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Y:\TAU Files\Data for Posting\Deposit by Area\By Area_Jun2024\"/>
    </mc:Choice>
  </mc:AlternateContent>
  <xr:revisionPtr revIDLastSave="0" documentId="13_ncr:1_{4EADF4E7-A071-4A12-877A-F32F4B3A9F94}" xr6:coauthVersionLast="47" xr6:coauthVersionMax="47" xr10:uidLastSave="{00000000-0000-0000-0000-000000000000}"/>
  <bookViews>
    <workbookView xWindow="-108" yWindow="-108" windowWidth="23256" windowHeight="12456" tabRatio="631" firstSheet="20" activeTab="30" xr2:uid="{00000000-000D-0000-FFFF-FFFF00000000}"/>
  </bookViews>
  <sheets>
    <sheet name="Dec-2006" sheetId="28" state="hidden" r:id="rId1"/>
    <sheet name="Dec-2007" sheetId="21" state="hidden" r:id="rId2"/>
    <sheet name="Dec-2008" sheetId="22" state="hidden" r:id="rId3"/>
    <sheet name="Dec-2009" sheetId="4" state="hidden" r:id="rId4"/>
    <sheet name="Dec-2010" sheetId="3" state="hidden" r:id="rId5"/>
    <sheet name="Jun-2011" sheetId="5" state="hidden" r:id="rId6"/>
    <sheet name="Dec-2011" sheetId="6" state="hidden" r:id="rId7"/>
    <sheet name="Jun-2012" sheetId="9" state="hidden" r:id="rId8"/>
    <sheet name="Dec-2012" sheetId="10" state="hidden" r:id="rId9"/>
    <sheet name="Jun-2013" sheetId="16" state="hidden" r:id="rId10"/>
    <sheet name="Dec-2013" sheetId="18" state="hidden" r:id="rId11"/>
    <sheet name="Jun2015" sheetId="25" r:id="rId12"/>
    <sheet name="Dec2015" sheetId="27" r:id="rId13"/>
    <sheet name="Jun2016" sheetId="29" r:id="rId14"/>
    <sheet name="Dec2016" sheetId="32" r:id="rId15"/>
    <sheet name="Jun2017" sheetId="33" r:id="rId16"/>
    <sheet name="Dec2017" sheetId="34" r:id="rId17"/>
    <sheet name="Jun2018" sheetId="35" r:id="rId18"/>
    <sheet name="Dec2018" sheetId="39" r:id="rId19"/>
    <sheet name="Jun2019" sheetId="40" r:id="rId20"/>
    <sheet name="Dec2019" sheetId="41" r:id="rId21"/>
    <sheet name="Jun2020" sheetId="42" r:id="rId22"/>
    <sheet name="Dec2020" sheetId="43" r:id="rId23"/>
    <sheet name="Jun2021" sheetId="44" r:id="rId24"/>
    <sheet name="Dec2021" sheetId="45" r:id="rId25"/>
    <sheet name="Jun2022" sheetId="47" r:id="rId26"/>
    <sheet name="Dec2022" sheetId="48" r:id="rId27"/>
    <sheet name="Jun2023" sheetId="51" r:id="rId28"/>
    <sheet name="Dec2023" sheetId="50" r:id="rId29"/>
    <sheet name="GVMetadata" sheetId="46" state="veryHidden" r:id="rId30"/>
    <sheet name="Jun2024" sheetId="53" r:id="rId31"/>
  </sheets>
  <definedNames>
    <definedName name="_xlnm._FilterDatabase" localSheetId="12" hidden="1">'Dec2015'!$A$14:$S$641</definedName>
    <definedName name="_xlnm._FilterDatabase" localSheetId="14" hidden="1">'Dec2016'!$A$14:$Q$668</definedName>
    <definedName name="_xlnm._FilterDatabase" localSheetId="16" hidden="1">'Dec2017'!$A$14:$O$705</definedName>
    <definedName name="_xlnm._FilterDatabase" localSheetId="18" hidden="1">'Dec2018'!$A$14:$O$551</definedName>
    <definedName name="_xlnm._FilterDatabase" localSheetId="11" hidden="1">'Jun2015'!$B$14:$T$637</definedName>
    <definedName name="_xlnm._FilterDatabase" localSheetId="13" hidden="1">'Jun2016'!$A$14:$O$652</definedName>
    <definedName name="_xlnm._FilterDatabase" localSheetId="15" hidden="1">'Jun2017'!$A$14:$P$680</definedName>
    <definedName name="_xlnm._FilterDatabase" localSheetId="17" hidden="1">'Jun2018'!$B$14:$O$722</definedName>
    <definedName name="_xlnm._FilterDatabase" localSheetId="19" hidden="1">'Jun2019'!$A$14:$O$558</definedName>
    <definedName name="_xlnm._FilterDatabase" localSheetId="21" hidden="1">'Jun2020'!$18:$414</definedName>
    <definedName name="_xlnm.Print_Area" localSheetId="4">'Dec-2010'!$B$14:$P$689</definedName>
    <definedName name="_xlnm.Print_Area" localSheetId="12">'Dec2015'!$B:$O</definedName>
    <definedName name="_xlnm.Print_Area" localSheetId="14">'Dec2016'!$B:$O</definedName>
    <definedName name="_xlnm.Print_Area" localSheetId="16">'Dec2017'!$B:$O</definedName>
    <definedName name="_xlnm.Print_Area" localSheetId="18">'Dec2018'!$B:$O</definedName>
    <definedName name="_xlnm.Print_Area" localSheetId="20">'Dec2019'!$B:$M</definedName>
    <definedName name="_xlnm.Print_Area" localSheetId="22">'Dec2020'!$B:$M</definedName>
    <definedName name="_xlnm.Print_Area" localSheetId="24">'Dec2021'!$B:$M</definedName>
    <definedName name="_xlnm.Print_Area" localSheetId="26">'Dec2022'!$B:$M</definedName>
    <definedName name="_xlnm.Print_Area" localSheetId="28">'Dec2023'!$B:$M</definedName>
    <definedName name="_xlnm.Print_Area" localSheetId="5">'Jun-2011'!$A$1:$O$684</definedName>
    <definedName name="_xlnm.Print_Area" localSheetId="9">'Jun-2013'!$B$1:$O$583</definedName>
    <definedName name="_xlnm.Print_Area" localSheetId="11">'Jun2015'!$B:$O</definedName>
    <definedName name="_xlnm.Print_Area" localSheetId="13">'Jun2016'!$B:$O</definedName>
    <definedName name="_xlnm.Print_Area" localSheetId="15">'Jun2017'!$B:$O</definedName>
    <definedName name="_xlnm.Print_Area" localSheetId="17">'Jun2018'!$B:$O</definedName>
    <definedName name="_xlnm.Print_Area" localSheetId="19">'Jun2019'!$B:$O</definedName>
    <definedName name="_xlnm.Print_Area" localSheetId="21">'Jun2020'!$B:$M</definedName>
    <definedName name="_xlnm.Print_Area" localSheetId="25">'Jun2022'!$B:$M</definedName>
    <definedName name="_xlnm.Print_Area" localSheetId="30">'Jun2024'!$B:$M</definedName>
    <definedName name="_xlnm.Print_Titles" localSheetId="4">'Dec-2010'!$1:$12</definedName>
    <definedName name="_xlnm.Print_Titles" localSheetId="12">'Dec2015'!$11:$14</definedName>
    <definedName name="_xlnm.Print_Titles" localSheetId="14">'Dec2016'!$11:$14</definedName>
    <definedName name="_xlnm.Print_Titles" localSheetId="16">'Dec2017'!$11:$14</definedName>
    <definedName name="_xlnm.Print_Titles" localSheetId="18">'Dec2018'!$11:$14</definedName>
    <definedName name="_xlnm.Print_Titles" localSheetId="20">'Dec2019'!$11:$14</definedName>
    <definedName name="_xlnm.Print_Titles" localSheetId="22">'Dec2020'!$11:$14</definedName>
    <definedName name="_xlnm.Print_Titles" localSheetId="24">'Dec2021'!$7:$10</definedName>
    <definedName name="_xlnm.Print_Titles" localSheetId="26">'Dec2022'!$7:$10</definedName>
    <definedName name="_xlnm.Print_Titles" localSheetId="28">'Dec2023'!$7:$10</definedName>
    <definedName name="_xlnm.Print_Titles" localSheetId="5">'Jun-2011'!$10:$13</definedName>
    <definedName name="_xlnm.Print_Titles" localSheetId="9">'Jun-2013'!$1:$12</definedName>
    <definedName name="_xlnm.Print_Titles" localSheetId="11">'Jun2015'!$11:$14</definedName>
    <definedName name="_xlnm.Print_Titles" localSheetId="13">'Jun2016'!$11:$14</definedName>
    <definedName name="_xlnm.Print_Titles" localSheetId="15">'Jun2017'!$11:$14</definedName>
    <definedName name="_xlnm.Print_Titles" localSheetId="17">'Jun2018'!$11:$14</definedName>
    <definedName name="_xlnm.Print_Titles" localSheetId="19">'Jun2019'!$11:$14</definedName>
    <definedName name="_xlnm.Print_Titles" localSheetId="21">'Jun2020'!$11:$14</definedName>
    <definedName name="_xlnm.Print_Titles" localSheetId="25">'Jun2022'!$7:$10</definedName>
    <definedName name="_xlnm.Print_Titles" localSheetId="27">'Jun2023'!$7:$10</definedName>
    <definedName name="_xlnm.Print_Titles" localSheetId="30">'Jun2024'!$7:$10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8" i="16" l="1"/>
  <c r="E483" i="16" s="1"/>
  <c r="R551" i="9"/>
  <c r="U551" i="9"/>
  <c r="Q551" i="9"/>
  <c r="T551" i="9"/>
  <c r="P551" i="9"/>
  <c r="S551" i="9"/>
  <c r="R543" i="9"/>
  <c r="U543" i="9" s="1"/>
  <c r="Q543" i="9"/>
  <c r="T543" i="9" s="1"/>
  <c r="P543" i="9"/>
  <c r="S543" i="9" s="1"/>
  <c r="R525" i="9"/>
  <c r="U525" i="9" s="1"/>
  <c r="Q525" i="9"/>
  <c r="T525" i="9" s="1"/>
  <c r="P525" i="9"/>
  <c r="S525" i="9" s="1"/>
  <c r="R500" i="9"/>
  <c r="U500" i="9" s="1"/>
  <c r="Q500" i="9"/>
  <c r="T500" i="9" s="1"/>
  <c r="P500" i="9"/>
  <c r="S500" i="9"/>
  <c r="R479" i="9"/>
  <c r="U479" i="9" s="1"/>
  <c r="Q479" i="9"/>
  <c r="T479" i="9" s="1"/>
  <c r="P479" i="9"/>
  <c r="S479" i="9" s="1"/>
  <c r="R453" i="9"/>
  <c r="U453" i="9" s="1"/>
  <c r="Q453" i="9"/>
  <c r="T453" i="9" s="1"/>
  <c r="P453" i="9"/>
  <c r="S453" i="9" s="1"/>
  <c r="R434" i="9"/>
  <c r="U434" i="9"/>
  <c r="Q434" i="9"/>
  <c r="T434" i="9"/>
  <c r="P434" i="9"/>
  <c r="S434" i="9"/>
  <c r="R411" i="9"/>
  <c r="U411" i="9" s="1"/>
  <c r="Q411" i="9"/>
  <c r="T411" i="9" s="1"/>
  <c r="P411" i="9"/>
  <c r="S411" i="9" s="1"/>
  <c r="R379" i="9"/>
  <c r="U379" i="9" s="1"/>
  <c r="Q379" i="9"/>
  <c r="T379" i="9" s="1"/>
  <c r="P379" i="9"/>
  <c r="S379" i="9"/>
  <c r="R341" i="9"/>
  <c r="U341" i="9"/>
  <c r="Q341" i="9"/>
  <c r="T341" i="9" s="1"/>
  <c r="P341" i="9"/>
  <c r="S341" i="9" s="1"/>
  <c r="R311" i="9"/>
  <c r="U311" i="9" s="1"/>
  <c r="Q311" i="9"/>
  <c r="T311" i="9" s="1"/>
  <c r="P311" i="9"/>
  <c r="S311" i="9" s="1"/>
  <c r="R283" i="9"/>
  <c r="U283" i="9" s="1"/>
  <c r="Q283" i="9"/>
  <c r="T283" i="9"/>
  <c r="P283" i="9"/>
  <c r="S283" i="9"/>
  <c r="R197" i="9"/>
  <c r="U197" i="9"/>
  <c r="Q197" i="9"/>
  <c r="T197" i="9"/>
  <c r="P197" i="9"/>
  <c r="S197" i="9" s="1"/>
  <c r="R112" i="9"/>
  <c r="U112" i="9" s="1"/>
  <c r="Q112" i="9"/>
  <c r="T112" i="9" s="1"/>
  <c r="P112" i="9"/>
  <c r="S112" i="9" s="1"/>
  <c r="R76" i="9"/>
  <c r="U76" i="9" s="1"/>
  <c r="Q76" i="9"/>
  <c r="T76" i="9" s="1"/>
  <c r="P76" i="9"/>
  <c r="S76" i="9" s="1"/>
  <c r="R57" i="9"/>
  <c r="U57" i="9" s="1"/>
  <c r="Q57" i="9"/>
  <c r="T57" i="9" s="1"/>
  <c r="P57" i="9"/>
  <c r="S57" i="9" s="1"/>
  <c r="R49" i="9"/>
  <c r="U49" i="9" s="1"/>
  <c r="Q49" i="9"/>
  <c r="T49" i="9" s="1"/>
  <c r="P49" i="9"/>
  <c r="S49" i="9" s="1"/>
  <c r="R43" i="9"/>
  <c r="U43" i="9" s="1"/>
  <c r="Q43" i="9"/>
  <c r="T43" i="9" s="1"/>
  <c r="P43" i="9"/>
  <c r="S43" i="9" s="1"/>
  <c r="R38" i="9"/>
  <c r="U38" i="9" s="1"/>
  <c r="Q38" i="9"/>
  <c r="T38" i="9" s="1"/>
  <c r="P38" i="9"/>
  <c r="S38" i="9"/>
  <c r="R37" i="9"/>
  <c r="U37" i="9"/>
  <c r="Q37" i="9"/>
  <c r="T37" i="9" s="1"/>
  <c r="P37" i="9"/>
  <c r="S37" i="9" s="1"/>
  <c r="E14" i="6"/>
  <c r="F14" i="6"/>
  <c r="G14" i="6"/>
  <c r="H14" i="6"/>
  <c r="I14" i="6"/>
  <c r="J14" i="6"/>
  <c r="K14" i="6"/>
  <c r="K16" i="6" s="1"/>
  <c r="L14" i="6"/>
  <c r="M14" i="6"/>
  <c r="M16" i="6" s="1"/>
  <c r="N14" i="6"/>
  <c r="N16" i="6"/>
  <c r="O14" i="6"/>
  <c r="O16" i="6" s="1"/>
  <c r="E15" i="6"/>
  <c r="E16" i="6" s="1"/>
  <c r="F15" i="6"/>
  <c r="G15" i="6"/>
  <c r="H15" i="6"/>
  <c r="I15" i="6"/>
  <c r="J15" i="6"/>
  <c r="K15" i="6"/>
  <c r="L15" i="6"/>
  <c r="M15" i="6"/>
  <c r="N15" i="6"/>
  <c r="O15" i="6"/>
  <c r="G16" i="6" l="1"/>
  <c r="H16" i="6"/>
  <c r="F16" i="6"/>
  <c r="L16" i="6"/>
  <c r="J16" i="6"/>
  <c r="I1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Policarpio, Carlota S.</author>
  </authors>
  <commentList>
    <comment ref="D397" authorId="0" shapeId="0" xr:uid="{00000000-0006-0000-1400-000001000000}">
      <text>
        <r>
          <rPr>
            <b/>
            <sz val="9"/>
            <color indexed="81"/>
            <rFont val="Tahoma"/>
            <family val="2"/>
          </rPr>
          <t>Policarpio, Carlota S.:</t>
        </r>
        <r>
          <rPr>
            <sz val="9"/>
            <color indexed="81"/>
            <rFont val="Tahoma"/>
            <family val="2"/>
          </rPr>
          <t xml:space="preserve">
not tally with total ARMM</t>
        </r>
      </text>
    </comment>
  </commentList>
</comments>
</file>

<file path=xl/sharedStrings.xml><?xml version="1.0" encoding="utf-8"?>
<sst xmlns="http://schemas.openxmlformats.org/spreadsheetml/2006/main" count="18280" uniqueCount="1873">
  <si>
    <t xml:space="preserve">Pagsanjan                               </t>
  </si>
  <si>
    <t xml:space="preserve">Pakil                                   </t>
  </si>
  <si>
    <t xml:space="preserve">Lucena City                             </t>
  </si>
  <si>
    <t xml:space="preserve">Candelaria                              </t>
  </si>
  <si>
    <t xml:space="preserve">Gumaca                                  </t>
  </si>
  <si>
    <t xml:space="preserve">Tayabas                                 </t>
  </si>
  <si>
    <t xml:space="preserve">Infanta                                 </t>
  </si>
  <si>
    <t xml:space="preserve">Lucban                                  </t>
  </si>
  <si>
    <t xml:space="preserve">Atimonan                                </t>
  </si>
  <si>
    <t xml:space="preserve">Pagbilao                                </t>
  </si>
  <si>
    <t xml:space="preserve">Tiaong                                  </t>
  </si>
  <si>
    <t xml:space="preserve">Catanauan                               </t>
  </si>
  <si>
    <t xml:space="preserve">Mulanay                                 </t>
  </si>
  <si>
    <t xml:space="preserve">Sariaya                                 </t>
  </si>
  <si>
    <t xml:space="preserve">Calauag                                 </t>
  </si>
  <si>
    <t xml:space="preserve">Lopez                                   </t>
  </si>
  <si>
    <t xml:space="preserve">Mauban                                  </t>
  </si>
  <si>
    <t xml:space="preserve">Antipolo City                           </t>
  </si>
  <si>
    <t xml:space="preserve">Cainta                                  </t>
  </si>
  <si>
    <t xml:space="preserve">Taytay                                  </t>
  </si>
  <si>
    <t xml:space="preserve">Angono                                  </t>
  </si>
  <si>
    <t xml:space="preserve">Binangonan                              </t>
  </si>
  <si>
    <t xml:space="preserve">Tanay                                   </t>
  </si>
  <si>
    <t xml:space="preserve">Montalban (Rodriguez)                   </t>
  </si>
  <si>
    <t xml:space="preserve">Morong                                  </t>
  </si>
  <si>
    <t xml:space="preserve">MIMAROPA (Reg 4-B)                </t>
  </si>
  <si>
    <t xml:space="preserve">Marinduque                              </t>
  </si>
  <si>
    <t xml:space="preserve">Boac                                    </t>
  </si>
  <si>
    <t xml:space="preserve">Mindoro Occidental                      </t>
  </si>
  <si>
    <t xml:space="preserve">Mamburao                                </t>
  </si>
  <si>
    <t xml:space="preserve">Mindoro Oriental                        </t>
  </si>
  <si>
    <t xml:space="preserve">Calapan City                            </t>
  </si>
  <si>
    <t xml:space="preserve">Pinamalayan                             </t>
  </si>
  <si>
    <t xml:space="preserve">Gloria                                  </t>
  </si>
  <si>
    <t xml:space="preserve">Bongabong                               </t>
  </si>
  <si>
    <t xml:space="preserve">Naujan                                  </t>
  </si>
  <si>
    <t xml:space="preserve">Puerto Galera                           </t>
  </si>
  <si>
    <t xml:space="preserve">Socorro                                 </t>
  </si>
  <si>
    <t xml:space="preserve">Palawan                                 </t>
  </si>
  <si>
    <t xml:space="preserve">Puerto Princesa City                    </t>
  </si>
  <si>
    <t xml:space="preserve">Brooke's Point                          </t>
  </si>
  <si>
    <t xml:space="preserve">Romblon                                 </t>
  </si>
  <si>
    <t xml:space="preserve">Odiongan                                </t>
  </si>
  <si>
    <t xml:space="preserve">Bicol Region (Reg 5)                           </t>
  </si>
  <si>
    <t xml:space="preserve">Albay                                   </t>
  </si>
  <si>
    <t xml:space="preserve">Legaspi City                            </t>
  </si>
  <si>
    <t xml:space="preserve">City of Tabaco                          </t>
  </si>
  <si>
    <t xml:space="preserve">Daraga                                  </t>
  </si>
  <si>
    <t xml:space="preserve">Polangui                                </t>
  </si>
  <si>
    <t xml:space="preserve">Camarines Norte                         </t>
  </si>
  <si>
    <t xml:space="preserve">Daet                                    </t>
  </si>
  <si>
    <t xml:space="preserve">Labo                                    </t>
  </si>
  <si>
    <t xml:space="preserve">Camarines Sur                           </t>
  </si>
  <si>
    <t xml:space="preserve">Naga City                               </t>
  </si>
  <si>
    <t xml:space="preserve">Pili                                    </t>
  </si>
  <si>
    <t xml:space="preserve">Iriga City                              </t>
  </si>
  <si>
    <t xml:space="preserve">Goa                                     </t>
  </si>
  <si>
    <t xml:space="preserve">Sipocot                                 </t>
  </si>
  <si>
    <t xml:space="preserve">Calabanga                               </t>
  </si>
  <si>
    <t xml:space="preserve">Libmanan                                </t>
  </si>
  <si>
    <t xml:space="preserve">Catanduanes                             </t>
  </si>
  <si>
    <t xml:space="preserve">Virac                                   </t>
  </si>
  <si>
    <t xml:space="preserve">Masbate                                 </t>
  </si>
  <si>
    <t xml:space="preserve">City of Masbate                         </t>
  </si>
  <si>
    <t xml:space="preserve">Sorsogon                                </t>
  </si>
  <si>
    <t xml:space="preserve">City of Sorsogon                        </t>
  </si>
  <si>
    <t xml:space="preserve">Bulan                                   </t>
  </si>
  <si>
    <t xml:space="preserve">Irosin                                  </t>
  </si>
  <si>
    <t xml:space="preserve">Western Visayas (Reg 6)                 </t>
  </si>
  <si>
    <t xml:space="preserve">Aklan                                   </t>
  </si>
  <si>
    <t xml:space="preserve">Kalibo                                  </t>
  </si>
  <si>
    <t xml:space="preserve">Malay                                   </t>
  </si>
  <si>
    <t xml:space="preserve">Antique                                 </t>
  </si>
  <si>
    <t xml:space="preserve">San Jose (de Buenavista)                </t>
  </si>
  <si>
    <t xml:space="preserve">Capiz                                   </t>
  </si>
  <si>
    <t xml:space="preserve">Roxas City                              </t>
  </si>
  <si>
    <t>Guimaras</t>
  </si>
  <si>
    <t xml:space="preserve">Jordan                                  </t>
  </si>
  <si>
    <t xml:space="preserve">Iloilo                                  </t>
  </si>
  <si>
    <t xml:space="preserve">Iloilo City                             </t>
  </si>
  <si>
    <t xml:space="preserve">Estancia                                </t>
  </si>
  <si>
    <t xml:space="preserve">Miagao                                  </t>
  </si>
  <si>
    <t xml:space="preserve">Passi City                              </t>
  </si>
  <si>
    <t xml:space="preserve">Barotac Nuevo                           </t>
  </si>
  <si>
    <t xml:space="preserve">Pototan                                 </t>
  </si>
  <si>
    <t xml:space="preserve">Sta Barbara                             </t>
  </si>
  <si>
    <t xml:space="preserve">Negros Occidental                       </t>
  </si>
  <si>
    <t xml:space="preserve">Bacolod City                            </t>
  </si>
  <si>
    <t xml:space="preserve">Kabankalan City                         </t>
  </si>
  <si>
    <t xml:space="preserve">Silay City                              </t>
  </si>
  <si>
    <t>As of December 31, 2011</t>
  </si>
  <si>
    <t>Cabagan</t>
  </si>
  <si>
    <t>Mendez-Nunez</t>
  </si>
  <si>
    <t>Cavinti</t>
  </si>
  <si>
    <t>General Luna</t>
  </si>
  <si>
    <t>Inabanga</t>
  </si>
  <si>
    <t>Sibulan</t>
  </si>
  <si>
    <t>Manukan</t>
  </si>
  <si>
    <t>Gov Generoso</t>
  </si>
  <si>
    <t>Other provinces</t>
  </si>
  <si>
    <t>Cabadbaran City</t>
  </si>
  <si>
    <t>Talacogon</t>
  </si>
  <si>
    <t>Cagwait</t>
  </si>
  <si>
    <t>Cantilan</t>
  </si>
  <si>
    <t>Hinatuan</t>
  </si>
  <si>
    <r>
      <t xml:space="preserve">Source: </t>
    </r>
    <r>
      <rPr>
        <sz val="8"/>
        <rFont val="Century Gothic"/>
        <family val="2"/>
      </rPr>
      <t>Report on Breakdown of Deposit Liabilities by Type (BDL) &amp; Reports on Deposit Liabilities by Size of Accounts (22a) for banks without branch/es.</t>
    </r>
  </si>
  <si>
    <t xml:space="preserve">Victorias City                          </t>
  </si>
  <si>
    <t xml:space="preserve">Cadiz City                              </t>
  </si>
  <si>
    <t xml:space="preserve">City of Escalante                       </t>
  </si>
  <si>
    <t xml:space="preserve">Bago City                               </t>
  </si>
  <si>
    <t xml:space="preserve">Binalbagan                              </t>
  </si>
  <si>
    <t xml:space="preserve">Hinigaran                               </t>
  </si>
  <si>
    <t xml:space="preserve">Sagay City                              </t>
  </si>
  <si>
    <t xml:space="preserve">Central Visayas (Reg 7)                 </t>
  </si>
  <si>
    <t xml:space="preserve">Bohol                                   </t>
  </si>
  <si>
    <t xml:space="preserve">Tagbilaran City                         </t>
  </si>
  <si>
    <t xml:space="preserve">Cebu                                    </t>
  </si>
  <si>
    <t xml:space="preserve">Cebu City                               </t>
  </si>
  <si>
    <t xml:space="preserve">Mandaue City                            </t>
  </si>
  <si>
    <t xml:space="preserve">Lapu-lapu City                          </t>
  </si>
  <si>
    <t xml:space="preserve">Carcar                                  </t>
  </si>
  <si>
    <t xml:space="preserve">City of Talisay                         </t>
  </si>
  <si>
    <t xml:space="preserve">City of Bogo                            </t>
  </si>
  <si>
    <t xml:space="preserve">Consolacion                             </t>
  </si>
  <si>
    <t xml:space="preserve">Minglanilla                             </t>
  </si>
  <si>
    <t xml:space="preserve">Balamban                                </t>
  </si>
  <si>
    <t xml:space="preserve">Danao City                              </t>
  </si>
  <si>
    <t xml:space="preserve">Toledo City                             </t>
  </si>
  <si>
    <t xml:space="preserve">Bantayan                                </t>
  </si>
  <si>
    <t xml:space="preserve">Negros Oriental                         </t>
  </si>
  <si>
    <t xml:space="preserve">Dumaguete City                          </t>
  </si>
  <si>
    <t xml:space="preserve">City of Bayawan                         </t>
  </si>
  <si>
    <t xml:space="preserve">Bais City                               </t>
  </si>
  <si>
    <t xml:space="preserve">City of Tanjay                          </t>
  </si>
  <si>
    <t xml:space="preserve">Guihulngan                              </t>
  </si>
  <si>
    <t xml:space="preserve">Siquijor                                </t>
  </si>
  <si>
    <t xml:space="preserve">Eastern Visayas (Reg 8)                 </t>
  </si>
  <si>
    <t xml:space="preserve">Biliran Sub-Prov Leyte                  </t>
  </si>
  <si>
    <t xml:space="preserve">Naval                                   </t>
  </si>
  <si>
    <t xml:space="preserve">Eastern Samar                           </t>
  </si>
  <si>
    <t xml:space="preserve">City of Borongan                        </t>
  </si>
  <si>
    <t xml:space="preserve">Leyte                                   </t>
  </si>
  <si>
    <t xml:space="preserve">Tacloban City                           </t>
  </si>
  <si>
    <t xml:space="preserve">Ormoc City                              </t>
  </si>
  <si>
    <t xml:space="preserve">City of Baybay                          </t>
  </si>
  <si>
    <t xml:space="preserve">Bato                                    </t>
  </si>
  <si>
    <t xml:space="preserve">Northern Samar                          </t>
  </si>
  <si>
    <t xml:space="preserve">Catarman                                </t>
  </si>
  <si>
    <t xml:space="preserve">Southern Leyte                          </t>
  </si>
  <si>
    <t xml:space="preserve">City of Maasin                          </t>
  </si>
  <si>
    <t xml:space="preserve">Sogod                                   </t>
  </si>
  <si>
    <t xml:space="preserve">Western Samar                           </t>
  </si>
  <si>
    <t xml:space="preserve">Calbayog City                           </t>
  </si>
  <si>
    <t xml:space="preserve">City of Catbalogan                      </t>
  </si>
  <si>
    <t xml:space="preserve">Zamboanga Peninsula (Reg 9)                </t>
  </si>
  <si>
    <t xml:space="preserve">Isabela City                            </t>
  </si>
  <si>
    <t xml:space="preserve">Zamboanga del Norte                     </t>
  </si>
  <si>
    <t xml:space="preserve">Dipolog City                            </t>
  </si>
  <si>
    <t xml:space="preserve">Sindangan                               </t>
  </si>
  <si>
    <t xml:space="preserve">Dapitan City                            </t>
  </si>
  <si>
    <t xml:space="preserve">Zamboanga del Sur                       </t>
  </si>
  <si>
    <t xml:space="preserve">Zamboanga City                          </t>
  </si>
  <si>
    <t xml:space="preserve">Pagadian City                           </t>
  </si>
  <si>
    <t xml:space="preserve">Molave                                  </t>
  </si>
  <si>
    <t xml:space="preserve">Zamboanga Sibugay            </t>
  </si>
  <si>
    <t xml:space="preserve">Ipil                                    </t>
  </si>
  <si>
    <t xml:space="preserve">Buug                                    </t>
  </si>
  <si>
    <t xml:space="preserve">Northern Mindanao (Reg 10)              </t>
  </si>
  <si>
    <t xml:space="preserve">Bukidnon                                </t>
  </si>
  <si>
    <t xml:space="preserve">Valencia City                           </t>
  </si>
  <si>
    <t xml:space="preserve">Malaybalay City                         </t>
  </si>
  <si>
    <t xml:space="preserve">Maramag                                 </t>
  </si>
  <si>
    <t xml:space="preserve">Manolo Fortich                          </t>
  </si>
  <si>
    <t xml:space="preserve">Camiguin                                </t>
  </si>
  <si>
    <t xml:space="preserve">Mambajao                                </t>
  </si>
  <si>
    <t xml:space="preserve">Lanao del Norte                         </t>
  </si>
  <si>
    <t xml:space="preserve">Iligan City                             </t>
  </si>
  <si>
    <t xml:space="preserve">Lala                                    </t>
  </si>
  <si>
    <t xml:space="preserve">Misamis Occidental                      </t>
  </si>
  <si>
    <t xml:space="preserve">Ozamis City                             </t>
  </si>
  <si>
    <t xml:space="preserve">Oroquieta City                          </t>
  </si>
  <si>
    <t xml:space="preserve">Misamis Oriental                        </t>
  </si>
  <si>
    <t xml:space="preserve">Cagayan de Oro City                     </t>
  </si>
  <si>
    <t xml:space="preserve">Gingoog City                            </t>
  </si>
  <si>
    <t xml:space="preserve">Tagoloan                                </t>
  </si>
  <si>
    <t xml:space="preserve">Villanueva                              </t>
  </si>
  <si>
    <t xml:space="preserve">Davao Region (Reg 11)              </t>
  </si>
  <si>
    <t xml:space="preserve">Nabunturan                              </t>
  </si>
  <si>
    <t xml:space="preserve">Compostela                              </t>
  </si>
  <si>
    <t xml:space="preserve">Davao del Norte                         </t>
  </si>
  <si>
    <t xml:space="preserve">Tagum City                              </t>
  </si>
  <si>
    <t xml:space="preserve">Panabo City                             </t>
  </si>
  <si>
    <t xml:space="preserve">Davao del Sur                           </t>
  </si>
  <si>
    <t xml:space="preserve">Davao City                              </t>
  </si>
  <si>
    <t xml:space="preserve">Digos City                              </t>
  </si>
  <si>
    <t xml:space="preserve">Bansalan                                </t>
  </si>
  <si>
    <t xml:space="preserve">Malita                                  </t>
  </si>
  <si>
    <t xml:space="preserve">Davao Oriental                          </t>
  </si>
  <si>
    <t xml:space="preserve">City of Mati                            </t>
  </si>
  <si>
    <t xml:space="preserve">SOCCSKSARGEN (Reg 12)               </t>
  </si>
  <si>
    <t xml:space="preserve">City of Cotabato                             </t>
  </si>
  <si>
    <t xml:space="preserve">Cotabato City                           </t>
  </si>
  <si>
    <t xml:space="preserve">North Cotabato                          </t>
  </si>
  <si>
    <t xml:space="preserve">Kidapawan City                          </t>
  </si>
  <si>
    <t xml:space="preserve">Midsayap                                </t>
  </si>
  <si>
    <t xml:space="preserve">M'lang                                  </t>
  </si>
  <si>
    <t xml:space="preserve">Kabacan                                 </t>
  </si>
  <si>
    <t xml:space="preserve">Antipas                                 </t>
  </si>
  <si>
    <t xml:space="preserve">Pigkawayan                              </t>
  </si>
  <si>
    <t xml:space="preserve">Sarangani                               </t>
  </si>
  <si>
    <t xml:space="preserve">South Cotabato                          </t>
  </si>
  <si>
    <t xml:space="preserve">Gen Santos City                         </t>
  </si>
  <si>
    <t xml:space="preserve">Koronadal City                          </t>
  </si>
  <si>
    <t xml:space="preserve">Surallah                                </t>
  </si>
  <si>
    <t xml:space="preserve">Polomolok                               </t>
  </si>
  <si>
    <t xml:space="preserve">Sultan Kudarat                          </t>
  </si>
  <si>
    <t xml:space="preserve">Tacurong City                           </t>
  </si>
  <si>
    <t xml:space="preserve">Isulan                                  </t>
  </si>
  <si>
    <t xml:space="preserve">Lebak                                   </t>
  </si>
  <si>
    <t xml:space="preserve">CAR                                     </t>
  </si>
  <si>
    <t xml:space="preserve">Abra                                    </t>
  </si>
  <si>
    <t xml:space="preserve">Bangued                                 </t>
  </si>
  <si>
    <t xml:space="preserve">Apayao                          </t>
  </si>
  <si>
    <t xml:space="preserve">Benguet                                 </t>
  </si>
  <si>
    <t xml:space="preserve">Baguio City                             </t>
  </si>
  <si>
    <t xml:space="preserve">La Trinidad                             </t>
  </si>
  <si>
    <t xml:space="preserve">Buguias                                 </t>
  </si>
  <si>
    <t xml:space="preserve">Ifugao                                  </t>
  </si>
  <si>
    <t xml:space="preserve">Lagawe                                  </t>
  </si>
  <si>
    <t xml:space="preserve">Kalinga                     </t>
  </si>
  <si>
    <t xml:space="preserve">Mt. Province                            </t>
  </si>
  <si>
    <t xml:space="preserve">Bontoc                                  </t>
  </si>
  <si>
    <t xml:space="preserve">ARMM                                    </t>
  </si>
  <si>
    <t xml:space="preserve">Lanao del Sur                           </t>
  </si>
  <si>
    <t xml:space="preserve">Marawi City                             </t>
  </si>
  <si>
    <t xml:space="preserve">Sulu                                    </t>
  </si>
  <si>
    <t xml:space="preserve">Jolo                                    </t>
  </si>
  <si>
    <t xml:space="preserve">Tawi-Tawi                               </t>
  </si>
  <si>
    <t xml:space="preserve">Bongao                                  </t>
  </si>
  <si>
    <t xml:space="preserve">CARAGA                                  </t>
  </si>
  <si>
    <t xml:space="preserve">Agusan del Norte                        </t>
  </si>
  <si>
    <t xml:space="preserve">Butuan City                             </t>
  </si>
  <si>
    <t xml:space="preserve">Cabadbaran                              </t>
  </si>
  <si>
    <t xml:space="preserve">Agusan del Sur                          </t>
  </si>
  <si>
    <t xml:space="preserve">San Francisco                           </t>
  </si>
  <si>
    <t xml:space="preserve">City of Bayugan                         </t>
  </si>
  <si>
    <t xml:space="preserve">Trento                                  </t>
  </si>
  <si>
    <t xml:space="preserve">Surigao del Norte                       </t>
  </si>
  <si>
    <t xml:space="preserve">Surigao City                            </t>
  </si>
  <si>
    <t xml:space="preserve">Placer                                  </t>
  </si>
  <si>
    <t xml:space="preserve">Surigao del Sur                         </t>
  </si>
  <si>
    <t xml:space="preserve">City of Tandag                          </t>
  </si>
  <si>
    <t xml:space="preserve">City of Bislig                          </t>
  </si>
  <si>
    <r>
      <t xml:space="preserve">b/  </t>
    </r>
    <r>
      <rPr>
        <sz val="8"/>
        <rFont val="Century Gothic"/>
        <family val="2"/>
      </rPr>
      <t>Banking offices refer to Head Offices, Branches, Money Shops, Extension Offices and Saving Agencies of banks as reported</t>
    </r>
  </si>
  <si>
    <t>Pasuquin</t>
  </si>
  <si>
    <t>Magsingal</t>
  </si>
  <si>
    <t>Tagudin</t>
  </si>
  <si>
    <t>Naguilian</t>
  </si>
  <si>
    <t>Luna</t>
  </si>
  <si>
    <t>Aguilar</t>
  </si>
  <si>
    <t>Binmaley</t>
  </si>
  <si>
    <t>Bolinao</t>
  </si>
  <si>
    <t>Manaoag</t>
  </si>
  <si>
    <t>Pozzorubio</t>
  </si>
  <si>
    <t>Umingan</t>
  </si>
  <si>
    <t>Villasis</t>
  </si>
  <si>
    <t>San Manuel</t>
  </si>
  <si>
    <t>Mabini</t>
  </si>
  <si>
    <t>Allacapan</t>
  </si>
  <si>
    <t>Abulug</t>
  </si>
  <si>
    <t>Cabatuan</t>
  </si>
  <si>
    <t>Cordon</t>
  </si>
  <si>
    <t>Echague</t>
  </si>
  <si>
    <t>Jones</t>
  </si>
  <si>
    <t>Tumauini</t>
  </si>
  <si>
    <t>Sta. Maria</t>
  </si>
  <si>
    <t>Diadi</t>
  </si>
  <si>
    <t>Villa Verde</t>
  </si>
  <si>
    <t>Diffun</t>
  </si>
  <si>
    <t>San Luis</t>
  </si>
  <si>
    <t>Calumpit</t>
  </si>
  <si>
    <t>Paombong</t>
  </si>
  <si>
    <t>Cuyapo</t>
  </si>
  <si>
    <t>Llanera</t>
  </si>
  <si>
    <t>Penaranda</t>
  </si>
  <si>
    <t>San Leonardo</t>
  </si>
  <si>
    <t>Zaragosa</t>
  </si>
  <si>
    <t>Sta Rita</t>
  </si>
  <si>
    <t>Porac</t>
  </si>
  <si>
    <t>Dolores</t>
  </si>
  <si>
    <t>Bamban</t>
  </si>
  <si>
    <t>Sta Ignacia</t>
  </si>
  <si>
    <t>La Paz</t>
  </si>
  <si>
    <t>San Marcelino</t>
  </si>
  <si>
    <t>San Narciso</t>
  </si>
  <si>
    <t>Agoncillo</t>
  </si>
  <si>
    <t>Balete</t>
  </si>
  <si>
    <t>Laurel</t>
  </si>
  <si>
    <t>Lian</t>
  </si>
  <si>
    <t>Mataas na Kahoy</t>
  </si>
  <si>
    <t>San Pascual</t>
  </si>
  <si>
    <t>Taal</t>
  </si>
  <si>
    <t>Taysan</t>
  </si>
  <si>
    <t>Sta Teresita</t>
  </si>
  <si>
    <t>Gen Emilio Aguinaldo</t>
  </si>
  <si>
    <t>Magallanes</t>
  </si>
  <si>
    <t>Liliw</t>
  </si>
  <si>
    <t>Luisiana</t>
  </si>
  <si>
    <t>Pangil</t>
  </si>
  <si>
    <t>Real</t>
  </si>
  <si>
    <t>Pililla</t>
  </si>
  <si>
    <t>Teresa</t>
  </si>
  <si>
    <t>Sablayan</t>
  </si>
  <si>
    <t>Bansud</t>
  </si>
  <si>
    <t>Narra</t>
  </si>
  <si>
    <t>Bataraza</t>
  </si>
  <si>
    <t>Guinobatan</t>
  </si>
  <si>
    <t>City of Ligao</t>
  </si>
  <si>
    <t>Buhi</t>
  </si>
  <si>
    <t>Nabua</t>
  </si>
  <si>
    <t>Pasacao</t>
  </si>
  <si>
    <t>Tigaon</t>
  </si>
  <si>
    <t>Bulan</t>
  </si>
  <si>
    <t>Altavas</t>
  </si>
  <si>
    <t>Culasi</t>
  </si>
  <si>
    <t>Barotac Viejo</t>
  </si>
  <si>
    <t>Dingle</t>
  </si>
  <si>
    <t>Guimbal</t>
  </si>
  <si>
    <t>Sara</t>
  </si>
  <si>
    <t>Hinigaran</t>
  </si>
  <si>
    <t>City of Sipalay</t>
  </si>
  <si>
    <t>Calape</t>
  </si>
  <si>
    <t>Loon</t>
  </si>
  <si>
    <t>Talibon</t>
  </si>
  <si>
    <t>Tubigon</t>
  </si>
  <si>
    <t>Panglao</t>
  </si>
  <si>
    <t>Liloan</t>
  </si>
  <si>
    <t>Daanbantayan</t>
  </si>
  <si>
    <t>Guiuan</t>
  </si>
  <si>
    <t>Catarman</t>
  </si>
  <si>
    <t>Kabasalan</t>
  </si>
  <si>
    <t>Imelda</t>
  </si>
  <si>
    <t>Don Carlos</t>
  </si>
  <si>
    <t>Kalilangan</t>
  </si>
  <si>
    <t>Tubod</t>
  </si>
  <si>
    <t>Calamba</t>
  </si>
  <si>
    <t>Balingasag</t>
  </si>
  <si>
    <t>Jasaan</t>
  </si>
  <si>
    <t>Banay-Banay</t>
  </si>
  <si>
    <t>Lupon</t>
  </si>
  <si>
    <t>Mawab</t>
  </si>
  <si>
    <t>Monkayo</t>
  </si>
  <si>
    <t>Pantukan</t>
  </si>
  <si>
    <t>Alabel</t>
  </si>
  <si>
    <t>Glan</t>
  </si>
  <si>
    <t>Alfonso Lista (Potia)</t>
  </si>
  <si>
    <t>City of Tabuk</t>
  </si>
  <si>
    <t>Nasipit</t>
  </si>
  <si>
    <t>Prosperidad</t>
  </si>
  <si>
    <t>Madrid</t>
  </si>
  <si>
    <t xml:space="preserve">"Other Municipalities” - municipalities with only 1 banking unit that are lumped to protect the confidentiality of bank data._x000D_
</t>
  </si>
  <si>
    <t xml:space="preserve">"Other Provinces” – provinces with very few banking units that are lumped to protect the confidentiality of bank data._x000D_
</t>
  </si>
  <si>
    <r>
      <t xml:space="preserve">a/ </t>
    </r>
    <r>
      <rPr>
        <i/>
        <sz val="8"/>
        <rFont val="Century Gothic"/>
        <family val="2"/>
      </rPr>
      <t xml:space="preserve"> Domestic deposits excludes deposits in overseas branches of Philippine banks</t>
    </r>
  </si>
  <si>
    <r>
      <t xml:space="preserve">b/ </t>
    </r>
    <r>
      <rPr>
        <i/>
        <sz val="8"/>
        <rFont val="Century Gothic"/>
        <family val="2"/>
      </rPr>
      <t xml:space="preserve"> Banking offices refer to Head Offices, Branches, Money Shops, Extension Offices and Saving Agencies of banks as reported</t>
    </r>
  </si>
  <si>
    <r>
      <t xml:space="preserve">Source: </t>
    </r>
    <r>
      <rPr>
        <sz val="8"/>
        <rFont val="Century Gothic"/>
        <family val="2"/>
      </rPr>
      <t>Report on Breakdown of Deposit Liabilities by Type (BDL) &amp; Reports on Deposit Liabilities by Size of Accounts (C-16) for banks without branch/es.</t>
    </r>
  </si>
  <si>
    <t xml:space="preserve">Pasuquin                                </t>
  </si>
  <si>
    <t xml:space="preserve">Magsingal                               </t>
  </si>
  <si>
    <t xml:space="preserve">Tagudin                                 </t>
  </si>
  <si>
    <t xml:space="preserve">Naguilian                               </t>
  </si>
  <si>
    <t xml:space="preserve">Luna                                    </t>
  </si>
  <si>
    <t xml:space="preserve">Aguilar                                 </t>
  </si>
  <si>
    <t xml:space="preserve">Bani                                    </t>
  </si>
  <si>
    <t xml:space="preserve">Bolinao                                 </t>
  </si>
  <si>
    <t xml:space="preserve">Pozzorubio                              </t>
  </si>
  <si>
    <t xml:space="preserve">Villasis                                </t>
  </si>
  <si>
    <t xml:space="preserve">Mabini                                  </t>
  </si>
  <si>
    <t xml:space="preserve">San Manuel                              </t>
  </si>
  <si>
    <t xml:space="preserve">Abulug                                  </t>
  </si>
  <si>
    <t xml:space="preserve">Allacapan                               </t>
  </si>
  <si>
    <t xml:space="preserve">Sta. Ana                                </t>
  </si>
  <si>
    <t xml:space="preserve">Cordon                                  </t>
  </si>
  <si>
    <t xml:space="preserve">Echague                                 </t>
  </si>
  <si>
    <t xml:space="preserve">Jones                                   </t>
  </si>
  <si>
    <t xml:space="preserve">Sta. Maria                              </t>
  </si>
  <si>
    <t xml:space="preserve">Tumauini                                </t>
  </si>
  <si>
    <t xml:space="preserve">Cabatuan                                </t>
  </si>
  <si>
    <t xml:space="preserve">Diadi                                   </t>
  </si>
  <si>
    <t xml:space="preserve">Villa Verde                             </t>
  </si>
  <si>
    <t xml:space="preserve">Diffun                                  </t>
  </si>
  <si>
    <t xml:space="preserve">Casiguran                               </t>
  </si>
  <si>
    <t xml:space="preserve">San Luis                                </t>
  </si>
  <si>
    <t xml:space="preserve">Pilar                                   </t>
  </si>
  <si>
    <t xml:space="preserve">Calumpit                                </t>
  </si>
  <si>
    <t xml:space="preserve">Paombong                                </t>
  </si>
  <si>
    <t xml:space="preserve">Cuyapo                                  </t>
  </si>
  <si>
    <t xml:space="preserve">Jaen                                    </t>
  </si>
  <si>
    <t xml:space="preserve">Llanera                                 </t>
  </si>
  <si>
    <t xml:space="preserve">San Leonardo                            </t>
  </si>
  <si>
    <t xml:space="preserve">Zaragosa                                </t>
  </si>
  <si>
    <t xml:space="preserve">Arayat                                  </t>
  </si>
  <si>
    <t xml:space="preserve">Sta Rita                                </t>
  </si>
  <si>
    <t xml:space="preserve">Bamban                                  </t>
  </si>
  <si>
    <t xml:space="preserve">La Paz                                  </t>
  </si>
  <si>
    <t xml:space="preserve">Sta Ignacia                             </t>
  </si>
  <si>
    <t xml:space="preserve">San Marcelino                           </t>
  </si>
  <si>
    <t xml:space="preserve">Agoncillo                               </t>
  </si>
  <si>
    <t xml:space="preserve">Laurel                                  </t>
  </si>
  <si>
    <t xml:space="preserve">Lian                                    </t>
  </si>
  <si>
    <t xml:space="preserve">Mataas na Kahoy                         </t>
  </si>
  <si>
    <t xml:space="preserve">San Pascual                             </t>
  </si>
  <si>
    <t xml:space="preserve">Sta Teresita                            </t>
  </si>
  <si>
    <t xml:space="preserve">Taal                                    </t>
  </si>
  <si>
    <t xml:space="preserve">Taysan                                  </t>
  </si>
  <si>
    <t xml:space="preserve">Magallanes                              </t>
  </si>
  <si>
    <t xml:space="preserve">Liliw                                   </t>
  </si>
  <si>
    <t xml:space="preserve">Pangil                                  </t>
  </si>
  <si>
    <t xml:space="preserve">Pila                                    </t>
  </si>
  <si>
    <t xml:space="preserve">Dolores                                 </t>
  </si>
  <si>
    <t xml:space="preserve">Real                                    </t>
  </si>
  <si>
    <t xml:space="preserve">Tagkawayan                              </t>
  </si>
  <si>
    <t xml:space="preserve">Pililla                                 </t>
  </si>
  <si>
    <t xml:space="preserve">Teresa                                  </t>
  </si>
  <si>
    <t xml:space="preserve">Sablayan                                </t>
  </si>
  <si>
    <t xml:space="preserve">Bansud                                  </t>
  </si>
  <si>
    <t xml:space="preserve">Coron                                   </t>
  </si>
  <si>
    <t xml:space="preserve">Narra                                   </t>
  </si>
  <si>
    <t xml:space="preserve">Guinobatan                              </t>
  </si>
  <si>
    <t xml:space="preserve">City of Ligao                           </t>
  </si>
  <si>
    <t xml:space="preserve">Buhi                                    </t>
  </si>
  <si>
    <t xml:space="preserve">Milaor                                  </t>
  </si>
  <si>
    <t xml:space="preserve">Nabua                                   </t>
  </si>
  <si>
    <t xml:space="preserve">Pasacao                                 </t>
  </si>
  <si>
    <t xml:space="preserve">Ragay                                   </t>
  </si>
  <si>
    <t xml:space="preserve">Tigaon                                  </t>
  </si>
  <si>
    <t xml:space="preserve">San Fernando                            </t>
  </si>
  <si>
    <t xml:space="preserve">Altavas                                 </t>
  </si>
  <si>
    <t xml:space="preserve">Numancia                                </t>
  </si>
  <si>
    <t xml:space="preserve">Culasi                                  </t>
  </si>
  <si>
    <t xml:space="preserve">Barotac Viejo                           </t>
  </si>
  <si>
    <t xml:space="preserve">Calinog                                 </t>
  </si>
  <si>
    <t xml:space="preserve">Dingle                                  </t>
  </si>
  <si>
    <t xml:space="preserve">Guimbal                                 </t>
  </si>
  <si>
    <t xml:space="preserve">Oton                                    </t>
  </si>
  <si>
    <t xml:space="preserve">Sara                                    </t>
  </si>
  <si>
    <t xml:space="preserve">City of Sipalay                         </t>
  </si>
  <si>
    <t xml:space="preserve">Loon                                    </t>
  </si>
  <si>
    <t xml:space="preserve">Talibon                                 </t>
  </si>
  <si>
    <t xml:space="preserve">Tubigon                                 </t>
  </si>
  <si>
    <t xml:space="preserve">Ubay                                    </t>
  </si>
  <si>
    <t xml:space="preserve">Daanbantayan                            </t>
  </si>
  <si>
    <t xml:space="preserve">Dalaguete                               </t>
  </si>
  <si>
    <t xml:space="preserve">Larena                                  </t>
  </si>
  <si>
    <t xml:space="preserve">Guiuan                                  </t>
  </si>
  <si>
    <t xml:space="preserve">Liloy                                   </t>
  </si>
  <si>
    <t xml:space="preserve">Imelda                                  </t>
  </si>
  <si>
    <t xml:space="preserve">Kabasalan                               </t>
  </si>
  <si>
    <t xml:space="preserve">Don Carlos                              </t>
  </si>
  <si>
    <t xml:space="preserve">Tubod                                   </t>
  </si>
  <si>
    <t xml:space="preserve">Calamba                                 </t>
  </si>
  <si>
    <t xml:space="preserve">Balingasag                              </t>
  </si>
  <si>
    <t xml:space="preserve">Jasaan                                  </t>
  </si>
  <si>
    <t xml:space="preserve">Maragusan (San Mariano)                 </t>
  </si>
  <si>
    <t xml:space="preserve">Mawab                                   </t>
  </si>
  <si>
    <t xml:space="preserve">Monkayo                                 </t>
  </si>
  <si>
    <t xml:space="preserve">Pantukan                                </t>
  </si>
  <si>
    <t xml:space="preserve">Kapalong                                </t>
  </si>
  <si>
    <t xml:space="preserve">Banay-Banay                             </t>
  </si>
  <si>
    <t xml:space="preserve">Lupon                                   </t>
  </si>
  <si>
    <t xml:space="preserve">Alabel                                  </t>
  </si>
  <si>
    <t xml:space="preserve">Glan                                    </t>
  </si>
  <si>
    <t xml:space="preserve">Pres. Quirino                           </t>
  </si>
  <si>
    <t xml:space="preserve">Alfonso Lista (Potia)                   </t>
  </si>
  <si>
    <t xml:space="preserve">City of Tabuk                           </t>
  </si>
  <si>
    <t xml:space="preserve">Nasipit                                 </t>
  </si>
  <si>
    <t xml:space="preserve">Prosperidad                             </t>
  </si>
  <si>
    <t xml:space="preserve">Dapa                                    </t>
  </si>
  <si>
    <t xml:space="preserve">Madrid                                  </t>
  </si>
  <si>
    <t>Footnotes:</t>
  </si>
  <si>
    <r>
      <t xml:space="preserve">Source:   </t>
    </r>
    <r>
      <rPr>
        <sz val="8"/>
        <rFont val="Century Gothic"/>
        <family val="2"/>
      </rPr>
      <t>Report on Breakdown of Deposit Liabilities by Type (BDL) &amp; Reports on Deposit Liabilities by Size of Accounts (C-16) for banks without branch/es.</t>
    </r>
  </si>
  <si>
    <t>Notes:</t>
  </si>
  <si>
    <t>PHILIPPINE DEPOSIT INSURANCE CORPORATION</t>
  </si>
  <si>
    <t>PHILIPPINE BANKING SYSTEM</t>
  </si>
  <si>
    <t>BANK STATISTICS DEPARTMENT</t>
  </si>
  <si>
    <t>Caveat:</t>
  </si>
  <si>
    <t>No. of</t>
  </si>
  <si>
    <t>GRAND TOTAL</t>
  </si>
  <si>
    <t>DEMAND/NOW DEPOSITS</t>
  </si>
  <si>
    <t>SAVINGS DEPOSITS</t>
  </si>
  <si>
    <t>TIME DEPOSITS</t>
  </si>
  <si>
    <t>Banking</t>
  </si>
  <si>
    <t>Account</t>
  </si>
  <si>
    <t>Amount</t>
  </si>
  <si>
    <t/>
  </si>
  <si>
    <t>NCR</t>
  </si>
  <si>
    <t>Metro Manila</t>
  </si>
  <si>
    <t>Kaloocan City</t>
  </si>
  <si>
    <t>Las Pinas City</t>
  </si>
  <si>
    <t>Malabon City</t>
  </si>
  <si>
    <t>Mandaluyong City</t>
  </si>
  <si>
    <t>Makati City</t>
  </si>
  <si>
    <t>City of Manila</t>
  </si>
  <si>
    <t>Marikina City</t>
  </si>
  <si>
    <t>City of Muntinlupa</t>
  </si>
  <si>
    <t>City of Navotas</t>
  </si>
  <si>
    <t>Paranaque City</t>
  </si>
  <si>
    <t>Pasay City</t>
  </si>
  <si>
    <t>Pasig City</t>
  </si>
  <si>
    <t>Pateros</t>
  </si>
  <si>
    <t>Quezon City</t>
  </si>
  <si>
    <t>City of San Juan</t>
  </si>
  <si>
    <t>Taguig City</t>
  </si>
  <si>
    <t>Valenzuela City</t>
  </si>
  <si>
    <t>Ilocos (Reg 1)</t>
  </si>
  <si>
    <t>Ilocos Norte</t>
  </si>
  <si>
    <t>City of Batac</t>
  </si>
  <si>
    <t>Laoag City</t>
  </si>
  <si>
    <t>San Nicolas</t>
  </si>
  <si>
    <t>Ilocos Sur</t>
  </si>
  <si>
    <t>Bantay</t>
  </si>
  <si>
    <t>City of Candon</t>
  </si>
  <si>
    <t>San Ildefonso</t>
  </si>
  <si>
    <t>Sta Maria</t>
  </si>
  <si>
    <t>Narvacan</t>
  </si>
  <si>
    <t>City of Vigan</t>
  </si>
  <si>
    <t>La Union</t>
  </si>
  <si>
    <t>Agoo</t>
  </si>
  <si>
    <t>Bacnotan</t>
  </si>
  <si>
    <t>As of June 30, 2011</t>
  </si>
  <si>
    <t>AREA</t>
  </si>
  <si>
    <t>TOTAL NCR</t>
  </si>
  <si>
    <t>TOTAL Region (without NCR)</t>
  </si>
  <si>
    <t>Southern Tagalog (Reg 4)</t>
  </si>
  <si>
    <t>Legazpi City</t>
  </si>
  <si>
    <t>Bacacay</t>
  </si>
  <si>
    <t>Ajuy</t>
  </si>
  <si>
    <t>Leganes</t>
  </si>
  <si>
    <t>Lamut</t>
  </si>
  <si>
    <t>Dinagat Islands</t>
  </si>
  <si>
    <r>
      <t>Source</t>
    </r>
    <r>
      <rPr>
        <sz val="8"/>
        <rFont val="Century Gothic"/>
        <family val="2"/>
      </rPr>
      <t>:  Report on Breakdown of Deposit Liabilities by Type (BDL) &amp; Reports on Deposit Liabilities by Size of Accounts (22a) for banks without branch/es.</t>
    </r>
  </si>
  <si>
    <t>Balaoan</t>
  </si>
  <si>
    <t>Bauang</t>
  </si>
  <si>
    <t>San Fernando City</t>
  </si>
  <si>
    <t>Rosario</t>
  </si>
  <si>
    <t>San Juan</t>
  </si>
  <si>
    <t>Sto Tomas</t>
  </si>
  <si>
    <t>Pangasinan</t>
  </si>
  <si>
    <t>City of Alaminos</t>
  </si>
  <si>
    <t>Sta Barbara</t>
  </si>
  <si>
    <t>Bayambang</t>
  </si>
  <si>
    <t>Binalonan</t>
  </si>
  <si>
    <t>Calasiao</t>
  </si>
  <si>
    <t>Dagupan City</t>
  </si>
  <si>
    <t>San Fabian</t>
  </si>
  <si>
    <t>Infanta</t>
  </si>
  <si>
    <t>Lingayen</t>
  </si>
  <si>
    <t>Mangaldan</t>
  </si>
  <si>
    <t>Mangatarem</t>
  </si>
  <si>
    <t>Malasiqui</t>
  </si>
  <si>
    <t>Rosales</t>
  </si>
  <si>
    <t>San Carlos City</t>
  </si>
  <si>
    <t>Sual</t>
  </si>
  <si>
    <t>Tayug</t>
  </si>
  <si>
    <t>Urdaneta City</t>
  </si>
  <si>
    <t>Cagayan Valley (Reg 2)</t>
  </si>
  <si>
    <t>Batanes</t>
  </si>
  <si>
    <t>Basco</t>
  </si>
  <si>
    <t>Cagayan</t>
  </si>
  <si>
    <t>Aparri</t>
  </si>
  <si>
    <t>Camalaniugan</t>
  </si>
  <si>
    <t>Sanchez- Mira</t>
  </si>
  <si>
    <t>Tuguegarao City</t>
  </si>
  <si>
    <t>Sta. Ana</t>
  </si>
  <si>
    <t>Isabela</t>
  </si>
  <si>
    <t>Alicia</t>
  </si>
  <si>
    <t>Aurora</t>
  </si>
  <si>
    <t>City of Cauayan</t>
  </si>
  <si>
    <t>Ilagan</t>
  </si>
  <si>
    <t>San Isidro</t>
  </si>
  <si>
    <t>San Mateo</t>
  </si>
  <si>
    <t>Quezon</t>
  </si>
  <si>
    <t>Quirino</t>
  </si>
  <si>
    <t>Ramon</t>
  </si>
  <si>
    <t>Roxas</t>
  </si>
  <si>
    <t>Santiago City</t>
  </si>
  <si>
    <t>Nueva Vizcaya</t>
  </si>
  <si>
    <t>Aritao</t>
  </si>
  <si>
    <t>Bagabag</t>
  </si>
  <si>
    <t>Bambang</t>
  </si>
  <si>
    <t>Bayombong</t>
  </si>
  <si>
    <t>Solano</t>
  </si>
  <si>
    <t>Cabarroguis</t>
  </si>
  <si>
    <t>Maddela</t>
  </si>
  <si>
    <t>Central Luzon (Reg 3)</t>
  </si>
  <si>
    <t>Baler</t>
  </si>
  <si>
    <t>Casiguran</t>
  </si>
  <si>
    <t>Bataan</t>
  </si>
  <si>
    <t>Abucay</t>
  </si>
  <si>
    <t>City of Balanga</t>
  </si>
  <si>
    <t>Dinalupihan</t>
  </si>
  <si>
    <t>Limay</t>
  </si>
  <si>
    <t>Mariveles</t>
  </si>
  <si>
    <t>Orani</t>
  </si>
  <si>
    <t>Orion</t>
  </si>
  <si>
    <t>Bulacan</t>
  </si>
  <si>
    <t>Angat</t>
  </si>
  <si>
    <t>Balagtas (Bigaa)</t>
  </si>
  <si>
    <t>Baliuag</t>
  </si>
  <si>
    <t>Bocaue</t>
  </si>
  <si>
    <t>Bustos</t>
  </si>
  <si>
    <t>Guiguinto</t>
  </si>
  <si>
    <t>Hagonoy</t>
  </si>
  <si>
    <t>Malolos City</t>
  </si>
  <si>
    <t>Marilao</t>
  </si>
  <si>
    <t>City of Meycauayan</t>
  </si>
  <si>
    <t>San Miguel</t>
  </si>
  <si>
    <t>Norzagaray</t>
  </si>
  <si>
    <t>Obando</t>
  </si>
  <si>
    <t>Pandi</t>
  </si>
  <si>
    <t>Plaridel</t>
  </si>
  <si>
    <t>Pulilan</t>
  </si>
  <si>
    <t>San Rafael</t>
  </si>
  <si>
    <t>San Jose del Monte City</t>
  </si>
  <si>
    <t>Nueva Ecija</t>
  </si>
  <si>
    <t>Gen Tinio (Payapa)</t>
  </si>
  <si>
    <t>San Antonio</t>
  </si>
  <si>
    <t>Bongabon</t>
  </si>
  <si>
    <t>Cabanatuan City</t>
  </si>
  <si>
    <t>Cabiao</t>
  </si>
  <si>
    <t>Sto Domingo</t>
  </si>
  <si>
    <t>City of Gapan</t>
  </si>
  <si>
    <t>Guimba</t>
  </si>
  <si>
    <t>Lupao</t>
  </si>
  <si>
    <t>Science City of Muñoz</t>
  </si>
  <si>
    <t>Rizal</t>
  </si>
  <si>
    <t>Sta Rosa</t>
  </si>
  <si>
    <t>San Jose City</t>
  </si>
  <si>
    <t>Talavera</t>
  </si>
  <si>
    <t>Pampanga</t>
  </si>
  <si>
    <t>Angeles City</t>
  </si>
  <si>
    <t>Apalit</t>
  </si>
  <si>
    <t>Arayat</t>
  </si>
  <si>
    <t>Floridablanca</t>
  </si>
  <si>
    <t>Guagua</t>
  </si>
  <si>
    <t>Lubao</t>
  </si>
  <si>
    <t>Mabalacat</t>
  </si>
  <si>
    <t>Macabebe</t>
  </si>
  <si>
    <t>Magalang</t>
  </si>
  <si>
    <t>Masantol</t>
  </si>
  <si>
    <t>Mexico</t>
  </si>
  <si>
    <t>Tarlac</t>
  </si>
  <si>
    <t>Camiling</t>
  </si>
  <si>
    <t>Capas</t>
  </si>
  <si>
    <t>Concepcion</t>
  </si>
  <si>
    <t>Gerona</t>
  </si>
  <si>
    <t>Paniqui</t>
  </si>
  <si>
    <t>Tarlac City</t>
  </si>
  <si>
    <t>Victoria</t>
  </si>
  <si>
    <t>San Jose</t>
  </si>
  <si>
    <t>Zambales</t>
  </si>
  <si>
    <t>Candelaria</t>
  </si>
  <si>
    <t>Olongapo City</t>
  </si>
  <si>
    <t>Iba</t>
  </si>
  <si>
    <t>Sta Cruz</t>
  </si>
  <si>
    <t>Subic</t>
  </si>
  <si>
    <t>Bicol (Reg 5)</t>
  </si>
  <si>
    <t>Albay</t>
  </si>
  <si>
    <t>Daraga</t>
  </si>
  <si>
    <t>Legaspi City</t>
  </si>
  <si>
    <t>Polangui</t>
  </si>
  <si>
    <t>City of Tabaco</t>
  </si>
  <si>
    <t>Camarines Norte</t>
  </si>
  <si>
    <t>Daet</t>
  </si>
  <si>
    <t>Labo</t>
  </si>
  <si>
    <t>Camarines Sur</t>
  </si>
  <si>
    <t>Calabanga</t>
  </si>
  <si>
    <t>San Fernando</t>
  </si>
  <si>
    <t>Goa</t>
  </si>
  <si>
    <t>Iriga City</t>
  </si>
  <si>
    <t>Libmanan</t>
  </si>
  <si>
    <t>Naga City</t>
  </si>
  <si>
    <t>Pili</t>
  </si>
  <si>
    <t>Ragay</t>
  </si>
  <si>
    <t>Sipocot</t>
  </si>
  <si>
    <t>Bato</t>
  </si>
  <si>
    <t>Catanduanes</t>
  </si>
  <si>
    <t>Virac</t>
  </si>
  <si>
    <t>Masbate</t>
  </si>
  <si>
    <t>City of Masbate</t>
  </si>
  <si>
    <t>Sorsogon</t>
  </si>
  <si>
    <t>Irosin</t>
  </si>
  <si>
    <t>City of Sorsogon</t>
  </si>
  <si>
    <t>Western Visayas (Reg 6)</t>
  </si>
  <si>
    <t>Aklan</t>
  </si>
  <si>
    <t>Kalibo</t>
  </si>
  <si>
    <t>Malay</t>
  </si>
  <si>
    <t>Antique</t>
  </si>
  <si>
    <t>San Jose (de Buenavista)</t>
  </si>
  <si>
    <t>Capiz</t>
  </si>
  <si>
    <t>Roxas City</t>
  </si>
  <si>
    <t>Guimaras Sub-Prov Iloilo</t>
  </si>
  <si>
    <t>Jordan</t>
  </si>
  <si>
    <t>Iloilo</t>
  </si>
  <si>
    <t>Barotac Nuevo</t>
  </si>
  <si>
    <t>Estancia</t>
  </si>
  <si>
    <t>Iloilo City</t>
  </si>
  <si>
    <t>Miagao</t>
  </si>
  <si>
    <t>Oton</t>
  </si>
  <si>
    <t>Passi City</t>
  </si>
  <si>
    <t>Pototan</t>
  </si>
  <si>
    <t>Negros Occidental</t>
  </si>
  <si>
    <t>Bacolod City</t>
  </si>
  <si>
    <t>Bago City</t>
  </si>
  <si>
    <t>Binalbagan</t>
  </si>
  <si>
    <t>Cadiz City</t>
  </si>
  <si>
    <t>City of Escalante</t>
  </si>
  <si>
    <t>Kabankalan City</t>
  </si>
  <si>
    <t>Sagay City</t>
  </si>
  <si>
    <t>Silay City</t>
  </si>
  <si>
    <t>Victorias City</t>
  </si>
  <si>
    <t>Central Visayas (Reg 7)</t>
  </si>
  <si>
    <t>Bohol</t>
  </si>
  <si>
    <t>Tagbilaran City</t>
  </si>
  <si>
    <t>Ubay</t>
  </si>
  <si>
    <t>Cebu</t>
  </si>
  <si>
    <t>Balamban</t>
  </si>
  <si>
    <t>Bantayan</t>
  </si>
  <si>
    <t>City of Bogo</t>
  </si>
  <si>
    <t>Carcar</t>
  </si>
  <si>
    <t>Cebu City</t>
  </si>
  <si>
    <t>Compostela</t>
  </si>
  <si>
    <t>Consolacion</t>
  </si>
  <si>
    <t>Dalaguete</t>
  </si>
  <si>
    <t>Danao City</t>
  </si>
  <si>
    <t>Lapu-lapu City</t>
  </si>
  <si>
    <t>Mandaue City</t>
  </si>
  <si>
    <t>Minglanilla</t>
  </si>
  <si>
    <t>San Francisco</t>
  </si>
  <si>
    <t>Sogod</t>
  </si>
  <si>
    <t>City of Talisay</t>
  </si>
  <si>
    <t>Toledo City</t>
  </si>
  <si>
    <t>Negros Oriental</t>
  </si>
  <si>
    <t>Bais City</t>
  </si>
  <si>
    <t>City of Bayawan</t>
  </si>
  <si>
    <t>Dumaguete City</t>
  </si>
  <si>
    <t>Guihulngan</t>
  </si>
  <si>
    <t>City of Tanjay</t>
  </si>
  <si>
    <t>Siquijor</t>
  </si>
  <si>
    <t>Larena</t>
  </si>
  <si>
    <t>Eastern Visayas (Reg 8)</t>
  </si>
  <si>
    <t>Biliran Sub-Prov Leyte</t>
  </si>
  <si>
    <t>Naval</t>
  </si>
  <si>
    <t>Eastern Samar</t>
  </si>
  <si>
    <t>City of Borongan</t>
  </si>
  <si>
    <t>Leyte</t>
  </si>
  <si>
    <t>City of Baybay</t>
  </si>
  <si>
    <t>Ormoc City</t>
  </si>
  <si>
    <t>Tacloban City</t>
  </si>
  <si>
    <t>Northern Samar</t>
  </si>
  <si>
    <t>Southern Leyte</t>
  </si>
  <si>
    <t>City of Maasin</t>
  </si>
  <si>
    <t>Bontoc</t>
  </si>
  <si>
    <t>Western Samar</t>
  </si>
  <si>
    <t>Calbayog City</t>
  </si>
  <si>
    <t>City of Catbalogan</t>
  </si>
  <si>
    <t>Zamboanga Peninsula (Reg 9)</t>
  </si>
  <si>
    <t>Zamboanga del Norte</t>
  </si>
  <si>
    <t>Dapitan City</t>
  </si>
  <si>
    <t>Dipolog City</t>
  </si>
  <si>
    <t>Liloy</t>
  </si>
  <si>
    <t>Sindangan</t>
  </si>
  <si>
    <t>Zamboanga del Sur</t>
  </si>
  <si>
    <t>Molave</t>
  </si>
  <si>
    <t>Pagadian City</t>
  </si>
  <si>
    <t>Zamboanga City</t>
  </si>
  <si>
    <t>Zamboanga Sibugay</t>
  </si>
  <si>
    <t>Buug</t>
  </si>
  <si>
    <t>Ipil</t>
  </si>
  <si>
    <t>City of Isabela</t>
  </si>
  <si>
    <t>Isabela City</t>
  </si>
  <si>
    <t>Northern Mindanao (Reg 10)</t>
  </si>
  <si>
    <t>Bukidnon</t>
  </si>
  <si>
    <t>Malaybalay City</t>
  </si>
  <si>
    <t>Maramag</t>
  </si>
  <si>
    <t>Manolo Fortich</t>
  </si>
  <si>
    <t>Valencia City</t>
  </si>
  <si>
    <t>Camiguin</t>
  </si>
  <si>
    <t>Mambajao</t>
  </si>
  <si>
    <t>Lanao del Norte</t>
  </si>
  <si>
    <t>Iligan City</t>
  </si>
  <si>
    <t>Lala</t>
  </si>
  <si>
    <t>Misamis Occidental</t>
  </si>
  <si>
    <t>Oroquieta City</t>
  </si>
  <si>
    <t>Ozamis City</t>
  </si>
  <si>
    <t>Misamis Oriental</t>
  </si>
  <si>
    <t>Cagayan de Oro City</t>
  </si>
  <si>
    <t>Gingoog City</t>
  </si>
  <si>
    <t>Tagoloan</t>
  </si>
  <si>
    <t>Villanueva</t>
  </si>
  <si>
    <t>Davao Region (Reg 11)</t>
  </si>
  <si>
    <t>Davao del Norte</t>
  </si>
  <si>
    <t>Kapalong</t>
  </si>
  <si>
    <t>Panabo City</t>
  </si>
  <si>
    <t>Tagum City</t>
  </si>
  <si>
    <t>Is. Garden City of Samal(Babak/Kaputian)</t>
  </si>
  <si>
    <t>Davao Oriental</t>
  </si>
  <si>
    <t>City of Mati</t>
  </si>
  <si>
    <t>Davao del Sur</t>
  </si>
  <si>
    <t>Bansalan</t>
  </si>
  <si>
    <t>Davao City</t>
  </si>
  <si>
    <t>Digos City</t>
  </si>
  <si>
    <t>Malita</t>
  </si>
  <si>
    <t>Compostela Valley</t>
  </si>
  <si>
    <t>Nabunturan</t>
  </si>
  <si>
    <t>SOCCSKSARGEN (Reg 12)</t>
  </si>
  <si>
    <t>North Cotabato</t>
  </si>
  <si>
    <t>Kabacan</t>
  </si>
  <si>
    <t>Kidapawan City</t>
  </si>
  <si>
    <t>Midsayap</t>
  </si>
  <si>
    <t>M'lang</t>
  </si>
  <si>
    <t>Pigkawayan</t>
  </si>
  <si>
    <t>Antipas</t>
  </si>
  <si>
    <t>South Cotabato</t>
  </si>
  <si>
    <t>Gen Santos City</t>
  </si>
  <si>
    <t>Koronadal City</t>
  </si>
  <si>
    <t>Polomolok</t>
  </si>
  <si>
    <t>Surallah</t>
  </si>
  <si>
    <t>Sarangani</t>
  </si>
  <si>
    <t>Sultan Kudarat</t>
  </si>
  <si>
    <t>Isulan</t>
  </si>
  <si>
    <t>Lebak</t>
  </si>
  <si>
    <t>Tacurong City</t>
  </si>
  <si>
    <t>City of Cotabato</t>
  </si>
  <si>
    <t>Cotabato City</t>
  </si>
  <si>
    <t>CAR</t>
  </si>
  <si>
    <t>Abra</t>
  </si>
  <si>
    <t>Bangued</t>
  </si>
  <si>
    <t>Benguet</t>
  </si>
  <si>
    <t>Baguio City</t>
  </si>
  <si>
    <t>Buguias</t>
  </si>
  <si>
    <t>La Trinidad</t>
  </si>
  <si>
    <t>Ifugao</t>
  </si>
  <si>
    <t>Lagawe</t>
  </si>
  <si>
    <t>Mt. Province</t>
  </si>
  <si>
    <t>Apayao</t>
  </si>
  <si>
    <t>Kalinga</t>
  </si>
  <si>
    <t>ARMM</t>
  </si>
  <si>
    <t>Lanao del Sur</t>
  </si>
  <si>
    <t>Marawi City</t>
  </si>
  <si>
    <t>Sulu</t>
  </si>
  <si>
    <t>Jolo</t>
  </si>
  <si>
    <t>Tawi-Tawi</t>
  </si>
  <si>
    <t>Bongao</t>
  </si>
  <si>
    <t>CARAGA</t>
  </si>
  <si>
    <t>Agusan del Norte</t>
  </si>
  <si>
    <t>Butuan City</t>
  </si>
  <si>
    <t>Cabadbaran</t>
  </si>
  <si>
    <t>Agusan del Sur</t>
  </si>
  <si>
    <t>City of Bayugan</t>
  </si>
  <si>
    <t>Trento</t>
  </si>
  <si>
    <t>Surigao del Norte</t>
  </si>
  <si>
    <t>Dapa</t>
  </si>
  <si>
    <t>Placer</t>
  </si>
  <si>
    <t>Surigao City</t>
  </si>
  <si>
    <t>Socorro</t>
  </si>
  <si>
    <t>Surigao del Sur</t>
  </si>
  <si>
    <t>City of Bislig</t>
  </si>
  <si>
    <t>City of Tandag</t>
  </si>
  <si>
    <t>CALABARZON (Reg 4-A)</t>
  </si>
  <si>
    <t>Batangas</t>
  </si>
  <si>
    <t>Balayan</t>
  </si>
  <si>
    <t>Batangas City</t>
  </si>
  <si>
    <t>Bauan</t>
  </si>
  <si>
    <t>Calaca</t>
  </si>
  <si>
    <t>Calatagan</t>
  </si>
  <si>
    <t>Cuenca</t>
  </si>
  <si>
    <t>Ibaan</t>
  </si>
  <si>
    <t>Lemery</t>
  </si>
  <si>
    <t>Lipa City</t>
  </si>
  <si>
    <t>Malvar</t>
  </si>
  <si>
    <t>Nasugbu</t>
  </si>
  <si>
    <t>Padre Garcia</t>
  </si>
  <si>
    <t>City of Tanauan</t>
  </si>
  <si>
    <t>Cavite</t>
  </si>
  <si>
    <t>Trece Martires City</t>
  </si>
  <si>
    <t>Gen Mariano Alvarez</t>
  </si>
  <si>
    <t>Amadeo</t>
  </si>
  <si>
    <t>Bacoor</t>
  </si>
  <si>
    <t>Carmona</t>
  </si>
  <si>
    <t>Cavite City</t>
  </si>
  <si>
    <t>Dasmarinas</t>
  </si>
  <si>
    <t>Imus</t>
  </si>
  <si>
    <t>Indang</t>
  </si>
  <si>
    <t>Kawit</t>
  </si>
  <si>
    <t>Naic</t>
  </si>
  <si>
    <t>Noveleta</t>
  </si>
  <si>
    <t>Silang</t>
  </si>
  <si>
    <t>Tagaytay City</t>
  </si>
  <si>
    <t>Tanza</t>
  </si>
  <si>
    <t>General Trias</t>
  </si>
  <si>
    <t>Laguna</t>
  </si>
  <si>
    <t>Alaminos</t>
  </si>
  <si>
    <t>Bay</t>
  </si>
  <si>
    <t>Binan</t>
  </si>
  <si>
    <t>Cabuyao</t>
  </si>
  <si>
    <t>City of Calamba</t>
  </si>
  <si>
    <t>Calauan</t>
  </si>
  <si>
    <t>Los Banos</t>
  </si>
  <si>
    <t>Majayjay</t>
  </si>
  <si>
    <t>Nagcarlan</t>
  </si>
  <si>
    <t>Paete</t>
  </si>
  <si>
    <t>Pakil</t>
  </si>
  <si>
    <t>San Pedro</t>
  </si>
  <si>
    <t>Pagsanjan</t>
  </si>
  <si>
    <t>City of Sta. Rosa</t>
  </si>
  <si>
    <t>Siniloan</t>
  </si>
  <si>
    <t>San Pablo City</t>
  </si>
  <si>
    <t>Atimonan</t>
  </si>
  <si>
    <t>Calauag</t>
  </si>
  <si>
    <t>Catanauan</t>
  </si>
  <si>
    <t>Gumaca</t>
  </si>
  <si>
    <t>Lopez</t>
  </si>
  <si>
    <t>Lucban</t>
  </si>
  <si>
    <t>Lucena City</t>
  </si>
  <si>
    <t>Mauban</t>
  </si>
  <si>
    <t>Mulanay</t>
  </si>
  <si>
    <t>Pagbilao</t>
  </si>
  <si>
    <t>Sariaya</t>
  </si>
  <si>
    <t>Tagkawayan</t>
  </si>
  <si>
    <t>Tayabas</t>
  </si>
  <si>
    <t>Tiaong</t>
  </si>
  <si>
    <t>Angono</t>
  </si>
  <si>
    <t>Antipolo City</t>
  </si>
  <si>
    <t>Binangonan</t>
  </si>
  <si>
    <t>Cainta</t>
  </si>
  <si>
    <t>Montalban (Rodriguez)</t>
  </si>
  <si>
    <t>Morong</t>
  </si>
  <si>
    <t>Tanay</t>
  </si>
  <si>
    <t>Taytay</t>
  </si>
  <si>
    <t>MIMAROPA (Reg 4-B)</t>
  </si>
  <si>
    <t>Marinduque</t>
  </si>
  <si>
    <t>Boac</t>
  </si>
  <si>
    <t>Mindoro Occidental</t>
  </si>
  <si>
    <t>Mamburao</t>
  </si>
  <si>
    <t>Mindoro Oriental</t>
  </si>
  <si>
    <t>Bongabong</t>
  </si>
  <si>
    <t>Calapan City</t>
  </si>
  <si>
    <t>Gloria</t>
  </si>
  <si>
    <t>Naujan</t>
  </si>
  <si>
    <t>Puerto Galera</t>
  </si>
  <si>
    <t>Pinamalayan</t>
  </si>
  <si>
    <t>Palawan</t>
  </si>
  <si>
    <t>Brooke's Point</t>
  </si>
  <si>
    <t>Coron</t>
  </si>
  <si>
    <t>Puerto Princesa City</t>
  </si>
  <si>
    <t>Romblon</t>
  </si>
  <si>
    <t>Odiongan</t>
  </si>
  <si>
    <t>TOTAL REGION</t>
  </si>
  <si>
    <r>
      <t xml:space="preserve">DISTRIBUTION OF DOMESTIC </t>
    </r>
    <r>
      <rPr>
        <b/>
        <vertAlign val="superscript"/>
        <sz val="10"/>
        <rFont val="Century Gothic"/>
        <family val="2"/>
      </rPr>
      <t xml:space="preserve">a/ </t>
    </r>
    <r>
      <rPr>
        <b/>
        <sz val="10"/>
        <rFont val="Century Gothic"/>
        <family val="2"/>
      </rPr>
      <t>DEPOSITS</t>
    </r>
  </si>
  <si>
    <t>Amounts In Thousand Pesos, Accounts in Absolute Values</t>
  </si>
  <si>
    <t>As of December 31, 2010</t>
  </si>
  <si>
    <r>
      <t xml:space="preserve">Offices </t>
    </r>
    <r>
      <rPr>
        <b/>
        <vertAlign val="superscript"/>
        <sz val="10"/>
        <rFont val="Century Gothic"/>
        <family val="2"/>
      </rPr>
      <t>b/</t>
    </r>
  </si>
  <si>
    <r>
      <t xml:space="preserve">a/  </t>
    </r>
    <r>
      <rPr>
        <sz val="8"/>
        <rFont val="Century Gothic"/>
        <family val="2"/>
      </rPr>
      <t>Domestic deposits excludes deposits in overseas branches of Philippine banks</t>
    </r>
  </si>
  <si>
    <t>Other Municipalities</t>
  </si>
  <si>
    <t>Other Provinces</t>
  </si>
  <si>
    <t>As of December 31, 2009</t>
  </si>
  <si>
    <t xml:space="preserve">         TOTAL DEPOSITS</t>
  </si>
  <si>
    <t xml:space="preserve">  DEMAND/NOW DEPOSITS</t>
  </si>
  <si>
    <t xml:space="preserve">Metro Manila                            </t>
  </si>
  <si>
    <t xml:space="preserve">City of Manila                          </t>
  </si>
  <si>
    <t xml:space="preserve">City of Muntinlupa                      </t>
  </si>
  <si>
    <t xml:space="preserve">Kaloocan City                           </t>
  </si>
  <si>
    <t xml:space="preserve">Las Pinas City                          </t>
  </si>
  <si>
    <t xml:space="preserve">Makati City                             </t>
  </si>
  <si>
    <t xml:space="preserve">Malabon City                            </t>
  </si>
  <si>
    <t xml:space="preserve">Mandaluyong City                        </t>
  </si>
  <si>
    <t xml:space="preserve">Marikina City                           </t>
  </si>
  <si>
    <t xml:space="preserve">City of Navotas                         </t>
  </si>
  <si>
    <t xml:space="preserve">Paranaque City                          </t>
  </si>
  <si>
    <t xml:space="preserve">Pasay City                              </t>
  </si>
  <si>
    <t xml:space="preserve">Pasig City                              </t>
  </si>
  <si>
    <t xml:space="preserve">Pateros                                 </t>
  </si>
  <si>
    <t xml:space="preserve">Quezon City                             </t>
  </si>
  <si>
    <t xml:space="preserve">City of San Juan                        </t>
  </si>
  <si>
    <t xml:space="preserve">Taguig City                             </t>
  </si>
  <si>
    <t xml:space="preserve">Valenzuela City                         </t>
  </si>
  <si>
    <t xml:space="preserve">Ilocos Region (Reg 1)                          </t>
  </si>
  <si>
    <t xml:space="preserve">Ilocos Norte                            </t>
  </si>
  <si>
    <t xml:space="preserve">Laoag City                              </t>
  </si>
  <si>
    <t xml:space="preserve">City of Batac                           </t>
  </si>
  <si>
    <t xml:space="preserve">San Nicolas                             </t>
  </si>
  <si>
    <t xml:space="preserve">Ilocos Sur                              </t>
  </si>
  <si>
    <t xml:space="preserve">City of Vigan                           </t>
  </si>
  <si>
    <t xml:space="preserve">City of Candon                          </t>
  </si>
  <si>
    <t xml:space="preserve">Narvacan                                </t>
  </si>
  <si>
    <t xml:space="preserve">Bantay                                  </t>
  </si>
  <si>
    <t xml:space="preserve">La Union                                </t>
  </si>
  <si>
    <t xml:space="preserve">San Fernando City                       </t>
  </si>
  <si>
    <t xml:space="preserve">Agoo                                    </t>
  </si>
  <si>
    <t xml:space="preserve">Rosario                                 </t>
  </si>
  <si>
    <t xml:space="preserve">Bacnotan                                </t>
  </si>
  <si>
    <t xml:space="preserve">Bauang                                  </t>
  </si>
  <si>
    <t xml:space="preserve">Balaoan                                 </t>
  </si>
  <si>
    <t xml:space="preserve">Pangasinan                              </t>
  </si>
  <si>
    <t xml:space="preserve">Dagupan City                            </t>
  </si>
  <si>
    <t xml:space="preserve">Urdaneta City                           </t>
  </si>
  <si>
    <t xml:space="preserve">City of Alaminos                        </t>
  </si>
  <si>
    <t xml:space="preserve">Lingayen                                </t>
  </si>
  <si>
    <t xml:space="preserve">Rosales                                 </t>
  </si>
  <si>
    <t xml:space="preserve">Mangaldan                               </t>
  </si>
  <si>
    <t xml:space="preserve">San Carlos City                         </t>
  </si>
  <si>
    <t xml:space="preserve">Calasiao                                </t>
  </si>
  <si>
    <t xml:space="preserve">Bayambang                               </t>
  </si>
  <si>
    <t xml:space="preserve">Malasiqui                               </t>
  </si>
  <si>
    <t xml:space="preserve">Tayug                                   </t>
  </si>
  <si>
    <t xml:space="preserve">Binalonan                               </t>
  </si>
  <si>
    <t xml:space="preserve">Mangatarem                              </t>
  </si>
  <si>
    <t xml:space="preserve">Binmaley                                </t>
  </si>
  <si>
    <t xml:space="preserve">San Fabian                              </t>
  </si>
  <si>
    <t xml:space="preserve">Sual                                    </t>
  </si>
  <si>
    <t xml:space="preserve">Cagayan Valley (Reg 2)                  </t>
  </si>
  <si>
    <t xml:space="preserve">Batanes                                 </t>
  </si>
  <si>
    <t xml:space="preserve">Basco                                   </t>
  </si>
  <si>
    <t xml:space="preserve">Cagayan                                 </t>
  </si>
  <si>
    <t xml:space="preserve">Tuguegarao City                         </t>
  </si>
  <si>
    <t xml:space="preserve">Aparri                                  </t>
  </si>
  <si>
    <t xml:space="preserve">Camalaniugan                            </t>
  </si>
  <si>
    <t xml:space="preserve">Sanchez- Mira                           </t>
  </si>
  <si>
    <t xml:space="preserve">Isabela                                 </t>
  </si>
  <si>
    <t xml:space="preserve">City of Cauayan                         </t>
  </si>
  <si>
    <t xml:space="preserve">Santiago City                           </t>
  </si>
  <si>
    <t xml:space="preserve">Ilagan                                  </t>
  </si>
  <si>
    <t xml:space="preserve">Roxas                                   </t>
  </si>
  <si>
    <t xml:space="preserve">Alicia                                  </t>
  </si>
  <si>
    <t xml:space="preserve">San Mateo                               </t>
  </si>
  <si>
    <t xml:space="preserve">Ramon                                   </t>
  </si>
  <si>
    <t xml:space="preserve">Aurora                                  </t>
  </si>
  <si>
    <t xml:space="preserve">Quezon                                  </t>
  </si>
  <si>
    <t xml:space="preserve">Quirino                                 </t>
  </si>
  <si>
    <t xml:space="preserve">Nueva Vizcaya                           </t>
  </si>
  <si>
    <t xml:space="preserve">Solano                                  </t>
  </si>
  <si>
    <t xml:space="preserve">Bambang                                 </t>
  </si>
  <si>
    <t xml:space="preserve">Aritao                                  </t>
  </si>
  <si>
    <t xml:space="preserve">Bayombong                               </t>
  </si>
  <si>
    <t xml:space="preserve">Bagabag                                 </t>
  </si>
  <si>
    <t xml:space="preserve">Cabarroguis                             </t>
  </si>
  <si>
    <t xml:space="preserve">Maddela                                 </t>
  </si>
  <si>
    <t xml:space="preserve">Central Luzon (Reg 3)                   </t>
  </si>
  <si>
    <t xml:space="preserve">Baler                                   </t>
  </si>
  <si>
    <t xml:space="preserve">Bataan                                  </t>
  </si>
  <si>
    <t xml:space="preserve">City of Balanga                         </t>
  </si>
  <si>
    <t xml:space="preserve">Dinalupihan                             </t>
  </si>
  <si>
    <t xml:space="preserve">Orani                                   </t>
  </si>
  <si>
    <t xml:space="preserve">Mariveles                               </t>
  </si>
  <si>
    <t xml:space="preserve">Limay                                   </t>
  </si>
  <si>
    <t xml:space="preserve">Orion                                   </t>
  </si>
  <si>
    <t xml:space="preserve">Abucay                                  </t>
  </si>
  <si>
    <t xml:space="preserve">Bulacan                                 </t>
  </si>
  <si>
    <t xml:space="preserve">Malolos City                            </t>
  </si>
  <si>
    <t xml:space="preserve">City of Meycauayan                      </t>
  </si>
  <si>
    <t xml:space="preserve">Baliuag                                 </t>
  </si>
  <si>
    <t xml:space="preserve">Sta Maria                               </t>
  </si>
  <si>
    <t xml:space="preserve">Plaridel                                </t>
  </si>
  <si>
    <t xml:space="preserve">San Jose del Monte City                 </t>
  </si>
  <si>
    <t xml:space="preserve">Balagtas (Bigaa)                        </t>
  </si>
  <si>
    <t xml:space="preserve">Bocaue                                  </t>
  </si>
  <si>
    <t xml:space="preserve">Marilao                                 </t>
  </si>
  <si>
    <t xml:space="preserve">Guiguinto                               </t>
  </si>
  <si>
    <t xml:space="preserve">Pulilan                                 </t>
  </si>
  <si>
    <t xml:space="preserve">San Miguel                              </t>
  </si>
  <si>
    <t xml:space="preserve">Angat                                   </t>
  </si>
  <si>
    <t xml:space="preserve">Hagonoy                                 </t>
  </si>
  <si>
    <t xml:space="preserve">Norzagaray                              </t>
  </si>
  <si>
    <t xml:space="preserve">Obando                                  </t>
  </si>
  <si>
    <t xml:space="preserve">Pandi                                   </t>
  </si>
  <si>
    <t>FCDU DEPOSITS</t>
  </si>
  <si>
    <t xml:space="preserve">San Ildefonso                           </t>
  </si>
  <si>
    <t xml:space="preserve">Bustos                                  </t>
  </si>
  <si>
    <t xml:space="preserve">San Rafael                              </t>
  </si>
  <si>
    <t xml:space="preserve">Nueva Ecija                             </t>
  </si>
  <si>
    <t xml:space="preserve">Cabanatuan City                         </t>
  </si>
  <si>
    <t xml:space="preserve">City of Gapan                           </t>
  </si>
  <si>
    <t xml:space="preserve">San Jose City                           </t>
  </si>
  <si>
    <t xml:space="preserve">Guimba                                  </t>
  </si>
  <si>
    <t xml:space="preserve">Talavera                                </t>
  </si>
  <si>
    <t xml:space="preserve">Science City of Muñoz                   </t>
  </si>
  <si>
    <t xml:space="preserve">Gen Tinio (Payapa)                      </t>
  </si>
  <si>
    <t xml:space="preserve">Sta Rosa                                </t>
  </si>
  <si>
    <t xml:space="preserve">Rizal                                   </t>
  </si>
  <si>
    <t xml:space="preserve">San Antonio                             </t>
  </si>
  <si>
    <t xml:space="preserve">Bongabon                                </t>
  </si>
  <si>
    <t xml:space="preserve">Cabiao                                  </t>
  </si>
  <si>
    <t xml:space="preserve">Lupao                                   </t>
  </si>
  <si>
    <t xml:space="preserve">San Isidro                              </t>
  </si>
  <si>
    <t xml:space="preserve">Sto Domingo                             </t>
  </si>
  <si>
    <t xml:space="preserve">Pampanga                                </t>
  </si>
  <si>
    <t xml:space="preserve">Angeles City                            </t>
  </si>
  <si>
    <t xml:space="preserve">Mabalacat                               </t>
  </si>
  <si>
    <t xml:space="preserve">Guagua                                  </t>
  </si>
  <si>
    <t xml:space="preserve">Apalit                                  </t>
  </si>
  <si>
    <t xml:space="preserve">Magalang                                </t>
  </si>
  <si>
    <t xml:space="preserve">Floridablanca                           </t>
  </si>
  <si>
    <t xml:space="preserve">Lubao                                   </t>
  </si>
  <si>
    <t xml:space="preserve">Masantol                                </t>
  </si>
  <si>
    <t xml:space="preserve">Mexico                                  </t>
  </si>
  <si>
    <t xml:space="preserve">Macabebe                                </t>
  </si>
  <si>
    <t xml:space="preserve">Tarlac                                  </t>
  </si>
  <si>
    <t xml:space="preserve">Tarlac City                             </t>
  </si>
  <si>
    <t xml:space="preserve">Camiling                                </t>
  </si>
  <si>
    <t xml:space="preserve">Paniqui                                 </t>
  </si>
  <si>
    <t xml:space="preserve">Capas                                   </t>
  </si>
  <si>
    <t xml:space="preserve">Concepcion                              </t>
  </si>
  <si>
    <t xml:space="preserve">Gerona                                  </t>
  </si>
  <si>
    <t xml:space="preserve">Victoria                                </t>
  </si>
  <si>
    <t xml:space="preserve">Zambales                                </t>
  </si>
  <si>
    <t xml:space="preserve">Olongapo City                           </t>
  </si>
  <si>
    <t xml:space="preserve">Subic                                   </t>
  </si>
  <si>
    <t xml:space="preserve">Iba                                     </t>
  </si>
  <si>
    <t xml:space="preserve">Sta Cruz                                </t>
  </si>
  <si>
    <t xml:space="preserve">Masinloc                                </t>
  </si>
  <si>
    <t xml:space="preserve">CALABARZON (Reg 4-A)                </t>
  </si>
  <si>
    <t xml:space="preserve">Batangas                                </t>
  </si>
  <si>
    <t xml:space="preserve">Lipa City                               </t>
  </si>
  <si>
    <t xml:space="preserve">Batangas City                           </t>
  </si>
  <si>
    <t xml:space="preserve">City of Tanauan                         </t>
  </si>
  <si>
    <t xml:space="preserve">Lemery                                  </t>
  </si>
  <si>
    <t xml:space="preserve">Bauan                                   </t>
  </si>
  <si>
    <t xml:space="preserve">Sto Tomas                               </t>
  </si>
  <si>
    <t xml:space="preserve">Balayan                                 </t>
  </si>
  <si>
    <t xml:space="preserve">Nasugbu                                 </t>
  </si>
  <si>
    <t xml:space="preserve">San Juan                                </t>
  </si>
  <si>
    <t xml:space="preserve">San Jose                                </t>
  </si>
  <si>
    <t xml:space="preserve">Malvar                                  </t>
  </si>
  <si>
    <t xml:space="preserve">Padre Garcia                            </t>
  </si>
  <si>
    <t xml:space="preserve">Calaca                                  </t>
  </si>
  <si>
    <t xml:space="preserve">Cuenca                                  </t>
  </si>
  <si>
    <t xml:space="preserve">Ibaan                                   </t>
  </si>
  <si>
    <t xml:space="preserve">Cavite                                  </t>
  </si>
  <si>
    <t xml:space="preserve">Bacoor                                  </t>
  </si>
  <si>
    <t xml:space="preserve">Imus                                    </t>
  </si>
  <si>
    <t xml:space="preserve">Dasmarinas                              </t>
  </si>
  <si>
    <t xml:space="preserve">Carmona                                 </t>
  </si>
  <si>
    <t xml:space="preserve">Tagaytay City                           </t>
  </si>
  <si>
    <t xml:space="preserve">General Trias                           </t>
  </si>
  <si>
    <t>Total NCR</t>
  </si>
  <si>
    <t xml:space="preserve">Total NCR </t>
  </si>
  <si>
    <t>Total Region (without NCR)</t>
  </si>
  <si>
    <t xml:space="preserve">Silang                                  </t>
  </si>
  <si>
    <t xml:space="preserve">Cavite City                             </t>
  </si>
  <si>
    <t xml:space="preserve">Kawit                                   </t>
  </si>
  <si>
    <t xml:space="preserve">Tanza                                   </t>
  </si>
  <si>
    <t xml:space="preserve">Trece Martires City                     </t>
  </si>
  <si>
    <t xml:space="preserve">Gen Mariano Alvarez                     </t>
  </si>
  <si>
    <t xml:space="preserve">Naic                                    </t>
  </si>
  <si>
    <t xml:space="preserve">Noveleta                                </t>
  </si>
  <si>
    <t xml:space="preserve">Amadeo                                  </t>
  </si>
  <si>
    <t xml:space="preserve">Indang                                  </t>
  </si>
  <si>
    <t xml:space="preserve">Laguna                                  </t>
  </si>
  <si>
    <t xml:space="preserve">City of Calamba                         </t>
  </si>
  <si>
    <t xml:space="preserve">City of Sta. Rosa                       </t>
  </si>
  <si>
    <t xml:space="preserve">Binan                                   </t>
  </si>
  <si>
    <t xml:space="preserve">San Pablo City                          </t>
  </si>
  <si>
    <t xml:space="preserve">San Pedro                               </t>
  </si>
  <si>
    <t xml:space="preserve">Cabuyao                                 </t>
  </si>
  <si>
    <t xml:space="preserve">Los Banos                               </t>
  </si>
  <si>
    <t xml:space="preserve">Nagcarlan                               </t>
  </si>
  <si>
    <t xml:space="preserve">Siniloan                                </t>
  </si>
  <si>
    <t xml:space="preserve">Alaminos                                </t>
  </si>
  <si>
    <t xml:space="preserve">Bay                                     </t>
  </si>
  <si>
    <t xml:space="preserve">Paete                                   </t>
  </si>
  <si>
    <t xml:space="preserve">Calauan                                 </t>
  </si>
  <si>
    <t xml:space="preserve">Luisiana                                </t>
  </si>
  <si>
    <t xml:space="preserve">Majayjay                                </t>
  </si>
  <si>
    <t>Dinagat Island</t>
  </si>
  <si>
    <t>As of December 31, 2007</t>
  </si>
  <si>
    <r>
      <t>Offices</t>
    </r>
    <r>
      <rPr>
        <b/>
        <vertAlign val="superscript"/>
        <sz val="10"/>
        <rFont val="Century Gothic"/>
        <family val="2"/>
      </rPr>
      <t xml:space="preserve"> b/</t>
    </r>
  </si>
  <si>
    <t xml:space="preserve">Batac                           </t>
  </si>
  <si>
    <t xml:space="preserve">Meycauayan                      </t>
  </si>
  <si>
    <t xml:space="preserve">Calatagan                               </t>
  </si>
  <si>
    <t xml:space="preserve">Sta. Rosa                       </t>
  </si>
  <si>
    <t xml:space="preserve">Bogo                            </t>
  </si>
  <si>
    <t xml:space="preserve">Naga                                    </t>
  </si>
  <si>
    <t xml:space="preserve">Borongan                        </t>
  </si>
  <si>
    <t xml:space="preserve">Baybay                          </t>
  </si>
  <si>
    <t xml:space="preserve">Catbalogan                      </t>
  </si>
  <si>
    <t xml:space="preserve">Mati                            </t>
  </si>
  <si>
    <t xml:space="preserve">Bayugan                         </t>
  </si>
  <si>
    <t xml:space="preserve">Tandag                          </t>
  </si>
  <si>
    <t>As of December 31, 2008</t>
  </si>
  <si>
    <r>
      <t xml:space="preserve">  </t>
    </r>
    <r>
      <rPr>
        <vertAlign val="superscript"/>
        <sz val="10"/>
        <rFont val="Century Gothic"/>
        <family val="2"/>
      </rPr>
      <t>a/</t>
    </r>
    <r>
      <rPr>
        <sz val="8"/>
        <rFont val="Century Gothic"/>
        <family val="2"/>
      </rPr>
      <t xml:space="preserve"> Domestic deposits exclude deposits in overseas branches of Philippine Banks.</t>
    </r>
  </si>
  <si>
    <r>
      <t xml:space="preserve"> b/</t>
    </r>
    <r>
      <rPr>
        <sz val="10"/>
        <rFont val="Century Gothic"/>
        <family val="2"/>
      </rPr>
      <t xml:space="preserve"> </t>
    </r>
    <r>
      <rPr>
        <sz val="8"/>
        <rFont val="Century Gothic"/>
        <family val="2"/>
      </rPr>
      <t>Banking offices refer to Head Offices, Branches, Money Shops, Extension Offices and Savings Agencies of banks</t>
    </r>
  </si>
  <si>
    <t xml:space="preserve">City of Tanauan </t>
  </si>
  <si>
    <t xml:space="preserve">PHILIPPINE BANKING SYSTEM </t>
  </si>
  <si>
    <t>As of June 30, 2012</t>
  </si>
  <si>
    <t>Sta. Rosa</t>
  </si>
  <si>
    <t>Talisay City</t>
  </si>
  <si>
    <r>
      <t xml:space="preserve"> b/</t>
    </r>
    <r>
      <rPr>
        <sz val="8"/>
        <rFont val="Century Gothic"/>
        <family val="2"/>
      </rPr>
      <t xml:space="preserve"> Banking offices refer to Head Offices, Branches, Money Shops, Extension Offices and Savings Agencies of banks</t>
    </r>
  </si>
  <si>
    <t>As of December 31, 2012</t>
  </si>
  <si>
    <t>Other municipalities</t>
  </si>
  <si>
    <t>Lobo</t>
  </si>
  <si>
    <t>Maguindanao</t>
  </si>
  <si>
    <t>As of June 30, 2013</t>
  </si>
  <si>
    <t>Maria Aurora</t>
  </si>
  <si>
    <t>Castillejos</t>
  </si>
  <si>
    <t>Banks are accountable for the accuracy of financial reports they submit to PDIC from which presented industry statistics are derived. Timing differences in data generation principally accounts for the differences that these statistics may have with reports of other agencies and other PDIC reports containing similar data. Other details and/or explanation provided in the material should also be noted as these may contain important information on how the figures were derived or whether there were any procedural refinements applied to the data.</t>
  </si>
  <si>
    <t>Banks are accountable for the accuracy of financial reports they submit to PDIC from which presented industry statistics are derived.  Timing differences in data generation principally accounts for the differences that these statistics may have with reports of other agencies and other PDIC reports containing similar data. Other details and/or explanation provided in the material should also be noted as these may contain important information on how the figures were derived or whether there were any procedural refinements applied to the data.</t>
  </si>
  <si>
    <t>Caloocan City</t>
  </si>
  <si>
    <t xml:space="preserve">City of Las Pinas </t>
  </si>
  <si>
    <t>City of Makati</t>
  </si>
  <si>
    <t>City of Malabon</t>
  </si>
  <si>
    <t>City of Mandaluyong</t>
  </si>
  <si>
    <t>City of Marikina</t>
  </si>
  <si>
    <t>City of Paranaque</t>
  </si>
  <si>
    <t>City of Pasig</t>
  </si>
  <si>
    <t>City of Valenzuela</t>
  </si>
  <si>
    <t>Laoag City (Capital)</t>
  </si>
  <si>
    <t>City of Vigan (Capital)</t>
  </si>
  <si>
    <t>City of San Fernando (Capital)</t>
  </si>
  <si>
    <t>City of Urdaneta</t>
  </si>
  <si>
    <t>Tuguegarao City (Capital)</t>
  </si>
  <si>
    <t xml:space="preserve">City of Santiago </t>
  </si>
  <si>
    <t>Ilagan City (Capital)</t>
  </si>
  <si>
    <t>City of Balanga (Capital)</t>
  </si>
  <si>
    <t>City of Malolos (Capital)</t>
  </si>
  <si>
    <t>Mabalacat City</t>
  </si>
  <si>
    <t>City of Tarlac (Capital)</t>
  </si>
  <si>
    <t>Batangas City (Capital)</t>
  </si>
  <si>
    <t>Bacoor City</t>
  </si>
  <si>
    <t>City of Dasmarinas</t>
  </si>
  <si>
    <t>Imus City</t>
  </si>
  <si>
    <t>Trece Martires City (Capital)</t>
  </si>
  <si>
    <t>City of Binan</t>
  </si>
  <si>
    <t>Cabuyao City</t>
  </si>
  <si>
    <t>Lucena City (Capital)</t>
  </si>
  <si>
    <t>City of Tayabas</t>
  </si>
  <si>
    <t>City of Antipolo</t>
  </si>
  <si>
    <t>City of Calapan (Capital)</t>
  </si>
  <si>
    <t>Puerto Princesa City (Capital)</t>
  </si>
  <si>
    <t>Legazpi City (Capital)</t>
  </si>
  <si>
    <t>City of Masbate (Capital)</t>
  </si>
  <si>
    <t>City of Sorsogon (Capital)</t>
  </si>
  <si>
    <t>Roxas City (Capital)</t>
  </si>
  <si>
    <t>Iloilo City (Capital)</t>
  </si>
  <si>
    <t>City of Passi</t>
  </si>
  <si>
    <t>Bacolod City (Capital)</t>
  </si>
  <si>
    <t xml:space="preserve">City of Kabankalan </t>
  </si>
  <si>
    <t xml:space="preserve">City of Victorias </t>
  </si>
  <si>
    <t>Tagbilaran City (Capital)</t>
  </si>
  <si>
    <t>Cebu City (Capital)</t>
  </si>
  <si>
    <t>City of Carcar</t>
  </si>
  <si>
    <t>Dumaguete City (Capital)</t>
  </si>
  <si>
    <t>City of Guihulngan</t>
  </si>
  <si>
    <t>City of Borongan (Capital)</t>
  </si>
  <si>
    <t>Tacloban City (Capital)</t>
  </si>
  <si>
    <t>City of Maasin (Capital)</t>
  </si>
  <si>
    <t>City of Catbalogan (Capital)</t>
  </si>
  <si>
    <t>Dipolog City (Capital)</t>
  </si>
  <si>
    <t>Pagadian City (Capital)</t>
  </si>
  <si>
    <t>City fo Isabela (Capital)</t>
  </si>
  <si>
    <t xml:space="preserve">City of Valencia </t>
  </si>
  <si>
    <t>City of Malaybalay (Capital)</t>
  </si>
  <si>
    <t>Oroquieta City (Capital)</t>
  </si>
  <si>
    <t>Cagayan de Oro City (Capital)</t>
  </si>
  <si>
    <t>City fo Tagum (Capital)</t>
  </si>
  <si>
    <t xml:space="preserve">City of Panabo </t>
  </si>
  <si>
    <t>City of Mati (Capital)</t>
  </si>
  <si>
    <t>City of Digos (Capital)</t>
  </si>
  <si>
    <t>City of Kidapawan (Capital)</t>
  </si>
  <si>
    <t>City of Koronadal (Capital)</t>
  </si>
  <si>
    <t xml:space="preserve">City of Tacurong </t>
  </si>
  <si>
    <t>Butuan City (Capital)</t>
  </si>
  <si>
    <t xml:space="preserve">City of Cabadbaran </t>
  </si>
  <si>
    <t>Surigao City (Capital)</t>
  </si>
  <si>
    <t xml:space="preserve">City of San Jose del Monte </t>
  </si>
  <si>
    <t>Occidental Mindoro</t>
  </si>
  <si>
    <t xml:space="preserve">Oriental Mindoro </t>
  </si>
  <si>
    <t>San Jose (Capital)</t>
  </si>
  <si>
    <t>Biliran</t>
  </si>
  <si>
    <t>Samar (Western Samar)</t>
  </si>
  <si>
    <t>Cotabato (North Cotabato)</t>
  </si>
  <si>
    <t>Mountain Province</t>
  </si>
  <si>
    <t>Naval (Capital)</t>
  </si>
  <si>
    <t>Lingayen (Capital)</t>
  </si>
  <si>
    <t>Basco (Capital)</t>
  </si>
  <si>
    <t>Bayombong (Capital)</t>
  </si>
  <si>
    <t>Cabarroguis (Capital)</t>
  </si>
  <si>
    <t>Baler (Capital)</t>
  </si>
  <si>
    <t>General Tinio (Payapa)</t>
  </si>
  <si>
    <t>Iba (Capital)</t>
  </si>
  <si>
    <t>Santa Cruz (Capital)</t>
  </si>
  <si>
    <t>Rodriguez (Montalban)</t>
  </si>
  <si>
    <t>Boac (Capital)</t>
  </si>
  <si>
    <t>Mamburao (Capital)</t>
  </si>
  <si>
    <t>Daet (Daet)</t>
  </si>
  <si>
    <t>Pili (Capital)</t>
  </si>
  <si>
    <t>Kalibo (Capital)</t>
  </si>
  <si>
    <t>Ipil (Capital)</t>
  </si>
  <si>
    <t>Mambajao (Capital)</t>
  </si>
  <si>
    <t>Nabunturan (Capital)</t>
  </si>
  <si>
    <t>Island Garden City of Samal</t>
  </si>
  <si>
    <t>Santo Tomas</t>
  </si>
  <si>
    <t>Alabel (Capital)</t>
  </si>
  <si>
    <t>Isulan (Capital)</t>
  </si>
  <si>
    <t>La Trinidad (Capital)</t>
  </si>
  <si>
    <t>Lagawe (Capital)</t>
  </si>
  <si>
    <t>Bontoc (Capital)</t>
  </si>
  <si>
    <t>Jolo (Capital)</t>
  </si>
  <si>
    <t>Bongao (Capital)</t>
  </si>
  <si>
    <t>City of Tandag (Capital)</t>
  </si>
  <si>
    <t>Santa Maria</t>
  </si>
  <si>
    <t>Santa Rosa</t>
  </si>
  <si>
    <t>Santo Domingo</t>
  </si>
  <si>
    <t>Santa Ana</t>
  </si>
  <si>
    <t>Santa Rita</t>
  </si>
  <si>
    <t>Santa Cruz</t>
  </si>
  <si>
    <t>General Mariano Alvarez</t>
  </si>
  <si>
    <t>Mendez (Mendez-Nunez)</t>
  </si>
  <si>
    <t>City of Santa Rosa</t>
  </si>
  <si>
    <t>Santa Barbara</t>
  </si>
  <si>
    <t>General Santos City (Dadiangas)</t>
  </si>
  <si>
    <t>As of December 31, 2013</t>
  </si>
  <si>
    <t>City of Las Pinas</t>
  </si>
  <si>
    <t>City of Parañaque</t>
  </si>
  <si>
    <t xml:space="preserve">Lingayen (Capital)_x000D_
</t>
  </si>
  <si>
    <t>City of Santiago</t>
  </si>
  <si>
    <t>City of San Jose Del Monte</t>
  </si>
  <si>
    <t>City of Tarlac</t>
  </si>
  <si>
    <t>City of Dasmariñas</t>
  </si>
  <si>
    <t xml:space="preserve">Mendez (Mendez-Nunez)_x000D_
</t>
  </si>
  <si>
    <t>City of Biñan</t>
  </si>
  <si>
    <t xml:space="preserve">Mamburao (Capital)_x000D_
</t>
  </si>
  <si>
    <t>Daet (Capital)</t>
  </si>
  <si>
    <t>Jaro</t>
  </si>
  <si>
    <t>City of Kabankalan</t>
  </si>
  <si>
    <t>City of Victorias</t>
  </si>
  <si>
    <t>City of Naga</t>
  </si>
  <si>
    <t>City of Isabela (Capita)</t>
  </si>
  <si>
    <t>City of Valencia</t>
  </si>
  <si>
    <t>City of Tagum (Capital)</t>
  </si>
  <si>
    <t>City of Panabo</t>
  </si>
  <si>
    <t>City of Tacurong</t>
  </si>
  <si>
    <t xml:space="preserve">Lagawe (Capital)_x000D_
</t>
  </si>
  <si>
    <t>City of Cabadbaran</t>
  </si>
  <si>
    <t>Prosperidad (Capital)</t>
  </si>
  <si>
    <t xml:space="preserve">"Other Municipalities” - municipalities withvery few banking units that are lumped to protect the confidentiality of individual bank data._x000D_
</t>
  </si>
  <si>
    <t xml:space="preserve">"Other Provinces” – provinces with very few banking units that are lumped to protect the confidentiality of individual bank data._x000D_
</t>
  </si>
  <si>
    <r>
      <t xml:space="preserve">b/ </t>
    </r>
    <r>
      <rPr>
        <sz val="8"/>
        <rFont val="Century Gothic"/>
        <family val="2"/>
      </rPr>
      <t xml:space="preserve"> Banking offices refer to Head Offices, Branches, Money Shops, Extension Offices and Saving Agencies of banks as reported</t>
    </r>
  </si>
  <si>
    <t>City of San Pedro</t>
  </si>
  <si>
    <t>Baco</t>
  </si>
  <si>
    <t>Pola</t>
  </si>
  <si>
    <t>Santa Elena</t>
  </si>
  <si>
    <t>Ocampo</t>
  </si>
  <si>
    <t>Tinambac</t>
  </si>
  <si>
    <t>Gubat</t>
  </si>
  <si>
    <t>Sibalom</t>
  </si>
  <si>
    <t>Banate</t>
  </si>
  <si>
    <t>La Carlota City</t>
  </si>
  <si>
    <t>Jagna</t>
  </si>
  <si>
    <t>Argao</t>
  </si>
  <si>
    <t>Davao Occidental</t>
  </si>
  <si>
    <t>Itogon</t>
  </si>
  <si>
    <t>REG/FCDU DEPOSITS</t>
  </si>
  <si>
    <t>Quirino/Batanes</t>
  </si>
  <si>
    <t>General Tinio (Papaya)</t>
  </si>
  <si>
    <t>Zaragoza</t>
  </si>
  <si>
    <t>Alfonso</t>
  </si>
  <si>
    <t xml:space="preserve">Mamburao (Capital)
</t>
  </si>
  <si>
    <t>Bugasong</t>
  </si>
  <si>
    <t>Mambusao</t>
  </si>
  <si>
    <t>Jordan (Capital)</t>
  </si>
  <si>
    <t>Dumangas</t>
  </si>
  <si>
    <t>Catarman (Capital)</t>
  </si>
  <si>
    <t>Barobo</t>
  </si>
  <si>
    <t>As of June 30, 2015</t>
  </si>
  <si>
    <t>Jaen</t>
  </si>
  <si>
    <t>Moncada</t>
  </si>
  <si>
    <t>Guinayangan</t>
  </si>
  <si>
    <t>Oriental Mindoro</t>
  </si>
  <si>
    <t>Bula</t>
  </si>
  <si>
    <t>Tigbauan</t>
  </si>
  <si>
    <t>Lapu-lapu City (Opon)</t>
  </si>
  <si>
    <t>City of Bayawan (Tulong)</t>
  </si>
  <si>
    <t>City of Isabela (Capital)</t>
  </si>
  <si>
    <t>As of December 31, 2015</t>
  </si>
  <si>
    <t>Talisay</t>
  </si>
  <si>
    <t>Buenavista</t>
  </si>
  <si>
    <t>El Nido (Bacuit)</t>
  </si>
  <si>
    <t>Cawayan</t>
  </si>
  <si>
    <t>Janiuay</t>
  </si>
  <si>
    <t>Lambunao</t>
  </si>
  <si>
    <t>Basey</t>
  </si>
  <si>
    <t xml:space="preserve">Other Municipalities - municipalities withvery few banking units that are lumped to protect the confidentiality of individual bank data._x000D_
</t>
  </si>
  <si>
    <t xml:space="preserve">Other Provinces – provinces with very few banking units that are lumped to protect the confidentiality of individual bank data._x000D_
</t>
  </si>
  <si>
    <r>
      <t xml:space="preserve">DISTRIBUTION OF DOMESTIC </t>
    </r>
    <r>
      <rPr>
        <b/>
        <vertAlign val="superscript"/>
        <sz val="11"/>
        <rFont val="Century Gothic"/>
        <family val="2"/>
      </rPr>
      <t>a/</t>
    </r>
    <r>
      <rPr>
        <b/>
        <sz val="11"/>
        <rFont val="Century Gothic"/>
        <family val="2"/>
      </rPr>
      <t xml:space="preserve">  DEPOSITS</t>
    </r>
  </si>
  <si>
    <t>As of December 31, 2006</t>
  </si>
  <si>
    <t>(Amounts In Thousand Pesos)</t>
  </si>
  <si>
    <t xml:space="preserve">Navotas                                 </t>
  </si>
  <si>
    <t xml:space="preserve">Taguig City                                  </t>
  </si>
  <si>
    <t xml:space="preserve">Batac                                   </t>
  </si>
  <si>
    <t xml:space="preserve">Meycauayan                              </t>
  </si>
  <si>
    <t xml:space="preserve">Donsol                                  </t>
  </si>
  <si>
    <t xml:space="preserve">Gubat                                   </t>
  </si>
  <si>
    <t xml:space="preserve">Sta Magdalena                           </t>
  </si>
  <si>
    <t xml:space="preserve">Bogo                                    </t>
  </si>
  <si>
    <t xml:space="preserve">Borongan                                </t>
  </si>
  <si>
    <t xml:space="preserve">Baybay                                  </t>
  </si>
  <si>
    <t xml:space="preserve">Catbalogan                              </t>
  </si>
  <si>
    <t xml:space="preserve">Mati                                    </t>
  </si>
  <si>
    <t xml:space="preserve">Basilan                                 </t>
  </si>
  <si>
    <t xml:space="preserve">Maguindanao                             </t>
  </si>
  <si>
    <t xml:space="preserve">Bayugan                                 </t>
  </si>
  <si>
    <t xml:space="preserve">Tandag                                  </t>
  </si>
  <si>
    <r>
      <t xml:space="preserve">  a/</t>
    </r>
    <r>
      <rPr>
        <sz val="8"/>
        <rFont val="Century Gothic"/>
        <family val="2"/>
      </rPr>
      <t xml:space="preserve"> Domestic deposits exclude deposits in overseas branches of Philippine Banks.</t>
    </r>
  </si>
  <si>
    <t>As of June 30, 2016</t>
  </si>
  <si>
    <t>Anda</t>
  </si>
  <si>
    <t>Bani</t>
  </si>
  <si>
    <t>Romblon (Capital)</t>
  </si>
  <si>
    <t>Moalboal</t>
  </si>
  <si>
    <t>Jimenez</t>
  </si>
  <si>
    <t>Claver</t>
  </si>
  <si>
    <t>Negros Island Region (NIR)</t>
  </si>
  <si>
    <t>As of December 31, 2016</t>
  </si>
  <si>
    <t>Aliaga</t>
  </si>
  <si>
    <t>Palayan City (Capital)</t>
  </si>
  <si>
    <t>Talugtug</t>
  </si>
  <si>
    <t>Alabat</t>
  </si>
  <si>
    <t>Aborlan</t>
  </si>
  <si>
    <t>Milagros</t>
  </si>
  <si>
    <t>Uson</t>
  </si>
  <si>
    <t>Pilar</t>
  </si>
  <si>
    <t>Zarraga</t>
  </si>
  <si>
    <t>Pamplona</t>
  </si>
  <si>
    <t>Hilongos</t>
  </si>
  <si>
    <t>Cateel</t>
  </si>
  <si>
    <t>As of June 30, 2017</t>
  </si>
  <si>
    <t>Asingan</t>
  </si>
  <si>
    <t>Hermosa</t>
  </si>
  <si>
    <t>Sta. Cruz</t>
  </si>
  <si>
    <t>Baao</t>
  </si>
  <si>
    <t>Mandaon</t>
  </si>
  <si>
    <t>Tupi</t>
  </si>
  <si>
    <t>Carrascal</t>
  </si>
  <si>
    <t>Tagbina</t>
  </si>
  <si>
    <t>As of December 31, 2017</t>
  </si>
  <si>
    <t>Dingras</t>
  </si>
  <si>
    <t>Bangui</t>
  </si>
  <si>
    <t>Sinait</t>
  </si>
  <si>
    <t>Cabugao</t>
  </si>
  <si>
    <t>San Juan (Lapog)</t>
  </si>
  <si>
    <t>Bugallon</t>
  </si>
  <si>
    <t>Santa Ignacia</t>
  </si>
  <si>
    <t>Magdalena</t>
  </si>
  <si>
    <t>Pila</t>
  </si>
  <si>
    <t>Libon</t>
  </si>
  <si>
    <t>Oslob</t>
  </si>
  <si>
    <t>Mabinay</t>
  </si>
  <si>
    <t>Palo</t>
  </si>
  <si>
    <t>Bangued (Capital)</t>
  </si>
  <si>
    <t>As of June 30, 2018</t>
  </si>
  <si>
    <t>City of Taguig</t>
  </si>
  <si>
    <t>City of Caloocan</t>
  </si>
  <si>
    <t>City of Dagupan</t>
  </si>
  <si>
    <t>City of San Carlos</t>
  </si>
  <si>
    <t>Pozorrubio</t>
  </si>
  <si>
    <t>Sison</t>
  </si>
  <si>
    <t>Urbiztondo</t>
  </si>
  <si>
    <t>Sanchez-Mira</t>
  </si>
  <si>
    <t>Gonzaga</t>
  </si>
  <si>
    <t>Villaverde</t>
  </si>
  <si>
    <t>City of Cabanatuan</t>
  </si>
  <si>
    <t>City of Angeles</t>
  </si>
  <si>
    <t>City of Olongapo</t>
  </si>
  <si>
    <t>City of Lipa</t>
  </si>
  <si>
    <t>City of Bacoor</t>
  </si>
  <si>
    <t>City of Imus</t>
  </si>
  <si>
    <t>City of General Trias</t>
  </si>
  <si>
    <t>City of Cavite</t>
  </si>
  <si>
    <t>Maragondon</t>
  </si>
  <si>
    <t>City of San Pablo</t>
  </si>
  <si>
    <t>City of Cabuyao</t>
  </si>
  <si>
    <t>City of Lucena (Capital)</t>
  </si>
  <si>
    <t>City of Antipolo (Capital)</t>
  </si>
  <si>
    <t>City of Puerto Princesa (Capital)</t>
  </si>
  <si>
    <t>City of Legazpi (Capital)</t>
  </si>
  <si>
    <t>Daraga (Locsin)</t>
  </si>
  <si>
    <t>City of Iriga</t>
  </si>
  <si>
    <t>Aroroy</t>
  </si>
  <si>
    <t>Balud</t>
  </si>
  <si>
    <t>Donsol</t>
  </si>
  <si>
    <t>Castilla</t>
  </si>
  <si>
    <t>City of Roxas (Capital)</t>
  </si>
  <si>
    <t>City of Iloilo (Capital)</t>
  </si>
  <si>
    <t>Pavia</t>
  </si>
  <si>
    <t>City of Bacolod (Capital)</t>
  </si>
  <si>
    <t>City of Cadiz</t>
  </si>
  <si>
    <t>City of Silay</t>
  </si>
  <si>
    <t>City of Sagay</t>
  </si>
  <si>
    <t>City of Tagbilaran (Capital)</t>
  </si>
  <si>
    <t>City of Cebu (Capital)</t>
  </si>
  <si>
    <t>City of Mandaue</t>
  </si>
  <si>
    <t>City of Lapu-Lapu (Opon)</t>
  </si>
  <si>
    <t>City of Dumaguete (Capital)</t>
  </si>
  <si>
    <t>City of Tacloban (Capital)</t>
  </si>
  <si>
    <t>City of Calbayog</t>
  </si>
  <si>
    <t>City of Dipolog (Capital)</t>
  </si>
  <si>
    <t>City of Dapitan</t>
  </si>
  <si>
    <t>City of Zamboanga</t>
  </si>
  <si>
    <t>City of Pagadian (Capital)</t>
  </si>
  <si>
    <t>City of Iligan</t>
  </si>
  <si>
    <t>City of Ozamiz</t>
  </si>
  <si>
    <t>City of Cagayan de Oro (Capital)</t>
  </si>
  <si>
    <t>City of Gingoog</t>
  </si>
  <si>
    <t>City of Davao</t>
  </si>
  <si>
    <t>Malita (Capital)</t>
  </si>
  <si>
    <t>City of General Santos (Dadiangas)</t>
  </si>
  <si>
    <t>City of Baguio</t>
  </si>
  <si>
    <t>City of Butuan (Capital)</t>
  </si>
  <si>
    <t>City of Surigao (Capital)</t>
  </si>
  <si>
    <t>San Joaquin</t>
  </si>
  <si>
    <t xml:space="preserve">TOTAL AREAS OUTSIDE NCR </t>
  </si>
  <si>
    <t>TOTAL PHILIPPINES</t>
  </si>
  <si>
    <t xml:space="preserve">"Other Provinces” – provinces with less than three banking offices that are lumped to protect the confidentiality of individual bank data._x000D_
</t>
  </si>
  <si>
    <t xml:space="preserve">"Other Municipalities” - municipalities with less than three banking offices that are lumped to protect the confidentiality of individual bank data._x000D_
</t>
  </si>
  <si>
    <t>As of December 31, 2018</t>
  </si>
  <si>
    <t>City of Oroquieta (Capital)</t>
  </si>
  <si>
    <t>As of June 30, 2019</t>
  </si>
  <si>
    <t>City of Las Piñas</t>
  </si>
  <si>
    <t>City of Tagaytay</t>
  </si>
  <si>
    <t>Gen. Mariano Alvarez</t>
  </si>
  <si>
    <t>As of December 31, 2019</t>
  </si>
  <si>
    <t>(Accounts in Absolute Figures; Amounts in Thousands of Pesos)</t>
  </si>
  <si>
    <t>TOTAL DEPOSITS</t>
  </si>
  <si>
    <r>
      <t xml:space="preserve">Offices </t>
    </r>
    <r>
      <rPr>
        <b/>
        <vertAlign val="superscript"/>
        <sz val="11"/>
        <color indexed="8"/>
        <rFont val="Century Gothic"/>
        <family val="2"/>
      </rPr>
      <t>b/</t>
    </r>
  </si>
  <si>
    <t>TOTAL AREAS OUTSIDE NCR</t>
  </si>
  <si>
    <r>
      <t xml:space="preserve">Other Cities/Municipalities </t>
    </r>
    <r>
      <rPr>
        <vertAlign val="superscript"/>
        <sz val="11"/>
        <color indexed="8"/>
        <rFont val="Century Gothic"/>
        <family val="2"/>
      </rPr>
      <t>c/</t>
    </r>
  </si>
  <si>
    <r>
      <t xml:space="preserve">Other Provinces </t>
    </r>
    <r>
      <rPr>
        <b/>
        <vertAlign val="superscript"/>
        <sz val="11"/>
        <color indexed="8"/>
        <rFont val="Century Gothic"/>
        <family val="2"/>
      </rPr>
      <t>d/</t>
    </r>
  </si>
  <si>
    <t>City of Sto. Tomas</t>
  </si>
  <si>
    <t>As of June 30, 2020</t>
  </si>
  <si>
    <t xml:space="preserve">City of Caloocan                        </t>
  </si>
  <si>
    <t xml:space="preserve">City of Las Piñas                       </t>
  </si>
  <si>
    <t xml:space="preserve">City of Makati                          </t>
  </si>
  <si>
    <t xml:space="preserve">City of Malabon                         </t>
  </si>
  <si>
    <t xml:space="preserve">City of Mandaluyong                     </t>
  </si>
  <si>
    <t xml:space="preserve">City of Marikina                        </t>
  </si>
  <si>
    <t xml:space="preserve">City of Parañaque                       </t>
  </si>
  <si>
    <t xml:space="preserve">City of Pasig                           </t>
  </si>
  <si>
    <t xml:space="preserve">City of Taguig                          </t>
  </si>
  <si>
    <t xml:space="preserve">City of Valenzuela                      </t>
  </si>
  <si>
    <t>Region 1 (Ilocos Region)</t>
  </si>
  <si>
    <t xml:space="preserve">Laoag City (Capital)                    </t>
  </si>
  <si>
    <r>
      <t xml:space="preserve">Other Cities/Municipalities </t>
    </r>
    <r>
      <rPr>
        <vertAlign val="superscript"/>
        <sz val="11"/>
        <color theme="1"/>
        <rFont val="Century Gothic"/>
        <family val="2"/>
      </rPr>
      <t>c/</t>
    </r>
  </si>
  <si>
    <t xml:space="preserve">City of Vigan (Capital)                 </t>
  </si>
  <si>
    <t xml:space="preserve">Santa Maria                             </t>
  </si>
  <si>
    <t xml:space="preserve">City of San Fernando (Capital)          </t>
  </si>
  <si>
    <t xml:space="preserve">City of Dagupan                         </t>
  </si>
  <si>
    <t xml:space="preserve">City of San Carlos                      </t>
  </si>
  <si>
    <t xml:space="preserve">City of Urdaneta                        </t>
  </si>
  <si>
    <t xml:space="preserve">Lingayen (Capital)                      </t>
  </si>
  <si>
    <t>Region 2 (Cagayan Valley)</t>
  </si>
  <si>
    <t xml:space="preserve">Tuguegarao City (Capital)               </t>
  </si>
  <si>
    <t xml:space="preserve">City of Santiago                        </t>
  </si>
  <si>
    <t xml:space="preserve">Ilagan City (Capital)                   </t>
  </si>
  <si>
    <r>
      <t xml:space="preserve">Other Provinces </t>
    </r>
    <r>
      <rPr>
        <b/>
        <vertAlign val="superscript"/>
        <sz val="11"/>
        <color theme="1"/>
        <rFont val="Century Gothic"/>
        <family val="2"/>
      </rPr>
      <t>d/</t>
    </r>
  </si>
  <si>
    <t>Region 3 (Central Luzon)</t>
  </si>
  <si>
    <t xml:space="preserve">Baler (Capital)                         </t>
  </si>
  <si>
    <t xml:space="preserve">City of Balanga (Capital)               </t>
  </si>
  <si>
    <t xml:space="preserve">City of Malolos (Capital)               </t>
  </si>
  <si>
    <t xml:space="preserve">City of San Jose Del Monte              </t>
  </si>
  <si>
    <t xml:space="preserve">City of Cabanatuan                      </t>
  </si>
  <si>
    <t xml:space="preserve">City of Angeles                         </t>
  </si>
  <si>
    <t xml:space="preserve">Mabalacat City                          </t>
  </si>
  <si>
    <t xml:space="preserve">City of Tarlac (Capital)                </t>
  </si>
  <si>
    <t xml:space="preserve">City of Olongapo                        </t>
  </si>
  <si>
    <t xml:space="preserve">Iba (Capital)                           </t>
  </si>
  <si>
    <t>Region 4-A (CALABARZON)</t>
  </si>
  <si>
    <t xml:space="preserve">Batangas City (Capital)                 </t>
  </si>
  <si>
    <t xml:space="preserve">City of Lipa                            </t>
  </si>
  <si>
    <t xml:space="preserve">City of Sto. Tomas                      </t>
  </si>
  <si>
    <t xml:space="preserve">City of Bacoor                          </t>
  </si>
  <si>
    <t xml:space="preserve">City of Cavite                          </t>
  </si>
  <si>
    <t xml:space="preserve">City of Dasmariñas                      </t>
  </si>
  <si>
    <t xml:space="preserve">City of General Trias                   </t>
  </si>
  <si>
    <t xml:space="preserve">City of Imus                            </t>
  </si>
  <si>
    <t xml:space="preserve">City of Tagaytay                        </t>
  </si>
  <si>
    <t xml:space="preserve">Gen. Mariano Alvarez                    </t>
  </si>
  <si>
    <t xml:space="preserve">Trece Martires City (Capital)           </t>
  </si>
  <si>
    <t xml:space="preserve">City of Biñan                           </t>
  </si>
  <si>
    <t xml:space="preserve">City of Cabuyao                         </t>
  </si>
  <si>
    <t xml:space="preserve">City of San Pablo                       </t>
  </si>
  <si>
    <t xml:space="preserve">City of San Pedro                       </t>
  </si>
  <si>
    <t xml:space="preserve">City of Santa Rosa                      </t>
  </si>
  <si>
    <t xml:space="preserve">Santa Cruz (Capital)                    </t>
  </si>
  <si>
    <t xml:space="preserve">City of Lucena (Capital)                </t>
  </si>
  <si>
    <t xml:space="preserve">City of Tayabas                         </t>
  </si>
  <si>
    <t xml:space="preserve">City of Antipolo (Capital)              </t>
  </si>
  <si>
    <t xml:space="preserve">Rodriguez (Montalban)                   </t>
  </si>
  <si>
    <t>Region 4-B (MIMAROPA)</t>
  </si>
  <si>
    <t xml:space="preserve">Occidental Mindoro                      </t>
  </si>
  <si>
    <t xml:space="preserve">Oriental Mindoro                        </t>
  </si>
  <si>
    <t xml:space="preserve">City of Calapan (Capital)               </t>
  </si>
  <si>
    <t xml:space="preserve">City of Puerto Princesa (Capital)       </t>
  </si>
  <si>
    <t>Region 5 (Bicol Region)</t>
  </si>
  <si>
    <t xml:space="preserve">City of Legazpi (Capital)               </t>
  </si>
  <si>
    <t xml:space="preserve">Daraga (Locsin)                         </t>
  </si>
  <si>
    <t xml:space="preserve">Daet (Capital)                          </t>
  </si>
  <si>
    <t xml:space="preserve">City of Iriga                           </t>
  </si>
  <si>
    <t xml:space="preserve">City of Naga                            </t>
  </si>
  <si>
    <t xml:space="preserve">Pili (Capital)                          </t>
  </si>
  <si>
    <t xml:space="preserve">City of Masbate (Capital)               </t>
  </si>
  <si>
    <t xml:space="preserve">City of Sorsogon (Capital)              </t>
  </si>
  <si>
    <t>Region 6 (Western Visayas)</t>
  </si>
  <si>
    <t xml:space="preserve">Kalibo (Capital)                        </t>
  </si>
  <si>
    <t xml:space="preserve">San Jose (Capital)                      </t>
  </si>
  <si>
    <t xml:space="preserve">City of Roxas (Capital)                 </t>
  </si>
  <si>
    <t xml:space="preserve">Guimaras                                </t>
  </si>
  <si>
    <t xml:space="preserve">City of Iloilo (Capital)                </t>
  </si>
  <si>
    <t xml:space="preserve">City of Passi                           </t>
  </si>
  <si>
    <t xml:space="preserve">City of Bacolod (Capital)               </t>
  </si>
  <si>
    <t xml:space="preserve">City of Cadiz                           </t>
  </si>
  <si>
    <t xml:space="preserve">City of Kabankalan                      </t>
  </si>
  <si>
    <t xml:space="preserve">City of Silay                           </t>
  </si>
  <si>
    <t>Region 7 (Central Visayas)</t>
  </si>
  <si>
    <t xml:space="preserve">City of Tagbilaran (Capital)            </t>
  </si>
  <si>
    <t xml:space="preserve">City of Carcar                          </t>
  </si>
  <si>
    <t xml:space="preserve">City of Cebu (Capital)                  </t>
  </si>
  <si>
    <t xml:space="preserve">City of Lapu-Lapu (Opon)                </t>
  </si>
  <si>
    <t xml:space="preserve">City of Mandaue                         </t>
  </si>
  <si>
    <t xml:space="preserve">City of Bayawan (Tulong)                </t>
  </si>
  <si>
    <t xml:space="preserve">City of Dumaguete (Capital)             </t>
  </si>
  <si>
    <t>Region 8 (Eastern Visayas)</t>
  </si>
  <si>
    <t xml:space="preserve">Biliran                                 </t>
  </si>
  <si>
    <t xml:space="preserve">City of Borongan (Capital)              </t>
  </si>
  <si>
    <t xml:space="preserve">City of Tacloban (Capital)              </t>
  </si>
  <si>
    <t xml:space="preserve">City of Maasin (Capital)                </t>
  </si>
  <si>
    <t xml:space="preserve">City of Calbayog                        </t>
  </si>
  <si>
    <t xml:space="preserve">City of Catbalogan (Capital)            </t>
  </si>
  <si>
    <t>Region 9 (Zamboanga Peninsula)</t>
  </si>
  <si>
    <t xml:space="preserve">City of Dipolog (Capital)               </t>
  </si>
  <si>
    <t xml:space="preserve">City of Pagadian (Capital)              </t>
  </si>
  <si>
    <t xml:space="preserve">City of Zamboanga                       </t>
  </si>
  <si>
    <t>Region 10 (Northern Mindanao)</t>
  </si>
  <si>
    <t xml:space="preserve">City of Malaybalay (Capital)            </t>
  </si>
  <si>
    <t xml:space="preserve">City of Valencia                        </t>
  </si>
  <si>
    <t xml:space="preserve">City of Oroquieta (Capital)             </t>
  </si>
  <si>
    <t xml:space="preserve">City of Ozamiz                          </t>
  </si>
  <si>
    <t xml:space="preserve">City of Cagayan de Oro (Capital)        </t>
  </si>
  <si>
    <t xml:space="preserve">City of Gingoog                         </t>
  </si>
  <si>
    <t>Region 11 (Davao Region)</t>
  </si>
  <si>
    <t xml:space="preserve">Compostela Valley                       </t>
  </si>
  <si>
    <t xml:space="preserve">Nabunturan (Capital)                    </t>
  </si>
  <si>
    <t xml:space="preserve">City of Panabo                          </t>
  </si>
  <si>
    <t xml:space="preserve">City of Tagum (Capital)                 </t>
  </si>
  <si>
    <t xml:space="preserve">Island Garden City of Samal             </t>
  </si>
  <si>
    <t xml:space="preserve">City of Davao                           </t>
  </si>
  <si>
    <t xml:space="preserve">City of Digos (Capital)                 </t>
  </si>
  <si>
    <t xml:space="preserve">Davao Occidental                        </t>
  </si>
  <si>
    <t xml:space="preserve">City of Mati (Capital)                  </t>
  </si>
  <si>
    <t>Region 12 (SOCCSKSARGEN)</t>
  </si>
  <si>
    <t xml:space="preserve">City of Cotabato                        </t>
  </si>
  <si>
    <t xml:space="preserve">Cotabato (North Cotabato)               </t>
  </si>
  <si>
    <t xml:space="preserve">City of Kidapawan (Capital)             </t>
  </si>
  <si>
    <t xml:space="preserve">City of General Santos (Dadiangas)      </t>
  </si>
  <si>
    <t xml:space="preserve">City of Koronadal (Capital)             </t>
  </si>
  <si>
    <t xml:space="preserve">City of Tacurong                        </t>
  </si>
  <si>
    <t xml:space="preserve">Isulan (Capital)                        </t>
  </si>
  <si>
    <t xml:space="preserve">City of Baguio                          </t>
  </si>
  <si>
    <t xml:space="preserve">La Trinidad (Capital)                   </t>
  </si>
  <si>
    <t xml:space="preserve">Kalinga                                 </t>
  </si>
  <si>
    <t xml:space="preserve">City of Butuan (Capital)                </t>
  </si>
  <si>
    <t xml:space="preserve">City of Tandag (Capital)                </t>
  </si>
  <si>
    <t>As of December 31, 2020</t>
  </si>
  <si>
    <t xml:space="preserve">Banks are accountable for the accuracy of financial reports they submit to PDIC from which presented industry statistics are derived. Timing differences in data generation principally account for the differences that these statistics may have with reports of other agencies and other PDIC reports containing similar data. </t>
  </si>
  <si>
    <r>
      <t xml:space="preserve">Other Barangays </t>
    </r>
    <r>
      <rPr>
        <vertAlign val="superscript"/>
        <sz val="11"/>
        <color theme="1"/>
        <rFont val="Century Gothic"/>
        <family val="2"/>
      </rPr>
      <t>c/</t>
    </r>
  </si>
  <si>
    <t>Brgy. Almanza Uno</t>
  </si>
  <si>
    <t>Brgy. Pamplona Tres</t>
  </si>
  <si>
    <t>Brgy. Pamplona Uno</t>
  </si>
  <si>
    <t>Brgy. Bangkal</t>
  </si>
  <si>
    <t>Brgy. Bel-Air</t>
  </si>
  <si>
    <t>Brgy. Magallanes</t>
  </si>
  <si>
    <t>Brgy. Palanan</t>
  </si>
  <si>
    <t>Brgy. Pio del Pilar</t>
  </si>
  <si>
    <t>Brgy. Poblacion</t>
  </si>
  <si>
    <t>Brgy. San Antonio</t>
  </si>
  <si>
    <t>Brgy. San Lorenzo</t>
  </si>
  <si>
    <t>Brgy. Urdaneta</t>
  </si>
  <si>
    <t>Brgy. Tanong (Pob.)</t>
  </si>
  <si>
    <t>Brgy. Barangka Ilaya</t>
  </si>
  <si>
    <t>Brgy. Highway Hills</t>
  </si>
  <si>
    <t>Brgy. Plainview</t>
  </si>
  <si>
    <t>Brgy. Wack-Wack Greenhills</t>
  </si>
  <si>
    <t>1st Congress. Dist.</t>
  </si>
  <si>
    <t>Tondo</t>
  </si>
  <si>
    <t>2nd Congress. Dist.</t>
  </si>
  <si>
    <t>3rd Congress. Dist.</t>
  </si>
  <si>
    <t>Binondo</t>
  </si>
  <si>
    <t>Brgy. 287</t>
  </si>
  <si>
    <t>Brgy. 289</t>
  </si>
  <si>
    <t>Brgy. 291</t>
  </si>
  <si>
    <t>Brgy. 293</t>
  </si>
  <si>
    <t>Quiapo</t>
  </si>
  <si>
    <t>Brgy. 306</t>
  </si>
  <si>
    <t>Brgy. 269</t>
  </si>
  <si>
    <t>Brgy. 271</t>
  </si>
  <si>
    <t>Brgy. 281</t>
  </si>
  <si>
    <t>4th Congress. Dist.</t>
  </si>
  <si>
    <t>Sampaloc</t>
  </si>
  <si>
    <t>5th Congress. Dist.</t>
  </si>
  <si>
    <t>Ermita</t>
  </si>
  <si>
    <t>Brgy. 666</t>
  </si>
  <si>
    <t>Brgy. 667</t>
  </si>
  <si>
    <t>Brgy. 669</t>
  </si>
  <si>
    <t>Intramuros</t>
  </si>
  <si>
    <t>Malate</t>
  </si>
  <si>
    <t>Brgy. 719</t>
  </si>
  <si>
    <t>Paco</t>
  </si>
  <si>
    <r>
      <t xml:space="preserve">Other Sub-Districts </t>
    </r>
    <r>
      <rPr>
        <vertAlign val="superscript"/>
        <sz val="11"/>
        <color theme="1"/>
        <rFont val="Century Gothic"/>
        <family val="2"/>
      </rPr>
      <t>d/</t>
    </r>
  </si>
  <si>
    <t>6th Congress. Dist.</t>
  </si>
  <si>
    <t>Brgy. Concepcion Uno</t>
  </si>
  <si>
    <t>Brgy. San Roque</t>
  </si>
  <si>
    <t>Brgy. Santa Elena (Pob.)</t>
  </si>
  <si>
    <t>Brgy. Sto. Nino</t>
  </si>
  <si>
    <t>Brgy. Alabang</t>
  </si>
  <si>
    <t>Brgy. New Alabang Village</t>
  </si>
  <si>
    <t>Brgy. Putatan</t>
  </si>
  <si>
    <t>Brgy. B. F. Homes</t>
  </si>
  <si>
    <t>Brgy. Baclaran</t>
  </si>
  <si>
    <t>Brgy. Don Bosco</t>
  </si>
  <si>
    <t>Brgy. San Isidro</t>
  </si>
  <si>
    <t>Brgy. Santo Niño</t>
  </si>
  <si>
    <t>Brgy. Tambo</t>
  </si>
  <si>
    <t>Brgy. Caniogan</t>
  </si>
  <si>
    <t>Brgy. Dela Paz</t>
  </si>
  <si>
    <t>Brgy. Kapasigan</t>
  </si>
  <si>
    <t>Brgy. Kapitolyo</t>
  </si>
  <si>
    <t>Brgy. Oranbo</t>
  </si>
  <si>
    <t>Brgy. Rosario</t>
  </si>
  <si>
    <t>Brgy. Ugong</t>
  </si>
  <si>
    <t>Brgy. Greenhills</t>
  </si>
  <si>
    <t>Brgy. Fort Bonifacio</t>
  </si>
  <si>
    <t>Brgy. Western Bicutan</t>
  </si>
  <si>
    <t>Brgy. Dalandanan</t>
  </si>
  <si>
    <t>Brgy. Karuhatan</t>
  </si>
  <si>
    <t>Brgy. Malinta</t>
  </si>
  <si>
    <t>Brgy. Marulas</t>
  </si>
  <si>
    <t>Brgy. Paso de Blas</t>
  </si>
  <si>
    <t>Brgy. 183</t>
  </si>
  <si>
    <t>Brgy. 76</t>
  </si>
  <si>
    <t>1st District</t>
  </si>
  <si>
    <t>Brgy. Bahay Toro</t>
  </si>
  <si>
    <t>Brgy. Lourdes</t>
  </si>
  <si>
    <t>Brgy. Maharlika</t>
  </si>
  <si>
    <t>Brgy. Manresa</t>
  </si>
  <si>
    <t>Brgy. Ramon Magsaysay</t>
  </si>
  <si>
    <t>Brgy. Santo Domingo (Matalahib)</t>
  </si>
  <si>
    <t>Brgy. Vasra</t>
  </si>
  <si>
    <t>Brgy. West Triangle</t>
  </si>
  <si>
    <t>2nd District</t>
  </si>
  <si>
    <t>Brgy. Holy Spirit</t>
  </si>
  <si>
    <t>3rd District</t>
  </si>
  <si>
    <t>Brgy. Bagumbayan</t>
  </si>
  <si>
    <t>Brgy. E. Rodriguez</t>
  </si>
  <si>
    <t>Brgy. Loyola Heights</t>
  </si>
  <si>
    <t>Brgy. Matandang Balara (Old Balara)</t>
  </si>
  <si>
    <t>Brgy. Saint Ignatius</t>
  </si>
  <si>
    <t>Brgy. Socorro</t>
  </si>
  <si>
    <t>4th District</t>
  </si>
  <si>
    <t>Brgy. Central</t>
  </si>
  <si>
    <t>Brgy. Doña Imelda</t>
  </si>
  <si>
    <t>Brgy. Laging Handa</t>
  </si>
  <si>
    <t>Brgy. Mariana (former New Manila)</t>
  </si>
  <si>
    <t>Brgy. Paligsahan</t>
  </si>
  <si>
    <t>Brgy. Pinyahan</t>
  </si>
  <si>
    <t>Brgy. Sacred Heart</t>
  </si>
  <si>
    <t>Brgy. South Triangle</t>
  </si>
  <si>
    <t>Brgy. Tatalon</t>
  </si>
  <si>
    <t>5th District</t>
  </si>
  <si>
    <t>Brgy. Fairview</t>
  </si>
  <si>
    <t>Brgy. Greater Lagro</t>
  </si>
  <si>
    <t>Brgy. Gulod</t>
  </si>
  <si>
    <t>Brgy. Novaliches Proper</t>
  </si>
  <si>
    <t>Brgy. Pasong Putik Proper (Pasong Putik)</t>
  </si>
  <si>
    <t>6th District</t>
  </si>
  <si>
    <t>Brgy. Culiat</t>
  </si>
  <si>
    <t>Brgy. Tandang Sora</t>
  </si>
  <si>
    <r>
      <t xml:space="preserve">Other Cities/Municipalities </t>
    </r>
    <r>
      <rPr>
        <vertAlign val="superscript"/>
        <sz val="11"/>
        <color theme="1"/>
        <rFont val="Century Gothic"/>
        <family val="2"/>
      </rPr>
      <t>e/</t>
    </r>
  </si>
  <si>
    <r>
      <t xml:space="preserve">Other Provinces </t>
    </r>
    <r>
      <rPr>
        <vertAlign val="superscript"/>
        <sz val="11"/>
        <color theme="1"/>
        <rFont val="Century Gothic"/>
        <family val="2"/>
      </rPr>
      <t>e/</t>
    </r>
  </si>
  <si>
    <r>
      <t xml:space="preserve">Other Provinces </t>
    </r>
    <r>
      <rPr>
        <vertAlign val="superscript"/>
        <sz val="11"/>
        <color theme="1"/>
        <rFont val="Century Gothic"/>
        <family val="2"/>
      </rPr>
      <t>f/</t>
    </r>
  </si>
  <si>
    <t>Davao de Oro (Compostela Valley)</t>
  </si>
  <si>
    <r>
      <rPr>
        <i/>
        <vertAlign val="superscript"/>
        <sz val="9"/>
        <color theme="1"/>
        <rFont val="Century Gothic"/>
        <family val="2"/>
      </rPr>
      <t>b/</t>
    </r>
    <r>
      <rPr>
        <i/>
        <sz val="9"/>
        <color theme="1"/>
        <rFont val="Century Gothic"/>
        <family val="2"/>
      </rPr>
      <t xml:space="preserve">  Banking offices refer to head office, branch, branch-lite unit, and other offices of banks as reported.</t>
    </r>
  </si>
  <si>
    <r>
      <rPr>
        <i/>
        <vertAlign val="superscript"/>
        <sz val="9"/>
        <color theme="1"/>
        <rFont val="Century Gothic"/>
        <family val="2"/>
      </rPr>
      <t>a/</t>
    </r>
    <r>
      <rPr>
        <i/>
        <sz val="9"/>
        <color theme="1"/>
        <rFont val="Century Gothic"/>
        <family val="2"/>
      </rPr>
      <t xml:space="preserve">  Domestic deposits exclude deposits in overseas branches of Philippine banks.</t>
    </r>
  </si>
  <si>
    <r>
      <rPr>
        <i/>
        <vertAlign val="superscript"/>
        <sz val="9"/>
        <color theme="1"/>
        <rFont val="Century Gothic"/>
        <family val="2"/>
      </rPr>
      <t>c/</t>
    </r>
    <r>
      <rPr>
        <i/>
        <sz val="9"/>
        <color theme="1"/>
        <rFont val="Century Gothic"/>
        <family val="2"/>
      </rPr>
      <t xml:space="preserve">  "Other Barangays" refer to  barangays with less than ten (10) banking offices that are lumped into other barangays of the same city/municipality to protect the confidentiality of individual bank data.</t>
    </r>
  </si>
  <si>
    <r>
      <rPr>
        <i/>
        <vertAlign val="superscript"/>
        <sz val="9"/>
        <color theme="1"/>
        <rFont val="Century Gothic"/>
        <family val="2"/>
      </rPr>
      <t>d/</t>
    </r>
    <r>
      <rPr>
        <i/>
        <sz val="9"/>
        <color theme="1"/>
        <rFont val="Century Gothic"/>
        <family val="2"/>
      </rPr>
      <t xml:space="preserve">  "Other Sub-districts" refer to sub-districts with less than ten  (10) banking offices that are lumped into other sub-districts of the same district to protect the confidentiality of individual bank data.</t>
    </r>
  </si>
  <si>
    <r>
      <rPr>
        <i/>
        <vertAlign val="superscript"/>
        <sz val="9"/>
        <color theme="1"/>
        <rFont val="Century Gothic"/>
        <family val="2"/>
      </rPr>
      <t>f/</t>
    </r>
    <r>
      <rPr>
        <i/>
        <sz val="9"/>
        <color theme="1"/>
        <rFont val="Century Gothic"/>
        <family val="2"/>
      </rPr>
      <t xml:space="preserve">  "Other Provinces" refer to provinces with less than ten (10) banking offices that are lumped into other provinces of the same region to protect the confidentiality of individual bank data.</t>
    </r>
  </si>
  <si>
    <r>
      <rPr>
        <i/>
        <vertAlign val="superscript"/>
        <sz val="9"/>
        <color theme="1"/>
        <rFont val="Century Gothic"/>
        <family val="2"/>
      </rPr>
      <t>c/</t>
    </r>
    <r>
      <rPr>
        <i/>
        <sz val="9"/>
        <color theme="1"/>
        <rFont val="Century Gothic"/>
        <family val="2"/>
      </rPr>
      <t xml:space="preserve">  "Other Cities/Municipalities" refer to cities/municipalities with less than ten  (10) banking offices that are lumped into other cities/municipalities of the same province to protect the confidentiality of individual bank data.</t>
    </r>
  </si>
  <si>
    <r>
      <rPr>
        <i/>
        <vertAlign val="superscript"/>
        <sz val="9"/>
        <color theme="1"/>
        <rFont val="Century Gothic"/>
        <family val="2"/>
      </rPr>
      <t>d/</t>
    </r>
    <r>
      <rPr>
        <i/>
        <sz val="9"/>
        <color theme="1"/>
        <rFont val="Century Gothic"/>
        <family val="2"/>
      </rPr>
      <t xml:space="preserve">  "Other Provinces" refer to provinces with less than ten (10) banking offices that are lumped into other provinces of the same region to protect the confidentiality of individual bank data.</t>
    </r>
  </si>
  <si>
    <r>
      <rPr>
        <b/>
        <sz val="9"/>
        <color theme="1"/>
        <rFont val="Century Gothic"/>
        <family val="2"/>
      </rPr>
      <t>Sources:</t>
    </r>
    <r>
      <rPr>
        <sz val="9"/>
        <color theme="1"/>
        <rFont val="Century Gothic"/>
        <family val="2"/>
      </rPr>
      <t xml:space="preserve">  Breakdown of Deposit Liabilities by Type and Financial Reporting Package - Schedule of Deposit Liabilities by Size of Accounts for banks without branch and branch-lite unit</t>
    </r>
  </si>
  <si>
    <r>
      <rPr>
        <i/>
        <vertAlign val="superscript"/>
        <sz val="9"/>
        <color theme="1"/>
        <rFont val="Century Gothic"/>
        <family val="2"/>
      </rPr>
      <t>c/</t>
    </r>
    <r>
      <rPr>
        <i/>
        <sz val="9"/>
        <color theme="1"/>
        <rFont val="Century Gothic"/>
        <family val="2"/>
      </rPr>
      <t xml:space="preserve">  "Other Cities/Municipalities" refer to cities/municipalities with less than five (5) banking offices that are lumped into other cities/municipalities of the same province to protect the confidentiality of individual bank data.</t>
    </r>
  </si>
  <si>
    <r>
      <rPr>
        <i/>
        <vertAlign val="superscript"/>
        <sz val="9"/>
        <color theme="1"/>
        <rFont val="Century Gothic"/>
        <family val="2"/>
      </rPr>
      <t>d/</t>
    </r>
    <r>
      <rPr>
        <i/>
        <sz val="9"/>
        <color theme="1"/>
        <rFont val="Century Gothic"/>
        <family val="2"/>
      </rPr>
      <t xml:space="preserve">  "Other Provinces" refer to provinces with less than five (5) banking offices that are lumped into other provinces of the same region to protect the confidentiality of individual bank data.</t>
    </r>
  </si>
  <si>
    <r>
      <t xml:space="preserve">Other Provinces </t>
    </r>
    <r>
      <rPr>
        <vertAlign val="superscript"/>
        <sz val="11"/>
        <color indexed="8"/>
        <rFont val="Century Gothic"/>
        <family val="2"/>
      </rPr>
      <t>d/</t>
    </r>
  </si>
  <si>
    <r>
      <t xml:space="preserve">Offices </t>
    </r>
    <r>
      <rPr>
        <b/>
        <vertAlign val="superscript"/>
        <sz val="11"/>
        <rFont val="Century Gothic"/>
        <family val="2"/>
      </rPr>
      <t>b/</t>
    </r>
  </si>
  <si>
    <r>
      <t>Offices</t>
    </r>
    <r>
      <rPr>
        <b/>
        <vertAlign val="superscript"/>
        <sz val="11"/>
        <rFont val="Century Gothic"/>
        <family val="2"/>
      </rPr>
      <t xml:space="preserve"> b/</t>
    </r>
  </si>
  <si>
    <r>
      <rPr>
        <i/>
        <vertAlign val="superscript"/>
        <sz val="9"/>
        <color theme="1"/>
        <rFont val="Century Gothic"/>
        <family val="2"/>
      </rPr>
      <t>c/</t>
    </r>
    <r>
      <rPr>
        <i/>
        <sz val="9"/>
        <color theme="1"/>
        <rFont val="Century Gothic"/>
        <family val="2"/>
      </rPr>
      <t xml:space="preserve">  "Other Cities/Municipalities" refer to cities/municipalities with less than three (3) banking offices that are lumped into other cities/municipalities of the same province to protect the confidentiality of individual bank data.</t>
    </r>
  </si>
  <si>
    <r>
      <rPr>
        <i/>
        <vertAlign val="superscript"/>
        <sz val="9"/>
        <color theme="1"/>
        <rFont val="Century Gothic"/>
        <family val="2"/>
      </rPr>
      <t>d/</t>
    </r>
    <r>
      <rPr>
        <i/>
        <sz val="9"/>
        <color theme="1"/>
        <rFont val="Century Gothic"/>
        <family val="2"/>
      </rPr>
      <t xml:space="preserve">  "Other Provinces" refer to provinces with less than three (3) banking offices that are lumped into other provinces of the same region to protect the confidentiality of individual bank data.</t>
    </r>
  </si>
  <si>
    <r>
      <rPr>
        <i/>
        <vertAlign val="superscript"/>
        <sz val="9"/>
        <color theme="1"/>
        <rFont val="Century Gothic"/>
        <family val="2"/>
      </rPr>
      <t>b/</t>
    </r>
    <r>
      <rPr>
        <i/>
        <sz val="9"/>
        <color theme="1"/>
        <rFont val="Century Gothic"/>
        <family val="2"/>
      </rPr>
      <t xml:space="preserve">  Banking offices refer to head office, branch, extension office, money shop, savings agency, and other offices of banks as reported.</t>
    </r>
  </si>
  <si>
    <r>
      <rPr>
        <b/>
        <sz val="9"/>
        <color theme="1"/>
        <rFont val="Century Gothic"/>
        <family val="2"/>
      </rPr>
      <t>Sources:</t>
    </r>
    <r>
      <rPr>
        <sz val="9"/>
        <color theme="1"/>
        <rFont val="Century Gothic"/>
        <family val="2"/>
      </rPr>
      <t xml:space="preserve">  Breakdown of Deposit Liabilities by Type and Financial Reporting Package - Schedule of Deposit Liabilities by Size of Accounts for banks </t>
    </r>
    <r>
      <rPr>
        <sz val="9"/>
        <rFont val="Century Gothic"/>
        <family val="2"/>
      </rPr>
      <t>without branch.</t>
    </r>
  </si>
  <si>
    <r>
      <rPr>
        <i/>
        <vertAlign val="superscript"/>
        <sz val="9"/>
        <color theme="1"/>
        <rFont val="Century Gothic"/>
        <family val="2"/>
      </rPr>
      <t>e/</t>
    </r>
    <r>
      <rPr>
        <i/>
        <sz val="9"/>
        <color theme="1"/>
        <rFont val="Century Gothic"/>
        <family val="2"/>
      </rPr>
      <t xml:space="preserve">  "Other Cities/Municipalities" refer to cities/municipalities with less than ten (10) banking offices that are lumped into other cities/municipalities of the same province to protect the confidentiality of individual bank data.</t>
    </r>
  </si>
  <si>
    <t>As of June 30, 2021</t>
  </si>
  <si>
    <r>
      <t xml:space="preserve">Other Provinces </t>
    </r>
    <r>
      <rPr>
        <b/>
        <vertAlign val="superscript"/>
        <sz val="11"/>
        <color theme="1"/>
        <rFont val="Century Gothic"/>
        <family val="2"/>
      </rPr>
      <t>f/</t>
    </r>
  </si>
  <si>
    <r>
      <rPr>
        <b/>
        <sz val="10"/>
        <color theme="1"/>
        <rFont val="Century Gothic"/>
        <family val="2"/>
      </rPr>
      <t>Source:</t>
    </r>
    <r>
      <rPr>
        <sz val="10"/>
        <color theme="1"/>
        <rFont val="Century Gothic"/>
        <family val="2"/>
      </rPr>
      <t xml:space="preserve">  Report on Breakdown of Deposit Liabilities by Type (BDL) &amp; Reports on Deposit Liabilities by Size of Accounts (Schedule 22a) for banks without branch/es.</t>
    </r>
  </si>
  <si>
    <r>
      <rPr>
        <i/>
        <vertAlign val="superscript"/>
        <sz val="10"/>
        <color theme="1"/>
        <rFont val="Century Gothic"/>
        <family val="2"/>
      </rPr>
      <t>a/</t>
    </r>
    <r>
      <rPr>
        <i/>
        <sz val="10"/>
        <color theme="1"/>
        <rFont val="Century Gothic"/>
        <family val="2"/>
      </rPr>
      <t xml:space="preserve">  Domestic deposits excludes deposits in overseas branches of Philippine banks.</t>
    </r>
  </si>
  <si>
    <r>
      <rPr>
        <i/>
        <vertAlign val="superscript"/>
        <sz val="10"/>
        <color theme="1"/>
        <rFont val="Century Gothic"/>
        <family val="2"/>
      </rPr>
      <t>b/</t>
    </r>
    <r>
      <rPr>
        <i/>
        <sz val="10"/>
        <color theme="1"/>
        <rFont val="Century Gothic"/>
        <family val="2"/>
      </rPr>
      <t xml:space="preserve">  Banking offices refer to head office, branch, branch-lite unit, and other offices of banks as reported.</t>
    </r>
  </si>
  <si>
    <r>
      <rPr>
        <i/>
        <vertAlign val="superscript"/>
        <sz val="10"/>
        <color theme="1"/>
        <rFont val="Century Gothic"/>
        <family val="2"/>
      </rPr>
      <t>c/</t>
    </r>
    <r>
      <rPr>
        <i/>
        <sz val="10"/>
        <color theme="1"/>
        <rFont val="Century Gothic"/>
        <family val="2"/>
      </rPr>
      <t xml:space="preserve">  "Other Barangays" refer to barangays with less than ten (10) banking offices that are lumped to other barangays of the same city to protect the confidentiality of individual bank data.</t>
    </r>
  </si>
  <si>
    <r>
      <rPr>
        <i/>
        <vertAlign val="superscript"/>
        <sz val="10"/>
        <color theme="1"/>
        <rFont val="Century Gothic"/>
        <family val="2"/>
      </rPr>
      <t>d/</t>
    </r>
    <r>
      <rPr>
        <i/>
        <sz val="10"/>
        <color theme="1"/>
        <rFont val="Century Gothic"/>
        <family val="2"/>
      </rPr>
      <t xml:space="preserve">  "Other Sub-districts" refer to sub-districts with less than ten  (10) banking offices that are lumped to other sub-districts of the same district to protect the confidentiality of individual bank data.</t>
    </r>
  </si>
  <si>
    <r>
      <rPr>
        <i/>
        <vertAlign val="superscript"/>
        <sz val="10"/>
        <color theme="1"/>
        <rFont val="Century Gothic"/>
        <family val="2"/>
      </rPr>
      <t>e/</t>
    </r>
    <r>
      <rPr>
        <i/>
        <sz val="10"/>
        <color theme="1"/>
        <rFont val="Century Gothic"/>
        <family val="2"/>
      </rPr>
      <t xml:space="preserve">  "Other Cities/Municipalities" refer to cities/municipalities with less than ten (10) banking offices that are lumped to other cities/municipalities of the same province to protect the confidentiality of individual bank data.</t>
    </r>
  </si>
  <si>
    <r>
      <rPr>
        <i/>
        <vertAlign val="superscript"/>
        <sz val="10"/>
        <color theme="1"/>
        <rFont val="Century Gothic"/>
        <family val="2"/>
      </rPr>
      <t>f/</t>
    </r>
    <r>
      <rPr>
        <i/>
        <sz val="10"/>
        <color theme="1"/>
        <rFont val="Century Gothic"/>
        <family val="2"/>
      </rPr>
      <t xml:space="preserve">  "Other Provinces" refer to provinces with less than ten (10) banking offices that are lumped to other provinces of the same region to protect the confidentiality of individual bank data.</t>
    </r>
  </si>
  <si>
    <t>As of 31 December 2021</t>
  </si>
  <si>
    <r>
      <rPr>
        <i/>
        <vertAlign val="superscript"/>
        <sz val="9"/>
        <color theme="1"/>
        <rFont val="Century Gothic"/>
        <family val="2"/>
      </rPr>
      <t>a/</t>
    </r>
    <r>
      <rPr>
        <i/>
        <sz val="9"/>
        <color theme="1"/>
        <rFont val="Century Gothic"/>
        <family val="2"/>
      </rPr>
      <t xml:space="preserve">  Domestic deposits excludes deposits in overseas branches of Philippine banks.</t>
    </r>
  </si>
  <si>
    <r>
      <rPr>
        <i/>
        <vertAlign val="superscript"/>
        <sz val="9"/>
        <color theme="1"/>
        <rFont val="Century Gothic"/>
        <family val="2"/>
      </rPr>
      <t>c/</t>
    </r>
    <r>
      <rPr>
        <i/>
        <sz val="9"/>
        <color theme="1"/>
        <rFont val="Century Gothic"/>
        <family val="2"/>
      </rPr>
      <t xml:space="preserve">  "Other Barangays" refer to barangays with less than ten (10) banking offices that are lumped to other barangays of the same city to protect the confidentiality of individual bank data.</t>
    </r>
  </si>
  <si>
    <r>
      <rPr>
        <i/>
        <vertAlign val="superscript"/>
        <sz val="9"/>
        <color theme="1"/>
        <rFont val="Century Gothic"/>
        <family val="2"/>
      </rPr>
      <t>d/</t>
    </r>
    <r>
      <rPr>
        <i/>
        <sz val="9"/>
        <color theme="1"/>
        <rFont val="Century Gothic"/>
        <family val="2"/>
      </rPr>
      <t xml:space="preserve">  "Other Sub-districts" refer to sub-districts with less than ten  (10) banking offices that are lumped to other sub-districts of the same district to protect the confidentiality of individual bank data.</t>
    </r>
  </si>
  <si>
    <r>
      <rPr>
        <i/>
        <vertAlign val="superscript"/>
        <sz val="9"/>
        <color theme="1"/>
        <rFont val="Century Gothic"/>
        <family val="2"/>
      </rPr>
      <t>e/</t>
    </r>
    <r>
      <rPr>
        <i/>
        <sz val="9"/>
        <color theme="1"/>
        <rFont val="Century Gothic"/>
        <family val="2"/>
      </rPr>
      <t xml:space="preserve">  "Other Cities/Municipalities" refer to cities/municipalities with less than ten (10) banking offices that are lumped to other cities/municipalities of the same province to protect the confidentiality of individual bank data.</t>
    </r>
  </si>
  <si>
    <r>
      <rPr>
        <i/>
        <vertAlign val="superscript"/>
        <sz val="9"/>
        <color theme="1"/>
        <rFont val="Century Gothic"/>
        <family val="2"/>
      </rPr>
      <t>f/</t>
    </r>
    <r>
      <rPr>
        <i/>
        <sz val="9"/>
        <color theme="1"/>
        <rFont val="Century Gothic"/>
        <family val="2"/>
      </rPr>
      <t xml:space="preserve">  "Other Provinces" refer to provinces with less than ten (10) banking offices that are lumped to other provinces of the same region to protect the confidentiality of individual bank data.</t>
    </r>
  </si>
  <si>
    <t>Brgy. Santo Domingo</t>
  </si>
  <si>
    <t>Brgy. Doña Josefa</t>
  </si>
  <si>
    <t>Brgy. Pasong Putik Proper</t>
  </si>
  <si>
    <t>City of Ilagan (Capital)</t>
  </si>
  <si>
    <t>City of Lapu-Lapu</t>
  </si>
  <si>
    <t>Samar</t>
  </si>
  <si>
    <t>BARMM</t>
  </si>
  <si>
    <t>NATIONAL CAPITAL REGION (NCR)</t>
  </si>
  <si>
    <t>AREAS OUTSIDE NCR</t>
  </si>
  <si>
    <t>TOTAL PHILIPPINE BANKING SYSTEM</t>
  </si>
  <si>
    <r>
      <rPr>
        <b/>
        <sz val="9"/>
        <color theme="1"/>
        <rFont val="Century Gothic"/>
        <family val="2"/>
      </rPr>
      <t>Source:</t>
    </r>
    <r>
      <rPr>
        <sz val="9"/>
        <color theme="1"/>
        <rFont val="Century Gothic"/>
        <family val="2"/>
      </rPr>
      <t xml:space="preserve">  Breakdown of Deposit Liabilities by Type and Financial Reporting Package - Schedule of Deposit Liabilities by Size of Accounts</t>
    </r>
  </si>
  <si>
    <r>
      <rPr>
        <i/>
        <vertAlign val="superscript"/>
        <sz val="9"/>
        <color theme="1"/>
        <rFont val="Century Gothic"/>
        <family val="2"/>
      </rPr>
      <t>b/</t>
    </r>
    <r>
      <rPr>
        <i/>
        <sz val="9"/>
        <color theme="1"/>
        <rFont val="Century Gothic"/>
        <family val="2"/>
      </rPr>
      <t xml:space="preserve">  Banking offices refer to head office, branch, branch-lite unit, and other offices as reported by banks.</t>
    </r>
  </si>
  <si>
    <t xml:space="preserve">Banks are accountable for the accuracy of financial reports they submit to PDIC from which presented industry statistics are derived. Timing differences in data generation principally account for the differences that these statistics may have with reports of other agencies and other PDIC reports containing similar information. </t>
  </si>
  <si>
    <t>GVData</t>
  </si>
  <si>
    <t>ew0KICAiZG9jSUQiOiAiOWE4OWNlNzUtYTMxMi00NWQ3LTk5NTMtMGM2ZTYyYTY5MmZhIg0KfQ==</t>
  </si>
  <si>
    <t>GVData0</t>
  </si>
  <si>
    <t>(end)</t>
  </si>
  <si>
    <t>Santa Mesa</t>
  </si>
  <si>
    <t>Brgy. Bagong Pag-Asa</t>
  </si>
  <si>
    <t>City of Laoag (Capital)</t>
  </si>
  <si>
    <r>
      <rPr>
        <b/>
        <sz val="9"/>
        <color indexed="8"/>
        <rFont val="Century Gothic"/>
        <family val="2"/>
      </rPr>
      <t>Source:</t>
    </r>
    <r>
      <rPr>
        <sz val="9"/>
        <color indexed="8"/>
        <rFont val="Century Gothic"/>
        <family val="2"/>
      </rPr>
      <t xml:space="preserve">  PDIC Reporting Package-Breakdown of Deposit Liabilities by Banking Office and Financial Reporting Package - Schedule of Deposit Liabilities by Size of Accounts (Schedule 22a)</t>
    </r>
  </si>
  <si>
    <r>
      <rPr>
        <i/>
        <vertAlign val="superscript"/>
        <sz val="9"/>
        <color theme="1"/>
        <rFont val="Century Gothic"/>
        <family val="2"/>
      </rPr>
      <t>a/</t>
    </r>
    <r>
      <rPr>
        <i/>
        <sz val="9"/>
        <color theme="1"/>
        <rFont val="Century Gothic"/>
        <family val="2"/>
      </rPr>
      <t xml:space="preserve">  Domestic deposits excludes deposits in overseas branches of Philippine banks</t>
    </r>
  </si>
  <si>
    <r>
      <rPr>
        <i/>
        <vertAlign val="superscript"/>
        <sz val="9"/>
        <color theme="1"/>
        <rFont val="Century Gothic"/>
        <family val="2"/>
      </rPr>
      <t>b/</t>
    </r>
    <r>
      <rPr>
        <i/>
        <sz val="9"/>
        <color theme="1"/>
        <rFont val="Century Gothic"/>
        <family val="2"/>
      </rPr>
      <t xml:space="preserve">  Banking offices refer to Head Offices, Branches, Branch-Lite Units (BLU), and Other Banking Offices (OBO) of banks as reported.</t>
    </r>
  </si>
  <si>
    <r>
      <rPr>
        <i/>
        <vertAlign val="superscript"/>
        <sz val="9"/>
        <color theme="1"/>
        <rFont val="Century Gothic"/>
        <family val="2"/>
      </rPr>
      <t>c/</t>
    </r>
    <r>
      <rPr>
        <i/>
        <sz val="9"/>
        <color theme="1"/>
        <rFont val="Century Gothic"/>
        <family val="2"/>
      </rPr>
      <t xml:space="preserve">  "Other Barangays" - barangays with less than ten (10) banking offices that are lumped to other barangays of the same city to protect the confidentiality of individual bank data</t>
    </r>
  </si>
  <si>
    <r>
      <rPr>
        <i/>
        <vertAlign val="superscript"/>
        <sz val="9"/>
        <color theme="1"/>
        <rFont val="Century Gothic"/>
        <family val="2"/>
      </rPr>
      <t>d/</t>
    </r>
    <r>
      <rPr>
        <i/>
        <sz val="9"/>
        <color theme="1"/>
        <rFont val="Century Gothic"/>
        <family val="2"/>
      </rPr>
      <t xml:space="preserve">  "Other Sub-Districts" - sub-districts with less than ten (10) banking offices that are lumped to other sub-districts of the same district to protect the confidentiality of individual bank data</t>
    </r>
  </si>
  <si>
    <r>
      <rPr>
        <i/>
        <vertAlign val="superscript"/>
        <sz val="9"/>
        <color theme="1"/>
        <rFont val="Century Gothic"/>
        <family val="2"/>
      </rPr>
      <t>e/</t>
    </r>
    <r>
      <rPr>
        <i/>
        <sz val="9"/>
        <color theme="1"/>
        <rFont val="Century Gothic"/>
        <family val="2"/>
      </rPr>
      <t xml:space="preserve">  "Other Cities/Municipalities" - cities/municipalities with less than ten  (10) banking offices that are lumped to other cities/municipalities of the same province to protect the confidentiality of individual bank data</t>
    </r>
  </si>
  <si>
    <r>
      <rPr>
        <i/>
        <vertAlign val="superscript"/>
        <sz val="9"/>
        <color theme="1"/>
        <rFont val="Century Gothic"/>
        <family val="2"/>
      </rPr>
      <t>f/</t>
    </r>
    <r>
      <rPr>
        <i/>
        <sz val="9"/>
        <color theme="1"/>
        <rFont val="Century Gothic"/>
        <family val="2"/>
      </rPr>
      <t xml:space="preserve">  "Other Provinces" - provinces with less than ten (10) banking offices that are lumped to other provinces of the same region to protect the confidentiality of individual bank data</t>
    </r>
  </si>
  <si>
    <t>As of 31 December 2022</t>
  </si>
  <si>
    <t>As of 30 June 2022</t>
  </si>
  <si>
    <t>Brgy. Ugong Norte</t>
  </si>
  <si>
    <t>Cataingan</t>
  </si>
  <si>
    <r>
      <rPr>
        <i/>
        <vertAlign val="superscript"/>
        <sz val="9"/>
        <color theme="1"/>
        <rFont val="Century Gothic"/>
        <family val="2"/>
      </rPr>
      <t>b/</t>
    </r>
    <r>
      <rPr>
        <i/>
        <sz val="9"/>
        <color theme="1"/>
        <rFont val="Century Gothic"/>
        <family val="2"/>
      </rPr>
      <t xml:space="preserve">  Banking offices refer to Head Offices, Branches, Branch-Lite Units, Money Shops, Extension Offices and Saving Agencies of banks as reported </t>
    </r>
  </si>
  <si>
    <t>As of June 30, 2023</t>
  </si>
  <si>
    <t>Virac (Capital)</t>
  </si>
  <si>
    <r>
      <t xml:space="preserve">DISTRIBUTION OF DOMESTIC </t>
    </r>
    <r>
      <rPr>
        <b/>
        <vertAlign val="superscript"/>
        <sz val="11"/>
        <color theme="1"/>
        <rFont val="Century Gothic"/>
        <family val="2"/>
      </rPr>
      <t>a/</t>
    </r>
    <r>
      <rPr>
        <b/>
        <sz val="11"/>
        <color theme="1"/>
        <rFont val="Century Gothic"/>
        <family val="2"/>
      </rPr>
      <t xml:space="preserve">  DEPOSITS BY AREA</t>
    </r>
  </si>
  <si>
    <t>Cordillera Administrative Region (CAR)</t>
  </si>
  <si>
    <t>Region I (Ilocos Region)</t>
  </si>
  <si>
    <t>Region II (Cagayan Valley)</t>
  </si>
  <si>
    <t>Region III (Central Luzon)</t>
  </si>
  <si>
    <t>Region IV-A (CALABARZON)</t>
  </si>
  <si>
    <t>MIMAROPA Region</t>
  </si>
  <si>
    <t>Region V (Bicol Region)</t>
  </si>
  <si>
    <t>Region VI (Western Visayas)</t>
  </si>
  <si>
    <t>Region VII (Central Visayas)</t>
  </si>
  <si>
    <t>Region VIII (Eastern Visayas)</t>
  </si>
  <si>
    <t>Region X (Northern Mindanao)</t>
  </si>
  <si>
    <t>Region XI (Davao Region)</t>
  </si>
  <si>
    <t>Region XII (SOCCSKSARGEN)</t>
  </si>
  <si>
    <t>Region XIII (Caraga)</t>
  </si>
  <si>
    <t>Bangsamoro Autonomous Region In Muslim Mindanao (BARMM)</t>
  </si>
  <si>
    <t>Maguindanao del Norte</t>
  </si>
  <si>
    <t>As of 31 December 2023</t>
  </si>
  <si>
    <t>As of 30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</si>
</sst>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_(* \(#,##0\);_(* &quot;-&quot;??_);_(@_)"/>
    <numFmt numFmtId="165" formatCode="#,##0.00,"/>
    <numFmt numFmtId="166" formatCode="0.0%"/>
    <numFmt numFmtId="167" formatCode="_-* #,##0_-;\-* #,##0_-;_-* &quot;-&quot;??_-;_-@_-"/>
    <numFmt numFmtId="168" formatCode="#,##0,"/>
  </numFmts>
  <fonts count="80" x14ac:knownFonts="1">
    <font>
      <sz val="10"/>
      <name val="Arial"/>
    </font>
    <font>
      <sz val="10"/>
      <name val="Arial"/>
      <family val="2"/>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b/>
      <sz val="12"/>
      <name val="Century Gothic"/>
      <family val="2"/>
    </font>
    <font>
      <b/>
      <vertAlign val="superscript"/>
      <sz val="10"/>
      <name val="Century Gothic"/>
      <family val="2"/>
    </font>
    <font>
      <b/>
      <i/>
      <sz val="8"/>
      <name val="Century Gothic"/>
      <family val="2"/>
    </font>
    <font>
      <i/>
      <sz val="8"/>
      <name val="Century Gothic"/>
      <family val="2"/>
    </font>
    <font>
      <sz val="8"/>
      <name val="Century Gothic"/>
      <family val="2"/>
    </font>
    <font>
      <b/>
      <sz val="8"/>
      <name val="Century Gothic"/>
      <family val="2"/>
    </font>
    <font>
      <vertAlign val="superscript"/>
      <sz val="8"/>
      <name val="Century Gothic"/>
      <family val="2"/>
    </font>
    <font>
      <b/>
      <i/>
      <sz val="10"/>
      <name val="Century Gothic"/>
      <family val="2"/>
    </font>
    <font>
      <sz val="10"/>
      <color indexed="12"/>
      <name val="Century Gothic"/>
      <family val="2"/>
    </font>
    <font>
      <b/>
      <sz val="10"/>
      <color indexed="12"/>
      <name val="Century Gothic"/>
      <family val="2"/>
    </font>
    <font>
      <b/>
      <sz val="14"/>
      <name val="Century Gothic"/>
      <family val="2"/>
    </font>
    <font>
      <i/>
      <vertAlign val="superscript"/>
      <sz val="8"/>
      <name val="Century Gothic"/>
      <family val="2"/>
    </font>
    <font>
      <vertAlign val="superscript"/>
      <sz val="10"/>
      <name val="Century Gothic"/>
      <family val="2"/>
    </font>
    <font>
      <sz val="10"/>
      <name val="Arial"/>
      <family val="2"/>
    </font>
    <font>
      <sz val="9"/>
      <color indexed="12"/>
      <name val="Century Gothic"/>
      <family val="2"/>
    </font>
    <font>
      <b/>
      <sz val="8"/>
      <name val="Arial"/>
      <family val="2"/>
    </font>
    <font>
      <sz val="8"/>
      <name val="Arial"/>
      <family val="2"/>
    </font>
    <font>
      <sz val="9"/>
      <color indexed="9"/>
      <name val="Century Gothic"/>
      <family val="2"/>
    </font>
    <font>
      <i/>
      <sz val="8"/>
      <name val="Arial"/>
      <family val="2"/>
    </font>
    <font>
      <b/>
      <sz val="12"/>
      <name val="Arial"/>
      <family val="2"/>
    </font>
    <font>
      <b/>
      <i/>
      <sz val="8"/>
      <name val="Arial"/>
      <family val="2"/>
    </font>
    <font>
      <b/>
      <sz val="9"/>
      <name val="Arial"/>
      <family val="2"/>
    </font>
    <font>
      <sz val="11"/>
      <name val="Century Gothic"/>
      <family val="2"/>
    </font>
    <font>
      <b/>
      <sz val="11"/>
      <name val="Century Gothic"/>
      <family val="2"/>
    </font>
    <font>
      <b/>
      <vertAlign val="superscript"/>
      <sz val="11"/>
      <name val="Century Gothic"/>
      <family val="2"/>
    </font>
    <font>
      <b/>
      <vertAlign val="superscript"/>
      <sz val="11"/>
      <color indexed="8"/>
      <name val="Century Gothic"/>
      <family val="2"/>
    </font>
    <font>
      <vertAlign val="superscript"/>
      <sz val="11"/>
      <color indexed="8"/>
      <name val="Century Gothic"/>
      <family val="2"/>
    </font>
    <font>
      <b/>
      <sz val="9"/>
      <color indexed="81"/>
      <name val="Tahoma"/>
      <family val="2"/>
    </font>
    <font>
      <sz val="9"/>
      <color indexed="81"/>
      <name val="Tahoma"/>
      <family val="2"/>
    </font>
    <font>
      <b/>
      <sz val="11"/>
      <color theme="1"/>
      <name val="Calibri"/>
      <family val="2"/>
      <scheme val="minor"/>
    </font>
    <font>
      <sz val="9"/>
      <color theme="0"/>
      <name val="Century Gothic"/>
      <family val="2"/>
    </font>
    <font>
      <sz val="9"/>
      <color theme="1"/>
      <name val="Century Gothic"/>
      <family val="2"/>
    </font>
    <font>
      <sz val="8"/>
      <color theme="0"/>
      <name val="Century Gothic"/>
      <family val="2"/>
    </font>
    <font>
      <sz val="8"/>
      <color theme="1"/>
      <name val="Century Gothic"/>
      <family val="2"/>
    </font>
    <font>
      <i/>
      <sz val="8"/>
      <color theme="0"/>
      <name val="Century Gothic"/>
      <family val="2"/>
    </font>
    <font>
      <i/>
      <sz val="8"/>
      <color theme="1"/>
      <name val="Century Gothic"/>
      <family val="2"/>
    </font>
    <font>
      <sz val="10"/>
      <color theme="0"/>
      <name val="Century Gothic"/>
      <family val="2"/>
    </font>
    <font>
      <sz val="10"/>
      <color theme="1"/>
      <name val="Century Gothic"/>
      <family val="2"/>
    </font>
    <font>
      <b/>
      <sz val="10"/>
      <color theme="0"/>
      <name val="Century Gothic"/>
      <family val="2"/>
    </font>
    <font>
      <b/>
      <sz val="10"/>
      <color theme="1"/>
      <name val="Century Gothic"/>
      <family val="2"/>
    </font>
    <font>
      <sz val="9"/>
      <color rgb="FFFF0000"/>
      <name val="Century Gothic"/>
      <family val="2"/>
    </font>
    <font>
      <i/>
      <sz val="10"/>
      <color theme="0"/>
      <name val="Century Gothic"/>
      <family val="2"/>
    </font>
    <font>
      <i/>
      <sz val="10"/>
      <color theme="1"/>
      <name val="Century Gothic"/>
      <family val="2"/>
    </font>
    <font>
      <b/>
      <sz val="9"/>
      <color theme="1"/>
      <name val="Century Gothic"/>
      <family val="2"/>
    </font>
    <font>
      <sz val="10"/>
      <color theme="1"/>
      <name val="Arial Narrow"/>
      <family val="2"/>
    </font>
    <font>
      <b/>
      <sz val="10"/>
      <color theme="1"/>
      <name val="Arial Narrow"/>
      <family val="2"/>
    </font>
    <font>
      <sz val="11"/>
      <name val="Calibri"/>
      <family val="2"/>
      <scheme val="minor"/>
    </font>
    <font>
      <sz val="11"/>
      <color theme="1"/>
      <name val="Century Gothic"/>
      <family val="2"/>
    </font>
    <font>
      <sz val="10"/>
      <color rgb="FFFF0000"/>
      <name val="Century Gothic"/>
      <family val="2"/>
    </font>
    <font>
      <sz val="10"/>
      <color rgb="FF0000FF"/>
      <name val="Century Gothic"/>
      <family val="2"/>
    </font>
    <font>
      <sz val="12"/>
      <color rgb="FFC00000"/>
      <name val="Century Gothic"/>
      <family val="2"/>
    </font>
    <font>
      <b/>
      <sz val="11"/>
      <color theme="1"/>
      <name val="Century Gothic"/>
      <family val="2"/>
    </font>
    <font>
      <b/>
      <sz val="11"/>
      <color rgb="FF0000FF"/>
      <name val="Century Gothic"/>
      <family val="2"/>
    </font>
    <font>
      <i/>
      <sz val="9"/>
      <color theme="1"/>
      <name val="Century Gothic"/>
      <family val="2"/>
    </font>
    <font>
      <vertAlign val="superscript"/>
      <sz val="11"/>
      <color theme="1"/>
      <name val="Century Gothic"/>
      <family val="2"/>
    </font>
    <font>
      <b/>
      <vertAlign val="superscript"/>
      <sz val="11"/>
      <color theme="1"/>
      <name val="Century Gothic"/>
      <family val="2"/>
    </font>
    <font>
      <i/>
      <vertAlign val="superscript"/>
      <sz val="9"/>
      <color theme="1"/>
      <name val="Century Gothic"/>
      <family val="2"/>
    </font>
    <font>
      <sz val="11"/>
      <name val="Arial"/>
      <family val="2"/>
    </font>
    <font>
      <b/>
      <sz val="11"/>
      <name val="Arial"/>
      <family val="2"/>
    </font>
    <font>
      <b/>
      <i/>
      <sz val="11"/>
      <name val="Arial"/>
      <family val="2"/>
    </font>
    <font>
      <i/>
      <sz val="11"/>
      <name val="Arial"/>
      <family val="2"/>
    </font>
    <font>
      <i/>
      <sz val="11"/>
      <color theme="1"/>
      <name val="Century Gothic"/>
      <family val="2"/>
    </font>
    <font>
      <i/>
      <sz val="11"/>
      <name val="Century Gothic"/>
      <family val="2"/>
    </font>
    <font>
      <sz val="11"/>
      <color rgb="FF0000FF"/>
      <name val="Century Gothic"/>
      <family val="2"/>
    </font>
    <font>
      <sz val="11"/>
      <color rgb="FFFF0000"/>
      <name val="Century Gothic"/>
      <family val="2"/>
    </font>
    <font>
      <sz val="11"/>
      <color rgb="FFFF0000"/>
      <name val="Arial"/>
      <family val="2"/>
    </font>
    <font>
      <sz val="11"/>
      <color indexed="16"/>
      <name val="Century Gothic"/>
      <family val="2"/>
    </font>
    <font>
      <sz val="11"/>
      <color rgb="FFC00000"/>
      <name val="Century Gothic"/>
      <family val="2"/>
    </font>
    <font>
      <i/>
      <vertAlign val="superscript"/>
      <sz val="10"/>
      <color theme="1"/>
      <name val="Century Gothic"/>
      <family val="2"/>
    </font>
    <font>
      <sz val="9"/>
      <color indexed="8"/>
      <name val="Century Gothic"/>
      <family val="2"/>
    </font>
    <font>
      <b/>
      <sz val="9"/>
      <color indexed="8"/>
      <name val="Century Gothic"/>
      <family val="2"/>
    </font>
    <font>
      <b/>
      <i/>
      <sz val="9"/>
      <color theme="1"/>
      <name val="Century Gothic"/>
      <family val="2"/>
    </font>
  </fonts>
  <fills count="5">
    <fill>
      <patternFill patternType="none"/>
    </fill>
    <fill>
      <patternFill patternType="gray125"/>
    </fill>
    <fill>
      <patternFill patternType="solid">
        <fgColor indexed="44"/>
        <bgColor indexed="64"/>
      </patternFill>
    </fill>
    <fill>
      <patternFill patternType="solid">
        <fgColor theme="8" tint="0.39997558519241921"/>
        <bgColor indexed="64"/>
      </patternFill>
    </fill>
    <fill>
      <patternFill patternType="solid">
        <fgColor rgb="FF99CCFF"/>
        <bgColor indexed="64"/>
      </patternFill>
    </fill>
  </fills>
  <borders count="55">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double">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5">
    <xf numFmtId="0" fontId="0" fillId="0" borderId="0"/>
    <xf numFmtId="43" fontId="1" fillId="0" borderId="0" applyFont="0" applyFill="0" applyBorder="0" applyAlignment="0" applyProtection="0"/>
    <xf numFmtId="43" fontId="21" fillId="0" borderId="0" applyFont="0" applyFill="0" applyBorder="0" applyAlignment="0" applyProtection="0"/>
    <xf numFmtId="0" fontId="21" fillId="0" borderId="0"/>
    <xf numFmtId="9" fontId="1" fillId="0" borderId="0" applyFont="0" applyFill="0" applyBorder="0" applyAlignment="0" applyProtection="0"/>
  </cellStyleXfs>
  <cellXfs count="819">
    <xf numFmtId="0" fontId="0" fillId="0" borderId="0" xfId="0"/>
    <xf numFmtId="0" fontId="2" fillId="0" borderId="0" xfId="0" applyFont="1"/>
    <xf numFmtId="49" fontId="3" fillId="0" borderId="1" xfId="0" applyNumberFormat="1" applyFont="1" applyBorder="1" applyAlignment="1">
      <alignment horizontal="left"/>
    </xf>
    <xf numFmtId="0" fontId="5" fillId="0" borderId="0" xfId="0" applyFont="1"/>
    <xf numFmtId="49" fontId="6" fillId="0" borderId="0" xfId="0" applyNumberFormat="1" applyFont="1" applyAlignment="1">
      <alignment horizontal="left"/>
    </xf>
    <xf numFmtId="37" fontId="6" fillId="0" borderId="0" xfId="0" applyNumberFormat="1" applyFont="1"/>
    <xf numFmtId="37" fontId="5" fillId="0" borderId="0" xfId="0" applyNumberFormat="1" applyFont="1"/>
    <xf numFmtId="37" fontId="7" fillId="0" borderId="0" xfId="0" applyNumberFormat="1" applyFont="1"/>
    <xf numFmtId="3" fontId="5" fillId="0" borderId="0" xfId="0" applyNumberFormat="1" applyFont="1"/>
    <xf numFmtId="3" fontId="2" fillId="0" borderId="0" xfId="0" applyNumberFormat="1" applyFont="1"/>
    <xf numFmtId="49" fontId="3" fillId="0" borderId="0" xfId="0" applyNumberFormat="1" applyFont="1"/>
    <xf numFmtId="0" fontId="10" fillId="0" borderId="0" xfId="0" applyFont="1" applyAlignment="1">
      <alignment horizontal="left"/>
    </xf>
    <xf numFmtId="164" fontId="11" fillId="0" borderId="0" xfId="1" applyNumberFormat="1" applyFont="1" applyFill="1"/>
    <xf numFmtId="164" fontId="12" fillId="0" borderId="0" xfId="1" applyNumberFormat="1" applyFont="1" applyFill="1" applyBorder="1" applyAlignment="1"/>
    <xf numFmtId="0" fontId="12" fillId="0" borderId="0" xfId="0" applyFont="1"/>
    <xf numFmtId="165" fontId="12" fillId="0" borderId="0" xfId="1" applyNumberFormat="1" applyFont="1" applyFill="1"/>
    <xf numFmtId="164" fontId="12" fillId="0" borderId="0" xfId="1" applyNumberFormat="1" applyFont="1"/>
    <xf numFmtId="37" fontId="3" fillId="0" borderId="0" xfId="0" applyNumberFormat="1" applyFont="1"/>
    <xf numFmtId="49" fontId="5" fillId="0" borderId="0" xfId="0" applyNumberFormat="1" applyFont="1" applyAlignment="1">
      <alignment horizontal="left"/>
    </xf>
    <xf numFmtId="0" fontId="6" fillId="0" borderId="0" xfId="0" applyFont="1"/>
    <xf numFmtId="0" fontId="7" fillId="0" borderId="0" xfId="0" applyFont="1"/>
    <xf numFmtId="37" fontId="8" fillId="0" borderId="0" xfId="0" applyNumberFormat="1" applyFont="1"/>
    <xf numFmtId="49" fontId="2" fillId="0" borderId="0" xfId="0" applyNumberFormat="1" applyFont="1" applyAlignment="1">
      <alignment horizontal="left"/>
    </xf>
    <xf numFmtId="49" fontId="4" fillId="0" borderId="0" xfId="0" applyNumberFormat="1" applyFont="1" applyAlignment="1">
      <alignment horizontal="left"/>
    </xf>
    <xf numFmtId="0" fontId="2" fillId="0" borderId="1" xfId="0" applyFont="1" applyBorder="1"/>
    <xf numFmtId="49" fontId="2" fillId="0" borderId="1" xfId="0" applyNumberFormat="1" applyFont="1" applyBorder="1" applyAlignment="1">
      <alignment horizontal="left"/>
    </xf>
    <xf numFmtId="0" fontId="3" fillId="0" borderId="1" xfId="0" applyFont="1" applyBorder="1"/>
    <xf numFmtId="0" fontId="3" fillId="0" borderId="0" xfId="0" applyFont="1"/>
    <xf numFmtId="0" fontId="4" fillId="0" borderId="0" xfId="0" applyFont="1"/>
    <xf numFmtId="164" fontId="12" fillId="0" borderId="0" xfId="1" applyNumberFormat="1" applyFont="1" applyFill="1"/>
    <xf numFmtId="0" fontId="12" fillId="0" borderId="0" xfId="1" applyNumberFormat="1" applyFont="1" applyFill="1" applyAlignment="1"/>
    <xf numFmtId="0" fontId="14" fillId="0" borderId="0" xfId="1" applyNumberFormat="1" applyFont="1" applyFill="1" applyAlignment="1"/>
    <xf numFmtId="164" fontId="2" fillId="0" borderId="0" xfId="1" applyNumberFormat="1" applyFont="1" applyBorder="1" applyAlignment="1">
      <alignment horizontal="left"/>
    </xf>
    <xf numFmtId="164" fontId="2" fillId="0" borderId="2" xfId="1" applyNumberFormat="1" applyFont="1" applyBorder="1" applyAlignment="1">
      <alignment horizontal="left"/>
    </xf>
    <xf numFmtId="37" fontId="12" fillId="0" borderId="0" xfId="0" applyNumberFormat="1" applyFont="1"/>
    <xf numFmtId="3" fontId="6" fillId="0" borderId="0" xfId="0" applyNumberFormat="1" applyFont="1"/>
    <xf numFmtId="37" fontId="2" fillId="0" borderId="0" xfId="0" applyNumberFormat="1" applyFont="1"/>
    <xf numFmtId="0" fontId="3" fillId="0" borderId="3" xfId="0" applyFont="1" applyBorder="1"/>
    <xf numFmtId="0" fontId="2" fillId="0" borderId="4" xfId="0" applyFont="1" applyBorder="1"/>
    <xf numFmtId="0" fontId="2" fillId="0" borderId="1" xfId="0" applyFont="1" applyBorder="1" applyProtection="1">
      <protection locked="0"/>
    </xf>
    <xf numFmtId="0" fontId="3" fillId="0" borderId="1" xfId="0" applyFont="1" applyBorder="1" applyProtection="1">
      <protection locked="0"/>
    </xf>
    <xf numFmtId="0" fontId="2" fillId="0" borderId="0" xfId="0" applyFont="1" applyProtection="1">
      <protection locked="0"/>
    </xf>
    <xf numFmtId="164" fontId="2" fillId="0" borderId="0" xfId="0" applyNumberFormat="1" applyFont="1"/>
    <xf numFmtId="0" fontId="16" fillId="0" borderId="0" xfId="0" applyFont="1" applyAlignment="1">
      <alignment horizontal="left" indent="1"/>
    </xf>
    <xf numFmtId="0" fontId="17" fillId="0" borderId="5" xfId="0" applyFont="1" applyBorder="1" applyAlignment="1">
      <alignment horizontal="left" indent="1"/>
    </xf>
    <xf numFmtId="0" fontId="16" fillId="0" borderId="6" xfId="0" applyFont="1" applyBorder="1" applyAlignment="1">
      <alignment horizontal="left" indent="1"/>
    </xf>
    <xf numFmtId="164" fontId="2" fillId="0" borderId="0" xfId="1" applyNumberFormat="1" applyFont="1"/>
    <xf numFmtId="0" fontId="18" fillId="0" borderId="0" xfId="0" applyFont="1"/>
    <xf numFmtId="3" fontId="18" fillId="0" borderId="0" xfId="0" applyNumberFormat="1" applyFont="1"/>
    <xf numFmtId="0" fontId="18" fillId="0" borderId="0" xfId="0" applyFont="1" applyAlignment="1">
      <alignment horizontal="left"/>
    </xf>
    <xf numFmtId="164" fontId="13" fillId="0" borderId="0" xfId="1" applyNumberFormat="1" applyFont="1" applyFill="1" applyAlignment="1"/>
    <xf numFmtId="0" fontId="2" fillId="0" borderId="0" xfId="0" applyFont="1" applyAlignment="1" applyProtection="1">
      <alignment horizontal="left"/>
      <protection locked="0"/>
    </xf>
    <xf numFmtId="0" fontId="3" fillId="0" borderId="0" xfId="0" applyFont="1" applyProtection="1">
      <protection locked="0"/>
    </xf>
    <xf numFmtId="0" fontId="3" fillId="0" borderId="1" xfId="0" applyFont="1" applyBorder="1" applyAlignment="1" applyProtection="1">
      <alignment horizontal="left" indent="1"/>
      <protection locked="0"/>
    </xf>
    <xf numFmtId="0" fontId="3" fillId="0" borderId="0" xfId="0" applyFont="1" applyAlignment="1" applyProtection="1">
      <alignment horizontal="left" indent="1"/>
      <protection locked="0"/>
    </xf>
    <xf numFmtId="0" fontId="8" fillId="0" borderId="0" xfId="0" applyFont="1"/>
    <xf numFmtId="3" fontId="8" fillId="0" borderId="0" xfId="0" applyNumberFormat="1" applyFont="1"/>
    <xf numFmtId="37" fontId="13" fillId="0" borderId="0" xfId="0" applyNumberFormat="1" applyFont="1"/>
    <xf numFmtId="0" fontId="13" fillId="0" borderId="0" xfId="0" applyFont="1"/>
    <xf numFmtId="3" fontId="12" fillId="0" borderId="0" xfId="0" applyNumberFormat="1" applyFont="1"/>
    <xf numFmtId="0" fontId="11" fillId="0" borderId="0" xfId="0" applyFont="1"/>
    <xf numFmtId="164" fontId="10" fillId="0" borderId="0" xfId="1" applyNumberFormat="1" applyFont="1" applyFill="1" applyAlignment="1"/>
    <xf numFmtId="165" fontId="11" fillId="0" borderId="0" xfId="1" applyNumberFormat="1" applyFont="1" applyFill="1"/>
    <xf numFmtId="0" fontId="11" fillId="0" borderId="0" xfId="1" applyNumberFormat="1" applyFont="1" applyFill="1" applyAlignment="1"/>
    <xf numFmtId="0" fontId="19" fillId="0" borderId="0" xfId="1" applyNumberFormat="1" applyFont="1" applyFill="1" applyAlignment="1"/>
    <xf numFmtId="0" fontId="2" fillId="0" borderId="0" xfId="0" applyFont="1" applyAlignment="1">
      <alignment horizontal="left" indent="1"/>
    </xf>
    <xf numFmtId="0" fontId="2" fillId="0" borderId="0" xfId="0" applyFont="1" applyAlignment="1" applyProtection="1">
      <alignment horizontal="left" indent="1"/>
      <protection locked="0"/>
    </xf>
    <xf numFmtId="0" fontId="3" fillId="0" borderId="1"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1" xfId="0" applyFont="1" applyBorder="1" applyAlignment="1">
      <alignment horizontal="left" indent="1"/>
    </xf>
    <xf numFmtId="49" fontId="3" fillId="0" borderId="0" xfId="0" applyNumberFormat="1" applyFont="1" applyAlignment="1">
      <alignment horizontal="left"/>
    </xf>
    <xf numFmtId="0" fontId="3" fillId="0" borderId="7" xfId="0" applyFont="1" applyBorder="1"/>
    <xf numFmtId="49" fontId="2" fillId="0" borderId="8" xfId="0" applyNumberFormat="1" applyFont="1" applyBorder="1" applyAlignment="1">
      <alignment horizontal="left"/>
    </xf>
    <xf numFmtId="49" fontId="4" fillId="0" borderId="8" xfId="0" applyNumberFormat="1" applyFont="1" applyBorder="1" applyAlignment="1">
      <alignment horizontal="left"/>
    </xf>
    <xf numFmtId="164" fontId="3" fillId="0" borderId="9" xfId="1" applyNumberFormat="1" applyFont="1" applyBorder="1" applyAlignment="1">
      <alignment horizontal="left"/>
    </xf>
    <xf numFmtId="164" fontId="3" fillId="0" borderId="2" xfId="1" applyNumberFormat="1" applyFont="1" applyBorder="1"/>
    <xf numFmtId="164" fontId="2" fillId="0" borderId="2" xfId="1" applyNumberFormat="1" applyFont="1" applyBorder="1"/>
    <xf numFmtId="0" fontId="15" fillId="0" borderId="0" xfId="0" applyFont="1"/>
    <xf numFmtId="0" fontId="15" fillId="0" borderId="1" xfId="0" applyFont="1" applyBorder="1"/>
    <xf numFmtId="164" fontId="15" fillId="0" borderId="2" xfId="1" applyNumberFormat="1" applyFont="1" applyBorder="1"/>
    <xf numFmtId="0" fontId="2" fillId="0" borderId="0" xfId="0" applyFont="1" applyAlignment="1">
      <alignment horizontal="left"/>
    </xf>
    <xf numFmtId="164" fontId="2" fillId="0" borderId="2" xfId="1" applyNumberFormat="1" applyFont="1" applyFill="1" applyBorder="1"/>
    <xf numFmtId="0" fontId="12" fillId="0" borderId="0" xfId="0" applyFont="1" applyAlignment="1">
      <alignment horizontal="left"/>
    </xf>
    <xf numFmtId="164" fontId="0" fillId="0" borderId="0" xfId="0" applyNumberFormat="1"/>
    <xf numFmtId="0" fontId="2" fillId="0" borderId="5" xfId="0" applyFont="1" applyBorder="1"/>
    <xf numFmtId="0" fontId="2" fillId="0" borderId="6" xfId="0" applyFont="1" applyBorder="1"/>
    <xf numFmtId="164" fontId="2" fillId="0" borderId="10" xfId="1" applyNumberFormat="1" applyFont="1" applyBorder="1"/>
    <xf numFmtId="0" fontId="4" fillId="0" borderId="0" xfId="0" applyFont="1" applyAlignment="1">
      <alignment horizontal="right"/>
    </xf>
    <xf numFmtId="164" fontId="4" fillId="0" borderId="0" xfId="0" applyNumberFormat="1" applyFont="1"/>
    <xf numFmtId="164" fontId="3" fillId="0" borderId="2" xfId="1" applyNumberFormat="1" applyFont="1" applyFill="1" applyBorder="1" applyAlignment="1">
      <alignment horizontal="center" vertical="center"/>
    </xf>
    <xf numFmtId="49" fontId="2" fillId="2" borderId="3" xfId="0" applyNumberFormat="1" applyFont="1" applyFill="1" applyBorder="1" applyAlignment="1">
      <alignment horizontal="left"/>
    </xf>
    <xf numFmtId="49" fontId="2" fillId="2" borderId="4" xfId="0" applyNumberFormat="1" applyFont="1" applyFill="1" applyBorder="1" applyAlignment="1">
      <alignment horizontal="left"/>
    </xf>
    <xf numFmtId="164" fontId="3" fillId="2" borderId="11" xfId="1" applyNumberFormat="1" applyFont="1" applyFill="1" applyBorder="1" applyAlignment="1">
      <alignment horizontal="center" vertical="center"/>
    </xf>
    <xf numFmtId="164" fontId="3" fillId="2" borderId="12" xfId="1" applyNumberFormat="1" applyFont="1" applyFill="1" applyBorder="1" applyAlignment="1">
      <alignment horizontal="center"/>
    </xf>
    <xf numFmtId="49" fontId="2" fillId="2" borderId="5" xfId="0" applyNumberFormat="1" applyFont="1" applyFill="1" applyBorder="1" applyAlignment="1">
      <alignment horizontal="left"/>
    </xf>
    <xf numFmtId="49" fontId="2" fillId="2" borderId="6" xfId="0" applyNumberFormat="1" applyFont="1" applyFill="1" applyBorder="1" applyAlignment="1">
      <alignment horizontal="left"/>
    </xf>
    <xf numFmtId="0" fontId="3" fillId="2" borderId="13" xfId="1" applyNumberFormat="1" applyFont="1" applyFill="1" applyBorder="1" applyAlignment="1">
      <alignment horizontal="center"/>
    </xf>
    <xf numFmtId="164" fontId="3" fillId="2" borderId="14" xfId="1" applyNumberFormat="1" applyFont="1" applyFill="1" applyBorder="1" applyAlignment="1">
      <alignment horizontal="center" vertical="center"/>
    </xf>
    <xf numFmtId="164" fontId="3" fillId="2" borderId="10" xfId="1" applyNumberFormat="1" applyFont="1" applyFill="1" applyBorder="1" applyAlignment="1">
      <alignment horizontal="center" vertical="center"/>
    </xf>
    <xf numFmtId="164" fontId="3" fillId="2" borderId="15" xfId="1" applyNumberFormat="1" applyFont="1" applyFill="1" applyBorder="1" applyAlignment="1">
      <alignment horizontal="center" vertical="center"/>
    </xf>
    <xf numFmtId="164" fontId="3" fillId="2" borderId="6" xfId="1" applyNumberFormat="1" applyFont="1" applyFill="1" applyBorder="1" applyAlignment="1">
      <alignment horizontal="center" vertical="center"/>
    </xf>
    <xf numFmtId="164" fontId="3" fillId="2" borderId="16" xfId="1" applyNumberFormat="1" applyFont="1" applyFill="1" applyBorder="1" applyAlignment="1">
      <alignment horizontal="center" vertical="center"/>
    </xf>
    <xf numFmtId="164" fontId="3" fillId="2" borderId="17" xfId="1" applyNumberFormat="1" applyFont="1" applyFill="1" applyBorder="1" applyAlignment="1">
      <alignment horizontal="center" vertical="center"/>
    </xf>
    <xf numFmtId="164" fontId="3" fillId="2" borderId="18" xfId="1" applyNumberFormat="1" applyFont="1" applyFill="1" applyBorder="1" applyAlignment="1">
      <alignment horizontal="center" vertical="center"/>
    </xf>
    <xf numFmtId="37" fontId="2" fillId="2" borderId="3" xfId="0" applyNumberFormat="1" applyFont="1" applyFill="1" applyBorder="1"/>
    <xf numFmtId="37" fontId="2" fillId="2" borderId="4" xfId="0" applyNumberFormat="1" applyFont="1" applyFill="1" applyBorder="1"/>
    <xf numFmtId="164" fontId="2" fillId="2" borderId="4" xfId="1" applyNumberFormat="1" applyFont="1" applyFill="1" applyBorder="1" applyAlignment="1">
      <alignment horizontal="right"/>
    </xf>
    <xf numFmtId="164" fontId="2" fillId="2" borderId="19" xfId="1" applyNumberFormat="1" applyFont="1" applyFill="1" applyBorder="1" applyAlignment="1">
      <alignment horizontal="right"/>
    </xf>
    <xf numFmtId="164" fontId="3" fillId="2" borderId="20" xfId="1" applyNumberFormat="1" applyFont="1" applyFill="1" applyBorder="1" applyAlignment="1">
      <alignment horizontal="left"/>
    </xf>
    <xf numFmtId="37" fontId="2" fillId="2" borderId="5" xfId="0" applyNumberFormat="1" applyFont="1" applyFill="1" applyBorder="1"/>
    <xf numFmtId="37" fontId="2" fillId="2" borderId="6" xfId="0" applyNumberFormat="1" applyFont="1" applyFill="1" applyBorder="1"/>
    <xf numFmtId="164" fontId="7" fillId="0" borderId="0" xfId="1" applyNumberFormat="1" applyFont="1"/>
    <xf numFmtId="164" fontId="5" fillId="0" borderId="0" xfId="1" applyNumberFormat="1" applyFont="1"/>
    <xf numFmtId="164" fontId="7" fillId="0" borderId="0" xfId="1" applyNumberFormat="1" applyFont="1" applyAlignment="1"/>
    <xf numFmtId="49" fontId="2" fillId="0" borderId="4" xfId="0" applyNumberFormat="1" applyFont="1" applyBorder="1" applyAlignment="1">
      <alignment horizontal="left"/>
    </xf>
    <xf numFmtId="164" fontId="3" fillId="0" borderId="21" xfId="1" applyNumberFormat="1" applyFont="1" applyBorder="1" applyAlignment="1">
      <alignment horizontal="center"/>
    </xf>
    <xf numFmtId="164" fontId="3" fillId="0" borderId="21" xfId="1" applyNumberFormat="1" applyFont="1" applyBorder="1" applyAlignment="1">
      <alignment horizontal="center" vertical="center"/>
    </xf>
    <xf numFmtId="164" fontId="3" fillId="0" borderId="0" xfId="1" applyNumberFormat="1" applyFont="1" applyBorder="1" applyAlignment="1">
      <alignment horizontal="center" vertical="center"/>
    </xf>
    <xf numFmtId="164" fontId="3" fillId="0" borderId="22" xfId="1" applyNumberFormat="1" applyFont="1" applyBorder="1" applyAlignment="1">
      <alignment horizontal="center" vertical="center"/>
    </xf>
    <xf numFmtId="164" fontId="3" fillId="0" borderId="8" xfId="1" applyNumberFormat="1" applyFont="1" applyBorder="1" applyAlignment="1">
      <alignment horizontal="left"/>
    </xf>
    <xf numFmtId="164" fontId="5" fillId="0" borderId="0" xfId="1" applyNumberFormat="1" applyFont="1" applyBorder="1"/>
    <xf numFmtId="164" fontId="5" fillId="0" borderId="2" xfId="1" applyNumberFormat="1" applyFont="1" applyBorder="1"/>
    <xf numFmtId="164" fontId="5" fillId="0" borderId="0" xfId="1" applyNumberFormat="1" applyFont="1" applyFill="1" applyBorder="1"/>
    <xf numFmtId="37" fontId="2" fillId="0" borderId="0" xfId="0" applyNumberFormat="1" applyFont="1" applyAlignment="1" applyProtection="1">
      <alignment horizontal="right"/>
      <protection locked="0"/>
    </xf>
    <xf numFmtId="0" fontId="2" fillId="0" borderId="0" xfId="0" applyFont="1" applyAlignment="1">
      <alignment horizontal="left" indent="2"/>
    </xf>
    <xf numFmtId="166" fontId="2" fillId="0" borderId="0" xfId="4" applyNumberFormat="1" applyFont="1"/>
    <xf numFmtId="0" fontId="14" fillId="0" borderId="0" xfId="0" applyFont="1"/>
    <xf numFmtId="0" fontId="20" fillId="0" borderId="0" xfId="0" applyFont="1"/>
    <xf numFmtId="37" fontId="12" fillId="0" borderId="0" xfId="0" applyNumberFormat="1" applyFont="1" applyAlignment="1" applyProtection="1">
      <alignment horizontal="right"/>
      <protection locked="0"/>
    </xf>
    <xf numFmtId="37" fontId="12" fillId="0" borderId="0" xfId="0" applyNumberFormat="1" applyFont="1" applyProtection="1">
      <protection locked="0"/>
    </xf>
    <xf numFmtId="0" fontId="2" fillId="0" borderId="1" xfId="0" applyFont="1" applyBorder="1" applyAlignment="1">
      <alignment horizontal="left" indent="1"/>
    </xf>
    <xf numFmtId="0" fontId="2" fillId="0" borderId="1" xfId="0" applyFont="1" applyBorder="1" applyAlignment="1">
      <alignment horizontal="left"/>
    </xf>
    <xf numFmtId="0" fontId="16" fillId="0" borderId="5" xfId="0" applyFont="1" applyBorder="1" applyAlignment="1">
      <alignment horizontal="left" indent="1"/>
    </xf>
    <xf numFmtId="0" fontId="16" fillId="0" borderId="6" xfId="0" applyFont="1" applyBorder="1" applyAlignment="1">
      <alignment horizontal="left"/>
    </xf>
    <xf numFmtId="0" fontId="5" fillId="0" borderId="0" xfId="0" applyFont="1" applyAlignment="1">
      <alignment horizontal="left" indent="1"/>
    </xf>
    <xf numFmtId="0" fontId="5" fillId="0" borderId="0" xfId="0" applyFont="1" applyAlignment="1">
      <alignment horizontal="left"/>
    </xf>
    <xf numFmtId="0" fontId="22" fillId="0" borderId="0" xfId="0" applyFont="1" applyAlignment="1">
      <alignment horizontal="left" indent="1"/>
    </xf>
    <xf numFmtId="0" fontId="5" fillId="0" borderId="0" xfId="0" applyFont="1" applyProtection="1">
      <protection locked="0"/>
    </xf>
    <xf numFmtId="0" fontId="5" fillId="0" borderId="0" xfId="0" applyFont="1" applyAlignment="1" applyProtection="1">
      <alignment horizontal="left"/>
      <protection locked="0"/>
    </xf>
    <xf numFmtId="0" fontId="22" fillId="0" borderId="6" xfId="0" applyFont="1" applyBorder="1" applyAlignment="1" applyProtection="1">
      <alignment horizontal="left" indent="1"/>
      <protection locked="0"/>
    </xf>
    <xf numFmtId="164" fontId="3" fillId="0" borderId="0" xfId="1" applyNumberFormat="1" applyFont="1" applyBorder="1"/>
    <xf numFmtId="164" fontId="2" fillId="0" borderId="0" xfId="1" applyNumberFormat="1" applyFont="1" applyBorder="1"/>
    <xf numFmtId="164" fontId="2" fillId="0" borderId="0" xfId="1" applyNumberFormat="1" applyFont="1" applyFill="1" applyBorder="1"/>
    <xf numFmtId="0" fontId="2" fillId="0" borderId="10" xfId="0" applyFont="1" applyBorder="1"/>
    <xf numFmtId="164" fontId="3" fillId="2" borderId="23" xfId="1" applyNumberFormat="1" applyFont="1" applyFill="1" applyBorder="1" applyAlignment="1">
      <alignment horizontal="center"/>
    </xf>
    <xf numFmtId="37" fontId="23" fillId="0" borderId="0" xfId="0" applyNumberFormat="1" applyFont="1"/>
    <xf numFmtId="3" fontId="24" fillId="0" borderId="0" xfId="0" applyNumberFormat="1" applyFont="1"/>
    <xf numFmtId="37" fontId="24" fillId="0" borderId="0" xfId="0" applyNumberFormat="1" applyFont="1"/>
    <xf numFmtId="164" fontId="2" fillId="2" borderId="3" xfId="1" applyNumberFormat="1" applyFont="1" applyFill="1" applyBorder="1" applyAlignment="1">
      <alignment horizontal="right"/>
    </xf>
    <xf numFmtId="164" fontId="3" fillId="2" borderId="24" xfId="1" applyNumberFormat="1" applyFont="1" applyFill="1" applyBorder="1" applyAlignment="1">
      <alignment horizontal="left"/>
    </xf>
    <xf numFmtId="164" fontId="2" fillId="0" borderId="0" xfId="1" applyNumberFormat="1" applyFont="1" applyBorder="1" applyProtection="1">
      <protection locked="0"/>
    </xf>
    <xf numFmtId="164" fontId="3" fillId="0" borderId="8" xfId="1" applyNumberFormat="1" applyFont="1" applyBorder="1"/>
    <xf numFmtId="164" fontId="3" fillId="0" borderId="8" xfId="1" applyNumberFormat="1" applyFont="1" applyBorder="1" applyProtection="1">
      <protection locked="0"/>
    </xf>
    <xf numFmtId="164" fontId="3" fillId="0" borderId="9" xfId="1" applyNumberFormat="1" applyFont="1" applyBorder="1"/>
    <xf numFmtId="164" fontId="2" fillId="0" borderId="0" xfId="1" applyNumberFormat="1" applyFont="1" applyFill="1" applyBorder="1" applyAlignment="1" applyProtection="1">
      <alignment horizontal="left" indent="1"/>
      <protection locked="0"/>
    </xf>
    <xf numFmtId="164" fontId="3" fillId="0" borderId="0" xfId="1" applyNumberFormat="1" applyFont="1" applyBorder="1" applyProtection="1">
      <protection locked="0"/>
    </xf>
    <xf numFmtId="164" fontId="3" fillId="0" borderId="2" xfId="1" applyNumberFormat="1" applyFont="1" applyBorder="1" applyProtection="1">
      <protection locked="0"/>
    </xf>
    <xf numFmtId="164" fontId="2" fillId="0" borderId="2" xfId="1" applyNumberFormat="1" applyFont="1" applyBorder="1" applyProtection="1">
      <protection locked="0"/>
    </xf>
    <xf numFmtId="0" fontId="3" fillId="0" borderId="5" xfId="0" applyFont="1" applyBorder="1"/>
    <xf numFmtId="0" fontId="6" fillId="0" borderId="0" xfId="1" applyNumberFormat="1" applyFont="1" applyAlignment="1">
      <alignment vertical="top"/>
    </xf>
    <xf numFmtId="0" fontId="2" fillId="0" borderId="6" xfId="0" applyFont="1" applyBorder="1" applyProtection="1">
      <protection locked="0"/>
    </xf>
    <xf numFmtId="0" fontId="38" fillId="0" borderId="0" xfId="0" applyFont="1"/>
    <xf numFmtId="49" fontId="7" fillId="0" borderId="0" xfId="0" applyNumberFormat="1" applyFont="1" applyAlignment="1">
      <alignment horizontal="left"/>
    </xf>
    <xf numFmtId="164" fontId="5" fillId="0" borderId="0" xfId="1" applyNumberFormat="1" applyFont="1" applyAlignment="1">
      <alignment horizontal="left"/>
    </xf>
    <xf numFmtId="0" fontId="39" fillId="0" borderId="0" xfId="0" applyFont="1"/>
    <xf numFmtId="0" fontId="13" fillId="0" borderId="0" xfId="0" applyFont="1" applyAlignment="1">
      <alignment horizontal="left"/>
    </xf>
    <xf numFmtId="49" fontId="12" fillId="0" borderId="0" xfId="0" applyNumberFormat="1" applyFont="1" applyAlignment="1">
      <alignment horizontal="left"/>
    </xf>
    <xf numFmtId="164" fontId="12" fillId="0" borderId="0" xfId="1" applyNumberFormat="1" applyFont="1" applyFill="1" applyBorder="1" applyAlignment="1">
      <alignment horizontal="left"/>
    </xf>
    <xf numFmtId="164" fontId="12" fillId="0" borderId="0" xfId="1" applyNumberFormat="1" applyFont="1" applyFill="1" applyAlignment="1">
      <alignment horizontal="left"/>
    </xf>
    <xf numFmtId="164" fontId="12" fillId="0" borderId="0" xfId="1" applyNumberFormat="1" applyFont="1" applyAlignment="1">
      <alignment horizontal="left"/>
    </xf>
    <xf numFmtId="0" fontId="40" fillId="0" borderId="0" xfId="0" applyFont="1"/>
    <xf numFmtId="0" fontId="41" fillId="0" borderId="0" xfId="0" applyFont="1"/>
    <xf numFmtId="0" fontId="42" fillId="0" borderId="0" xfId="0" applyFont="1"/>
    <xf numFmtId="0" fontId="43" fillId="0" borderId="0" xfId="0" applyFont="1"/>
    <xf numFmtId="0" fontId="44" fillId="0" borderId="0" xfId="0" applyFont="1"/>
    <xf numFmtId="0" fontId="45" fillId="0" borderId="0" xfId="0" applyFont="1"/>
    <xf numFmtId="49" fontId="6" fillId="0" borderId="1" xfId="0" applyNumberFormat="1" applyFont="1" applyBorder="1" applyAlignment="1">
      <alignment horizontal="left"/>
    </xf>
    <xf numFmtId="164" fontId="25" fillId="0" borderId="0" xfId="1" applyNumberFormat="1" applyFont="1" applyBorder="1" applyAlignment="1">
      <alignment horizontal="left"/>
    </xf>
    <xf numFmtId="164" fontId="25" fillId="0" borderId="2" xfId="1" applyNumberFormat="1" applyFont="1" applyBorder="1" applyAlignment="1">
      <alignment horizontal="left"/>
    </xf>
    <xf numFmtId="164" fontId="38" fillId="0" borderId="0" xfId="0" applyNumberFormat="1" applyFont="1"/>
    <xf numFmtId="164" fontId="44" fillId="0" borderId="0" xfId="0" applyNumberFormat="1" applyFont="1"/>
    <xf numFmtId="0" fontId="46" fillId="0" borderId="0" xfId="0" applyFont="1"/>
    <xf numFmtId="0" fontId="47" fillId="0" borderId="0" xfId="0" applyFont="1"/>
    <xf numFmtId="0" fontId="3" fillId="0" borderId="8" xfId="0" applyFont="1" applyBorder="1"/>
    <xf numFmtId="0" fontId="48" fillId="0" borderId="1" xfId="0" applyFont="1" applyBorder="1"/>
    <xf numFmtId="0" fontId="48" fillId="0" borderId="0" xfId="0" applyFont="1"/>
    <xf numFmtId="164" fontId="48" fillId="0" borderId="0" xfId="1" applyNumberFormat="1" applyFont="1" applyBorder="1"/>
    <xf numFmtId="164" fontId="48" fillId="0" borderId="2" xfId="1" applyNumberFormat="1" applyFont="1" applyBorder="1"/>
    <xf numFmtId="0" fontId="39" fillId="0" borderId="5" xfId="0" applyFont="1" applyBorder="1"/>
    <xf numFmtId="0" fontId="39" fillId="0" borderId="6" xfId="0" applyFont="1" applyBorder="1"/>
    <xf numFmtId="164" fontId="39" fillId="0" borderId="6" xfId="0" applyNumberFormat="1" applyFont="1" applyBorder="1"/>
    <xf numFmtId="0" fontId="39" fillId="0" borderId="10" xfId="0" applyFont="1" applyBorder="1"/>
    <xf numFmtId="0" fontId="4" fillId="0" borderId="1" xfId="0" applyFont="1" applyBorder="1"/>
    <xf numFmtId="164" fontId="4" fillId="0" borderId="0" xfId="1" applyNumberFormat="1" applyFont="1" applyBorder="1"/>
    <xf numFmtId="164" fontId="4" fillId="0" borderId="2" xfId="1" applyNumberFormat="1" applyFont="1" applyBorder="1"/>
    <xf numFmtId="0" fontId="49" fillId="0" borderId="0" xfId="0" applyFont="1"/>
    <xf numFmtId="0" fontId="50" fillId="0" borderId="0" xfId="0" applyFont="1"/>
    <xf numFmtId="164" fontId="44" fillId="0" borderId="0" xfId="0" applyNumberFormat="1" applyFont="1" applyAlignment="1">
      <alignment horizontal="left"/>
    </xf>
    <xf numFmtId="0" fontId="44" fillId="0" borderId="0" xfId="0" applyFont="1" applyAlignment="1">
      <alignment horizontal="left"/>
    </xf>
    <xf numFmtId="45" fontId="5" fillId="0" borderId="0" xfId="1" applyNumberFormat="1" applyFont="1" applyAlignment="1">
      <alignment horizontal="left"/>
    </xf>
    <xf numFmtId="49" fontId="11" fillId="0" borderId="0" xfId="0" applyNumberFormat="1" applyFont="1" applyAlignment="1">
      <alignment horizontal="left"/>
    </xf>
    <xf numFmtId="49" fontId="5" fillId="0" borderId="1" xfId="0" applyNumberFormat="1" applyFont="1" applyBorder="1" applyAlignment="1">
      <alignment horizontal="left"/>
    </xf>
    <xf numFmtId="164" fontId="6" fillId="0" borderId="0" xfId="1" applyNumberFormat="1" applyFont="1" applyBorder="1" applyAlignment="1">
      <alignment horizontal="center"/>
    </xf>
    <xf numFmtId="164" fontId="6" fillId="0" borderId="21" xfId="1" applyNumberFormat="1" applyFont="1" applyBorder="1" applyAlignment="1">
      <alignment horizontal="center" vertical="center"/>
    </xf>
    <xf numFmtId="164" fontId="6" fillId="0" borderId="0" xfId="1" applyNumberFormat="1" applyFont="1" applyBorder="1" applyAlignment="1">
      <alignment horizontal="center" vertical="center"/>
    </xf>
    <xf numFmtId="164" fontId="6" fillId="0" borderId="22" xfId="1" applyNumberFormat="1" applyFont="1" applyBorder="1" applyAlignment="1">
      <alignment horizontal="center" vertical="center"/>
    </xf>
    <xf numFmtId="164" fontId="3" fillId="2" borderId="20" xfId="1" applyNumberFormat="1" applyFont="1" applyFill="1" applyBorder="1" applyAlignment="1">
      <alignment horizontal="center"/>
    </xf>
    <xf numFmtId="0" fontId="4" fillId="0" borderId="4" xfId="0" applyFont="1" applyBorder="1"/>
    <xf numFmtId="164" fontId="2" fillId="0" borderId="19" xfId="1" applyNumberFormat="1" applyFont="1" applyBorder="1"/>
    <xf numFmtId="164" fontId="2" fillId="0" borderId="2" xfId="1" applyNumberFormat="1" applyFont="1" applyBorder="1" applyAlignment="1" applyProtection="1">
      <alignment horizontal="left" indent="1"/>
      <protection locked="0"/>
    </xf>
    <xf numFmtId="164" fontId="2" fillId="0" borderId="2" xfId="1" applyNumberFormat="1" applyFont="1" applyFill="1" applyBorder="1" applyAlignment="1" applyProtection="1">
      <alignment horizontal="left" indent="1"/>
      <protection locked="0"/>
    </xf>
    <xf numFmtId="164" fontId="16" fillId="0" borderId="10" xfId="1" applyNumberFormat="1" applyFont="1" applyBorder="1" applyAlignment="1" applyProtection="1">
      <alignment horizontal="left" indent="1"/>
      <protection locked="0"/>
    </xf>
    <xf numFmtId="164" fontId="2" fillId="0" borderId="4" xfId="1" applyNumberFormat="1" applyFont="1" applyBorder="1"/>
    <xf numFmtId="164" fontId="2" fillId="0" borderId="0" xfId="1" applyNumberFormat="1" applyFont="1" applyBorder="1" applyAlignment="1" applyProtection="1">
      <alignment horizontal="left" indent="1"/>
      <protection locked="0"/>
    </xf>
    <xf numFmtId="164" fontId="16" fillId="0" borderId="6" xfId="1" applyNumberFormat="1" applyFont="1" applyBorder="1" applyAlignment="1" applyProtection="1">
      <alignment horizontal="left" indent="1"/>
      <protection locked="0"/>
    </xf>
    <xf numFmtId="164" fontId="3" fillId="0" borderId="4" xfId="1" applyNumberFormat="1" applyFont="1" applyFill="1" applyBorder="1" applyAlignment="1">
      <alignment horizontal="center" vertical="center"/>
    </xf>
    <xf numFmtId="164" fontId="15" fillId="0" borderId="0" xfId="1" applyNumberFormat="1" applyFont="1" applyBorder="1"/>
    <xf numFmtId="164" fontId="2" fillId="0" borderId="6" xfId="1" applyNumberFormat="1" applyFont="1" applyBorder="1"/>
    <xf numFmtId="164" fontId="2" fillId="0" borderId="2" xfId="1" applyNumberFormat="1" applyFont="1" applyBorder="1" applyAlignment="1">
      <alignment horizontal="left" indent="1"/>
    </xf>
    <xf numFmtId="164" fontId="16" fillId="0" borderId="10" xfId="1" applyNumberFormat="1" applyFont="1" applyBorder="1" applyAlignment="1">
      <alignment horizontal="left" indent="1"/>
    </xf>
    <xf numFmtId="164" fontId="2" fillId="0" borderId="4" xfId="1" applyNumberFormat="1" applyFont="1" applyBorder="1" applyAlignment="1">
      <alignment horizontal="left"/>
    </xf>
    <xf numFmtId="164" fontId="2" fillId="0" borderId="0" xfId="1" applyNumberFormat="1" applyFont="1" applyBorder="1" applyAlignment="1">
      <alignment horizontal="left" indent="1"/>
    </xf>
    <xf numFmtId="164" fontId="16" fillId="0" borderId="6" xfId="1" applyNumberFormat="1" applyFont="1" applyBorder="1" applyAlignment="1">
      <alignment horizontal="left" indent="1"/>
    </xf>
    <xf numFmtId="164" fontId="3" fillId="0" borderId="4" xfId="1" applyNumberFormat="1" applyFont="1" applyFill="1" applyBorder="1" applyAlignment="1">
      <alignment horizontal="center"/>
    </xf>
    <xf numFmtId="164" fontId="6" fillId="0" borderId="2" xfId="1" applyNumberFormat="1" applyFont="1" applyBorder="1" applyAlignment="1">
      <alignment horizontal="center" vertical="center"/>
    </xf>
    <xf numFmtId="49" fontId="5" fillId="0" borderId="8" xfId="0" applyNumberFormat="1" applyFont="1" applyBorder="1" applyAlignment="1">
      <alignment horizontal="left"/>
    </xf>
    <xf numFmtId="164" fontId="6" fillId="0" borderId="8" xfId="1" applyNumberFormat="1" applyFont="1" applyBorder="1" applyAlignment="1">
      <alignment horizontal="center"/>
    </xf>
    <xf numFmtId="164" fontId="6" fillId="0" borderId="8" xfId="1" applyNumberFormat="1" applyFont="1" applyBorder="1" applyAlignment="1">
      <alignment horizontal="center" vertical="center"/>
    </xf>
    <xf numFmtId="164" fontId="6" fillId="0" borderId="9" xfId="1" applyNumberFormat="1" applyFont="1" applyBorder="1" applyAlignment="1">
      <alignment horizontal="center" vertical="center"/>
    </xf>
    <xf numFmtId="164" fontId="6" fillId="0" borderId="0" xfId="1" applyNumberFormat="1" applyFont="1" applyBorder="1"/>
    <xf numFmtId="164" fontId="6" fillId="0" borderId="25" xfId="1" applyNumberFormat="1" applyFont="1" applyBorder="1" applyAlignment="1">
      <alignment horizontal="center"/>
    </xf>
    <xf numFmtId="0" fontId="52" fillId="0" borderId="0" xfId="0" applyFont="1"/>
    <xf numFmtId="164" fontId="52" fillId="0" borderId="0" xfId="1" applyNumberFormat="1" applyFont="1"/>
    <xf numFmtId="0" fontId="3" fillId="0" borderId="0" xfId="1" applyNumberFormat="1" applyFont="1" applyBorder="1" applyAlignment="1">
      <alignment horizontal="center"/>
    </xf>
    <xf numFmtId="164" fontId="3" fillId="0" borderId="2" xfId="1" applyNumberFormat="1" applyFont="1" applyBorder="1" applyAlignment="1">
      <alignment horizontal="center" vertical="center"/>
    </xf>
    <xf numFmtId="0" fontId="39" fillId="0" borderId="1" xfId="0" applyFont="1" applyBorder="1"/>
    <xf numFmtId="164" fontId="39" fillId="0" borderId="0" xfId="1" applyNumberFormat="1" applyFont="1" applyBorder="1"/>
    <xf numFmtId="164" fontId="39" fillId="0" borderId="2" xfId="1" applyNumberFormat="1" applyFont="1" applyBorder="1"/>
    <xf numFmtId="164" fontId="39" fillId="0" borderId="0" xfId="1" applyNumberFormat="1" applyFont="1"/>
    <xf numFmtId="0" fontId="51" fillId="0" borderId="0" xfId="0" applyFont="1"/>
    <xf numFmtId="164" fontId="51" fillId="0" borderId="0" xfId="0" applyNumberFormat="1" applyFont="1"/>
    <xf numFmtId="43" fontId="52" fillId="0" borderId="0" xfId="1" applyFont="1"/>
    <xf numFmtId="43" fontId="51" fillId="0" borderId="0" xfId="1" applyFont="1"/>
    <xf numFmtId="164" fontId="6" fillId="0" borderId="0" xfId="0" applyNumberFormat="1" applyFont="1"/>
    <xf numFmtId="43" fontId="6" fillId="0" borderId="0" xfId="1" applyFont="1"/>
    <xf numFmtId="43" fontId="39" fillId="0" borderId="0" xfId="1" applyFont="1"/>
    <xf numFmtId="0" fontId="53" fillId="0" borderId="1" xfId="0" applyFont="1" applyBorder="1" applyAlignment="1">
      <alignment horizontal="center"/>
    </xf>
    <xf numFmtId="0" fontId="53" fillId="0" borderId="0" xfId="0" applyFont="1" applyAlignment="1">
      <alignment horizontal="center"/>
    </xf>
    <xf numFmtId="49" fontId="24" fillId="0" borderId="0" xfId="0" applyNumberFormat="1" applyFont="1" applyAlignment="1">
      <alignment horizontal="left"/>
    </xf>
    <xf numFmtId="49" fontId="26" fillId="0" borderId="0" xfId="0" applyNumberFormat="1" applyFont="1" applyAlignment="1">
      <alignment horizontal="left"/>
    </xf>
    <xf numFmtId="0" fontId="24" fillId="0" borderId="0" xfId="0" applyFont="1" applyAlignment="1">
      <alignment horizontal="left"/>
    </xf>
    <xf numFmtId="164" fontId="24" fillId="0" borderId="0" xfId="1" applyNumberFormat="1" applyFont="1" applyAlignment="1">
      <alignment horizontal="left"/>
    </xf>
    <xf numFmtId="49" fontId="27" fillId="0" borderId="0" xfId="0" applyNumberFormat="1" applyFont="1" applyAlignment="1">
      <alignment horizontal="left" indent="2"/>
    </xf>
    <xf numFmtId="49" fontId="28" fillId="0" borderId="0" xfId="0" applyNumberFormat="1" applyFont="1" applyAlignment="1">
      <alignment horizontal="left" indent="2"/>
    </xf>
    <xf numFmtId="22" fontId="24" fillId="0" borderId="0" xfId="1" applyNumberFormat="1" applyFont="1" applyAlignment="1">
      <alignment horizontal="left"/>
    </xf>
    <xf numFmtId="49" fontId="23" fillId="0" borderId="0" xfId="0" applyNumberFormat="1" applyFont="1" applyAlignment="1">
      <alignment horizontal="left"/>
    </xf>
    <xf numFmtId="45" fontId="24" fillId="0" borderId="0" xfId="1" applyNumberFormat="1" applyFont="1" applyAlignment="1">
      <alignment horizontal="left"/>
    </xf>
    <xf numFmtId="37" fontId="29" fillId="0" borderId="0" xfId="0" applyNumberFormat="1" applyFont="1"/>
    <xf numFmtId="49" fontId="23" fillId="0" borderId="0" xfId="0" applyNumberFormat="1" applyFont="1"/>
    <xf numFmtId="164" fontId="24" fillId="0" borderId="0" xfId="1" applyNumberFormat="1" applyFont="1" applyFill="1" applyBorder="1" applyAlignment="1">
      <alignment horizontal="left"/>
    </xf>
    <xf numFmtId="49" fontId="23" fillId="0" borderId="0" xfId="0" applyNumberFormat="1" applyFont="1" applyAlignment="1">
      <alignment horizontal="right"/>
    </xf>
    <xf numFmtId="164" fontId="5" fillId="0" borderId="0" xfId="1" applyNumberFormat="1" applyFont="1" applyBorder="1" applyAlignment="1">
      <alignment horizontal="left"/>
    </xf>
    <xf numFmtId="164" fontId="5" fillId="0" borderId="2" xfId="1" applyNumberFormat="1" applyFont="1" applyBorder="1" applyAlignment="1">
      <alignment horizontal="left"/>
    </xf>
    <xf numFmtId="0" fontId="54" fillId="0" borderId="0" xfId="0" applyFont="1"/>
    <xf numFmtId="0" fontId="24" fillId="0" borderId="0" xfId="0" applyFont="1" applyAlignment="1">
      <alignment horizontal="right"/>
    </xf>
    <xf numFmtId="164" fontId="5" fillId="0" borderId="0" xfId="0" applyNumberFormat="1" applyFont="1"/>
    <xf numFmtId="0" fontId="54" fillId="0" borderId="5" xfId="0" applyFont="1" applyBorder="1"/>
    <xf numFmtId="0" fontId="54" fillId="0" borderId="6" xfId="0" applyFont="1" applyBorder="1"/>
    <xf numFmtId="0" fontId="54" fillId="0" borderId="10" xfId="0" applyFont="1" applyBorder="1"/>
    <xf numFmtId="0" fontId="12" fillId="0" borderId="0" xfId="0" applyFont="1" applyAlignment="1">
      <alignment horizontal="left" vertical="top" wrapText="1"/>
    </xf>
    <xf numFmtId="164" fontId="10" fillId="0" borderId="0" xfId="1" applyNumberFormat="1" applyFont="1" applyFill="1" applyAlignment="1">
      <alignment horizontal="left"/>
    </xf>
    <xf numFmtId="164" fontId="13" fillId="0" borderId="0" xfId="1" applyNumberFormat="1" applyFont="1" applyFill="1" applyAlignment="1">
      <alignment horizontal="left"/>
    </xf>
    <xf numFmtId="0" fontId="30" fillId="0" borderId="0" xfId="0" applyFont="1"/>
    <xf numFmtId="0" fontId="55" fillId="0" borderId="0" xfId="0" applyFont="1"/>
    <xf numFmtId="164" fontId="3" fillId="0" borderId="0" xfId="0" applyNumberFormat="1" applyFont="1"/>
    <xf numFmtId="164" fontId="2" fillId="0" borderId="0" xfId="2" applyNumberFormat="1" applyFont="1" applyAlignment="1">
      <alignment horizontal="right"/>
    </xf>
    <xf numFmtId="164" fontId="24" fillId="0" borderId="0" xfId="2" applyNumberFormat="1" applyFont="1" applyAlignment="1">
      <alignment horizontal="right"/>
    </xf>
    <xf numFmtId="164" fontId="12" fillId="0" borderId="0" xfId="2" applyNumberFormat="1" applyFont="1" applyAlignment="1">
      <alignment horizontal="right"/>
    </xf>
    <xf numFmtId="164" fontId="3" fillId="2" borderId="11" xfId="2" applyNumberFormat="1" applyFont="1" applyFill="1" applyBorder="1" applyAlignment="1">
      <alignment horizontal="center" vertical="center"/>
    </xf>
    <xf numFmtId="164" fontId="2" fillId="2" borderId="3" xfId="2" applyNumberFormat="1" applyFont="1" applyFill="1" applyBorder="1" applyAlignment="1">
      <alignment horizontal="right"/>
    </xf>
    <xf numFmtId="165" fontId="2" fillId="2" borderId="19" xfId="2" applyNumberFormat="1" applyFont="1" applyFill="1" applyBorder="1" applyAlignment="1">
      <alignment horizontal="right"/>
    </xf>
    <xf numFmtId="0" fontId="3" fillId="2" borderId="13" xfId="2" applyNumberFormat="1" applyFont="1" applyFill="1" applyBorder="1" applyAlignment="1">
      <alignment horizontal="center"/>
    </xf>
    <xf numFmtId="164" fontId="3" fillId="2" borderId="14" xfId="2" applyNumberFormat="1" applyFont="1" applyFill="1" applyBorder="1" applyAlignment="1">
      <alignment horizontal="center" vertical="center"/>
    </xf>
    <xf numFmtId="165" fontId="3" fillId="2" borderId="10" xfId="2" applyNumberFormat="1" applyFont="1" applyFill="1" applyBorder="1" applyAlignment="1">
      <alignment horizontal="center" vertical="center"/>
    </xf>
    <xf numFmtId="164" fontId="2" fillId="0" borderId="1" xfId="2" applyNumberFormat="1" applyFont="1" applyFill="1" applyBorder="1"/>
    <xf numFmtId="164" fontId="2" fillId="0" borderId="0" xfId="2" applyNumberFormat="1" applyFont="1" applyFill="1" applyBorder="1"/>
    <xf numFmtId="164" fontId="3" fillId="0" borderId="0" xfId="2" applyNumberFormat="1" applyFont="1" applyFill="1" applyBorder="1"/>
    <xf numFmtId="164" fontId="2" fillId="0" borderId="4" xfId="2" applyNumberFormat="1" applyFont="1" applyFill="1" applyBorder="1"/>
    <xf numFmtId="165" fontId="2" fillId="0" borderId="0" xfId="2" applyNumberFormat="1" applyFont="1" applyFill="1" applyBorder="1"/>
    <xf numFmtId="165" fontId="2" fillId="0" borderId="2" xfId="2" applyNumberFormat="1" applyFont="1" applyFill="1" applyBorder="1"/>
    <xf numFmtId="164" fontId="2" fillId="0" borderId="0" xfId="2" applyNumberFormat="1" applyFont="1" applyBorder="1"/>
    <xf numFmtId="164" fontId="2" fillId="0" borderId="0" xfId="2" applyNumberFormat="1" applyFont="1" applyBorder="1" applyProtection="1">
      <protection locked="0"/>
    </xf>
    <xf numFmtId="164" fontId="2" fillId="0" borderId="2" xfId="2" applyNumberFormat="1" applyFont="1" applyBorder="1"/>
    <xf numFmtId="164" fontId="3" fillId="0" borderId="8" xfId="2" applyNumberFormat="1" applyFont="1" applyBorder="1"/>
    <xf numFmtId="164" fontId="3" fillId="0" borderId="8" xfId="2" applyNumberFormat="1" applyFont="1" applyBorder="1" applyProtection="1">
      <protection locked="0"/>
    </xf>
    <xf numFmtId="164" fontId="3" fillId="0" borderId="9" xfId="2" applyNumberFormat="1" applyFont="1" applyBorder="1"/>
    <xf numFmtId="164" fontId="3" fillId="0" borderId="1" xfId="2" applyNumberFormat="1" applyFont="1" applyFill="1" applyBorder="1" applyAlignment="1" applyProtection="1">
      <protection locked="0"/>
    </xf>
    <xf numFmtId="164" fontId="3" fillId="0" borderId="0" xfId="2" applyNumberFormat="1" applyFont="1" applyFill="1" applyBorder="1" applyAlignment="1" applyProtection="1">
      <protection locked="0"/>
    </xf>
    <xf numFmtId="164" fontId="3" fillId="0" borderId="0" xfId="2" applyNumberFormat="1" applyFont="1" applyFill="1" applyBorder="1" applyProtection="1">
      <protection locked="0"/>
    </xf>
    <xf numFmtId="164" fontId="3" fillId="0" borderId="2" xfId="2" applyNumberFormat="1" applyFont="1" applyFill="1" applyBorder="1" applyProtection="1">
      <protection locked="0"/>
    </xf>
    <xf numFmtId="164" fontId="2" fillId="0" borderId="0" xfId="2" applyNumberFormat="1" applyFont="1" applyFill="1" applyBorder="1" applyAlignment="1" applyProtection="1">
      <protection locked="0"/>
    </xf>
    <xf numFmtId="164" fontId="2" fillId="0" borderId="0" xfId="2" applyNumberFormat="1" applyFont="1" applyFill="1" applyBorder="1" applyAlignment="1" applyProtection="1">
      <alignment horizontal="left" indent="1"/>
      <protection locked="0"/>
    </xf>
    <xf numFmtId="164" fontId="2" fillId="0" borderId="0" xfId="2" applyNumberFormat="1" applyFont="1" applyFill="1" applyBorder="1" applyProtection="1">
      <protection locked="0"/>
    </xf>
    <xf numFmtId="164" fontId="2" fillId="0" borderId="2" xfId="2" applyNumberFormat="1" applyFont="1" applyFill="1" applyBorder="1" applyProtection="1">
      <protection locked="0"/>
    </xf>
    <xf numFmtId="164" fontId="3" fillId="0" borderId="0" xfId="2" applyNumberFormat="1" applyFont="1" applyBorder="1" applyProtection="1">
      <protection locked="0"/>
    </xf>
    <xf numFmtId="164" fontId="3" fillId="0" borderId="2" xfId="2" applyNumberFormat="1" applyFont="1" applyBorder="1" applyProtection="1">
      <protection locked="0"/>
    </xf>
    <xf numFmtId="164" fontId="2" fillId="0" borderId="2" xfId="2" applyNumberFormat="1" applyFont="1" applyBorder="1" applyProtection="1">
      <protection locked="0"/>
    </xf>
    <xf numFmtId="164" fontId="2" fillId="0" borderId="6" xfId="2" applyNumberFormat="1" applyFont="1" applyBorder="1" applyProtection="1">
      <protection locked="0"/>
    </xf>
    <xf numFmtId="164" fontId="2" fillId="0" borderId="10" xfId="2" applyNumberFormat="1" applyFont="1" applyBorder="1" applyProtection="1">
      <protection locked="0"/>
    </xf>
    <xf numFmtId="164" fontId="2" fillId="0" borderId="0" xfId="2" applyNumberFormat="1" applyFont="1" applyFill="1"/>
    <xf numFmtId="165" fontId="2" fillId="0" borderId="0" xfId="2" applyNumberFormat="1" applyFont="1" applyFill="1"/>
    <xf numFmtId="164" fontId="12" fillId="0" borderId="0" xfId="2" applyNumberFormat="1" applyFont="1" applyFill="1" applyAlignment="1"/>
    <xf numFmtId="164" fontId="13" fillId="0" borderId="0" xfId="2" applyNumberFormat="1" applyFont="1" applyFill="1" applyAlignment="1"/>
    <xf numFmtId="164" fontId="12" fillId="0" borderId="0" xfId="2" applyNumberFormat="1" applyFont="1" applyFill="1"/>
    <xf numFmtId="165" fontId="12" fillId="0" borderId="0" xfId="2" applyNumberFormat="1" applyFont="1" applyFill="1"/>
    <xf numFmtId="0" fontId="12" fillId="0" borderId="0" xfId="2" applyNumberFormat="1" applyFont="1" applyFill="1" applyAlignment="1"/>
    <xf numFmtId="37" fontId="10" fillId="0" borderId="0" xfId="0" applyNumberFormat="1" applyFont="1"/>
    <xf numFmtId="3" fontId="11" fillId="0" borderId="0" xfId="0" applyNumberFormat="1" applyFont="1"/>
    <xf numFmtId="164" fontId="11" fillId="0" borderId="0" xfId="2" applyNumberFormat="1" applyFont="1" applyAlignment="1">
      <alignment horizontal="right"/>
    </xf>
    <xf numFmtId="164" fontId="2" fillId="2" borderId="19" xfId="2" applyNumberFormat="1" applyFont="1" applyFill="1" applyBorder="1" applyAlignment="1">
      <alignment horizontal="right"/>
    </xf>
    <xf numFmtId="164" fontId="3" fillId="2" borderId="12" xfId="2" applyNumberFormat="1" applyFont="1" applyFill="1" applyBorder="1" applyAlignment="1">
      <alignment horizontal="center"/>
    </xf>
    <xf numFmtId="164" fontId="3" fillId="2" borderId="24" xfId="2" applyNumberFormat="1" applyFont="1" applyFill="1" applyBorder="1" applyAlignment="1">
      <alignment horizontal="left"/>
    </xf>
    <xf numFmtId="164" fontId="3" fillId="2" borderId="23" xfId="2" applyNumberFormat="1" applyFont="1" applyFill="1" applyBorder="1" applyAlignment="1">
      <alignment horizontal="center"/>
    </xf>
    <xf numFmtId="164" fontId="3" fillId="2" borderId="10" xfId="2" applyNumberFormat="1" applyFont="1" applyFill="1" applyBorder="1" applyAlignment="1">
      <alignment horizontal="center" vertical="center"/>
    </xf>
    <xf numFmtId="164" fontId="2" fillId="0" borderId="1" xfId="2" applyNumberFormat="1" applyFont="1" applyFill="1" applyBorder="1" applyAlignment="1">
      <alignment horizontal="center"/>
    </xf>
    <xf numFmtId="164" fontId="2" fillId="0" borderId="0" xfId="2" applyNumberFormat="1" applyFont="1" applyFill="1" applyBorder="1" applyAlignment="1">
      <alignment horizontal="center"/>
    </xf>
    <xf numFmtId="164" fontId="3" fillId="0" borderId="0" xfId="2" applyNumberFormat="1" applyFont="1" applyFill="1" applyBorder="1" applyAlignment="1">
      <alignment horizontal="center"/>
    </xf>
    <xf numFmtId="164" fontId="56" fillId="0" borderId="0" xfId="2" applyNumberFormat="1" applyFont="1" applyFill="1" applyBorder="1" applyAlignment="1">
      <alignment horizontal="center" vertical="center"/>
    </xf>
    <xf numFmtId="164" fontId="56" fillId="0" borderId="2" xfId="2" applyNumberFormat="1" applyFont="1" applyFill="1" applyBorder="1" applyAlignment="1">
      <alignment horizontal="center" vertical="center"/>
    </xf>
    <xf numFmtId="0" fontId="37" fillId="0" borderId="0" xfId="0" applyFont="1"/>
    <xf numFmtId="0" fontId="0" fillId="0" borderId="2" xfId="0" applyBorder="1"/>
    <xf numFmtId="164" fontId="2" fillId="0" borderId="2" xfId="2" applyNumberFormat="1" applyFont="1" applyFill="1" applyBorder="1" applyAlignment="1" applyProtection="1">
      <protection locked="0"/>
    </xf>
    <xf numFmtId="164" fontId="2" fillId="0" borderId="1" xfId="2" applyNumberFormat="1" applyFont="1" applyFill="1" applyBorder="1" applyAlignment="1" applyProtection="1">
      <protection locked="0"/>
    </xf>
    <xf numFmtId="164" fontId="0" fillId="0" borderId="2" xfId="0" applyNumberFormat="1" applyBorder="1"/>
    <xf numFmtId="164" fontId="2" fillId="0" borderId="0" xfId="2" applyNumberFormat="1" applyFont="1"/>
    <xf numFmtId="0" fontId="14" fillId="0" borderId="0" xfId="2" applyNumberFormat="1" applyFont="1" applyFill="1" applyAlignment="1">
      <alignment horizontal="left"/>
    </xf>
    <xf numFmtId="164" fontId="47" fillId="0" borderId="0" xfId="1" applyNumberFormat="1" applyFont="1" applyBorder="1"/>
    <xf numFmtId="164" fontId="47" fillId="0" borderId="2" xfId="1" applyNumberFormat="1" applyFont="1" applyBorder="1"/>
    <xf numFmtId="49" fontId="15" fillId="0" borderId="0" xfId="0" applyNumberFormat="1" applyFont="1" applyAlignment="1">
      <alignment horizontal="left"/>
    </xf>
    <xf numFmtId="164" fontId="3" fillId="0" borderId="0" xfId="1" applyNumberFormat="1" applyFont="1" applyBorder="1" applyAlignment="1">
      <alignment horizontal="left"/>
    </xf>
    <xf numFmtId="164" fontId="3" fillId="0" borderId="2" xfId="1" applyNumberFormat="1" applyFont="1" applyBorder="1" applyAlignment="1">
      <alignment horizontal="left"/>
    </xf>
    <xf numFmtId="164" fontId="46" fillId="0" borderId="0" xfId="0" applyNumberFormat="1" applyFont="1"/>
    <xf numFmtId="164" fontId="47" fillId="0" borderId="0" xfId="0" applyNumberFormat="1" applyFont="1"/>
    <xf numFmtId="43" fontId="47" fillId="0" borderId="0" xfId="1" applyFont="1"/>
    <xf numFmtId="0" fontId="47" fillId="0" borderId="8" xfId="0" applyFont="1" applyBorder="1"/>
    <xf numFmtId="164" fontId="47" fillId="0" borderId="8" xfId="1" applyNumberFormat="1" applyFont="1" applyBorder="1"/>
    <xf numFmtId="164" fontId="47" fillId="0" borderId="9" xfId="1" applyNumberFormat="1" applyFont="1" applyBorder="1"/>
    <xf numFmtId="164" fontId="2" fillId="0" borderId="0" xfId="1" applyNumberFormat="1" applyFont="1" applyAlignment="1">
      <alignment horizontal="left"/>
    </xf>
    <xf numFmtId="0" fontId="14" fillId="0" borderId="0" xfId="2" applyNumberFormat="1" applyFont="1" applyFill="1" applyAlignment="1"/>
    <xf numFmtId="165" fontId="3" fillId="2" borderId="23" xfId="2" applyNumberFormat="1" applyFont="1" applyFill="1" applyBorder="1" applyAlignment="1">
      <alignment horizontal="center"/>
    </xf>
    <xf numFmtId="0" fontId="12" fillId="0" borderId="0" xfId="0" applyFont="1" applyAlignment="1">
      <alignment horizontal="left" indent="2"/>
    </xf>
    <xf numFmtId="164" fontId="11" fillId="0" borderId="0" xfId="2" applyNumberFormat="1" applyFont="1" applyFill="1"/>
    <xf numFmtId="164" fontId="4" fillId="0" borderId="0" xfId="2" applyNumberFormat="1" applyFont="1" applyFill="1"/>
    <xf numFmtId="3" fontId="2" fillId="0" borderId="0" xfId="0" applyNumberFormat="1" applyFont="1" applyProtection="1">
      <protection locked="0"/>
    </xf>
    <xf numFmtId="164" fontId="2" fillId="0" borderId="1" xfId="2" applyNumberFormat="1" applyFont="1" applyFill="1" applyBorder="1" applyAlignment="1"/>
    <xf numFmtId="164" fontId="4" fillId="0" borderId="0" xfId="2" applyNumberFormat="1" applyFont="1" applyFill="1" applyBorder="1"/>
    <xf numFmtId="164" fontId="3" fillId="0" borderId="0" xfId="2" applyNumberFormat="1" applyFont="1" applyBorder="1"/>
    <xf numFmtId="164" fontId="3" fillId="0" borderId="2" xfId="2" applyNumberFormat="1" applyFont="1" applyBorder="1"/>
    <xf numFmtId="0" fontId="4" fillId="0" borderId="1" xfId="0" applyFont="1" applyBorder="1" applyProtection="1">
      <protection locked="0"/>
    </xf>
    <xf numFmtId="0" fontId="4" fillId="0" borderId="0" xfId="0" applyFont="1" applyProtection="1">
      <protection locked="0"/>
    </xf>
    <xf numFmtId="164" fontId="4" fillId="0" borderId="0" xfId="2" applyNumberFormat="1" applyFont="1" applyBorder="1" applyProtection="1">
      <protection locked="0"/>
    </xf>
    <xf numFmtId="164" fontId="4" fillId="0" borderId="2" xfId="2" applyNumberFormat="1" applyFont="1" applyBorder="1" applyProtection="1">
      <protection locked="0"/>
    </xf>
    <xf numFmtId="0" fontId="15" fillId="0" borderId="1" xfId="0" applyFont="1" applyBorder="1" applyProtection="1">
      <protection locked="0"/>
    </xf>
    <xf numFmtId="164" fontId="2" fillId="0" borderId="5" xfId="2" applyNumberFormat="1" applyFont="1" applyFill="1" applyBorder="1"/>
    <xf numFmtId="164" fontId="4" fillId="0" borderId="6" xfId="2" applyNumberFormat="1" applyFont="1" applyFill="1" applyBorder="1"/>
    <xf numFmtId="164" fontId="2" fillId="0" borderId="6" xfId="2" applyNumberFormat="1" applyFont="1" applyFill="1" applyBorder="1"/>
    <xf numFmtId="165" fontId="2" fillId="0" borderId="6" xfId="2" applyNumberFormat="1" applyFont="1" applyFill="1" applyBorder="1"/>
    <xf numFmtId="165" fontId="2" fillId="0" borderId="10" xfId="2" applyNumberFormat="1" applyFont="1" applyFill="1" applyBorder="1"/>
    <xf numFmtId="0" fontId="3" fillId="0" borderId="7" xfId="0" applyFont="1" applyBorder="1" applyProtection="1">
      <protection locked="0"/>
    </xf>
    <xf numFmtId="0" fontId="3" fillId="0" borderId="8" xfId="0" applyFont="1" applyBorder="1" applyProtection="1">
      <protection locked="0"/>
    </xf>
    <xf numFmtId="0" fontId="21" fillId="0" borderId="0" xfId="0" applyFont="1"/>
    <xf numFmtId="164" fontId="3" fillId="0" borderId="1" xfId="0" applyNumberFormat="1" applyFont="1" applyBorder="1" applyProtection="1">
      <protection locked="0"/>
    </xf>
    <xf numFmtId="0" fontId="45" fillId="0" borderId="5" xfId="0" applyFont="1" applyBorder="1"/>
    <xf numFmtId="0" fontId="45" fillId="0" borderId="6" xfId="0" applyFont="1" applyBorder="1"/>
    <xf numFmtId="0" fontId="45" fillId="0" borderId="10" xfId="0" applyFont="1" applyBorder="1"/>
    <xf numFmtId="164" fontId="3" fillId="0" borderId="0" xfId="1" applyNumberFormat="1" applyFont="1" applyBorder="1" applyAlignment="1">
      <alignment horizontal="right" indent="1"/>
    </xf>
    <xf numFmtId="164" fontId="2" fillId="0" borderId="1" xfId="0" applyNumberFormat="1" applyFont="1" applyBorder="1"/>
    <xf numFmtId="0" fontId="47" fillId="0" borderId="1" xfId="0" applyFont="1" applyBorder="1" applyProtection="1">
      <protection locked="0"/>
    </xf>
    <xf numFmtId="0" fontId="45" fillId="0" borderId="0" xfId="0" applyFont="1" applyProtection="1">
      <protection locked="0"/>
    </xf>
    <xf numFmtId="0" fontId="45" fillId="0" borderId="1" xfId="0" applyFont="1" applyBorder="1" applyProtection="1">
      <protection locked="0"/>
    </xf>
    <xf numFmtId="164" fontId="45" fillId="0" borderId="0" xfId="1" applyNumberFormat="1" applyFont="1" applyBorder="1"/>
    <xf numFmtId="164" fontId="45" fillId="0" borderId="2" xfId="1" applyNumberFormat="1" applyFont="1" applyBorder="1"/>
    <xf numFmtId="0" fontId="45" fillId="0" borderId="1" xfId="0" applyFont="1" applyBorder="1"/>
    <xf numFmtId="0" fontId="47" fillId="0" borderId="1" xfId="0" applyFont="1" applyBorder="1"/>
    <xf numFmtId="43" fontId="57" fillId="0" borderId="1" xfId="1" applyFont="1" applyBorder="1"/>
    <xf numFmtId="164" fontId="45" fillId="0" borderId="1" xfId="0" applyNumberFormat="1" applyFont="1" applyBorder="1"/>
    <xf numFmtId="164" fontId="45" fillId="0" borderId="0" xfId="1" applyNumberFormat="1" applyFont="1" applyFill="1" applyBorder="1"/>
    <xf numFmtId="164" fontId="45" fillId="0" borderId="2" xfId="1" applyNumberFormat="1" applyFont="1" applyFill="1" applyBorder="1"/>
    <xf numFmtId="164" fontId="45" fillId="0" borderId="1" xfId="0" applyNumberFormat="1" applyFont="1" applyBorder="1" applyProtection="1">
      <protection locked="0"/>
    </xf>
    <xf numFmtId="164" fontId="45" fillId="0" borderId="6" xfId="1" applyNumberFormat="1" applyFont="1" applyBorder="1"/>
    <xf numFmtId="164" fontId="45" fillId="0" borderId="10" xfId="1" applyNumberFormat="1" applyFont="1" applyBorder="1"/>
    <xf numFmtId="164" fontId="54" fillId="0" borderId="0" xfId="1" applyNumberFormat="1" applyFont="1"/>
    <xf numFmtId="164" fontId="54" fillId="0" borderId="0" xfId="1" applyNumberFormat="1" applyFont="1" applyFill="1" applyBorder="1"/>
    <xf numFmtId="49" fontId="2" fillId="3" borderId="3" xfId="0" applyNumberFormat="1" applyFont="1" applyFill="1" applyBorder="1" applyAlignment="1">
      <alignment horizontal="left"/>
    </xf>
    <xf numFmtId="49" fontId="2" fillId="3" borderId="4" xfId="0" applyNumberFormat="1" applyFont="1" applyFill="1" applyBorder="1" applyAlignment="1">
      <alignment horizontal="left"/>
    </xf>
    <xf numFmtId="164" fontId="3" fillId="3" borderId="11" xfId="1" applyNumberFormat="1" applyFont="1" applyFill="1" applyBorder="1" applyAlignment="1">
      <alignment horizontal="center" vertical="center"/>
    </xf>
    <xf numFmtId="164" fontId="3" fillId="3" borderId="12" xfId="1" applyNumberFormat="1" applyFont="1" applyFill="1" applyBorder="1" applyAlignment="1">
      <alignment horizontal="center"/>
    </xf>
    <xf numFmtId="49" fontId="2" fillId="3" borderId="5" xfId="0" applyNumberFormat="1" applyFont="1" applyFill="1" applyBorder="1" applyAlignment="1">
      <alignment horizontal="left"/>
    </xf>
    <xf numFmtId="49" fontId="2" fillId="3" borderId="6" xfId="0" applyNumberFormat="1" applyFont="1" applyFill="1" applyBorder="1" applyAlignment="1">
      <alignment horizontal="left"/>
    </xf>
    <xf numFmtId="0" fontId="3" fillId="3" borderId="13" xfId="1" applyNumberFormat="1" applyFont="1" applyFill="1" applyBorder="1" applyAlignment="1">
      <alignment horizontal="center"/>
    </xf>
    <xf numFmtId="164" fontId="3" fillId="3" borderId="15" xfId="1" applyNumberFormat="1" applyFont="1" applyFill="1" applyBorder="1" applyAlignment="1">
      <alignment horizontal="center" vertical="center"/>
    </xf>
    <xf numFmtId="164" fontId="3" fillId="3" borderId="17" xfId="1" applyNumberFormat="1" applyFont="1" applyFill="1" applyBorder="1" applyAlignment="1">
      <alignment horizontal="center" vertical="center"/>
    </xf>
    <xf numFmtId="164" fontId="3" fillId="3" borderId="16" xfId="1" applyNumberFormat="1" applyFont="1" applyFill="1" applyBorder="1" applyAlignment="1">
      <alignment horizontal="center" vertical="center"/>
    </xf>
    <xf numFmtId="164" fontId="3" fillId="3" borderId="26" xfId="1" applyNumberFormat="1" applyFont="1" applyFill="1" applyBorder="1" applyAlignment="1">
      <alignment horizontal="center" vertical="center"/>
    </xf>
    <xf numFmtId="164" fontId="3" fillId="3" borderId="27" xfId="1" applyNumberFormat="1" applyFont="1" applyFill="1" applyBorder="1" applyAlignment="1">
      <alignment horizontal="center"/>
    </xf>
    <xf numFmtId="0" fontId="3" fillId="3" borderId="17" xfId="1" applyNumberFormat="1" applyFont="1" applyFill="1" applyBorder="1" applyAlignment="1">
      <alignment horizontal="center"/>
    </xf>
    <xf numFmtId="164" fontId="3" fillId="3" borderId="28" xfId="1" applyNumberFormat="1" applyFont="1" applyFill="1" applyBorder="1" applyAlignment="1">
      <alignment horizontal="center" vertical="center"/>
    </xf>
    <xf numFmtId="164" fontId="3" fillId="3" borderId="29" xfId="1" applyNumberFormat="1" applyFont="1" applyFill="1" applyBorder="1" applyAlignment="1">
      <alignment horizontal="center"/>
    </xf>
    <xf numFmtId="0" fontId="3" fillId="3" borderId="30" xfId="1" applyNumberFormat="1" applyFont="1" applyFill="1" applyBorder="1" applyAlignment="1">
      <alignment horizontal="center"/>
    </xf>
    <xf numFmtId="164" fontId="3" fillId="3" borderId="14" xfId="1" applyNumberFormat="1" applyFont="1" applyFill="1" applyBorder="1" applyAlignment="1">
      <alignment horizontal="center" vertical="center"/>
    </xf>
    <xf numFmtId="164" fontId="3" fillId="3" borderId="10" xfId="1" applyNumberFormat="1" applyFont="1" applyFill="1" applyBorder="1" applyAlignment="1">
      <alignment horizontal="center" vertical="center"/>
    </xf>
    <xf numFmtId="164" fontId="3" fillId="3" borderId="6" xfId="1" applyNumberFormat="1" applyFont="1" applyFill="1" applyBorder="1" applyAlignment="1">
      <alignment horizontal="center" vertical="center"/>
    </xf>
    <xf numFmtId="167" fontId="54" fillId="0" borderId="0" xfId="1" applyNumberFormat="1" applyFont="1"/>
    <xf numFmtId="167" fontId="54" fillId="0" borderId="0" xfId="1" applyNumberFormat="1" applyFont="1" applyFill="1" applyBorder="1"/>
    <xf numFmtId="0" fontId="59" fillId="0" borderId="0" xfId="0" applyFont="1"/>
    <xf numFmtId="0" fontId="55" fillId="0" borderId="21" xfId="0" applyFont="1" applyBorder="1"/>
    <xf numFmtId="167" fontId="60" fillId="0" borderId="0" xfId="0" applyNumberFormat="1" applyFont="1"/>
    <xf numFmtId="167" fontId="59" fillId="0" borderId="0" xfId="1" applyNumberFormat="1" applyFont="1" applyFill="1" applyBorder="1"/>
    <xf numFmtId="167" fontId="55" fillId="0" borderId="0" xfId="1" applyNumberFormat="1" applyFont="1" applyFill="1" applyBorder="1"/>
    <xf numFmtId="167" fontId="60" fillId="0" borderId="0" xfId="1" applyNumberFormat="1" applyFont="1" applyFill="1" applyBorder="1"/>
    <xf numFmtId="167" fontId="31" fillId="0" borderId="0" xfId="1" applyNumberFormat="1" applyFont="1" applyFill="1" applyBorder="1"/>
    <xf numFmtId="167" fontId="55" fillId="0" borderId="0" xfId="0" applyNumberFormat="1" applyFont="1"/>
    <xf numFmtId="164" fontId="60" fillId="0" borderId="0" xfId="1" applyNumberFormat="1" applyFont="1" applyFill="1" applyBorder="1"/>
    <xf numFmtId="168" fontId="60" fillId="0" borderId="0" xfId="0" applyNumberFormat="1" applyFont="1"/>
    <xf numFmtId="37" fontId="31" fillId="0" borderId="0" xfId="0" applyNumberFormat="1" applyFont="1"/>
    <xf numFmtId="0" fontId="61" fillId="0" borderId="0" xfId="0" applyFont="1" applyAlignment="1">
      <alignment horizontal="left" indent="1"/>
    </xf>
    <xf numFmtId="0" fontId="59" fillId="4" borderId="29" xfId="0" applyFont="1" applyFill="1" applyBorder="1" applyAlignment="1">
      <alignment horizontal="center"/>
    </xf>
    <xf numFmtId="167" fontId="59" fillId="0" borderId="0" xfId="0" applyNumberFormat="1" applyFont="1"/>
    <xf numFmtId="168" fontId="59" fillId="0" borderId="0" xfId="0" applyNumberFormat="1" applyFont="1"/>
    <xf numFmtId="168" fontId="55" fillId="0" borderId="0" xfId="0" applyNumberFormat="1" applyFont="1"/>
    <xf numFmtId="0" fontId="55" fillId="0" borderId="0" xfId="0" applyFont="1" applyAlignment="1">
      <alignment horizontal="left"/>
    </xf>
    <xf numFmtId="0" fontId="59" fillId="4" borderId="53" xfId="0" applyFont="1" applyFill="1" applyBorder="1" applyAlignment="1">
      <alignment horizontal="center"/>
    </xf>
    <xf numFmtId="0" fontId="59" fillId="4" borderId="28" xfId="0" applyFont="1" applyFill="1" applyBorder="1" applyAlignment="1">
      <alignment horizontal="center"/>
    </xf>
    <xf numFmtId="0" fontId="59" fillId="4" borderId="41" xfId="0" applyFont="1" applyFill="1" applyBorder="1" applyAlignment="1">
      <alignment horizontal="center"/>
    </xf>
    <xf numFmtId="0" fontId="59" fillId="4" borderId="26" xfId="0" applyFont="1" applyFill="1" applyBorder="1" applyAlignment="1">
      <alignment horizontal="center"/>
    </xf>
    <xf numFmtId="0" fontId="59" fillId="4" borderId="4" xfId="0" applyFont="1" applyFill="1" applyBorder="1"/>
    <xf numFmtId="0" fontId="59" fillId="4" borderId="26" xfId="0" applyFont="1" applyFill="1" applyBorder="1"/>
    <xf numFmtId="0" fontId="59" fillId="4" borderId="19" xfId="0" applyFont="1" applyFill="1" applyBorder="1"/>
    <xf numFmtId="0" fontId="59" fillId="4" borderId="33" xfId="0" applyFont="1" applyFill="1" applyBorder="1" applyAlignment="1">
      <alignment horizontal="center"/>
    </xf>
    <xf numFmtId="0" fontId="59" fillId="4" borderId="54" xfId="0" applyFont="1" applyFill="1" applyBorder="1" applyAlignment="1">
      <alignment horizontal="center"/>
    </xf>
    <xf numFmtId="0" fontId="59" fillId="4" borderId="30" xfId="0" applyFont="1" applyFill="1" applyBorder="1" applyAlignment="1">
      <alignment horizontal="center"/>
    </xf>
    <xf numFmtId="0" fontId="59" fillId="4" borderId="31" xfId="0" applyFont="1" applyFill="1" applyBorder="1" applyAlignment="1">
      <alignment horizontal="center"/>
    </xf>
    <xf numFmtId="0" fontId="59" fillId="4" borderId="16" xfId="0" applyFont="1" applyFill="1" applyBorder="1" applyAlignment="1">
      <alignment horizontal="center"/>
    </xf>
    <xf numFmtId="0" fontId="55" fillId="0" borderId="1" xfId="0" applyFont="1" applyBorder="1"/>
    <xf numFmtId="0" fontId="55" fillId="0" borderId="2" xfId="0" applyFont="1" applyBorder="1"/>
    <xf numFmtId="0" fontId="60" fillId="0" borderId="1" xfId="0" applyFont="1" applyBorder="1"/>
    <xf numFmtId="167" fontId="60" fillId="0" borderId="2" xfId="1" applyNumberFormat="1" applyFont="1" applyFill="1" applyBorder="1"/>
    <xf numFmtId="0" fontId="60" fillId="0" borderId="1" xfId="0" applyFont="1" applyBorder="1" applyAlignment="1">
      <alignment horizontal="left"/>
    </xf>
    <xf numFmtId="167" fontId="55" fillId="0" borderId="2" xfId="1" applyNumberFormat="1" applyFont="1" applyFill="1" applyBorder="1"/>
    <xf numFmtId="0" fontId="59" fillId="0" borderId="1" xfId="0" applyFont="1" applyBorder="1" applyAlignment="1">
      <alignment horizontal="left" indent="1"/>
    </xf>
    <xf numFmtId="167" fontId="59" fillId="0" borderId="2" xfId="1" applyNumberFormat="1" applyFont="1" applyFill="1" applyBorder="1"/>
    <xf numFmtId="0" fontId="55" fillId="0" borderId="1" xfId="0" applyFont="1" applyBorder="1" applyAlignment="1">
      <alignment horizontal="left" indent="2"/>
    </xf>
    <xf numFmtId="0" fontId="55" fillId="0" borderId="1" xfId="0" applyFont="1" applyBorder="1" applyAlignment="1">
      <alignment horizontal="left" indent="5"/>
    </xf>
    <xf numFmtId="0" fontId="55" fillId="0" borderId="1" xfId="0" applyFont="1" applyBorder="1" applyAlignment="1">
      <alignment horizontal="left" indent="3"/>
    </xf>
    <xf numFmtId="0" fontId="55" fillId="0" borderId="1" xfId="0" applyFont="1" applyBorder="1" applyAlignment="1">
      <alignment horizontal="left" indent="4"/>
    </xf>
    <xf numFmtId="0" fontId="55" fillId="0" borderId="5" xfId="0" applyFont="1" applyBorder="1"/>
    <xf numFmtId="0" fontId="55" fillId="0" borderId="6" xfId="0" applyFont="1" applyBorder="1"/>
    <xf numFmtId="0" fontId="55" fillId="0" borderId="10" xfId="0" applyFont="1" applyBorder="1"/>
    <xf numFmtId="168" fontId="60" fillId="0" borderId="2" xfId="0" applyNumberFormat="1" applyFont="1" applyBorder="1"/>
    <xf numFmtId="168" fontId="59" fillId="0" borderId="2" xfId="0" applyNumberFormat="1" applyFont="1" applyBorder="1"/>
    <xf numFmtId="168" fontId="55" fillId="0" borderId="2" xfId="0" applyNumberFormat="1" applyFont="1" applyBorder="1"/>
    <xf numFmtId="0" fontId="59" fillId="0" borderId="1" xfId="0" applyFont="1" applyBorder="1" applyAlignment="1">
      <alignment horizontal="left" indent="2"/>
    </xf>
    <xf numFmtId="167" fontId="60" fillId="0" borderId="2" xfId="0" applyNumberFormat="1" applyFont="1" applyBorder="1"/>
    <xf numFmtId="164" fontId="60" fillId="0" borderId="2" xfId="1" applyNumberFormat="1" applyFont="1" applyFill="1" applyBorder="1"/>
    <xf numFmtId="0" fontId="59" fillId="0" borderId="1" xfId="0" applyFont="1" applyBorder="1"/>
    <xf numFmtId="167" fontId="31" fillId="0" borderId="2" xfId="1" applyNumberFormat="1" applyFont="1" applyFill="1" applyBorder="1"/>
    <xf numFmtId="49" fontId="65" fillId="0" borderId="0" xfId="0" applyNumberFormat="1" applyFont="1" applyAlignment="1">
      <alignment horizontal="left"/>
    </xf>
    <xf numFmtId="49" fontId="66" fillId="0" borderId="0" xfId="0" applyNumberFormat="1" applyFont="1" applyAlignment="1">
      <alignment horizontal="left" indent="2"/>
    </xf>
    <xf numFmtId="164" fontId="65" fillId="0" borderId="0" xfId="1" applyNumberFormat="1" applyFont="1" applyAlignment="1">
      <alignment horizontal="left"/>
    </xf>
    <xf numFmtId="0" fontId="65" fillId="0" borderId="0" xfId="0" applyFont="1" applyAlignment="1">
      <alignment horizontal="left"/>
    </xf>
    <xf numFmtId="49" fontId="67" fillId="0" borderId="0" xfId="0" applyNumberFormat="1" applyFont="1" applyAlignment="1">
      <alignment horizontal="left" indent="2"/>
    </xf>
    <xf numFmtId="22" fontId="65" fillId="0" borderId="0" xfId="1" applyNumberFormat="1" applyFont="1" applyAlignment="1">
      <alignment horizontal="left"/>
    </xf>
    <xf numFmtId="0" fontId="65" fillId="0" borderId="0" xfId="0" applyFont="1" applyAlignment="1">
      <alignment horizontal="right"/>
    </xf>
    <xf numFmtId="49" fontId="66" fillId="0" borderId="0" xfId="0" applyNumberFormat="1" applyFont="1" applyAlignment="1">
      <alignment horizontal="left"/>
    </xf>
    <xf numFmtId="45" fontId="65" fillId="0" borderId="0" xfId="1" applyNumberFormat="1" applyFont="1" applyAlignment="1">
      <alignment horizontal="left"/>
    </xf>
    <xf numFmtId="37" fontId="66" fillId="0" borderId="0" xfId="0" applyNumberFormat="1" applyFont="1"/>
    <xf numFmtId="49" fontId="66" fillId="0" borderId="0" xfId="0" applyNumberFormat="1" applyFont="1"/>
    <xf numFmtId="164" fontId="65" fillId="0" borderId="0" xfId="1" applyNumberFormat="1" applyFont="1" applyFill="1" applyBorder="1" applyAlignment="1">
      <alignment horizontal="left"/>
    </xf>
    <xf numFmtId="49" fontId="66" fillId="0" borderId="0" xfId="0" applyNumberFormat="1" applyFont="1" applyAlignment="1">
      <alignment horizontal="right"/>
    </xf>
    <xf numFmtId="49" fontId="68" fillId="0" borderId="0" xfId="0" applyNumberFormat="1" applyFont="1" applyAlignment="1">
      <alignment horizontal="left"/>
    </xf>
    <xf numFmtId="167" fontId="30" fillId="0" borderId="0" xfId="1" applyNumberFormat="1" applyFont="1" applyAlignment="1">
      <alignment horizontal="left"/>
    </xf>
    <xf numFmtId="0" fontId="70" fillId="0" borderId="6" xfId="0" applyFont="1" applyBorder="1" applyAlignment="1">
      <alignment vertical="top" wrapText="1"/>
    </xf>
    <xf numFmtId="49" fontId="30" fillId="4" borderId="3" xfId="0" applyNumberFormat="1" applyFont="1" applyFill="1" applyBorder="1" applyAlignment="1">
      <alignment horizontal="left"/>
    </xf>
    <xf numFmtId="49" fontId="30" fillId="4" borderId="4" xfId="0" applyNumberFormat="1" applyFont="1" applyFill="1" applyBorder="1" applyAlignment="1">
      <alignment horizontal="left"/>
    </xf>
    <xf numFmtId="164" fontId="31" fillId="4" borderId="28" xfId="1" applyNumberFormat="1" applyFont="1" applyFill="1" applyBorder="1" applyAlignment="1">
      <alignment horizontal="center" vertical="center"/>
    </xf>
    <xf numFmtId="164" fontId="31" fillId="4" borderId="29" xfId="1" applyNumberFormat="1" applyFont="1" applyFill="1" applyBorder="1" applyAlignment="1">
      <alignment horizontal="center"/>
    </xf>
    <xf numFmtId="49" fontId="30" fillId="4" borderId="5" xfId="0" applyNumberFormat="1" applyFont="1" applyFill="1" applyBorder="1" applyAlignment="1">
      <alignment horizontal="left"/>
    </xf>
    <xf numFmtId="49" fontId="30" fillId="4" borderId="6" xfId="0" applyNumberFormat="1" applyFont="1" applyFill="1" applyBorder="1" applyAlignment="1">
      <alignment horizontal="left"/>
    </xf>
    <xf numFmtId="0" fontId="31" fillId="4" borderId="30" xfId="1" applyNumberFormat="1" applyFont="1" applyFill="1" applyBorder="1" applyAlignment="1">
      <alignment horizontal="center"/>
    </xf>
    <xf numFmtId="164" fontId="31" fillId="4" borderId="15" xfId="1" applyNumberFormat="1" applyFont="1" applyFill="1" applyBorder="1" applyAlignment="1">
      <alignment horizontal="center" vertical="center"/>
    </xf>
    <xf numFmtId="164" fontId="31" fillId="4" borderId="17" xfId="1" applyNumberFormat="1" applyFont="1" applyFill="1" applyBorder="1" applyAlignment="1">
      <alignment horizontal="center" vertical="center"/>
    </xf>
    <xf numFmtId="164" fontId="31" fillId="4" borderId="16" xfId="1" applyNumberFormat="1" applyFont="1" applyFill="1" applyBorder="1" applyAlignment="1">
      <alignment horizontal="center" vertical="center"/>
    </xf>
    <xf numFmtId="164" fontId="30" fillId="0" borderId="0" xfId="0" applyNumberFormat="1" applyFont="1"/>
    <xf numFmtId="0" fontId="65" fillId="0" borderId="1" xfId="0" applyFont="1" applyBorder="1"/>
    <xf numFmtId="0" fontId="65" fillId="0" borderId="0" xfId="0" applyFont="1"/>
    <xf numFmtId="0" fontId="65" fillId="0" borderId="2" xfId="0" applyFont="1" applyBorder="1"/>
    <xf numFmtId="0" fontId="71" fillId="0" borderId="0" xfId="0" applyFont="1"/>
    <xf numFmtId="164" fontId="60" fillId="0" borderId="0" xfId="0" applyNumberFormat="1" applyFont="1"/>
    <xf numFmtId="164" fontId="60" fillId="0" borderId="2" xfId="0" applyNumberFormat="1" applyFont="1" applyBorder="1"/>
    <xf numFmtId="0" fontId="60" fillId="0" borderId="0" xfId="0" applyFont="1"/>
    <xf numFmtId="164" fontId="72" fillId="0" borderId="0" xfId="1" applyNumberFormat="1" applyFont="1" applyBorder="1"/>
    <xf numFmtId="164" fontId="72" fillId="0" borderId="2" xfId="1" applyNumberFormat="1" applyFont="1" applyBorder="1"/>
    <xf numFmtId="164" fontId="60" fillId="0" borderId="0" xfId="1" applyNumberFormat="1" applyFont="1" applyBorder="1"/>
    <xf numFmtId="164" fontId="60" fillId="0" borderId="2" xfId="1" applyNumberFormat="1" applyFont="1" applyBorder="1"/>
    <xf numFmtId="0" fontId="30" fillId="0" borderId="1" xfId="0" applyFont="1" applyBorder="1"/>
    <xf numFmtId="164" fontId="55" fillId="0" borderId="0" xfId="1" applyNumberFormat="1" applyFont="1" applyBorder="1"/>
    <xf numFmtId="164" fontId="55" fillId="0" borderId="2" xfId="1" applyNumberFormat="1" applyFont="1" applyBorder="1"/>
    <xf numFmtId="0" fontId="60" fillId="0" borderId="1" xfId="0" applyFont="1" applyBorder="1" applyProtection="1">
      <protection locked="0"/>
    </xf>
    <xf numFmtId="0" fontId="55" fillId="0" borderId="0" xfId="0" applyFont="1" applyProtection="1">
      <protection locked="0"/>
    </xf>
    <xf numFmtId="0" fontId="55" fillId="0" borderId="1" xfId="0" applyFont="1" applyBorder="1" applyProtection="1">
      <protection locked="0"/>
    </xf>
    <xf numFmtId="164" fontId="55" fillId="0" borderId="0" xfId="0" applyNumberFormat="1" applyFont="1"/>
    <xf numFmtId="164" fontId="55" fillId="0" borderId="0" xfId="1" applyNumberFormat="1" applyFont="1"/>
    <xf numFmtId="0" fontId="60" fillId="0" borderId="0" xfId="0" applyFont="1" applyProtection="1">
      <protection locked="0"/>
    </xf>
    <xf numFmtId="164" fontId="59" fillId="0" borderId="0" xfId="0" applyNumberFormat="1" applyFont="1"/>
    <xf numFmtId="164" fontId="59" fillId="0" borderId="0" xfId="1" applyNumberFormat="1" applyFont="1"/>
    <xf numFmtId="164" fontId="59" fillId="0" borderId="0" xfId="1" applyNumberFormat="1" applyFont="1" applyFill="1"/>
    <xf numFmtId="164" fontId="55" fillId="0" borderId="0" xfId="1" applyNumberFormat="1" applyFont="1" applyFill="1" applyBorder="1"/>
    <xf numFmtId="164" fontId="55" fillId="0" borderId="2" xfId="1" applyNumberFormat="1" applyFont="1" applyFill="1" applyBorder="1"/>
    <xf numFmtId="164" fontId="55" fillId="0" borderId="0" xfId="1" applyNumberFormat="1" applyFont="1" applyFill="1"/>
    <xf numFmtId="0" fontId="55" fillId="0" borderId="0" xfId="0" applyFont="1" applyAlignment="1" applyProtection="1">
      <alignment horizontal="left"/>
      <protection locked="0"/>
    </xf>
    <xf numFmtId="0" fontId="60" fillId="0" borderId="0" xfId="0" applyFont="1" applyAlignment="1">
      <alignment horizontal="left"/>
    </xf>
    <xf numFmtId="0" fontId="30" fillId="0" borderId="1" xfId="0" applyFont="1" applyBorder="1" applyProtection="1">
      <protection locked="0"/>
    </xf>
    <xf numFmtId="164" fontId="30" fillId="0" borderId="0" xfId="1" applyNumberFormat="1" applyFont="1" applyBorder="1"/>
    <xf numFmtId="164" fontId="30" fillId="0" borderId="2" xfId="1" applyNumberFormat="1" applyFont="1" applyBorder="1"/>
    <xf numFmtId="164" fontId="30" fillId="0" borderId="0" xfId="1" applyNumberFormat="1" applyFont="1"/>
    <xf numFmtId="0" fontId="65" fillId="0" borderId="5" xfId="0" applyFont="1" applyBorder="1"/>
    <xf numFmtId="0" fontId="65" fillId="0" borderId="6" xfId="0" applyFont="1" applyBorder="1"/>
    <xf numFmtId="164" fontId="55" fillId="0" borderId="6" xfId="1" applyNumberFormat="1" applyFont="1" applyBorder="1"/>
    <xf numFmtId="164" fontId="55" fillId="0" borderId="10" xfId="1" applyNumberFormat="1" applyFont="1" applyBorder="1"/>
    <xf numFmtId="167" fontId="5" fillId="0" borderId="0" xfId="1" applyNumberFormat="1" applyFont="1" applyAlignment="1">
      <alignment horizontal="left"/>
    </xf>
    <xf numFmtId="164" fontId="65" fillId="0" borderId="0" xfId="1" applyNumberFormat="1" applyFont="1" applyFill="1" applyAlignment="1">
      <alignment horizontal="left"/>
    </xf>
    <xf numFmtId="22" fontId="65" fillId="0" borderId="0" xfId="1" applyNumberFormat="1" applyFont="1" applyFill="1" applyAlignment="1">
      <alignment horizontal="left"/>
    </xf>
    <xf numFmtId="45" fontId="65" fillId="0" borderId="0" xfId="1" applyNumberFormat="1" applyFont="1" applyFill="1" applyAlignment="1">
      <alignment horizontal="left"/>
    </xf>
    <xf numFmtId="0" fontId="30" fillId="0" borderId="6" xfId="0" applyFont="1" applyBorder="1" applyAlignment="1">
      <alignment vertical="top" wrapText="1"/>
    </xf>
    <xf numFmtId="164" fontId="72" fillId="0" borderId="0" xfId="1" applyNumberFormat="1" applyFont="1" applyFill="1" applyBorder="1"/>
    <xf numFmtId="164" fontId="72" fillId="0" borderId="2" xfId="1" applyNumberFormat="1" applyFont="1" applyFill="1" applyBorder="1"/>
    <xf numFmtId="164" fontId="55" fillId="0" borderId="0" xfId="0" applyNumberFormat="1" applyFont="1" applyProtection="1">
      <protection locked="0"/>
    </xf>
    <xf numFmtId="0" fontId="30" fillId="0" borderId="0" xfId="0" applyFont="1" applyProtection="1">
      <protection locked="0"/>
    </xf>
    <xf numFmtId="164" fontId="30" fillId="0" borderId="0" xfId="1" applyNumberFormat="1" applyFont="1" applyFill="1" applyBorder="1"/>
    <xf numFmtId="164" fontId="30" fillId="0" borderId="2" xfId="1" applyNumberFormat="1" applyFont="1" applyFill="1" applyBorder="1"/>
    <xf numFmtId="164" fontId="55" fillId="0" borderId="1" xfId="0" applyNumberFormat="1" applyFont="1" applyBorder="1" applyProtection="1">
      <protection locked="0"/>
    </xf>
    <xf numFmtId="164" fontId="55" fillId="0" borderId="6" xfId="1" applyNumberFormat="1" applyFont="1" applyFill="1" applyBorder="1"/>
    <xf numFmtId="164" fontId="55" fillId="0" borderId="10" xfId="1" applyNumberFormat="1" applyFont="1" applyFill="1" applyBorder="1"/>
    <xf numFmtId="164" fontId="31" fillId="4" borderId="11" xfId="1" applyNumberFormat="1" applyFont="1" applyFill="1" applyBorder="1" applyAlignment="1">
      <alignment horizontal="center" vertical="center"/>
    </xf>
    <xf numFmtId="164" fontId="31" fillId="4" borderId="12" xfId="1" applyNumberFormat="1" applyFont="1" applyFill="1" applyBorder="1" applyAlignment="1">
      <alignment horizontal="center"/>
    </xf>
    <xf numFmtId="0" fontId="31" fillId="4" borderId="13" xfId="1" applyNumberFormat="1" applyFont="1" applyFill="1" applyBorder="1" applyAlignment="1">
      <alignment horizontal="center"/>
    </xf>
    <xf numFmtId="49" fontId="31" fillId="0" borderId="1" xfId="0" applyNumberFormat="1" applyFont="1" applyBorder="1" applyAlignment="1">
      <alignment horizontal="center"/>
    </xf>
    <xf numFmtId="49" fontId="31" fillId="0" borderId="0" xfId="0" applyNumberFormat="1" applyFont="1" applyAlignment="1">
      <alignment horizontal="center"/>
    </xf>
    <xf numFmtId="164" fontId="31" fillId="0" borderId="0" xfId="1" applyNumberFormat="1" applyFont="1" applyBorder="1" applyAlignment="1">
      <alignment horizontal="center"/>
    </xf>
    <xf numFmtId="164" fontId="31" fillId="0" borderId="2" xfId="1" applyNumberFormat="1" applyFont="1" applyBorder="1" applyAlignment="1">
      <alignment horizontal="center"/>
    </xf>
    <xf numFmtId="49" fontId="60" fillId="0" borderId="0" xfId="0" applyNumberFormat="1" applyFont="1" applyAlignment="1">
      <alignment horizontal="center"/>
    </xf>
    <xf numFmtId="164" fontId="60" fillId="0" borderId="0" xfId="1" applyNumberFormat="1" applyFont="1" applyBorder="1" applyAlignment="1">
      <alignment horizontal="center"/>
    </xf>
    <xf numFmtId="164" fontId="60" fillId="0" borderId="2" xfId="1" applyNumberFormat="1" applyFont="1" applyBorder="1" applyAlignment="1">
      <alignment horizontal="center"/>
    </xf>
    <xf numFmtId="164" fontId="30" fillId="0" borderId="1" xfId="0" applyNumberFormat="1" applyFont="1" applyBorder="1"/>
    <xf numFmtId="0" fontId="31" fillId="0" borderId="0" xfId="0" applyFont="1"/>
    <xf numFmtId="164" fontId="31" fillId="4" borderId="31" xfId="1" applyNumberFormat="1" applyFont="1" applyFill="1" applyBorder="1" applyAlignment="1">
      <alignment horizontal="center" vertical="center"/>
    </xf>
    <xf numFmtId="49" fontId="30" fillId="0" borderId="1" xfId="0" applyNumberFormat="1" applyFont="1" applyBorder="1" applyAlignment="1">
      <alignment horizontal="left"/>
    </xf>
    <xf numFmtId="49" fontId="30" fillId="0" borderId="0" xfId="0" applyNumberFormat="1" applyFont="1" applyAlignment="1">
      <alignment horizontal="left"/>
    </xf>
    <xf numFmtId="49" fontId="70" fillId="0" borderId="0" xfId="0" applyNumberFormat="1" applyFont="1" applyAlignment="1">
      <alignment horizontal="left"/>
    </xf>
    <xf numFmtId="164" fontId="30" fillId="0" borderId="0" xfId="1" applyNumberFormat="1" applyFont="1" applyBorder="1" applyAlignment="1">
      <alignment horizontal="left"/>
    </xf>
    <xf numFmtId="164" fontId="30" fillId="0" borderId="2" xfId="1" applyNumberFormat="1" applyFont="1" applyBorder="1" applyAlignment="1">
      <alignment horizontal="left"/>
    </xf>
    <xf numFmtId="164" fontId="31" fillId="3" borderId="11" xfId="1" applyNumberFormat="1" applyFont="1" applyFill="1" applyBorder="1" applyAlignment="1">
      <alignment horizontal="center" vertical="center"/>
    </xf>
    <xf numFmtId="164" fontId="31" fillId="3" borderId="12" xfId="1" applyNumberFormat="1" applyFont="1" applyFill="1" applyBorder="1" applyAlignment="1">
      <alignment horizontal="center"/>
    </xf>
    <xf numFmtId="0" fontId="31" fillId="3" borderId="13" xfId="1" applyNumberFormat="1" applyFont="1" applyFill="1" applyBorder="1" applyAlignment="1">
      <alignment horizontal="center"/>
    </xf>
    <xf numFmtId="164" fontId="31" fillId="3" borderId="15" xfId="1" applyNumberFormat="1" applyFont="1" applyFill="1" applyBorder="1" applyAlignment="1">
      <alignment horizontal="center" vertical="center"/>
    </xf>
    <xf numFmtId="164" fontId="31" fillId="3" borderId="32" xfId="1" applyNumberFormat="1" applyFont="1" applyFill="1" applyBorder="1" applyAlignment="1">
      <alignment horizontal="center" vertical="center"/>
    </xf>
    <xf numFmtId="164" fontId="31" fillId="3" borderId="14" xfId="1" applyNumberFormat="1" applyFont="1" applyFill="1" applyBorder="1" applyAlignment="1">
      <alignment horizontal="center" vertical="center"/>
    </xf>
    <xf numFmtId="164" fontId="31" fillId="3" borderId="16" xfId="1" applyNumberFormat="1" applyFont="1" applyFill="1" applyBorder="1" applyAlignment="1">
      <alignment horizontal="center" vertical="center"/>
    </xf>
    <xf numFmtId="49" fontId="73" fillId="0" borderId="0" xfId="0" applyNumberFormat="1" applyFont="1" applyAlignment="1">
      <alignment horizontal="left"/>
    </xf>
    <xf numFmtId="164" fontId="31" fillId="4" borderId="14" xfId="1" applyNumberFormat="1" applyFont="1" applyFill="1" applyBorder="1" applyAlignment="1">
      <alignment horizontal="center" vertical="center"/>
    </xf>
    <xf numFmtId="164" fontId="31" fillId="4" borderId="32" xfId="1" applyNumberFormat="1" applyFont="1" applyFill="1" applyBorder="1" applyAlignment="1">
      <alignment horizontal="center" vertical="center"/>
    </xf>
    <xf numFmtId="49" fontId="30" fillId="0" borderId="3" xfId="0" applyNumberFormat="1" applyFont="1" applyBorder="1" applyAlignment="1">
      <alignment horizontal="left"/>
    </xf>
    <xf numFmtId="49" fontId="30" fillId="0" borderId="4" xfId="0" applyNumberFormat="1" applyFont="1" applyBorder="1" applyAlignment="1">
      <alignment horizontal="left"/>
    </xf>
    <xf numFmtId="49" fontId="70" fillId="0" borderId="4" xfId="0" applyNumberFormat="1" applyFont="1" applyBorder="1" applyAlignment="1">
      <alignment horizontal="left"/>
    </xf>
    <xf numFmtId="164" fontId="30" fillId="0" borderId="4" xfId="1" applyNumberFormat="1" applyFont="1" applyBorder="1" applyAlignment="1">
      <alignment horizontal="left"/>
    </xf>
    <xf numFmtId="164" fontId="30" fillId="0" borderId="19" xfId="1" applyNumberFormat="1" applyFont="1" applyBorder="1" applyAlignment="1">
      <alignment horizontal="left"/>
    </xf>
    <xf numFmtId="164" fontId="74" fillId="0" borderId="0" xfId="1" applyNumberFormat="1" applyFont="1" applyBorder="1" applyAlignment="1">
      <alignment horizontal="right"/>
    </xf>
    <xf numFmtId="164" fontId="31" fillId="0" borderId="0" xfId="1" applyNumberFormat="1" applyFont="1" applyBorder="1" applyAlignment="1">
      <alignment horizontal="left"/>
    </xf>
    <xf numFmtId="164" fontId="31" fillId="0" borderId="0" xfId="1" applyNumberFormat="1" applyFont="1" applyFill="1" applyBorder="1" applyAlignment="1">
      <alignment horizontal="right"/>
    </xf>
    <xf numFmtId="0" fontId="31" fillId="0" borderId="1" xfId="0" applyFont="1" applyBorder="1" applyAlignment="1">
      <alignment horizontal="center" wrapText="1"/>
    </xf>
    <xf numFmtId="0" fontId="31" fillId="0" borderId="0" xfId="0" applyFont="1" applyAlignment="1">
      <alignment horizontal="center" wrapText="1"/>
    </xf>
    <xf numFmtId="164" fontId="31" fillId="0" borderId="0" xfId="1" applyNumberFormat="1" applyFont="1" applyBorder="1" applyAlignment="1">
      <alignment horizontal="center" vertical="center"/>
    </xf>
    <xf numFmtId="164" fontId="31" fillId="0" borderId="2" xfId="1" applyNumberFormat="1" applyFont="1" applyBorder="1" applyAlignment="1">
      <alignment horizontal="center" vertical="center"/>
    </xf>
    <xf numFmtId="164" fontId="65" fillId="0" borderId="6" xfId="1" applyNumberFormat="1" applyFont="1" applyBorder="1"/>
    <xf numFmtId="164" fontId="65" fillId="0" borderId="10" xfId="1" applyNumberFormat="1" applyFont="1" applyBorder="1"/>
    <xf numFmtId="164" fontId="65" fillId="0" borderId="0" xfId="1" applyNumberFormat="1" applyFont="1"/>
    <xf numFmtId="167" fontId="30" fillId="0" borderId="0" xfId="1" applyNumberFormat="1" applyFont="1" applyBorder="1"/>
    <xf numFmtId="167" fontId="30" fillId="0" borderId="0" xfId="1" applyNumberFormat="1" applyFont="1" applyBorder="1" applyAlignment="1">
      <alignment horizontal="left"/>
    </xf>
    <xf numFmtId="167" fontId="55" fillId="0" borderId="0" xfId="1" applyNumberFormat="1" applyFont="1"/>
    <xf numFmtId="167" fontId="74" fillId="0" borderId="0" xfId="1" applyNumberFormat="1" applyFont="1" applyBorder="1" applyAlignment="1">
      <alignment horizontal="right"/>
    </xf>
    <xf numFmtId="167" fontId="75" fillId="0" borderId="0" xfId="1" applyNumberFormat="1" applyFont="1" applyAlignment="1">
      <alignment horizontal="right"/>
    </xf>
    <xf numFmtId="167" fontId="31" fillId="0" borderId="0" xfId="1" applyNumberFormat="1" applyFont="1" applyBorder="1" applyAlignment="1">
      <alignment horizontal="left"/>
    </xf>
    <xf numFmtId="167" fontId="31" fillId="0" borderId="0" xfId="1" applyNumberFormat="1" applyFont="1" applyAlignment="1">
      <alignment horizontal="left"/>
    </xf>
    <xf numFmtId="167" fontId="31" fillId="0" borderId="0" xfId="1" applyNumberFormat="1" applyFont="1" applyFill="1" applyBorder="1" applyAlignment="1">
      <alignment horizontal="right"/>
    </xf>
    <xf numFmtId="167" fontId="30" fillId="0" borderId="0" xfId="1" applyNumberFormat="1" applyFont="1" applyFill="1" applyBorder="1"/>
    <xf numFmtId="167" fontId="30" fillId="0" borderId="0" xfId="1" applyNumberFormat="1" applyFont="1" applyFill="1" applyBorder="1" applyAlignment="1">
      <alignment horizontal="left"/>
    </xf>
    <xf numFmtId="167" fontId="31" fillId="4" borderId="28" xfId="1" applyNumberFormat="1" applyFont="1" applyFill="1" applyBorder="1" applyAlignment="1">
      <alignment horizontal="center" vertical="center"/>
    </xf>
    <xf numFmtId="167" fontId="31" fillId="4" borderId="29" xfId="1" applyNumberFormat="1" applyFont="1" applyFill="1" applyBorder="1" applyAlignment="1">
      <alignment horizontal="center"/>
    </xf>
    <xf numFmtId="167" fontId="31" fillId="4" borderId="31" xfId="1" applyNumberFormat="1" applyFont="1" applyFill="1" applyBorder="1" applyAlignment="1">
      <alignment horizontal="center" vertical="center"/>
    </xf>
    <xf numFmtId="167" fontId="31" fillId="4" borderId="16" xfId="1" applyNumberFormat="1" applyFont="1" applyFill="1" applyBorder="1" applyAlignment="1">
      <alignment horizontal="center" vertical="center"/>
    </xf>
    <xf numFmtId="167" fontId="31" fillId="0" borderId="0" xfId="1" applyNumberFormat="1" applyFont="1" applyBorder="1" applyAlignment="1">
      <alignment horizontal="center"/>
    </xf>
    <xf numFmtId="167" fontId="31" fillId="0" borderId="0" xfId="1" applyNumberFormat="1" applyFont="1" applyBorder="1" applyAlignment="1">
      <alignment horizontal="center" vertical="center"/>
    </xf>
    <xf numFmtId="167" fontId="31" fillId="0" borderId="2" xfId="1" applyNumberFormat="1" applyFont="1" applyBorder="1" applyAlignment="1">
      <alignment horizontal="center" vertical="center"/>
    </xf>
    <xf numFmtId="167" fontId="60" fillId="0" borderId="0" xfId="1" applyNumberFormat="1" applyFont="1" applyBorder="1"/>
    <xf numFmtId="167" fontId="60" fillId="0" borderId="2" xfId="1" applyNumberFormat="1" applyFont="1" applyBorder="1"/>
    <xf numFmtId="167" fontId="30" fillId="0" borderId="2" xfId="1" applyNumberFormat="1" applyFont="1" applyBorder="1"/>
    <xf numFmtId="167" fontId="30" fillId="0" borderId="0" xfId="0" applyNumberFormat="1" applyFont="1"/>
    <xf numFmtId="0" fontId="30" fillId="0" borderId="5" xfId="0" applyFont="1" applyBorder="1"/>
    <xf numFmtId="0" fontId="30" fillId="0" borderId="6" xfId="0" applyFont="1" applyBorder="1"/>
    <xf numFmtId="167" fontId="30" fillId="0" borderId="6" xfId="1" applyNumberFormat="1" applyFont="1" applyBorder="1"/>
    <xf numFmtId="167" fontId="30" fillId="0" borderId="10" xfId="1" applyNumberFormat="1" applyFont="1" applyBorder="1"/>
    <xf numFmtId="167" fontId="55" fillId="0" borderId="0" xfId="1" applyNumberFormat="1" applyFont="1" applyBorder="1"/>
    <xf numFmtId="0" fontId="70" fillId="0" borderId="0" xfId="0" applyFont="1" applyAlignment="1">
      <alignment horizontal="left" vertical="top" wrapText="1"/>
    </xf>
    <xf numFmtId="0" fontId="31" fillId="0" borderId="0" xfId="1" applyNumberFormat="1" applyFont="1" applyBorder="1" applyAlignment="1">
      <alignment horizontal="center"/>
    </xf>
    <xf numFmtId="0" fontId="31" fillId="0" borderId="1" xfId="0" applyFont="1" applyBorder="1"/>
    <xf numFmtId="164" fontId="31" fillId="0" borderId="0" xfId="1" applyNumberFormat="1" applyFont="1" applyBorder="1"/>
    <xf numFmtId="164" fontId="31" fillId="0" borderId="2" xfId="1" applyNumberFormat="1" applyFont="1" applyBorder="1"/>
    <xf numFmtId="0" fontId="69" fillId="0" borderId="0" xfId="0" applyFont="1" applyAlignment="1">
      <alignment horizontal="left" indent="1"/>
    </xf>
    <xf numFmtId="0" fontId="59" fillId="4" borderId="11" xfId="0" applyFont="1" applyFill="1" applyBorder="1" applyAlignment="1">
      <alignment horizontal="center"/>
    </xf>
    <xf numFmtId="0" fontId="59" fillId="4" borderId="19" xfId="0" applyFont="1" applyFill="1" applyBorder="1" applyAlignment="1">
      <alignment horizontal="center"/>
    </xf>
    <xf numFmtId="0" fontId="59" fillId="4" borderId="4" xfId="0" applyFont="1" applyFill="1" applyBorder="1" applyAlignment="1">
      <alignment horizontal="center"/>
    </xf>
    <xf numFmtId="0" fontId="59" fillId="4" borderId="12" xfId="0" applyFont="1" applyFill="1" applyBorder="1" applyAlignment="1">
      <alignment horizontal="center"/>
    </xf>
    <xf numFmtId="0" fontId="59" fillId="4" borderId="2" xfId="0" applyFont="1" applyFill="1" applyBorder="1" applyAlignment="1">
      <alignment horizontal="center"/>
    </xf>
    <xf numFmtId="0" fontId="59" fillId="4" borderId="13" xfId="0" applyFont="1" applyFill="1" applyBorder="1" applyAlignment="1">
      <alignment horizontal="center"/>
    </xf>
    <xf numFmtId="0" fontId="59" fillId="4" borderId="10" xfId="0" applyFont="1" applyFill="1" applyBorder="1" applyAlignment="1">
      <alignment horizontal="center"/>
    </xf>
    <xf numFmtId="0" fontId="59" fillId="4" borderId="15" xfId="0" applyFont="1" applyFill="1" applyBorder="1" applyAlignment="1">
      <alignment horizontal="center"/>
    </xf>
    <xf numFmtId="0" fontId="55" fillId="0" borderId="3" xfId="0" applyFont="1" applyBorder="1"/>
    <xf numFmtId="0" fontId="55" fillId="0" borderId="4" xfId="0" applyFont="1" applyBorder="1"/>
    <xf numFmtId="0" fontId="55" fillId="0" borderId="19" xfId="0" applyFont="1" applyBorder="1"/>
    <xf numFmtId="167" fontId="55" fillId="0" borderId="2" xfId="1" applyNumberFormat="1" applyFont="1" applyBorder="1"/>
    <xf numFmtId="167" fontId="59" fillId="0" borderId="0" xfId="1" applyNumberFormat="1" applyFont="1" applyBorder="1"/>
    <xf numFmtId="167" fontId="59" fillId="0" borderId="2" xfId="1" applyNumberFormat="1" applyFont="1" applyBorder="1"/>
    <xf numFmtId="0" fontId="59" fillId="0" borderId="5" xfId="0" applyFont="1" applyBorder="1" applyAlignment="1">
      <alignment horizontal="left" indent="1"/>
    </xf>
    <xf numFmtId="167" fontId="59" fillId="0" borderId="6" xfId="1" applyNumberFormat="1" applyFont="1" applyBorder="1"/>
    <xf numFmtId="167" fontId="59" fillId="0" borderId="10" xfId="1" applyNumberFormat="1" applyFont="1" applyBorder="1"/>
    <xf numFmtId="0" fontId="59" fillId="0" borderId="0" xfId="0" applyFont="1" applyAlignment="1">
      <alignment horizontal="left" indent="1"/>
    </xf>
    <xf numFmtId="167" fontId="59" fillId="0" borderId="0" xfId="1" applyNumberFormat="1" applyFont="1"/>
    <xf numFmtId="0" fontId="50" fillId="0" borderId="0" xfId="0" applyFont="1" applyAlignment="1">
      <alignment horizontal="left" indent="1"/>
    </xf>
    <xf numFmtId="0" fontId="77" fillId="0" borderId="0" xfId="0" applyFont="1"/>
    <xf numFmtId="166" fontId="55" fillId="0" borderId="0" xfId="4" applyNumberFormat="1" applyFont="1"/>
    <xf numFmtId="10" fontId="55" fillId="0" borderId="0" xfId="4" applyNumberFormat="1" applyFont="1"/>
    <xf numFmtId="0" fontId="79" fillId="0" borderId="0" xfId="0" applyFont="1"/>
    <xf numFmtId="37" fontId="59" fillId="0" borderId="0" xfId="0" applyNumberFormat="1" applyFont="1"/>
    <xf numFmtId="0" fontId="18" fillId="0" borderId="0" xfId="0" applyFont="1" applyAlignment="1">
      <alignment horizontal="right"/>
    </xf>
    <xf numFmtId="37" fontId="8" fillId="0" borderId="0" xfId="0" applyNumberFormat="1" applyFont="1"/>
    <xf numFmtId="37" fontId="31" fillId="0" borderId="0" xfId="0" applyNumberFormat="1" applyFont="1"/>
    <xf numFmtId="37" fontId="3" fillId="0" borderId="0" xfId="0" applyNumberFormat="1" applyFont="1"/>
    <xf numFmtId="0" fontId="2" fillId="0" borderId="0" xfId="0" applyFont="1" applyProtection="1">
      <protection locked="0"/>
    </xf>
    <xf numFmtId="37" fontId="12" fillId="0" borderId="0" xfId="0" applyNumberFormat="1" applyFont="1" applyAlignment="1">
      <alignment horizontal="left" vertical="top" wrapText="1"/>
    </xf>
    <xf numFmtId="0" fontId="12" fillId="0" borderId="0" xfId="0" applyFont="1" applyAlignment="1">
      <alignment horizontal="left" vertical="top" wrapText="1"/>
    </xf>
    <xf numFmtId="164" fontId="2" fillId="2" borderId="5" xfId="2" applyNumberFormat="1" applyFont="1" applyFill="1" applyBorder="1" applyAlignment="1">
      <alignment horizontal="center"/>
    </xf>
    <xf numFmtId="164" fontId="2" fillId="2" borderId="6" xfId="2" applyNumberFormat="1" applyFont="1" applyFill="1" applyBorder="1" applyAlignment="1">
      <alignment horizontal="center"/>
    </xf>
    <xf numFmtId="0" fontId="11" fillId="0" borderId="6" xfId="0" applyFont="1" applyBorder="1" applyAlignment="1">
      <alignment horizontal="left" vertical="top" wrapText="1"/>
    </xf>
    <xf numFmtId="164" fontId="2" fillId="2" borderId="3" xfId="2" applyNumberFormat="1" applyFont="1" applyFill="1" applyBorder="1" applyAlignment="1">
      <alignment horizontal="center"/>
    </xf>
    <xf numFmtId="164" fontId="2" fillId="2" borderId="4" xfId="2" applyNumberFormat="1" applyFont="1" applyFill="1" applyBorder="1" applyAlignment="1">
      <alignment horizontal="center"/>
    </xf>
    <xf numFmtId="164" fontId="3" fillId="2" borderId="1" xfId="2" applyNumberFormat="1" applyFont="1" applyFill="1" applyBorder="1" applyAlignment="1">
      <alignment horizontal="center"/>
    </xf>
    <xf numFmtId="164" fontId="3" fillId="2" borderId="0" xfId="2" applyNumberFormat="1" applyFont="1" applyFill="1" applyBorder="1" applyAlignment="1">
      <alignment horizontal="center"/>
    </xf>
    <xf numFmtId="164" fontId="3" fillId="2" borderId="24" xfId="2" applyNumberFormat="1" applyFont="1" applyFill="1" applyBorder="1" applyAlignment="1">
      <alignment horizontal="center"/>
    </xf>
    <xf numFmtId="164" fontId="3" fillId="2" borderId="23" xfId="2" applyNumberFormat="1" applyFont="1" applyFill="1" applyBorder="1" applyAlignment="1">
      <alignment horizontal="center"/>
    </xf>
    <xf numFmtId="0" fontId="11" fillId="0" borderId="6" xfId="0" applyFont="1" applyBorder="1" applyAlignment="1">
      <alignment horizontal="justify" vertical="top" wrapText="1"/>
    </xf>
    <xf numFmtId="0" fontId="2" fillId="0" borderId="1" xfId="0" applyFont="1" applyBorder="1" applyProtection="1">
      <protection locked="0"/>
    </xf>
    <xf numFmtId="0" fontId="3" fillId="0" borderId="7" xfId="0" applyFont="1" applyBorder="1" applyAlignment="1" applyProtection="1">
      <alignment horizontal="left"/>
      <protection locked="0"/>
    </xf>
    <xf numFmtId="0" fontId="3" fillId="0" borderId="8" xfId="0" applyFont="1" applyBorder="1" applyAlignment="1" applyProtection="1">
      <alignment horizontal="left"/>
      <protection locked="0"/>
    </xf>
    <xf numFmtId="0" fontId="3" fillId="0" borderId="1" xfId="0" applyFont="1" applyBorder="1" applyProtection="1">
      <protection locked="0"/>
    </xf>
    <xf numFmtId="0" fontId="3" fillId="0" borderId="0" xfId="0" applyFont="1" applyProtection="1">
      <protection locked="0"/>
    </xf>
    <xf numFmtId="0" fontId="14" fillId="0" borderId="0" xfId="2" applyNumberFormat="1" applyFont="1" applyFill="1" applyAlignment="1"/>
    <xf numFmtId="37" fontId="13" fillId="0" borderId="0" xfId="0" applyNumberFormat="1" applyFont="1"/>
    <xf numFmtId="37" fontId="12" fillId="0" borderId="0" xfId="0" applyNumberFormat="1" applyFont="1"/>
    <xf numFmtId="0" fontId="11" fillId="0" borderId="0" xfId="0" applyFont="1" applyAlignment="1">
      <alignment horizontal="justify" vertical="top" wrapText="1"/>
    </xf>
    <xf numFmtId="37" fontId="3" fillId="2" borderId="1" xfId="0" applyNumberFormat="1" applyFont="1" applyFill="1" applyBorder="1" applyAlignment="1">
      <alignment horizontal="center"/>
    </xf>
    <xf numFmtId="37" fontId="3" fillId="2" borderId="0" xfId="0" applyNumberFormat="1" applyFont="1" applyFill="1" applyAlignment="1">
      <alignment horizontal="center"/>
    </xf>
    <xf numFmtId="164" fontId="3" fillId="2" borderId="20" xfId="1" applyNumberFormat="1" applyFont="1" applyFill="1" applyBorder="1" applyAlignment="1">
      <alignment horizontal="center"/>
    </xf>
    <xf numFmtId="164" fontId="3" fillId="2" borderId="24" xfId="1" applyNumberFormat="1" applyFont="1" applyFill="1" applyBorder="1" applyAlignment="1">
      <alignment horizontal="center"/>
    </xf>
    <xf numFmtId="164" fontId="3" fillId="2" borderId="23" xfId="1" applyNumberFormat="1" applyFont="1" applyFill="1" applyBorder="1" applyAlignment="1">
      <alignment horizontal="center"/>
    </xf>
    <xf numFmtId="0" fontId="14" fillId="0" borderId="0" xfId="1" applyNumberFormat="1" applyFont="1" applyFill="1" applyAlignment="1"/>
    <xf numFmtId="0" fontId="2" fillId="0" borderId="33" xfId="0" applyFont="1" applyBorder="1" applyProtection="1">
      <protection locked="0"/>
    </xf>
    <xf numFmtId="0" fontId="2" fillId="0" borderId="29" xfId="0" applyFont="1" applyBorder="1" applyProtection="1">
      <protection locked="0"/>
    </xf>
    <xf numFmtId="0" fontId="2" fillId="0" borderId="34" xfId="0" applyFont="1" applyBorder="1" applyProtection="1">
      <protection locked="0"/>
    </xf>
    <xf numFmtId="0" fontId="2" fillId="0" borderId="1" xfId="0" applyFont="1" applyBorder="1" applyAlignment="1" applyProtection="1">
      <alignment horizontal="left"/>
      <protection locked="0"/>
    </xf>
    <xf numFmtId="0" fontId="2" fillId="0" borderId="0" xfId="0" applyFont="1" applyAlignment="1" applyProtection="1">
      <alignment horizontal="left"/>
      <protection locked="0"/>
    </xf>
    <xf numFmtId="0" fontId="3" fillId="0" borderId="35" xfId="0" applyFont="1" applyBorder="1" applyProtection="1">
      <protection locked="0"/>
    </xf>
    <xf numFmtId="0" fontId="3" fillId="0" borderId="36" xfId="0" applyFont="1" applyBorder="1" applyProtection="1">
      <protection locked="0"/>
    </xf>
    <xf numFmtId="0" fontId="3" fillId="0" borderId="37" xfId="0" applyFont="1" applyBorder="1" applyProtection="1">
      <protection locked="0"/>
    </xf>
    <xf numFmtId="0" fontId="3" fillId="0" borderId="38" xfId="0" applyFont="1" applyBorder="1" applyAlignment="1" applyProtection="1">
      <alignment horizontal="left"/>
      <protection locked="0"/>
    </xf>
    <xf numFmtId="0" fontId="0" fillId="0" borderId="39" xfId="0" applyBorder="1" applyAlignment="1">
      <alignment horizontal="left"/>
    </xf>
    <xf numFmtId="164" fontId="3" fillId="2" borderId="3" xfId="1" applyNumberFormat="1" applyFont="1" applyFill="1" applyBorder="1" applyAlignment="1">
      <alignment horizontal="center"/>
    </xf>
    <xf numFmtId="164" fontId="3" fillId="2" borderId="26" xfId="1" applyNumberFormat="1" applyFont="1" applyFill="1" applyBorder="1" applyAlignment="1">
      <alignment horizontal="center"/>
    </xf>
    <xf numFmtId="164" fontId="3" fillId="2" borderId="40" xfId="1" applyNumberFormat="1" applyFont="1" applyFill="1" applyBorder="1" applyAlignment="1">
      <alignment horizontal="center"/>
    </xf>
    <xf numFmtId="164" fontId="3" fillId="2" borderId="41" xfId="1" applyNumberFormat="1" applyFont="1" applyFill="1" applyBorder="1" applyAlignment="1">
      <alignment horizontal="center" wrapText="1"/>
    </xf>
    <xf numFmtId="164" fontId="3" fillId="2" borderId="26" xfId="1" applyNumberFormat="1" applyFont="1" applyFill="1" applyBorder="1" applyAlignment="1">
      <alignment horizontal="center" wrapText="1"/>
    </xf>
    <xf numFmtId="164" fontId="3" fillId="2" borderId="42" xfId="1" applyNumberFormat="1" applyFont="1" applyFill="1" applyBorder="1" applyAlignment="1">
      <alignment horizontal="center" wrapText="1"/>
    </xf>
    <xf numFmtId="164" fontId="3" fillId="2" borderId="40" xfId="1" applyNumberFormat="1" applyFont="1" applyFill="1" applyBorder="1" applyAlignment="1">
      <alignment horizontal="center" wrapText="1"/>
    </xf>
    <xf numFmtId="164" fontId="3" fillId="2" borderId="19" xfId="1" applyNumberFormat="1" applyFont="1" applyFill="1" applyBorder="1" applyAlignment="1">
      <alignment horizontal="center" wrapText="1"/>
    </xf>
    <xf numFmtId="164" fontId="3" fillId="2" borderId="23" xfId="1" applyNumberFormat="1" applyFont="1" applyFill="1" applyBorder="1" applyAlignment="1">
      <alignment horizontal="center" wrapText="1"/>
    </xf>
    <xf numFmtId="49" fontId="3" fillId="2" borderId="1" xfId="0" applyNumberFormat="1" applyFont="1" applyFill="1" applyBorder="1" applyAlignment="1">
      <alignment horizontal="center"/>
    </xf>
    <xf numFmtId="49" fontId="3" fillId="2" borderId="0" xfId="0" applyNumberFormat="1" applyFont="1" applyFill="1" applyAlignment="1">
      <alignment horizontal="center"/>
    </xf>
    <xf numFmtId="49" fontId="3" fillId="2" borderId="2" xfId="0" applyNumberFormat="1" applyFont="1" applyFill="1" applyBorder="1" applyAlignment="1">
      <alignment horizontal="center"/>
    </xf>
    <xf numFmtId="0" fontId="3" fillId="0" borderId="7" xfId="0" applyFont="1" applyBorder="1" applyAlignment="1">
      <alignment horizontal="left"/>
    </xf>
    <xf numFmtId="0" fontId="3" fillId="0" borderId="8" xfId="0" applyFont="1" applyBorder="1" applyAlignment="1">
      <alignment horizontal="left"/>
    </xf>
    <xf numFmtId="0" fontId="19" fillId="0" borderId="0" xfId="1" applyNumberFormat="1" applyFont="1" applyFill="1" applyAlignment="1"/>
    <xf numFmtId="37" fontId="12" fillId="0" borderId="0" xfId="0" applyNumberFormat="1" applyFont="1" applyAlignment="1">
      <alignment horizontal="left" vertical="top" wrapText="1" indent="1"/>
    </xf>
    <xf numFmtId="0" fontId="12" fillId="0" borderId="0" xfId="0" applyFont="1" applyAlignment="1">
      <alignment horizontal="left" vertical="top" wrapText="1" indent="1"/>
    </xf>
    <xf numFmtId="164" fontId="3" fillId="2" borderId="19" xfId="1" applyNumberFormat="1" applyFont="1" applyFill="1" applyBorder="1" applyAlignment="1">
      <alignment horizontal="center"/>
    </xf>
    <xf numFmtId="164" fontId="3" fillId="2" borderId="3" xfId="1" applyNumberFormat="1" applyFont="1" applyFill="1" applyBorder="1" applyAlignment="1">
      <alignment horizontal="center" wrapText="1"/>
    </xf>
    <xf numFmtId="164" fontId="3" fillId="2" borderId="24" xfId="1" applyNumberFormat="1" applyFont="1" applyFill="1" applyBorder="1" applyAlignment="1">
      <alignment horizontal="center" wrapText="1"/>
    </xf>
    <xf numFmtId="164" fontId="3" fillId="2" borderId="4" xfId="1" applyNumberFormat="1" applyFont="1" applyFill="1" applyBorder="1" applyAlignment="1">
      <alignment horizontal="center" wrapText="1"/>
    </xf>
    <xf numFmtId="164" fontId="3" fillId="2" borderId="20" xfId="1" applyNumberFormat="1" applyFont="1" applyFill="1" applyBorder="1" applyAlignment="1">
      <alignment horizontal="center" wrapText="1"/>
    </xf>
    <xf numFmtId="0" fontId="44" fillId="0" borderId="0" xfId="0" applyFont="1" applyAlignment="1">
      <alignment horizontal="center"/>
    </xf>
    <xf numFmtId="164" fontId="3" fillId="3" borderId="3" xfId="1" applyNumberFormat="1" applyFont="1" applyFill="1" applyBorder="1" applyAlignment="1">
      <alignment horizontal="center"/>
    </xf>
    <xf numFmtId="164" fontId="3" fillId="3" borderId="19" xfId="1" applyNumberFormat="1" applyFont="1" applyFill="1" applyBorder="1" applyAlignment="1">
      <alignment horizontal="center"/>
    </xf>
    <xf numFmtId="164" fontId="3" fillId="3" borderId="24" xfId="1" applyNumberFormat="1" applyFont="1" applyFill="1" applyBorder="1" applyAlignment="1">
      <alignment horizontal="center"/>
    </xf>
    <xf numFmtId="164" fontId="3" fillId="3" borderId="23" xfId="1" applyNumberFormat="1" applyFont="1" applyFill="1" applyBorder="1" applyAlignment="1">
      <alignment horizontal="center"/>
    </xf>
    <xf numFmtId="164" fontId="3" fillId="3" borderId="3" xfId="1" applyNumberFormat="1" applyFont="1" applyFill="1" applyBorder="1" applyAlignment="1">
      <alignment horizontal="center" wrapText="1"/>
    </xf>
    <xf numFmtId="164" fontId="3" fillId="3" borderId="19" xfId="1" applyNumberFormat="1" applyFont="1" applyFill="1" applyBorder="1" applyAlignment="1">
      <alignment horizontal="center" wrapText="1"/>
    </xf>
    <xf numFmtId="164" fontId="3" fillId="3" borderId="24" xfId="1" applyNumberFormat="1" applyFont="1" applyFill="1" applyBorder="1" applyAlignment="1">
      <alignment horizontal="center" wrapText="1"/>
    </xf>
    <xf numFmtId="164" fontId="3" fillId="3" borderId="23" xfId="1" applyNumberFormat="1" applyFont="1" applyFill="1" applyBorder="1" applyAlignment="1">
      <alignment horizontal="center" wrapText="1"/>
    </xf>
    <xf numFmtId="164" fontId="3" fillId="3" borderId="4" xfId="1" applyNumberFormat="1" applyFont="1" applyFill="1" applyBorder="1" applyAlignment="1">
      <alignment horizontal="center" wrapText="1"/>
    </xf>
    <xf numFmtId="164" fontId="3" fillId="3" borderId="20" xfId="1" applyNumberFormat="1" applyFont="1" applyFill="1" applyBorder="1" applyAlignment="1">
      <alignment horizontal="center" wrapText="1"/>
    </xf>
    <xf numFmtId="49" fontId="3" fillId="3" borderId="1" xfId="0" applyNumberFormat="1" applyFont="1" applyFill="1" applyBorder="1" applyAlignment="1">
      <alignment horizontal="center"/>
    </xf>
    <xf numFmtId="49" fontId="3" fillId="3" borderId="0" xfId="0" applyNumberFormat="1" applyFont="1" applyFill="1" applyAlignment="1">
      <alignment horizontal="center"/>
    </xf>
    <xf numFmtId="49" fontId="3" fillId="3" borderId="2" xfId="0" applyNumberFormat="1" applyFont="1" applyFill="1" applyBorder="1" applyAlignment="1">
      <alignment horizontal="center"/>
    </xf>
    <xf numFmtId="0" fontId="58" fillId="0" borderId="0" xfId="0" applyFont="1" applyAlignment="1">
      <alignment horizontal="right"/>
    </xf>
    <xf numFmtId="164" fontId="3" fillId="3" borderId="26" xfId="1" applyNumberFormat="1" applyFont="1" applyFill="1" applyBorder="1" applyAlignment="1">
      <alignment horizontal="center"/>
    </xf>
    <xf numFmtId="164" fontId="3" fillId="3" borderId="40" xfId="1" applyNumberFormat="1" applyFont="1" applyFill="1" applyBorder="1" applyAlignment="1">
      <alignment horizontal="center"/>
    </xf>
    <xf numFmtId="164" fontId="3" fillId="3" borderId="41" xfId="1" applyNumberFormat="1" applyFont="1" applyFill="1" applyBorder="1" applyAlignment="1">
      <alignment horizontal="center" wrapText="1"/>
    </xf>
    <xf numFmtId="164" fontId="3" fillId="3" borderId="26" xfId="1" applyNumberFormat="1" applyFont="1" applyFill="1" applyBorder="1" applyAlignment="1">
      <alignment horizontal="center" wrapText="1"/>
    </xf>
    <xf numFmtId="164" fontId="3" fillId="3" borderId="42" xfId="1" applyNumberFormat="1" applyFont="1" applyFill="1" applyBorder="1" applyAlignment="1">
      <alignment horizontal="center" wrapText="1"/>
    </xf>
    <xf numFmtId="164" fontId="3" fillId="3" borderId="40" xfId="1" applyNumberFormat="1" applyFont="1" applyFill="1" applyBorder="1" applyAlignment="1">
      <alignment horizontal="center" wrapText="1"/>
    </xf>
    <xf numFmtId="0" fontId="47" fillId="3" borderId="3" xfId="0" applyFont="1" applyFill="1" applyBorder="1" applyAlignment="1">
      <alignment horizontal="center" vertical="center"/>
    </xf>
    <xf numFmtId="0" fontId="47" fillId="3" borderId="4" xfId="0" applyFont="1" applyFill="1" applyBorder="1" applyAlignment="1">
      <alignment horizontal="center" vertical="center"/>
    </xf>
    <xf numFmtId="0" fontId="47" fillId="3" borderId="19" xfId="0" applyFont="1" applyFill="1" applyBorder="1" applyAlignment="1">
      <alignment horizontal="center" vertical="center"/>
    </xf>
    <xf numFmtId="0" fontId="47" fillId="3" borderId="1" xfId="0" applyFont="1" applyFill="1" applyBorder="1" applyAlignment="1">
      <alignment horizontal="center" vertical="center"/>
    </xf>
    <xf numFmtId="0" fontId="47" fillId="3" borderId="0" xfId="0" applyFont="1" applyFill="1" applyAlignment="1">
      <alignment horizontal="center" vertical="center"/>
    </xf>
    <xf numFmtId="0" fontId="47" fillId="3" borderId="2"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10" xfId="0" applyFont="1" applyFill="1" applyBorder="1" applyAlignment="1">
      <alignment horizontal="center" vertical="center"/>
    </xf>
    <xf numFmtId="164" fontId="3" fillId="3" borderId="4" xfId="1" applyNumberFormat="1" applyFont="1" applyFill="1" applyBorder="1" applyAlignment="1">
      <alignment horizontal="center"/>
    </xf>
    <xf numFmtId="164" fontId="3" fillId="3" borderId="20" xfId="1" applyNumberFormat="1" applyFont="1" applyFill="1" applyBorder="1" applyAlignment="1">
      <alignment horizontal="center"/>
    </xf>
    <xf numFmtId="0" fontId="11" fillId="0" borderId="6" xfId="0" applyFont="1" applyBorder="1" applyAlignment="1">
      <alignment horizontal="left" vertical="justify" wrapText="1"/>
    </xf>
    <xf numFmtId="0" fontId="61" fillId="0" borderId="0" xfId="0" applyFont="1" applyAlignment="1">
      <alignment horizontal="left" vertical="top" wrapText="1"/>
    </xf>
    <xf numFmtId="164" fontId="31" fillId="4" borderId="4" xfId="1" applyNumberFormat="1" applyFont="1" applyFill="1" applyBorder="1" applyAlignment="1">
      <alignment horizontal="center"/>
    </xf>
    <xf numFmtId="164" fontId="31" fillId="4" borderId="26" xfId="1" applyNumberFormat="1" applyFont="1" applyFill="1" applyBorder="1" applyAlignment="1">
      <alignment horizontal="center"/>
    </xf>
    <xf numFmtId="164" fontId="31" fillId="4" borderId="20" xfId="1" applyNumberFormat="1" applyFont="1" applyFill="1" applyBorder="1" applyAlignment="1">
      <alignment horizontal="center"/>
    </xf>
    <xf numFmtId="164" fontId="31" fillId="4" borderId="40" xfId="1" applyNumberFormat="1" applyFont="1" applyFill="1" applyBorder="1" applyAlignment="1">
      <alignment horizontal="center"/>
    </xf>
    <xf numFmtId="164" fontId="31" fillId="4" borderId="41" xfId="1" applyNumberFormat="1" applyFont="1" applyFill="1" applyBorder="1" applyAlignment="1">
      <alignment horizontal="center" wrapText="1"/>
    </xf>
    <xf numFmtId="164" fontId="31" fillId="4" borderId="26" xfId="1" applyNumberFormat="1" applyFont="1" applyFill="1" applyBorder="1" applyAlignment="1">
      <alignment horizontal="center" wrapText="1"/>
    </xf>
    <xf numFmtId="164" fontId="31" fillId="4" borderId="42" xfId="1" applyNumberFormat="1" applyFont="1" applyFill="1" applyBorder="1" applyAlignment="1">
      <alignment horizontal="center" wrapText="1"/>
    </xf>
    <xf numFmtId="164" fontId="31" fillId="4" borderId="40" xfId="1" applyNumberFormat="1" applyFont="1" applyFill="1" applyBorder="1" applyAlignment="1">
      <alignment horizontal="center" wrapText="1"/>
    </xf>
    <xf numFmtId="164" fontId="31" fillId="4" borderId="19" xfId="1" applyNumberFormat="1" applyFont="1" applyFill="1" applyBorder="1" applyAlignment="1">
      <alignment horizontal="center" wrapText="1"/>
    </xf>
    <xf numFmtId="164" fontId="31" fillId="4" borderId="23" xfId="1" applyNumberFormat="1" applyFont="1" applyFill="1" applyBorder="1" applyAlignment="1">
      <alignment horizontal="center" wrapText="1"/>
    </xf>
    <xf numFmtId="49" fontId="31" fillId="4" borderId="1" xfId="0" applyNumberFormat="1" applyFont="1" applyFill="1" applyBorder="1" applyAlignment="1">
      <alignment horizontal="center"/>
    </xf>
    <xf numFmtId="49" fontId="31" fillId="4" borderId="0" xfId="0" applyNumberFormat="1" applyFont="1" applyFill="1" applyAlignment="1">
      <alignment horizontal="center"/>
    </xf>
    <xf numFmtId="49" fontId="31" fillId="4" borderId="3" xfId="0" applyNumberFormat="1" applyFont="1" applyFill="1" applyBorder="1" applyAlignment="1">
      <alignment horizontal="center" vertical="center"/>
    </xf>
    <xf numFmtId="49" fontId="31" fillId="4" borderId="4" xfId="0" applyNumberFormat="1" applyFont="1" applyFill="1" applyBorder="1" applyAlignment="1">
      <alignment horizontal="center" vertical="center"/>
    </xf>
    <xf numFmtId="49" fontId="31" fillId="4" borderId="19" xfId="0" applyNumberFormat="1" applyFont="1" applyFill="1" applyBorder="1" applyAlignment="1">
      <alignment horizontal="center" vertical="center"/>
    </xf>
    <xf numFmtId="49" fontId="31" fillId="4" borderId="1" xfId="0" applyNumberFormat="1" applyFont="1" applyFill="1" applyBorder="1" applyAlignment="1">
      <alignment horizontal="center" vertical="center"/>
    </xf>
    <xf numFmtId="49" fontId="31" fillId="4" borderId="0" xfId="0" applyNumberFormat="1" applyFont="1" applyFill="1" applyAlignment="1">
      <alignment horizontal="center" vertical="center"/>
    </xf>
    <xf numFmtId="49" fontId="31" fillId="4" borderId="2" xfId="0" applyNumberFormat="1" applyFont="1" applyFill="1" applyBorder="1" applyAlignment="1">
      <alignment horizontal="center" vertical="center"/>
    </xf>
    <xf numFmtId="49" fontId="31" fillId="4" borderId="5" xfId="0" applyNumberFormat="1" applyFont="1" applyFill="1" applyBorder="1" applyAlignment="1">
      <alignment horizontal="center" vertical="center"/>
    </xf>
    <xf numFmtId="49" fontId="31" fillId="4" borderId="6" xfId="0" applyNumberFormat="1" applyFont="1" applyFill="1" applyBorder="1" applyAlignment="1">
      <alignment horizontal="center" vertical="center"/>
    </xf>
    <xf numFmtId="49" fontId="31" fillId="4" borderId="10" xfId="0" applyNumberFormat="1" applyFont="1" applyFill="1" applyBorder="1" applyAlignment="1">
      <alignment horizontal="center" vertical="center"/>
    </xf>
    <xf numFmtId="49" fontId="31" fillId="4" borderId="26" xfId="0" applyNumberFormat="1" applyFont="1" applyFill="1" applyBorder="1" applyAlignment="1">
      <alignment horizontal="center" vertical="center"/>
    </xf>
    <xf numFmtId="49" fontId="31" fillId="4" borderId="27" xfId="0" applyNumberFormat="1" applyFont="1" applyFill="1" applyBorder="1" applyAlignment="1">
      <alignment horizontal="center" vertical="center"/>
    </xf>
    <xf numFmtId="49" fontId="31" fillId="4" borderId="17" xfId="0" applyNumberFormat="1" applyFont="1" applyFill="1" applyBorder="1" applyAlignment="1">
      <alignment horizontal="center" vertical="center"/>
    </xf>
    <xf numFmtId="164" fontId="31" fillId="4" borderId="43" xfId="1" applyNumberFormat="1" applyFont="1" applyFill="1" applyBorder="1" applyAlignment="1">
      <alignment horizontal="center"/>
    </xf>
    <xf numFmtId="164" fontId="31" fillId="4" borderId="44" xfId="1" applyNumberFormat="1" applyFont="1" applyFill="1" applyBorder="1" applyAlignment="1">
      <alignment horizontal="center"/>
    </xf>
    <xf numFmtId="164" fontId="31" fillId="4" borderId="43" xfId="1" applyNumberFormat="1" applyFont="1" applyFill="1" applyBorder="1" applyAlignment="1">
      <alignment horizontal="center" wrapText="1"/>
    </xf>
    <xf numFmtId="164" fontId="31" fillId="4" borderId="44" xfId="1" applyNumberFormat="1" applyFont="1" applyFill="1" applyBorder="1" applyAlignment="1">
      <alignment horizontal="center" wrapText="1"/>
    </xf>
    <xf numFmtId="164" fontId="31" fillId="4" borderId="45" xfId="1" applyNumberFormat="1" applyFont="1" applyFill="1" applyBorder="1" applyAlignment="1">
      <alignment horizontal="center" wrapText="1"/>
    </xf>
    <xf numFmtId="164" fontId="31" fillId="4" borderId="46" xfId="1" applyNumberFormat="1" applyFont="1" applyFill="1" applyBorder="1" applyAlignment="1">
      <alignment horizontal="center" wrapText="1"/>
    </xf>
    <xf numFmtId="0" fontId="31" fillId="3" borderId="3"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5" xfId="0" applyFont="1" applyFill="1" applyBorder="1" applyAlignment="1">
      <alignment horizontal="center" vertical="center" wrapText="1"/>
    </xf>
    <xf numFmtId="0" fontId="31" fillId="3" borderId="6" xfId="0" applyFont="1" applyFill="1" applyBorder="1" applyAlignment="1">
      <alignment horizontal="center" vertical="center" wrapText="1"/>
    </xf>
    <xf numFmtId="164" fontId="31" fillId="3" borderId="47" xfId="1" applyNumberFormat="1" applyFont="1" applyFill="1" applyBorder="1" applyAlignment="1">
      <alignment horizontal="center"/>
    </xf>
    <xf numFmtId="164" fontId="31" fillId="3" borderId="48" xfId="1" applyNumberFormat="1" applyFont="1" applyFill="1" applyBorder="1" applyAlignment="1">
      <alignment horizontal="center"/>
    </xf>
    <xf numFmtId="164" fontId="31" fillId="3" borderId="49" xfId="1" applyNumberFormat="1" applyFont="1" applyFill="1" applyBorder="1" applyAlignment="1">
      <alignment horizontal="center"/>
    </xf>
    <xf numFmtId="164" fontId="31" fillId="3" borderId="50" xfId="1" applyNumberFormat="1" applyFont="1" applyFill="1" applyBorder="1" applyAlignment="1">
      <alignment horizontal="center"/>
    </xf>
    <xf numFmtId="164" fontId="31" fillId="3" borderId="51" xfId="1" applyNumberFormat="1" applyFont="1" applyFill="1" applyBorder="1" applyAlignment="1">
      <alignment horizontal="center" wrapText="1"/>
    </xf>
    <xf numFmtId="164" fontId="31" fillId="3" borderId="45" xfId="1" applyNumberFormat="1" applyFont="1" applyFill="1" applyBorder="1" applyAlignment="1">
      <alignment horizontal="center" wrapText="1"/>
    </xf>
    <xf numFmtId="164" fontId="31" fillId="3" borderId="52" xfId="1" applyNumberFormat="1" applyFont="1" applyFill="1" applyBorder="1" applyAlignment="1">
      <alignment horizontal="center" wrapText="1"/>
    </xf>
    <xf numFmtId="164" fontId="31" fillId="3" borderId="46" xfId="1" applyNumberFormat="1" applyFont="1" applyFill="1" applyBorder="1" applyAlignment="1">
      <alignment horizontal="center" wrapText="1"/>
    </xf>
    <xf numFmtId="164" fontId="31" fillId="3" borderId="47" xfId="1" applyNumberFormat="1" applyFont="1" applyFill="1" applyBorder="1" applyAlignment="1">
      <alignment horizontal="center" wrapText="1"/>
    </xf>
    <xf numFmtId="164" fontId="31" fillId="3" borderId="48" xfId="1" applyNumberFormat="1" applyFont="1" applyFill="1" applyBorder="1" applyAlignment="1">
      <alignment horizontal="center" wrapText="1"/>
    </xf>
    <xf numFmtId="164" fontId="31" fillId="3" borderId="49" xfId="1" applyNumberFormat="1" applyFont="1" applyFill="1" applyBorder="1" applyAlignment="1">
      <alignment horizontal="center" wrapText="1"/>
    </xf>
    <xf numFmtId="164" fontId="31" fillId="3" borderId="50" xfId="1" applyNumberFormat="1" applyFont="1" applyFill="1" applyBorder="1" applyAlignment="1">
      <alignment horizontal="center" wrapText="1"/>
    </xf>
    <xf numFmtId="0" fontId="31" fillId="4" borderId="3"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1" fillId="4" borderId="0" xfId="0" applyFont="1" applyFill="1" applyAlignment="1">
      <alignment horizontal="center" vertical="center" wrapText="1"/>
    </xf>
    <xf numFmtId="0" fontId="31" fillId="4" borderId="5" xfId="0" applyFont="1" applyFill="1" applyBorder="1" applyAlignment="1">
      <alignment horizontal="center" vertical="center" wrapText="1"/>
    </xf>
    <xf numFmtId="0" fontId="31" fillId="4" borderId="6" xfId="0" applyFont="1" applyFill="1" applyBorder="1" applyAlignment="1">
      <alignment horizontal="center" vertical="center" wrapText="1"/>
    </xf>
    <xf numFmtId="164" fontId="31" fillId="4" borderId="51" xfId="1" applyNumberFormat="1" applyFont="1" applyFill="1" applyBorder="1" applyAlignment="1">
      <alignment horizontal="center"/>
    </xf>
    <xf numFmtId="164" fontId="31" fillId="4" borderId="45" xfId="1" applyNumberFormat="1" applyFont="1" applyFill="1" applyBorder="1" applyAlignment="1">
      <alignment horizontal="center"/>
    </xf>
    <xf numFmtId="164" fontId="31" fillId="4" borderId="52" xfId="1" applyNumberFormat="1" applyFont="1" applyFill="1" applyBorder="1" applyAlignment="1">
      <alignment horizontal="center"/>
    </xf>
    <xf numFmtId="164" fontId="31" fillId="4" borderId="46" xfId="1" applyNumberFormat="1" applyFont="1" applyFill="1" applyBorder="1" applyAlignment="1">
      <alignment horizontal="center"/>
    </xf>
    <xf numFmtId="164" fontId="31" fillId="4" borderId="47" xfId="1" applyNumberFormat="1" applyFont="1" applyFill="1" applyBorder="1" applyAlignment="1">
      <alignment horizontal="center" wrapText="1"/>
    </xf>
    <xf numFmtId="164" fontId="31" fillId="4" borderId="48" xfId="1" applyNumberFormat="1" applyFont="1" applyFill="1" applyBorder="1" applyAlignment="1">
      <alignment horizontal="center" wrapText="1"/>
    </xf>
    <xf numFmtId="164" fontId="31" fillId="4" borderId="49" xfId="1" applyNumberFormat="1" applyFont="1" applyFill="1" applyBorder="1" applyAlignment="1">
      <alignment horizontal="center" wrapText="1"/>
    </xf>
    <xf numFmtId="164" fontId="31" fillId="4" borderId="50" xfId="1" applyNumberFormat="1" applyFont="1" applyFill="1" applyBorder="1" applyAlignment="1">
      <alignment horizontal="center" wrapText="1"/>
    </xf>
    <xf numFmtId="164" fontId="31" fillId="4" borderId="51" xfId="1" applyNumberFormat="1" applyFont="1" applyFill="1" applyBorder="1" applyAlignment="1">
      <alignment horizontal="center" wrapText="1"/>
    </xf>
    <xf numFmtId="164" fontId="31" fillId="4" borderId="52" xfId="1" applyNumberFormat="1" applyFont="1" applyFill="1" applyBorder="1" applyAlignment="1">
      <alignment horizontal="center" wrapText="1"/>
    </xf>
    <xf numFmtId="0" fontId="31" fillId="4" borderId="26" xfId="0" applyFont="1" applyFill="1" applyBorder="1" applyAlignment="1">
      <alignment horizontal="center" vertical="center" wrapText="1"/>
    </xf>
    <xf numFmtId="0" fontId="31" fillId="4" borderId="27" xfId="0" applyFont="1" applyFill="1" applyBorder="1" applyAlignment="1">
      <alignment horizontal="center" vertical="center" wrapText="1"/>
    </xf>
    <xf numFmtId="0" fontId="31" fillId="4" borderId="17" xfId="0" applyFont="1" applyFill="1" applyBorder="1" applyAlignment="1">
      <alignment horizontal="center" vertical="center" wrapText="1"/>
    </xf>
    <xf numFmtId="167" fontId="31" fillId="4" borderId="43" xfId="1" applyNumberFormat="1" applyFont="1" applyFill="1" applyBorder="1" applyAlignment="1">
      <alignment horizontal="center"/>
    </xf>
    <xf numFmtId="167" fontId="31" fillId="4" borderId="44" xfId="1" applyNumberFormat="1" applyFont="1" applyFill="1" applyBorder="1" applyAlignment="1">
      <alignment horizontal="center"/>
    </xf>
    <xf numFmtId="167" fontId="31" fillId="4" borderId="43" xfId="1" applyNumberFormat="1" applyFont="1" applyFill="1" applyBorder="1" applyAlignment="1">
      <alignment horizontal="center" wrapText="1"/>
    </xf>
    <xf numFmtId="167" fontId="31" fillId="4" borderId="44" xfId="1" applyNumberFormat="1" applyFont="1" applyFill="1" applyBorder="1" applyAlignment="1">
      <alignment horizontal="center" wrapText="1"/>
    </xf>
    <xf numFmtId="167" fontId="31" fillId="4" borderId="45" xfId="1" applyNumberFormat="1" applyFont="1" applyFill="1" applyBorder="1" applyAlignment="1">
      <alignment horizontal="center" wrapText="1"/>
    </xf>
    <xf numFmtId="167" fontId="31" fillId="4" borderId="46" xfId="1" applyNumberFormat="1" applyFont="1" applyFill="1" applyBorder="1" applyAlignment="1">
      <alignment horizontal="center" wrapText="1"/>
    </xf>
    <xf numFmtId="0" fontId="59" fillId="4" borderId="42" xfId="0" applyFont="1" applyFill="1" applyBorder="1" applyAlignment="1">
      <alignment horizontal="center"/>
    </xf>
    <xf numFmtId="0" fontId="59" fillId="4" borderId="40" xfId="0" applyFont="1" applyFill="1" applyBorder="1" applyAlignment="1">
      <alignment horizontal="center"/>
    </xf>
    <xf numFmtId="0" fontId="59" fillId="4" borderId="20" xfId="0" applyFont="1" applyFill="1" applyBorder="1" applyAlignment="1">
      <alignment horizontal="center"/>
    </xf>
    <xf numFmtId="0" fontId="59" fillId="4" borderId="23" xfId="0" applyFont="1" applyFill="1" applyBorder="1" applyAlignment="1">
      <alignment horizontal="center"/>
    </xf>
    <xf numFmtId="0" fontId="39" fillId="0" borderId="0" xfId="0" applyFont="1" applyAlignment="1">
      <alignment horizontal="left" vertical="top" wrapText="1" indent="1"/>
    </xf>
  </cellXfs>
  <cellStyles count="5">
    <cellStyle name="Comma" xfId="1" builtinId="3"/>
    <cellStyle name="Comma 2" xfId="2" xr:uid="{00000000-0005-0000-0000-000001000000}"/>
    <cellStyle name="Normal" xfId="0" builtinId="0"/>
    <cellStyle name="Normal 2" xfId="3" xr:uid="{00000000-0005-0000-0000-000003000000}"/>
    <cellStyle name="Percent" xfId="4" builtinId="5"/>
  </cellStyles>
  <dxfs count="0"/>
  <tableStyles count="0" defaultTableStyle="TableStyleMedium2" defaultPivotStyle="PivotStyleLight16"/>
  <colors>
    <mruColors>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U902"/>
  <sheetViews>
    <sheetView showGridLines="0" workbookViewId="0"/>
  </sheetViews>
  <sheetFormatPr defaultColWidth="9.109375" defaultRowHeight="10.8" x14ac:dyDescent="0.25"/>
  <cols>
    <col min="1" max="1" width="3.5546875" style="14" customWidth="1"/>
    <col min="2" max="2" width="3.33203125" style="313" customWidth="1"/>
    <col min="3" max="3" width="3.33203125" style="351" customWidth="1"/>
    <col min="4" max="4" width="36" style="351" bestFit="1" customWidth="1"/>
    <col min="5" max="5" width="11.6640625" style="351" customWidth="1"/>
    <col min="6" max="6" width="12.6640625" style="313" customWidth="1"/>
    <col min="7" max="7" width="14.33203125" style="314" bestFit="1" customWidth="1"/>
    <col min="8" max="8" width="11.6640625" style="313" customWidth="1"/>
    <col min="9" max="9" width="12.6640625" style="314" bestFit="1" customWidth="1"/>
    <col min="10" max="10" width="11.6640625" style="313" customWidth="1"/>
    <col min="11" max="11" width="14.33203125" style="314" bestFit="1" customWidth="1"/>
    <col min="12" max="12" width="11.6640625" style="313" customWidth="1"/>
    <col min="13" max="13" width="12.6640625" style="314" bestFit="1" customWidth="1"/>
    <col min="14" max="14" width="11.6640625" style="313" customWidth="1"/>
    <col min="15" max="15" width="12.6640625" style="314" bestFit="1" customWidth="1"/>
    <col min="16" max="16384" width="9.109375" style="14"/>
  </cols>
  <sheetData>
    <row r="1" spans="1:255" s="1" customFormat="1" ht="17.399999999999999" x14ac:dyDescent="0.3">
      <c r="A1" s="370"/>
      <c r="B1" s="47" t="s">
        <v>480</v>
      </c>
      <c r="C1" s="36"/>
      <c r="D1" s="36"/>
      <c r="E1" s="9"/>
      <c r="F1" s="275"/>
      <c r="G1" s="275"/>
      <c r="H1" s="275"/>
      <c r="I1" s="275"/>
      <c r="K1" s="275"/>
      <c r="L1" s="643" t="s">
        <v>482</v>
      </c>
      <c r="M1" s="643"/>
      <c r="N1" s="643"/>
      <c r="O1" s="643"/>
    </row>
    <row r="2" spans="1:255" s="1" customFormat="1" ht="13.2" x14ac:dyDescent="0.25">
      <c r="B2" s="17"/>
      <c r="C2" s="36"/>
      <c r="D2" s="36"/>
      <c r="E2" s="9"/>
      <c r="F2" s="275"/>
      <c r="G2" s="275"/>
      <c r="H2" s="275"/>
      <c r="I2" s="275"/>
      <c r="J2" s="275"/>
      <c r="K2" s="275"/>
      <c r="L2" s="275"/>
      <c r="M2" s="275"/>
      <c r="N2" s="275"/>
      <c r="O2" s="275"/>
    </row>
    <row r="3" spans="1:255" s="36" customFormat="1" ht="15" x14ac:dyDescent="0.25">
      <c r="B3" s="644" t="s">
        <v>481</v>
      </c>
      <c r="C3" s="644"/>
      <c r="D3" s="644"/>
      <c r="E3" s="644"/>
      <c r="F3" s="644"/>
      <c r="G3" s="644"/>
      <c r="H3" s="275"/>
      <c r="I3" s="275"/>
      <c r="J3" s="275"/>
      <c r="K3" s="275"/>
      <c r="L3" s="275"/>
      <c r="M3" s="275"/>
      <c r="N3" s="275"/>
      <c r="O3" s="275"/>
    </row>
    <row r="4" spans="1:255" s="36" customFormat="1" ht="16.2" x14ac:dyDescent="0.25">
      <c r="B4" s="645" t="s">
        <v>1392</v>
      </c>
      <c r="C4" s="645"/>
      <c r="D4" s="645"/>
      <c r="E4" s="645"/>
      <c r="F4" s="645"/>
      <c r="G4" s="645"/>
      <c r="H4" s="275"/>
      <c r="I4" s="275"/>
      <c r="J4" s="275"/>
      <c r="K4" s="275"/>
      <c r="L4" s="275"/>
      <c r="M4" s="275"/>
      <c r="N4" s="275"/>
      <c r="O4" s="275"/>
    </row>
    <row r="5" spans="1:255" s="36" customFormat="1" ht="13.8" x14ac:dyDescent="0.25">
      <c r="B5" s="645" t="s">
        <v>1393</v>
      </c>
      <c r="C5" s="645"/>
      <c r="D5" s="645"/>
      <c r="E5" s="9"/>
      <c r="F5" s="275"/>
      <c r="G5" s="275"/>
      <c r="H5" s="275"/>
      <c r="I5" s="275"/>
      <c r="J5" s="275"/>
      <c r="K5" s="275"/>
      <c r="L5" s="275"/>
      <c r="M5" s="275"/>
      <c r="N5" s="275"/>
      <c r="O5" s="275"/>
    </row>
    <row r="6" spans="1:255" s="36" customFormat="1" ht="13.2" x14ac:dyDescent="0.25">
      <c r="B6" s="646" t="s">
        <v>1394</v>
      </c>
      <c r="C6" s="646"/>
      <c r="D6" s="646"/>
      <c r="E6" s="9"/>
      <c r="F6" s="275"/>
      <c r="G6" s="275"/>
      <c r="H6" s="275"/>
      <c r="I6" s="275"/>
      <c r="J6" s="275"/>
      <c r="K6" s="275"/>
      <c r="L6" s="275"/>
      <c r="M6" s="275"/>
      <c r="N6" s="275"/>
      <c r="O6" s="275"/>
    </row>
    <row r="7" spans="1:255" s="36" customFormat="1" ht="13.2" x14ac:dyDescent="0.25">
      <c r="B7" s="17"/>
      <c r="C7" s="17"/>
      <c r="D7" s="17"/>
      <c r="E7" s="9"/>
      <c r="F7" s="275"/>
      <c r="G7" s="275"/>
      <c r="H7" s="275"/>
      <c r="I7" s="275"/>
      <c r="J7" s="275"/>
      <c r="K7" s="275"/>
      <c r="L7" s="275"/>
      <c r="M7" s="275"/>
      <c r="N7" s="275"/>
      <c r="O7" s="275"/>
    </row>
    <row r="8" spans="1:255" s="1" customFormat="1" ht="13.2" x14ac:dyDescent="0.25">
      <c r="A8" s="370"/>
      <c r="B8" s="57" t="s">
        <v>483</v>
      </c>
      <c r="C8" s="316"/>
      <c r="D8" s="57"/>
      <c r="E8" s="59"/>
      <c r="F8" s="277"/>
      <c r="G8" s="277"/>
      <c r="H8" s="277"/>
      <c r="I8" s="277"/>
      <c r="J8" s="277"/>
      <c r="K8" s="277"/>
      <c r="L8" s="277"/>
      <c r="M8" s="277"/>
      <c r="N8" s="277"/>
      <c r="O8" s="277"/>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row>
    <row r="9" spans="1:255" s="1" customFormat="1" ht="46.5" customHeight="1" thickBot="1" x14ac:dyDescent="0.35">
      <c r="A9" s="370"/>
      <c r="B9" s="652" t="s">
        <v>1204</v>
      </c>
      <c r="C9" s="652"/>
      <c r="D9" s="652"/>
      <c r="E9" s="652"/>
      <c r="F9" s="652"/>
      <c r="G9" s="652"/>
      <c r="H9" s="652"/>
      <c r="I9" s="652"/>
      <c r="J9" s="652"/>
      <c r="K9" s="652"/>
      <c r="L9" s="652"/>
      <c r="M9" s="652"/>
      <c r="N9" s="652"/>
      <c r="O9" s="65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1:255" s="36" customFormat="1" ht="12" customHeight="1" x14ac:dyDescent="0.25">
      <c r="B10" s="653"/>
      <c r="C10" s="654"/>
      <c r="D10" s="654"/>
      <c r="E10" s="278" t="s">
        <v>484</v>
      </c>
      <c r="F10" s="279"/>
      <c r="G10" s="280"/>
      <c r="H10" s="279"/>
      <c r="I10" s="280"/>
      <c r="J10" s="279"/>
      <c r="K10" s="280"/>
      <c r="L10" s="279"/>
      <c r="M10" s="280"/>
      <c r="N10" s="279"/>
      <c r="O10" s="280"/>
    </row>
    <row r="11" spans="1:255" s="17" customFormat="1" ht="12" customHeight="1" x14ac:dyDescent="0.2">
      <c r="B11" s="655" t="s">
        <v>528</v>
      </c>
      <c r="C11" s="656"/>
      <c r="D11" s="656"/>
      <c r="E11" s="320" t="s">
        <v>489</v>
      </c>
      <c r="F11" s="321" t="s">
        <v>965</v>
      </c>
      <c r="G11" s="349"/>
      <c r="H11" s="657" t="s">
        <v>966</v>
      </c>
      <c r="I11" s="658"/>
      <c r="J11" s="657" t="s">
        <v>487</v>
      </c>
      <c r="K11" s="658"/>
      <c r="L11" s="657" t="s">
        <v>488</v>
      </c>
      <c r="M11" s="658"/>
      <c r="N11" s="657" t="s">
        <v>1074</v>
      </c>
      <c r="O11" s="658"/>
    </row>
    <row r="12" spans="1:255" s="36" customFormat="1" ht="16.5" customHeight="1" thickBot="1" x14ac:dyDescent="0.3">
      <c r="B12" s="650"/>
      <c r="C12" s="651"/>
      <c r="D12" s="651"/>
      <c r="E12" s="281" t="s">
        <v>1174</v>
      </c>
      <c r="F12" s="282" t="s">
        <v>490</v>
      </c>
      <c r="G12" s="283" t="s">
        <v>491</v>
      </c>
      <c r="H12" s="282" t="s">
        <v>490</v>
      </c>
      <c r="I12" s="283" t="s">
        <v>491</v>
      </c>
      <c r="J12" s="282" t="s">
        <v>490</v>
      </c>
      <c r="K12" s="283" t="s">
        <v>491</v>
      </c>
      <c r="L12" s="282" t="s">
        <v>490</v>
      </c>
      <c r="M12" s="283" t="s">
        <v>491</v>
      </c>
      <c r="N12" s="282" t="s">
        <v>490</v>
      </c>
      <c r="O12" s="283" t="s">
        <v>491</v>
      </c>
    </row>
    <row r="13" spans="1:255" s="1" customFormat="1" ht="13.2" x14ac:dyDescent="0.25">
      <c r="B13" s="354"/>
      <c r="C13" s="355"/>
      <c r="D13" s="355"/>
      <c r="E13" s="355"/>
      <c r="F13" s="285"/>
      <c r="G13" s="288"/>
      <c r="H13" s="285"/>
      <c r="I13" s="288"/>
      <c r="J13" s="285"/>
      <c r="K13" s="288"/>
      <c r="L13" s="285"/>
      <c r="M13" s="288"/>
      <c r="N13" s="285"/>
      <c r="O13" s="289"/>
    </row>
    <row r="14" spans="1:255" s="27" customFormat="1" ht="12.6" x14ac:dyDescent="0.2">
      <c r="B14" s="40" t="s">
        <v>1144</v>
      </c>
      <c r="C14" s="52"/>
      <c r="D14" s="52"/>
      <c r="E14" s="356">
        <v>2617</v>
      </c>
      <c r="F14" s="304">
        <v>12233443</v>
      </c>
      <c r="G14" s="304">
        <v>2403045749.0393</v>
      </c>
      <c r="H14" s="356">
        <v>1088312</v>
      </c>
      <c r="I14" s="356">
        <v>308066446.74684006</v>
      </c>
      <c r="J14" s="356">
        <v>9721114</v>
      </c>
      <c r="K14" s="356">
        <v>859071773.81634998</v>
      </c>
      <c r="L14" s="356">
        <v>562804</v>
      </c>
      <c r="M14" s="356">
        <v>489185939.32700998</v>
      </c>
      <c r="N14" s="356">
        <v>861213</v>
      </c>
      <c r="O14" s="357">
        <v>746721589.14910007</v>
      </c>
    </row>
    <row r="15" spans="1:255" s="27" customFormat="1" ht="12.6" x14ac:dyDescent="0.2">
      <c r="B15" s="40" t="s">
        <v>1145</v>
      </c>
      <c r="C15" s="52"/>
      <c r="D15" s="52"/>
      <c r="E15" s="356">
        <v>4934</v>
      </c>
      <c r="F15" s="304">
        <v>17637944</v>
      </c>
      <c r="G15" s="304">
        <v>1084057523.3960099</v>
      </c>
      <c r="H15" s="356">
        <v>1260794</v>
      </c>
      <c r="I15" s="356">
        <v>169118258.31656003</v>
      </c>
      <c r="J15" s="356">
        <v>15284550</v>
      </c>
      <c r="K15" s="356">
        <v>541145820.07296002</v>
      </c>
      <c r="L15" s="356">
        <v>483473</v>
      </c>
      <c r="M15" s="356">
        <v>199881361.30430001</v>
      </c>
      <c r="N15" s="356">
        <v>609127</v>
      </c>
      <c r="O15" s="357">
        <v>173912083.70219001</v>
      </c>
    </row>
    <row r="16" spans="1:255" s="27" customFormat="1" ht="13.2" thickBot="1" x14ac:dyDescent="0.25">
      <c r="B16" s="368" t="s">
        <v>956</v>
      </c>
      <c r="C16" s="369"/>
      <c r="D16" s="369"/>
      <c r="E16" s="293">
        <v>7551</v>
      </c>
      <c r="F16" s="294">
        <v>29871387</v>
      </c>
      <c r="G16" s="294">
        <v>3487103272.4353094</v>
      </c>
      <c r="H16" s="293">
        <v>2349106</v>
      </c>
      <c r="I16" s="293">
        <v>477184705.06340009</v>
      </c>
      <c r="J16" s="293">
        <v>25005664</v>
      </c>
      <c r="K16" s="293">
        <v>1400217593.8893099</v>
      </c>
      <c r="L16" s="293">
        <v>1046277</v>
      </c>
      <c r="M16" s="293">
        <v>689067300.63130999</v>
      </c>
      <c r="N16" s="293">
        <v>1470340</v>
      </c>
      <c r="O16" s="295">
        <v>920633672.85128999</v>
      </c>
    </row>
    <row r="17" spans="1:15" s="27" customFormat="1" ht="13.2" thickTop="1" x14ac:dyDescent="0.2">
      <c r="B17" s="40"/>
      <c r="C17" s="52"/>
      <c r="D17" s="52"/>
      <c r="E17" s="356"/>
      <c r="F17" s="304"/>
      <c r="G17" s="304"/>
      <c r="H17" s="356"/>
      <c r="I17" s="356"/>
      <c r="J17" s="356"/>
      <c r="K17" s="356"/>
      <c r="L17" s="356"/>
      <c r="M17" s="356"/>
      <c r="N17" s="356"/>
      <c r="O17" s="357"/>
    </row>
    <row r="18" spans="1:15" s="27" customFormat="1" ht="12.6" x14ac:dyDescent="0.2">
      <c r="B18" s="40" t="s">
        <v>493</v>
      </c>
      <c r="C18" s="52"/>
      <c r="D18" s="52"/>
      <c r="E18" s="304">
        <v>2617</v>
      </c>
      <c r="F18" s="304">
        <v>12233443</v>
      </c>
      <c r="G18" s="304">
        <v>2403045749.0393009</v>
      </c>
      <c r="H18" s="304">
        <v>1088312</v>
      </c>
      <c r="I18" s="304">
        <v>308066446.74683994</v>
      </c>
      <c r="J18" s="304">
        <v>9721114</v>
      </c>
      <c r="K18" s="304">
        <v>859071773.81634998</v>
      </c>
      <c r="L18" s="304">
        <v>562804</v>
      </c>
      <c r="M18" s="304">
        <v>489185939.3270101</v>
      </c>
      <c r="N18" s="304">
        <v>861213</v>
      </c>
      <c r="O18" s="305">
        <v>746721589.14910007</v>
      </c>
    </row>
    <row r="19" spans="1:15" s="1" customFormat="1" ht="13.2" x14ac:dyDescent="0.25">
      <c r="B19" s="39"/>
      <c r="C19" s="647" t="s">
        <v>967</v>
      </c>
      <c r="D19" s="647"/>
      <c r="E19" s="291">
        <v>2617</v>
      </c>
      <c r="F19" s="291">
        <v>12233443</v>
      </c>
      <c r="G19" s="291">
        <v>2403045749.0393</v>
      </c>
      <c r="H19" s="291">
        <v>1088312</v>
      </c>
      <c r="I19" s="291">
        <v>308066446.74684006</v>
      </c>
      <c r="J19" s="291">
        <v>9721114</v>
      </c>
      <c r="K19" s="291">
        <v>859071773.81634998</v>
      </c>
      <c r="L19" s="291">
        <v>562804</v>
      </c>
      <c r="M19" s="291">
        <v>489185939.32700998</v>
      </c>
      <c r="N19" s="291">
        <v>861213</v>
      </c>
      <c r="O19" s="306">
        <v>746721589.14910007</v>
      </c>
    </row>
    <row r="20" spans="1:15" s="28" customFormat="1" ht="13.2" x14ac:dyDescent="0.25">
      <c r="A20" s="88"/>
      <c r="B20" s="358"/>
      <c r="C20" s="359"/>
      <c r="D20" s="359" t="s">
        <v>968</v>
      </c>
      <c r="E20" s="360">
        <v>564</v>
      </c>
      <c r="F20" s="360">
        <v>1950751</v>
      </c>
      <c r="G20" s="360">
        <v>411717406.38297999</v>
      </c>
      <c r="H20" s="360">
        <v>191398</v>
      </c>
      <c r="I20" s="360">
        <v>48747219.606199995</v>
      </c>
      <c r="J20" s="360">
        <v>1506161</v>
      </c>
      <c r="K20" s="360">
        <v>180481022.49786001</v>
      </c>
      <c r="L20" s="360">
        <v>78587</v>
      </c>
      <c r="M20" s="360">
        <v>71054391.147990003</v>
      </c>
      <c r="N20" s="360">
        <v>174605</v>
      </c>
      <c r="O20" s="361">
        <v>111434773.13093002</v>
      </c>
    </row>
    <row r="21" spans="1:15" s="28" customFormat="1" ht="13.2" x14ac:dyDescent="0.25">
      <c r="B21" s="358"/>
      <c r="C21" s="359"/>
      <c r="D21" s="359" t="s">
        <v>969</v>
      </c>
      <c r="E21" s="360">
        <v>81</v>
      </c>
      <c r="F21" s="360">
        <v>290543</v>
      </c>
      <c r="G21" s="360">
        <v>47147021.566930003</v>
      </c>
      <c r="H21" s="360">
        <v>34527</v>
      </c>
      <c r="I21" s="360">
        <v>7441845.6501700021</v>
      </c>
      <c r="J21" s="360">
        <v>212508</v>
      </c>
      <c r="K21" s="360">
        <v>12740968.368950004</v>
      </c>
      <c r="L21" s="360">
        <v>16267</v>
      </c>
      <c r="M21" s="360">
        <v>13730294.147249999</v>
      </c>
      <c r="N21" s="360">
        <v>27241</v>
      </c>
      <c r="O21" s="361">
        <v>13233913.400560001</v>
      </c>
    </row>
    <row r="22" spans="1:15" s="28" customFormat="1" ht="13.2" x14ac:dyDescent="0.25">
      <c r="B22" s="358"/>
      <c r="C22" s="359"/>
      <c r="D22" s="359" t="s">
        <v>970</v>
      </c>
      <c r="E22" s="360">
        <v>91</v>
      </c>
      <c r="F22" s="360">
        <v>355314</v>
      </c>
      <c r="G22" s="360">
        <v>62025402.832530014</v>
      </c>
      <c r="H22" s="360">
        <v>36998</v>
      </c>
      <c r="I22" s="360">
        <v>6731121.8012200007</v>
      </c>
      <c r="J22" s="360">
        <v>276329</v>
      </c>
      <c r="K22" s="360">
        <v>28215743.118610013</v>
      </c>
      <c r="L22" s="360">
        <v>17314</v>
      </c>
      <c r="M22" s="360">
        <v>14502109.469569994</v>
      </c>
      <c r="N22" s="360">
        <v>24673</v>
      </c>
      <c r="O22" s="361">
        <v>12576428.443129998</v>
      </c>
    </row>
    <row r="23" spans="1:15" s="28" customFormat="1" ht="13.2" x14ac:dyDescent="0.25">
      <c r="B23" s="358"/>
      <c r="C23" s="359"/>
      <c r="D23" s="359" t="s">
        <v>971</v>
      </c>
      <c r="E23" s="360">
        <v>66</v>
      </c>
      <c r="F23" s="360">
        <v>247681</v>
      </c>
      <c r="G23" s="360">
        <v>19031945.690510005</v>
      </c>
      <c r="H23" s="360">
        <v>22938</v>
      </c>
      <c r="I23" s="360">
        <v>2840796.8403499997</v>
      </c>
      <c r="J23" s="360">
        <v>197129</v>
      </c>
      <c r="K23" s="360">
        <v>9326116.5566200018</v>
      </c>
      <c r="L23" s="360">
        <v>8978</v>
      </c>
      <c r="M23" s="360">
        <v>3153972.83409</v>
      </c>
      <c r="N23" s="360">
        <v>18636</v>
      </c>
      <c r="O23" s="361">
        <v>3711059.4594500009</v>
      </c>
    </row>
    <row r="24" spans="1:15" s="28" customFormat="1" ht="13.2" x14ac:dyDescent="0.25">
      <c r="B24" s="358"/>
      <c r="C24" s="359"/>
      <c r="D24" s="359" t="s">
        <v>972</v>
      </c>
      <c r="E24" s="360">
        <v>393</v>
      </c>
      <c r="F24" s="360">
        <v>3936720</v>
      </c>
      <c r="G24" s="360">
        <v>938531267.24052024</v>
      </c>
      <c r="H24" s="360">
        <v>269180</v>
      </c>
      <c r="I24" s="360">
        <v>123608061.11429001</v>
      </c>
      <c r="J24" s="360">
        <v>3216417</v>
      </c>
      <c r="K24" s="360">
        <v>233952537.4197</v>
      </c>
      <c r="L24" s="360">
        <v>212620</v>
      </c>
      <c r="M24" s="360">
        <v>181433633.63628006</v>
      </c>
      <c r="N24" s="360">
        <v>238503</v>
      </c>
      <c r="O24" s="361">
        <v>399537035.07025003</v>
      </c>
    </row>
    <row r="25" spans="1:15" s="28" customFormat="1" ht="13.2" x14ac:dyDescent="0.25">
      <c r="B25" s="362"/>
      <c r="C25" s="359"/>
      <c r="D25" s="359" t="s">
        <v>973</v>
      </c>
      <c r="E25" s="360">
        <v>37</v>
      </c>
      <c r="F25" s="360">
        <v>122740</v>
      </c>
      <c r="G25" s="360">
        <v>16712450.616570001</v>
      </c>
      <c r="H25" s="360">
        <v>10588</v>
      </c>
      <c r="I25" s="360">
        <v>1675424.6877500003</v>
      </c>
      <c r="J25" s="360">
        <v>99396</v>
      </c>
      <c r="K25" s="360">
        <v>7635014.6155000003</v>
      </c>
      <c r="L25" s="360">
        <v>5133</v>
      </c>
      <c r="M25" s="360">
        <v>4716667.2446600003</v>
      </c>
      <c r="N25" s="360">
        <v>7623</v>
      </c>
      <c r="O25" s="361">
        <v>2685344.0686599999</v>
      </c>
    </row>
    <row r="26" spans="1:15" s="28" customFormat="1" ht="13.2" x14ac:dyDescent="0.25">
      <c r="B26" s="362"/>
      <c r="C26" s="359"/>
      <c r="D26" s="359" t="s">
        <v>974</v>
      </c>
      <c r="E26" s="360">
        <v>108</v>
      </c>
      <c r="F26" s="360">
        <v>546802</v>
      </c>
      <c r="G26" s="360">
        <v>118243992.11558002</v>
      </c>
      <c r="H26" s="360">
        <v>42492</v>
      </c>
      <c r="I26" s="360">
        <v>10563274.333630003</v>
      </c>
      <c r="J26" s="360">
        <v>458736</v>
      </c>
      <c r="K26" s="360">
        <v>48420250.872899994</v>
      </c>
      <c r="L26" s="360">
        <v>16218</v>
      </c>
      <c r="M26" s="360">
        <v>34047130.467340007</v>
      </c>
      <c r="N26" s="360">
        <v>29356</v>
      </c>
      <c r="O26" s="361">
        <v>25213336.441710003</v>
      </c>
    </row>
    <row r="27" spans="1:15" s="28" customFormat="1" ht="13.2" x14ac:dyDescent="0.25">
      <c r="B27" s="362"/>
      <c r="C27" s="359"/>
      <c r="D27" s="359" t="s">
        <v>975</v>
      </c>
      <c r="E27" s="360">
        <v>63</v>
      </c>
      <c r="F27" s="360">
        <v>217223</v>
      </c>
      <c r="G27" s="360">
        <v>21092857.713880002</v>
      </c>
      <c r="H27" s="360">
        <v>18548</v>
      </c>
      <c r="I27" s="360">
        <v>2871155.39176</v>
      </c>
      <c r="J27" s="360">
        <v>170824</v>
      </c>
      <c r="K27" s="360">
        <v>9278223.3908499982</v>
      </c>
      <c r="L27" s="360">
        <v>13041</v>
      </c>
      <c r="M27" s="360">
        <v>5366623.8890500003</v>
      </c>
      <c r="N27" s="360">
        <v>14810</v>
      </c>
      <c r="O27" s="361">
        <v>3576855.0422199997</v>
      </c>
    </row>
    <row r="28" spans="1:15" s="28" customFormat="1" ht="13.2" x14ac:dyDescent="0.25">
      <c r="B28" s="362"/>
      <c r="C28" s="359"/>
      <c r="D28" s="359" t="s">
        <v>1395</v>
      </c>
      <c r="E28" s="360">
        <v>20</v>
      </c>
      <c r="F28" s="360">
        <v>56335</v>
      </c>
      <c r="G28" s="360">
        <v>6253136.2446999997</v>
      </c>
      <c r="H28" s="360">
        <v>6438</v>
      </c>
      <c r="I28" s="360">
        <v>850774.61554000014</v>
      </c>
      <c r="J28" s="360">
        <v>44954</v>
      </c>
      <c r="K28" s="360">
        <v>3322123.0877900003</v>
      </c>
      <c r="L28" s="360">
        <v>2608</v>
      </c>
      <c r="M28" s="360">
        <v>1329339.6996100002</v>
      </c>
      <c r="N28" s="360">
        <v>2335</v>
      </c>
      <c r="O28" s="361">
        <v>750898.8417600001</v>
      </c>
    </row>
    <row r="29" spans="1:15" s="28" customFormat="1" ht="13.2" x14ac:dyDescent="0.25">
      <c r="B29" s="362"/>
      <c r="C29" s="359"/>
      <c r="D29" s="359" t="s">
        <v>977</v>
      </c>
      <c r="E29" s="360">
        <v>137</v>
      </c>
      <c r="F29" s="360">
        <v>499332</v>
      </c>
      <c r="G29" s="360">
        <v>51901116.308510005</v>
      </c>
      <c r="H29" s="360">
        <v>44515</v>
      </c>
      <c r="I29" s="360">
        <v>7060285.9368600007</v>
      </c>
      <c r="J29" s="360">
        <v>401387</v>
      </c>
      <c r="K29" s="360">
        <v>21291649.297960002</v>
      </c>
      <c r="L29" s="360">
        <v>18928</v>
      </c>
      <c r="M29" s="360">
        <v>11682589.20475</v>
      </c>
      <c r="N29" s="360">
        <v>34502</v>
      </c>
      <c r="O29" s="361">
        <v>11866591.868939998</v>
      </c>
    </row>
    <row r="30" spans="1:15" s="28" customFormat="1" ht="13.2" x14ac:dyDescent="0.25">
      <c r="B30" s="362"/>
      <c r="C30" s="359"/>
      <c r="D30" s="359" t="s">
        <v>978</v>
      </c>
      <c r="E30" s="360">
        <v>77</v>
      </c>
      <c r="F30" s="360">
        <v>315082</v>
      </c>
      <c r="G30" s="360">
        <v>45484671.908590004</v>
      </c>
      <c r="H30" s="360">
        <v>25551</v>
      </c>
      <c r="I30" s="360">
        <v>5620681.7101900009</v>
      </c>
      <c r="J30" s="360">
        <v>263503</v>
      </c>
      <c r="K30" s="360">
        <v>22744598.373830002</v>
      </c>
      <c r="L30" s="360">
        <v>7076</v>
      </c>
      <c r="M30" s="360">
        <v>6420599.33091</v>
      </c>
      <c r="N30" s="360">
        <v>18952</v>
      </c>
      <c r="O30" s="361">
        <v>10698792.493659997</v>
      </c>
    </row>
    <row r="31" spans="1:15" s="28" customFormat="1" ht="13.2" x14ac:dyDescent="0.25">
      <c r="B31" s="362"/>
      <c r="C31" s="359"/>
      <c r="D31" s="359" t="s">
        <v>979</v>
      </c>
      <c r="E31" s="360">
        <v>162</v>
      </c>
      <c r="F31" s="360">
        <v>678215</v>
      </c>
      <c r="G31" s="360">
        <v>155593735.29041001</v>
      </c>
      <c r="H31" s="360">
        <v>73391</v>
      </c>
      <c r="I31" s="360">
        <v>25630813.79784001</v>
      </c>
      <c r="J31" s="360">
        <v>528228</v>
      </c>
      <c r="K31" s="360">
        <v>42775677.162199989</v>
      </c>
      <c r="L31" s="360">
        <v>34789</v>
      </c>
      <c r="M31" s="360">
        <v>35023592.814399995</v>
      </c>
      <c r="N31" s="360">
        <v>41807</v>
      </c>
      <c r="O31" s="361">
        <v>52163651.515969992</v>
      </c>
    </row>
    <row r="32" spans="1:15" s="28" customFormat="1" ht="13.2" x14ac:dyDescent="0.25">
      <c r="B32" s="358"/>
      <c r="C32" s="359"/>
      <c r="D32" s="359" t="s">
        <v>980</v>
      </c>
      <c r="E32" s="360">
        <v>11</v>
      </c>
      <c r="F32" s="360">
        <v>40497</v>
      </c>
      <c r="G32" s="360">
        <v>2669745.4246499999</v>
      </c>
      <c r="H32" s="360">
        <v>3457</v>
      </c>
      <c r="I32" s="360">
        <v>345191.14600000001</v>
      </c>
      <c r="J32" s="360">
        <v>33873</v>
      </c>
      <c r="K32" s="360">
        <v>1382364.9861400002</v>
      </c>
      <c r="L32" s="360">
        <v>1471</v>
      </c>
      <c r="M32" s="360">
        <v>554783.63277000003</v>
      </c>
      <c r="N32" s="360">
        <v>1696</v>
      </c>
      <c r="O32" s="361">
        <v>387405.65974000003</v>
      </c>
    </row>
    <row r="33" spans="1:15" s="28" customFormat="1" ht="13.2" x14ac:dyDescent="0.25">
      <c r="B33" s="358"/>
      <c r="C33" s="359"/>
      <c r="D33" s="359" t="s">
        <v>981</v>
      </c>
      <c r="E33" s="360">
        <v>636</v>
      </c>
      <c r="F33" s="360">
        <v>2385932</v>
      </c>
      <c r="G33" s="360">
        <v>391691879.00008994</v>
      </c>
      <c r="H33" s="360">
        <v>244668</v>
      </c>
      <c r="I33" s="360">
        <v>50605401.78497</v>
      </c>
      <c r="J33" s="360">
        <v>1872345</v>
      </c>
      <c r="K33" s="360">
        <v>196187088.83899996</v>
      </c>
      <c r="L33" s="360">
        <v>96831</v>
      </c>
      <c r="M33" s="360">
        <v>76145382.240389988</v>
      </c>
      <c r="N33" s="360">
        <v>172088</v>
      </c>
      <c r="O33" s="361">
        <v>68754006.135729983</v>
      </c>
    </row>
    <row r="34" spans="1:15" s="28" customFormat="1" ht="13.2" x14ac:dyDescent="0.25">
      <c r="B34" s="362"/>
      <c r="C34" s="359"/>
      <c r="D34" s="359" t="s">
        <v>1129</v>
      </c>
      <c r="E34" s="360">
        <v>85</v>
      </c>
      <c r="F34" s="360">
        <v>284718</v>
      </c>
      <c r="G34" s="360">
        <v>87698750.170120016</v>
      </c>
      <c r="H34" s="360">
        <v>37731</v>
      </c>
      <c r="I34" s="360">
        <v>9197294.60678</v>
      </c>
      <c r="J34" s="360">
        <v>184947</v>
      </c>
      <c r="K34" s="360">
        <v>29151738.276000008</v>
      </c>
      <c r="L34" s="360">
        <v>23249</v>
      </c>
      <c r="M34" s="360">
        <v>24799612.994919997</v>
      </c>
      <c r="N34" s="360">
        <v>38791</v>
      </c>
      <c r="O34" s="361">
        <v>24550104.292420004</v>
      </c>
    </row>
    <row r="35" spans="1:15" s="28" customFormat="1" ht="13.2" x14ac:dyDescent="0.25">
      <c r="B35" s="362"/>
      <c r="C35" s="359"/>
      <c r="D35" s="359" t="s">
        <v>1396</v>
      </c>
      <c r="E35" s="360">
        <v>30</v>
      </c>
      <c r="F35" s="360">
        <v>110628</v>
      </c>
      <c r="G35" s="360">
        <v>7177749.0118899997</v>
      </c>
      <c r="H35" s="360">
        <v>7497</v>
      </c>
      <c r="I35" s="360">
        <v>1480521.2329599999</v>
      </c>
      <c r="J35" s="360">
        <v>96828</v>
      </c>
      <c r="K35" s="360">
        <v>2479702.4226199999</v>
      </c>
      <c r="L35" s="360">
        <v>1242</v>
      </c>
      <c r="M35" s="360">
        <v>1051882.8035899999</v>
      </c>
      <c r="N35" s="360">
        <v>5061</v>
      </c>
      <c r="O35" s="361">
        <v>2165642.55272</v>
      </c>
    </row>
    <row r="36" spans="1:15" s="28" customFormat="1" ht="13.2" x14ac:dyDescent="0.25">
      <c r="B36" s="362"/>
      <c r="C36" s="359"/>
      <c r="D36" s="359" t="s">
        <v>984</v>
      </c>
      <c r="E36" s="360">
        <v>56</v>
      </c>
      <c r="F36" s="360">
        <v>194930</v>
      </c>
      <c r="G36" s="360">
        <v>20072621.52084</v>
      </c>
      <c r="H36" s="360">
        <v>18395</v>
      </c>
      <c r="I36" s="360">
        <v>2796582.4903299995</v>
      </c>
      <c r="J36" s="360">
        <v>157549</v>
      </c>
      <c r="K36" s="360">
        <v>9686954.5298200026</v>
      </c>
      <c r="L36" s="360">
        <v>8452</v>
      </c>
      <c r="M36" s="360">
        <v>4173333.7694400009</v>
      </c>
      <c r="N36" s="360">
        <v>10534</v>
      </c>
      <c r="O36" s="361">
        <v>3415750.7312499993</v>
      </c>
    </row>
    <row r="37" spans="1:15" s="27" customFormat="1" ht="12.6" x14ac:dyDescent="0.2">
      <c r="B37" s="40" t="s">
        <v>985</v>
      </c>
      <c r="C37" s="52"/>
      <c r="D37" s="52"/>
      <c r="E37" s="304">
        <v>373</v>
      </c>
      <c r="F37" s="304">
        <v>1227048</v>
      </c>
      <c r="G37" s="304">
        <v>70155325.346369997</v>
      </c>
      <c r="H37" s="304">
        <v>70406</v>
      </c>
      <c r="I37" s="304">
        <v>8506870.8462000005</v>
      </c>
      <c r="J37" s="304">
        <v>1063103</v>
      </c>
      <c r="K37" s="304">
        <v>40641204.694540001</v>
      </c>
      <c r="L37" s="304">
        <v>39424</v>
      </c>
      <c r="M37" s="304">
        <v>10231986.379799999</v>
      </c>
      <c r="N37" s="304">
        <v>54115</v>
      </c>
      <c r="O37" s="305">
        <v>10775263.425829999</v>
      </c>
    </row>
    <row r="38" spans="1:15" s="1" customFormat="1" ht="13.2" x14ac:dyDescent="0.25">
      <c r="A38" s="42"/>
      <c r="B38" s="40"/>
      <c r="C38" s="41" t="s">
        <v>986</v>
      </c>
      <c r="D38" s="41"/>
      <c r="E38" s="291">
        <v>50</v>
      </c>
      <c r="F38" s="291">
        <v>170883</v>
      </c>
      <c r="G38" s="291">
        <v>11785445.468740001</v>
      </c>
      <c r="H38" s="291">
        <v>9488</v>
      </c>
      <c r="I38" s="291">
        <v>1400462.10433</v>
      </c>
      <c r="J38" s="291">
        <v>143303</v>
      </c>
      <c r="K38" s="291">
        <v>6345443.4373599999</v>
      </c>
      <c r="L38" s="291">
        <v>6902</v>
      </c>
      <c r="M38" s="291">
        <v>1813310.16747</v>
      </c>
      <c r="N38" s="291">
        <v>11190</v>
      </c>
      <c r="O38" s="306">
        <v>2226229.7595800003</v>
      </c>
    </row>
    <row r="39" spans="1:15" s="1" customFormat="1" ht="13.2" x14ac:dyDescent="0.25">
      <c r="B39" s="40"/>
      <c r="C39" s="41"/>
      <c r="D39" s="359" t="s">
        <v>987</v>
      </c>
      <c r="E39" s="360">
        <v>26</v>
      </c>
      <c r="F39" s="360">
        <v>116367</v>
      </c>
      <c r="G39" s="360">
        <v>9261915.7581099998</v>
      </c>
      <c r="H39" s="360">
        <v>7788</v>
      </c>
      <c r="I39" s="360">
        <v>1060044.7672999999</v>
      </c>
      <c r="J39" s="360">
        <v>95539</v>
      </c>
      <c r="K39" s="360">
        <v>5087518.4596399991</v>
      </c>
      <c r="L39" s="360">
        <v>4393</v>
      </c>
      <c r="M39" s="360">
        <v>1360962.3291099998</v>
      </c>
      <c r="N39" s="360">
        <v>8647</v>
      </c>
      <c r="O39" s="361">
        <v>1753390.2020600003</v>
      </c>
    </row>
    <row r="40" spans="1:15" s="1" customFormat="1" ht="13.2" x14ac:dyDescent="0.25">
      <c r="B40" s="40"/>
      <c r="C40" s="41"/>
      <c r="D40" s="359" t="s">
        <v>1397</v>
      </c>
      <c r="E40" s="360">
        <v>10</v>
      </c>
      <c r="F40" s="360">
        <v>29754</v>
      </c>
      <c r="G40" s="360">
        <v>1806393.4488100002</v>
      </c>
      <c r="H40" s="360">
        <v>1447</v>
      </c>
      <c r="I40" s="360">
        <v>267126.42314999999</v>
      </c>
      <c r="J40" s="360">
        <v>25075</v>
      </c>
      <c r="K40" s="360">
        <v>938865.46990000003</v>
      </c>
      <c r="L40" s="360">
        <v>1338</v>
      </c>
      <c r="M40" s="360">
        <v>252560.56401</v>
      </c>
      <c r="N40" s="360">
        <v>1894</v>
      </c>
      <c r="O40" s="361">
        <v>347840.99174999999</v>
      </c>
    </row>
    <row r="41" spans="1:15" s="1" customFormat="1" ht="13.2" x14ac:dyDescent="0.25">
      <c r="B41" s="40"/>
      <c r="C41" s="41"/>
      <c r="D41" s="359" t="s">
        <v>989</v>
      </c>
      <c r="E41" s="360">
        <v>3</v>
      </c>
      <c r="F41" s="360">
        <v>5644</v>
      </c>
      <c r="G41" s="360">
        <v>316261.26577</v>
      </c>
      <c r="H41" s="360">
        <v>143</v>
      </c>
      <c r="I41" s="360">
        <v>45353.63437</v>
      </c>
      <c r="J41" s="360">
        <v>4755</v>
      </c>
      <c r="K41" s="360">
        <v>91534.337689999986</v>
      </c>
      <c r="L41" s="360">
        <v>452</v>
      </c>
      <c r="M41" s="360">
        <v>117634.47858</v>
      </c>
      <c r="N41" s="360">
        <v>294</v>
      </c>
      <c r="O41" s="361">
        <v>61738.815130000003</v>
      </c>
    </row>
    <row r="42" spans="1:15" s="28" customFormat="1" ht="13.2" x14ac:dyDescent="0.25">
      <c r="B42" s="362"/>
      <c r="C42" s="359"/>
      <c r="D42" s="359" t="s">
        <v>1197</v>
      </c>
      <c r="E42" s="360">
        <v>11</v>
      </c>
      <c r="F42" s="360">
        <v>19118</v>
      </c>
      <c r="G42" s="360">
        <v>400874.99605000002</v>
      </c>
      <c r="H42" s="360">
        <v>110</v>
      </c>
      <c r="I42" s="360">
        <v>27937.27951</v>
      </c>
      <c r="J42" s="360">
        <v>17934</v>
      </c>
      <c r="K42" s="360">
        <v>227525.17012999998</v>
      </c>
      <c r="L42" s="360">
        <v>719</v>
      </c>
      <c r="M42" s="360">
        <v>82152.795770000026</v>
      </c>
      <c r="N42" s="360">
        <v>355</v>
      </c>
      <c r="O42" s="361">
        <v>63259.750639999998</v>
      </c>
    </row>
    <row r="43" spans="1:15" s="1" customFormat="1" ht="13.2" x14ac:dyDescent="0.25">
      <c r="B43" s="40"/>
      <c r="C43" s="41" t="s">
        <v>990</v>
      </c>
      <c r="D43" s="41"/>
      <c r="E43" s="291">
        <v>53</v>
      </c>
      <c r="F43" s="291">
        <v>165453</v>
      </c>
      <c r="G43" s="291">
        <v>10853517.269060001</v>
      </c>
      <c r="H43" s="291">
        <v>8105</v>
      </c>
      <c r="I43" s="291">
        <v>1230738.8375099998</v>
      </c>
      <c r="J43" s="291">
        <v>142794</v>
      </c>
      <c r="K43" s="291">
        <v>6720924.5895100003</v>
      </c>
      <c r="L43" s="291">
        <v>5895</v>
      </c>
      <c r="M43" s="291">
        <v>1123317.89328</v>
      </c>
      <c r="N43" s="291">
        <v>8659</v>
      </c>
      <c r="O43" s="306">
        <v>1778535.9487600001</v>
      </c>
    </row>
    <row r="44" spans="1:15" s="1" customFormat="1" ht="13.2" x14ac:dyDescent="0.25">
      <c r="A44" s="42"/>
      <c r="B44" s="40"/>
      <c r="C44" s="41"/>
      <c r="D44" s="359" t="s">
        <v>991</v>
      </c>
      <c r="E44" s="360">
        <v>20</v>
      </c>
      <c r="F44" s="360">
        <v>77711</v>
      </c>
      <c r="G44" s="360">
        <v>6485850.4262000006</v>
      </c>
      <c r="H44" s="360">
        <v>4778</v>
      </c>
      <c r="I44" s="360">
        <v>580310.48813000007</v>
      </c>
      <c r="J44" s="360">
        <v>64547</v>
      </c>
      <c r="K44" s="360">
        <v>3985614.8437900003</v>
      </c>
      <c r="L44" s="360">
        <v>3100</v>
      </c>
      <c r="M44" s="360">
        <v>733707.22878</v>
      </c>
      <c r="N44" s="360">
        <v>5286</v>
      </c>
      <c r="O44" s="361">
        <v>1186217.8655000001</v>
      </c>
    </row>
    <row r="45" spans="1:15" s="1" customFormat="1" ht="13.2" x14ac:dyDescent="0.25">
      <c r="B45" s="40"/>
      <c r="C45" s="41"/>
      <c r="D45" s="359" t="s">
        <v>992</v>
      </c>
      <c r="E45" s="360">
        <v>11</v>
      </c>
      <c r="F45" s="360">
        <v>54756</v>
      </c>
      <c r="G45" s="360">
        <v>3352340.1173299998</v>
      </c>
      <c r="H45" s="360">
        <v>2550</v>
      </c>
      <c r="I45" s="360">
        <v>525430.64868999994</v>
      </c>
      <c r="J45" s="360">
        <v>47898</v>
      </c>
      <c r="K45" s="360">
        <v>2063146.6072200001</v>
      </c>
      <c r="L45" s="360">
        <v>1742</v>
      </c>
      <c r="M45" s="360">
        <v>313825.50068</v>
      </c>
      <c r="N45" s="360">
        <v>2566</v>
      </c>
      <c r="O45" s="361">
        <v>449937.36074000003</v>
      </c>
    </row>
    <row r="46" spans="1:15" s="1" customFormat="1" ht="13.2" x14ac:dyDescent="0.25">
      <c r="B46" s="40"/>
      <c r="C46" s="41"/>
      <c r="D46" s="359" t="s">
        <v>993</v>
      </c>
      <c r="E46" s="360">
        <v>3</v>
      </c>
      <c r="F46" s="360">
        <v>13962</v>
      </c>
      <c r="G46" s="360">
        <v>730482.21553000004</v>
      </c>
      <c r="H46" s="360">
        <v>750</v>
      </c>
      <c r="I46" s="360">
        <v>114890.95069</v>
      </c>
      <c r="J46" s="360">
        <v>12397</v>
      </c>
      <c r="K46" s="360">
        <v>472142.46849999996</v>
      </c>
      <c r="L46" s="360">
        <v>8</v>
      </c>
      <c r="M46" s="360">
        <v>1068.0738200000001</v>
      </c>
      <c r="N46" s="360">
        <v>807</v>
      </c>
      <c r="O46" s="361">
        <v>142380.72252000001</v>
      </c>
    </row>
    <row r="47" spans="1:15" s="1" customFormat="1" ht="13.2" x14ac:dyDescent="0.25">
      <c r="B47" s="40"/>
      <c r="C47" s="41"/>
      <c r="D47" s="359" t="s">
        <v>1197</v>
      </c>
      <c r="E47" s="360">
        <v>19</v>
      </c>
      <c r="F47" s="360">
        <v>19024</v>
      </c>
      <c r="G47" s="360">
        <v>284844.50999999995</v>
      </c>
      <c r="H47" s="360">
        <v>27</v>
      </c>
      <c r="I47" s="360">
        <v>10106.75</v>
      </c>
      <c r="J47" s="360">
        <v>17952</v>
      </c>
      <c r="K47" s="360">
        <v>200020.67</v>
      </c>
      <c r="L47" s="360">
        <v>1045</v>
      </c>
      <c r="M47" s="360">
        <v>74717.09</v>
      </c>
      <c r="N47" s="360">
        <v>0</v>
      </c>
      <c r="O47" s="361">
        <v>0</v>
      </c>
    </row>
    <row r="48" spans="1:15" s="1" customFormat="1" ht="13.2" x14ac:dyDescent="0.25">
      <c r="B48" s="40"/>
      <c r="C48" s="41" t="s">
        <v>995</v>
      </c>
      <c r="D48" s="41"/>
      <c r="E48" s="291">
        <v>63</v>
      </c>
      <c r="F48" s="291">
        <v>237305</v>
      </c>
      <c r="G48" s="291">
        <v>12166027.4428</v>
      </c>
      <c r="H48" s="291">
        <v>15714</v>
      </c>
      <c r="I48" s="291">
        <v>2070173.1346099998</v>
      </c>
      <c r="J48" s="291">
        <v>202424</v>
      </c>
      <c r="K48" s="291">
        <v>6137230.7681400003</v>
      </c>
      <c r="L48" s="291">
        <v>9431</v>
      </c>
      <c r="M48" s="291">
        <v>2088176.7465299997</v>
      </c>
      <c r="N48" s="291">
        <v>9736</v>
      </c>
      <c r="O48" s="306">
        <v>1870446.7935199998</v>
      </c>
    </row>
    <row r="49" spans="1:15" s="1" customFormat="1" ht="13.2" x14ac:dyDescent="0.25">
      <c r="A49" s="42"/>
      <c r="B49" s="40"/>
      <c r="C49" s="41"/>
      <c r="D49" s="359" t="s">
        <v>996</v>
      </c>
      <c r="E49" s="360">
        <v>30</v>
      </c>
      <c r="F49" s="360">
        <v>138545</v>
      </c>
      <c r="G49" s="360">
        <v>9473412.6641200017</v>
      </c>
      <c r="H49" s="360">
        <v>12513</v>
      </c>
      <c r="I49" s="360">
        <v>1788070.3458499999</v>
      </c>
      <c r="J49" s="360">
        <v>113521</v>
      </c>
      <c r="K49" s="360">
        <v>4660941.6206700001</v>
      </c>
      <c r="L49" s="360">
        <v>4375</v>
      </c>
      <c r="M49" s="360">
        <v>1438327.8914099999</v>
      </c>
      <c r="N49" s="360">
        <v>8136</v>
      </c>
      <c r="O49" s="361">
        <v>1586072.8061899997</v>
      </c>
    </row>
    <row r="50" spans="1:15" s="1" customFormat="1" ht="13.2" x14ac:dyDescent="0.25">
      <c r="B50" s="40"/>
      <c r="C50" s="41"/>
      <c r="D50" s="359" t="s">
        <v>997</v>
      </c>
      <c r="E50" s="360">
        <v>9</v>
      </c>
      <c r="F50" s="360">
        <v>39241</v>
      </c>
      <c r="G50" s="360">
        <v>1580030.1986799999</v>
      </c>
      <c r="H50" s="360">
        <v>2749</v>
      </c>
      <c r="I50" s="360">
        <v>262816.13876</v>
      </c>
      <c r="J50" s="360">
        <v>34253</v>
      </c>
      <c r="K50" s="360">
        <v>948613.01747000008</v>
      </c>
      <c r="L50" s="360">
        <v>639</v>
      </c>
      <c r="M50" s="360">
        <v>84227.055120000005</v>
      </c>
      <c r="N50" s="360">
        <v>1600</v>
      </c>
      <c r="O50" s="361">
        <v>284373.98733000003</v>
      </c>
    </row>
    <row r="51" spans="1:15" s="1" customFormat="1" ht="13.2" x14ac:dyDescent="0.25">
      <c r="B51" s="40"/>
      <c r="C51" s="41"/>
      <c r="D51" s="359" t="s">
        <v>999</v>
      </c>
      <c r="E51" s="360">
        <v>4</v>
      </c>
      <c r="F51" s="360">
        <v>7432</v>
      </c>
      <c r="G51" s="360">
        <v>170088.79</v>
      </c>
      <c r="H51" s="360">
        <v>20</v>
      </c>
      <c r="I51" s="360">
        <v>5071.21</v>
      </c>
      <c r="J51" s="360">
        <v>6578</v>
      </c>
      <c r="K51" s="360">
        <v>74463.649999999994</v>
      </c>
      <c r="L51" s="360">
        <v>834</v>
      </c>
      <c r="M51" s="360">
        <v>90553.93</v>
      </c>
      <c r="N51" s="360">
        <v>0</v>
      </c>
      <c r="O51" s="361">
        <v>0</v>
      </c>
    </row>
    <row r="52" spans="1:15" s="1" customFormat="1" ht="13.2" x14ac:dyDescent="0.25">
      <c r="B52" s="40"/>
      <c r="C52" s="41"/>
      <c r="D52" s="359" t="s">
        <v>1001</v>
      </c>
      <c r="E52" s="360">
        <v>3</v>
      </c>
      <c r="F52" s="360">
        <v>7462</v>
      </c>
      <c r="G52" s="360">
        <v>88723.67</v>
      </c>
      <c r="H52" s="360">
        <v>13</v>
      </c>
      <c r="I52" s="360">
        <v>2780.96</v>
      </c>
      <c r="J52" s="360">
        <v>7265</v>
      </c>
      <c r="K52" s="360">
        <v>59926.6</v>
      </c>
      <c r="L52" s="360">
        <v>184</v>
      </c>
      <c r="M52" s="360">
        <v>26016.11</v>
      </c>
      <c r="N52" s="360">
        <v>0</v>
      </c>
      <c r="O52" s="361">
        <v>0</v>
      </c>
    </row>
    <row r="53" spans="1:15" s="1" customFormat="1" ht="13.2" x14ac:dyDescent="0.25">
      <c r="B53" s="40"/>
      <c r="C53" s="41"/>
      <c r="D53" s="359" t="s">
        <v>1197</v>
      </c>
      <c r="E53" s="360">
        <v>17</v>
      </c>
      <c r="F53" s="360">
        <v>44625</v>
      </c>
      <c r="G53" s="360">
        <v>853772.12000000034</v>
      </c>
      <c r="H53" s="360">
        <v>419</v>
      </c>
      <c r="I53" s="360">
        <v>11434.480000000001</v>
      </c>
      <c r="J53" s="360">
        <v>40807</v>
      </c>
      <c r="K53" s="360">
        <v>393285.88000000006</v>
      </c>
      <c r="L53" s="360">
        <v>3399</v>
      </c>
      <c r="M53" s="360">
        <v>449051.76</v>
      </c>
      <c r="N53" s="360">
        <v>0</v>
      </c>
      <c r="O53" s="361">
        <v>0</v>
      </c>
    </row>
    <row r="54" spans="1:15" s="1" customFormat="1" ht="13.2" x14ac:dyDescent="0.25">
      <c r="A54" s="42"/>
      <c r="B54" s="40"/>
      <c r="C54" s="41" t="s">
        <v>1002</v>
      </c>
      <c r="D54" s="41"/>
      <c r="E54" s="291">
        <v>207</v>
      </c>
      <c r="F54" s="291">
        <v>653407</v>
      </c>
      <c r="G54" s="291">
        <v>35350335.165769994</v>
      </c>
      <c r="H54" s="291">
        <v>37099</v>
      </c>
      <c r="I54" s="291">
        <v>3805496.76975</v>
      </c>
      <c r="J54" s="291">
        <v>574582</v>
      </c>
      <c r="K54" s="291">
        <v>21437605.899530001</v>
      </c>
      <c r="L54" s="291">
        <v>17196</v>
      </c>
      <c r="M54" s="291">
        <v>5207181.5725200009</v>
      </c>
      <c r="N54" s="291">
        <v>24530</v>
      </c>
      <c r="O54" s="306">
        <v>4900050.923969999</v>
      </c>
    </row>
    <row r="55" spans="1:15" s="1" customFormat="1" ht="13.2" x14ac:dyDescent="0.25">
      <c r="B55" s="40"/>
      <c r="C55" s="41"/>
      <c r="D55" s="359" t="s">
        <v>1003</v>
      </c>
      <c r="E55" s="360">
        <v>53</v>
      </c>
      <c r="F55" s="360">
        <v>170243</v>
      </c>
      <c r="G55" s="360">
        <v>15559114.267709998</v>
      </c>
      <c r="H55" s="360">
        <v>14981</v>
      </c>
      <c r="I55" s="360">
        <v>1780928.4694100004</v>
      </c>
      <c r="J55" s="360">
        <v>137830</v>
      </c>
      <c r="K55" s="360">
        <v>8260840.7600100003</v>
      </c>
      <c r="L55" s="360">
        <v>6294</v>
      </c>
      <c r="M55" s="360">
        <v>2768864.66756</v>
      </c>
      <c r="N55" s="360">
        <v>11138</v>
      </c>
      <c r="O55" s="361">
        <v>2748480.3707299992</v>
      </c>
    </row>
    <row r="56" spans="1:15" s="1" customFormat="1" ht="13.2" x14ac:dyDescent="0.25">
      <c r="B56" s="40"/>
      <c r="C56" s="41"/>
      <c r="D56" s="359" t="s">
        <v>1004</v>
      </c>
      <c r="E56" s="360">
        <v>27</v>
      </c>
      <c r="F56" s="360">
        <v>105423</v>
      </c>
      <c r="G56" s="360">
        <v>6916507.2215299997</v>
      </c>
      <c r="H56" s="360">
        <v>8133</v>
      </c>
      <c r="I56" s="360">
        <v>899064.79482999991</v>
      </c>
      <c r="J56" s="360">
        <v>89417</v>
      </c>
      <c r="K56" s="360">
        <v>4334135.2459999993</v>
      </c>
      <c r="L56" s="360">
        <v>2707</v>
      </c>
      <c r="M56" s="360">
        <v>845083.16477000015</v>
      </c>
      <c r="N56" s="360">
        <v>5166</v>
      </c>
      <c r="O56" s="361">
        <v>838224.01592999999</v>
      </c>
    </row>
    <row r="57" spans="1:15" s="1" customFormat="1" ht="13.2" x14ac:dyDescent="0.25">
      <c r="B57" s="40"/>
      <c r="C57" s="41"/>
      <c r="D57" s="359" t="s">
        <v>1005</v>
      </c>
      <c r="E57" s="360">
        <v>13</v>
      </c>
      <c r="F57" s="360">
        <v>48454</v>
      </c>
      <c r="G57" s="360">
        <v>2467059.9980300004</v>
      </c>
      <c r="H57" s="360">
        <v>3281</v>
      </c>
      <c r="I57" s="360">
        <v>265570.82494000002</v>
      </c>
      <c r="J57" s="360">
        <v>41907</v>
      </c>
      <c r="K57" s="360">
        <v>1587338.4067800001</v>
      </c>
      <c r="L57" s="360">
        <v>922</v>
      </c>
      <c r="M57" s="360">
        <v>255947.88303</v>
      </c>
      <c r="N57" s="360">
        <v>2344</v>
      </c>
      <c r="O57" s="361">
        <v>358202.88328000001</v>
      </c>
    </row>
    <row r="58" spans="1:15" s="1" customFormat="1" ht="13.2" x14ac:dyDescent="0.25">
      <c r="B58" s="40"/>
      <c r="C58" s="41"/>
      <c r="D58" s="359" t="s">
        <v>1006</v>
      </c>
      <c r="E58" s="360">
        <v>10</v>
      </c>
      <c r="F58" s="360">
        <v>46754</v>
      </c>
      <c r="G58" s="360">
        <v>2345373.6388699999</v>
      </c>
      <c r="H58" s="360">
        <v>3143</v>
      </c>
      <c r="I58" s="360">
        <v>391903.41655999993</v>
      </c>
      <c r="J58" s="360">
        <v>41481</v>
      </c>
      <c r="K58" s="360">
        <v>1606662.8079599999</v>
      </c>
      <c r="L58" s="360">
        <v>359</v>
      </c>
      <c r="M58" s="360">
        <v>84476.47858000001</v>
      </c>
      <c r="N58" s="360">
        <v>1771</v>
      </c>
      <c r="O58" s="361">
        <v>262330.93576999998</v>
      </c>
    </row>
    <row r="59" spans="1:15" s="1" customFormat="1" ht="13.2" x14ac:dyDescent="0.25">
      <c r="B59" s="40"/>
      <c r="C59" s="41"/>
      <c r="D59" s="359" t="s">
        <v>1008</v>
      </c>
      <c r="E59" s="360">
        <v>9</v>
      </c>
      <c r="F59" s="360">
        <v>27106</v>
      </c>
      <c r="G59" s="360">
        <v>807464.93721000012</v>
      </c>
      <c r="H59" s="360">
        <v>556</v>
      </c>
      <c r="I59" s="360">
        <v>63994.630299999997</v>
      </c>
      <c r="J59" s="360">
        <v>25819</v>
      </c>
      <c r="K59" s="360">
        <v>603316.06982000009</v>
      </c>
      <c r="L59" s="360">
        <v>366</v>
      </c>
      <c r="M59" s="360">
        <v>76955.464800000002</v>
      </c>
      <c r="N59" s="360">
        <v>365</v>
      </c>
      <c r="O59" s="361">
        <v>63198.772289999994</v>
      </c>
    </row>
    <row r="60" spans="1:15" s="1" customFormat="1" ht="13.2" x14ac:dyDescent="0.25">
      <c r="B60" s="40"/>
      <c r="C60" s="41"/>
      <c r="D60" s="359" t="s">
        <v>1007</v>
      </c>
      <c r="E60" s="360">
        <v>9</v>
      </c>
      <c r="F60" s="360">
        <v>34246</v>
      </c>
      <c r="G60" s="360">
        <v>1667818.0186299998</v>
      </c>
      <c r="H60" s="360">
        <v>914</v>
      </c>
      <c r="I60" s="360">
        <v>87497.123309999995</v>
      </c>
      <c r="J60" s="360">
        <v>30976</v>
      </c>
      <c r="K60" s="360">
        <v>1041672.76411</v>
      </c>
      <c r="L60" s="360">
        <v>778</v>
      </c>
      <c r="M60" s="360">
        <v>278182.19654999999</v>
      </c>
      <c r="N60" s="360">
        <v>1578</v>
      </c>
      <c r="O60" s="361">
        <v>260465.93466000003</v>
      </c>
    </row>
    <row r="61" spans="1:15" s="1" customFormat="1" ht="13.2" x14ac:dyDescent="0.25">
      <c r="B61" s="40"/>
      <c r="C61" s="41"/>
      <c r="D61" s="359" t="s">
        <v>1009</v>
      </c>
      <c r="E61" s="360">
        <v>9</v>
      </c>
      <c r="F61" s="360">
        <v>28417</v>
      </c>
      <c r="G61" s="360">
        <v>1369538.16857</v>
      </c>
      <c r="H61" s="360">
        <v>2668</v>
      </c>
      <c r="I61" s="360">
        <v>184043.58077000003</v>
      </c>
      <c r="J61" s="360">
        <v>24318</v>
      </c>
      <c r="K61" s="360">
        <v>957048.97580999997</v>
      </c>
      <c r="L61" s="360">
        <v>393</v>
      </c>
      <c r="M61" s="360">
        <v>58863.333859999999</v>
      </c>
      <c r="N61" s="360">
        <v>1038</v>
      </c>
      <c r="O61" s="361">
        <v>169582.27813000002</v>
      </c>
    </row>
    <row r="62" spans="1:15" s="1" customFormat="1" ht="13.2" x14ac:dyDescent="0.25">
      <c r="B62" s="40"/>
      <c r="C62" s="41"/>
      <c r="D62" s="359" t="s">
        <v>1013</v>
      </c>
      <c r="E62" s="360">
        <v>6</v>
      </c>
      <c r="F62" s="360">
        <v>25027</v>
      </c>
      <c r="G62" s="360">
        <v>1353056.99493</v>
      </c>
      <c r="H62" s="360">
        <v>993</v>
      </c>
      <c r="I62" s="360">
        <v>86469.527350000004</v>
      </c>
      <c r="J62" s="360">
        <v>22436</v>
      </c>
      <c r="K62" s="360">
        <v>875344.22499999998</v>
      </c>
      <c r="L62" s="360">
        <v>472</v>
      </c>
      <c r="M62" s="360">
        <v>191967.24739999999</v>
      </c>
      <c r="N62" s="360">
        <v>1126</v>
      </c>
      <c r="O62" s="361">
        <v>199275.99518</v>
      </c>
    </row>
    <row r="63" spans="1:15" s="1" customFormat="1" ht="13.2" x14ac:dyDescent="0.25">
      <c r="B63" s="40"/>
      <c r="C63" s="41"/>
      <c r="D63" s="359" t="s">
        <v>1011</v>
      </c>
      <c r="E63" s="360">
        <v>5</v>
      </c>
      <c r="F63" s="360">
        <v>13820</v>
      </c>
      <c r="G63" s="360">
        <v>239726.23</v>
      </c>
      <c r="H63" s="360">
        <v>203</v>
      </c>
      <c r="I63" s="360">
        <v>2402.21</v>
      </c>
      <c r="J63" s="360">
        <v>13383</v>
      </c>
      <c r="K63" s="360">
        <v>204587.49</v>
      </c>
      <c r="L63" s="360">
        <v>234</v>
      </c>
      <c r="M63" s="360">
        <v>32736.53</v>
      </c>
      <c r="N63" s="360">
        <v>0</v>
      </c>
      <c r="O63" s="361">
        <v>0</v>
      </c>
    </row>
    <row r="64" spans="1:15" s="1" customFormat="1" ht="13.2" x14ac:dyDescent="0.25">
      <c r="B64" s="40"/>
      <c r="C64" s="41"/>
      <c r="D64" s="359" t="s">
        <v>1012</v>
      </c>
      <c r="E64" s="360">
        <v>5</v>
      </c>
      <c r="F64" s="360">
        <v>27954</v>
      </c>
      <c r="G64" s="360">
        <v>527790.32844000007</v>
      </c>
      <c r="H64" s="360">
        <v>503</v>
      </c>
      <c r="I64" s="360">
        <v>4906.2</v>
      </c>
      <c r="J64" s="360">
        <v>26430</v>
      </c>
      <c r="K64" s="360">
        <v>384288.25981000002</v>
      </c>
      <c r="L64" s="360">
        <v>1021</v>
      </c>
      <c r="M64" s="360">
        <v>138595.86863000001</v>
      </c>
      <c r="N64" s="360">
        <v>0</v>
      </c>
      <c r="O64" s="361">
        <v>0</v>
      </c>
    </row>
    <row r="65" spans="1:15" s="1" customFormat="1" ht="13.2" x14ac:dyDescent="0.25">
      <c r="B65" s="40"/>
      <c r="C65" s="41"/>
      <c r="D65" s="359" t="s">
        <v>1018</v>
      </c>
      <c r="E65" s="360">
        <v>5</v>
      </c>
      <c r="F65" s="360">
        <v>3632</v>
      </c>
      <c r="G65" s="360">
        <v>131183.14000000001</v>
      </c>
      <c r="H65" s="360">
        <v>36</v>
      </c>
      <c r="I65" s="360">
        <v>20425.359</v>
      </c>
      <c r="J65" s="360">
        <v>3416</v>
      </c>
      <c r="K65" s="360">
        <v>67817.823000000004</v>
      </c>
      <c r="L65" s="360">
        <v>176</v>
      </c>
      <c r="M65" s="360">
        <v>42650.22</v>
      </c>
      <c r="N65" s="360">
        <v>4</v>
      </c>
      <c r="O65" s="361">
        <v>289.738</v>
      </c>
    </row>
    <row r="66" spans="1:15" s="1" customFormat="1" ht="13.2" x14ac:dyDescent="0.25">
      <c r="B66" s="40"/>
      <c r="C66" s="41"/>
      <c r="D66" s="359" t="s">
        <v>1016</v>
      </c>
      <c r="E66" s="360">
        <v>4</v>
      </c>
      <c r="F66" s="360">
        <v>4760</v>
      </c>
      <c r="G66" s="360">
        <v>100708.04</v>
      </c>
      <c r="H66" s="360">
        <v>80</v>
      </c>
      <c r="I66" s="360">
        <v>77.760000000000005</v>
      </c>
      <c r="J66" s="360">
        <v>4595</v>
      </c>
      <c r="K66" s="360">
        <v>93552.95</v>
      </c>
      <c r="L66" s="360">
        <v>85</v>
      </c>
      <c r="M66" s="360">
        <v>7077.33</v>
      </c>
      <c r="N66" s="360">
        <v>0</v>
      </c>
      <c r="O66" s="361">
        <v>0</v>
      </c>
    </row>
    <row r="67" spans="1:15" s="1" customFormat="1" ht="13.2" x14ac:dyDescent="0.25">
      <c r="B67" s="40"/>
      <c r="C67" s="41"/>
      <c r="D67" s="359" t="s">
        <v>373</v>
      </c>
      <c r="E67" s="360">
        <v>4</v>
      </c>
      <c r="F67" s="360">
        <v>9252</v>
      </c>
      <c r="G67" s="360">
        <v>194579.14</v>
      </c>
      <c r="H67" s="360">
        <v>77</v>
      </c>
      <c r="I67" s="360">
        <v>1249.98</v>
      </c>
      <c r="J67" s="360">
        <v>9107</v>
      </c>
      <c r="K67" s="360">
        <v>184104.22</v>
      </c>
      <c r="L67" s="360">
        <v>68</v>
      </c>
      <c r="M67" s="360">
        <v>9224.94</v>
      </c>
      <c r="N67" s="360">
        <v>0</v>
      </c>
      <c r="O67" s="361">
        <v>0</v>
      </c>
    </row>
    <row r="68" spans="1:15" s="1" customFormat="1" ht="13.2" x14ac:dyDescent="0.25">
      <c r="B68" s="40"/>
      <c r="C68" s="41"/>
      <c r="D68" s="359" t="s">
        <v>1010</v>
      </c>
      <c r="E68" s="360">
        <v>3</v>
      </c>
      <c r="F68" s="360">
        <v>6134</v>
      </c>
      <c r="G68" s="360">
        <v>284645.68</v>
      </c>
      <c r="H68" s="360">
        <v>136</v>
      </c>
      <c r="I68" s="360">
        <v>491.02</v>
      </c>
      <c r="J68" s="360">
        <v>5772</v>
      </c>
      <c r="K68" s="360">
        <v>253923.94</v>
      </c>
      <c r="L68" s="360">
        <v>226</v>
      </c>
      <c r="M68" s="360">
        <v>30230.720000000001</v>
      </c>
      <c r="N68" s="360">
        <v>0</v>
      </c>
      <c r="O68" s="361">
        <v>0</v>
      </c>
    </row>
    <row r="69" spans="1:15" s="1" customFormat="1" ht="13.2" x14ac:dyDescent="0.25">
      <c r="B69" s="40"/>
      <c r="C69" s="41"/>
      <c r="D69" s="359" t="s">
        <v>1017</v>
      </c>
      <c r="E69" s="360">
        <v>3</v>
      </c>
      <c r="F69" s="360">
        <v>4571</v>
      </c>
      <c r="G69" s="360">
        <v>91691.6</v>
      </c>
      <c r="H69" s="360">
        <v>71</v>
      </c>
      <c r="I69" s="360">
        <v>1794.68</v>
      </c>
      <c r="J69" s="360">
        <v>4428</v>
      </c>
      <c r="K69" s="360">
        <v>85565.98</v>
      </c>
      <c r="L69" s="360">
        <v>72</v>
      </c>
      <c r="M69" s="360">
        <v>4330.9399999999996</v>
      </c>
      <c r="N69" s="360">
        <v>0</v>
      </c>
      <c r="O69" s="361">
        <v>0</v>
      </c>
    </row>
    <row r="70" spans="1:15" s="1" customFormat="1" ht="13.2" x14ac:dyDescent="0.25">
      <c r="B70" s="40"/>
      <c r="C70" s="41"/>
      <c r="D70" s="359" t="s">
        <v>374</v>
      </c>
      <c r="E70" s="360">
        <v>3</v>
      </c>
      <c r="F70" s="360">
        <v>12221</v>
      </c>
      <c r="G70" s="360">
        <v>94057.03</v>
      </c>
      <c r="H70" s="360">
        <v>405</v>
      </c>
      <c r="I70" s="360">
        <v>4764.75</v>
      </c>
      <c r="J70" s="360">
        <v>11551</v>
      </c>
      <c r="K70" s="360">
        <v>50361.91</v>
      </c>
      <c r="L70" s="360">
        <v>265</v>
      </c>
      <c r="M70" s="360">
        <v>38930.370000000003</v>
      </c>
      <c r="N70" s="360">
        <v>0</v>
      </c>
      <c r="O70" s="361">
        <v>0</v>
      </c>
    </row>
    <row r="71" spans="1:15" s="1" customFormat="1" ht="13.2" x14ac:dyDescent="0.25">
      <c r="B71" s="40"/>
      <c r="C71" s="41"/>
      <c r="D71" s="359" t="s">
        <v>1197</v>
      </c>
      <c r="E71" s="360">
        <v>39</v>
      </c>
      <c r="F71" s="360">
        <v>85393</v>
      </c>
      <c r="G71" s="360">
        <v>1200020.7318499996</v>
      </c>
      <c r="H71" s="360">
        <v>919</v>
      </c>
      <c r="I71" s="360">
        <v>9912.4432799999995</v>
      </c>
      <c r="J71" s="360">
        <v>81716</v>
      </c>
      <c r="K71" s="360">
        <v>847044.07123000012</v>
      </c>
      <c r="L71" s="360">
        <v>2758</v>
      </c>
      <c r="M71" s="360">
        <v>343064.21734000003</v>
      </c>
      <c r="N71" s="360">
        <v>0</v>
      </c>
      <c r="O71" s="361">
        <v>0</v>
      </c>
    </row>
    <row r="72" spans="1:15" s="27" customFormat="1" ht="12.6" x14ac:dyDescent="0.2">
      <c r="B72" s="40" t="s">
        <v>1019</v>
      </c>
      <c r="C72" s="52"/>
      <c r="D72" s="52"/>
      <c r="E72" s="304">
        <v>222</v>
      </c>
      <c r="F72" s="304">
        <v>606505</v>
      </c>
      <c r="G72" s="304">
        <v>30319558.26819</v>
      </c>
      <c r="H72" s="304">
        <v>54445</v>
      </c>
      <c r="I72" s="304">
        <v>5769592.1507999999</v>
      </c>
      <c r="J72" s="304">
        <v>529319</v>
      </c>
      <c r="K72" s="304">
        <v>18409927.960840002</v>
      </c>
      <c r="L72" s="304">
        <v>9306</v>
      </c>
      <c r="M72" s="304">
        <v>3480854.492349999</v>
      </c>
      <c r="N72" s="304">
        <v>13435</v>
      </c>
      <c r="O72" s="305">
        <v>2659183.6642000005</v>
      </c>
    </row>
    <row r="73" spans="1:15" s="1" customFormat="1" ht="13.2" x14ac:dyDescent="0.25">
      <c r="B73" s="40"/>
      <c r="C73" s="41" t="s">
        <v>1020</v>
      </c>
      <c r="D73" s="41"/>
      <c r="E73" s="291">
        <v>3</v>
      </c>
      <c r="F73" s="291">
        <v>5738</v>
      </c>
      <c r="G73" s="291">
        <v>335501.13448000001</v>
      </c>
      <c r="H73" s="291">
        <v>280</v>
      </c>
      <c r="I73" s="291">
        <v>150071.821</v>
      </c>
      <c r="J73" s="291">
        <v>5412</v>
      </c>
      <c r="K73" s="291">
        <v>178271.82672999997</v>
      </c>
      <c r="L73" s="291">
        <v>12</v>
      </c>
      <c r="M73" s="291">
        <v>2123.5500000000002</v>
      </c>
      <c r="N73" s="291">
        <v>34</v>
      </c>
      <c r="O73" s="306">
        <v>5033.9367499999998</v>
      </c>
    </row>
    <row r="74" spans="1:15" s="1" customFormat="1" ht="13.2" x14ac:dyDescent="0.25">
      <c r="B74" s="40"/>
      <c r="C74" s="41"/>
      <c r="D74" s="359" t="s">
        <v>1021</v>
      </c>
      <c r="E74" s="360">
        <v>3</v>
      </c>
      <c r="F74" s="360">
        <v>5738</v>
      </c>
      <c r="G74" s="360">
        <v>335501.13448000001</v>
      </c>
      <c r="H74" s="360">
        <v>280</v>
      </c>
      <c r="I74" s="360">
        <v>150071.821</v>
      </c>
      <c r="J74" s="360">
        <v>5412</v>
      </c>
      <c r="K74" s="360">
        <v>178271.82672999997</v>
      </c>
      <c r="L74" s="360">
        <v>12</v>
      </c>
      <c r="M74" s="360">
        <v>2123.5500000000002</v>
      </c>
      <c r="N74" s="360">
        <v>34</v>
      </c>
      <c r="O74" s="361">
        <v>5033.9367499999998</v>
      </c>
    </row>
    <row r="75" spans="1:15" s="1" customFormat="1" ht="13.2" x14ac:dyDescent="0.25">
      <c r="A75" s="42"/>
      <c r="B75" s="40"/>
      <c r="C75" s="41" t="s">
        <v>1022</v>
      </c>
      <c r="D75" s="41"/>
      <c r="E75" s="291">
        <v>52</v>
      </c>
      <c r="F75" s="291">
        <v>199092</v>
      </c>
      <c r="G75" s="291">
        <v>10023246.395810001</v>
      </c>
      <c r="H75" s="291">
        <v>24845</v>
      </c>
      <c r="I75" s="291">
        <v>2145796.3078599996</v>
      </c>
      <c r="J75" s="291">
        <v>166337</v>
      </c>
      <c r="K75" s="291">
        <v>5726315.0654000007</v>
      </c>
      <c r="L75" s="291">
        <v>3288</v>
      </c>
      <c r="M75" s="291">
        <v>1260916.7276099997</v>
      </c>
      <c r="N75" s="291">
        <v>4622</v>
      </c>
      <c r="O75" s="306">
        <v>890218.29494000005</v>
      </c>
    </row>
    <row r="76" spans="1:15" s="1" customFormat="1" ht="13.2" x14ac:dyDescent="0.25">
      <c r="B76" s="40"/>
      <c r="C76" s="41"/>
      <c r="D76" s="359" t="s">
        <v>1023</v>
      </c>
      <c r="E76" s="360">
        <v>23</v>
      </c>
      <c r="F76" s="360">
        <v>117182</v>
      </c>
      <c r="G76" s="360">
        <v>7328155.4993399987</v>
      </c>
      <c r="H76" s="360">
        <v>21008</v>
      </c>
      <c r="I76" s="360">
        <v>1711075.30122</v>
      </c>
      <c r="J76" s="360">
        <v>91042</v>
      </c>
      <c r="K76" s="360">
        <v>4012108.2519399999</v>
      </c>
      <c r="L76" s="360">
        <v>2010</v>
      </c>
      <c r="M76" s="360">
        <v>991411.47806999984</v>
      </c>
      <c r="N76" s="360">
        <v>3122</v>
      </c>
      <c r="O76" s="361">
        <v>613560.46811000002</v>
      </c>
    </row>
    <row r="77" spans="1:15" s="1" customFormat="1" ht="13.2" x14ac:dyDescent="0.25">
      <c r="B77" s="40"/>
      <c r="C77" s="41"/>
      <c r="D77" s="359" t="s">
        <v>1024</v>
      </c>
      <c r="E77" s="360">
        <v>6</v>
      </c>
      <c r="F77" s="360">
        <v>32417</v>
      </c>
      <c r="G77" s="360">
        <v>1735855.66298</v>
      </c>
      <c r="H77" s="360">
        <v>2691</v>
      </c>
      <c r="I77" s="360">
        <v>288440.78985</v>
      </c>
      <c r="J77" s="360">
        <v>28164</v>
      </c>
      <c r="K77" s="360">
        <v>1059583.06929</v>
      </c>
      <c r="L77" s="360">
        <v>479</v>
      </c>
      <c r="M77" s="360">
        <v>172556.43941999998</v>
      </c>
      <c r="N77" s="360">
        <v>1083</v>
      </c>
      <c r="O77" s="361">
        <v>215275.36442</v>
      </c>
    </row>
    <row r="78" spans="1:15" s="1" customFormat="1" ht="13.2" x14ac:dyDescent="0.25">
      <c r="B78" s="40"/>
      <c r="C78" s="41"/>
      <c r="D78" s="359" t="s">
        <v>1026</v>
      </c>
      <c r="E78" s="360">
        <v>3</v>
      </c>
      <c r="F78" s="360">
        <v>11887</v>
      </c>
      <c r="G78" s="360">
        <v>548995.09167000011</v>
      </c>
      <c r="H78" s="360">
        <v>931</v>
      </c>
      <c r="I78" s="360">
        <v>140464.72596000001</v>
      </c>
      <c r="J78" s="360">
        <v>10587</v>
      </c>
      <c r="K78" s="360">
        <v>352800.96406000003</v>
      </c>
      <c r="L78" s="360">
        <v>21</v>
      </c>
      <c r="M78" s="360">
        <v>873.35887000000002</v>
      </c>
      <c r="N78" s="360">
        <v>348</v>
      </c>
      <c r="O78" s="361">
        <v>54856.042779999996</v>
      </c>
    </row>
    <row r="79" spans="1:15" s="1" customFormat="1" ht="13.2" x14ac:dyDescent="0.25">
      <c r="B79" s="40"/>
      <c r="C79" s="41"/>
      <c r="D79" s="359" t="s">
        <v>1197</v>
      </c>
      <c r="E79" s="360">
        <v>20</v>
      </c>
      <c r="F79" s="360">
        <v>37606</v>
      </c>
      <c r="G79" s="360">
        <v>410240.1418199999</v>
      </c>
      <c r="H79" s="360">
        <v>215</v>
      </c>
      <c r="I79" s="360">
        <v>5815.4908299999997</v>
      </c>
      <c r="J79" s="360">
        <v>36544</v>
      </c>
      <c r="K79" s="360">
        <v>301822.78010999999</v>
      </c>
      <c r="L79" s="360">
        <v>778</v>
      </c>
      <c r="M79" s="360">
        <v>96075.451249999998</v>
      </c>
      <c r="N79" s="360">
        <v>69</v>
      </c>
      <c r="O79" s="361">
        <v>6526.4196300000003</v>
      </c>
    </row>
    <row r="80" spans="1:15" s="1" customFormat="1" ht="13.2" x14ac:dyDescent="0.25">
      <c r="A80" s="42"/>
      <c r="B80" s="40"/>
      <c r="C80" s="41" t="s">
        <v>1027</v>
      </c>
      <c r="D80" s="41"/>
      <c r="E80" s="291">
        <v>116</v>
      </c>
      <c r="F80" s="291">
        <v>267427</v>
      </c>
      <c r="G80" s="291">
        <v>15378150.61084</v>
      </c>
      <c r="H80" s="291">
        <v>21441</v>
      </c>
      <c r="I80" s="291">
        <v>2791592.2869200003</v>
      </c>
      <c r="J80" s="291">
        <v>235578</v>
      </c>
      <c r="K80" s="291">
        <v>9483182.7036500014</v>
      </c>
      <c r="L80" s="291">
        <v>4018</v>
      </c>
      <c r="M80" s="291">
        <v>1724409.7163699998</v>
      </c>
      <c r="N80" s="291">
        <v>6390</v>
      </c>
      <c r="O80" s="306">
        <v>1378965.9039</v>
      </c>
    </row>
    <row r="81" spans="2:15" s="1" customFormat="1" ht="13.2" x14ac:dyDescent="0.25">
      <c r="B81" s="40"/>
      <c r="C81" s="41"/>
      <c r="D81" s="359" t="s">
        <v>1029</v>
      </c>
      <c r="E81" s="360">
        <v>24</v>
      </c>
      <c r="F81" s="360">
        <v>78901</v>
      </c>
      <c r="G81" s="360">
        <v>5931506.9841100005</v>
      </c>
      <c r="H81" s="360">
        <v>8130</v>
      </c>
      <c r="I81" s="360">
        <v>981012.46814999997</v>
      </c>
      <c r="J81" s="360">
        <v>65891</v>
      </c>
      <c r="K81" s="360">
        <v>3598015.4502700008</v>
      </c>
      <c r="L81" s="360">
        <v>1891</v>
      </c>
      <c r="M81" s="360">
        <v>770162.09854000004</v>
      </c>
      <c r="N81" s="360">
        <v>2989</v>
      </c>
      <c r="O81" s="361">
        <v>582316.96715000004</v>
      </c>
    </row>
    <row r="82" spans="2:15" s="1" customFormat="1" ht="13.2" x14ac:dyDescent="0.25">
      <c r="B82" s="40"/>
      <c r="C82" s="41"/>
      <c r="D82" s="359" t="s">
        <v>1028</v>
      </c>
      <c r="E82" s="360">
        <v>19</v>
      </c>
      <c r="F82" s="360">
        <v>60867</v>
      </c>
      <c r="G82" s="360">
        <v>4568988.3298199996</v>
      </c>
      <c r="H82" s="360">
        <v>6451</v>
      </c>
      <c r="I82" s="360">
        <v>760149.03136999998</v>
      </c>
      <c r="J82" s="360">
        <v>51839</v>
      </c>
      <c r="K82" s="360">
        <v>2615439.4166199998</v>
      </c>
      <c r="L82" s="360">
        <v>770</v>
      </c>
      <c r="M82" s="360">
        <v>693989.53075999999</v>
      </c>
      <c r="N82" s="360">
        <v>1807</v>
      </c>
      <c r="O82" s="361">
        <v>499410.35106999998</v>
      </c>
    </row>
    <row r="83" spans="2:15" s="1" customFormat="1" ht="13.2" x14ac:dyDescent="0.25">
      <c r="B83" s="40"/>
      <c r="C83" s="41"/>
      <c r="D83" s="359" t="s">
        <v>1030</v>
      </c>
      <c r="E83" s="360">
        <v>10</v>
      </c>
      <c r="F83" s="360">
        <v>32963</v>
      </c>
      <c r="G83" s="360">
        <v>2536338.9210099997</v>
      </c>
      <c r="H83" s="360">
        <v>3217</v>
      </c>
      <c r="I83" s="360">
        <v>749283.16024</v>
      </c>
      <c r="J83" s="360">
        <v>28534</v>
      </c>
      <c r="K83" s="360">
        <v>1486930.0613300002</v>
      </c>
      <c r="L83" s="360">
        <v>255</v>
      </c>
      <c r="M83" s="360">
        <v>106508.65629</v>
      </c>
      <c r="N83" s="360">
        <v>957</v>
      </c>
      <c r="O83" s="361">
        <v>193617.04315000001</v>
      </c>
    </row>
    <row r="84" spans="2:15" s="1" customFormat="1" ht="13.2" x14ac:dyDescent="0.25">
      <c r="B84" s="40"/>
      <c r="C84" s="41"/>
      <c r="D84" s="359" t="s">
        <v>1031</v>
      </c>
      <c r="E84" s="360">
        <v>9</v>
      </c>
      <c r="F84" s="360">
        <v>24264</v>
      </c>
      <c r="G84" s="360">
        <v>829136.64536999981</v>
      </c>
      <c r="H84" s="360">
        <v>1799</v>
      </c>
      <c r="I84" s="360">
        <v>121251.57579999999</v>
      </c>
      <c r="J84" s="360">
        <v>21819</v>
      </c>
      <c r="K84" s="360">
        <v>567856.78087999998</v>
      </c>
      <c r="L84" s="360">
        <v>127</v>
      </c>
      <c r="M84" s="360">
        <v>54963.84463</v>
      </c>
      <c r="N84" s="360">
        <v>519</v>
      </c>
      <c r="O84" s="361">
        <v>85064.444060000009</v>
      </c>
    </row>
    <row r="85" spans="2:15" s="1" customFormat="1" ht="13.2" x14ac:dyDescent="0.25">
      <c r="B85" s="40"/>
      <c r="C85" s="41"/>
      <c r="D85" s="359" t="s">
        <v>1033</v>
      </c>
      <c r="E85" s="360">
        <v>7</v>
      </c>
      <c r="F85" s="360">
        <v>10061</v>
      </c>
      <c r="G85" s="360">
        <v>301574.99</v>
      </c>
      <c r="H85" s="360">
        <v>372</v>
      </c>
      <c r="I85" s="360">
        <v>3095.67</v>
      </c>
      <c r="J85" s="360">
        <v>9606</v>
      </c>
      <c r="K85" s="360">
        <v>285221.31</v>
      </c>
      <c r="L85" s="360">
        <v>83</v>
      </c>
      <c r="M85" s="360">
        <v>13258.01</v>
      </c>
      <c r="N85" s="360">
        <v>0</v>
      </c>
      <c r="O85" s="361">
        <v>0</v>
      </c>
    </row>
    <row r="86" spans="2:15" s="1" customFormat="1" ht="13.2" x14ac:dyDescent="0.25">
      <c r="B86" s="40"/>
      <c r="C86" s="41"/>
      <c r="D86" s="359" t="s">
        <v>1032</v>
      </c>
      <c r="E86" s="360">
        <v>6</v>
      </c>
      <c r="F86" s="360">
        <v>13371</v>
      </c>
      <c r="G86" s="360">
        <v>374151.83852999995</v>
      </c>
      <c r="H86" s="360">
        <v>869</v>
      </c>
      <c r="I86" s="360">
        <v>67819.708499999993</v>
      </c>
      <c r="J86" s="360">
        <v>12350</v>
      </c>
      <c r="K86" s="360">
        <v>284239.7585</v>
      </c>
      <c r="L86" s="360">
        <v>34</v>
      </c>
      <c r="M86" s="360">
        <v>3535.27306</v>
      </c>
      <c r="N86" s="360">
        <v>118</v>
      </c>
      <c r="O86" s="361">
        <v>18557.098469999997</v>
      </c>
    </row>
    <row r="87" spans="2:15" s="1" customFormat="1" ht="13.2" x14ac:dyDescent="0.25">
      <c r="B87" s="40"/>
      <c r="C87" s="41"/>
      <c r="D87" s="359" t="s">
        <v>1035</v>
      </c>
      <c r="E87" s="360">
        <v>4</v>
      </c>
      <c r="F87" s="360">
        <v>3597</v>
      </c>
      <c r="G87" s="360">
        <v>49074.11</v>
      </c>
      <c r="H87" s="360">
        <v>0</v>
      </c>
      <c r="I87" s="360">
        <v>0</v>
      </c>
      <c r="J87" s="360">
        <v>3565</v>
      </c>
      <c r="K87" s="360">
        <v>38365.800000000003</v>
      </c>
      <c r="L87" s="360">
        <v>32</v>
      </c>
      <c r="M87" s="360">
        <v>10708.31</v>
      </c>
      <c r="N87" s="360">
        <v>0</v>
      </c>
      <c r="O87" s="361">
        <v>0</v>
      </c>
    </row>
    <row r="88" spans="2:15" s="1" customFormat="1" ht="13.2" x14ac:dyDescent="0.25">
      <c r="B88" s="40"/>
      <c r="C88" s="41"/>
      <c r="D88" s="359" t="s">
        <v>1034</v>
      </c>
      <c r="E88" s="360">
        <v>4</v>
      </c>
      <c r="F88" s="360">
        <v>5136</v>
      </c>
      <c r="G88" s="360">
        <v>81756.03</v>
      </c>
      <c r="H88" s="360">
        <v>114</v>
      </c>
      <c r="I88" s="360">
        <v>985.11</v>
      </c>
      <c r="J88" s="360">
        <v>5016</v>
      </c>
      <c r="K88" s="360">
        <v>77983.56</v>
      </c>
      <c r="L88" s="360">
        <v>6</v>
      </c>
      <c r="M88" s="360">
        <v>2787.36</v>
      </c>
      <c r="N88" s="360">
        <v>0</v>
      </c>
      <c r="O88" s="361">
        <v>0</v>
      </c>
    </row>
    <row r="89" spans="2:15" s="1" customFormat="1" ht="13.2" x14ac:dyDescent="0.25">
      <c r="B89" s="40"/>
      <c r="C89" s="41"/>
      <c r="D89" s="359" t="s">
        <v>380</v>
      </c>
      <c r="E89" s="360">
        <v>3</v>
      </c>
      <c r="F89" s="360">
        <v>4410</v>
      </c>
      <c r="G89" s="360">
        <v>49091.14</v>
      </c>
      <c r="H89" s="360">
        <v>52</v>
      </c>
      <c r="I89" s="360">
        <v>1377.79</v>
      </c>
      <c r="J89" s="360">
        <v>4343</v>
      </c>
      <c r="K89" s="360">
        <v>45985.38</v>
      </c>
      <c r="L89" s="360">
        <v>15</v>
      </c>
      <c r="M89" s="360">
        <v>1727.97</v>
      </c>
      <c r="N89" s="360">
        <v>0</v>
      </c>
      <c r="O89" s="361">
        <v>0</v>
      </c>
    </row>
    <row r="90" spans="2:15" s="1" customFormat="1" ht="13.2" x14ac:dyDescent="0.25">
      <c r="B90" s="40"/>
      <c r="C90" s="41"/>
      <c r="D90" s="359" t="s">
        <v>1036</v>
      </c>
      <c r="E90" s="360">
        <v>3</v>
      </c>
      <c r="F90" s="360">
        <v>1889</v>
      </c>
      <c r="G90" s="360">
        <v>33315.82</v>
      </c>
      <c r="H90" s="360">
        <v>0</v>
      </c>
      <c r="I90" s="360">
        <v>0</v>
      </c>
      <c r="J90" s="360">
        <v>1887</v>
      </c>
      <c r="K90" s="360">
        <v>33297.82</v>
      </c>
      <c r="L90" s="360">
        <v>2</v>
      </c>
      <c r="M90" s="360">
        <v>18</v>
      </c>
      <c r="N90" s="360">
        <v>0</v>
      </c>
      <c r="O90" s="361">
        <v>0</v>
      </c>
    </row>
    <row r="91" spans="2:15" s="1" customFormat="1" ht="13.2" x14ac:dyDescent="0.25">
      <c r="B91" s="40"/>
      <c r="C91" s="41"/>
      <c r="D91" s="359" t="s">
        <v>1037</v>
      </c>
      <c r="E91" s="360">
        <v>3</v>
      </c>
      <c r="F91" s="360">
        <v>3602</v>
      </c>
      <c r="G91" s="360">
        <v>32144.42</v>
      </c>
      <c r="H91" s="360">
        <v>0</v>
      </c>
      <c r="I91" s="360">
        <v>0</v>
      </c>
      <c r="J91" s="360">
        <v>3545</v>
      </c>
      <c r="K91" s="360">
        <v>24661.63</v>
      </c>
      <c r="L91" s="360">
        <v>57</v>
      </c>
      <c r="M91" s="360">
        <v>7482.79</v>
      </c>
      <c r="N91" s="360">
        <v>0</v>
      </c>
      <c r="O91" s="361">
        <v>0</v>
      </c>
    </row>
    <row r="92" spans="2:15" s="1" customFormat="1" ht="13.2" x14ac:dyDescent="0.25">
      <c r="B92" s="40"/>
      <c r="C92" s="41"/>
      <c r="D92" s="359" t="s">
        <v>1197</v>
      </c>
      <c r="E92" s="360">
        <v>24</v>
      </c>
      <c r="F92" s="360">
        <v>28366</v>
      </c>
      <c r="G92" s="360">
        <v>591071.38199999998</v>
      </c>
      <c r="H92" s="360">
        <v>437</v>
      </c>
      <c r="I92" s="360">
        <v>106617.77286</v>
      </c>
      <c r="J92" s="360">
        <v>27183</v>
      </c>
      <c r="K92" s="360">
        <v>425185.73604999995</v>
      </c>
      <c r="L92" s="360">
        <v>746</v>
      </c>
      <c r="M92" s="360">
        <v>59267.873090000001</v>
      </c>
      <c r="N92" s="360">
        <v>0</v>
      </c>
      <c r="O92" s="361">
        <v>0</v>
      </c>
    </row>
    <row r="93" spans="2:15" s="1" customFormat="1" ht="13.2" x14ac:dyDescent="0.25">
      <c r="B93" s="40"/>
      <c r="C93" s="41" t="s">
        <v>1038</v>
      </c>
      <c r="D93" s="41"/>
      <c r="E93" s="291">
        <v>42</v>
      </c>
      <c r="F93" s="291">
        <v>115743</v>
      </c>
      <c r="G93" s="291">
        <v>4207961.07766</v>
      </c>
      <c r="H93" s="291">
        <v>5912</v>
      </c>
      <c r="I93" s="291">
        <v>542478.46703000006</v>
      </c>
      <c r="J93" s="291">
        <v>105653</v>
      </c>
      <c r="K93" s="291">
        <v>2817361.2586300001</v>
      </c>
      <c r="L93" s="291">
        <v>1867</v>
      </c>
      <c r="M93" s="291">
        <v>475432.92606999993</v>
      </c>
      <c r="N93" s="291">
        <v>2311</v>
      </c>
      <c r="O93" s="306">
        <v>372688.42593000003</v>
      </c>
    </row>
    <row r="94" spans="2:15" s="1" customFormat="1" ht="13.2" x14ac:dyDescent="0.25">
      <c r="B94" s="40"/>
      <c r="C94" s="41"/>
      <c r="D94" s="359" t="s">
        <v>1039</v>
      </c>
      <c r="E94" s="360">
        <v>16</v>
      </c>
      <c r="F94" s="360">
        <v>55020</v>
      </c>
      <c r="G94" s="360">
        <v>2590566.92979</v>
      </c>
      <c r="H94" s="360">
        <v>3914</v>
      </c>
      <c r="I94" s="360">
        <v>375276.07492000004</v>
      </c>
      <c r="J94" s="360">
        <v>48551</v>
      </c>
      <c r="K94" s="360">
        <v>1636832.7220599996</v>
      </c>
      <c r="L94" s="360">
        <v>1041</v>
      </c>
      <c r="M94" s="360">
        <v>318564.01958000002</v>
      </c>
      <c r="N94" s="360">
        <v>1514</v>
      </c>
      <c r="O94" s="361">
        <v>259894.11323000002</v>
      </c>
    </row>
    <row r="95" spans="2:15" s="1" customFormat="1" ht="13.2" x14ac:dyDescent="0.25">
      <c r="B95" s="40"/>
      <c r="C95" s="41"/>
      <c r="D95" s="359" t="s">
        <v>1040</v>
      </c>
      <c r="E95" s="360">
        <v>9</v>
      </c>
      <c r="F95" s="360">
        <v>21174</v>
      </c>
      <c r="G95" s="360">
        <v>558327.47556000005</v>
      </c>
      <c r="H95" s="360">
        <v>1599</v>
      </c>
      <c r="I95" s="360">
        <v>143541.74050000001</v>
      </c>
      <c r="J95" s="360">
        <v>19082</v>
      </c>
      <c r="K95" s="360">
        <v>317157.41344999999</v>
      </c>
      <c r="L95" s="360">
        <v>348</v>
      </c>
      <c r="M95" s="360">
        <v>78325.01350999999</v>
      </c>
      <c r="N95" s="360">
        <v>145</v>
      </c>
      <c r="O95" s="361">
        <v>19303.308100000002</v>
      </c>
    </row>
    <row r="96" spans="2:15" s="1" customFormat="1" ht="13.2" x14ac:dyDescent="0.25">
      <c r="B96" s="40"/>
      <c r="C96" s="41"/>
      <c r="D96" s="359" t="s">
        <v>1041</v>
      </c>
      <c r="E96" s="360">
        <v>5</v>
      </c>
      <c r="F96" s="360">
        <v>6071</v>
      </c>
      <c r="G96" s="360">
        <v>126365.00589</v>
      </c>
      <c r="H96" s="360">
        <v>7</v>
      </c>
      <c r="I96" s="360">
        <v>1997.5</v>
      </c>
      <c r="J96" s="360">
        <v>5971</v>
      </c>
      <c r="K96" s="360">
        <v>102073.77093</v>
      </c>
      <c r="L96" s="360">
        <v>93</v>
      </c>
      <c r="M96" s="360">
        <v>22293.734960000002</v>
      </c>
      <c r="N96" s="360">
        <v>0</v>
      </c>
      <c r="O96" s="361">
        <v>0</v>
      </c>
    </row>
    <row r="97" spans="2:16" s="1" customFormat="1" ht="13.2" x14ac:dyDescent="0.25">
      <c r="B97" s="40"/>
      <c r="C97" s="41"/>
      <c r="D97" s="359" t="s">
        <v>1042</v>
      </c>
      <c r="E97" s="360">
        <v>4</v>
      </c>
      <c r="F97" s="360">
        <v>18277</v>
      </c>
      <c r="G97" s="360">
        <v>729801.52641999989</v>
      </c>
      <c r="H97" s="360">
        <v>352</v>
      </c>
      <c r="I97" s="360">
        <v>21116.231609999999</v>
      </c>
      <c r="J97" s="360">
        <v>17065</v>
      </c>
      <c r="K97" s="360">
        <v>574923.12218999991</v>
      </c>
      <c r="L97" s="360">
        <v>208</v>
      </c>
      <c r="M97" s="360">
        <v>40271.168020000005</v>
      </c>
      <c r="N97" s="360">
        <v>652</v>
      </c>
      <c r="O97" s="361">
        <v>93491.0046</v>
      </c>
    </row>
    <row r="98" spans="2:16" s="1" customFormat="1" ht="13.2" x14ac:dyDescent="0.25">
      <c r="B98" s="40"/>
      <c r="C98" s="41"/>
      <c r="D98" s="359" t="s">
        <v>1043</v>
      </c>
      <c r="E98" s="360">
        <v>3</v>
      </c>
      <c r="F98" s="360">
        <v>8535</v>
      </c>
      <c r="G98" s="360">
        <v>133574.74</v>
      </c>
      <c r="H98" s="360">
        <v>40</v>
      </c>
      <c r="I98" s="360">
        <v>546.91999999999996</v>
      </c>
      <c r="J98" s="360">
        <v>8391</v>
      </c>
      <c r="K98" s="360">
        <v>123331.86</v>
      </c>
      <c r="L98" s="360">
        <v>104</v>
      </c>
      <c r="M98" s="360">
        <v>9695.9599999999991</v>
      </c>
      <c r="N98" s="360">
        <v>0</v>
      </c>
      <c r="O98" s="361">
        <v>0</v>
      </c>
    </row>
    <row r="99" spans="2:16" s="1" customFormat="1" ht="13.2" x14ac:dyDescent="0.25">
      <c r="B99" s="40"/>
      <c r="C99" s="41"/>
      <c r="D99" s="359" t="s">
        <v>1197</v>
      </c>
      <c r="E99" s="360">
        <v>5</v>
      </c>
      <c r="F99" s="360">
        <v>6666</v>
      </c>
      <c r="G99" s="360">
        <v>69325.400000000009</v>
      </c>
      <c r="H99" s="360">
        <v>0</v>
      </c>
      <c r="I99" s="360">
        <v>0</v>
      </c>
      <c r="J99" s="360">
        <v>6593</v>
      </c>
      <c r="K99" s="360">
        <v>63042.37000000001</v>
      </c>
      <c r="L99" s="360">
        <v>73</v>
      </c>
      <c r="M99" s="360">
        <v>6283.03</v>
      </c>
      <c r="N99" s="360">
        <v>0</v>
      </c>
      <c r="O99" s="361">
        <v>0</v>
      </c>
    </row>
    <row r="100" spans="2:16" s="1" customFormat="1" ht="13.2" x14ac:dyDescent="0.25">
      <c r="B100" s="40"/>
      <c r="C100" s="41" t="s">
        <v>1037</v>
      </c>
      <c r="D100" s="41"/>
      <c r="E100" s="291">
        <v>9</v>
      </c>
      <c r="F100" s="291">
        <v>18505</v>
      </c>
      <c r="G100" s="291">
        <v>374699.04940000002</v>
      </c>
      <c r="H100" s="291">
        <v>1967</v>
      </c>
      <c r="I100" s="291">
        <v>139653.26799000002</v>
      </c>
      <c r="J100" s="291">
        <v>16339</v>
      </c>
      <c r="K100" s="291">
        <v>204797.10643000001</v>
      </c>
      <c r="L100" s="291">
        <v>121</v>
      </c>
      <c r="M100" s="291">
        <v>17971.5723</v>
      </c>
      <c r="N100" s="291">
        <v>78</v>
      </c>
      <c r="O100" s="306">
        <v>12277.10268</v>
      </c>
    </row>
    <row r="101" spans="2:16" s="1" customFormat="1" ht="13.2" x14ac:dyDescent="0.25">
      <c r="B101" s="40"/>
      <c r="D101" s="359" t="s">
        <v>1045</v>
      </c>
      <c r="E101" s="360">
        <v>4</v>
      </c>
      <c r="F101" s="360">
        <v>4224</v>
      </c>
      <c r="G101" s="360">
        <v>75165.460000000006</v>
      </c>
      <c r="H101" s="360">
        <v>184</v>
      </c>
      <c r="I101" s="360">
        <v>5033.51</v>
      </c>
      <c r="J101" s="360">
        <v>3947</v>
      </c>
      <c r="K101" s="360">
        <v>58610.38</v>
      </c>
      <c r="L101" s="360">
        <v>93</v>
      </c>
      <c r="M101" s="360">
        <v>11521.57</v>
      </c>
      <c r="N101" s="360">
        <v>0</v>
      </c>
      <c r="O101" s="361">
        <v>0</v>
      </c>
    </row>
    <row r="102" spans="2:16" s="1" customFormat="1" ht="13.2" x14ac:dyDescent="0.25">
      <c r="B102" s="40"/>
      <c r="D102" s="359" t="s">
        <v>1197</v>
      </c>
      <c r="E102" s="360">
        <v>5</v>
      </c>
      <c r="F102" s="360">
        <v>14281</v>
      </c>
      <c r="G102" s="360">
        <v>299533.58940000006</v>
      </c>
      <c r="H102" s="360">
        <v>1783</v>
      </c>
      <c r="I102" s="360">
        <v>134619.75799000001</v>
      </c>
      <c r="J102" s="360">
        <v>12392</v>
      </c>
      <c r="K102" s="360">
        <v>146186.72643000001</v>
      </c>
      <c r="L102" s="360">
        <v>28</v>
      </c>
      <c r="M102" s="360">
        <v>6450.0023000000001</v>
      </c>
      <c r="N102" s="360">
        <v>78</v>
      </c>
      <c r="O102" s="361">
        <v>12277.10268</v>
      </c>
    </row>
    <row r="103" spans="2:16" s="27" customFormat="1" ht="12.6" x14ac:dyDescent="0.2">
      <c r="B103" s="40" t="s">
        <v>1046</v>
      </c>
      <c r="C103" s="52"/>
      <c r="D103" s="52"/>
      <c r="E103" s="304">
        <v>798</v>
      </c>
      <c r="F103" s="304">
        <v>2438362</v>
      </c>
      <c r="G103" s="304">
        <v>164669000.21522999</v>
      </c>
      <c r="H103" s="304">
        <v>199892</v>
      </c>
      <c r="I103" s="304">
        <v>21022905.397399995</v>
      </c>
      <c r="J103" s="304">
        <v>2034042</v>
      </c>
      <c r="K103" s="304">
        <v>82792045.228379995</v>
      </c>
      <c r="L103" s="304">
        <v>87658</v>
      </c>
      <c r="M103" s="304">
        <v>31804880.357670002</v>
      </c>
      <c r="N103" s="304">
        <v>116770</v>
      </c>
      <c r="O103" s="305">
        <v>29049169.231779996</v>
      </c>
    </row>
    <row r="104" spans="2:16" s="1" customFormat="1" ht="13.2" x14ac:dyDescent="0.25">
      <c r="B104" s="40"/>
      <c r="C104" s="41" t="s">
        <v>574</v>
      </c>
      <c r="D104" s="41"/>
      <c r="E104" s="291">
        <v>10</v>
      </c>
      <c r="F104" s="291">
        <v>20693</v>
      </c>
      <c r="G104" s="291">
        <v>708213.56655000011</v>
      </c>
      <c r="H104" s="291">
        <v>860</v>
      </c>
      <c r="I104" s="291">
        <v>330690.99844000005</v>
      </c>
      <c r="J104" s="291">
        <v>19472</v>
      </c>
      <c r="K104" s="291">
        <v>339924.85827999999</v>
      </c>
      <c r="L104" s="291">
        <v>255</v>
      </c>
      <c r="M104" s="291">
        <v>24786.239469999997</v>
      </c>
      <c r="N104" s="291">
        <v>106</v>
      </c>
      <c r="O104" s="306">
        <v>12811.470359999999</v>
      </c>
    </row>
    <row r="105" spans="2:16" s="1" customFormat="1" ht="13.2" x14ac:dyDescent="0.25">
      <c r="B105" s="40"/>
      <c r="C105" s="41"/>
      <c r="D105" s="359" t="s">
        <v>1047</v>
      </c>
      <c r="E105" s="360">
        <v>5</v>
      </c>
      <c r="F105" s="360">
        <v>13833</v>
      </c>
      <c r="G105" s="360">
        <v>623958.86655000015</v>
      </c>
      <c r="H105" s="360">
        <v>802</v>
      </c>
      <c r="I105" s="360">
        <v>329673.83844000002</v>
      </c>
      <c r="J105" s="360">
        <v>12803</v>
      </c>
      <c r="K105" s="360">
        <v>269425.79827999999</v>
      </c>
      <c r="L105" s="360">
        <v>122</v>
      </c>
      <c r="M105" s="360">
        <v>12047.759470000001</v>
      </c>
      <c r="N105" s="360">
        <v>106</v>
      </c>
      <c r="O105" s="361">
        <v>12811.470359999999</v>
      </c>
      <c r="P105" s="353"/>
    </row>
    <row r="106" spans="2:16" s="1" customFormat="1" ht="13.2" x14ac:dyDescent="0.25">
      <c r="B106" s="40"/>
      <c r="C106" s="41"/>
      <c r="D106" s="359" t="s">
        <v>1197</v>
      </c>
      <c r="E106" s="360">
        <v>5</v>
      </c>
      <c r="F106" s="360">
        <v>6860</v>
      </c>
      <c r="G106" s="360">
        <v>84254.7</v>
      </c>
      <c r="H106" s="360">
        <v>58</v>
      </c>
      <c r="I106" s="360">
        <v>1017.16</v>
      </c>
      <c r="J106" s="360">
        <v>6669</v>
      </c>
      <c r="K106" s="360">
        <v>70499.06</v>
      </c>
      <c r="L106" s="360">
        <v>133</v>
      </c>
      <c r="M106" s="360">
        <v>12738.480000000001</v>
      </c>
      <c r="N106" s="360">
        <v>0</v>
      </c>
      <c r="O106" s="361">
        <v>0</v>
      </c>
      <c r="P106" s="353"/>
    </row>
    <row r="107" spans="2:16" s="1" customFormat="1" ht="13.2" x14ac:dyDescent="0.25">
      <c r="B107" s="40"/>
      <c r="C107" s="41" t="s">
        <v>1048</v>
      </c>
      <c r="D107" s="41"/>
      <c r="E107" s="291">
        <v>57</v>
      </c>
      <c r="F107" s="291">
        <v>165186</v>
      </c>
      <c r="G107" s="291">
        <v>10049814.611619998</v>
      </c>
      <c r="H107" s="291">
        <v>17574</v>
      </c>
      <c r="I107" s="291">
        <v>1297372.8217199999</v>
      </c>
      <c r="J107" s="291">
        <v>133352</v>
      </c>
      <c r="K107" s="291">
        <v>4841536.3087799996</v>
      </c>
      <c r="L107" s="291">
        <v>6291</v>
      </c>
      <c r="M107" s="291">
        <v>1841102.1588999999</v>
      </c>
      <c r="N107" s="291">
        <v>7969</v>
      </c>
      <c r="O107" s="306">
        <v>2069803.3222200002</v>
      </c>
    </row>
    <row r="108" spans="2:16" s="1" customFormat="1" ht="13.2" x14ac:dyDescent="0.25">
      <c r="B108" s="40"/>
      <c r="C108" s="41"/>
      <c r="D108" s="359" t="s">
        <v>1049</v>
      </c>
      <c r="E108" s="360">
        <v>20</v>
      </c>
      <c r="F108" s="360">
        <v>65173</v>
      </c>
      <c r="G108" s="360">
        <v>5332044.8801100003</v>
      </c>
      <c r="H108" s="360">
        <v>5748</v>
      </c>
      <c r="I108" s="360">
        <v>812162.10490999988</v>
      </c>
      <c r="J108" s="360">
        <v>52461</v>
      </c>
      <c r="K108" s="360">
        <v>2799465.2918700003</v>
      </c>
      <c r="L108" s="360">
        <v>1960</v>
      </c>
      <c r="M108" s="360">
        <v>872100.36346999998</v>
      </c>
      <c r="N108" s="360">
        <v>5004</v>
      </c>
      <c r="O108" s="361">
        <v>848317.11985999998</v>
      </c>
    </row>
    <row r="109" spans="2:16" s="1" customFormat="1" ht="13.2" x14ac:dyDescent="0.25">
      <c r="B109" s="40"/>
      <c r="C109" s="41"/>
      <c r="D109" s="359" t="s">
        <v>1051</v>
      </c>
      <c r="E109" s="360">
        <v>8</v>
      </c>
      <c r="F109" s="360">
        <v>12851</v>
      </c>
      <c r="G109" s="360">
        <v>872456.92880999995</v>
      </c>
      <c r="H109" s="360">
        <v>746</v>
      </c>
      <c r="I109" s="360">
        <v>60633.67729</v>
      </c>
      <c r="J109" s="360">
        <v>9886</v>
      </c>
      <c r="K109" s="360">
        <v>390272.66298999998</v>
      </c>
      <c r="L109" s="360">
        <v>1632</v>
      </c>
      <c r="M109" s="360">
        <v>315711.78866000002</v>
      </c>
      <c r="N109" s="360">
        <v>587</v>
      </c>
      <c r="O109" s="361">
        <v>105838.79987</v>
      </c>
    </row>
    <row r="110" spans="2:16" s="1" customFormat="1" ht="13.2" x14ac:dyDescent="0.25">
      <c r="B110" s="40"/>
      <c r="C110" s="41"/>
      <c r="D110" s="359" t="s">
        <v>1050</v>
      </c>
      <c r="E110" s="360">
        <v>7</v>
      </c>
      <c r="F110" s="360">
        <v>27401</v>
      </c>
      <c r="G110" s="360">
        <v>1026600.6644799998</v>
      </c>
      <c r="H110" s="360">
        <v>4962</v>
      </c>
      <c r="I110" s="360">
        <v>165361.63874999998</v>
      </c>
      <c r="J110" s="360">
        <v>20843</v>
      </c>
      <c r="K110" s="360">
        <v>588139.71256999997</v>
      </c>
      <c r="L110" s="360">
        <v>490</v>
      </c>
      <c r="M110" s="360">
        <v>93715.678759999995</v>
      </c>
      <c r="N110" s="360">
        <v>1106</v>
      </c>
      <c r="O110" s="361">
        <v>179383.63439999998</v>
      </c>
    </row>
    <row r="111" spans="2:16" s="1" customFormat="1" ht="13.2" x14ac:dyDescent="0.25">
      <c r="B111" s="40"/>
      <c r="C111" s="41"/>
      <c r="D111" s="359" t="s">
        <v>1052</v>
      </c>
      <c r="E111" s="360">
        <v>6</v>
      </c>
      <c r="F111" s="360">
        <v>30162</v>
      </c>
      <c r="G111" s="360">
        <v>1638596.3747100001</v>
      </c>
      <c r="H111" s="360">
        <v>5498</v>
      </c>
      <c r="I111" s="360">
        <v>191248.64109000002</v>
      </c>
      <c r="J111" s="360">
        <v>23480</v>
      </c>
      <c r="K111" s="360">
        <v>521545.98161999998</v>
      </c>
      <c r="L111" s="360">
        <v>361</v>
      </c>
      <c r="M111" s="360">
        <v>76446.683730000004</v>
      </c>
      <c r="N111" s="360">
        <v>823</v>
      </c>
      <c r="O111" s="361">
        <v>849355.06827000005</v>
      </c>
    </row>
    <row r="112" spans="2:16" s="1" customFormat="1" ht="13.2" x14ac:dyDescent="0.25">
      <c r="B112" s="40"/>
      <c r="C112" s="41"/>
      <c r="D112" s="359" t="s">
        <v>1053</v>
      </c>
      <c r="E112" s="360">
        <v>5</v>
      </c>
      <c r="F112" s="360">
        <v>13584</v>
      </c>
      <c r="G112" s="360">
        <v>727285.98659999995</v>
      </c>
      <c r="H112" s="360">
        <v>445</v>
      </c>
      <c r="I112" s="360">
        <v>66390.761830000003</v>
      </c>
      <c r="J112" s="360">
        <v>11813</v>
      </c>
      <c r="K112" s="360">
        <v>261522.53474</v>
      </c>
      <c r="L112" s="360">
        <v>877</v>
      </c>
      <c r="M112" s="360">
        <v>312463.99021000002</v>
      </c>
      <c r="N112" s="360">
        <v>449</v>
      </c>
      <c r="O112" s="361">
        <v>86908.699820000009</v>
      </c>
    </row>
    <row r="113" spans="1:15" s="1" customFormat="1" ht="13.2" x14ac:dyDescent="0.25">
      <c r="B113" s="40"/>
      <c r="C113" s="41"/>
      <c r="D113" s="359" t="s">
        <v>1055</v>
      </c>
      <c r="E113" s="360">
        <v>3</v>
      </c>
      <c r="F113" s="360">
        <v>4067</v>
      </c>
      <c r="G113" s="360">
        <v>137132.09036999999</v>
      </c>
      <c r="H113" s="360">
        <v>42</v>
      </c>
      <c r="I113" s="360">
        <v>271.43374999999997</v>
      </c>
      <c r="J113" s="360">
        <v>3754</v>
      </c>
      <c r="K113" s="360">
        <v>110056.97186000001</v>
      </c>
      <c r="L113" s="360">
        <v>271</v>
      </c>
      <c r="M113" s="360">
        <v>26803.68476</v>
      </c>
      <c r="N113" s="360">
        <v>0</v>
      </c>
      <c r="O113" s="361">
        <v>0</v>
      </c>
    </row>
    <row r="114" spans="1:15" s="1" customFormat="1" ht="13.2" x14ac:dyDescent="0.25">
      <c r="B114" s="40"/>
      <c r="C114" s="41"/>
      <c r="D114" s="359" t="s">
        <v>1054</v>
      </c>
      <c r="E114" s="360">
        <v>3</v>
      </c>
      <c r="F114" s="360">
        <v>5147</v>
      </c>
      <c r="G114" s="360">
        <v>90247.486540000013</v>
      </c>
      <c r="H114" s="360">
        <v>68</v>
      </c>
      <c r="I114" s="360">
        <v>391.02409999999998</v>
      </c>
      <c r="J114" s="360">
        <v>4926</v>
      </c>
      <c r="K114" s="360">
        <v>74279.013130000007</v>
      </c>
      <c r="L114" s="360">
        <v>153</v>
      </c>
      <c r="M114" s="360">
        <v>15577.44931</v>
      </c>
      <c r="N114" s="360">
        <v>0</v>
      </c>
      <c r="O114" s="361">
        <v>0</v>
      </c>
    </row>
    <row r="115" spans="1:15" s="1" customFormat="1" ht="13.2" x14ac:dyDescent="0.25">
      <c r="B115" s="40"/>
      <c r="C115" s="41"/>
      <c r="D115" s="359" t="s">
        <v>1197</v>
      </c>
      <c r="E115" s="360">
        <v>5</v>
      </c>
      <c r="F115" s="360">
        <v>6801</v>
      </c>
      <c r="G115" s="360">
        <v>225450.19999999995</v>
      </c>
      <c r="H115" s="360">
        <v>65</v>
      </c>
      <c r="I115" s="360">
        <v>913.54</v>
      </c>
      <c r="J115" s="360">
        <v>6189</v>
      </c>
      <c r="K115" s="360">
        <v>96254.140000000014</v>
      </c>
      <c r="L115" s="360">
        <v>547</v>
      </c>
      <c r="M115" s="360">
        <v>128282.51999999999</v>
      </c>
      <c r="N115" s="360">
        <v>0</v>
      </c>
      <c r="O115" s="361">
        <v>0</v>
      </c>
    </row>
    <row r="116" spans="1:15" s="1" customFormat="1" ht="13.2" x14ac:dyDescent="0.25">
      <c r="A116" s="42"/>
      <c r="B116" s="40"/>
      <c r="C116" s="41" t="s">
        <v>1056</v>
      </c>
      <c r="D116" s="41"/>
      <c r="E116" s="291">
        <v>234</v>
      </c>
      <c r="F116" s="291">
        <v>622755</v>
      </c>
      <c r="G116" s="291">
        <v>41645846.218870007</v>
      </c>
      <c r="H116" s="291">
        <v>53907</v>
      </c>
      <c r="I116" s="291">
        <v>4348200.0598599995</v>
      </c>
      <c r="J116" s="291">
        <v>511977</v>
      </c>
      <c r="K116" s="291">
        <v>22152046.560429998</v>
      </c>
      <c r="L116" s="291">
        <v>27963</v>
      </c>
      <c r="M116" s="291">
        <v>9592772.72817</v>
      </c>
      <c r="N116" s="291">
        <v>28908</v>
      </c>
      <c r="O116" s="306">
        <v>5552826.87041</v>
      </c>
    </row>
    <row r="117" spans="1:15" s="1" customFormat="1" ht="13.2" x14ac:dyDescent="0.25">
      <c r="B117" s="40"/>
      <c r="C117" s="41"/>
      <c r="D117" s="359" t="s">
        <v>1398</v>
      </c>
      <c r="E117" s="360">
        <v>32</v>
      </c>
      <c r="F117" s="360">
        <v>76010</v>
      </c>
      <c r="G117" s="360">
        <v>7266224.0774599994</v>
      </c>
      <c r="H117" s="360">
        <v>9201</v>
      </c>
      <c r="I117" s="360">
        <v>618190.52726999996</v>
      </c>
      <c r="J117" s="360">
        <v>58019</v>
      </c>
      <c r="K117" s="360">
        <v>3607445.7688099998</v>
      </c>
      <c r="L117" s="360">
        <v>3927</v>
      </c>
      <c r="M117" s="360">
        <v>1830418.6636700002</v>
      </c>
      <c r="N117" s="360">
        <v>4863</v>
      </c>
      <c r="O117" s="361">
        <v>1210169.1177100001</v>
      </c>
    </row>
    <row r="118" spans="1:15" s="1" customFormat="1" ht="13.2" x14ac:dyDescent="0.25">
      <c r="B118" s="40"/>
      <c r="C118" s="41"/>
      <c r="D118" s="359" t="s">
        <v>1057</v>
      </c>
      <c r="E118" s="360">
        <v>28</v>
      </c>
      <c r="F118" s="360">
        <v>93234</v>
      </c>
      <c r="G118" s="360">
        <v>7318366.4162400002</v>
      </c>
      <c r="H118" s="360">
        <v>10369</v>
      </c>
      <c r="I118" s="360">
        <v>1039890.7868199999</v>
      </c>
      <c r="J118" s="360">
        <v>72695</v>
      </c>
      <c r="K118" s="360">
        <v>3565715.0025099996</v>
      </c>
      <c r="L118" s="360">
        <v>3865</v>
      </c>
      <c r="M118" s="360">
        <v>1437844.85992</v>
      </c>
      <c r="N118" s="360">
        <v>6305</v>
      </c>
      <c r="O118" s="361">
        <v>1274915.7669900001</v>
      </c>
    </row>
    <row r="119" spans="1:15" s="1" customFormat="1" ht="13.2" x14ac:dyDescent="0.25">
      <c r="B119" s="40"/>
      <c r="C119" s="41"/>
      <c r="D119" s="359" t="s">
        <v>1059</v>
      </c>
      <c r="E119" s="360">
        <v>25</v>
      </c>
      <c r="F119" s="360">
        <v>77370</v>
      </c>
      <c r="G119" s="360">
        <v>6281341.3642600002</v>
      </c>
      <c r="H119" s="360">
        <v>8281</v>
      </c>
      <c r="I119" s="360">
        <v>704734.68466999999</v>
      </c>
      <c r="J119" s="360">
        <v>60716</v>
      </c>
      <c r="K119" s="360">
        <v>3468584.4288399997</v>
      </c>
      <c r="L119" s="360">
        <v>3550</v>
      </c>
      <c r="M119" s="360">
        <v>1246013.62564</v>
      </c>
      <c r="N119" s="360">
        <v>4823</v>
      </c>
      <c r="O119" s="361">
        <v>862008.62511000002</v>
      </c>
    </row>
    <row r="120" spans="1:15" s="1" customFormat="1" ht="13.2" x14ac:dyDescent="0.25">
      <c r="B120" s="40"/>
      <c r="C120" s="41"/>
      <c r="D120" s="359" t="s">
        <v>1060</v>
      </c>
      <c r="E120" s="360">
        <v>23</v>
      </c>
      <c r="F120" s="360">
        <v>65461</v>
      </c>
      <c r="G120" s="360">
        <v>5013998.9209099999</v>
      </c>
      <c r="H120" s="360">
        <v>6845</v>
      </c>
      <c r="I120" s="360">
        <v>458359.76958000002</v>
      </c>
      <c r="J120" s="360">
        <v>50871</v>
      </c>
      <c r="K120" s="360">
        <v>2550520.3247600002</v>
      </c>
      <c r="L120" s="360">
        <v>4382</v>
      </c>
      <c r="M120" s="360">
        <v>1464101.3583199999</v>
      </c>
      <c r="N120" s="360">
        <v>3363</v>
      </c>
      <c r="O120" s="361">
        <v>541017.46825000003</v>
      </c>
    </row>
    <row r="121" spans="1:15" s="1" customFormat="1" ht="13.2" x14ac:dyDescent="0.25">
      <c r="B121" s="40"/>
      <c r="C121" s="41"/>
      <c r="D121" s="359" t="s">
        <v>1063</v>
      </c>
      <c r="E121" s="360">
        <v>14</v>
      </c>
      <c r="F121" s="360">
        <v>42118</v>
      </c>
      <c r="G121" s="360">
        <v>3209340.8073800001</v>
      </c>
      <c r="H121" s="360">
        <v>3723</v>
      </c>
      <c r="I121" s="360">
        <v>386535.02954999998</v>
      </c>
      <c r="J121" s="360">
        <v>34256</v>
      </c>
      <c r="K121" s="360">
        <v>1655791.7046099999</v>
      </c>
      <c r="L121" s="360">
        <v>1638</v>
      </c>
      <c r="M121" s="360">
        <v>719166.33453999995</v>
      </c>
      <c r="N121" s="360">
        <v>2501</v>
      </c>
      <c r="O121" s="361">
        <v>447847.73868000001</v>
      </c>
    </row>
    <row r="122" spans="1:15" s="1" customFormat="1" ht="13.2" x14ac:dyDescent="0.25">
      <c r="B122" s="40"/>
      <c r="C122" s="41"/>
      <c r="D122" s="359" t="s">
        <v>1061</v>
      </c>
      <c r="E122" s="360">
        <v>14</v>
      </c>
      <c r="F122" s="360">
        <v>63553</v>
      </c>
      <c r="G122" s="360">
        <v>2467234.1318100002</v>
      </c>
      <c r="H122" s="360">
        <v>2698</v>
      </c>
      <c r="I122" s="360">
        <v>206651.06543000002</v>
      </c>
      <c r="J122" s="360">
        <v>56725</v>
      </c>
      <c r="K122" s="360">
        <v>960426.74572000001</v>
      </c>
      <c r="L122" s="360">
        <v>2886</v>
      </c>
      <c r="M122" s="360">
        <v>1097534.6058100001</v>
      </c>
      <c r="N122" s="360">
        <v>1244</v>
      </c>
      <c r="O122" s="361">
        <v>202621.71485000002</v>
      </c>
    </row>
    <row r="123" spans="1:15" s="1" customFormat="1" ht="13.2" x14ac:dyDescent="0.25">
      <c r="B123" s="40"/>
      <c r="C123" s="41"/>
      <c r="D123" s="359" t="s">
        <v>1062</v>
      </c>
      <c r="E123" s="360">
        <v>13</v>
      </c>
      <c r="F123" s="360">
        <v>31938</v>
      </c>
      <c r="G123" s="360">
        <v>1308011.96159</v>
      </c>
      <c r="H123" s="360">
        <v>2681</v>
      </c>
      <c r="I123" s="360">
        <v>198549.30022000003</v>
      </c>
      <c r="J123" s="360">
        <v>28118</v>
      </c>
      <c r="K123" s="360">
        <v>930361.64928000001</v>
      </c>
      <c r="L123" s="360">
        <v>420</v>
      </c>
      <c r="M123" s="360">
        <v>71063.728990000003</v>
      </c>
      <c r="N123" s="360">
        <v>719</v>
      </c>
      <c r="O123" s="361">
        <v>108037.2831</v>
      </c>
    </row>
    <row r="124" spans="1:15" s="1" customFormat="1" ht="13.2" x14ac:dyDescent="0.25">
      <c r="B124" s="40"/>
      <c r="C124" s="41"/>
      <c r="D124" s="359" t="s">
        <v>1064</v>
      </c>
      <c r="E124" s="360">
        <v>11</v>
      </c>
      <c r="F124" s="360">
        <v>15945</v>
      </c>
      <c r="G124" s="360">
        <v>1325920.5721199999</v>
      </c>
      <c r="H124" s="360">
        <v>1527</v>
      </c>
      <c r="I124" s="360">
        <v>113952.00020999998</v>
      </c>
      <c r="J124" s="360">
        <v>12995</v>
      </c>
      <c r="K124" s="360">
        <v>828183.35549999995</v>
      </c>
      <c r="L124" s="360">
        <v>764</v>
      </c>
      <c r="M124" s="360">
        <v>210455.72943000001</v>
      </c>
      <c r="N124" s="360">
        <v>659</v>
      </c>
      <c r="O124" s="361">
        <v>173329.48698000002</v>
      </c>
    </row>
    <row r="125" spans="1:15" s="1" customFormat="1" ht="13.2" x14ac:dyDescent="0.25">
      <c r="B125" s="40"/>
      <c r="C125" s="41"/>
      <c r="D125" s="359" t="s">
        <v>1065</v>
      </c>
      <c r="E125" s="360">
        <v>11</v>
      </c>
      <c r="F125" s="360">
        <v>30635</v>
      </c>
      <c r="G125" s="360">
        <v>1939749.0530300001</v>
      </c>
      <c r="H125" s="360">
        <v>1562</v>
      </c>
      <c r="I125" s="360">
        <v>240569.60868</v>
      </c>
      <c r="J125" s="360">
        <v>26904</v>
      </c>
      <c r="K125" s="360">
        <v>1219077.1455300001</v>
      </c>
      <c r="L125" s="360">
        <v>629</v>
      </c>
      <c r="M125" s="360">
        <v>211860.88192999997</v>
      </c>
      <c r="N125" s="360">
        <v>1540</v>
      </c>
      <c r="O125" s="361">
        <v>268241.41688999999</v>
      </c>
    </row>
    <row r="126" spans="1:15" s="1" customFormat="1" ht="13.2" x14ac:dyDescent="0.25">
      <c r="B126" s="40"/>
      <c r="C126" s="41"/>
      <c r="D126" s="359" t="s">
        <v>1066</v>
      </c>
      <c r="E126" s="360">
        <v>9</v>
      </c>
      <c r="F126" s="360">
        <v>12755</v>
      </c>
      <c r="G126" s="360">
        <v>648196.19896999991</v>
      </c>
      <c r="H126" s="360">
        <v>1530</v>
      </c>
      <c r="I126" s="360">
        <v>107020.27895000001</v>
      </c>
      <c r="J126" s="360">
        <v>10261</v>
      </c>
      <c r="K126" s="360">
        <v>335900.20800999994</v>
      </c>
      <c r="L126" s="360">
        <v>428</v>
      </c>
      <c r="M126" s="360">
        <v>120416.95264</v>
      </c>
      <c r="N126" s="360">
        <v>536</v>
      </c>
      <c r="O126" s="361">
        <v>84858.75937</v>
      </c>
    </row>
    <row r="127" spans="1:15" s="1" customFormat="1" ht="13.2" x14ac:dyDescent="0.25">
      <c r="B127" s="40"/>
      <c r="C127" s="41"/>
      <c r="D127" s="359" t="s">
        <v>1067</v>
      </c>
      <c r="E127" s="360">
        <v>8</v>
      </c>
      <c r="F127" s="360">
        <v>13229</v>
      </c>
      <c r="G127" s="360">
        <v>583681.48580999998</v>
      </c>
      <c r="H127" s="360">
        <v>566</v>
      </c>
      <c r="I127" s="360">
        <v>37210.607609999999</v>
      </c>
      <c r="J127" s="360">
        <v>11652</v>
      </c>
      <c r="K127" s="360">
        <v>388194.30416</v>
      </c>
      <c r="L127" s="360">
        <v>736</v>
      </c>
      <c r="M127" s="360">
        <v>120145.89004</v>
      </c>
      <c r="N127" s="360">
        <v>275</v>
      </c>
      <c r="O127" s="361">
        <v>38130.684000000001</v>
      </c>
    </row>
    <row r="128" spans="1:15" s="1" customFormat="1" ht="13.2" x14ac:dyDescent="0.25">
      <c r="B128" s="40"/>
      <c r="C128" s="41"/>
      <c r="D128" s="359" t="s">
        <v>1070</v>
      </c>
      <c r="E128" s="360">
        <v>7</v>
      </c>
      <c r="F128" s="360">
        <v>13778</v>
      </c>
      <c r="G128" s="360">
        <v>1041676.2784200002</v>
      </c>
      <c r="H128" s="360">
        <v>1112</v>
      </c>
      <c r="I128" s="360">
        <v>71050.816040000005</v>
      </c>
      <c r="J128" s="360">
        <v>11194</v>
      </c>
      <c r="K128" s="360">
        <v>568396.19018000003</v>
      </c>
      <c r="L128" s="360">
        <v>928</v>
      </c>
      <c r="M128" s="360">
        <v>300798.28211999999</v>
      </c>
      <c r="N128" s="360">
        <v>544</v>
      </c>
      <c r="O128" s="361">
        <v>101430.99008</v>
      </c>
    </row>
    <row r="129" spans="1:15" s="1" customFormat="1" ht="13.2" x14ac:dyDescent="0.25">
      <c r="B129" s="40"/>
      <c r="C129" s="41"/>
      <c r="D129" s="359" t="s">
        <v>1068</v>
      </c>
      <c r="E129" s="360">
        <v>6</v>
      </c>
      <c r="F129" s="360">
        <v>15723</v>
      </c>
      <c r="G129" s="360">
        <v>943098.89269000001</v>
      </c>
      <c r="H129" s="360">
        <v>1148</v>
      </c>
      <c r="I129" s="360">
        <v>69659.345590000012</v>
      </c>
      <c r="J129" s="360">
        <v>12656</v>
      </c>
      <c r="K129" s="360">
        <v>436495.93482000002</v>
      </c>
      <c r="L129" s="360">
        <v>1054</v>
      </c>
      <c r="M129" s="360">
        <v>304927.42826000002</v>
      </c>
      <c r="N129" s="360">
        <v>865</v>
      </c>
      <c r="O129" s="361">
        <v>132016.18402000002</v>
      </c>
    </row>
    <row r="130" spans="1:15" s="1" customFormat="1" ht="13.2" x14ac:dyDescent="0.25">
      <c r="B130" s="40"/>
      <c r="C130" s="41"/>
      <c r="D130" s="359" t="s">
        <v>1071</v>
      </c>
      <c r="E130" s="360">
        <v>5</v>
      </c>
      <c r="F130" s="360">
        <v>9041</v>
      </c>
      <c r="G130" s="360">
        <v>299050.79110999999</v>
      </c>
      <c r="H130" s="360">
        <v>344</v>
      </c>
      <c r="I130" s="360">
        <v>15345.15041</v>
      </c>
      <c r="J130" s="360">
        <v>7808</v>
      </c>
      <c r="K130" s="360">
        <v>157323.64262</v>
      </c>
      <c r="L130" s="360">
        <v>704</v>
      </c>
      <c r="M130" s="360">
        <v>105895.63918999999</v>
      </c>
      <c r="N130" s="360">
        <v>185</v>
      </c>
      <c r="O130" s="361">
        <v>20486.35889</v>
      </c>
    </row>
    <row r="131" spans="1:15" s="1" customFormat="1" ht="13.2" x14ac:dyDescent="0.25">
      <c r="B131" s="40"/>
      <c r="C131" s="41"/>
      <c r="D131" s="359" t="s">
        <v>1072</v>
      </c>
      <c r="E131" s="360">
        <v>4</v>
      </c>
      <c r="F131" s="360">
        <v>10296</v>
      </c>
      <c r="G131" s="360">
        <v>495858.35276000004</v>
      </c>
      <c r="H131" s="360">
        <v>381</v>
      </c>
      <c r="I131" s="360">
        <v>11427.335999999999</v>
      </c>
      <c r="J131" s="360">
        <v>9101</v>
      </c>
      <c r="K131" s="360">
        <v>349494.12367</v>
      </c>
      <c r="L131" s="360">
        <v>498</v>
      </c>
      <c r="M131" s="360">
        <v>79493.529089999996</v>
      </c>
      <c r="N131" s="360">
        <v>316</v>
      </c>
      <c r="O131" s="361">
        <v>55443.364000000001</v>
      </c>
    </row>
    <row r="132" spans="1:15" s="1" customFormat="1" ht="13.2" x14ac:dyDescent="0.25">
      <c r="B132" s="40"/>
      <c r="C132" s="41"/>
      <c r="D132" s="359" t="s">
        <v>1073</v>
      </c>
      <c r="E132" s="360">
        <v>4</v>
      </c>
      <c r="F132" s="360">
        <v>10768</v>
      </c>
      <c r="G132" s="360">
        <v>337644.05</v>
      </c>
      <c r="H132" s="360">
        <v>518</v>
      </c>
      <c r="I132" s="360">
        <v>5072.3599999999997</v>
      </c>
      <c r="J132" s="360">
        <v>9821</v>
      </c>
      <c r="K132" s="360">
        <v>224916.74</v>
      </c>
      <c r="L132" s="360">
        <v>429</v>
      </c>
      <c r="M132" s="360">
        <v>107654.95</v>
      </c>
      <c r="N132" s="360">
        <v>0</v>
      </c>
      <c r="O132" s="361">
        <v>0</v>
      </c>
    </row>
    <row r="133" spans="1:15" s="1" customFormat="1" ht="13.2" x14ac:dyDescent="0.25">
      <c r="B133" s="40"/>
      <c r="C133" s="41"/>
      <c r="D133" s="359" t="s">
        <v>1069</v>
      </c>
      <c r="E133" s="360">
        <v>3</v>
      </c>
      <c r="F133" s="360">
        <v>7465</v>
      </c>
      <c r="G133" s="360">
        <v>247677.84452000001</v>
      </c>
      <c r="H133" s="360">
        <v>87</v>
      </c>
      <c r="I133" s="360">
        <v>6683.28</v>
      </c>
      <c r="J133" s="360">
        <v>7310</v>
      </c>
      <c r="K133" s="360">
        <v>233286.87563000002</v>
      </c>
      <c r="L133" s="360">
        <v>68</v>
      </c>
      <c r="M133" s="360">
        <v>7707.6888899999994</v>
      </c>
      <c r="N133" s="360">
        <v>0</v>
      </c>
      <c r="O133" s="361">
        <v>0</v>
      </c>
    </row>
    <row r="134" spans="1:15" s="1" customFormat="1" ht="13.2" x14ac:dyDescent="0.25">
      <c r="B134" s="40"/>
      <c r="C134" s="41"/>
      <c r="D134" s="359" t="s">
        <v>1076</v>
      </c>
      <c r="E134" s="360">
        <v>3</v>
      </c>
      <c r="F134" s="360">
        <v>6544</v>
      </c>
      <c r="G134" s="360">
        <v>116561.22</v>
      </c>
      <c r="H134" s="360">
        <v>103</v>
      </c>
      <c r="I134" s="360">
        <v>513.54</v>
      </c>
      <c r="J134" s="360">
        <v>6022</v>
      </c>
      <c r="K134" s="360">
        <v>49643.31</v>
      </c>
      <c r="L134" s="360">
        <v>419</v>
      </c>
      <c r="M134" s="360">
        <v>66404.37</v>
      </c>
      <c r="N134" s="360">
        <v>0</v>
      </c>
      <c r="O134" s="361">
        <v>0</v>
      </c>
    </row>
    <row r="135" spans="1:15" s="1" customFormat="1" ht="13.2" x14ac:dyDescent="0.25">
      <c r="B135" s="40"/>
      <c r="C135" s="41"/>
      <c r="D135" s="359" t="s">
        <v>392</v>
      </c>
      <c r="E135" s="360">
        <v>3</v>
      </c>
      <c r="F135" s="360">
        <v>4676</v>
      </c>
      <c r="G135" s="360">
        <v>109528.95952</v>
      </c>
      <c r="H135" s="360">
        <v>0</v>
      </c>
      <c r="I135" s="360">
        <v>0</v>
      </c>
      <c r="J135" s="360">
        <v>4279</v>
      </c>
      <c r="K135" s="360">
        <v>70509.374710000004</v>
      </c>
      <c r="L135" s="360">
        <v>397</v>
      </c>
      <c r="M135" s="360">
        <v>39019.58481</v>
      </c>
      <c r="N135" s="360">
        <v>0</v>
      </c>
      <c r="O135" s="361">
        <v>0</v>
      </c>
    </row>
    <row r="136" spans="1:15" s="1" customFormat="1" ht="13.2" x14ac:dyDescent="0.25">
      <c r="B136" s="40"/>
      <c r="C136" s="41"/>
      <c r="D136" s="359" t="s">
        <v>1075</v>
      </c>
      <c r="E136" s="360">
        <v>3</v>
      </c>
      <c r="F136" s="360">
        <v>6739</v>
      </c>
      <c r="G136" s="360">
        <v>126251.72</v>
      </c>
      <c r="H136" s="360">
        <v>297</v>
      </c>
      <c r="I136" s="360">
        <v>4358.46</v>
      </c>
      <c r="J136" s="360">
        <v>6394</v>
      </c>
      <c r="K136" s="360">
        <v>114080.55</v>
      </c>
      <c r="L136" s="360">
        <v>48</v>
      </c>
      <c r="M136" s="360">
        <v>7812.71</v>
      </c>
      <c r="N136" s="360">
        <v>0</v>
      </c>
      <c r="O136" s="361">
        <v>0</v>
      </c>
    </row>
    <row r="137" spans="1:15" s="1" customFormat="1" ht="13.2" x14ac:dyDescent="0.25">
      <c r="B137" s="40"/>
      <c r="C137" s="41"/>
      <c r="D137" s="359" t="s">
        <v>1077</v>
      </c>
      <c r="E137" s="360">
        <v>3</v>
      </c>
      <c r="F137" s="360">
        <v>10957</v>
      </c>
      <c r="G137" s="360">
        <v>492830.04466000001</v>
      </c>
      <c r="H137" s="360">
        <v>883</v>
      </c>
      <c r="I137" s="360">
        <v>52000.76283</v>
      </c>
      <c r="J137" s="360">
        <v>9738</v>
      </c>
      <c r="K137" s="360">
        <v>368428.45545999997</v>
      </c>
      <c r="L137" s="360">
        <v>166</v>
      </c>
      <c r="M137" s="360">
        <v>40128.914879999997</v>
      </c>
      <c r="N137" s="360">
        <v>170</v>
      </c>
      <c r="O137" s="361">
        <v>32271.911489999999</v>
      </c>
    </row>
    <row r="138" spans="1:15" s="1" customFormat="1" ht="13.2" x14ac:dyDescent="0.25">
      <c r="B138" s="40"/>
      <c r="C138" s="41"/>
      <c r="D138" s="359" t="s">
        <v>1197</v>
      </c>
      <c r="E138" s="360">
        <v>5</v>
      </c>
      <c r="F138" s="360">
        <v>4520</v>
      </c>
      <c r="G138" s="360">
        <v>73603.07561</v>
      </c>
      <c r="H138" s="360">
        <v>51</v>
      </c>
      <c r="I138" s="360">
        <v>425.35</v>
      </c>
      <c r="J138" s="360">
        <v>4442</v>
      </c>
      <c r="K138" s="360">
        <v>69270.725609999994</v>
      </c>
      <c r="L138" s="360">
        <v>27</v>
      </c>
      <c r="M138" s="360">
        <v>3907</v>
      </c>
      <c r="N138" s="360">
        <v>0</v>
      </c>
      <c r="O138" s="361">
        <v>0</v>
      </c>
    </row>
    <row r="139" spans="1:15" s="1" customFormat="1" ht="13.2" x14ac:dyDescent="0.25">
      <c r="A139" s="42"/>
      <c r="B139" s="40"/>
      <c r="C139" s="41" t="s">
        <v>1078</v>
      </c>
      <c r="D139" s="41"/>
      <c r="E139" s="291">
        <v>137</v>
      </c>
      <c r="F139" s="291">
        <v>389872</v>
      </c>
      <c r="G139" s="291">
        <v>20306224.149950001</v>
      </c>
      <c r="H139" s="291">
        <v>35878</v>
      </c>
      <c r="I139" s="291">
        <v>2689271.1989500001</v>
      </c>
      <c r="J139" s="291">
        <v>332890</v>
      </c>
      <c r="K139" s="291">
        <v>12238034.794400003</v>
      </c>
      <c r="L139" s="291">
        <v>8286</v>
      </c>
      <c r="M139" s="291">
        <v>2932127.15166</v>
      </c>
      <c r="N139" s="291">
        <v>12818</v>
      </c>
      <c r="O139" s="306">
        <v>2446791.0049399994</v>
      </c>
    </row>
    <row r="140" spans="1:15" s="1" customFormat="1" ht="13.2" x14ac:dyDescent="0.25">
      <c r="B140" s="40"/>
      <c r="C140" s="41"/>
      <c r="D140" s="359" t="s">
        <v>1079</v>
      </c>
      <c r="E140" s="360">
        <v>42</v>
      </c>
      <c r="F140" s="360">
        <v>158128</v>
      </c>
      <c r="G140" s="360">
        <v>10907564.958269998</v>
      </c>
      <c r="H140" s="360">
        <v>22319</v>
      </c>
      <c r="I140" s="360">
        <v>1615527.6574700002</v>
      </c>
      <c r="J140" s="360">
        <v>124505</v>
      </c>
      <c r="K140" s="360">
        <v>5779899.8095900007</v>
      </c>
      <c r="L140" s="360">
        <v>4251</v>
      </c>
      <c r="M140" s="360">
        <v>2170764.52948</v>
      </c>
      <c r="N140" s="360">
        <v>7053</v>
      </c>
      <c r="O140" s="361">
        <v>1341372.9617299999</v>
      </c>
    </row>
    <row r="141" spans="1:15" s="1" customFormat="1" ht="13.2" x14ac:dyDescent="0.25">
      <c r="B141" s="40"/>
      <c r="C141" s="41"/>
      <c r="D141" s="359" t="s">
        <v>1080</v>
      </c>
      <c r="E141" s="360">
        <v>12</v>
      </c>
      <c r="F141" s="360">
        <v>39475</v>
      </c>
      <c r="G141" s="360">
        <v>2856048.8980500004</v>
      </c>
      <c r="H141" s="360">
        <v>3372</v>
      </c>
      <c r="I141" s="360">
        <v>267661.94327000005</v>
      </c>
      <c r="J141" s="360">
        <v>32986</v>
      </c>
      <c r="K141" s="360">
        <v>1877615.4628399999</v>
      </c>
      <c r="L141" s="360">
        <v>775</v>
      </c>
      <c r="M141" s="360">
        <v>270686.53778999997</v>
      </c>
      <c r="N141" s="360">
        <v>2342</v>
      </c>
      <c r="O141" s="361">
        <v>440084.95415000006</v>
      </c>
    </row>
    <row r="142" spans="1:15" s="1" customFormat="1" ht="13.2" x14ac:dyDescent="0.25">
      <c r="B142" s="40"/>
      <c r="C142" s="41"/>
      <c r="D142" s="359" t="s">
        <v>1081</v>
      </c>
      <c r="E142" s="360">
        <v>11</v>
      </c>
      <c r="F142" s="360">
        <v>33240</v>
      </c>
      <c r="G142" s="360">
        <v>1844807.7255099998</v>
      </c>
      <c r="H142" s="360">
        <v>1883</v>
      </c>
      <c r="I142" s="360">
        <v>198222.15755999999</v>
      </c>
      <c r="J142" s="360">
        <v>29495</v>
      </c>
      <c r="K142" s="360">
        <v>1236485.15793</v>
      </c>
      <c r="L142" s="360">
        <v>480</v>
      </c>
      <c r="M142" s="360">
        <v>126163.81995</v>
      </c>
      <c r="N142" s="360">
        <v>1382</v>
      </c>
      <c r="O142" s="361">
        <v>283936.59006999998</v>
      </c>
    </row>
    <row r="143" spans="1:15" s="1" customFormat="1" ht="13.2" x14ac:dyDescent="0.25">
      <c r="B143" s="40"/>
      <c r="C143" s="41"/>
      <c r="D143" s="359" t="s">
        <v>1082</v>
      </c>
      <c r="E143" s="360">
        <v>9</v>
      </c>
      <c r="F143" s="360">
        <v>23653</v>
      </c>
      <c r="G143" s="360">
        <v>755282.80166999996</v>
      </c>
      <c r="H143" s="360">
        <v>1472</v>
      </c>
      <c r="I143" s="360">
        <v>63764.795910000001</v>
      </c>
      <c r="J143" s="360">
        <v>21143</v>
      </c>
      <c r="K143" s="360">
        <v>526758.71580000001</v>
      </c>
      <c r="L143" s="360">
        <v>362</v>
      </c>
      <c r="M143" s="360">
        <v>59469.677409999997</v>
      </c>
      <c r="N143" s="360">
        <v>676</v>
      </c>
      <c r="O143" s="361">
        <v>105289.61255000001</v>
      </c>
    </row>
    <row r="144" spans="1:15" s="1" customFormat="1" ht="13.2" x14ac:dyDescent="0.25">
      <c r="B144" s="40"/>
      <c r="C144" s="41"/>
      <c r="D144" s="359" t="s">
        <v>1084</v>
      </c>
      <c r="E144" s="360">
        <v>7</v>
      </c>
      <c r="F144" s="360">
        <v>26371</v>
      </c>
      <c r="G144" s="360">
        <v>1444240.90356</v>
      </c>
      <c r="H144" s="360">
        <v>1534</v>
      </c>
      <c r="I144" s="360">
        <v>248531.61049000002</v>
      </c>
      <c r="J144" s="360">
        <v>23449</v>
      </c>
      <c r="K144" s="360">
        <v>876492.65078000003</v>
      </c>
      <c r="L144" s="360">
        <v>413</v>
      </c>
      <c r="M144" s="360">
        <v>90035.636210000011</v>
      </c>
      <c r="N144" s="360">
        <v>975</v>
      </c>
      <c r="O144" s="361">
        <v>229181.00608000002</v>
      </c>
    </row>
    <row r="145" spans="1:15" s="1" customFormat="1" ht="13.2" x14ac:dyDescent="0.25">
      <c r="B145" s="40"/>
      <c r="C145" s="41"/>
      <c r="D145" s="359" t="s">
        <v>1083</v>
      </c>
      <c r="E145" s="360">
        <v>6</v>
      </c>
      <c r="F145" s="360">
        <v>13708</v>
      </c>
      <c r="G145" s="360">
        <v>566795.16938999994</v>
      </c>
      <c r="H145" s="360">
        <v>1186</v>
      </c>
      <c r="I145" s="360">
        <v>109088.18883</v>
      </c>
      <c r="J145" s="360">
        <v>12043</v>
      </c>
      <c r="K145" s="360">
        <v>397374.79389000003</v>
      </c>
      <c r="L145" s="360">
        <v>220</v>
      </c>
      <c r="M145" s="360">
        <v>31148.88508</v>
      </c>
      <c r="N145" s="360">
        <v>259</v>
      </c>
      <c r="O145" s="361">
        <v>29183.301590000003</v>
      </c>
    </row>
    <row r="146" spans="1:15" s="1" customFormat="1" ht="13.2" x14ac:dyDescent="0.25">
      <c r="B146" s="40"/>
      <c r="C146" s="41"/>
      <c r="D146" s="359" t="s">
        <v>1085</v>
      </c>
      <c r="E146" s="360">
        <v>4</v>
      </c>
      <c r="F146" s="360">
        <v>5126</v>
      </c>
      <c r="G146" s="360">
        <v>86230.26</v>
      </c>
      <c r="H146" s="360">
        <v>3</v>
      </c>
      <c r="I146" s="360">
        <v>131.84</v>
      </c>
      <c r="J146" s="360">
        <v>5068</v>
      </c>
      <c r="K146" s="360">
        <v>77316.73</v>
      </c>
      <c r="L146" s="360">
        <v>55</v>
      </c>
      <c r="M146" s="360">
        <v>8781.69</v>
      </c>
      <c r="N146" s="360">
        <v>0</v>
      </c>
      <c r="O146" s="361">
        <v>0</v>
      </c>
    </row>
    <row r="147" spans="1:15" s="1" customFormat="1" ht="13.2" x14ac:dyDescent="0.25">
      <c r="B147" s="40"/>
      <c r="C147" s="41"/>
      <c r="D147" s="359" t="s">
        <v>1088</v>
      </c>
      <c r="E147" s="360">
        <v>4</v>
      </c>
      <c r="F147" s="360">
        <v>7295</v>
      </c>
      <c r="G147" s="360">
        <v>147783.46</v>
      </c>
      <c r="H147" s="360">
        <v>81</v>
      </c>
      <c r="I147" s="360">
        <v>1264</v>
      </c>
      <c r="J147" s="360">
        <v>7080</v>
      </c>
      <c r="K147" s="360">
        <v>136157.41</v>
      </c>
      <c r="L147" s="360">
        <v>134</v>
      </c>
      <c r="M147" s="360">
        <v>10362.049999999999</v>
      </c>
      <c r="N147" s="360">
        <v>0</v>
      </c>
      <c r="O147" s="361">
        <v>0</v>
      </c>
    </row>
    <row r="148" spans="1:15" s="1" customFormat="1" ht="13.2" x14ac:dyDescent="0.25">
      <c r="B148" s="40"/>
      <c r="C148" s="41"/>
      <c r="D148" s="359" t="s">
        <v>1086</v>
      </c>
      <c r="E148" s="360">
        <v>4</v>
      </c>
      <c r="F148" s="360">
        <v>6339</v>
      </c>
      <c r="G148" s="360">
        <v>186907.56547999999</v>
      </c>
      <c r="H148" s="360">
        <v>496</v>
      </c>
      <c r="I148" s="360">
        <v>33544.102360000004</v>
      </c>
      <c r="J148" s="360">
        <v>5608</v>
      </c>
      <c r="K148" s="360">
        <v>126296.75129</v>
      </c>
      <c r="L148" s="360">
        <v>192</v>
      </c>
      <c r="M148" s="360">
        <v>23550.024780000003</v>
      </c>
      <c r="N148" s="360">
        <v>43</v>
      </c>
      <c r="O148" s="361">
        <v>3516.68705</v>
      </c>
    </row>
    <row r="149" spans="1:15" s="1" customFormat="1" ht="13.2" x14ac:dyDescent="0.25">
      <c r="B149" s="40"/>
      <c r="C149" s="41"/>
      <c r="D149" s="359" t="s">
        <v>1090</v>
      </c>
      <c r="E149" s="360">
        <v>3</v>
      </c>
      <c r="F149" s="360">
        <v>7810</v>
      </c>
      <c r="G149" s="360">
        <v>142056.89000000001</v>
      </c>
      <c r="H149" s="360">
        <v>182</v>
      </c>
      <c r="I149" s="360">
        <v>5879.96</v>
      </c>
      <c r="J149" s="360">
        <v>7466</v>
      </c>
      <c r="K149" s="360">
        <v>126006.21</v>
      </c>
      <c r="L149" s="360">
        <v>162</v>
      </c>
      <c r="M149" s="360">
        <v>10170.719999999999</v>
      </c>
      <c r="N149" s="360">
        <v>0</v>
      </c>
      <c r="O149" s="361">
        <v>0</v>
      </c>
    </row>
    <row r="150" spans="1:15" s="1" customFormat="1" ht="13.2" x14ac:dyDescent="0.25">
      <c r="B150" s="40"/>
      <c r="C150" s="41"/>
      <c r="D150" s="359" t="s">
        <v>1091</v>
      </c>
      <c r="E150" s="360">
        <v>3</v>
      </c>
      <c r="F150" s="360">
        <v>6123</v>
      </c>
      <c r="G150" s="360">
        <v>63076.85</v>
      </c>
      <c r="H150" s="360">
        <v>187</v>
      </c>
      <c r="I150" s="360">
        <v>3085.18</v>
      </c>
      <c r="J150" s="360">
        <v>5775</v>
      </c>
      <c r="K150" s="360">
        <v>44025.35</v>
      </c>
      <c r="L150" s="360">
        <v>161</v>
      </c>
      <c r="M150" s="360">
        <v>15966.32</v>
      </c>
      <c r="N150" s="360">
        <v>0</v>
      </c>
      <c r="O150" s="361">
        <v>0</v>
      </c>
    </row>
    <row r="151" spans="1:15" s="1" customFormat="1" ht="13.2" x14ac:dyDescent="0.25">
      <c r="B151" s="40"/>
      <c r="C151" s="41"/>
      <c r="D151" s="359" t="s">
        <v>1087</v>
      </c>
      <c r="E151" s="360">
        <v>3</v>
      </c>
      <c r="F151" s="360">
        <v>9658</v>
      </c>
      <c r="G151" s="360">
        <v>142761.14000000001</v>
      </c>
      <c r="H151" s="360">
        <v>640</v>
      </c>
      <c r="I151" s="360">
        <v>9286.36</v>
      </c>
      <c r="J151" s="360">
        <v>8857</v>
      </c>
      <c r="K151" s="360">
        <v>118908.04</v>
      </c>
      <c r="L151" s="360">
        <v>161</v>
      </c>
      <c r="M151" s="360">
        <v>14566.74</v>
      </c>
      <c r="N151" s="360">
        <v>0</v>
      </c>
      <c r="O151" s="361">
        <v>0</v>
      </c>
    </row>
    <row r="152" spans="1:15" s="1" customFormat="1" ht="13.2" x14ac:dyDescent="0.25">
      <c r="B152" s="40"/>
      <c r="C152" s="41"/>
      <c r="D152" s="359" t="s">
        <v>1092</v>
      </c>
      <c r="E152" s="360">
        <v>3</v>
      </c>
      <c r="F152" s="360">
        <v>8109</v>
      </c>
      <c r="G152" s="360">
        <v>345023.63802000001</v>
      </c>
      <c r="H152" s="360">
        <v>560</v>
      </c>
      <c r="I152" s="360">
        <v>95640.973060000004</v>
      </c>
      <c r="J152" s="360">
        <v>7330</v>
      </c>
      <c r="K152" s="360">
        <v>224136.81228000001</v>
      </c>
      <c r="L152" s="360">
        <v>131</v>
      </c>
      <c r="M152" s="360">
        <v>11019.96096</v>
      </c>
      <c r="N152" s="360">
        <v>88</v>
      </c>
      <c r="O152" s="361">
        <v>14225.891720000001</v>
      </c>
    </row>
    <row r="153" spans="1:15" s="1" customFormat="1" ht="13.2" x14ac:dyDescent="0.25">
      <c r="B153" s="40"/>
      <c r="C153" s="41"/>
      <c r="D153" s="359" t="s">
        <v>1093</v>
      </c>
      <c r="E153" s="360">
        <v>3</v>
      </c>
      <c r="F153" s="360">
        <v>4319</v>
      </c>
      <c r="G153" s="360">
        <v>82029.36</v>
      </c>
      <c r="H153" s="360">
        <v>188</v>
      </c>
      <c r="I153" s="360">
        <v>1634.5</v>
      </c>
      <c r="J153" s="360">
        <v>4104</v>
      </c>
      <c r="K153" s="360">
        <v>79734.27</v>
      </c>
      <c r="L153" s="360">
        <v>27</v>
      </c>
      <c r="M153" s="360">
        <v>660.59</v>
      </c>
      <c r="N153" s="360">
        <v>0</v>
      </c>
      <c r="O153" s="361">
        <v>0</v>
      </c>
    </row>
    <row r="154" spans="1:15" s="1" customFormat="1" ht="13.2" x14ac:dyDescent="0.25">
      <c r="B154" s="40"/>
      <c r="C154" s="41"/>
      <c r="D154" s="359" t="s">
        <v>1197</v>
      </c>
      <c r="E154" s="360">
        <v>23</v>
      </c>
      <c r="F154" s="360">
        <v>40518</v>
      </c>
      <c r="G154" s="360">
        <v>735614.53</v>
      </c>
      <c r="H154" s="360">
        <v>1775</v>
      </c>
      <c r="I154" s="360">
        <v>36007.930000000008</v>
      </c>
      <c r="J154" s="360">
        <v>37981</v>
      </c>
      <c r="K154" s="360">
        <v>610826.63000000012</v>
      </c>
      <c r="L154" s="360">
        <v>762</v>
      </c>
      <c r="M154" s="360">
        <v>88779.969999999987</v>
      </c>
      <c r="N154" s="360">
        <v>0</v>
      </c>
      <c r="O154" s="361">
        <v>0</v>
      </c>
    </row>
    <row r="155" spans="1:15" s="1" customFormat="1" ht="13.2" x14ac:dyDescent="0.25">
      <c r="A155" s="42"/>
      <c r="B155" s="40"/>
      <c r="C155" s="41" t="s">
        <v>1094</v>
      </c>
      <c r="D155" s="41"/>
      <c r="E155" s="291">
        <v>209</v>
      </c>
      <c r="F155" s="291">
        <v>694120</v>
      </c>
      <c r="G155" s="291">
        <v>57173916.161889993</v>
      </c>
      <c r="H155" s="291">
        <v>57405</v>
      </c>
      <c r="I155" s="291">
        <v>8403634.9124399982</v>
      </c>
      <c r="J155" s="291">
        <v>573475</v>
      </c>
      <c r="K155" s="291">
        <v>26056580.016539998</v>
      </c>
      <c r="L155" s="291">
        <v>25139</v>
      </c>
      <c r="M155" s="291">
        <v>11967218.968700001</v>
      </c>
      <c r="N155" s="291">
        <v>38101</v>
      </c>
      <c r="O155" s="306">
        <v>10746482.264209999</v>
      </c>
    </row>
    <row r="156" spans="1:15" s="1" customFormat="1" ht="13.2" x14ac:dyDescent="0.25">
      <c r="B156" s="40"/>
      <c r="C156" s="41"/>
      <c r="D156" s="359" t="s">
        <v>1095</v>
      </c>
      <c r="E156" s="360">
        <v>63</v>
      </c>
      <c r="F156" s="360">
        <v>237699</v>
      </c>
      <c r="G156" s="360">
        <v>24630693.655129999</v>
      </c>
      <c r="H156" s="360">
        <v>15850</v>
      </c>
      <c r="I156" s="360">
        <v>3228507.9575599991</v>
      </c>
      <c r="J156" s="360">
        <v>196336</v>
      </c>
      <c r="K156" s="360">
        <v>10520373.30456</v>
      </c>
      <c r="L156" s="360">
        <v>6915</v>
      </c>
      <c r="M156" s="360">
        <v>4745828.8467099993</v>
      </c>
      <c r="N156" s="360">
        <v>18598</v>
      </c>
      <c r="O156" s="361">
        <v>6135983.5462999986</v>
      </c>
    </row>
    <row r="157" spans="1:15" s="1" customFormat="1" ht="13.2" x14ac:dyDescent="0.25">
      <c r="B157" s="40"/>
      <c r="C157" s="41"/>
      <c r="D157" s="359" t="s">
        <v>996</v>
      </c>
      <c r="E157" s="360">
        <v>63</v>
      </c>
      <c r="F157" s="360">
        <v>230248</v>
      </c>
      <c r="G157" s="360">
        <v>21110312.502110001</v>
      </c>
      <c r="H157" s="360">
        <v>30376</v>
      </c>
      <c r="I157" s="360">
        <v>4523018.8342500003</v>
      </c>
      <c r="J157" s="360">
        <v>179661</v>
      </c>
      <c r="K157" s="360">
        <v>9082471.9033900015</v>
      </c>
      <c r="L157" s="360">
        <v>9157</v>
      </c>
      <c r="M157" s="360">
        <v>4734308.2808699999</v>
      </c>
      <c r="N157" s="360">
        <v>11054</v>
      </c>
      <c r="O157" s="361">
        <v>2770513.4835999999</v>
      </c>
    </row>
    <row r="158" spans="1:15" s="1" customFormat="1" ht="13.2" x14ac:dyDescent="0.25">
      <c r="B158" s="40"/>
      <c r="C158" s="41"/>
      <c r="D158" s="359" t="s">
        <v>1096</v>
      </c>
      <c r="E158" s="360">
        <v>17</v>
      </c>
      <c r="F158" s="360">
        <v>39689</v>
      </c>
      <c r="G158" s="360">
        <v>2632356.9018299999</v>
      </c>
      <c r="H158" s="360">
        <v>2595</v>
      </c>
      <c r="I158" s="360">
        <v>135519.10329999999</v>
      </c>
      <c r="J158" s="360">
        <v>33414</v>
      </c>
      <c r="K158" s="360">
        <v>1547601.8081199999</v>
      </c>
      <c r="L158" s="360">
        <v>1473</v>
      </c>
      <c r="M158" s="360">
        <v>471104.36148999998</v>
      </c>
      <c r="N158" s="360">
        <v>2207</v>
      </c>
      <c r="O158" s="361">
        <v>478131.62892000005</v>
      </c>
    </row>
    <row r="159" spans="1:15" s="1" customFormat="1" ht="13.2" x14ac:dyDescent="0.25">
      <c r="B159" s="40"/>
      <c r="C159" s="41"/>
      <c r="D159" s="359" t="s">
        <v>1097</v>
      </c>
      <c r="E159" s="360">
        <v>13</v>
      </c>
      <c r="F159" s="360">
        <v>53942</v>
      </c>
      <c r="G159" s="360">
        <v>4066170.3149799998</v>
      </c>
      <c r="H159" s="360">
        <v>2482</v>
      </c>
      <c r="I159" s="360">
        <v>295772.00401999999</v>
      </c>
      <c r="J159" s="360">
        <v>45574</v>
      </c>
      <c r="K159" s="360">
        <v>2073227.3867899999</v>
      </c>
      <c r="L159" s="360">
        <v>2000</v>
      </c>
      <c r="M159" s="360">
        <v>938967.26194</v>
      </c>
      <c r="N159" s="360">
        <v>3886</v>
      </c>
      <c r="O159" s="361">
        <v>758203.66223000002</v>
      </c>
    </row>
    <row r="160" spans="1:15" s="1" customFormat="1" ht="13.2" x14ac:dyDescent="0.25">
      <c r="B160" s="40"/>
      <c r="C160" s="41"/>
      <c r="D160" s="359" t="s">
        <v>1098</v>
      </c>
      <c r="E160" s="360">
        <v>11</v>
      </c>
      <c r="F160" s="360">
        <v>23122</v>
      </c>
      <c r="G160" s="360">
        <v>1709832.4681899999</v>
      </c>
      <c r="H160" s="360">
        <v>2252</v>
      </c>
      <c r="I160" s="360">
        <v>115208.04711000001</v>
      </c>
      <c r="J160" s="360">
        <v>18279</v>
      </c>
      <c r="K160" s="360">
        <v>855808.49712000007</v>
      </c>
      <c r="L160" s="360">
        <v>1146</v>
      </c>
      <c r="M160" s="360">
        <v>322978.26921000006</v>
      </c>
      <c r="N160" s="360">
        <v>1445</v>
      </c>
      <c r="O160" s="361">
        <v>415837.65475000005</v>
      </c>
    </row>
    <row r="161" spans="2:15" s="1" customFormat="1" ht="13.2" x14ac:dyDescent="0.25">
      <c r="B161" s="40"/>
      <c r="C161" s="41"/>
      <c r="D161" s="359" t="s">
        <v>1099</v>
      </c>
      <c r="E161" s="360">
        <v>6</v>
      </c>
      <c r="F161" s="360">
        <v>8156</v>
      </c>
      <c r="G161" s="360">
        <v>297680.11</v>
      </c>
      <c r="H161" s="360">
        <v>311</v>
      </c>
      <c r="I161" s="360">
        <v>5620.88</v>
      </c>
      <c r="J161" s="360">
        <v>7387</v>
      </c>
      <c r="K161" s="360">
        <v>183937.06</v>
      </c>
      <c r="L161" s="360">
        <v>458</v>
      </c>
      <c r="M161" s="360">
        <v>108122.17</v>
      </c>
      <c r="N161" s="360">
        <v>0</v>
      </c>
      <c r="O161" s="361">
        <v>0</v>
      </c>
    </row>
    <row r="162" spans="2:15" s="1" customFormat="1" ht="13.2" x14ac:dyDescent="0.25">
      <c r="B162" s="40"/>
      <c r="C162" s="41"/>
      <c r="D162" s="359" t="s">
        <v>1100</v>
      </c>
      <c r="E162" s="360">
        <v>5</v>
      </c>
      <c r="F162" s="360">
        <v>13818</v>
      </c>
      <c r="G162" s="360">
        <v>346266.27</v>
      </c>
      <c r="H162" s="360">
        <v>341</v>
      </c>
      <c r="I162" s="360">
        <v>1295.45</v>
      </c>
      <c r="J162" s="360">
        <v>12690</v>
      </c>
      <c r="K162" s="360">
        <v>222891.2</v>
      </c>
      <c r="L162" s="360">
        <v>787</v>
      </c>
      <c r="M162" s="360">
        <v>122079.62</v>
      </c>
      <c r="N162" s="360">
        <v>0</v>
      </c>
      <c r="O162" s="361">
        <v>0</v>
      </c>
    </row>
    <row r="163" spans="2:15" s="1" customFormat="1" ht="13.2" x14ac:dyDescent="0.25">
      <c r="B163" s="40"/>
      <c r="C163" s="41"/>
      <c r="D163" s="359" t="s">
        <v>1101</v>
      </c>
      <c r="E163" s="360">
        <v>5</v>
      </c>
      <c r="F163" s="360">
        <v>11657</v>
      </c>
      <c r="G163" s="360">
        <v>186021.34</v>
      </c>
      <c r="H163" s="360">
        <v>776</v>
      </c>
      <c r="I163" s="360">
        <v>2560.08</v>
      </c>
      <c r="J163" s="360">
        <v>10458</v>
      </c>
      <c r="K163" s="360">
        <v>129621.22</v>
      </c>
      <c r="L163" s="360">
        <v>423</v>
      </c>
      <c r="M163" s="360">
        <v>53840.04</v>
      </c>
      <c r="N163" s="360">
        <v>0</v>
      </c>
      <c r="O163" s="361">
        <v>0</v>
      </c>
    </row>
    <row r="164" spans="2:15" s="1" customFormat="1" ht="13.2" x14ac:dyDescent="0.25">
      <c r="B164" s="40"/>
      <c r="C164" s="41"/>
      <c r="D164" s="359" t="s">
        <v>1102</v>
      </c>
      <c r="E164" s="360">
        <v>5</v>
      </c>
      <c r="F164" s="360">
        <v>5665</v>
      </c>
      <c r="G164" s="360">
        <v>347461.04727000004</v>
      </c>
      <c r="H164" s="360">
        <v>297</v>
      </c>
      <c r="I164" s="360">
        <v>15060.75117</v>
      </c>
      <c r="J164" s="360">
        <v>4472</v>
      </c>
      <c r="K164" s="360">
        <v>144460.12776999999</v>
      </c>
      <c r="L164" s="360">
        <v>664</v>
      </c>
      <c r="M164" s="360">
        <v>143112.59826999999</v>
      </c>
      <c r="N164" s="360">
        <v>232</v>
      </c>
      <c r="O164" s="361">
        <v>44827.570060000005</v>
      </c>
    </row>
    <row r="165" spans="2:15" s="1" customFormat="1" ht="13.2" x14ac:dyDescent="0.25">
      <c r="B165" s="40"/>
      <c r="C165" s="41"/>
      <c r="D165" s="359" t="s">
        <v>1104</v>
      </c>
      <c r="E165" s="360">
        <v>3</v>
      </c>
      <c r="F165" s="360">
        <v>7265</v>
      </c>
      <c r="G165" s="360">
        <v>418917.18044000003</v>
      </c>
      <c r="H165" s="360">
        <v>448</v>
      </c>
      <c r="I165" s="360">
        <v>24612.3541</v>
      </c>
      <c r="J165" s="360">
        <v>6304</v>
      </c>
      <c r="K165" s="360">
        <v>293153.69455999997</v>
      </c>
      <c r="L165" s="360">
        <v>21</v>
      </c>
      <c r="M165" s="360">
        <v>577.60095000000001</v>
      </c>
      <c r="N165" s="360">
        <v>492</v>
      </c>
      <c r="O165" s="361">
        <v>100573.53083</v>
      </c>
    </row>
    <row r="166" spans="2:15" s="1" customFormat="1" ht="13.2" x14ac:dyDescent="0.25">
      <c r="B166" s="40"/>
      <c r="C166" s="41"/>
      <c r="D166" s="359" t="s">
        <v>1103</v>
      </c>
      <c r="E166" s="360">
        <v>3</v>
      </c>
      <c r="F166" s="360">
        <v>6719</v>
      </c>
      <c r="G166" s="360">
        <v>165317.82999999999</v>
      </c>
      <c r="H166" s="360">
        <v>238</v>
      </c>
      <c r="I166" s="360">
        <v>10446.67</v>
      </c>
      <c r="J166" s="360">
        <v>6088</v>
      </c>
      <c r="K166" s="360">
        <v>97458.94</v>
      </c>
      <c r="L166" s="360">
        <v>393</v>
      </c>
      <c r="M166" s="360">
        <v>57412.22</v>
      </c>
      <c r="N166" s="360">
        <v>0</v>
      </c>
      <c r="O166" s="361">
        <v>0</v>
      </c>
    </row>
    <row r="167" spans="2:15" s="1" customFormat="1" ht="13.2" x14ac:dyDescent="0.25">
      <c r="B167" s="40"/>
      <c r="C167" s="41"/>
      <c r="D167" s="359" t="s">
        <v>400</v>
      </c>
      <c r="E167" s="360">
        <v>3</v>
      </c>
      <c r="F167" s="360">
        <v>12031</v>
      </c>
      <c r="G167" s="360">
        <v>361210.61</v>
      </c>
      <c r="H167" s="360">
        <v>332</v>
      </c>
      <c r="I167" s="360">
        <v>15375.79</v>
      </c>
      <c r="J167" s="360">
        <v>11587</v>
      </c>
      <c r="K167" s="360">
        <v>315838.77</v>
      </c>
      <c r="L167" s="360">
        <v>112</v>
      </c>
      <c r="M167" s="360">
        <v>29996.05</v>
      </c>
      <c r="N167" s="360">
        <v>0</v>
      </c>
      <c r="O167" s="361">
        <v>0</v>
      </c>
    </row>
    <row r="168" spans="2:15" s="1" customFormat="1" ht="13.2" x14ac:dyDescent="0.25">
      <c r="B168" s="40"/>
      <c r="C168" s="41"/>
      <c r="D168" s="359" t="s">
        <v>1197</v>
      </c>
      <c r="E168" s="360">
        <v>12</v>
      </c>
      <c r="F168" s="360">
        <v>44109</v>
      </c>
      <c r="G168" s="360">
        <v>901675.93194000004</v>
      </c>
      <c r="H168" s="360">
        <v>1107</v>
      </c>
      <c r="I168" s="360">
        <v>30636.99093</v>
      </c>
      <c r="J168" s="360">
        <v>41225</v>
      </c>
      <c r="K168" s="360">
        <v>589736.10423000006</v>
      </c>
      <c r="L168" s="360">
        <v>1590</v>
      </c>
      <c r="M168" s="360">
        <v>238891.64926000001</v>
      </c>
      <c r="N168" s="360">
        <v>187</v>
      </c>
      <c r="O168" s="361">
        <v>42411.187520000007</v>
      </c>
    </row>
    <row r="169" spans="2:15" s="1" customFormat="1" ht="13.2" x14ac:dyDescent="0.25">
      <c r="B169" s="40"/>
      <c r="C169" s="41" t="s">
        <v>1105</v>
      </c>
      <c r="D169" s="41"/>
      <c r="E169" s="291">
        <v>90</v>
      </c>
      <c r="F169" s="291">
        <v>277156</v>
      </c>
      <c r="G169" s="291">
        <v>17731377.92492</v>
      </c>
      <c r="H169" s="291">
        <v>14104</v>
      </c>
      <c r="I169" s="291">
        <v>1927166.9071200001</v>
      </c>
      <c r="J169" s="291">
        <v>243806</v>
      </c>
      <c r="K169" s="291">
        <v>10115272.410020001</v>
      </c>
      <c r="L169" s="291">
        <v>7663</v>
      </c>
      <c r="M169" s="291">
        <v>2952404.3223100007</v>
      </c>
      <c r="N169" s="291">
        <v>11583</v>
      </c>
      <c r="O169" s="306">
        <v>2736534.28547</v>
      </c>
    </row>
    <row r="170" spans="2:15" s="1" customFormat="1" ht="13.2" x14ac:dyDescent="0.25">
      <c r="B170" s="40"/>
      <c r="C170" s="41"/>
      <c r="D170" s="359" t="s">
        <v>1106</v>
      </c>
      <c r="E170" s="360">
        <v>38</v>
      </c>
      <c r="F170" s="360">
        <v>144010</v>
      </c>
      <c r="G170" s="360">
        <v>10997232.807550002</v>
      </c>
      <c r="H170" s="360">
        <v>8892</v>
      </c>
      <c r="I170" s="360">
        <v>1407769.8877700001</v>
      </c>
      <c r="J170" s="360">
        <v>124632</v>
      </c>
      <c r="K170" s="360">
        <v>5685174.3544700006</v>
      </c>
      <c r="L170" s="360">
        <v>4275</v>
      </c>
      <c r="M170" s="360">
        <v>2181637.6414600005</v>
      </c>
      <c r="N170" s="360">
        <v>6211</v>
      </c>
      <c r="O170" s="361">
        <v>1722650.9238499999</v>
      </c>
    </row>
    <row r="171" spans="2:15" s="1" customFormat="1" ht="13.2" x14ac:dyDescent="0.25">
      <c r="B171" s="40"/>
      <c r="C171" s="41"/>
      <c r="D171" s="359" t="s">
        <v>1108</v>
      </c>
      <c r="E171" s="360">
        <v>11</v>
      </c>
      <c r="F171" s="360">
        <v>39248</v>
      </c>
      <c r="G171" s="360">
        <v>2338421.0716700004</v>
      </c>
      <c r="H171" s="360">
        <v>1582</v>
      </c>
      <c r="I171" s="360">
        <v>165690.28009000001</v>
      </c>
      <c r="J171" s="360">
        <v>34718</v>
      </c>
      <c r="K171" s="360">
        <v>1389752.60198</v>
      </c>
      <c r="L171" s="360">
        <v>994</v>
      </c>
      <c r="M171" s="360">
        <v>411133.85933000001</v>
      </c>
      <c r="N171" s="360">
        <v>1954</v>
      </c>
      <c r="O171" s="361">
        <v>371844.33026999998</v>
      </c>
    </row>
    <row r="172" spans="2:15" s="1" customFormat="1" ht="13.2" x14ac:dyDescent="0.25">
      <c r="B172" s="40"/>
      <c r="C172" s="41"/>
      <c r="D172" s="359" t="s">
        <v>1107</v>
      </c>
      <c r="E172" s="360">
        <v>8</v>
      </c>
      <c r="F172" s="360">
        <v>34775</v>
      </c>
      <c r="G172" s="360">
        <v>2151494.1756199999</v>
      </c>
      <c r="H172" s="360">
        <v>1239</v>
      </c>
      <c r="I172" s="360">
        <v>141307.98727999997</v>
      </c>
      <c r="J172" s="360">
        <v>30655</v>
      </c>
      <c r="K172" s="360">
        <v>1355325.2203899999</v>
      </c>
      <c r="L172" s="360">
        <v>684</v>
      </c>
      <c r="M172" s="360">
        <v>201942.50303999998</v>
      </c>
      <c r="N172" s="360">
        <v>2197</v>
      </c>
      <c r="O172" s="361">
        <v>452918.46491000004</v>
      </c>
    </row>
    <row r="173" spans="2:15" s="1" customFormat="1" ht="13.2" x14ac:dyDescent="0.25">
      <c r="B173" s="40"/>
      <c r="C173" s="41"/>
      <c r="D173" s="359" t="s">
        <v>1109</v>
      </c>
      <c r="E173" s="360">
        <v>7</v>
      </c>
      <c r="F173" s="360">
        <v>12369</v>
      </c>
      <c r="G173" s="360">
        <v>531503.58172999998</v>
      </c>
      <c r="H173" s="360">
        <v>1037</v>
      </c>
      <c r="I173" s="360">
        <v>95500.284369999994</v>
      </c>
      <c r="J173" s="360">
        <v>10680</v>
      </c>
      <c r="K173" s="360">
        <v>336568.21273000003</v>
      </c>
      <c r="L173" s="360">
        <v>305</v>
      </c>
      <c r="M173" s="360">
        <v>48203.098790000004</v>
      </c>
      <c r="N173" s="360">
        <v>347</v>
      </c>
      <c r="O173" s="361">
        <v>51231.985839999994</v>
      </c>
    </row>
    <row r="174" spans="2:15" s="1" customFormat="1" ht="13.2" x14ac:dyDescent="0.25">
      <c r="B174" s="40"/>
      <c r="C174" s="41"/>
      <c r="D174" s="359" t="s">
        <v>1110</v>
      </c>
      <c r="E174" s="360">
        <v>6</v>
      </c>
      <c r="F174" s="360">
        <v>17544</v>
      </c>
      <c r="G174" s="360">
        <v>1273700.96331</v>
      </c>
      <c r="H174" s="360">
        <v>1015</v>
      </c>
      <c r="I174" s="360">
        <v>112525.78761</v>
      </c>
      <c r="J174" s="360">
        <v>15442</v>
      </c>
      <c r="K174" s="360">
        <v>946201.88932999992</v>
      </c>
      <c r="L174" s="360">
        <v>213</v>
      </c>
      <c r="M174" s="360">
        <v>77084.70577</v>
      </c>
      <c r="N174" s="360">
        <v>874</v>
      </c>
      <c r="O174" s="361">
        <v>137888.58060000002</v>
      </c>
    </row>
    <row r="175" spans="2:15" s="1" customFormat="1" ht="13.2" x14ac:dyDescent="0.25">
      <c r="B175" s="40"/>
      <c r="C175" s="41"/>
      <c r="D175" s="359" t="s">
        <v>401</v>
      </c>
      <c r="E175" s="360">
        <v>3</v>
      </c>
      <c r="F175" s="360">
        <v>1916</v>
      </c>
      <c r="G175" s="360">
        <v>35720.29</v>
      </c>
      <c r="H175" s="360">
        <v>47</v>
      </c>
      <c r="I175" s="360">
        <v>395.16</v>
      </c>
      <c r="J175" s="360">
        <v>1835</v>
      </c>
      <c r="K175" s="360">
        <v>32132.34</v>
      </c>
      <c r="L175" s="360">
        <v>34</v>
      </c>
      <c r="M175" s="360">
        <v>3192.79</v>
      </c>
      <c r="N175" s="360">
        <v>0</v>
      </c>
      <c r="O175" s="361">
        <v>0</v>
      </c>
    </row>
    <row r="176" spans="2:15" s="1" customFormat="1" ht="13.2" x14ac:dyDescent="0.25">
      <c r="B176" s="40"/>
      <c r="C176" s="41"/>
      <c r="D176" s="359" t="s">
        <v>402</v>
      </c>
      <c r="E176" s="360">
        <v>3</v>
      </c>
      <c r="F176" s="360">
        <v>4292</v>
      </c>
      <c r="G176" s="360">
        <v>56431.59</v>
      </c>
      <c r="H176" s="360">
        <v>53</v>
      </c>
      <c r="I176" s="360">
        <v>81.2</v>
      </c>
      <c r="J176" s="360">
        <v>4228</v>
      </c>
      <c r="K176" s="360">
        <v>55984</v>
      </c>
      <c r="L176" s="360">
        <v>11</v>
      </c>
      <c r="M176" s="360">
        <v>366.39</v>
      </c>
      <c r="N176" s="360">
        <v>0</v>
      </c>
      <c r="O176" s="361">
        <v>0</v>
      </c>
    </row>
    <row r="177" spans="1:15" s="1" customFormat="1" ht="13.2" x14ac:dyDescent="0.25">
      <c r="B177" s="40"/>
      <c r="C177" s="41"/>
      <c r="D177" s="359" t="s">
        <v>1112</v>
      </c>
      <c r="E177" s="360">
        <v>3</v>
      </c>
      <c r="F177" s="360">
        <v>2796</v>
      </c>
      <c r="G177" s="360">
        <v>69511.02</v>
      </c>
      <c r="H177" s="360">
        <v>93</v>
      </c>
      <c r="I177" s="360">
        <v>474.61</v>
      </c>
      <c r="J177" s="360">
        <v>2671</v>
      </c>
      <c r="K177" s="360">
        <v>64987.69</v>
      </c>
      <c r="L177" s="360">
        <v>32</v>
      </c>
      <c r="M177" s="360">
        <v>4048.72</v>
      </c>
      <c r="N177" s="360">
        <v>0</v>
      </c>
      <c r="O177" s="361">
        <v>0</v>
      </c>
    </row>
    <row r="178" spans="1:15" s="1" customFormat="1" ht="13.2" x14ac:dyDescent="0.25">
      <c r="B178" s="40"/>
      <c r="C178" s="41"/>
      <c r="D178" s="359" t="s">
        <v>1197</v>
      </c>
      <c r="E178" s="360">
        <v>11</v>
      </c>
      <c r="F178" s="360">
        <v>20206</v>
      </c>
      <c r="G178" s="360">
        <v>277362.42504</v>
      </c>
      <c r="H178" s="360">
        <v>146</v>
      </c>
      <c r="I178" s="360">
        <v>3421.71</v>
      </c>
      <c r="J178" s="360">
        <v>18945</v>
      </c>
      <c r="K178" s="360">
        <v>249146.10112000001</v>
      </c>
      <c r="L178" s="360">
        <v>1115</v>
      </c>
      <c r="M178" s="360">
        <v>24794.613919999996</v>
      </c>
      <c r="N178" s="360">
        <v>0</v>
      </c>
      <c r="O178" s="361">
        <v>0</v>
      </c>
    </row>
    <row r="179" spans="1:15" s="1" customFormat="1" ht="13.2" x14ac:dyDescent="0.25">
      <c r="A179" s="42"/>
      <c r="B179" s="40"/>
      <c r="C179" s="41" t="s">
        <v>1113</v>
      </c>
      <c r="D179" s="41"/>
      <c r="E179" s="291">
        <v>61</v>
      </c>
      <c r="F179" s="291">
        <v>268580</v>
      </c>
      <c r="G179" s="291">
        <v>17053607.581429999</v>
      </c>
      <c r="H179" s="291">
        <v>20164</v>
      </c>
      <c r="I179" s="291">
        <v>2026568.4988699998</v>
      </c>
      <c r="J179" s="291">
        <v>219070</v>
      </c>
      <c r="K179" s="291">
        <v>7048650.2799299993</v>
      </c>
      <c r="L179" s="291">
        <v>12061</v>
      </c>
      <c r="M179" s="291">
        <v>2494468.78846</v>
      </c>
      <c r="N179" s="291">
        <v>17285</v>
      </c>
      <c r="O179" s="306">
        <v>5483920.0141700003</v>
      </c>
    </row>
    <row r="180" spans="1:15" s="1" customFormat="1" ht="13.2" x14ac:dyDescent="0.25">
      <c r="B180" s="40"/>
      <c r="C180" s="41"/>
      <c r="D180" s="359" t="s">
        <v>1114</v>
      </c>
      <c r="E180" s="360">
        <v>20</v>
      </c>
      <c r="F180" s="360">
        <v>100727</v>
      </c>
      <c r="G180" s="360">
        <v>6758239.2843899997</v>
      </c>
      <c r="H180" s="360">
        <v>9253</v>
      </c>
      <c r="I180" s="360">
        <v>635436.05898999982</v>
      </c>
      <c r="J180" s="360">
        <v>78689</v>
      </c>
      <c r="K180" s="360">
        <v>3004990.8349999995</v>
      </c>
      <c r="L180" s="360">
        <v>3545</v>
      </c>
      <c r="M180" s="360">
        <v>1368260.43796</v>
      </c>
      <c r="N180" s="360">
        <v>9240</v>
      </c>
      <c r="O180" s="361">
        <v>1749551.9524399999</v>
      </c>
    </row>
    <row r="181" spans="1:15" s="1" customFormat="1" ht="13.2" x14ac:dyDescent="0.25">
      <c r="B181" s="40"/>
      <c r="C181" s="41"/>
      <c r="D181" s="359" t="s">
        <v>1115</v>
      </c>
      <c r="E181" s="360">
        <v>16</v>
      </c>
      <c r="F181" s="360">
        <v>74841</v>
      </c>
      <c r="G181" s="360">
        <v>7401828.3130000001</v>
      </c>
      <c r="H181" s="360">
        <v>6520</v>
      </c>
      <c r="I181" s="360">
        <v>1063851.0147800001</v>
      </c>
      <c r="J181" s="360">
        <v>61518</v>
      </c>
      <c r="K181" s="360">
        <v>2222405.0909000002</v>
      </c>
      <c r="L181" s="360">
        <v>980</v>
      </c>
      <c r="M181" s="360">
        <v>789468.15779000008</v>
      </c>
      <c r="N181" s="360">
        <v>5823</v>
      </c>
      <c r="O181" s="361">
        <v>3326104.0495300004</v>
      </c>
    </row>
    <row r="182" spans="1:15" s="1" customFormat="1" ht="13.2" x14ac:dyDescent="0.25">
      <c r="B182" s="40"/>
      <c r="C182" s="41"/>
      <c r="D182" s="359" t="s">
        <v>1116</v>
      </c>
      <c r="E182" s="360">
        <v>7</v>
      </c>
      <c r="F182" s="360">
        <v>33810</v>
      </c>
      <c r="G182" s="360">
        <v>1712435.0113600001</v>
      </c>
      <c r="H182" s="360">
        <v>3105</v>
      </c>
      <c r="I182" s="360">
        <v>283955.61403999996</v>
      </c>
      <c r="J182" s="360">
        <v>24960</v>
      </c>
      <c r="K182" s="360">
        <v>1031786.18221</v>
      </c>
      <c r="L182" s="360">
        <v>4077</v>
      </c>
      <c r="M182" s="360">
        <v>112036.81399000001</v>
      </c>
      <c r="N182" s="360">
        <v>1668</v>
      </c>
      <c r="O182" s="361">
        <v>284656.40112000005</v>
      </c>
    </row>
    <row r="183" spans="1:15" s="1" customFormat="1" ht="13.2" x14ac:dyDescent="0.25">
      <c r="B183" s="40"/>
      <c r="C183" s="41"/>
      <c r="D183" s="359" t="s">
        <v>1117</v>
      </c>
      <c r="E183" s="360">
        <v>5</v>
      </c>
      <c r="F183" s="360">
        <v>12554</v>
      </c>
      <c r="G183" s="360">
        <v>553752.84145999991</v>
      </c>
      <c r="H183" s="360">
        <v>258</v>
      </c>
      <c r="I183" s="360">
        <v>39462.481060000006</v>
      </c>
      <c r="J183" s="360">
        <v>10283</v>
      </c>
      <c r="K183" s="360">
        <v>319165.40714999993</v>
      </c>
      <c r="L183" s="360">
        <v>1459</v>
      </c>
      <c r="M183" s="360">
        <v>71517.342170000004</v>
      </c>
      <c r="N183" s="360">
        <v>554</v>
      </c>
      <c r="O183" s="361">
        <v>123607.61108</v>
      </c>
    </row>
    <row r="184" spans="1:15" s="1" customFormat="1" ht="13.2" x14ac:dyDescent="0.25">
      <c r="B184" s="40"/>
      <c r="C184" s="41"/>
      <c r="D184" s="359" t="s">
        <v>1118</v>
      </c>
      <c r="E184" s="360">
        <v>3</v>
      </c>
      <c r="F184" s="360">
        <v>4391</v>
      </c>
      <c r="G184" s="360">
        <v>27595.85</v>
      </c>
      <c r="H184" s="360">
        <v>213</v>
      </c>
      <c r="I184" s="360">
        <v>754.01</v>
      </c>
      <c r="J184" s="360">
        <v>4017</v>
      </c>
      <c r="K184" s="360">
        <v>19113.05</v>
      </c>
      <c r="L184" s="360">
        <v>161</v>
      </c>
      <c r="M184" s="360">
        <v>7728.79</v>
      </c>
      <c r="N184" s="360">
        <v>0</v>
      </c>
      <c r="O184" s="361">
        <v>0</v>
      </c>
    </row>
    <row r="185" spans="1:15" s="1" customFormat="1" ht="13.2" x14ac:dyDescent="0.25">
      <c r="B185" s="40"/>
      <c r="C185" s="41"/>
      <c r="D185" s="359" t="s">
        <v>1197</v>
      </c>
      <c r="E185" s="360">
        <v>10</v>
      </c>
      <c r="F185" s="360">
        <v>42257</v>
      </c>
      <c r="G185" s="360">
        <v>599756.28122</v>
      </c>
      <c r="H185" s="360">
        <v>815</v>
      </c>
      <c r="I185" s="360">
        <v>3109.3199999999997</v>
      </c>
      <c r="J185" s="360">
        <v>39603</v>
      </c>
      <c r="K185" s="360">
        <v>451189.71467000002</v>
      </c>
      <c r="L185" s="360">
        <v>1839</v>
      </c>
      <c r="M185" s="360">
        <v>145457.24655000001</v>
      </c>
      <c r="N185" s="360">
        <v>0</v>
      </c>
      <c r="O185" s="361">
        <v>0</v>
      </c>
    </row>
    <row r="186" spans="1:15" s="27" customFormat="1" ht="12.6" x14ac:dyDescent="0.2">
      <c r="B186" s="40" t="s">
        <v>1119</v>
      </c>
      <c r="C186" s="52"/>
      <c r="D186" s="52"/>
      <c r="E186" s="304">
        <v>1159</v>
      </c>
      <c r="F186" s="304">
        <v>3926913</v>
      </c>
      <c r="G186" s="304">
        <v>228261897.27515998</v>
      </c>
      <c r="H186" s="304">
        <v>265408</v>
      </c>
      <c r="I186" s="304">
        <v>28916256.922490001</v>
      </c>
      <c r="J186" s="304">
        <v>3393954</v>
      </c>
      <c r="K186" s="304">
        <v>108347697.0342</v>
      </c>
      <c r="L186" s="304">
        <v>116953</v>
      </c>
      <c r="M186" s="304">
        <v>45389978.706080005</v>
      </c>
      <c r="N186" s="304">
        <v>150598</v>
      </c>
      <c r="O186" s="305">
        <v>45607964.612389997</v>
      </c>
    </row>
    <row r="187" spans="1:15" s="1" customFormat="1" ht="13.2" x14ac:dyDescent="0.25">
      <c r="A187" s="42"/>
      <c r="B187" s="40"/>
      <c r="C187" s="41" t="s">
        <v>1120</v>
      </c>
      <c r="D187" s="41"/>
      <c r="E187" s="291">
        <v>233</v>
      </c>
      <c r="F187" s="291">
        <v>815595</v>
      </c>
      <c r="G187" s="291">
        <v>43188787.625780001</v>
      </c>
      <c r="H187" s="291">
        <v>46687</v>
      </c>
      <c r="I187" s="291">
        <v>5918202.4490099996</v>
      </c>
      <c r="J187" s="291">
        <v>713876</v>
      </c>
      <c r="K187" s="291">
        <v>23272586.102530003</v>
      </c>
      <c r="L187" s="291">
        <v>28606</v>
      </c>
      <c r="M187" s="291">
        <v>8911439.5282600001</v>
      </c>
      <c r="N187" s="291">
        <v>26426</v>
      </c>
      <c r="O187" s="306">
        <v>5086559.5459799999</v>
      </c>
    </row>
    <row r="188" spans="1:15" s="1" customFormat="1" ht="13.2" x14ac:dyDescent="0.25">
      <c r="B188" s="40"/>
      <c r="C188" s="41"/>
      <c r="D188" s="359" t="s">
        <v>1121</v>
      </c>
      <c r="E188" s="360">
        <v>51</v>
      </c>
      <c r="F188" s="360">
        <v>166477</v>
      </c>
      <c r="G188" s="360">
        <v>10895959.201890001</v>
      </c>
      <c r="H188" s="360">
        <v>14472</v>
      </c>
      <c r="I188" s="360">
        <v>1910881.1072200004</v>
      </c>
      <c r="J188" s="360">
        <v>141661</v>
      </c>
      <c r="K188" s="360">
        <v>5520297.3387200013</v>
      </c>
      <c r="L188" s="360">
        <v>4219</v>
      </c>
      <c r="M188" s="360">
        <v>2069456.0506</v>
      </c>
      <c r="N188" s="360">
        <v>6125</v>
      </c>
      <c r="O188" s="361">
        <v>1395324.7053500002</v>
      </c>
    </row>
    <row r="189" spans="1:15" s="1" customFormat="1" ht="13.2" x14ac:dyDescent="0.25">
      <c r="B189" s="40"/>
      <c r="C189" s="41"/>
      <c r="D189" s="359" t="s">
        <v>1122</v>
      </c>
      <c r="E189" s="360">
        <v>44</v>
      </c>
      <c r="F189" s="360">
        <v>174477</v>
      </c>
      <c r="G189" s="360">
        <v>14079674.70174</v>
      </c>
      <c r="H189" s="360">
        <v>13190</v>
      </c>
      <c r="I189" s="360">
        <v>2059760.5842599999</v>
      </c>
      <c r="J189" s="360">
        <v>141544</v>
      </c>
      <c r="K189" s="360">
        <v>7163480.1239300016</v>
      </c>
      <c r="L189" s="360">
        <v>8275</v>
      </c>
      <c r="M189" s="360">
        <v>2937688.0424100002</v>
      </c>
      <c r="N189" s="360">
        <v>11468</v>
      </c>
      <c r="O189" s="361">
        <v>1918745.9511399998</v>
      </c>
    </row>
    <row r="190" spans="1:15" s="1" customFormat="1" ht="13.2" x14ac:dyDescent="0.25">
      <c r="B190" s="40"/>
      <c r="C190" s="41"/>
      <c r="D190" s="359" t="s">
        <v>1123</v>
      </c>
      <c r="E190" s="360">
        <v>14</v>
      </c>
      <c r="F190" s="360">
        <v>60313</v>
      </c>
      <c r="G190" s="360">
        <v>3442110.66475</v>
      </c>
      <c r="H190" s="360">
        <v>5012</v>
      </c>
      <c r="I190" s="360">
        <v>642638.71984000003</v>
      </c>
      <c r="J190" s="360">
        <v>51980</v>
      </c>
      <c r="K190" s="360">
        <v>1982483.3380999998</v>
      </c>
      <c r="L190" s="360">
        <v>1455</v>
      </c>
      <c r="M190" s="360">
        <v>522949.57068000006</v>
      </c>
      <c r="N190" s="360">
        <v>1866</v>
      </c>
      <c r="O190" s="361">
        <v>294039.03613000002</v>
      </c>
    </row>
    <row r="191" spans="1:15" s="1" customFormat="1" ht="13.2" x14ac:dyDescent="0.25">
      <c r="B191" s="40"/>
      <c r="C191" s="41"/>
      <c r="D191" s="359" t="s">
        <v>1124</v>
      </c>
      <c r="E191" s="360">
        <v>12</v>
      </c>
      <c r="F191" s="360">
        <v>45653</v>
      </c>
      <c r="G191" s="360">
        <v>2877227.5298599997</v>
      </c>
      <c r="H191" s="360">
        <v>2869</v>
      </c>
      <c r="I191" s="360">
        <v>261773.12807000001</v>
      </c>
      <c r="J191" s="360">
        <v>38656</v>
      </c>
      <c r="K191" s="360">
        <v>1774254.5757399998</v>
      </c>
      <c r="L191" s="360">
        <v>2167</v>
      </c>
      <c r="M191" s="360">
        <v>494793.80356000003</v>
      </c>
      <c r="N191" s="360">
        <v>1961</v>
      </c>
      <c r="O191" s="361">
        <v>346406.02249</v>
      </c>
    </row>
    <row r="192" spans="1:15" s="1" customFormat="1" ht="13.2" x14ac:dyDescent="0.25">
      <c r="B192" s="40"/>
      <c r="C192" s="41"/>
      <c r="D192" s="359" t="s">
        <v>998</v>
      </c>
      <c r="E192" s="360">
        <v>11</v>
      </c>
      <c r="F192" s="360">
        <v>30462</v>
      </c>
      <c r="G192" s="360">
        <v>1013943.78779</v>
      </c>
      <c r="H192" s="360">
        <v>2792</v>
      </c>
      <c r="I192" s="360">
        <v>183776.34173999997</v>
      </c>
      <c r="J192" s="360">
        <v>26618</v>
      </c>
      <c r="K192" s="360">
        <v>639534.68717000005</v>
      </c>
      <c r="L192" s="360">
        <v>582</v>
      </c>
      <c r="M192" s="360">
        <v>123845.95405</v>
      </c>
      <c r="N192" s="360">
        <v>470</v>
      </c>
      <c r="O192" s="361">
        <v>66786.804829999994</v>
      </c>
    </row>
    <row r="193" spans="1:15" s="1" customFormat="1" ht="13.2" x14ac:dyDescent="0.25">
      <c r="B193" s="40"/>
      <c r="C193" s="41"/>
      <c r="D193" s="359" t="s">
        <v>1126</v>
      </c>
      <c r="E193" s="360">
        <v>11</v>
      </c>
      <c r="F193" s="360">
        <v>18548</v>
      </c>
      <c r="G193" s="360">
        <v>1360343.3739</v>
      </c>
      <c r="H193" s="360">
        <v>1026</v>
      </c>
      <c r="I193" s="360">
        <v>197315.48790000001</v>
      </c>
      <c r="J193" s="360">
        <v>16324</v>
      </c>
      <c r="K193" s="360">
        <v>603316.80352999992</v>
      </c>
      <c r="L193" s="360">
        <v>889</v>
      </c>
      <c r="M193" s="360">
        <v>415223.22122999997</v>
      </c>
      <c r="N193" s="360">
        <v>309</v>
      </c>
      <c r="O193" s="361">
        <v>144487.86124</v>
      </c>
    </row>
    <row r="194" spans="1:15" s="1" customFormat="1" ht="13.2" x14ac:dyDescent="0.25">
      <c r="B194" s="40"/>
      <c r="C194" s="41"/>
      <c r="D194" s="359" t="s">
        <v>1127</v>
      </c>
      <c r="E194" s="360">
        <v>10</v>
      </c>
      <c r="F194" s="360">
        <v>35828</v>
      </c>
      <c r="G194" s="360">
        <v>2407994.4019300002</v>
      </c>
      <c r="H194" s="360">
        <v>2492</v>
      </c>
      <c r="I194" s="360">
        <v>444708.01507999998</v>
      </c>
      <c r="J194" s="360">
        <v>30484</v>
      </c>
      <c r="K194" s="360">
        <v>1310708.18475</v>
      </c>
      <c r="L194" s="360">
        <v>1357</v>
      </c>
      <c r="M194" s="360">
        <v>374282.87462999998</v>
      </c>
      <c r="N194" s="360">
        <v>1495</v>
      </c>
      <c r="O194" s="361">
        <v>278295.32747000002</v>
      </c>
    </row>
    <row r="195" spans="1:15" s="1" customFormat="1" ht="13.2" x14ac:dyDescent="0.25">
      <c r="B195" s="40"/>
      <c r="C195" s="41"/>
      <c r="D195" s="359" t="s">
        <v>1125</v>
      </c>
      <c r="E195" s="360">
        <v>10</v>
      </c>
      <c r="F195" s="360">
        <v>38639</v>
      </c>
      <c r="G195" s="360">
        <v>2019200.8452499998</v>
      </c>
      <c r="H195" s="360">
        <v>959</v>
      </c>
      <c r="I195" s="360">
        <v>69077.027879999994</v>
      </c>
      <c r="J195" s="360">
        <v>34701</v>
      </c>
      <c r="K195" s="360">
        <v>1292662.64787</v>
      </c>
      <c r="L195" s="360">
        <v>1238</v>
      </c>
      <c r="M195" s="360">
        <v>353739.64833</v>
      </c>
      <c r="N195" s="360">
        <v>1741</v>
      </c>
      <c r="O195" s="361">
        <v>303721.52116999996</v>
      </c>
    </row>
    <row r="196" spans="1:15" s="1" customFormat="1" ht="13.2" x14ac:dyDescent="0.25">
      <c r="B196" s="40"/>
      <c r="C196" s="41"/>
      <c r="D196" s="359" t="s">
        <v>1128</v>
      </c>
      <c r="E196" s="360">
        <v>8</v>
      </c>
      <c r="F196" s="360">
        <v>25525</v>
      </c>
      <c r="G196" s="360">
        <v>914473.81520000007</v>
      </c>
      <c r="H196" s="360">
        <v>1071</v>
      </c>
      <c r="I196" s="360">
        <v>98904.076619999993</v>
      </c>
      <c r="J196" s="360">
        <v>23203</v>
      </c>
      <c r="K196" s="360">
        <v>506176.23920000001</v>
      </c>
      <c r="L196" s="360">
        <v>610</v>
      </c>
      <c r="M196" s="360">
        <v>219704.37411999999</v>
      </c>
      <c r="N196" s="360">
        <v>641</v>
      </c>
      <c r="O196" s="361">
        <v>89689.125260000001</v>
      </c>
    </row>
    <row r="197" spans="1:15" s="1" customFormat="1" ht="13.2" x14ac:dyDescent="0.25">
      <c r="B197" s="40"/>
      <c r="C197" s="41"/>
      <c r="D197" s="359" t="s">
        <v>1129</v>
      </c>
      <c r="E197" s="360">
        <v>8</v>
      </c>
      <c r="F197" s="360">
        <v>20632</v>
      </c>
      <c r="G197" s="360">
        <v>519643.054</v>
      </c>
      <c r="H197" s="360">
        <v>414</v>
      </c>
      <c r="I197" s="360">
        <v>10103.306</v>
      </c>
      <c r="J197" s="360">
        <v>19836</v>
      </c>
      <c r="K197" s="360">
        <v>400777.42699999997</v>
      </c>
      <c r="L197" s="360">
        <v>197</v>
      </c>
      <c r="M197" s="360">
        <v>71834.12</v>
      </c>
      <c r="N197" s="360">
        <v>185</v>
      </c>
      <c r="O197" s="361">
        <v>36928.201000000001</v>
      </c>
    </row>
    <row r="198" spans="1:15" s="1" customFormat="1" ht="13.2" x14ac:dyDescent="0.25">
      <c r="B198" s="40"/>
      <c r="C198" s="41"/>
      <c r="D198" s="359" t="s">
        <v>1130</v>
      </c>
      <c r="E198" s="360">
        <v>7</v>
      </c>
      <c r="F198" s="360">
        <v>16711</v>
      </c>
      <c r="G198" s="360">
        <v>696808.92012000002</v>
      </c>
      <c r="H198" s="360">
        <v>741</v>
      </c>
      <c r="I198" s="360">
        <v>3864.4104000000002</v>
      </c>
      <c r="J198" s="360">
        <v>13818</v>
      </c>
      <c r="K198" s="360">
        <v>301714.82572000002</v>
      </c>
      <c r="L198" s="360">
        <v>2152</v>
      </c>
      <c r="M198" s="360">
        <v>391229.68399999995</v>
      </c>
      <c r="N198" s="360">
        <v>0</v>
      </c>
      <c r="O198" s="361">
        <v>0</v>
      </c>
    </row>
    <row r="199" spans="1:15" s="1" customFormat="1" ht="13.2" x14ac:dyDescent="0.25">
      <c r="B199" s="40"/>
      <c r="C199" s="41"/>
      <c r="D199" s="359" t="s">
        <v>1131</v>
      </c>
      <c r="E199" s="360">
        <v>6</v>
      </c>
      <c r="F199" s="360">
        <v>26830</v>
      </c>
      <c r="G199" s="360">
        <v>516338.15739000001</v>
      </c>
      <c r="H199" s="360">
        <v>212</v>
      </c>
      <c r="I199" s="360">
        <v>12009.785490000002</v>
      </c>
      <c r="J199" s="360">
        <v>26293</v>
      </c>
      <c r="K199" s="360">
        <v>223770.77325</v>
      </c>
      <c r="L199" s="360">
        <v>178</v>
      </c>
      <c r="M199" s="360">
        <v>69611.136350000001</v>
      </c>
      <c r="N199" s="360">
        <v>147</v>
      </c>
      <c r="O199" s="361">
        <v>210946.46230000001</v>
      </c>
    </row>
    <row r="200" spans="1:15" s="1" customFormat="1" ht="13.2" x14ac:dyDescent="0.25">
      <c r="B200" s="40"/>
      <c r="C200" s="41"/>
      <c r="D200" s="359" t="s">
        <v>1132</v>
      </c>
      <c r="E200" s="360">
        <v>5</v>
      </c>
      <c r="F200" s="360">
        <v>11423</v>
      </c>
      <c r="G200" s="360">
        <v>148796.35</v>
      </c>
      <c r="H200" s="360">
        <v>119</v>
      </c>
      <c r="I200" s="360">
        <v>1260.28</v>
      </c>
      <c r="J200" s="360">
        <v>11195</v>
      </c>
      <c r="K200" s="360">
        <v>128206.84</v>
      </c>
      <c r="L200" s="360">
        <v>109</v>
      </c>
      <c r="M200" s="360">
        <v>19329.23</v>
      </c>
      <c r="N200" s="360">
        <v>0</v>
      </c>
      <c r="O200" s="361">
        <v>0</v>
      </c>
    </row>
    <row r="201" spans="1:15" s="1" customFormat="1" ht="13.2" x14ac:dyDescent="0.25">
      <c r="B201" s="40"/>
      <c r="C201" s="41"/>
      <c r="D201" s="359" t="s">
        <v>1133</v>
      </c>
      <c r="E201" s="360">
        <v>4</v>
      </c>
      <c r="F201" s="360">
        <v>11726</v>
      </c>
      <c r="G201" s="360">
        <v>155022.31262000001</v>
      </c>
      <c r="H201" s="360">
        <v>247</v>
      </c>
      <c r="I201" s="360">
        <v>1960.62</v>
      </c>
      <c r="J201" s="360">
        <v>10926</v>
      </c>
      <c r="K201" s="360">
        <v>80217.364320000008</v>
      </c>
      <c r="L201" s="360">
        <v>553</v>
      </c>
      <c r="M201" s="360">
        <v>72844.328299999994</v>
      </c>
      <c r="N201" s="360">
        <v>0</v>
      </c>
      <c r="O201" s="361">
        <v>0</v>
      </c>
    </row>
    <row r="202" spans="1:15" s="1" customFormat="1" ht="13.2" x14ac:dyDescent="0.25">
      <c r="B202" s="40"/>
      <c r="C202" s="41"/>
      <c r="D202" s="359" t="s">
        <v>1177</v>
      </c>
      <c r="E202" s="360">
        <v>3</v>
      </c>
      <c r="F202" s="360">
        <v>5702</v>
      </c>
      <c r="G202" s="360">
        <v>83057.33</v>
      </c>
      <c r="H202" s="360">
        <v>30</v>
      </c>
      <c r="I202" s="360">
        <v>1221.5</v>
      </c>
      <c r="J202" s="360">
        <v>5416</v>
      </c>
      <c r="K202" s="360">
        <v>55371.56</v>
      </c>
      <c r="L202" s="360">
        <v>256</v>
      </c>
      <c r="M202" s="360">
        <v>26464.27</v>
      </c>
      <c r="N202" s="360">
        <v>0</v>
      </c>
      <c r="O202" s="361">
        <v>0</v>
      </c>
    </row>
    <row r="203" spans="1:15" s="1" customFormat="1" ht="13.2" x14ac:dyDescent="0.25">
      <c r="B203" s="40"/>
      <c r="C203" s="41"/>
      <c r="D203" s="359" t="s">
        <v>1134</v>
      </c>
      <c r="E203" s="360">
        <v>3</v>
      </c>
      <c r="F203" s="360">
        <v>25780</v>
      </c>
      <c r="G203" s="360">
        <v>289195.39</v>
      </c>
      <c r="H203" s="360">
        <v>183</v>
      </c>
      <c r="I203" s="360">
        <v>1726.7</v>
      </c>
      <c r="J203" s="360">
        <v>25017</v>
      </c>
      <c r="K203" s="360">
        <v>152703.56</v>
      </c>
      <c r="L203" s="360">
        <v>580</v>
      </c>
      <c r="M203" s="360">
        <v>134765.13</v>
      </c>
      <c r="N203" s="360">
        <v>0</v>
      </c>
      <c r="O203" s="361">
        <v>0</v>
      </c>
    </row>
    <row r="204" spans="1:15" s="1" customFormat="1" ht="13.2" x14ac:dyDescent="0.25">
      <c r="B204" s="40"/>
      <c r="C204" s="41"/>
      <c r="D204" s="359" t="s">
        <v>1135</v>
      </c>
      <c r="E204" s="360">
        <v>3</v>
      </c>
      <c r="F204" s="360">
        <v>16666</v>
      </c>
      <c r="G204" s="360">
        <v>507995.23</v>
      </c>
      <c r="H204" s="360">
        <v>364</v>
      </c>
      <c r="I204" s="360">
        <v>3155.69</v>
      </c>
      <c r="J204" s="360">
        <v>15505</v>
      </c>
      <c r="K204" s="360">
        <v>314400.28999999998</v>
      </c>
      <c r="L204" s="360">
        <v>797</v>
      </c>
      <c r="M204" s="360">
        <v>190439.25</v>
      </c>
      <c r="N204" s="360">
        <v>0</v>
      </c>
      <c r="O204" s="361">
        <v>0</v>
      </c>
    </row>
    <row r="205" spans="1:15" s="1" customFormat="1" ht="13.2" x14ac:dyDescent="0.25">
      <c r="B205" s="40"/>
      <c r="C205" s="41"/>
      <c r="D205" s="359" t="s">
        <v>1197</v>
      </c>
      <c r="E205" s="360">
        <v>23</v>
      </c>
      <c r="F205" s="360">
        <v>84203</v>
      </c>
      <c r="G205" s="360">
        <v>1261002.5593399999</v>
      </c>
      <c r="H205" s="360">
        <v>494</v>
      </c>
      <c r="I205" s="360">
        <v>14065.668510000001</v>
      </c>
      <c r="J205" s="360">
        <v>80699</v>
      </c>
      <c r="K205" s="360">
        <v>822509.52323000005</v>
      </c>
      <c r="L205" s="360">
        <v>2992</v>
      </c>
      <c r="M205" s="360">
        <v>423238.84</v>
      </c>
      <c r="N205" s="360">
        <v>18</v>
      </c>
      <c r="O205" s="361">
        <v>1188.5276000000001</v>
      </c>
    </row>
    <row r="206" spans="1:15" s="1" customFormat="1" ht="13.2" x14ac:dyDescent="0.25">
      <c r="A206" s="42"/>
      <c r="B206" s="40"/>
      <c r="C206" s="41" t="s">
        <v>1136</v>
      </c>
      <c r="D206" s="41"/>
      <c r="E206" s="291">
        <v>276</v>
      </c>
      <c r="F206" s="291">
        <v>1062993</v>
      </c>
      <c r="G206" s="291">
        <v>57974309.299049988</v>
      </c>
      <c r="H206" s="291">
        <v>68206</v>
      </c>
      <c r="I206" s="291">
        <v>6684340.5601599989</v>
      </c>
      <c r="J206" s="291">
        <v>922989</v>
      </c>
      <c r="K206" s="291">
        <v>25864182.92379</v>
      </c>
      <c r="L206" s="291">
        <v>25917</v>
      </c>
      <c r="M206" s="291">
        <v>9664014.6868000012</v>
      </c>
      <c r="N206" s="291">
        <v>45881</v>
      </c>
      <c r="O206" s="306">
        <v>15761771.1283</v>
      </c>
    </row>
    <row r="207" spans="1:15" s="1" customFormat="1" ht="13.2" x14ac:dyDescent="0.25">
      <c r="B207" s="40"/>
      <c r="C207" s="41"/>
      <c r="D207" s="359" t="s">
        <v>1137</v>
      </c>
      <c r="E207" s="360">
        <v>45</v>
      </c>
      <c r="F207" s="360">
        <v>117482</v>
      </c>
      <c r="G207" s="360">
        <v>7278682.2942399997</v>
      </c>
      <c r="H207" s="360">
        <v>7605</v>
      </c>
      <c r="I207" s="360">
        <v>709151.83473999996</v>
      </c>
      <c r="J207" s="360">
        <v>96768</v>
      </c>
      <c r="K207" s="360">
        <v>3769002.0826699999</v>
      </c>
      <c r="L207" s="360">
        <v>4730</v>
      </c>
      <c r="M207" s="360">
        <v>1544489.2973</v>
      </c>
      <c r="N207" s="360">
        <v>8379</v>
      </c>
      <c r="O207" s="361">
        <v>1256039.07953</v>
      </c>
    </row>
    <row r="208" spans="1:15" s="1" customFormat="1" ht="13.2" x14ac:dyDescent="0.25">
      <c r="B208" s="40"/>
      <c r="C208" s="41"/>
      <c r="D208" s="359" t="s">
        <v>1138</v>
      </c>
      <c r="E208" s="360">
        <v>43</v>
      </c>
      <c r="F208" s="360">
        <v>183698</v>
      </c>
      <c r="G208" s="360">
        <v>9312360.2515600007</v>
      </c>
      <c r="H208" s="360">
        <v>25914</v>
      </c>
      <c r="I208" s="360">
        <v>1197588.6173099999</v>
      </c>
      <c r="J208" s="360">
        <v>146093</v>
      </c>
      <c r="K208" s="360">
        <v>4694902.936710001</v>
      </c>
      <c r="L208" s="360">
        <v>3621</v>
      </c>
      <c r="M208" s="360">
        <v>1762728.0557399995</v>
      </c>
      <c r="N208" s="360">
        <v>8070</v>
      </c>
      <c r="O208" s="361">
        <v>1657140.6417999999</v>
      </c>
    </row>
    <row r="209" spans="2:15" s="1" customFormat="1" ht="13.2" x14ac:dyDescent="0.25">
      <c r="B209" s="40"/>
      <c r="C209" s="41"/>
      <c r="D209" s="359" t="s">
        <v>1139</v>
      </c>
      <c r="E209" s="360">
        <v>38</v>
      </c>
      <c r="F209" s="360">
        <v>133549</v>
      </c>
      <c r="G209" s="360">
        <v>7016882.6347099999</v>
      </c>
      <c r="H209" s="360">
        <v>7580</v>
      </c>
      <c r="I209" s="360">
        <v>1244618.62063</v>
      </c>
      <c r="J209" s="360">
        <v>118481</v>
      </c>
      <c r="K209" s="360">
        <v>3172323.98661</v>
      </c>
      <c r="L209" s="360">
        <v>2344</v>
      </c>
      <c r="M209" s="360">
        <v>1010648.1584000001</v>
      </c>
      <c r="N209" s="360">
        <v>5144</v>
      </c>
      <c r="O209" s="361">
        <v>1589291.86907</v>
      </c>
    </row>
    <row r="210" spans="2:15" s="1" customFormat="1" ht="13.2" x14ac:dyDescent="0.25">
      <c r="B210" s="40"/>
      <c r="C210" s="41"/>
      <c r="D210" s="359" t="s">
        <v>998</v>
      </c>
      <c r="E210" s="360">
        <v>17</v>
      </c>
      <c r="F210" s="360">
        <v>94913</v>
      </c>
      <c r="G210" s="360">
        <v>9494089.5172999986</v>
      </c>
      <c r="H210" s="360">
        <v>3496</v>
      </c>
      <c r="I210" s="360">
        <v>903949.37644999998</v>
      </c>
      <c r="J210" s="360">
        <v>85032</v>
      </c>
      <c r="K210" s="360">
        <v>2618864.4060399998</v>
      </c>
      <c r="L210" s="360">
        <v>1585</v>
      </c>
      <c r="M210" s="360">
        <v>728553.28844000003</v>
      </c>
      <c r="N210" s="360">
        <v>4800</v>
      </c>
      <c r="O210" s="361">
        <v>5242722.446370001</v>
      </c>
    </row>
    <row r="211" spans="2:15" s="1" customFormat="1" ht="13.2" x14ac:dyDescent="0.25">
      <c r="B211" s="40"/>
      <c r="C211" s="41"/>
      <c r="D211" s="359" t="s">
        <v>1140</v>
      </c>
      <c r="E211" s="360">
        <v>16</v>
      </c>
      <c r="F211" s="360">
        <v>89636</v>
      </c>
      <c r="G211" s="360">
        <v>3450342.9713200005</v>
      </c>
      <c r="H211" s="360">
        <v>2390</v>
      </c>
      <c r="I211" s="360">
        <v>421102.43105000013</v>
      </c>
      <c r="J211" s="360">
        <v>84712</v>
      </c>
      <c r="K211" s="360">
        <v>1115548.13689</v>
      </c>
      <c r="L211" s="360">
        <v>1044</v>
      </c>
      <c r="M211" s="360">
        <v>446992.78499999992</v>
      </c>
      <c r="N211" s="360">
        <v>1490</v>
      </c>
      <c r="O211" s="361">
        <v>1466699.6183799999</v>
      </c>
    </row>
    <row r="212" spans="2:15" s="1" customFormat="1" ht="13.2" x14ac:dyDescent="0.25">
      <c r="B212" s="40"/>
      <c r="C212" s="41"/>
      <c r="D212" s="359" t="s">
        <v>1146</v>
      </c>
      <c r="E212" s="360">
        <v>15</v>
      </c>
      <c r="F212" s="360">
        <v>31997</v>
      </c>
      <c r="G212" s="360">
        <v>2377032.3139299997</v>
      </c>
      <c r="H212" s="360">
        <v>1773</v>
      </c>
      <c r="I212" s="360">
        <v>368214.14905999997</v>
      </c>
      <c r="J212" s="360">
        <v>27437</v>
      </c>
      <c r="K212" s="360">
        <v>1101773.1674000002</v>
      </c>
      <c r="L212" s="360">
        <v>922</v>
      </c>
      <c r="M212" s="360">
        <v>506096.45621999999</v>
      </c>
      <c r="N212" s="360">
        <v>1865</v>
      </c>
      <c r="O212" s="361">
        <v>400948.54125000001</v>
      </c>
    </row>
    <row r="213" spans="2:15" s="1" customFormat="1" ht="13.2" x14ac:dyDescent="0.25">
      <c r="B213" s="40"/>
      <c r="C213" s="41"/>
      <c r="D213" s="359" t="s">
        <v>1147</v>
      </c>
      <c r="E213" s="360">
        <v>13</v>
      </c>
      <c r="F213" s="360">
        <v>71884</v>
      </c>
      <c r="G213" s="360">
        <v>3865446.5490899999</v>
      </c>
      <c r="H213" s="360">
        <v>2638</v>
      </c>
      <c r="I213" s="360">
        <v>243541.92907000001</v>
      </c>
      <c r="J213" s="360">
        <v>61981</v>
      </c>
      <c r="K213" s="360">
        <v>1860736.5418499999</v>
      </c>
      <c r="L213" s="360">
        <v>1679</v>
      </c>
      <c r="M213" s="360">
        <v>603717.07551999995</v>
      </c>
      <c r="N213" s="360">
        <v>5586</v>
      </c>
      <c r="O213" s="361">
        <v>1157451.0026499999</v>
      </c>
    </row>
    <row r="214" spans="2:15" s="1" customFormat="1" ht="13.2" x14ac:dyDescent="0.25">
      <c r="B214" s="40"/>
      <c r="C214" s="41"/>
      <c r="D214" s="359" t="s">
        <v>1148</v>
      </c>
      <c r="E214" s="360">
        <v>13</v>
      </c>
      <c r="F214" s="360">
        <v>37831</v>
      </c>
      <c r="G214" s="360">
        <v>2981081.1280999999</v>
      </c>
      <c r="H214" s="360">
        <v>1913</v>
      </c>
      <c r="I214" s="360">
        <v>209278.4895</v>
      </c>
      <c r="J214" s="360">
        <v>31785</v>
      </c>
      <c r="K214" s="360">
        <v>1352528.44077</v>
      </c>
      <c r="L214" s="360">
        <v>1632</v>
      </c>
      <c r="M214" s="360">
        <v>855425.29268000007</v>
      </c>
      <c r="N214" s="360">
        <v>2501</v>
      </c>
      <c r="O214" s="361">
        <v>563848.90515000001</v>
      </c>
    </row>
    <row r="215" spans="2:15" s="1" customFormat="1" ht="13.2" x14ac:dyDescent="0.25">
      <c r="B215" s="40"/>
      <c r="C215" s="41"/>
      <c r="D215" s="359" t="s">
        <v>1141</v>
      </c>
      <c r="E215" s="360">
        <v>13</v>
      </c>
      <c r="F215" s="360">
        <v>37113</v>
      </c>
      <c r="G215" s="360">
        <v>2837744.2428099997</v>
      </c>
      <c r="H215" s="360">
        <v>2503</v>
      </c>
      <c r="I215" s="360">
        <v>676981.9545799999</v>
      </c>
      <c r="J215" s="360">
        <v>31787</v>
      </c>
      <c r="K215" s="360">
        <v>1418656.6625699999</v>
      </c>
      <c r="L215" s="360">
        <v>872</v>
      </c>
      <c r="M215" s="360">
        <v>279677.03417</v>
      </c>
      <c r="N215" s="360">
        <v>1951</v>
      </c>
      <c r="O215" s="361">
        <v>462428.59149000002</v>
      </c>
    </row>
    <row r="216" spans="2:15" s="1" customFormat="1" ht="13.2" x14ac:dyDescent="0.25">
      <c r="B216" s="40"/>
      <c r="C216" s="41"/>
      <c r="D216" s="359" t="s">
        <v>1142</v>
      </c>
      <c r="E216" s="360">
        <v>12</v>
      </c>
      <c r="F216" s="360">
        <v>44288</v>
      </c>
      <c r="G216" s="360">
        <v>2867263.6872999999</v>
      </c>
      <c r="H216" s="360">
        <v>1696</v>
      </c>
      <c r="I216" s="360">
        <v>223201.71447999997</v>
      </c>
      <c r="J216" s="360">
        <v>39987</v>
      </c>
      <c r="K216" s="360">
        <v>1242848.17331</v>
      </c>
      <c r="L216" s="360">
        <v>622</v>
      </c>
      <c r="M216" s="360">
        <v>248056.94524999999</v>
      </c>
      <c r="N216" s="360">
        <v>1983</v>
      </c>
      <c r="O216" s="361">
        <v>1153156.8542600002</v>
      </c>
    </row>
    <row r="217" spans="2:15" s="1" customFormat="1" ht="13.2" x14ac:dyDescent="0.25">
      <c r="B217" s="40"/>
      <c r="C217" s="41"/>
      <c r="D217" s="359" t="s">
        <v>1152</v>
      </c>
      <c r="E217" s="360">
        <v>8</v>
      </c>
      <c r="F217" s="360">
        <v>31747</v>
      </c>
      <c r="G217" s="360">
        <v>1267644.90377</v>
      </c>
      <c r="H217" s="360">
        <v>969</v>
      </c>
      <c r="I217" s="360">
        <v>42002.422660000004</v>
      </c>
      <c r="J217" s="360">
        <v>27738</v>
      </c>
      <c r="K217" s="360">
        <v>610569.35424999997</v>
      </c>
      <c r="L217" s="360">
        <v>1362</v>
      </c>
      <c r="M217" s="360">
        <v>300562.81485999998</v>
      </c>
      <c r="N217" s="360">
        <v>1678</v>
      </c>
      <c r="O217" s="361">
        <v>314510.31199999998</v>
      </c>
    </row>
    <row r="218" spans="2:15" s="1" customFormat="1" ht="13.2" x14ac:dyDescent="0.25">
      <c r="B218" s="40"/>
      <c r="C218" s="41"/>
      <c r="D218" s="359" t="s">
        <v>1149</v>
      </c>
      <c r="E218" s="360">
        <v>8</v>
      </c>
      <c r="F218" s="360">
        <v>22201</v>
      </c>
      <c r="G218" s="360">
        <v>1092624.9736199998</v>
      </c>
      <c r="H218" s="360">
        <v>1669</v>
      </c>
      <c r="I218" s="360">
        <v>57179.388809999997</v>
      </c>
      <c r="J218" s="360">
        <v>19658</v>
      </c>
      <c r="K218" s="360">
        <v>835645.94209999999</v>
      </c>
      <c r="L218" s="360">
        <v>343</v>
      </c>
      <c r="M218" s="360">
        <v>98033.848100000003</v>
      </c>
      <c r="N218" s="360">
        <v>531</v>
      </c>
      <c r="O218" s="361">
        <v>101765.79461</v>
      </c>
    </row>
    <row r="219" spans="2:15" s="1" customFormat="1" ht="13.2" x14ac:dyDescent="0.25">
      <c r="B219" s="40"/>
      <c r="C219" s="41"/>
      <c r="D219" s="359" t="s">
        <v>1151</v>
      </c>
      <c r="E219" s="360">
        <v>7</v>
      </c>
      <c r="F219" s="360">
        <v>32724</v>
      </c>
      <c r="G219" s="360">
        <v>980614.65865</v>
      </c>
      <c r="H219" s="360">
        <v>5605</v>
      </c>
      <c r="I219" s="360">
        <v>124641.70370999999</v>
      </c>
      <c r="J219" s="360">
        <v>25806</v>
      </c>
      <c r="K219" s="360">
        <v>564247.38685000001</v>
      </c>
      <c r="L219" s="360">
        <v>604</v>
      </c>
      <c r="M219" s="360">
        <v>185613.25625000001</v>
      </c>
      <c r="N219" s="360">
        <v>709</v>
      </c>
      <c r="O219" s="361">
        <v>106112.31183999999</v>
      </c>
    </row>
    <row r="220" spans="2:15" s="1" customFormat="1" ht="13.2" x14ac:dyDescent="0.25">
      <c r="B220" s="40"/>
      <c r="C220" s="41"/>
      <c r="D220" s="359" t="s">
        <v>1150</v>
      </c>
      <c r="E220" s="360">
        <v>7</v>
      </c>
      <c r="F220" s="360">
        <v>48720</v>
      </c>
      <c r="G220" s="360">
        <v>1140031.6542199999</v>
      </c>
      <c r="H220" s="360">
        <v>1827</v>
      </c>
      <c r="I220" s="360">
        <v>218894.18504000001</v>
      </c>
      <c r="J220" s="360">
        <v>45339</v>
      </c>
      <c r="K220" s="360">
        <v>603635.67320000008</v>
      </c>
      <c r="L220" s="360">
        <v>1112</v>
      </c>
      <c r="M220" s="360">
        <v>249397.86997999999</v>
      </c>
      <c r="N220" s="360">
        <v>442</v>
      </c>
      <c r="O220" s="361">
        <v>68103.925999999992</v>
      </c>
    </row>
    <row r="221" spans="2:15" s="1" customFormat="1" ht="13.2" x14ac:dyDescent="0.25">
      <c r="B221" s="40"/>
      <c r="C221" s="41"/>
      <c r="D221" s="359" t="s">
        <v>1153</v>
      </c>
      <c r="E221" s="360">
        <v>5</v>
      </c>
      <c r="F221" s="360">
        <v>13344</v>
      </c>
      <c r="G221" s="360">
        <v>743856.95843</v>
      </c>
      <c r="H221" s="360">
        <v>469</v>
      </c>
      <c r="I221" s="360">
        <v>42685.483070000002</v>
      </c>
      <c r="J221" s="360">
        <v>11455</v>
      </c>
      <c r="K221" s="360">
        <v>186601.65256999998</v>
      </c>
      <c r="L221" s="360">
        <v>668</v>
      </c>
      <c r="M221" s="360">
        <v>293018.58889000001</v>
      </c>
      <c r="N221" s="360">
        <v>752</v>
      </c>
      <c r="O221" s="361">
        <v>221551.23389999999</v>
      </c>
    </row>
    <row r="222" spans="2:15" s="1" customFormat="1" ht="13.2" x14ac:dyDescent="0.25">
      <c r="B222" s="40"/>
      <c r="C222" s="41"/>
      <c r="D222" s="359" t="s">
        <v>1154</v>
      </c>
      <c r="E222" s="360">
        <v>4</v>
      </c>
      <c r="F222" s="360">
        <v>7328</v>
      </c>
      <c r="G222" s="360">
        <v>167604.95000000001</v>
      </c>
      <c r="H222" s="360">
        <v>0</v>
      </c>
      <c r="I222" s="360">
        <v>0</v>
      </c>
      <c r="J222" s="360">
        <v>6772</v>
      </c>
      <c r="K222" s="360">
        <v>64415.44</v>
      </c>
      <c r="L222" s="360">
        <v>556</v>
      </c>
      <c r="M222" s="360">
        <v>103189.51</v>
      </c>
      <c r="N222" s="360">
        <v>0</v>
      </c>
      <c r="O222" s="361">
        <v>0</v>
      </c>
    </row>
    <row r="223" spans="2:15" s="1" customFormat="1" ht="13.2" x14ac:dyDescent="0.25">
      <c r="B223" s="40"/>
      <c r="C223" s="41"/>
      <c r="D223" s="359" t="s">
        <v>1155</v>
      </c>
      <c r="E223" s="360">
        <v>3</v>
      </c>
      <c r="F223" s="360">
        <v>11184</v>
      </c>
      <c r="G223" s="360">
        <v>237232.26</v>
      </c>
      <c r="H223" s="360">
        <v>159</v>
      </c>
      <c r="I223" s="360">
        <v>1308.26</v>
      </c>
      <c r="J223" s="360">
        <v>10985</v>
      </c>
      <c r="K223" s="360">
        <v>235826.05</v>
      </c>
      <c r="L223" s="360">
        <v>40</v>
      </c>
      <c r="M223" s="360">
        <v>97.95</v>
      </c>
      <c r="N223" s="360">
        <v>0</v>
      </c>
      <c r="O223" s="361">
        <v>0</v>
      </c>
    </row>
    <row r="224" spans="2:15" s="1" customFormat="1" ht="13.2" x14ac:dyDescent="0.25">
      <c r="B224" s="40"/>
      <c r="C224" s="41"/>
      <c r="D224" s="359" t="s">
        <v>1197</v>
      </c>
      <c r="E224" s="360">
        <v>9</v>
      </c>
      <c r="F224" s="360">
        <v>53354</v>
      </c>
      <c r="G224" s="360">
        <v>863773.35</v>
      </c>
      <c r="H224" s="360">
        <v>0</v>
      </c>
      <c r="I224" s="360">
        <v>0</v>
      </c>
      <c r="J224" s="360">
        <v>51173</v>
      </c>
      <c r="K224" s="360">
        <v>416056.89</v>
      </c>
      <c r="L224" s="360">
        <v>2181</v>
      </c>
      <c r="M224" s="360">
        <v>447716.45999999996</v>
      </c>
      <c r="N224" s="360">
        <v>0</v>
      </c>
      <c r="O224" s="361">
        <v>0</v>
      </c>
    </row>
    <row r="225" spans="1:15" s="1" customFormat="1" ht="13.2" x14ac:dyDescent="0.25">
      <c r="A225" s="42"/>
      <c r="B225" s="40"/>
      <c r="C225" s="41" t="s">
        <v>1156</v>
      </c>
      <c r="D225" s="41"/>
      <c r="E225" s="291">
        <v>345</v>
      </c>
      <c r="F225" s="291">
        <v>1130737</v>
      </c>
      <c r="G225" s="291">
        <v>72266640.336360008</v>
      </c>
      <c r="H225" s="291">
        <v>82068</v>
      </c>
      <c r="I225" s="291">
        <v>9183611.2769900002</v>
      </c>
      <c r="J225" s="291">
        <v>980421</v>
      </c>
      <c r="K225" s="291">
        <v>31941191.050050002</v>
      </c>
      <c r="L225" s="291">
        <v>27621</v>
      </c>
      <c r="M225" s="291">
        <v>14346118.293660002</v>
      </c>
      <c r="N225" s="291">
        <v>40627</v>
      </c>
      <c r="O225" s="306">
        <v>16795719.715660002</v>
      </c>
    </row>
    <row r="226" spans="1:15" s="1" customFormat="1" ht="13.2" x14ac:dyDescent="0.25">
      <c r="B226" s="40"/>
      <c r="C226" s="41"/>
      <c r="D226" s="359" t="s">
        <v>1157</v>
      </c>
      <c r="E226" s="360">
        <v>65</v>
      </c>
      <c r="F226" s="360">
        <v>224808</v>
      </c>
      <c r="G226" s="360">
        <v>14485146.4088</v>
      </c>
      <c r="H226" s="360">
        <v>17045</v>
      </c>
      <c r="I226" s="360">
        <v>2522581.2715100003</v>
      </c>
      <c r="J226" s="360">
        <v>196828</v>
      </c>
      <c r="K226" s="360">
        <v>6313589.6748599987</v>
      </c>
      <c r="L226" s="360">
        <v>4912</v>
      </c>
      <c r="M226" s="360">
        <v>2397182.3763099997</v>
      </c>
      <c r="N226" s="360">
        <v>6023</v>
      </c>
      <c r="O226" s="361">
        <v>3251793.0861199996</v>
      </c>
    </row>
    <row r="227" spans="1:15" s="1" customFormat="1" ht="13.2" x14ac:dyDescent="0.25">
      <c r="B227" s="40"/>
      <c r="C227" s="41"/>
      <c r="D227" s="359" t="s">
        <v>1086</v>
      </c>
      <c r="E227" s="360">
        <v>52</v>
      </c>
      <c r="F227" s="360">
        <v>209262</v>
      </c>
      <c r="G227" s="360">
        <v>13332024.002520001</v>
      </c>
      <c r="H227" s="360">
        <v>12881</v>
      </c>
      <c r="I227" s="360">
        <v>1358218.2543299997</v>
      </c>
      <c r="J227" s="360">
        <v>188549</v>
      </c>
      <c r="K227" s="360">
        <v>4609238.0769400001</v>
      </c>
      <c r="L227" s="360">
        <v>2553</v>
      </c>
      <c r="M227" s="360">
        <v>1691289.5847700001</v>
      </c>
      <c r="N227" s="360">
        <v>5279</v>
      </c>
      <c r="O227" s="361">
        <v>5673278.0864800001</v>
      </c>
    </row>
    <row r="228" spans="1:15" s="1" customFormat="1" ht="13.2" x14ac:dyDescent="0.25">
      <c r="B228" s="40"/>
      <c r="C228" s="41"/>
      <c r="D228" s="359" t="s">
        <v>1159</v>
      </c>
      <c r="E228" s="360">
        <v>44</v>
      </c>
      <c r="F228" s="360">
        <v>109067</v>
      </c>
      <c r="G228" s="360">
        <v>8277684.0387500012</v>
      </c>
      <c r="H228" s="360">
        <v>10609</v>
      </c>
      <c r="I228" s="360">
        <v>1250404.8091200003</v>
      </c>
      <c r="J228" s="360">
        <v>90994</v>
      </c>
      <c r="K228" s="360">
        <v>3370873.8511400004</v>
      </c>
      <c r="L228" s="360">
        <v>2840</v>
      </c>
      <c r="M228" s="360">
        <v>1534355.3147499999</v>
      </c>
      <c r="N228" s="360">
        <v>4624</v>
      </c>
      <c r="O228" s="361">
        <v>2122050.0637400001</v>
      </c>
    </row>
    <row r="229" spans="1:15" s="1" customFormat="1" ht="13.2" x14ac:dyDescent="0.25">
      <c r="B229" s="40"/>
      <c r="C229" s="41"/>
      <c r="D229" s="359" t="s">
        <v>1161</v>
      </c>
      <c r="E229" s="360">
        <v>39</v>
      </c>
      <c r="F229" s="360">
        <v>111350</v>
      </c>
      <c r="G229" s="360">
        <v>7762010.3428800004</v>
      </c>
      <c r="H229" s="360">
        <v>9735</v>
      </c>
      <c r="I229" s="360">
        <v>847511.70322000014</v>
      </c>
      <c r="J229" s="360">
        <v>91407</v>
      </c>
      <c r="K229" s="360">
        <v>3829961.3891799999</v>
      </c>
      <c r="L229" s="360">
        <v>3466</v>
      </c>
      <c r="M229" s="360">
        <v>1713572.52269</v>
      </c>
      <c r="N229" s="360">
        <v>6742</v>
      </c>
      <c r="O229" s="361">
        <v>1370964.7277900001</v>
      </c>
    </row>
    <row r="230" spans="1:15" s="1" customFormat="1" ht="13.2" x14ac:dyDescent="0.25">
      <c r="B230" s="40"/>
      <c r="C230" s="41"/>
      <c r="D230" s="359" t="s">
        <v>1160</v>
      </c>
      <c r="E230" s="360">
        <v>37</v>
      </c>
      <c r="F230" s="360">
        <v>132259</v>
      </c>
      <c r="G230" s="360">
        <v>10705468.34024</v>
      </c>
      <c r="H230" s="360">
        <v>8549</v>
      </c>
      <c r="I230" s="360">
        <v>925823.38514999975</v>
      </c>
      <c r="J230" s="360">
        <v>110655</v>
      </c>
      <c r="K230" s="360">
        <v>4573976.4749200009</v>
      </c>
      <c r="L230" s="360">
        <v>5760</v>
      </c>
      <c r="M230" s="360">
        <v>3877369.6594099998</v>
      </c>
      <c r="N230" s="360">
        <v>7295</v>
      </c>
      <c r="O230" s="361">
        <v>1328298.82076</v>
      </c>
    </row>
    <row r="231" spans="1:15" s="1" customFormat="1" ht="13.2" x14ac:dyDescent="0.25">
      <c r="B231" s="40"/>
      <c r="C231" s="41"/>
      <c r="D231" s="359" t="s">
        <v>1162</v>
      </c>
      <c r="E231" s="360">
        <v>20</v>
      </c>
      <c r="F231" s="360">
        <v>63926</v>
      </c>
      <c r="G231" s="360">
        <v>3654589.44233</v>
      </c>
      <c r="H231" s="360">
        <v>6613</v>
      </c>
      <c r="I231" s="360">
        <v>532363.54393000004</v>
      </c>
      <c r="J231" s="360">
        <v>54879</v>
      </c>
      <c r="K231" s="360">
        <v>1581881.71961</v>
      </c>
      <c r="L231" s="360">
        <v>1058</v>
      </c>
      <c r="M231" s="360">
        <v>693142.97108000005</v>
      </c>
      <c r="N231" s="360">
        <v>1376</v>
      </c>
      <c r="O231" s="361">
        <v>847201.20770999999</v>
      </c>
    </row>
    <row r="232" spans="1:15" s="1" customFormat="1" ht="13.2" x14ac:dyDescent="0.25">
      <c r="B232" s="40"/>
      <c r="C232" s="41"/>
      <c r="D232" s="359" t="s">
        <v>1163</v>
      </c>
      <c r="E232" s="360">
        <v>17</v>
      </c>
      <c r="F232" s="360">
        <v>59929</v>
      </c>
      <c r="G232" s="360">
        <v>6289499.1081999987</v>
      </c>
      <c r="H232" s="360">
        <v>10457</v>
      </c>
      <c r="I232" s="360">
        <v>1005811.6533299999</v>
      </c>
      <c r="J232" s="360">
        <v>41267</v>
      </c>
      <c r="K232" s="360">
        <v>2662841.5214799996</v>
      </c>
      <c r="L232" s="360">
        <v>2998</v>
      </c>
      <c r="M232" s="360">
        <v>1166526.5234600001</v>
      </c>
      <c r="N232" s="360">
        <v>5207</v>
      </c>
      <c r="O232" s="361">
        <v>1454319.4099300001</v>
      </c>
    </row>
    <row r="233" spans="1:15" s="1" customFormat="1" ht="13.2" x14ac:dyDescent="0.25">
      <c r="B233" s="40"/>
      <c r="C233" s="41"/>
      <c r="D233" s="359" t="s">
        <v>1117</v>
      </c>
      <c r="E233" s="360">
        <v>14</v>
      </c>
      <c r="F233" s="360">
        <v>62033</v>
      </c>
      <c r="G233" s="360">
        <v>4667422.3829399999</v>
      </c>
      <c r="H233" s="360">
        <v>3637</v>
      </c>
      <c r="I233" s="360">
        <v>606096.89349000005</v>
      </c>
      <c r="J233" s="360">
        <v>53394</v>
      </c>
      <c r="K233" s="360">
        <v>2590240.1706000003</v>
      </c>
      <c r="L233" s="360">
        <v>1686</v>
      </c>
      <c r="M233" s="360">
        <v>906598.75399999996</v>
      </c>
      <c r="N233" s="360">
        <v>3316</v>
      </c>
      <c r="O233" s="361">
        <v>564486.56484999997</v>
      </c>
    </row>
    <row r="234" spans="1:15" s="1" customFormat="1" ht="13.2" x14ac:dyDescent="0.25">
      <c r="B234" s="40"/>
      <c r="C234" s="41"/>
      <c r="D234" s="359" t="s">
        <v>1165</v>
      </c>
      <c r="E234" s="360">
        <v>8</v>
      </c>
      <c r="F234" s="360">
        <v>16437</v>
      </c>
      <c r="G234" s="360">
        <v>743738.46220999991</v>
      </c>
      <c r="H234" s="360">
        <v>1452</v>
      </c>
      <c r="I234" s="360">
        <v>112523.33486</v>
      </c>
      <c r="J234" s="360">
        <v>14143</v>
      </c>
      <c r="K234" s="360">
        <v>493104.98315999995</v>
      </c>
      <c r="L234" s="360">
        <v>129</v>
      </c>
      <c r="M234" s="360">
        <v>23816.030009999999</v>
      </c>
      <c r="N234" s="360">
        <v>713</v>
      </c>
      <c r="O234" s="361">
        <v>114294.11418</v>
      </c>
    </row>
    <row r="235" spans="1:15" s="1" customFormat="1" ht="13.2" x14ac:dyDescent="0.25">
      <c r="B235" s="40"/>
      <c r="C235" s="41"/>
      <c r="D235" s="359" t="s">
        <v>1164</v>
      </c>
      <c r="E235" s="360">
        <v>6</v>
      </c>
      <c r="F235" s="360">
        <v>17264</v>
      </c>
      <c r="G235" s="360">
        <v>536997.91253000009</v>
      </c>
      <c r="H235" s="360">
        <v>349</v>
      </c>
      <c r="I235" s="360">
        <v>2932.0877800000003</v>
      </c>
      <c r="J235" s="360">
        <v>16446</v>
      </c>
      <c r="K235" s="360">
        <v>464272.38390000002</v>
      </c>
      <c r="L235" s="360">
        <v>469</v>
      </c>
      <c r="M235" s="360">
        <v>69793.440849999999</v>
      </c>
      <c r="N235" s="360">
        <v>0</v>
      </c>
      <c r="O235" s="361">
        <v>0</v>
      </c>
    </row>
    <row r="236" spans="1:15" s="1" customFormat="1" ht="13.2" x14ac:dyDescent="0.25">
      <c r="B236" s="40"/>
      <c r="C236" s="41"/>
      <c r="D236" s="359" t="s">
        <v>1166</v>
      </c>
      <c r="E236" s="360">
        <v>4</v>
      </c>
      <c r="F236" s="360">
        <v>10447</v>
      </c>
      <c r="G236" s="360">
        <v>226115.17608</v>
      </c>
      <c r="H236" s="360">
        <v>201</v>
      </c>
      <c r="I236" s="360">
        <v>2602.1939000000002</v>
      </c>
      <c r="J236" s="360">
        <v>10117</v>
      </c>
      <c r="K236" s="360">
        <v>205590.36334000001</v>
      </c>
      <c r="L236" s="360">
        <v>126</v>
      </c>
      <c r="M236" s="360">
        <v>17672.804700000001</v>
      </c>
      <c r="N236" s="360">
        <v>3</v>
      </c>
      <c r="O236" s="361">
        <v>249.81414000000001</v>
      </c>
    </row>
    <row r="237" spans="1:15" s="1" customFormat="1" ht="13.2" x14ac:dyDescent="0.25">
      <c r="B237" s="40"/>
      <c r="C237" s="41"/>
      <c r="D237" s="359" t="s">
        <v>1167</v>
      </c>
      <c r="E237" s="360">
        <v>4</v>
      </c>
      <c r="F237" s="360">
        <v>13946</v>
      </c>
      <c r="G237" s="360">
        <v>107071.27</v>
      </c>
      <c r="H237" s="360">
        <v>85</v>
      </c>
      <c r="I237" s="360">
        <v>2507.77</v>
      </c>
      <c r="J237" s="360">
        <v>13790</v>
      </c>
      <c r="K237" s="360">
        <v>90445.51</v>
      </c>
      <c r="L237" s="360">
        <v>71</v>
      </c>
      <c r="M237" s="360">
        <v>14117.99</v>
      </c>
      <c r="N237" s="360">
        <v>0</v>
      </c>
      <c r="O237" s="361">
        <v>0</v>
      </c>
    </row>
    <row r="238" spans="1:15" s="1" customFormat="1" ht="13.2" x14ac:dyDescent="0.25">
      <c r="B238" s="40"/>
      <c r="C238" s="41"/>
      <c r="D238" s="359" t="s">
        <v>1168</v>
      </c>
      <c r="E238" s="360">
        <v>4</v>
      </c>
      <c r="F238" s="360">
        <v>7590</v>
      </c>
      <c r="G238" s="360">
        <v>135067.98000000001</v>
      </c>
      <c r="H238" s="360">
        <v>121</v>
      </c>
      <c r="I238" s="360">
        <v>1223.1099999999999</v>
      </c>
      <c r="J238" s="360">
        <v>7327</v>
      </c>
      <c r="K238" s="360">
        <v>107561.06</v>
      </c>
      <c r="L238" s="360">
        <v>142</v>
      </c>
      <c r="M238" s="360">
        <v>26283.81</v>
      </c>
      <c r="N238" s="360">
        <v>0</v>
      </c>
      <c r="O238" s="361">
        <v>0</v>
      </c>
    </row>
    <row r="239" spans="1:15" s="1" customFormat="1" ht="13.2" x14ac:dyDescent="0.25">
      <c r="B239" s="40"/>
      <c r="C239" s="41"/>
      <c r="D239" s="359" t="s">
        <v>1170</v>
      </c>
      <c r="E239" s="360">
        <v>3</v>
      </c>
      <c r="F239" s="360">
        <v>18284</v>
      </c>
      <c r="G239" s="360">
        <v>126270.45</v>
      </c>
      <c r="H239" s="360">
        <v>42</v>
      </c>
      <c r="I239" s="360">
        <v>463.12</v>
      </c>
      <c r="J239" s="360">
        <v>17606</v>
      </c>
      <c r="K239" s="360">
        <v>67762.81</v>
      </c>
      <c r="L239" s="360">
        <v>636</v>
      </c>
      <c r="M239" s="360">
        <v>58044.52</v>
      </c>
      <c r="N239" s="360">
        <v>0</v>
      </c>
      <c r="O239" s="361">
        <v>0</v>
      </c>
    </row>
    <row r="240" spans="1:15" s="1" customFormat="1" ht="13.2" x14ac:dyDescent="0.25">
      <c r="B240" s="40"/>
      <c r="C240" s="41"/>
      <c r="D240" s="359" t="s">
        <v>0</v>
      </c>
      <c r="E240" s="360">
        <v>3</v>
      </c>
      <c r="F240" s="360">
        <v>5116</v>
      </c>
      <c r="G240" s="360">
        <v>110462.2</v>
      </c>
      <c r="H240" s="360">
        <v>55</v>
      </c>
      <c r="I240" s="360">
        <v>1005.58</v>
      </c>
      <c r="J240" s="360">
        <v>5014</v>
      </c>
      <c r="K240" s="360">
        <v>103153.05</v>
      </c>
      <c r="L240" s="360">
        <v>47</v>
      </c>
      <c r="M240" s="360">
        <v>6303.57</v>
      </c>
      <c r="N240" s="360">
        <v>0</v>
      </c>
      <c r="O240" s="361">
        <v>0</v>
      </c>
    </row>
    <row r="241" spans="2:15" s="1" customFormat="1" ht="13.2" x14ac:dyDescent="0.25">
      <c r="B241" s="40"/>
      <c r="C241" s="41"/>
      <c r="D241" s="359" t="s">
        <v>1</v>
      </c>
      <c r="E241" s="360">
        <v>3</v>
      </c>
      <c r="F241" s="360">
        <v>8874</v>
      </c>
      <c r="G241" s="360">
        <v>67760.12</v>
      </c>
      <c r="H241" s="360">
        <v>0</v>
      </c>
      <c r="I241" s="360">
        <v>0</v>
      </c>
      <c r="J241" s="360">
        <v>8834</v>
      </c>
      <c r="K241" s="360">
        <v>64044.12</v>
      </c>
      <c r="L241" s="360">
        <v>40</v>
      </c>
      <c r="M241" s="360">
        <v>3716</v>
      </c>
      <c r="N241" s="360">
        <v>0</v>
      </c>
      <c r="O241" s="361">
        <v>0</v>
      </c>
    </row>
    <row r="242" spans="2:15" s="1" customFormat="1" ht="13.2" x14ac:dyDescent="0.25">
      <c r="B242" s="40"/>
      <c r="C242" s="41"/>
      <c r="D242" s="359" t="s">
        <v>1197</v>
      </c>
      <c r="E242" s="360">
        <v>22</v>
      </c>
      <c r="F242" s="360">
        <v>60145</v>
      </c>
      <c r="G242" s="360">
        <v>1039312.6988799999</v>
      </c>
      <c r="H242" s="360">
        <v>237</v>
      </c>
      <c r="I242" s="360">
        <v>11542.56637</v>
      </c>
      <c r="J242" s="360">
        <v>59171</v>
      </c>
      <c r="K242" s="360">
        <v>812653.8909199998</v>
      </c>
      <c r="L242" s="360">
        <v>688</v>
      </c>
      <c r="M242" s="360">
        <v>146332.42163000003</v>
      </c>
      <c r="N242" s="360">
        <v>49</v>
      </c>
      <c r="O242" s="361">
        <v>68783.819959999993</v>
      </c>
    </row>
    <row r="243" spans="2:15" s="1" customFormat="1" ht="13.2" x14ac:dyDescent="0.25">
      <c r="B243" s="40"/>
      <c r="C243" s="41" t="s">
        <v>1036</v>
      </c>
      <c r="D243" s="41"/>
      <c r="E243" s="291">
        <v>129</v>
      </c>
      <c r="F243" s="291">
        <v>370221</v>
      </c>
      <c r="G243" s="291">
        <v>19647846.516630001</v>
      </c>
      <c r="H243" s="291">
        <v>24768</v>
      </c>
      <c r="I243" s="291">
        <v>2946094.3082099999</v>
      </c>
      <c r="J243" s="291">
        <v>323001</v>
      </c>
      <c r="K243" s="291">
        <v>10372868.34622</v>
      </c>
      <c r="L243" s="291">
        <v>11968</v>
      </c>
      <c r="M243" s="291">
        <v>3804150.3918900006</v>
      </c>
      <c r="N243" s="291">
        <v>10484</v>
      </c>
      <c r="O243" s="306">
        <v>2524733.4703099998</v>
      </c>
    </row>
    <row r="244" spans="2:15" s="1" customFormat="1" ht="13.2" x14ac:dyDescent="0.25">
      <c r="B244" s="40"/>
      <c r="C244" s="41"/>
      <c r="D244" s="359" t="s">
        <v>2</v>
      </c>
      <c r="E244" s="360">
        <v>41</v>
      </c>
      <c r="F244" s="360">
        <v>128625</v>
      </c>
      <c r="G244" s="360">
        <v>12454735.728130002</v>
      </c>
      <c r="H244" s="360">
        <v>14279</v>
      </c>
      <c r="I244" s="360">
        <v>2051136.64989</v>
      </c>
      <c r="J244" s="360">
        <v>101576</v>
      </c>
      <c r="K244" s="360">
        <v>5951889.1413599998</v>
      </c>
      <c r="L244" s="360">
        <v>5636</v>
      </c>
      <c r="M244" s="360">
        <v>2595009.76768</v>
      </c>
      <c r="N244" s="360">
        <v>7134</v>
      </c>
      <c r="O244" s="361">
        <v>1856700.1691999999</v>
      </c>
    </row>
    <row r="245" spans="2:15" s="1" customFormat="1" ht="13.2" x14ac:dyDescent="0.25">
      <c r="B245" s="40"/>
      <c r="C245" s="41"/>
      <c r="D245" s="359" t="s">
        <v>3</v>
      </c>
      <c r="E245" s="360">
        <v>12</v>
      </c>
      <c r="F245" s="360">
        <v>25338</v>
      </c>
      <c r="G245" s="360">
        <v>1774127.69304</v>
      </c>
      <c r="H245" s="360">
        <v>2579</v>
      </c>
      <c r="I245" s="360">
        <v>177860.81204000002</v>
      </c>
      <c r="J245" s="360">
        <v>20874</v>
      </c>
      <c r="K245" s="360">
        <v>846834.78966999985</v>
      </c>
      <c r="L245" s="360">
        <v>905</v>
      </c>
      <c r="M245" s="360">
        <v>359001.42579999997</v>
      </c>
      <c r="N245" s="360">
        <v>980</v>
      </c>
      <c r="O245" s="361">
        <v>390430.66553000006</v>
      </c>
    </row>
    <row r="246" spans="2:15" s="1" customFormat="1" ht="13.2" x14ac:dyDescent="0.25">
      <c r="B246" s="40"/>
      <c r="C246" s="41"/>
      <c r="D246" s="359" t="s">
        <v>5</v>
      </c>
      <c r="E246" s="360">
        <v>7</v>
      </c>
      <c r="F246" s="360">
        <v>13531</v>
      </c>
      <c r="G246" s="360">
        <v>316545.77222000004</v>
      </c>
      <c r="H246" s="360">
        <v>555</v>
      </c>
      <c r="I246" s="360">
        <v>3952.0374099999999</v>
      </c>
      <c r="J246" s="360">
        <v>12597</v>
      </c>
      <c r="K246" s="360">
        <v>254989.44758000004</v>
      </c>
      <c r="L246" s="360">
        <v>379</v>
      </c>
      <c r="M246" s="360">
        <v>57604.287230000002</v>
      </c>
      <c r="N246" s="360">
        <v>0</v>
      </c>
      <c r="O246" s="361">
        <v>0</v>
      </c>
    </row>
    <row r="247" spans="2:15" s="1" customFormat="1" ht="13.2" x14ac:dyDescent="0.25">
      <c r="B247" s="40"/>
      <c r="C247" s="41"/>
      <c r="D247" s="359" t="s">
        <v>4</v>
      </c>
      <c r="E247" s="360">
        <v>6</v>
      </c>
      <c r="F247" s="360">
        <v>18963</v>
      </c>
      <c r="G247" s="360">
        <v>1189347.79859</v>
      </c>
      <c r="H247" s="360">
        <v>2892</v>
      </c>
      <c r="I247" s="360">
        <v>348535.05447000003</v>
      </c>
      <c r="J247" s="360">
        <v>14885</v>
      </c>
      <c r="K247" s="360">
        <v>636047.0742700001</v>
      </c>
      <c r="L247" s="360">
        <v>590</v>
      </c>
      <c r="M247" s="360">
        <v>96217.598959999988</v>
      </c>
      <c r="N247" s="360">
        <v>596</v>
      </c>
      <c r="O247" s="361">
        <v>108548.07089</v>
      </c>
    </row>
    <row r="248" spans="2:15" s="1" customFormat="1" ht="13.2" x14ac:dyDescent="0.25">
      <c r="B248" s="40"/>
      <c r="C248" s="41"/>
      <c r="D248" s="359" t="s">
        <v>6</v>
      </c>
      <c r="E248" s="360">
        <v>6</v>
      </c>
      <c r="F248" s="360">
        <v>14725</v>
      </c>
      <c r="G248" s="360">
        <v>565559.95790000004</v>
      </c>
      <c r="H248" s="360">
        <v>921</v>
      </c>
      <c r="I248" s="360">
        <v>161831.55666</v>
      </c>
      <c r="J248" s="360">
        <v>13454</v>
      </c>
      <c r="K248" s="360">
        <v>356919.21025</v>
      </c>
      <c r="L248" s="360">
        <v>107</v>
      </c>
      <c r="M248" s="360">
        <v>17928.478889999999</v>
      </c>
      <c r="N248" s="360">
        <v>243</v>
      </c>
      <c r="O248" s="361">
        <v>28880.712100000001</v>
      </c>
    </row>
    <row r="249" spans="2:15" s="1" customFormat="1" ht="13.2" x14ac:dyDescent="0.25">
      <c r="B249" s="40"/>
      <c r="C249" s="41"/>
      <c r="D249" s="359" t="s">
        <v>7</v>
      </c>
      <c r="E249" s="360">
        <v>6</v>
      </c>
      <c r="F249" s="360">
        <v>14575</v>
      </c>
      <c r="G249" s="360">
        <v>415690.43185999995</v>
      </c>
      <c r="H249" s="360">
        <v>560</v>
      </c>
      <c r="I249" s="360">
        <v>7862.5812999999998</v>
      </c>
      <c r="J249" s="360">
        <v>13272</v>
      </c>
      <c r="K249" s="360">
        <v>245581.63732999997</v>
      </c>
      <c r="L249" s="360">
        <v>743</v>
      </c>
      <c r="M249" s="360">
        <v>162246.21322999999</v>
      </c>
      <c r="N249" s="360">
        <v>0</v>
      </c>
      <c r="O249" s="361">
        <v>0</v>
      </c>
    </row>
    <row r="250" spans="2:15" s="1" customFormat="1" ht="13.2" x14ac:dyDescent="0.25">
      <c r="B250" s="40"/>
      <c r="C250" s="41"/>
      <c r="D250" s="359" t="s">
        <v>8</v>
      </c>
      <c r="E250" s="360">
        <v>5</v>
      </c>
      <c r="F250" s="360">
        <v>26360</v>
      </c>
      <c r="G250" s="360">
        <v>457822.24400999991</v>
      </c>
      <c r="H250" s="360">
        <v>604</v>
      </c>
      <c r="I250" s="360">
        <v>24737.536040000003</v>
      </c>
      <c r="J250" s="360">
        <v>24972</v>
      </c>
      <c r="K250" s="360">
        <v>351558.47182999994</v>
      </c>
      <c r="L250" s="360">
        <v>374</v>
      </c>
      <c r="M250" s="360">
        <v>31756.217539999998</v>
      </c>
      <c r="N250" s="360">
        <v>410</v>
      </c>
      <c r="O250" s="361">
        <v>49770.018600000003</v>
      </c>
    </row>
    <row r="251" spans="2:15" s="1" customFormat="1" ht="13.2" x14ac:dyDescent="0.25">
      <c r="B251" s="40"/>
      <c r="C251" s="41"/>
      <c r="D251" s="359" t="s">
        <v>9</v>
      </c>
      <c r="E251" s="360">
        <v>5</v>
      </c>
      <c r="F251" s="360">
        <v>14182</v>
      </c>
      <c r="G251" s="360">
        <v>478579.99154000002</v>
      </c>
      <c r="H251" s="360">
        <v>282</v>
      </c>
      <c r="I251" s="360">
        <v>7674.1999699999997</v>
      </c>
      <c r="J251" s="360">
        <v>12413</v>
      </c>
      <c r="K251" s="360">
        <v>324291.03811999998</v>
      </c>
      <c r="L251" s="360">
        <v>626</v>
      </c>
      <c r="M251" s="360">
        <v>84001.775209999993</v>
      </c>
      <c r="N251" s="360">
        <v>861</v>
      </c>
      <c r="O251" s="361">
        <v>62612.978240000004</v>
      </c>
    </row>
    <row r="252" spans="2:15" s="1" customFormat="1" ht="13.2" x14ac:dyDescent="0.25">
      <c r="B252" s="40"/>
      <c r="C252" s="41"/>
      <c r="D252" s="359" t="s">
        <v>10</v>
      </c>
      <c r="E252" s="360">
        <v>5</v>
      </c>
      <c r="F252" s="360">
        <v>11198</v>
      </c>
      <c r="G252" s="360">
        <v>312709.13407000003</v>
      </c>
      <c r="H252" s="360">
        <v>270</v>
      </c>
      <c r="I252" s="360">
        <v>3159.0831600000001</v>
      </c>
      <c r="J252" s="360">
        <v>10391</v>
      </c>
      <c r="K252" s="360">
        <v>244463.82494000002</v>
      </c>
      <c r="L252" s="360">
        <v>537</v>
      </c>
      <c r="M252" s="360">
        <v>65086.22597</v>
      </c>
      <c r="N252" s="360">
        <v>0</v>
      </c>
      <c r="O252" s="361">
        <v>0</v>
      </c>
    </row>
    <row r="253" spans="2:15" s="1" customFormat="1" ht="13.2" x14ac:dyDescent="0.25">
      <c r="B253" s="40"/>
      <c r="C253" s="41"/>
      <c r="D253" s="359" t="s">
        <v>13</v>
      </c>
      <c r="E253" s="360">
        <v>4</v>
      </c>
      <c r="F253" s="360">
        <v>9898</v>
      </c>
      <c r="G253" s="360">
        <v>256139.34028</v>
      </c>
      <c r="H253" s="360">
        <v>307</v>
      </c>
      <c r="I253" s="360">
        <v>5821.5540899999996</v>
      </c>
      <c r="J253" s="360">
        <v>9117</v>
      </c>
      <c r="K253" s="360">
        <v>148455.31271999999</v>
      </c>
      <c r="L253" s="360">
        <v>474</v>
      </c>
      <c r="M253" s="360">
        <v>101862.47347</v>
      </c>
      <c r="N253" s="360">
        <v>0</v>
      </c>
      <c r="O253" s="361">
        <v>0</v>
      </c>
    </row>
    <row r="254" spans="2:15" s="1" customFormat="1" ht="13.2" x14ac:dyDescent="0.25">
      <c r="B254" s="40"/>
      <c r="C254" s="41"/>
      <c r="D254" s="359" t="s">
        <v>14</v>
      </c>
      <c r="E254" s="360">
        <v>3</v>
      </c>
      <c r="F254" s="360">
        <v>6157</v>
      </c>
      <c r="G254" s="360">
        <v>204967.05060999998</v>
      </c>
      <c r="H254" s="360">
        <v>332</v>
      </c>
      <c r="I254" s="360">
        <v>2156.4958700000002</v>
      </c>
      <c r="J254" s="360">
        <v>5467</v>
      </c>
      <c r="K254" s="360">
        <v>127557.52291</v>
      </c>
      <c r="L254" s="360">
        <v>358</v>
      </c>
      <c r="M254" s="360">
        <v>75253.031829999993</v>
      </c>
      <c r="N254" s="360">
        <v>0</v>
      </c>
      <c r="O254" s="361">
        <v>0</v>
      </c>
    </row>
    <row r="255" spans="2:15" s="1" customFormat="1" ht="13.2" x14ac:dyDescent="0.25">
      <c r="B255" s="40"/>
      <c r="C255" s="41"/>
      <c r="D255" s="359" t="s">
        <v>11</v>
      </c>
      <c r="E255" s="360">
        <v>3</v>
      </c>
      <c r="F255" s="360">
        <v>7199</v>
      </c>
      <c r="G255" s="360">
        <v>95555.95</v>
      </c>
      <c r="H255" s="360">
        <v>85</v>
      </c>
      <c r="I255" s="360">
        <v>3478.94</v>
      </c>
      <c r="J255" s="360">
        <v>7043</v>
      </c>
      <c r="K255" s="360">
        <v>81576.78</v>
      </c>
      <c r="L255" s="360">
        <v>71</v>
      </c>
      <c r="M255" s="360">
        <v>10500.23</v>
      </c>
      <c r="N255" s="360">
        <v>0</v>
      </c>
      <c r="O255" s="361">
        <v>0</v>
      </c>
    </row>
    <row r="256" spans="2:15" s="1" customFormat="1" ht="13.2" x14ac:dyDescent="0.25">
      <c r="B256" s="40"/>
      <c r="C256" s="41"/>
      <c r="D256" s="359" t="s">
        <v>15</v>
      </c>
      <c r="E256" s="360">
        <v>3</v>
      </c>
      <c r="F256" s="360">
        <v>7124</v>
      </c>
      <c r="G256" s="360">
        <v>228619.28287</v>
      </c>
      <c r="H256" s="360">
        <v>366</v>
      </c>
      <c r="I256" s="360">
        <v>44675.779090000004</v>
      </c>
      <c r="J256" s="360">
        <v>6461</v>
      </c>
      <c r="K256" s="360">
        <v>152411.39861</v>
      </c>
      <c r="L256" s="360">
        <v>83</v>
      </c>
      <c r="M256" s="360">
        <v>7956.6046500000002</v>
      </c>
      <c r="N256" s="360">
        <v>214</v>
      </c>
      <c r="O256" s="361">
        <v>23575.500519999998</v>
      </c>
    </row>
    <row r="257" spans="2:15" s="1" customFormat="1" ht="13.2" x14ac:dyDescent="0.25">
      <c r="B257" s="40"/>
      <c r="C257" s="41"/>
      <c r="D257" s="359" t="s">
        <v>16</v>
      </c>
      <c r="E257" s="360">
        <v>3</v>
      </c>
      <c r="F257" s="360">
        <v>16299</v>
      </c>
      <c r="G257" s="360">
        <v>163891.07</v>
      </c>
      <c r="H257" s="360">
        <v>0</v>
      </c>
      <c r="I257" s="360">
        <v>0</v>
      </c>
      <c r="J257" s="360">
        <v>16012</v>
      </c>
      <c r="K257" s="360">
        <v>115823.06</v>
      </c>
      <c r="L257" s="360">
        <v>287</v>
      </c>
      <c r="M257" s="360">
        <v>48068.01</v>
      </c>
      <c r="N257" s="360">
        <v>0</v>
      </c>
      <c r="O257" s="361">
        <v>0</v>
      </c>
    </row>
    <row r="258" spans="2:15" s="1" customFormat="1" ht="13.2" x14ac:dyDescent="0.25">
      <c r="B258" s="40"/>
      <c r="C258" s="41"/>
      <c r="D258" s="359" t="s">
        <v>12</v>
      </c>
      <c r="E258" s="360">
        <v>3</v>
      </c>
      <c r="F258" s="360">
        <v>4882</v>
      </c>
      <c r="G258" s="360">
        <v>210757.69150999998</v>
      </c>
      <c r="H258" s="360">
        <v>528</v>
      </c>
      <c r="I258" s="360">
        <v>97451.968219999995</v>
      </c>
      <c r="J258" s="360">
        <v>4233</v>
      </c>
      <c r="K258" s="360">
        <v>96918.286630000002</v>
      </c>
      <c r="L258" s="360">
        <v>75</v>
      </c>
      <c r="M258" s="360">
        <v>12172.08143</v>
      </c>
      <c r="N258" s="360">
        <v>46</v>
      </c>
      <c r="O258" s="361">
        <v>4215.3552300000001</v>
      </c>
    </row>
    <row r="259" spans="2:15" s="1" customFormat="1" ht="13.2" x14ac:dyDescent="0.25">
      <c r="B259" s="40"/>
      <c r="C259" s="41"/>
      <c r="D259" s="359" t="s">
        <v>1197</v>
      </c>
      <c r="E259" s="360">
        <v>17</v>
      </c>
      <c r="F259" s="360">
        <v>51165</v>
      </c>
      <c r="G259" s="360">
        <v>522797.38</v>
      </c>
      <c r="H259" s="360">
        <v>208</v>
      </c>
      <c r="I259" s="360">
        <v>5760.06</v>
      </c>
      <c r="J259" s="360">
        <v>50234</v>
      </c>
      <c r="K259" s="360">
        <v>437551.34999999992</v>
      </c>
      <c r="L259" s="360">
        <v>723</v>
      </c>
      <c r="M259" s="360">
        <v>79485.969999999987</v>
      </c>
      <c r="N259" s="360">
        <v>0</v>
      </c>
      <c r="O259" s="361">
        <v>0</v>
      </c>
    </row>
    <row r="260" spans="2:15" s="1" customFormat="1" ht="13.2" x14ac:dyDescent="0.25">
      <c r="B260" s="40"/>
      <c r="C260" s="41" t="s">
        <v>1087</v>
      </c>
      <c r="D260" s="41"/>
      <c r="E260" s="291">
        <v>176</v>
      </c>
      <c r="F260" s="291">
        <v>547367</v>
      </c>
      <c r="G260" s="291">
        <v>35184313.497340001</v>
      </c>
      <c r="H260" s="291">
        <v>43679</v>
      </c>
      <c r="I260" s="291">
        <v>4184008.3281200002</v>
      </c>
      <c r="J260" s="291">
        <v>453667</v>
      </c>
      <c r="K260" s="291">
        <v>16896868.611610003</v>
      </c>
      <c r="L260" s="291">
        <v>22841</v>
      </c>
      <c r="M260" s="291">
        <v>8664255.8054699991</v>
      </c>
      <c r="N260" s="291">
        <v>27180</v>
      </c>
      <c r="O260" s="306">
        <v>5439180.7521399995</v>
      </c>
    </row>
    <row r="261" spans="2:15" s="1" customFormat="1" ht="13.2" x14ac:dyDescent="0.25">
      <c r="B261" s="40"/>
      <c r="C261" s="41"/>
      <c r="D261" s="359" t="s">
        <v>17</v>
      </c>
      <c r="E261" s="360">
        <v>52</v>
      </c>
      <c r="F261" s="360">
        <v>167492</v>
      </c>
      <c r="G261" s="360">
        <v>10362991.685129998</v>
      </c>
      <c r="H261" s="360">
        <v>15343</v>
      </c>
      <c r="I261" s="360">
        <v>1350587.37586</v>
      </c>
      <c r="J261" s="360">
        <v>133930</v>
      </c>
      <c r="K261" s="360">
        <v>5015140.0474499995</v>
      </c>
      <c r="L261" s="360">
        <v>9050</v>
      </c>
      <c r="M261" s="360">
        <v>2235056.0294700004</v>
      </c>
      <c r="N261" s="360">
        <v>9169</v>
      </c>
      <c r="O261" s="361">
        <v>1762208.2323500002</v>
      </c>
    </row>
    <row r="262" spans="2:15" s="1" customFormat="1" ht="13.2" x14ac:dyDescent="0.25">
      <c r="B262" s="40"/>
      <c r="C262" s="41"/>
      <c r="D262" s="359" t="s">
        <v>18</v>
      </c>
      <c r="E262" s="360">
        <v>42</v>
      </c>
      <c r="F262" s="360">
        <v>141932</v>
      </c>
      <c r="G262" s="360">
        <v>12182501.350469999</v>
      </c>
      <c r="H262" s="360">
        <v>11742</v>
      </c>
      <c r="I262" s="360">
        <v>1418477.7970400001</v>
      </c>
      <c r="J262" s="360">
        <v>115839</v>
      </c>
      <c r="K262" s="360">
        <v>5804683.1621599998</v>
      </c>
      <c r="L262" s="360">
        <v>4947</v>
      </c>
      <c r="M262" s="360">
        <v>2841481.94887</v>
      </c>
      <c r="N262" s="360">
        <v>9404</v>
      </c>
      <c r="O262" s="361">
        <v>2117858.4424000001</v>
      </c>
    </row>
    <row r="263" spans="2:15" s="1" customFormat="1" ht="13.2" x14ac:dyDescent="0.25">
      <c r="B263" s="40"/>
      <c r="C263" s="41"/>
      <c r="D263" s="359" t="s">
        <v>19</v>
      </c>
      <c r="E263" s="360">
        <v>24</v>
      </c>
      <c r="F263" s="360">
        <v>61413</v>
      </c>
      <c r="G263" s="360">
        <v>5092138.5560400002</v>
      </c>
      <c r="H263" s="360">
        <v>5479</v>
      </c>
      <c r="I263" s="360">
        <v>618240.2726599999</v>
      </c>
      <c r="J263" s="360">
        <v>50584</v>
      </c>
      <c r="K263" s="360">
        <v>2270387.04489</v>
      </c>
      <c r="L263" s="360">
        <v>2330</v>
      </c>
      <c r="M263" s="360">
        <v>1570410.03761</v>
      </c>
      <c r="N263" s="360">
        <v>3020</v>
      </c>
      <c r="O263" s="361">
        <v>633101.20088000002</v>
      </c>
    </row>
    <row r="264" spans="2:15" s="1" customFormat="1" ht="13.2" x14ac:dyDescent="0.25">
      <c r="B264" s="40"/>
      <c r="C264" s="41"/>
      <c r="D264" s="359" t="s">
        <v>1033</v>
      </c>
      <c r="E264" s="360">
        <v>12</v>
      </c>
      <c r="F264" s="360">
        <v>30983</v>
      </c>
      <c r="G264" s="360">
        <v>1969709.9408499999</v>
      </c>
      <c r="H264" s="360">
        <v>2093</v>
      </c>
      <c r="I264" s="360">
        <v>169280.74839000002</v>
      </c>
      <c r="J264" s="360">
        <v>26581</v>
      </c>
      <c r="K264" s="360">
        <v>1002200.56441</v>
      </c>
      <c r="L264" s="360">
        <v>1135</v>
      </c>
      <c r="M264" s="360">
        <v>540554.88167000003</v>
      </c>
      <c r="N264" s="360">
        <v>1174</v>
      </c>
      <c r="O264" s="361">
        <v>257673.74638</v>
      </c>
    </row>
    <row r="265" spans="2:15" s="1" customFormat="1" ht="13.2" x14ac:dyDescent="0.25">
      <c r="B265" s="40"/>
      <c r="C265" s="41"/>
      <c r="D265" s="359" t="s">
        <v>20</v>
      </c>
      <c r="E265" s="360">
        <v>11</v>
      </c>
      <c r="F265" s="360">
        <v>33026</v>
      </c>
      <c r="G265" s="360">
        <v>1871976.7757300001</v>
      </c>
      <c r="H265" s="360">
        <v>1930</v>
      </c>
      <c r="I265" s="360">
        <v>135632.31793999998</v>
      </c>
      <c r="J265" s="360">
        <v>28294</v>
      </c>
      <c r="K265" s="360">
        <v>803972.08811000013</v>
      </c>
      <c r="L265" s="360">
        <v>1443</v>
      </c>
      <c r="M265" s="360">
        <v>703904.06047000003</v>
      </c>
      <c r="N265" s="360">
        <v>1359</v>
      </c>
      <c r="O265" s="361">
        <v>228468.30921000001</v>
      </c>
    </row>
    <row r="266" spans="2:15" s="1" customFormat="1" ht="13.2" x14ac:dyDescent="0.25">
      <c r="B266" s="40"/>
      <c r="C266" s="41"/>
      <c r="D266" s="359" t="s">
        <v>22</v>
      </c>
      <c r="E266" s="360">
        <v>10</v>
      </c>
      <c r="F266" s="360">
        <v>26562</v>
      </c>
      <c r="G266" s="360">
        <v>1437492.1878899999</v>
      </c>
      <c r="H266" s="360">
        <v>2583</v>
      </c>
      <c r="I266" s="360">
        <v>274966.53908000002</v>
      </c>
      <c r="J266" s="360">
        <v>21375</v>
      </c>
      <c r="K266" s="360">
        <v>701877.3627099999</v>
      </c>
      <c r="L266" s="360">
        <v>1011</v>
      </c>
      <c r="M266" s="360">
        <v>217336.09453</v>
      </c>
      <c r="N266" s="360">
        <v>1593</v>
      </c>
      <c r="O266" s="361">
        <v>243312.19157</v>
      </c>
    </row>
    <row r="267" spans="2:15" s="1" customFormat="1" ht="13.2" x14ac:dyDescent="0.25">
      <c r="B267" s="40"/>
      <c r="C267" s="41"/>
      <c r="D267" s="359" t="s">
        <v>21</v>
      </c>
      <c r="E267" s="360">
        <v>8</v>
      </c>
      <c r="F267" s="360">
        <v>23210</v>
      </c>
      <c r="G267" s="360">
        <v>889344.56917000003</v>
      </c>
      <c r="H267" s="360">
        <v>2318</v>
      </c>
      <c r="I267" s="360">
        <v>127303.50891000002</v>
      </c>
      <c r="J267" s="360">
        <v>19674</v>
      </c>
      <c r="K267" s="360">
        <v>518474.09108000004</v>
      </c>
      <c r="L267" s="360">
        <v>580</v>
      </c>
      <c r="M267" s="360">
        <v>144715.48981</v>
      </c>
      <c r="N267" s="360">
        <v>638</v>
      </c>
      <c r="O267" s="361">
        <v>98851.479369999986</v>
      </c>
    </row>
    <row r="268" spans="2:15" s="1" customFormat="1" ht="13.2" x14ac:dyDescent="0.25">
      <c r="B268" s="40"/>
      <c r="C268" s="41"/>
      <c r="D268" s="359" t="s">
        <v>23</v>
      </c>
      <c r="E268" s="360">
        <v>6</v>
      </c>
      <c r="F268" s="360">
        <v>24425</v>
      </c>
      <c r="G268" s="360">
        <v>575337.86877000006</v>
      </c>
      <c r="H268" s="360">
        <v>1194</v>
      </c>
      <c r="I268" s="360">
        <v>57831.595300000001</v>
      </c>
      <c r="J268" s="360">
        <v>22084</v>
      </c>
      <c r="K268" s="360">
        <v>319777.3909</v>
      </c>
      <c r="L268" s="360">
        <v>747</v>
      </c>
      <c r="M268" s="360">
        <v>158038.38879</v>
      </c>
      <c r="N268" s="360">
        <v>400</v>
      </c>
      <c r="O268" s="361">
        <v>39690.493780000004</v>
      </c>
    </row>
    <row r="269" spans="2:15" s="1" customFormat="1" ht="13.2" x14ac:dyDescent="0.25">
      <c r="B269" s="40"/>
      <c r="C269" s="41"/>
      <c r="D269" s="359" t="s">
        <v>24</v>
      </c>
      <c r="E269" s="360">
        <v>4</v>
      </c>
      <c r="F269" s="360">
        <v>17709</v>
      </c>
      <c r="G269" s="360">
        <v>507653.07328999997</v>
      </c>
      <c r="H269" s="360">
        <v>723</v>
      </c>
      <c r="I269" s="360">
        <v>15087.23294</v>
      </c>
      <c r="J269" s="360">
        <v>15623</v>
      </c>
      <c r="K269" s="360">
        <v>281282.92989999999</v>
      </c>
      <c r="L269" s="360">
        <v>940</v>
      </c>
      <c r="M269" s="360">
        <v>153266.25425</v>
      </c>
      <c r="N269" s="360">
        <v>423</v>
      </c>
      <c r="O269" s="361">
        <v>58016.656200000005</v>
      </c>
    </row>
    <row r="270" spans="2:15" s="1" customFormat="1" ht="13.2" x14ac:dyDescent="0.25">
      <c r="B270" s="40"/>
      <c r="C270" s="41"/>
      <c r="D270" s="359" t="s">
        <v>1197</v>
      </c>
      <c r="E270" s="360">
        <v>7</v>
      </c>
      <c r="F270" s="360">
        <v>20615</v>
      </c>
      <c r="G270" s="360">
        <v>295167.49000000005</v>
      </c>
      <c r="H270" s="360">
        <v>274</v>
      </c>
      <c r="I270" s="360">
        <v>16600.939999999999</v>
      </c>
      <c r="J270" s="360">
        <v>19683</v>
      </c>
      <c r="K270" s="360">
        <v>179073.93000000002</v>
      </c>
      <c r="L270" s="360">
        <v>658</v>
      </c>
      <c r="M270" s="360">
        <v>99492.62</v>
      </c>
      <c r="N270" s="360">
        <v>0</v>
      </c>
      <c r="O270" s="361">
        <v>0</v>
      </c>
    </row>
    <row r="271" spans="2:15" s="27" customFormat="1" ht="12.6" x14ac:dyDescent="0.2">
      <c r="B271" s="40" t="s">
        <v>25</v>
      </c>
      <c r="C271" s="52"/>
      <c r="D271" s="52"/>
      <c r="E271" s="304">
        <v>119</v>
      </c>
      <c r="F271" s="304">
        <v>405556</v>
      </c>
      <c r="G271" s="304">
        <v>15188184.0932</v>
      </c>
      <c r="H271" s="304">
        <v>25783</v>
      </c>
      <c r="I271" s="304">
        <v>3003241.5026000007</v>
      </c>
      <c r="J271" s="304">
        <v>368851</v>
      </c>
      <c r="K271" s="304">
        <v>9372166.4884799998</v>
      </c>
      <c r="L271" s="304">
        <v>5071</v>
      </c>
      <c r="M271" s="304">
        <v>1524472.9788899999</v>
      </c>
      <c r="N271" s="304">
        <v>5851</v>
      </c>
      <c r="O271" s="305">
        <v>1288303.1232299998</v>
      </c>
    </row>
    <row r="272" spans="2:15" s="1" customFormat="1" ht="13.2" x14ac:dyDescent="0.25">
      <c r="B272" s="40"/>
      <c r="C272" s="41" t="s">
        <v>26</v>
      </c>
      <c r="D272" s="41"/>
      <c r="E272" s="291">
        <v>10</v>
      </c>
      <c r="F272" s="291">
        <v>41604</v>
      </c>
      <c r="G272" s="291">
        <v>1452294.6874600002</v>
      </c>
      <c r="H272" s="291">
        <v>2305</v>
      </c>
      <c r="I272" s="291">
        <v>270031.44357</v>
      </c>
      <c r="J272" s="291">
        <v>38151</v>
      </c>
      <c r="K272" s="291">
        <v>1004087.77251</v>
      </c>
      <c r="L272" s="291">
        <v>404</v>
      </c>
      <c r="M272" s="291">
        <v>59618.169699999999</v>
      </c>
      <c r="N272" s="291">
        <v>744</v>
      </c>
      <c r="O272" s="306">
        <v>118557.30168000002</v>
      </c>
    </row>
    <row r="273" spans="1:15" s="1" customFormat="1" ht="13.2" x14ac:dyDescent="0.25">
      <c r="B273" s="40"/>
      <c r="C273" s="41"/>
      <c r="D273" s="359" t="s">
        <v>27</v>
      </c>
      <c r="E273" s="360">
        <v>4</v>
      </c>
      <c r="F273" s="360">
        <v>18595</v>
      </c>
      <c r="G273" s="360">
        <v>993923.14546000003</v>
      </c>
      <c r="H273" s="360">
        <v>2056</v>
      </c>
      <c r="I273" s="360">
        <v>222975.49</v>
      </c>
      <c r="J273" s="360">
        <v>16026</v>
      </c>
      <c r="K273" s="360">
        <v>690295.97651000007</v>
      </c>
      <c r="L273" s="360">
        <v>69</v>
      </c>
      <c r="M273" s="360">
        <v>6575.8691800000006</v>
      </c>
      <c r="N273" s="360">
        <v>444</v>
      </c>
      <c r="O273" s="361">
        <v>74075.809770000007</v>
      </c>
    </row>
    <row r="274" spans="1:15" s="1" customFormat="1" ht="13.2" x14ac:dyDescent="0.25">
      <c r="B274" s="40"/>
      <c r="C274" s="41"/>
      <c r="D274" s="359" t="s">
        <v>1117</v>
      </c>
      <c r="E274" s="360">
        <v>3</v>
      </c>
      <c r="F274" s="360">
        <v>9095</v>
      </c>
      <c r="G274" s="360">
        <v>418371.76199999993</v>
      </c>
      <c r="H274" s="360">
        <v>249</v>
      </c>
      <c r="I274" s="360">
        <v>47055.953570000005</v>
      </c>
      <c r="J274" s="360">
        <v>8211</v>
      </c>
      <c r="K274" s="360">
        <v>273792.016</v>
      </c>
      <c r="L274" s="360">
        <v>335</v>
      </c>
      <c r="M274" s="360">
        <v>53042.300520000004</v>
      </c>
      <c r="N274" s="360">
        <v>300</v>
      </c>
      <c r="O274" s="361">
        <v>44481.491910000004</v>
      </c>
    </row>
    <row r="275" spans="1:15" s="1" customFormat="1" ht="13.2" x14ac:dyDescent="0.25">
      <c r="B275" s="40"/>
      <c r="C275" s="41"/>
      <c r="D275" s="359" t="s">
        <v>1197</v>
      </c>
      <c r="E275" s="360">
        <v>3</v>
      </c>
      <c r="F275" s="360">
        <v>13914</v>
      </c>
      <c r="G275" s="360">
        <v>39999.78</v>
      </c>
      <c r="H275" s="360">
        <v>0</v>
      </c>
      <c r="I275" s="360">
        <v>0</v>
      </c>
      <c r="J275" s="360">
        <v>13914</v>
      </c>
      <c r="K275" s="360">
        <v>39999.78</v>
      </c>
      <c r="L275" s="360">
        <v>0</v>
      </c>
      <c r="M275" s="360">
        <v>0</v>
      </c>
      <c r="N275" s="360">
        <v>0</v>
      </c>
      <c r="O275" s="361">
        <v>0</v>
      </c>
    </row>
    <row r="276" spans="1:15" s="1" customFormat="1" ht="13.2" x14ac:dyDescent="0.25">
      <c r="B276" s="40"/>
      <c r="C276" s="41" t="s">
        <v>28</v>
      </c>
      <c r="D276" s="41"/>
      <c r="E276" s="291">
        <v>15</v>
      </c>
      <c r="F276" s="291">
        <v>48363</v>
      </c>
      <c r="G276" s="291">
        <v>1894068.5055799999</v>
      </c>
      <c r="H276" s="291">
        <v>5651</v>
      </c>
      <c r="I276" s="291">
        <v>378669.6715</v>
      </c>
      <c r="J276" s="291">
        <v>41335</v>
      </c>
      <c r="K276" s="291">
        <v>1195585.7830999999</v>
      </c>
      <c r="L276" s="291">
        <v>679</v>
      </c>
      <c r="M276" s="291">
        <v>184887.04602000001</v>
      </c>
      <c r="N276" s="291">
        <v>698</v>
      </c>
      <c r="O276" s="306">
        <v>134926.00495999999</v>
      </c>
    </row>
    <row r="277" spans="1:15" s="1" customFormat="1" ht="13.2" x14ac:dyDescent="0.25">
      <c r="B277" s="40"/>
      <c r="C277" s="41"/>
      <c r="D277" s="359" t="s">
        <v>1130</v>
      </c>
      <c r="E277" s="360">
        <v>10</v>
      </c>
      <c r="F277" s="360">
        <v>35414</v>
      </c>
      <c r="G277" s="360">
        <v>1377176.3361399998</v>
      </c>
      <c r="H277" s="360">
        <v>3855</v>
      </c>
      <c r="I277" s="360">
        <v>201523.87888</v>
      </c>
      <c r="J277" s="360">
        <v>30493</v>
      </c>
      <c r="K277" s="360">
        <v>895746.93811999983</v>
      </c>
      <c r="L277" s="360">
        <v>525</v>
      </c>
      <c r="M277" s="360">
        <v>162472.92642999999</v>
      </c>
      <c r="N277" s="360">
        <v>541</v>
      </c>
      <c r="O277" s="361">
        <v>117432.59270999998</v>
      </c>
    </row>
    <row r="278" spans="1:15" s="1" customFormat="1" ht="13.2" x14ac:dyDescent="0.25">
      <c r="B278" s="40"/>
      <c r="C278" s="41"/>
      <c r="D278" s="359" t="s">
        <v>1197</v>
      </c>
      <c r="E278" s="360">
        <v>5</v>
      </c>
      <c r="F278" s="360">
        <v>12949</v>
      </c>
      <c r="G278" s="360">
        <v>516892.16943999997</v>
      </c>
      <c r="H278" s="360">
        <v>1796</v>
      </c>
      <c r="I278" s="360">
        <v>177145.79262000002</v>
      </c>
      <c r="J278" s="360">
        <v>10842</v>
      </c>
      <c r="K278" s="360">
        <v>299838.84497999999</v>
      </c>
      <c r="L278" s="360">
        <v>154</v>
      </c>
      <c r="M278" s="360">
        <v>22414.119590000002</v>
      </c>
      <c r="N278" s="360">
        <v>157</v>
      </c>
      <c r="O278" s="361">
        <v>17493.412250000001</v>
      </c>
    </row>
    <row r="279" spans="1:15" s="1" customFormat="1" ht="13.2" x14ac:dyDescent="0.25">
      <c r="A279" s="42"/>
      <c r="B279" s="40"/>
      <c r="C279" s="41" t="s">
        <v>30</v>
      </c>
      <c r="D279" s="41"/>
      <c r="E279" s="291">
        <v>50</v>
      </c>
      <c r="F279" s="291">
        <v>155702</v>
      </c>
      <c r="G279" s="291">
        <v>5997949.9554499993</v>
      </c>
      <c r="H279" s="291">
        <v>8249</v>
      </c>
      <c r="I279" s="291">
        <v>859779.43336999998</v>
      </c>
      <c r="J279" s="291">
        <v>142935</v>
      </c>
      <c r="K279" s="291">
        <v>3807212.5139199998</v>
      </c>
      <c r="L279" s="291">
        <v>2412</v>
      </c>
      <c r="M279" s="291">
        <v>883495.35488</v>
      </c>
      <c r="N279" s="291">
        <v>2106</v>
      </c>
      <c r="O279" s="306">
        <v>447462.65327999997</v>
      </c>
    </row>
    <row r="280" spans="1:15" s="1" customFormat="1" ht="13.2" x14ac:dyDescent="0.25">
      <c r="B280" s="40"/>
      <c r="C280" s="41"/>
      <c r="D280" s="359" t="s">
        <v>31</v>
      </c>
      <c r="E280" s="360">
        <v>14</v>
      </c>
      <c r="F280" s="360">
        <v>63853</v>
      </c>
      <c r="G280" s="360">
        <v>4032111.2791400002</v>
      </c>
      <c r="H280" s="360">
        <v>5579</v>
      </c>
      <c r="I280" s="360">
        <v>655764.87842000008</v>
      </c>
      <c r="J280" s="360">
        <v>55325</v>
      </c>
      <c r="K280" s="360">
        <v>2295466.1319599999</v>
      </c>
      <c r="L280" s="360">
        <v>1393</v>
      </c>
      <c r="M280" s="360">
        <v>714515.72334000003</v>
      </c>
      <c r="N280" s="360">
        <v>1556</v>
      </c>
      <c r="O280" s="361">
        <v>366364.54541999998</v>
      </c>
    </row>
    <row r="281" spans="1:15" s="1" customFormat="1" ht="13.2" x14ac:dyDescent="0.25">
      <c r="B281" s="40"/>
      <c r="C281" s="41"/>
      <c r="D281" s="359" t="s">
        <v>32</v>
      </c>
      <c r="E281" s="360">
        <v>8</v>
      </c>
      <c r="F281" s="360">
        <v>23346</v>
      </c>
      <c r="G281" s="360">
        <v>688050.89222999988</v>
      </c>
      <c r="H281" s="360">
        <v>524</v>
      </c>
      <c r="I281" s="360">
        <v>81835.675829999993</v>
      </c>
      <c r="J281" s="360">
        <v>22307</v>
      </c>
      <c r="K281" s="360">
        <v>516407.28307</v>
      </c>
      <c r="L281" s="360">
        <v>260</v>
      </c>
      <c r="M281" s="360">
        <v>45097.44126</v>
      </c>
      <c r="N281" s="360">
        <v>255</v>
      </c>
      <c r="O281" s="361">
        <v>44710.49207</v>
      </c>
    </row>
    <row r="282" spans="1:15" s="1" customFormat="1" ht="13.2" x14ac:dyDescent="0.25">
      <c r="B282" s="40"/>
      <c r="C282" s="41"/>
      <c r="D282" s="359" t="s">
        <v>1031</v>
      </c>
      <c r="E282" s="360">
        <v>5</v>
      </c>
      <c r="F282" s="360">
        <v>12884</v>
      </c>
      <c r="G282" s="360">
        <v>349400.29141000001</v>
      </c>
      <c r="H282" s="360">
        <v>1606</v>
      </c>
      <c r="I282" s="360">
        <v>77242.663870000004</v>
      </c>
      <c r="J282" s="360">
        <v>11120</v>
      </c>
      <c r="K282" s="360">
        <v>251714.71992</v>
      </c>
      <c r="L282" s="360">
        <v>30</v>
      </c>
      <c r="M282" s="360">
        <v>4734.9120499999999</v>
      </c>
      <c r="N282" s="360">
        <v>128</v>
      </c>
      <c r="O282" s="361">
        <v>15707.995569999999</v>
      </c>
    </row>
    <row r="283" spans="1:15" s="1" customFormat="1" ht="13.2" x14ac:dyDescent="0.25">
      <c r="B283" s="40"/>
      <c r="C283" s="41"/>
      <c r="D283" s="359" t="s">
        <v>33</v>
      </c>
      <c r="E283" s="360">
        <v>4</v>
      </c>
      <c r="F283" s="360">
        <v>5031</v>
      </c>
      <c r="G283" s="360">
        <v>41752.629999999997</v>
      </c>
      <c r="H283" s="360">
        <v>0</v>
      </c>
      <c r="I283" s="360">
        <v>0</v>
      </c>
      <c r="J283" s="360">
        <v>4970</v>
      </c>
      <c r="K283" s="360">
        <v>31270.560000000001</v>
      </c>
      <c r="L283" s="360">
        <v>61</v>
      </c>
      <c r="M283" s="360">
        <v>10482.07</v>
      </c>
      <c r="N283" s="360">
        <v>0</v>
      </c>
      <c r="O283" s="361">
        <v>0</v>
      </c>
    </row>
    <row r="284" spans="1:15" s="1" customFormat="1" ht="13.2" x14ac:dyDescent="0.25">
      <c r="B284" s="40"/>
      <c r="C284" s="41"/>
      <c r="D284" s="359" t="s">
        <v>35</v>
      </c>
      <c r="E284" s="360">
        <v>3</v>
      </c>
      <c r="F284" s="360">
        <v>5977</v>
      </c>
      <c r="G284" s="360">
        <v>70794.252649999995</v>
      </c>
      <c r="H284" s="360">
        <v>70</v>
      </c>
      <c r="I284" s="360">
        <v>2654.7957900000001</v>
      </c>
      <c r="J284" s="360">
        <v>5812</v>
      </c>
      <c r="K284" s="360">
        <v>56684.574959999998</v>
      </c>
      <c r="L284" s="360">
        <v>74</v>
      </c>
      <c r="M284" s="360">
        <v>9458.5400000000009</v>
      </c>
      <c r="N284" s="360">
        <v>21</v>
      </c>
      <c r="O284" s="361">
        <v>1996.3418999999999</v>
      </c>
    </row>
    <row r="285" spans="1:15" s="1" customFormat="1" ht="13.2" x14ac:dyDescent="0.25">
      <c r="B285" s="40"/>
      <c r="C285" s="41"/>
      <c r="D285" s="359" t="s">
        <v>36</v>
      </c>
      <c r="E285" s="360">
        <v>3</v>
      </c>
      <c r="F285" s="360">
        <v>6104</v>
      </c>
      <c r="G285" s="360">
        <v>213922.05973000001</v>
      </c>
      <c r="H285" s="360">
        <v>195</v>
      </c>
      <c r="I285" s="360">
        <v>24887.95406</v>
      </c>
      <c r="J285" s="360">
        <v>5772</v>
      </c>
      <c r="K285" s="360">
        <v>166513.88754000003</v>
      </c>
      <c r="L285" s="360">
        <v>37</v>
      </c>
      <c r="M285" s="360">
        <v>7965.9682300000004</v>
      </c>
      <c r="N285" s="360">
        <v>100</v>
      </c>
      <c r="O285" s="361">
        <v>14554.249900000001</v>
      </c>
    </row>
    <row r="286" spans="1:15" s="1" customFormat="1" ht="13.2" x14ac:dyDescent="0.25">
      <c r="B286" s="40"/>
      <c r="C286" s="41"/>
      <c r="D286" s="359" t="s">
        <v>37</v>
      </c>
      <c r="E286" s="360">
        <v>3</v>
      </c>
      <c r="F286" s="360">
        <v>6779</v>
      </c>
      <c r="G286" s="360">
        <v>91419.3</v>
      </c>
      <c r="H286" s="360">
        <v>0</v>
      </c>
      <c r="I286" s="360">
        <v>0</v>
      </c>
      <c r="J286" s="360">
        <v>6533</v>
      </c>
      <c r="K286" s="360">
        <v>54152.32</v>
      </c>
      <c r="L286" s="360">
        <v>246</v>
      </c>
      <c r="M286" s="360">
        <v>37266.980000000003</v>
      </c>
      <c r="N286" s="360">
        <v>0</v>
      </c>
      <c r="O286" s="361">
        <v>0</v>
      </c>
    </row>
    <row r="287" spans="1:15" s="1" customFormat="1" ht="13.2" x14ac:dyDescent="0.25">
      <c r="B287" s="40"/>
      <c r="C287" s="41"/>
      <c r="D287" s="359" t="s">
        <v>1112</v>
      </c>
      <c r="E287" s="360">
        <v>3</v>
      </c>
      <c r="F287" s="360">
        <v>7974</v>
      </c>
      <c r="G287" s="360">
        <v>204224.12770000001</v>
      </c>
      <c r="H287" s="360">
        <v>144</v>
      </c>
      <c r="I287" s="360">
        <v>10547.88726</v>
      </c>
      <c r="J287" s="360">
        <v>7736</v>
      </c>
      <c r="K287" s="360">
        <v>179550.89779000002</v>
      </c>
      <c r="L287" s="360">
        <v>71</v>
      </c>
      <c r="M287" s="360">
        <v>12260.87</v>
      </c>
      <c r="N287" s="360">
        <v>23</v>
      </c>
      <c r="O287" s="361">
        <v>1864.4726499999999</v>
      </c>
    </row>
    <row r="288" spans="1:15" s="1" customFormat="1" ht="13.2" x14ac:dyDescent="0.25">
      <c r="B288" s="40"/>
      <c r="C288" s="41"/>
      <c r="D288" s="359" t="s">
        <v>1197</v>
      </c>
      <c r="E288" s="360">
        <v>7</v>
      </c>
      <c r="F288" s="360">
        <v>23754</v>
      </c>
      <c r="G288" s="360">
        <v>306275.1225900001</v>
      </c>
      <c r="H288" s="360">
        <v>131</v>
      </c>
      <c r="I288" s="360">
        <v>6845.5781399999996</v>
      </c>
      <c r="J288" s="360">
        <v>23360</v>
      </c>
      <c r="K288" s="360">
        <v>255452.13868</v>
      </c>
      <c r="L288" s="360">
        <v>240</v>
      </c>
      <c r="M288" s="360">
        <v>41712.85</v>
      </c>
      <c r="N288" s="360">
        <v>23</v>
      </c>
      <c r="O288" s="361">
        <v>2264.5557699999999</v>
      </c>
    </row>
    <row r="289" spans="1:16" s="1" customFormat="1" ht="13.2" x14ac:dyDescent="0.25">
      <c r="A289" s="42"/>
      <c r="B289" s="40"/>
      <c r="C289" s="41" t="s">
        <v>38</v>
      </c>
      <c r="D289" s="41"/>
      <c r="E289" s="291">
        <v>33</v>
      </c>
      <c r="F289" s="291">
        <v>137853</v>
      </c>
      <c r="G289" s="291">
        <v>4859289.6645200001</v>
      </c>
      <c r="H289" s="291">
        <v>6874</v>
      </c>
      <c r="I289" s="291">
        <v>1108047.2286200002</v>
      </c>
      <c r="J289" s="291">
        <v>127723</v>
      </c>
      <c r="K289" s="291">
        <v>2866019.6446699994</v>
      </c>
      <c r="L289" s="291">
        <v>1372</v>
      </c>
      <c r="M289" s="291">
        <v>364373.84812000004</v>
      </c>
      <c r="N289" s="291">
        <v>1884</v>
      </c>
      <c r="O289" s="306">
        <v>520848.94310999993</v>
      </c>
    </row>
    <row r="290" spans="1:16" s="1" customFormat="1" ht="13.2" x14ac:dyDescent="0.25">
      <c r="B290" s="40"/>
      <c r="C290" s="41"/>
      <c r="D290" s="359" t="s">
        <v>39</v>
      </c>
      <c r="E290" s="360">
        <v>18</v>
      </c>
      <c r="F290" s="360">
        <v>88958</v>
      </c>
      <c r="G290" s="360">
        <v>4076854.2936900002</v>
      </c>
      <c r="H290" s="360">
        <v>6229</v>
      </c>
      <c r="I290" s="360">
        <v>959133.26355000003</v>
      </c>
      <c r="J290" s="360">
        <v>79909</v>
      </c>
      <c r="K290" s="360">
        <v>2310738.79189</v>
      </c>
      <c r="L290" s="360">
        <v>1026</v>
      </c>
      <c r="M290" s="360">
        <v>324756.62273</v>
      </c>
      <c r="N290" s="360">
        <v>1794</v>
      </c>
      <c r="O290" s="361">
        <v>482225.61551999993</v>
      </c>
    </row>
    <row r="291" spans="1:16" s="1" customFormat="1" ht="13.2" x14ac:dyDescent="0.25">
      <c r="B291" s="40"/>
      <c r="C291" s="41"/>
      <c r="D291" s="359" t="s">
        <v>40</v>
      </c>
      <c r="E291" s="360">
        <v>4</v>
      </c>
      <c r="F291" s="360">
        <v>9573</v>
      </c>
      <c r="G291" s="360">
        <v>360695.46844000003</v>
      </c>
      <c r="H291" s="360">
        <v>397</v>
      </c>
      <c r="I291" s="360">
        <v>91680.806680000009</v>
      </c>
      <c r="J291" s="360">
        <v>9084</v>
      </c>
      <c r="K291" s="360">
        <v>228212.94613</v>
      </c>
      <c r="L291" s="360">
        <v>43</v>
      </c>
      <c r="M291" s="360">
        <v>8442.3162000000011</v>
      </c>
      <c r="N291" s="360">
        <v>49</v>
      </c>
      <c r="O291" s="361">
        <v>32359.399430000001</v>
      </c>
    </row>
    <row r="292" spans="1:16" s="1" customFormat="1" ht="13.2" x14ac:dyDescent="0.25">
      <c r="B292" s="40"/>
      <c r="C292" s="41"/>
      <c r="D292" s="359" t="s">
        <v>1197</v>
      </c>
      <c r="E292" s="360">
        <v>11</v>
      </c>
      <c r="F292" s="360">
        <v>39322</v>
      </c>
      <c r="G292" s="360">
        <v>421739.90239000006</v>
      </c>
      <c r="H292" s="360">
        <v>248</v>
      </c>
      <c r="I292" s="360">
        <v>57233.158389999997</v>
      </c>
      <c r="J292" s="360">
        <v>38730</v>
      </c>
      <c r="K292" s="360">
        <v>327067.90665000002</v>
      </c>
      <c r="L292" s="360">
        <v>303</v>
      </c>
      <c r="M292" s="360">
        <v>31174.909189999998</v>
      </c>
      <c r="N292" s="360">
        <v>41</v>
      </c>
      <c r="O292" s="361">
        <v>6263.9281600000004</v>
      </c>
    </row>
    <row r="293" spans="1:16" s="1" customFormat="1" ht="13.2" x14ac:dyDescent="0.25">
      <c r="B293" s="40"/>
      <c r="C293" s="41" t="s">
        <v>41</v>
      </c>
      <c r="D293" s="41"/>
      <c r="E293" s="291">
        <v>11</v>
      </c>
      <c r="F293" s="291">
        <v>22034</v>
      </c>
      <c r="G293" s="291">
        <v>984581.28019000008</v>
      </c>
      <c r="H293" s="291">
        <v>2704</v>
      </c>
      <c r="I293" s="291">
        <v>386713.72554000001</v>
      </c>
      <c r="J293" s="291">
        <v>18707</v>
      </c>
      <c r="K293" s="291">
        <v>499260.77428000001</v>
      </c>
      <c r="L293" s="291">
        <v>204</v>
      </c>
      <c r="M293" s="291">
        <v>32098.560169999997</v>
      </c>
      <c r="N293" s="291">
        <v>419</v>
      </c>
      <c r="O293" s="306">
        <v>66508.220200000011</v>
      </c>
    </row>
    <row r="294" spans="1:16" s="1" customFormat="1" ht="13.2" x14ac:dyDescent="0.25">
      <c r="B294" s="40"/>
      <c r="C294" s="41"/>
      <c r="D294" s="359" t="s">
        <v>42</v>
      </c>
      <c r="E294" s="360">
        <v>4</v>
      </c>
      <c r="F294" s="360">
        <v>12504</v>
      </c>
      <c r="G294" s="360">
        <v>650684.81245999993</v>
      </c>
      <c r="H294" s="360">
        <v>2449</v>
      </c>
      <c r="I294" s="360">
        <v>291172.26234000002</v>
      </c>
      <c r="J294" s="360">
        <v>9765</v>
      </c>
      <c r="K294" s="360">
        <v>308821.74675999995</v>
      </c>
      <c r="L294" s="360">
        <v>12</v>
      </c>
      <c r="M294" s="360">
        <v>874.93880000000013</v>
      </c>
      <c r="N294" s="360">
        <v>278</v>
      </c>
      <c r="O294" s="361">
        <v>49815.864560000002</v>
      </c>
    </row>
    <row r="295" spans="1:16" s="1" customFormat="1" ht="13.2" x14ac:dyDescent="0.25">
      <c r="B295" s="40"/>
      <c r="C295" s="41"/>
      <c r="D295" s="359" t="s">
        <v>1197</v>
      </c>
      <c r="E295" s="360">
        <v>7</v>
      </c>
      <c r="F295" s="360">
        <v>9530</v>
      </c>
      <c r="G295" s="360">
        <v>333896.46773000003</v>
      </c>
      <c r="H295" s="360">
        <v>255</v>
      </c>
      <c r="I295" s="360">
        <v>95541.463199999998</v>
      </c>
      <c r="J295" s="360">
        <v>8942</v>
      </c>
      <c r="K295" s="360">
        <v>190439.02751999997</v>
      </c>
      <c r="L295" s="360">
        <v>192</v>
      </c>
      <c r="M295" s="360">
        <v>31223.621369999997</v>
      </c>
      <c r="N295" s="360">
        <v>141</v>
      </c>
      <c r="O295" s="361">
        <v>16692.355640000002</v>
      </c>
    </row>
    <row r="296" spans="1:16" s="27" customFormat="1" ht="12.6" x14ac:dyDescent="0.2">
      <c r="B296" s="40" t="s">
        <v>43</v>
      </c>
      <c r="C296" s="52"/>
      <c r="D296" s="52"/>
      <c r="E296" s="304">
        <v>213</v>
      </c>
      <c r="F296" s="304">
        <v>785367</v>
      </c>
      <c r="G296" s="304">
        <v>38574337.729600005</v>
      </c>
      <c r="H296" s="304">
        <v>70600</v>
      </c>
      <c r="I296" s="304">
        <v>7911859.8281699978</v>
      </c>
      <c r="J296" s="304">
        <v>680412</v>
      </c>
      <c r="K296" s="304">
        <v>22395704.818210002</v>
      </c>
      <c r="L296" s="304">
        <v>14540</v>
      </c>
      <c r="M296" s="304">
        <v>4424513.8927199999</v>
      </c>
      <c r="N296" s="304">
        <v>19815</v>
      </c>
      <c r="O296" s="305">
        <v>3842259.1904999996</v>
      </c>
    </row>
    <row r="297" spans="1:16" s="1" customFormat="1" ht="13.2" x14ac:dyDescent="0.25">
      <c r="A297" s="42"/>
      <c r="B297" s="40"/>
      <c r="C297" s="41" t="s">
        <v>44</v>
      </c>
      <c r="D297" s="41"/>
      <c r="E297" s="291">
        <v>60</v>
      </c>
      <c r="F297" s="291">
        <v>237123</v>
      </c>
      <c r="G297" s="291">
        <v>14677579.514669999</v>
      </c>
      <c r="H297" s="291">
        <v>30870</v>
      </c>
      <c r="I297" s="291">
        <v>3796461.3402699996</v>
      </c>
      <c r="J297" s="291">
        <v>195724</v>
      </c>
      <c r="K297" s="291">
        <v>8073726.9882199988</v>
      </c>
      <c r="L297" s="291">
        <v>4135</v>
      </c>
      <c r="M297" s="291">
        <v>1555966.14172</v>
      </c>
      <c r="N297" s="291">
        <v>6394</v>
      </c>
      <c r="O297" s="306">
        <v>1251425.0444600002</v>
      </c>
    </row>
    <row r="298" spans="1:16" s="1" customFormat="1" ht="13.2" x14ac:dyDescent="0.25">
      <c r="B298" s="40"/>
      <c r="C298" s="41"/>
      <c r="D298" s="359" t="s">
        <v>45</v>
      </c>
      <c r="E298" s="360">
        <v>26</v>
      </c>
      <c r="F298" s="360">
        <v>117910</v>
      </c>
      <c r="G298" s="360">
        <v>9579375.2776199989</v>
      </c>
      <c r="H298" s="360">
        <v>22066</v>
      </c>
      <c r="I298" s="360">
        <v>2954183.3763099997</v>
      </c>
      <c r="J298" s="360">
        <v>89251</v>
      </c>
      <c r="K298" s="360">
        <v>4607132.5790999997</v>
      </c>
      <c r="L298" s="360">
        <v>2364</v>
      </c>
      <c r="M298" s="360">
        <v>1125351.95044</v>
      </c>
      <c r="N298" s="360">
        <v>4229</v>
      </c>
      <c r="O298" s="361">
        <v>892707.37177000009</v>
      </c>
    </row>
    <row r="299" spans="1:16" s="1" customFormat="1" ht="13.2" x14ac:dyDescent="0.25">
      <c r="B299" s="40"/>
      <c r="C299" s="41"/>
      <c r="D299" s="359" t="s">
        <v>46</v>
      </c>
      <c r="E299" s="360">
        <v>9</v>
      </c>
      <c r="F299" s="360">
        <v>34527</v>
      </c>
      <c r="G299" s="360">
        <v>2216195.4683200005</v>
      </c>
      <c r="H299" s="360">
        <v>3868</v>
      </c>
      <c r="I299" s="360">
        <v>422559.25814000005</v>
      </c>
      <c r="J299" s="360">
        <v>28884</v>
      </c>
      <c r="K299" s="360">
        <v>1343497.5327200003</v>
      </c>
      <c r="L299" s="360">
        <v>657</v>
      </c>
      <c r="M299" s="360">
        <v>253062.08218000003</v>
      </c>
      <c r="N299" s="360">
        <v>1118</v>
      </c>
      <c r="O299" s="361">
        <v>197076.59528000004</v>
      </c>
    </row>
    <row r="300" spans="1:16" s="1" customFormat="1" ht="13.2" x14ac:dyDescent="0.25">
      <c r="B300" s="40"/>
      <c r="C300" s="41"/>
      <c r="D300" s="359" t="s">
        <v>47</v>
      </c>
      <c r="E300" s="360">
        <v>7</v>
      </c>
      <c r="F300" s="360">
        <v>19573</v>
      </c>
      <c r="G300" s="360">
        <v>1316626.0673699998</v>
      </c>
      <c r="H300" s="360">
        <v>907</v>
      </c>
      <c r="I300" s="360">
        <v>74361.079129999998</v>
      </c>
      <c r="J300" s="360">
        <v>17807</v>
      </c>
      <c r="K300" s="360">
        <v>1068071.01336</v>
      </c>
      <c r="L300" s="360">
        <v>301</v>
      </c>
      <c r="M300" s="360">
        <v>81607.994160000002</v>
      </c>
      <c r="N300" s="360">
        <v>558</v>
      </c>
      <c r="O300" s="361">
        <v>92585.980719999992</v>
      </c>
    </row>
    <row r="301" spans="1:16" s="1" customFormat="1" ht="13.2" x14ac:dyDescent="0.25">
      <c r="B301" s="40"/>
      <c r="C301" s="41"/>
      <c r="D301" s="359" t="s">
        <v>48</v>
      </c>
      <c r="E301" s="360">
        <v>4</v>
      </c>
      <c r="F301" s="360">
        <v>12991</v>
      </c>
      <c r="G301" s="360">
        <v>460135.00725000002</v>
      </c>
      <c r="H301" s="360">
        <v>425</v>
      </c>
      <c r="I301" s="360">
        <v>71695.786890000003</v>
      </c>
      <c r="J301" s="360">
        <v>12245</v>
      </c>
      <c r="K301" s="360">
        <v>349374.57522</v>
      </c>
      <c r="L301" s="360">
        <v>139</v>
      </c>
      <c r="M301" s="360">
        <v>10515.713320000001</v>
      </c>
      <c r="N301" s="360">
        <v>182</v>
      </c>
      <c r="O301" s="361">
        <v>28548.931820000002</v>
      </c>
      <c r="P301" s="353"/>
    </row>
    <row r="302" spans="1:16" s="1" customFormat="1" ht="13.2" x14ac:dyDescent="0.25">
      <c r="B302" s="40"/>
      <c r="C302" s="41"/>
      <c r="D302" s="359" t="s">
        <v>427</v>
      </c>
      <c r="E302" s="360">
        <v>3</v>
      </c>
      <c r="F302" s="360">
        <v>18043</v>
      </c>
      <c r="G302" s="360">
        <v>752676.53506000002</v>
      </c>
      <c r="H302" s="360">
        <v>3409</v>
      </c>
      <c r="I302" s="360">
        <v>253485.19844000001</v>
      </c>
      <c r="J302" s="360">
        <v>14205</v>
      </c>
      <c r="K302" s="360">
        <v>444702.75744000002</v>
      </c>
      <c r="L302" s="360">
        <v>122</v>
      </c>
      <c r="M302" s="360">
        <v>13982.41431</v>
      </c>
      <c r="N302" s="360">
        <v>307</v>
      </c>
      <c r="O302" s="361">
        <v>40506.164870000001</v>
      </c>
    </row>
    <row r="303" spans="1:16" s="1" customFormat="1" ht="13.2" x14ac:dyDescent="0.25">
      <c r="B303" s="40"/>
      <c r="C303" s="41"/>
      <c r="D303" s="359" t="s">
        <v>1197</v>
      </c>
      <c r="E303" s="360">
        <v>11</v>
      </c>
      <c r="F303" s="360">
        <v>34079</v>
      </c>
      <c r="G303" s="360">
        <v>352571.15904999996</v>
      </c>
      <c r="H303" s="360">
        <v>195</v>
      </c>
      <c r="I303" s="360">
        <v>20176.641359999998</v>
      </c>
      <c r="J303" s="360">
        <v>33332</v>
      </c>
      <c r="K303" s="360">
        <v>260948.53038000001</v>
      </c>
      <c r="L303" s="360">
        <v>552</v>
      </c>
      <c r="M303" s="360">
        <v>71445.987309999997</v>
      </c>
      <c r="N303" s="360">
        <v>0</v>
      </c>
      <c r="O303" s="361">
        <v>0</v>
      </c>
    </row>
    <row r="304" spans="1:16" s="1" customFormat="1" ht="13.2" x14ac:dyDescent="0.25">
      <c r="B304" s="40"/>
      <c r="C304" s="41" t="s">
        <v>49</v>
      </c>
      <c r="D304" s="41"/>
      <c r="E304" s="291">
        <v>21</v>
      </c>
      <c r="F304" s="291">
        <v>74148</v>
      </c>
      <c r="G304" s="291">
        <v>2941746.9887399999</v>
      </c>
      <c r="H304" s="291">
        <v>3976</v>
      </c>
      <c r="I304" s="291">
        <v>509557.2036200001</v>
      </c>
      <c r="J304" s="291">
        <v>66560</v>
      </c>
      <c r="K304" s="291">
        <v>1685340.0266400001</v>
      </c>
      <c r="L304" s="291">
        <v>1626</v>
      </c>
      <c r="M304" s="291">
        <v>440634.25946999999</v>
      </c>
      <c r="N304" s="291">
        <v>1986</v>
      </c>
      <c r="O304" s="306">
        <v>306215.49900999997</v>
      </c>
    </row>
    <row r="305" spans="1:15" s="1" customFormat="1" ht="13.2" x14ac:dyDescent="0.25">
      <c r="B305" s="40"/>
      <c r="C305" s="41"/>
      <c r="D305" s="359" t="s">
        <v>50</v>
      </c>
      <c r="E305" s="360">
        <v>13</v>
      </c>
      <c r="F305" s="360">
        <v>51675</v>
      </c>
      <c r="G305" s="360">
        <v>2431702.5339800003</v>
      </c>
      <c r="H305" s="360">
        <v>3409</v>
      </c>
      <c r="I305" s="360">
        <v>409141.03371000011</v>
      </c>
      <c r="J305" s="360">
        <v>45400</v>
      </c>
      <c r="K305" s="360">
        <v>1398914.9475100001</v>
      </c>
      <c r="L305" s="360">
        <v>1065</v>
      </c>
      <c r="M305" s="360">
        <v>343096.33369</v>
      </c>
      <c r="N305" s="360">
        <v>1801</v>
      </c>
      <c r="O305" s="361">
        <v>280550.21906999999</v>
      </c>
    </row>
    <row r="306" spans="1:15" s="1" customFormat="1" ht="13.2" x14ac:dyDescent="0.25">
      <c r="B306" s="40"/>
      <c r="C306" s="41"/>
      <c r="D306" s="359" t="s">
        <v>51</v>
      </c>
      <c r="E306" s="360">
        <v>3</v>
      </c>
      <c r="F306" s="360">
        <v>10698</v>
      </c>
      <c r="G306" s="360">
        <v>383113.59476000001</v>
      </c>
      <c r="H306" s="360">
        <v>567</v>
      </c>
      <c r="I306" s="360">
        <v>100416.16991</v>
      </c>
      <c r="J306" s="360">
        <v>9729</v>
      </c>
      <c r="K306" s="360">
        <v>202471.02913000001</v>
      </c>
      <c r="L306" s="360">
        <v>217</v>
      </c>
      <c r="M306" s="360">
        <v>54561.11578</v>
      </c>
      <c r="N306" s="360">
        <v>185</v>
      </c>
      <c r="O306" s="361">
        <v>25665.27994</v>
      </c>
    </row>
    <row r="307" spans="1:15" s="1" customFormat="1" ht="13.2" x14ac:dyDescent="0.25">
      <c r="B307" s="40"/>
      <c r="C307" s="41"/>
      <c r="D307" s="359" t="s">
        <v>1197</v>
      </c>
      <c r="E307" s="360">
        <v>5</v>
      </c>
      <c r="F307" s="360">
        <v>11775</v>
      </c>
      <c r="G307" s="360">
        <v>126930.86</v>
      </c>
      <c r="H307" s="360">
        <v>0</v>
      </c>
      <c r="I307" s="360">
        <v>0</v>
      </c>
      <c r="J307" s="360">
        <v>11431</v>
      </c>
      <c r="K307" s="360">
        <v>83954.05</v>
      </c>
      <c r="L307" s="360">
        <v>344</v>
      </c>
      <c r="M307" s="360">
        <v>42976.810000000005</v>
      </c>
      <c r="N307" s="360">
        <v>0</v>
      </c>
      <c r="O307" s="361">
        <v>0</v>
      </c>
    </row>
    <row r="308" spans="1:15" s="1" customFormat="1" ht="13.2" x14ac:dyDescent="0.25">
      <c r="A308" s="42"/>
      <c r="B308" s="40"/>
      <c r="C308" s="41" t="s">
        <v>52</v>
      </c>
      <c r="D308" s="41"/>
      <c r="E308" s="291">
        <v>88</v>
      </c>
      <c r="F308" s="291">
        <v>308527</v>
      </c>
      <c r="G308" s="291">
        <v>14668237.36131</v>
      </c>
      <c r="H308" s="291">
        <v>24311</v>
      </c>
      <c r="I308" s="291">
        <v>2230488.8900599997</v>
      </c>
      <c r="J308" s="291">
        <v>269075</v>
      </c>
      <c r="K308" s="291">
        <v>8738745.1293400005</v>
      </c>
      <c r="L308" s="291">
        <v>6711</v>
      </c>
      <c r="M308" s="291">
        <v>1928775.0773499997</v>
      </c>
      <c r="N308" s="291">
        <v>8430</v>
      </c>
      <c r="O308" s="306">
        <v>1770228.2645599996</v>
      </c>
    </row>
    <row r="309" spans="1:15" s="1" customFormat="1" ht="13.2" x14ac:dyDescent="0.25">
      <c r="B309" s="40"/>
      <c r="C309" s="41"/>
      <c r="D309" s="359" t="s">
        <v>53</v>
      </c>
      <c r="E309" s="360">
        <v>40</v>
      </c>
      <c r="F309" s="360">
        <v>141076</v>
      </c>
      <c r="G309" s="360">
        <v>10750286.902719997</v>
      </c>
      <c r="H309" s="360">
        <v>14499</v>
      </c>
      <c r="I309" s="360">
        <v>1675454.6700399995</v>
      </c>
      <c r="J309" s="360">
        <v>116433</v>
      </c>
      <c r="K309" s="360">
        <v>6126000.8736799993</v>
      </c>
      <c r="L309" s="360">
        <v>3844</v>
      </c>
      <c r="M309" s="360">
        <v>1532174.3364899999</v>
      </c>
      <c r="N309" s="360">
        <v>6300</v>
      </c>
      <c r="O309" s="361">
        <v>1416657.0225099998</v>
      </c>
    </row>
    <row r="310" spans="1:15" s="1" customFormat="1" ht="13.2" x14ac:dyDescent="0.25">
      <c r="B310" s="40"/>
      <c r="C310" s="41"/>
      <c r="D310" s="359" t="s">
        <v>55</v>
      </c>
      <c r="E310" s="360">
        <v>6</v>
      </c>
      <c r="F310" s="360">
        <v>38534</v>
      </c>
      <c r="G310" s="360">
        <v>1724301.0377799999</v>
      </c>
      <c r="H310" s="360">
        <v>3301</v>
      </c>
      <c r="I310" s="360">
        <v>194236.60305999999</v>
      </c>
      <c r="J310" s="360">
        <v>32833</v>
      </c>
      <c r="K310" s="360">
        <v>1101930.9095000001</v>
      </c>
      <c r="L310" s="360">
        <v>826</v>
      </c>
      <c r="M310" s="360">
        <v>151331.51303</v>
      </c>
      <c r="N310" s="360">
        <v>1574</v>
      </c>
      <c r="O310" s="361">
        <v>276802.01218999998</v>
      </c>
    </row>
    <row r="311" spans="1:15" s="1" customFormat="1" ht="13.2" x14ac:dyDescent="0.25">
      <c r="B311" s="40"/>
      <c r="C311" s="41"/>
      <c r="D311" s="359" t="s">
        <v>54</v>
      </c>
      <c r="E311" s="360">
        <v>6</v>
      </c>
      <c r="F311" s="360">
        <v>19026</v>
      </c>
      <c r="G311" s="360">
        <v>491368.97312000004</v>
      </c>
      <c r="H311" s="360">
        <v>1754</v>
      </c>
      <c r="I311" s="360">
        <v>120963.43333000001</v>
      </c>
      <c r="J311" s="360">
        <v>16902</v>
      </c>
      <c r="K311" s="360">
        <v>307709.69776000001</v>
      </c>
      <c r="L311" s="360">
        <v>184</v>
      </c>
      <c r="M311" s="360">
        <v>41481.458160000002</v>
      </c>
      <c r="N311" s="360">
        <v>186</v>
      </c>
      <c r="O311" s="361">
        <v>21214.383870000001</v>
      </c>
    </row>
    <row r="312" spans="1:15" s="1" customFormat="1" ht="13.2" x14ac:dyDescent="0.25">
      <c r="B312" s="40"/>
      <c r="C312" s="41"/>
      <c r="D312" s="359" t="s">
        <v>56</v>
      </c>
      <c r="E312" s="360">
        <v>4</v>
      </c>
      <c r="F312" s="360">
        <v>14782</v>
      </c>
      <c r="G312" s="360">
        <v>458079.84402999998</v>
      </c>
      <c r="H312" s="360">
        <v>1835</v>
      </c>
      <c r="I312" s="360">
        <v>84096.148790000007</v>
      </c>
      <c r="J312" s="360">
        <v>12524</v>
      </c>
      <c r="K312" s="360">
        <v>307889.01701000001</v>
      </c>
      <c r="L312" s="360">
        <v>94</v>
      </c>
      <c r="M312" s="360">
        <v>17460.30544</v>
      </c>
      <c r="N312" s="360">
        <v>329</v>
      </c>
      <c r="O312" s="361">
        <v>48634.372789999994</v>
      </c>
    </row>
    <row r="313" spans="1:15" s="1" customFormat="1" ht="13.2" x14ac:dyDescent="0.25">
      <c r="B313" s="40"/>
      <c r="C313" s="41"/>
      <c r="D313" s="359" t="s">
        <v>58</v>
      </c>
      <c r="E313" s="360">
        <v>3</v>
      </c>
      <c r="F313" s="360">
        <v>8030</v>
      </c>
      <c r="G313" s="360">
        <v>54618.23</v>
      </c>
      <c r="H313" s="360">
        <v>224</v>
      </c>
      <c r="I313" s="360">
        <v>1146.23</v>
      </c>
      <c r="J313" s="360">
        <v>7617</v>
      </c>
      <c r="K313" s="360">
        <v>26151.25</v>
      </c>
      <c r="L313" s="360">
        <v>189</v>
      </c>
      <c r="M313" s="360">
        <v>27320.75</v>
      </c>
      <c r="N313" s="360">
        <v>0</v>
      </c>
      <c r="O313" s="361">
        <v>0</v>
      </c>
    </row>
    <row r="314" spans="1:15" s="1" customFormat="1" ht="13.2" x14ac:dyDescent="0.25">
      <c r="B314" s="40"/>
      <c r="C314" s="41"/>
      <c r="D314" s="359" t="s">
        <v>59</v>
      </c>
      <c r="E314" s="360">
        <v>3</v>
      </c>
      <c r="F314" s="360">
        <v>5437</v>
      </c>
      <c r="G314" s="360">
        <v>106024.73999</v>
      </c>
      <c r="H314" s="360">
        <v>163</v>
      </c>
      <c r="I314" s="360">
        <v>2556.4250299999999</v>
      </c>
      <c r="J314" s="360">
        <v>5105</v>
      </c>
      <c r="K314" s="360">
        <v>76686.819829999993</v>
      </c>
      <c r="L314" s="360">
        <v>169</v>
      </c>
      <c r="M314" s="360">
        <v>26781.495129999999</v>
      </c>
      <c r="N314" s="360">
        <v>0</v>
      </c>
      <c r="O314" s="361">
        <v>0</v>
      </c>
    </row>
    <row r="315" spans="1:15" s="1" customFormat="1" ht="13.2" x14ac:dyDescent="0.25">
      <c r="B315" s="40"/>
      <c r="C315" s="41"/>
      <c r="D315" s="359" t="s">
        <v>57</v>
      </c>
      <c r="E315" s="360">
        <v>3</v>
      </c>
      <c r="F315" s="360">
        <v>15339</v>
      </c>
      <c r="G315" s="360">
        <v>350004.82806000003</v>
      </c>
      <c r="H315" s="360">
        <v>1475</v>
      </c>
      <c r="I315" s="360">
        <v>137507.35330000002</v>
      </c>
      <c r="J315" s="360">
        <v>13803</v>
      </c>
      <c r="K315" s="360">
        <v>205069.65156</v>
      </c>
      <c r="L315" s="360">
        <v>20</v>
      </c>
      <c r="M315" s="360">
        <v>507.35</v>
      </c>
      <c r="N315" s="360">
        <v>41</v>
      </c>
      <c r="O315" s="361">
        <v>6920.4732000000004</v>
      </c>
    </row>
    <row r="316" spans="1:15" s="1" customFormat="1" ht="13.2" x14ac:dyDescent="0.25">
      <c r="B316" s="40"/>
      <c r="C316" s="41"/>
      <c r="D316" s="359" t="s">
        <v>1197</v>
      </c>
      <c r="E316" s="360">
        <v>23</v>
      </c>
      <c r="F316" s="360">
        <v>66303</v>
      </c>
      <c r="G316" s="360">
        <v>733552.80560999992</v>
      </c>
      <c r="H316" s="360">
        <v>1060</v>
      </c>
      <c r="I316" s="360">
        <v>14528.02651</v>
      </c>
      <c r="J316" s="360">
        <v>63858</v>
      </c>
      <c r="K316" s="360">
        <v>587306.91000000015</v>
      </c>
      <c r="L316" s="360">
        <v>1385</v>
      </c>
      <c r="M316" s="360">
        <v>131717.86909999998</v>
      </c>
      <c r="N316" s="360">
        <v>0</v>
      </c>
      <c r="O316" s="361">
        <v>0</v>
      </c>
    </row>
    <row r="317" spans="1:15" s="1" customFormat="1" ht="13.2" x14ac:dyDescent="0.25">
      <c r="B317" s="40"/>
      <c r="C317" s="41" t="s">
        <v>60</v>
      </c>
      <c r="D317" s="41"/>
      <c r="E317" s="291">
        <v>7</v>
      </c>
      <c r="F317" s="291">
        <v>35527</v>
      </c>
      <c r="G317" s="291">
        <v>1403333.4041499998</v>
      </c>
      <c r="H317" s="291">
        <v>1976</v>
      </c>
      <c r="I317" s="291">
        <v>341526.53070999996</v>
      </c>
      <c r="J317" s="291">
        <v>32575</v>
      </c>
      <c r="K317" s="291">
        <v>875215.51963999995</v>
      </c>
      <c r="L317" s="291">
        <v>328</v>
      </c>
      <c r="M317" s="291">
        <v>58365.996010000003</v>
      </c>
      <c r="N317" s="291">
        <v>648</v>
      </c>
      <c r="O317" s="306">
        <v>128225.35779000001</v>
      </c>
    </row>
    <row r="318" spans="1:15" s="1" customFormat="1" ht="13.2" x14ac:dyDescent="0.25">
      <c r="B318" s="40"/>
      <c r="C318" s="41"/>
      <c r="D318" s="41" t="s">
        <v>1197</v>
      </c>
      <c r="E318" s="291">
        <v>7</v>
      </c>
      <c r="F318" s="291">
        <v>35527</v>
      </c>
      <c r="G318" s="291">
        <v>1403333.4041499998</v>
      </c>
      <c r="H318" s="291">
        <v>1976</v>
      </c>
      <c r="I318" s="291">
        <v>341526.53070999996</v>
      </c>
      <c r="J318" s="291">
        <v>32575</v>
      </c>
      <c r="K318" s="291">
        <v>875215.51963999995</v>
      </c>
      <c r="L318" s="291">
        <v>328</v>
      </c>
      <c r="M318" s="291">
        <v>58365.996010000003</v>
      </c>
      <c r="N318" s="291">
        <v>648</v>
      </c>
      <c r="O318" s="306">
        <v>128225.35779000001</v>
      </c>
    </row>
    <row r="319" spans="1:15" s="1" customFormat="1" ht="13.2" x14ac:dyDescent="0.25">
      <c r="B319" s="40"/>
      <c r="C319" s="41" t="s">
        <v>62</v>
      </c>
      <c r="D319" s="41"/>
      <c r="E319" s="291">
        <v>15</v>
      </c>
      <c r="F319" s="291">
        <v>59293</v>
      </c>
      <c r="G319" s="291">
        <v>1983035.6636099997</v>
      </c>
      <c r="H319" s="291">
        <v>3569</v>
      </c>
      <c r="I319" s="291">
        <v>420746.88983</v>
      </c>
      <c r="J319" s="291">
        <v>54691</v>
      </c>
      <c r="K319" s="291">
        <v>1278722.8484399999</v>
      </c>
      <c r="L319" s="291">
        <v>549</v>
      </c>
      <c r="M319" s="291">
        <v>202536.67898999999</v>
      </c>
      <c r="N319" s="291">
        <v>484</v>
      </c>
      <c r="O319" s="306">
        <v>81029.246350000001</v>
      </c>
    </row>
    <row r="320" spans="1:15" s="1" customFormat="1" ht="13.2" x14ac:dyDescent="0.25">
      <c r="B320" s="40"/>
      <c r="C320" s="41"/>
      <c r="D320" s="359" t="s">
        <v>63</v>
      </c>
      <c r="E320" s="360">
        <v>10</v>
      </c>
      <c r="F320" s="360">
        <v>45450</v>
      </c>
      <c r="G320" s="360">
        <v>1913434.2136099997</v>
      </c>
      <c r="H320" s="360">
        <v>3569</v>
      </c>
      <c r="I320" s="360">
        <v>420746.88983</v>
      </c>
      <c r="J320" s="360">
        <v>41074</v>
      </c>
      <c r="K320" s="360">
        <v>1230657.77844</v>
      </c>
      <c r="L320" s="360">
        <v>323</v>
      </c>
      <c r="M320" s="360">
        <v>181000.29898999998</v>
      </c>
      <c r="N320" s="360">
        <v>484</v>
      </c>
      <c r="O320" s="361">
        <v>81029.246350000001</v>
      </c>
    </row>
    <row r="321" spans="1:15" s="1" customFormat="1" ht="13.2" x14ac:dyDescent="0.25">
      <c r="B321" s="40"/>
      <c r="C321" s="41"/>
      <c r="D321" s="359" t="s">
        <v>1197</v>
      </c>
      <c r="E321" s="360">
        <v>5</v>
      </c>
      <c r="F321" s="360">
        <v>13843</v>
      </c>
      <c r="G321" s="360">
        <v>69601.45</v>
      </c>
      <c r="H321" s="360">
        <v>0</v>
      </c>
      <c r="I321" s="360">
        <v>0</v>
      </c>
      <c r="J321" s="360">
        <v>13617</v>
      </c>
      <c r="K321" s="360">
        <v>48065.07</v>
      </c>
      <c r="L321" s="360">
        <v>226</v>
      </c>
      <c r="M321" s="360">
        <v>21536.38</v>
      </c>
      <c r="N321" s="360">
        <v>0</v>
      </c>
      <c r="O321" s="361">
        <v>0</v>
      </c>
    </row>
    <row r="322" spans="1:15" s="1" customFormat="1" ht="13.2" x14ac:dyDescent="0.25">
      <c r="B322" s="40"/>
      <c r="C322" s="41" t="s">
        <v>64</v>
      </c>
      <c r="D322" s="41"/>
      <c r="E322" s="291">
        <v>22</v>
      </c>
      <c r="F322" s="291">
        <v>70749</v>
      </c>
      <c r="G322" s="291">
        <v>2900404.7971200002</v>
      </c>
      <c r="H322" s="291">
        <v>5898</v>
      </c>
      <c r="I322" s="291">
        <v>613078.97368000017</v>
      </c>
      <c r="J322" s="291">
        <v>61787</v>
      </c>
      <c r="K322" s="291">
        <v>1743954.3059299998</v>
      </c>
      <c r="L322" s="291">
        <v>1191</v>
      </c>
      <c r="M322" s="291">
        <v>238235.73918</v>
      </c>
      <c r="N322" s="291">
        <v>1873</v>
      </c>
      <c r="O322" s="306">
        <v>305135.77833</v>
      </c>
    </row>
    <row r="323" spans="1:15" s="1" customFormat="1" ht="13.2" x14ac:dyDescent="0.25">
      <c r="B323" s="40"/>
      <c r="C323" s="41"/>
      <c r="D323" s="359" t="s">
        <v>65</v>
      </c>
      <c r="E323" s="360">
        <v>11</v>
      </c>
      <c r="F323" s="360">
        <v>48782</v>
      </c>
      <c r="G323" s="360">
        <v>2280480.6541400002</v>
      </c>
      <c r="H323" s="360">
        <v>4672</v>
      </c>
      <c r="I323" s="360">
        <v>520030.70124000008</v>
      </c>
      <c r="J323" s="360">
        <v>41836</v>
      </c>
      <c r="K323" s="360">
        <v>1344554.2311799999</v>
      </c>
      <c r="L323" s="360">
        <v>748</v>
      </c>
      <c r="M323" s="360">
        <v>170534.57967000001</v>
      </c>
      <c r="N323" s="360">
        <v>1526</v>
      </c>
      <c r="O323" s="361">
        <v>245361.14204999999</v>
      </c>
    </row>
    <row r="324" spans="1:15" s="1" customFormat="1" ht="13.2" x14ac:dyDescent="0.25">
      <c r="B324" s="40"/>
      <c r="C324" s="41"/>
      <c r="D324" s="359" t="s">
        <v>66</v>
      </c>
      <c r="E324" s="360">
        <v>4</v>
      </c>
      <c r="F324" s="360">
        <v>9215</v>
      </c>
      <c r="G324" s="360">
        <v>371886.56644999998</v>
      </c>
      <c r="H324" s="360">
        <v>459</v>
      </c>
      <c r="I324" s="360">
        <v>65922.640329999995</v>
      </c>
      <c r="J324" s="360">
        <v>8332</v>
      </c>
      <c r="K324" s="360">
        <v>237860.96971999999</v>
      </c>
      <c r="L324" s="360">
        <v>140</v>
      </c>
      <c r="M324" s="360">
        <v>22997.657300000003</v>
      </c>
      <c r="N324" s="360">
        <v>284</v>
      </c>
      <c r="O324" s="361">
        <v>45105.299099999997</v>
      </c>
    </row>
    <row r="325" spans="1:15" s="1" customFormat="1" ht="13.2" x14ac:dyDescent="0.25">
      <c r="B325" s="40"/>
      <c r="C325" s="41"/>
      <c r="D325" s="359" t="s">
        <v>67</v>
      </c>
      <c r="E325" s="360">
        <v>3</v>
      </c>
      <c r="F325" s="360">
        <v>6543</v>
      </c>
      <c r="G325" s="360">
        <v>132294.83653</v>
      </c>
      <c r="H325" s="360">
        <v>767</v>
      </c>
      <c r="I325" s="360">
        <v>27125.632109999999</v>
      </c>
      <c r="J325" s="360">
        <v>5593</v>
      </c>
      <c r="K325" s="360">
        <v>77509.745030000005</v>
      </c>
      <c r="L325" s="360">
        <v>120</v>
      </c>
      <c r="M325" s="360">
        <v>12990.122210000001</v>
      </c>
      <c r="N325" s="360">
        <v>63</v>
      </c>
      <c r="O325" s="361">
        <v>14669.33718</v>
      </c>
    </row>
    <row r="326" spans="1:15" s="1" customFormat="1" ht="13.2" x14ac:dyDescent="0.25">
      <c r="B326" s="40"/>
      <c r="C326" s="41"/>
      <c r="D326" s="359" t="s">
        <v>1399</v>
      </c>
      <c r="E326" s="360">
        <v>1</v>
      </c>
      <c r="F326" s="360">
        <v>2505</v>
      </c>
      <c r="G326" s="360">
        <v>17718.02</v>
      </c>
      <c r="H326" s="360">
        <v>0</v>
      </c>
      <c r="I326" s="360">
        <v>0</v>
      </c>
      <c r="J326" s="360">
        <v>2505</v>
      </c>
      <c r="K326" s="360">
        <v>17718.02</v>
      </c>
      <c r="L326" s="360">
        <v>0</v>
      </c>
      <c r="M326" s="360">
        <v>0</v>
      </c>
      <c r="N326" s="360">
        <v>0</v>
      </c>
      <c r="O326" s="361">
        <v>0</v>
      </c>
    </row>
    <row r="327" spans="1:15" s="1" customFormat="1" ht="13.2" x14ac:dyDescent="0.25">
      <c r="B327" s="40"/>
      <c r="C327" s="41"/>
      <c r="D327" s="359" t="s">
        <v>1400</v>
      </c>
      <c r="E327" s="360">
        <v>1</v>
      </c>
      <c r="F327" s="360">
        <v>275</v>
      </c>
      <c r="G327" s="360">
        <v>5961.07</v>
      </c>
      <c r="H327" s="360">
        <v>0</v>
      </c>
      <c r="I327" s="360">
        <v>0</v>
      </c>
      <c r="J327" s="360">
        <v>275</v>
      </c>
      <c r="K327" s="360">
        <v>5961.07</v>
      </c>
      <c r="L327" s="360">
        <v>0</v>
      </c>
      <c r="M327" s="360">
        <v>0</v>
      </c>
      <c r="N327" s="360">
        <v>0</v>
      </c>
      <c r="O327" s="361">
        <v>0</v>
      </c>
    </row>
    <row r="328" spans="1:15" s="1" customFormat="1" ht="13.2" x14ac:dyDescent="0.25">
      <c r="B328" s="40"/>
      <c r="C328" s="41"/>
      <c r="D328" s="359" t="s">
        <v>391</v>
      </c>
      <c r="E328" s="360">
        <v>1</v>
      </c>
      <c r="F328" s="360">
        <v>2449</v>
      </c>
      <c r="G328" s="360">
        <v>75872.25</v>
      </c>
      <c r="H328" s="360">
        <v>0</v>
      </c>
      <c r="I328" s="360">
        <v>0</v>
      </c>
      <c r="J328" s="360">
        <v>2355</v>
      </c>
      <c r="K328" s="360">
        <v>54684.53</v>
      </c>
      <c r="L328" s="360">
        <v>94</v>
      </c>
      <c r="M328" s="360">
        <v>21187.72</v>
      </c>
      <c r="N328" s="360">
        <v>0</v>
      </c>
      <c r="O328" s="361">
        <v>0</v>
      </c>
    </row>
    <row r="329" spans="1:15" s="1" customFormat="1" ht="13.2" x14ac:dyDescent="0.25">
      <c r="B329" s="40"/>
      <c r="C329" s="41"/>
      <c r="D329" s="359" t="s">
        <v>1401</v>
      </c>
      <c r="E329" s="360">
        <v>1</v>
      </c>
      <c r="F329" s="360">
        <v>980</v>
      </c>
      <c r="G329" s="360">
        <v>16191.4</v>
      </c>
      <c r="H329" s="360">
        <v>0</v>
      </c>
      <c r="I329" s="360">
        <v>0</v>
      </c>
      <c r="J329" s="360">
        <v>891</v>
      </c>
      <c r="K329" s="360">
        <v>5665.74</v>
      </c>
      <c r="L329" s="360">
        <v>89</v>
      </c>
      <c r="M329" s="360">
        <v>10525.66</v>
      </c>
      <c r="N329" s="360">
        <v>0</v>
      </c>
      <c r="O329" s="361">
        <v>0</v>
      </c>
    </row>
    <row r="330" spans="1:15" s="27" customFormat="1" ht="12.6" x14ac:dyDescent="0.2">
      <c r="B330" s="40" t="s">
        <v>68</v>
      </c>
      <c r="C330" s="52"/>
      <c r="D330" s="52"/>
      <c r="E330" s="304">
        <v>400</v>
      </c>
      <c r="F330" s="304">
        <v>1468589</v>
      </c>
      <c r="G330" s="304">
        <v>97019784.539430022</v>
      </c>
      <c r="H330" s="304">
        <v>120219</v>
      </c>
      <c r="I330" s="304">
        <v>15906192.499749998</v>
      </c>
      <c r="J330" s="304">
        <v>1245312</v>
      </c>
      <c r="K330" s="304">
        <v>49154145.315820009</v>
      </c>
      <c r="L330" s="304">
        <v>41356</v>
      </c>
      <c r="M330" s="304">
        <v>19193246.261739999</v>
      </c>
      <c r="N330" s="304">
        <v>61702</v>
      </c>
      <c r="O330" s="305">
        <v>12766200.462119998</v>
      </c>
    </row>
    <row r="331" spans="1:15" s="1" customFormat="1" ht="13.2" x14ac:dyDescent="0.25">
      <c r="A331" s="42"/>
      <c r="B331" s="40"/>
      <c r="C331" s="41" t="s">
        <v>69</v>
      </c>
      <c r="D331" s="41"/>
      <c r="E331" s="291">
        <v>36</v>
      </c>
      <c r="F331" s="291">
        <v>135923</v>
      </c>
      <c r="G331" s="291">
        <v>4786166.4965699995</v>
      </c>
      <c r="H331" s="291">
        <v>5289</v>
      </c>
      <c r="I331" s="291">
        <v>785187.6240699999</v>
      </c>
      <c r="J331" s="291">
        <v>121298</v>
      </c>
      <c r="K331" s="291">
        <v>2341968.9719099994</v>
      </c>
      <c r="L331" s="291">
        <v>5081</v>
      </c>
      <c r="M331" s="291">
        <v>807329.12474999996</v>
      </c>
      <c r="N331" s="291">
        <v>4255</v>
      </c>
      <c r="O331" s="306">
        <v>851680.77584000002</v>
      </c>
    </row>
    <row r="332" spans="1:15" s="1" customFormat="1" ht="13.2" x14ac:dyDescent="0.25">
      <c r="B332" s="40"/>
      <c r="C332" s="41"/>
      <c r="D332" s="359" t="s">
        <v>70</v>
      </c>
      <c r="E332" s="360">
        <v>16</v>
      </c>
      <c r="F332" s="360">
        <v>74743</v>
      </c>
      <c r="G332" s="360">
        <v>3700204.5477499999</v>
      </c>
      <c r="H332" s="360">
        <v>4280</v>
      </c>
      <c r="I332" s="360">
        <v>638173.05161999993</v>
      </c>
      <c r="J332" s="360">
        <v>63579</v>
      </c>
      <c r="K332" s="360">
        <v>1763591.0938999997</v>
      </c>
      <c r="L332" s="360">
        <v>3431</v>
      </c>
      <c r="M332" s="360">
        <v>658614.8168899999</v>
      </c>
      <c r="N332" s="360">
        <v>3453</v>
      </c>
      <c r="O332" s="361">
        <v>639825.58533999999</v>
      </c>
    </row>
    <row r="333" spans="1:15" s="1" customFormat="1" ht="13.2" x14ac:dyDescent="0.25">
      <c r="B333" s="40"/>
      <c r="C333" s="41"/>
      <c r="D333" s="359" t="s">
        <v>71</v>
      </c>
      <c r="E333" s="360">
        <v>6</v>
      </c>
      <c r="F333" s="360">
        <v>16293</v>
      </c>
      <c r="G333" s="360">
        <v>776942.13014999998</v>
      </c>
      <c r="H333" s="360">
        <v>1009</v>
      </c>
      <c r="I333" s="360">
        <v>147014.57244999998</v>
      </c>
      <c r="J333" s="360">
        <v>14255</v>
      </c>
      <c r="K333" s="360">
        <v>381955.24514000001</v>
      </c>
      <c r="L333" s="360">
        <v>227</v>
      </c>
      <c r="M333" s="360">
        <v>36117.122059999994</v>
      </c>
      <c r="N333" s="360">
        <v>802</v>
      </c>
      <c r="O333" s="361">
        <v>211855.1905</v>
      </c>
    </row>
    <row r="334" spans="1:15" s="1" customFormat="1" ht="13.2" x14ac:dyDescent="0.25">
      <c r="B334" s="40"/>
      <c r="C334" s="41"/>
      <c r="D334" s="359" t="s">
        <v>1197</v>
      </c>
      <c r="E334" s="360">
        <v>14</v>
      </c>
      <c r="F334" s="360">
        <v>44887</v>
      </c>
      <c r="G334" s="360">
        <v>309019.81867000001</v>
      </c>
      <c r="H334" s="360">
        <v>0</v>
      </c>
      <c r="I334" s="360">
        <v>0</v>
      </c>
      <c r="J334" s="360">
        <v>43464</v>
      </c>
      <c r="K334" s="360">
        <v>196422.63286999997</v>
      </c>
      <c r="L334" s="360">
        <v>1423</v>
      </c>
      <c r="M334" s="360">
        <v>112597.18580000001</v>
      </c>
      <c r="N334" s="360">
        <v>0</v>
      </c>
      <c r="O334" s="361">
        <v>0</v>
      </c>
    </row>
    <row r="335" spans="1:15" s="1" customFormat="1" ht="13.2" x14ac:dyDescent="0.25">
      <c r="B335" s="40"/>
      <c r="C335" s="41" t="s">
        <v>72</v>
      </c>
      <c r="D335" s="41"/>
      <c r="E335" s="291">
        <v>18</v>
      </c>
      <c r="F335" s="291">
        <v>68461</v>
      </c>
      <c r="G335" s="291">
        <v>2870287.6735199997</v>
      </c>
      <c r="H335" s="291">
        <v>4346</v>
      </c>
      <c r="I335" s="291">
        <v>816340.05066000007</v>
      </c>
      <c r="J335" s="291">
        <v>60900</v>
      </c>
      <c r="K335" s="291">
        <v>1406872.1661299998</v>
      </c>
      <c r="L335" s="291">
        <v>1239</v>
      </c>
      <c r="M335" s="291">
        <v>332318.6262</v>
      </c>
      <c r="N335" s="291">
        <v>1976</v>
      </c>
      <c r="O335" s="306">
        <v>314756.83052999998</v>
      </c>
    </row>
    <row r="336" spans="1:15" s="1" customFormat="1" ht="13.2" x14ac:dyDescent="0.25">
      <c r="B336" s="40"/>
      <c r="C336" s="41"/>
      <c r="D336" s="359" t="s">
        <v>73</v>
      </c>
      <c r="E336" s="360">
        <v>10</v>
      </c>
      <c r="F336" s="360">
        <v>50050</v>
      </c>
      <c r="G336" s="360">
        <v>2639219.1129399999</v>
      </c>
      <c r="H336" s="360">
        <v>3916</v>
      </c>
      <c r="I336" s="360">
        <v>767212.09302000003</v>
      </c>
      <c r="J336" s="360">
        <v>43352</v>
      </c>
      <c r="K336" s="360">
        <v>1289934.0683599999</v>
      </c>
      <c r="L336" s="360">
        <v>806</v>
      </c>
      <c r="M336" s="360">
        <v>267316.12103000004</v>
      </c>
      <c r="N336" s="360">
        <v>1976</v>
      </c>
      <c r="O336" s="361">
        <v>314756.83052999998</v>
      </c>
    </row>
    <row r="337" spans="1:15" s="1" customFormat="1" ht="13.2" x14ac:dyDescent="0.25">
      <c r="B337" s="40"/>
      <c r="C337" s="41"/>
      <c r="D337" s="359" t="s">
        <v>1197</v>
      </c>
      <c r="E337" s="360">
        <v>8</v>
      </c>
      <c r="F337" s="360">
        <v>18411</v>
      </c>
      <c r="G337" s="360">
        <v>231068.56057999996</v>
      </c>
      <c r="H337" s="360">
        <v>430</v>
      </c>
      <c r="I337" s="360">
        <v>49127.957640000001</v>
      </c>
      <c r="J337" s="360">
        <v>17548</v>
      </c>
      <c r="K337" s="360">
        <v>116938.09776999999</v>
      </c>
      <c r="L337" s="360">
        <v>433</v>
      </c>
      <c r="M337" s="360">
        <v>65002.505170000004</v>
      </c>
      <c r="N337" s="360">
        <v>0</v>
      </c>
      <c r="O337" s="361">
        <v>0</v>
      </c>
    </row>
    <row r="338" spans="1:15" s="1" customFormat="1" ht="13.2" x14ac:dyDescent="0.25">
      <c r="A338" s="42"/>
      <c r="B338" s="40"/>
      <c r="C338" s="41" t="s">
        <v>74</v>
      </c>
      <c r="D338" s="41"/>
      <c r="E338" s="291">
        <v>31</v>
      </c>
      <c r="F338" s="291">
        <v>115482</v>
      </c>
      <c r="G338" s="291">
        <v>5667594.2484799996</v>
      </c>
      <c r="H338" s="291">
        <v>8170</v>
      </c>
      <c r="I338" s="291">
        <v>989081.86698000017</v>
      </c>
      <c r="J338" s="291">
        <v>101692</v>
      </c>
      <c r="K338" s="291">
        <v>3239059.3180800001</v>
      </c>
      <c r="L338" s="291">
        <v>2299</v>
      </c>
      <c r="M338" s="291">
        <v>849142.43536999996</v>
      </c>
      <c r="N338" s="291">
        <v>3321</v>
      </c>
      <c r="O338" s="306">
        <v>590310.62804999982</v>
      </c>
    </row>
    <row r="339" spans="1:15" s="1" customFormat="1" ht="13.2" x14ac:dyDescent="0.25">
      <c r="B339" s="40"/>
      <c r="C339" s="41"/>
      <c r="D339" s="359" t="s">
        <v>75</v>
      </c>
      <c r="E339" s="360">
        <v>21</v>
      </c>
      <c r="F339" s="360">
        <v>84678</v>
      </c>
      <c r="G339" s="360">
        <v>5452590.9584799996</v>
      </c>
      <c r="H339" s="360">
        <v>8170</v>
      </c>
      <c r="I339" s="360">
        <v>989081.86698000017</v>
      </c>
      <c r="J339" s="360">
        <v>71224</v>
      </c>
      <c r="K339" s="360">
        <v>3056274.67808</v>
      </c>
      <c r="L339" s="360">
        <v>1963</v>
      </c>
      <c r="M339" s="360">
        <v>816923.78536999994</v>
      </c>
      <c r="N339" s="360">
        <v>3321</v>
      </c>
      <c r="O339" s="361">
        <v>590310.62804999982</v>
      </c>
    </row>
    <row r="340" spans="1:15" s="1" customFormat="1" ht="13.2" x14ac:dyDescent="0.25">
      <c r="B340" s="40"/>
      <c r="C340" s="41"/>
      <c r="D340" s="359" t="s">
        <v>1197</v>
      </c>
      <c r="E340" s="360">
        <v>10</v>
      </c>
      <c r="F340" s="360">
        <v>30804</v>
      </c>
      <c r="G340" s="360">
        <v>215003.28999999995</v>
      </c>
      <c r="H340" s="360">
        <v>0</v>
      </c>
      <c r="I340" s="360">
        <v>0</v>
      </c>
      <c r="J340" s="360">
        <v>30468</v>
      </c>
      <c r="K340" s="360">
        <v>182784.64000000001</v>
      </c>
      <c r="L340" s="360">
        <v>336</v>
      </c>
      <c r="M340" s="360">
        <v>32218.65</v>
      </c>
      <c r="N340" s="360">
        <v>0</v>
      </c>
      <c r="O340" s="361">
        <v>0</v>
      </c>
    </row>
    <row r="341" spans="1:15" s="1" customFormat="1" ht="13.2" x14ac:dyDescent="0.25">
      <c r="B341" s="40"/>
      <c r="C341" s="41" t="s">
        <v>76</v>
      </c>
      <c r="D341" s="41"/>
      <c r="E341" s="291">
        <v>5</v>
      </c>
      <c r="F341" s="291">
        <v>11835</v>
      </c>
      <c r="G341" s="291">
        <v>392707.48978999996</v>
      </c>
      <c r="H341" s="291">
        <v>628</v>
      </c>
      <c r="I341" s="291">
        <v>219035.97190999999</v>
      </c>
      <c r="J341" s="291">
        <v>11101</v>
      </c>
      <c r="K341" s="291">
        <v>134453.87266999998</v>
      </c>
      <c r="L341" s="291">
        <v>57</v>
      </c>
      <c r="M341" s="291">
        <v>26732.605800000001</v>
      </c>
      <c r="N341" s="291">
        <v>49</v>
      </c>
      <c r="O341" s="306">
        <v>12485.039409999999</v>
      </c>
    </row>
    <row r="342" spans="1:15" s="1" customFormat="1" ht="13.2" x14ac:dyDescent="0.25">
      <c r="B342" s="40"/>
      <c r="C342" s="41"/>
      <c r="D342" s="41" t="s">
        <v>1197</v>
      </c>
      <c r="E342" s="291">
        <v>5</v>
      </c>
      <c r="F342" s="291">
        <v>11835</v>
      </c>
      <c r="G342" s="291">
        <v>392707.48979000002</v>
      </c>
      <c r="H342" s="291">
        <v>628</v>
      </c>
      <c r="I342" s="291">
        <v>219035.97190999999</v>
      </c>
      <c r="J342" s="291">
        <v>11101</v>
      </c>
      <c r="K342" s="291">
        <v>134453.87266999998</v>
      </c>
      <c r="L342" s="291">
        <v>57</v>
      </c>
      <c r="M342" s="291">
        <v>26732.605800000001</v>
      </c>
      <c r="N342" s="291">
        <v>49</v>
      </c>
      <c r="O342" s="306">
        <v>12485.039409999999</v>
      </c>
    </row>
    <row r="343" spans="1:15" s="1" customFormat="1" ht="13.2" x14ac:dyDescent="0.25">
      <c r="B343" s="40"/>
      <c r="C343" s="41" t="s">
        <v>78</v>
      </c>
      <c r="D343" s="41"/>
      <c r="E343" s="291">
        <v>162</v>
      </c>
      <c r="F343" s="291">
        <v>579945</v>
      </c>
      <c r="G343" s="291">
        <v>39324614.177670009</v>
      </c>
      <c r="H343" s="291">
        <v>46179</v>
      </c>
      <c r="I343" s="291">
        <v>6618581.8101799991</v>
      </c>
      <c r="J343" s="291">
        <v>486894</v>
      </c>
      <c r="K343" s="291">
        <v>19704179.305300005</v>
      </c>
      <c r="L343" s="291">
        <v>16821</v>
      </c>
      <c r="M343" s="291">
        <v>7255183.6503500016</v>
      </c>
      <c r="N343" s="291">
        <v>30051</v>
      </c>
      <c r="O343" s="306">
        <v>5746669.4118400002</v>
      </c>
    </row>
    <row r="344" spans="1:15" s="1" customFormat="1" ht="13.2" x14ac:dyDescent="0.25">
      <c r="A344" s="42"/>
      <c r="B344" s="40"/>
      <c r="C344" s="41"/>
      <c r="D344" s="359" t="s">
        <v>79</v>
      </c>
      <c r="E344" s="360">
        <v>112</v>
      </c>
      <c r="F344" s="360">
        <v>442751</v>
      </c>
      <c r="G344" s="360">
        <v>35879912.342930004</v>
      </c>
      <c r="H344" s="360">
        <v>42405</v>
      </c>
      <c r="I344" s="360">
        <v>6129155.3426799998</v>
      </c>
      <c r="J344" s="360">
        <v>357967</v>
      </c>
      <c r="K344" s="360">
        <v>17492378.669650003</v>
      </c>
      <c r="L344" s="360">
        <v>13328</v>
      </c>
      <c r="M344" s="360">
        <v>6701608.2233099993</v>
      </c>
      <c r="N344" s="360">
        <v>29051</v>
      </c>
      <c r="O344" s="361">
        <v>5556770.1072899997</v>
      </c>
    </row>
    <row r="345" spans="1:15" s="1" customFormat="1" ht="13.2" x14ac:dyDescent="0.25">
      <c r="B345" s="40"/>
      <c r="C345" s="41"/>
      <c r="D345" s="359" t="s">
        <v>81</v>
      </c>
      <c r="E345" s="360">
        <v>4</v>
      </c>
      <c r="F345" s="360">
        <v>13990</v>
      </c>
      <c r="G345" s="360">
        <v>839072.57526000007</v>
      </c>
      <c r="H345" s="360">
        <v>681</v>
      </c>
      <c r="I345" s="360">
        <v>132140.69498999999</v>
      </c>
      <c r="J345" s="360">
        <v>12304</v>
      </c>
      <c r="K345" s="360">
        <v>499310.52425000002</v>
      </c>
      <c r="L345" s="360">
        <v>510</v>
      </c>
      <c r="M345" s="360">
        <v>102801.87676</v>
      </c>
      <c r="N345" s="360">
        <v>495</v>
      </c>
      <c r="O345" s="361">
        <v>104819.47926000001</v>
      </c>
    </row>
    <row r="346" spans="1:15" s="1" customFormat="1" ht="13.2" x14ac:dyDescent="0.25">
      <c r="B346" s="40"/>
      <c r="C346" s="41"/>
      <c r="D346" s="359" t="s">
        <v>83</v>
      </c>
      <c r="E346" s="360">
        <v>3</v>
      </c>
      <c r="F346" s="360">
        <v>5984</v>
      </c>
      <c r="G346" s="360">
        <v>33886.078719999998</v>
      </c>
      <c r="H346" s="360">
        <v>0</v>
      </c>
      <c r="I346" s="360">
        <v>0</v>
      </c>
      <c r="J346" s="360">
        <v>5927</v>
      </c>
      <c r="K346" s="360">
        <v>29701.508579999998</v>
      </c>
      <c r="L346" s="360">
        <v>57</v>
      </c>
      <c r="M346" s="360">
        <v>4184.5701399999998</v>
      </c>
      <c r="N346" s="360">
        <v>0</v>
      </c>
      <c r="O346" s="361">
        <v>0</v>
      </c>
    </row>
    <row r="347" spans="1:15" s="1" customFormat="1" ht="13.2" x14ac:dyDescent="0.25">
      <c r="B347" s="40"/>
      <c r="C347" s="41"/>
      <c r="D347" s="359" t="s">
        <v>82</v>
      </c>
      <c r="E347" s="360">
        <v>3</v>
      </c>
      <c r="F347" s="360">
        <v>15497</v>
      </c>
      <c r="G347" s="360">
        <v>588668.59331000003</v>
      </c>
      <c r="H347" s="360">
        <v>1195</v>
      </c>
      <c r="I347" s="360">
        <v>148001.63420999999</v>
      </c>
      <c r="J347" s="360">
        <v>13956</v>
      </c>
      <c r="K347" s="360">
        <v>382306.44825000002</v>
      </c>
      <c r="L347" s="360">
        <v>27</v>
      </c>
      <c r="M347" s="360">
        <v>6863.9228899999998</v>
      </c>
      <c r="N347" s="360">
        <v>319</v>
      </c>
      <c r="O347" s="361">
        <v>51496.587960000004</v>
      </c>
    </row>
    <row r="348" spans="1:15" s="1" customFormat="1" ht="13.2" x14ac:dyDescent="0.25">
      <c r="B348" s="40"/>
      <c r="C348" s="41"/>
      <c r="D348" s="359" t="s">
        <v>84</v>
      </c>
      <c r="E348" s="360">
        <v>3</v>
      </c>
      <c r="F348" s="360">
        <v>5392</v>
      </c>
      <c r="G348" s="360">
        <v>166101.62871000002</v>
      </c>
      <c r="H348" s="360">
        <v>132</v>
      </c>
      <c r="I348" s="360">
        <v>24704.30688</v>
      </c>
      <c r="J348" s="360">
        <v>5056</v>
      </c>
      <c r="K348" s="360">
        <v>126347.21122</v>
      </c>
      <c r="L348" s="360">
        <v>177</v>
      </c>
      <c r="M348" s="360">
        <v>12580.18023</v>
      </c>
      <c r="N348" s="360">
        <v>27</v>
      </c>
      <c r="O348" s="361">
        <v>2469.9303799999998</v>
      </c>
    </row>
    <row r="349" spans="1:15" s="1" customFormat="1" ht="13.2" x14ac:dyDescent="0.25">
      <c r="B349" s="40"/>
      <c r="C349" s="41"/>
      <c r="D349" s="359" t="s">
        <v>1197</v>
      </c>
      <c r="E349" s="360">
        <v>37</v>
      </c>
      <c r="F349" s="360">
        <v>96331</v>
      </c>
      <c r="G349" s="360">
        <v>1816972.9587400001</v>
      </c>
      <c r="H349" s="360">
        <v>1766</v>
      </c>
      <c r="I349" s="360">
        <v>184579.83142</v>
      </c>
      <c r="J349" s="360">
        <v>91684</v>
      </c>
      <c r="K349" s="360">
        <v>1174134.9433499998</v>
      </c>
      <c r="L349" s="360">
        <v>2722</v>
      </c>
      <c r="M349" s="360">
        <v>427144.87701999996</v>
      </c>
      <c r="N349" s="360">
        <v>159</v>
      </c>
      <c r="O349" s="361">
        <v>31113.306949999998</v>
      </c>
    </row>
    <row r="350" spans="1:15" s="1" customFormat="1" ht="13.2" x14ac:dyDescent="0.25">
      <c r="A350" s="42"/>
      <c r="B350" s="40"/>
      <c r="C350" s="41" t="s">
        <v>86</v>
      </c>
      <c r="D350" s="41"/>
      <c r="E350" s="291">
        <v>148</v>
      </c>
      <c r="F350" s="291">
        <v>556943</v>
      </c>
      <c r="G350" s="291">
        <v>43978414.453400001</v>
      </c>
      <c r="H350" s="291">
        <v>55607</v>
      </c>
      <c r="I350" s="291">
        <v>6477965.1759499973</v>
      </c>
      <c r="J350" s="291">
        <v>463427</v>
      </c>
      <c r="K350" s="291">
        <v>22327611.681730002</v>
      </c>
      <c r="L350" s="291">
        <v>15859</v>
      </c>
      <c r="M350" s="291">
        <v>9922539.8192699999</v>
      </c>
      <c r="N350" s="291">
        <v>22050</v>
      </c>
      <c r="O350" s="306">
        <v>5250297.7764499979</v>
      </c>
    </row>
    <row r="351" spans="1:15" s="1" customFormat="1" ht="13.2" x14ac:dyDescent="0.25">
      <c r="B351" s="40"/>
      <c r="C351" s="41"/>
      <c r="D351" s="359" t="s">
        <v>87</v>
      </c>
      <c r="E351" s="360">
        <v>84</v>
      </c>
      <c r="F351" s="360">
        <v>327049</v>
      </c>
      <c r="G351" s="360">
        <v>33381054.783439998</v>
      </c>
      <c r="H351" s="360">
        <v>41547</v>
      </c>
      <c r="I351" s="360">
        <v>4619364.3982600002</v>
      </c>
      <c r="J351" s="360">
        <v>255751</v>
      </c>
      <c r="K351" s="360">
        <v>15963814.781330001</v>
      </c>
      <c r="L351" s="360">
        <v>12006</v>
      </c>
      <c r="M351" s="360">
        <v>8351810.284070001</v>
      </c>
      <c r="N351" s="360">
        <v>17745</v>
      </c>
      <c r="O351" s="361">
        <v>4446065.3197799977</v>
      </c>
    </row>
    <row r="352" spans="1:15" s="1" customFormat="1" ht="13.2" x14ac:dyDescent="0.25">
      <c r="B352" s="40"/>
      <c r="C352" s="41"/>
      <c r="D352" s="359" t="s">
        <v>88</v>
      </c>
      <c r="E352" s="360">
        <v>10</v>
      </c>
      <c r="F352" s="360">
        <v>30965</v>
      </c>
      <c r="G352" s="360">
        <v>1726645.2426799999</v>
      </c>
      <c r="H352" s="360">
        <v>3409</v>
      </c>
      <c r="I352" s="360">
        <v>373918.01158000005</v>
      </c>
      <c r="J352" s="360">
        <v>26599</v>
      </c>
      <c r="K352" s="360">
        <v>1141098.5534399999</v>
      </c>
      <c r="L352" s="360">
        <v>304</v>
      </c>
      <c r="M352" s="360">
        <v>90226.27579</v>
      </c>
      <c r="N352" s="360">
        <v>653</v>
      </c>
      <c r="O352" s="361">
        <v>121402.40187000002</v>
      </c>
    </row>
    <row r="353" spans="1:15" s="1" customFormat="1" ht="13.2" x14ac:dyDescent="0.25">
      <c r="B353" s="40"/>
      <c r="C353" s="41"/>
      <c r="D353" s="359" t="s">
        <v>1009</v>
      </c>
      <c r="E353" s="360">
        <v>8</v>
      </c>
      <c r="F353" s="360">
        <v>25631</v>
      </c>
      <c r="G353" s="360">
        <v>1864945.9371100001</v>
      </c>
      <c r="H353" s="360">
        <v>2326</v>
      </c>
      <c r="I353" s="360">
        <v>306198.44415</v>
      </c>
      <c r="J353" s="360">
        <v>21933</v>
      </c>
      <c r="K353" s="360">
        <v>1045614.5848899999</v>
      </c>
      <c r="L353" s="360">
        <v>603</v>
      </c>
      <c r="M353" s="360">
        <v>359316.84427999996</v>
      </c>
      <c r="N353" s="360">
        <v>769</v>
      </c>
      <c r="O353" s="361">
        <v>153816.06378999999</v>
      </c>
    </row>
    <row r="354" spans="1:15" s="1" customFormat="1" ht="13.2" x14ac:dyDescent="0.25">
      <c r="B354" s="40"/>
      <c r="C354" s="41"/>
      <c r="D354" s="359" t="s">
        <v>89</v>
      </c>
      <c r="E354" s="360">
        <v>6</v>
      </c>
      <c r="F354" s="360">
        <v>28258</v>
      </c>
      <c r="G354" s="360">
        <v>1829826.7616999997</v>
      </c>
      <c r="H354" s="360">
        <v>1128</v>
      </c>
      <c r="I354" s="360">
        <v>204938.11815999998</v>
      </c>
      <c r="J354" s="360">
        <v>25219</v>
      </c>
      <c r="K354" s="360">
        <v>863165.80264999985</v>
      </c>
      <c r="L354" s="360">
        <v>801</v>
      </c>
      <c r="M354" s="360">
        <v>520083.92676</v>
      </c>
      <c r="N354" s="360">
        <v>1110</v>
      </c>
      <c r="O354" s="361">
        <v>241638.91412999999</v>
      </c>
    </row>
    <row r="355" spans="1:15" s="1" customFormat="1" ht="13.2" x14ac:dyDescent="0.25">
      <c r="B355" s="40"/>
      <c r="C355" s="41"/>
      <c r="D355" s="359" t="s">
        <v>106</v>
      </c>
      <c r="E355" s="360">
        <v>6</v>
      </c>
      <c r="F355" s="360">
        <v>31424</v>
      </c>
      <c r="G355" s="360">
        <v>1594365.4786500002</v>
      </c>
      <c r="H355" s="360">
        <v>1747</v>
      </c>
      <c r="I355" s="360">
        <v>199212.02058000001</v>
      </c>
      <c r="J355" s="360">
        <v>28643</v>
      </c>
      <c r="K355" s="360">
        <v>1174362.1466299999</v>
      </c>
      <c r="L355" s="360">
        <v>476</v>
      </c>
      <c r="M355" s="360">
        <v>122738.95878</v>
      </c>
      <c r="N355" s="360">
        <v>558</v>
      </c>
      <c r="O355" s="361">
        <v>98052.352660000004</v>
      </c>
    </row>
    <row r="356" spans="1:15" s="1" customFormat="1" ht="13.2" x14ac:dyDescent="0.25">
      <c r="B356" s="40"/>
      <c r="C356" s="41"/>
      <c r="D356" s="359" t="s">
        <v>107</v>
      </c>
      <c r="E356" s="360">
        <v>5</v>
      </c>
      <c r="F356" s="360">
        <v>18086</v>
      </c>
      <c r="G356" s="360">
        <v>820486.52491000004</v>
      </c>
      <c r="H356" s="360">
        <v>1918</v>
      </c>
      <c r="I356" s="360">
        <v>86966.760980000006</v>
      </c>
      <c r="J356" s="360">
        <v>15503</v>
      </c>
      <c r="K356" s="360">
        <v>526276.87875000003</v>
      </c>
      <c r="L356" s="360">
        <v>307</v>
      </c>
      <c r="M356" s="360">
        <v>145909.03732</v>
      </c>
      <c r="N356" s="360">
        <v>358</v>
      </c>
      <c r="O356" s="361">
        <v>61333.847860000009</v>
      </c>
    </row>
    <row r="357" spans="1:15" s="1" customFormat="1" ht="13.2" x14ac:dyDescent="0.25">
      <c r="B357" s="40"/>
      <c r="C357" s="41"/>
      <c r="D357" s="359" t="s">
        <v>110</v>
      </c>
      <c r="E357" s="360">
        <v>4</v>
      </c>
      <c r="F357" s="360">
        <v>14767</v>
      </c>
      <c r="G357" s="360">
        <v>536554.37638000003</v>
      </c>
      <c r="H357" s="360">
        <v>386</v>
      </c>
      <c r="I357" s="360">
        <v>124256.28140000001</v>
      </c>
      <c r="J357" s="360">
        <v>13964</v>
      </c>
      <c r="K357" s="360">
        <v>349649.70581999997</v>
      </c>
      <c r="L357" s="360">
        <v>123</v>
      </c>
      <c r="M357" s="360">
        <v>23880.994610000002</v>
      </c>
      <c r="N357" s="360">
        <v>294</v>
      </c>
      <c r="O357" s="361">
        <v>38767.394549999997</v>
      </c>
    </row>
    <row r="358" spans="1:15" s="1" customFormat="1" ht="13.2" x14ac:dyDescent="0.25">
      <c r="B358" s="40"/>
      <c r="C358" s="41"/>
      <c r="D358" s="359" t="s">
        <v>109</v>
      </c>
      <c r="E358" s="360">
        <v>3</v>
      </c>
      <c r="F358" s="360">
        <v>6631</v>
      </c>
      <c r="G358" s="360">
        <v>159575.60879</v>
      </c>
      <c r="H358" s="360">
        <v>132</v>
      </c>
      <c r="I358" s="360">
        <v>64266.613819999999</v>
      </c>
      <c r="J358" s="360">
        <v>6417</v>
      </c>
      <c r="K358" s="360">
        <v>68810.833159999995</v>
      </c>
      <c r="L358" s="360">
        <v>82</v>
      </c>
      <c r="M358" s="360">
        <v>26498.161809999998</v>
      </c>
      <c r="N358" s="360">
        <v>0</v>
      </c>
      <c r="O358" s="361">
        <v>0</v>
      </c>
    </row>
    <row r="359" spans="1:15" s="1" customFormat="1" ht="13.2" x14ac:dyDescent="0.25">
      <c r="B359" s="40"/>
      <c r="C359" s="41"/>
      <c r="D359" s="359" t="s">
        <v>112</v>
      </c>
      <c r="E359" s="360">
        <v>3</v>
      </c>
      <c r="F359" s="360">
        <v>16822</v>
      </c>
      <c r="G359" s="360">
        <v>732452.23647</v>
      </c>
      <c r="H359" s="360">
        <v>1650</v>
      </c>
      <c r="I359" s="360">
        <v>323001.90218000003</v>
      </c>
      <c r="J359" s="360">
        <v>14828</v>
      </c>
      <c r="K359" s="360">
        <v>257979.40006000001</v>
      </c>
      <c r="L359" s="360">
        <v>198</v>
      </c>
      <c r="M359" s="360">
        <v>124376.61301999999</v>
      </c>
      <c r="N359" s="360">
        <v>146</v>
      </c>
      <c r="O359" s="361">
        <v>27094.321210000002</v>
      </c>
    </row>
    <row r="360" spans="1:15" s="1" customFormat="1" ht="13.2" x14ac:dyDescent="0.25">
      <c r="B360" s="40"/>
      <c r="C360" s="41"/>
      <c r="D360" s="359" t="s">
        <v>1197</v>
      </c>
      <c r="E360" s="360">
        <v>19</v>
      </c>
      <c r="F360" s="360">
        <v>57310</v>
      </c>
      <c r="G360" s="360">
        <v>1332507.50327</v>
      </c>
      <c r="H360" s="360">
        <v>1364</v>
      </c>
      <c r="I360" s="360">
        <v>175842.62484</v>
      </c>
      <c r="J360" s="360">
        <v>54570</v>
      </c>
      <c r="K360" s="360">
        <v>936838.995</v>
      </c>
      <c r="L360" s="360">
        <v>959</v>
      </c>
      <c r="M360" s="360">
        <v>157698.72283000001</v>
      </c>
      <c r="N360" s="360">
        <v>417</v>
      </c>
      <c r="O360" s="361">
        <v>62127.160599999996</v>
      </c>
    </row>
    <row r="361" spans="1:15" s="27" customFormat="1" ht="12.6" x14ac:dyDescent="0.2">
      <c r="B361" s="40" t="s">
        <v>113</v>
      </c>
      <c r="C361" s="52"/>
      <c r="D361" s="52"/>
      <c r="E361" s="304">
        <v>496</v>
      </c>
      <c r="F361" s="304">
        <v>1820155</v>
      </c>
      <c r="G361" s="304">
        <v>184466639.94695002</v>
      </c>
      <c r="H361" s="304">
        <v>118376</v>
      </c>
      <c r="I361" s="304">
        <v>26265063.254420005</v>
      </c>
      <c r="J361" s="304">
        <v>1554313</v>
      </c>
      <c r="K361" s="304">
        <v>77189011.926139981</v>
      </c>
      <c r="L361" s="304">
        <v>65845</v>
      </c>
      <c r="M361" s="304">
        <v>40784046.533280022</v>
      </c>
      <c r="N361" s="304">
        <v>81621</v>
      </c>
      <c r="O361" s="305">
        <v>40228518.233110011</v>
      </c>
    </row>
    <row r="362" spans="1:15" s="1" customFormat="1" ht="13.2" x14ac:dyDescent="0.25">
      <c r="B362" s="40"/>
      <c r="C362" s="41" t="s">
        <v>114</v>
      </c>
      <c r="D362" s="41"/>
      <c r="E362" s="291">
        <v>53</v>
      </c>
      <c r="F362" s="291">
        <v>201317</v>
      </c>
      <c r="G362" s="291">
        <v>11098060.740010001</v>
      </c>
      <c r="H362" s="291">
        <v>7960</v>
      </c>
      <c r="I362" s="291">
        <v>2162493.0670400001</v>
      </c>
      <c r="J362" s="291">
        <v>180670</v>
      </c>
      <c r="K362" s="291">
        <v>5771643.1732099997</v>
      </c>
      <c r="L362" s="291">
        <v>6407</v>
      </c>
      <c r="M362" s="291">
        <v>1827190.8397899999</v>
      </c>
      <c r="N362" s="291">
        <v>6280</v>
      </c>
      <c r="O362" s="306">
        <v>1336733.6599699999</v>
      </c>
    </row>
    <row r="363" spans="1:15" s="1" customFormat="1" ht="13.2" x14ac:dyDescent="0.25">
      <c r="B363" s="40"/>
      <c r="C363" s="41"/>
      <c r="D363" s="359" t="s">
        <v>115</v>
      </c>
      <c r="E363" s="360">
        <v>24</v>
      </c>
      <c r="F363" s="360">
        <v>134772</v>
      </c>
      <c r="G363" s="360">
        <v>9543549.6252599992</v>
      </c>
      <c r="H363" s="360">
        <v>6898</v>
      </c>
      <c r="I363" s="360">
        <v>1922984.60733</v>
      </c>
      <c r="J363" s="360">
        <v>116336</v>
      </c>
      <c r="K363" s="360">
        <v>4598539.2390700001</v>
      </c>
      <c r="L363" s="360">
        <v>5482</v>
      </c>
      <c r="M363" s="360">
        <v>1718982.93774</v>
      </c>
      <c r="N363" s="360">
        <v>6056</v>
      </c>
      <c r="O363" s="361">
        <v>1303042.84112</v>
      </c>
    </row>
    <row r="364" spans="1:15" s="1" customFormat="1" ht="13.2" x14ac:dyDescent="0.25">
      <c r="B364" s="40"/>
      <c r="C364" s="41"/>
      <c r="D364" s="359" t="s">
        <v>1197</v>
      </c>
      <c r="E364" s="360">
        <v>29</v>
      </c>
      <c r="F364" s="360">
        <v>66545</v>
      </c>
      <c r="G364" s="360">
        <v>1554511.1147499999</v>
      </c>
      <c r="H364" s="360">
        <v>1062</v>
      </c>
      <c r="I364" s="360">
        <v>239508.45971000002</v>
      </c>
      <c r="J364" s="360">
        <v>64334</v>
      </c>
      <c r="K364" s="360">
        <v>1173103.9341400003</v>
      </c>
      <c r="L364" s="360">
        <v>925</v>
      </c>
      <c r="M364" s="360">
        <v>108207.90204999998</v>
      </c>
      <c r="N364" s="360">
        <v>224</v>
      </c>
      <c r="O364" s="361">
        <v>33690.818850000003</v>
      </c>
    </row>
    <row r="365" spans="1:15" s="1" customFormat="1" ht="13.2" x14ac:dyDescent="0.25">
      <c r="A365" s="42"/>
      <c r="B365" s="40"/>
      <c r="C365" s="41" t="s">
        <v>116</v>
      </c>
      <c r="D365" s="41"/>
      <c r="E365" s="291">
        <v>377</v>
      </c>
      <c r="F365" s="291">
        <v>1427906</v>
      </c>
      <c r="G365" s="291">
        <v>158119731.86582002</v>
      </c>
      <c r="H365" s="291">
        <v>100428</v>
      </c>
      <c r="I365" s="291">
        <v>20742930.573140003</v>
      </c>
      <c r="J365" s="291">
        <v>1205754</v>
      </c>
      <c r="K365" s="291">
        <v>63846661.616879977</v>
      </c>
      <c r="L365" s="291">
        <v>53592</v>
      </c>
      <c r="M365" s="291">
        <v>36381911.193080015</v>
      </c>
      <c r="N365" s="291">
        <v>68132</v>
      </c>
      <c r="O365" s="306">
        <v>37148228.48272001</v>
      </c>
    </row>
    <row r="366" spans="1:15" s="1" customFormat="1" ht="13.2" x14ac:dyDescent="0.25">
      <c r="B366" s="40"/>
      <c r="C366" s="41"/>
      <c r="D366" s="359" t="s">
        <v>117</v>
      </c>
      <c r="E366" s="360">
        <v>184</v>
      </c>
      <c r="F366" s="360">
        <v>789347</v>
      </c>
      <c r="G366" s="360">
        <v>120666465.83922002</v>
      </c>
      <c r="H366" s="360">
        <v>71765</v>
      </c>
      <c r="I366" s="360">
        <v>15116903.148340004</v>
      </c>
      <c r="J366" s="360">
        <v>626769</v>
      </c>
      <c r="K366" s="360">
        <v>46596886.463679977</v>
      </c>
      <c r="L366" s="360">
        <v>35231</v>
      </c>
      <c r="M366" s="360">
        <v>29453683.036450014</v>
      </c>
      <c r="N366" s="360">
        <v>55582</v>
      </c>
      <c r="O366" s="361">
        <v>29498993.190750014</v>
      </c>
    </row>
    <row r="367" spans="1:15" s="1" customFormat="1" ht="13.2" x14ac:dyDescent="0.25">
      <c r="B367" s="40"/>
      <c r="C367" s="41"/>
      <c r="D367" s="359" t="s">
        <v>118</v>
      </c>
      <c r="E367" s="360">
        <v>60</v>
      </c>
      <c r="F367" s="360">
        <v>174886</v>
      </c>
      <c r="G367" s="360">
        <v>18872722.41082</v>
      </c>
      <c r="H367" s="360">
        <v>14124</v>
      </c>
      <c r="I367" s="360">
        <v>2788338.8114199992</v>
      </c>
      <c r="J367" s="360">
        <v>148004</v>
      </c>
      <c r="K367" s="360">
        <v>8718546.6947099995</v>
      </c>
      <c r="L367" s="360">
        <v>6659</v>
      </c>
      <c r="M367" s="360">
        <v>3987905.4599600006</v>
      </c>
      <c r="N367" s="360">
        <v>6099</v>
      </c>
      <c r="O367" s="361">
        <v>3377931.4447299996</v>
      </c>
    </row>
    <row r="368" spans="1:15" s="1" customFormat="1" ht="13.2" x14ac:dyDescent="0.25">
      <c r="B368" s="40"/>
      <c r="C368" s="41"/>
      <c r="D368" s="359" t="s">
        <v>119</v>
      </c>
      <c r="E368" s="360">
        <v>33</v>
      </c>
      <c r="F368" s="360">
        <v>158770</v>
      </c>
      <c r="G368" s="360">
        <v>10192708.654399998</v>
      </c>
      <c r="H368" s="360">
        <v>7097</v>
      </c>
      <c r="I368" s="360">
        <v>1264352.1536399997</v>
      </c>
      <c r="J368" s="360">
        <v>143851</v>
      </c>
      <c r="K368" s="360">
        <v>3649772.3246300002</v>
      </c>
      <c r="L368" s="360">
        <v>3812</v>
      </c>
      <c r="M368" s="360">
        <v>1565947.68096</v>
      </c>
      <c r="N368" s="360">
        <v>4010</v>
      </c>
      <c r="O368" s="361">
        <v>3712636.4951699995</v>
      </c>
    </row>
    <row r="369" spans="1:15" s="1" customFormat="1" ht="13.2" x14ac:dyDescent="0.25">
      <c r="B369" s="40"/>
      <c r="C369" s="41"/>
      <c r="D369" s="359" t="s">
        <v>121</v>
      </c>
      <c r="E369" s="360">
        <v>13</v>
      </c>
      <c r="F369" s="360">
        <v>32224</v>
      </c>
      <c r="G369" s="360">
        <v>1718535.27785</v>
      </c>
      <c r="H369" s="360">
        <v>2046</v>
      </c>
      <c r="I369" s="360">
        <v>247630.52703999999</v>
      </c>
      <c r="J369" s="360">
        <v>28727</v>
      </c>
      <c r="K369" s="360">
        <v>1024835.7687799999</v>
      </c>
      <c r="L369" s="360">
        <v>806</v>
      </c>
      <c r="M369" s="360">
        <v>254122.44851999998</v>
      </c>
      <c r="N369" s="360">
        <v>645</v>
      </c>
      <c r="O369" s="361">
        <v>191946.53350999998</v>
      </c>
    </row>
    <row r="370" spans="1:15" s="1" customFormat="1" ht="13.2" x14ac:dyDescent="0.25">
      <c r="B370" s="40"/>
      <c r="C370" s="41"/>
      <c r="D370" s="359" t="s">
        <v>1402</v>
      </c>
      <c r="E370" s="360">
        <v>12</v>
      </c>
      <c r="F370" s="360">
        <v>41051</v>
      </c>
      <c r="G370" s="360">
        <v>1363490.4416799997</v>
      </c>
      <c r="H370" s="360">
        <v>1102</v>
      </c>
      <c r="I370" s="360">
        <v>324971.16185999993</v>
      </c>
      <c r="J370" s="360">
        <v>39000</v>
      </c>
      <c r="K370" s="360">
        <v>842115.70075000008</v>
      </c>
      <c r="L370" s="360">
        <v>391</v>
      </c>
      <c r="M370" s="360">
        <v>114698.02449</v>
      </c>
      <c r="N370" s="360">
        <v>558</v>
      </c>
      <c r="O370" s="361">
        <v>81705.554579999996</v>
      </c>
    </row>
    <row r="371" spans="1:15" s="1" customFormat="1" ht="13.2" x14ac:dyDescent="0.25">
      <c r="B371" s="40"/>
      <c r="C371" s="41"/>
      <c r="D371" s="359" t="s">
        <v>120</v>
      </c>
      <c r="E371" s="360">
        <v>9</v>
      </c>
      <c r="F371" s="360">
        <v>22406</v>
      </c>
      <c r="G371" s="360">
        <v>648999.12403000006</v>
      </c>
      <c r="H371" s="360">
        <v>533</v>
      </c>
      <c r="I371" s="360">
        <v>269716.20249999996</v>
      </c>
      <c r="J371" s="360">
        <v>21412</v>
      </c>
      <c r="K371" s="360">
        <v>302510.38373999996</v>
      </c>
      <c r="L371" s="360">
        <v>290</v>
      </c>
      <c r="M371" s="360">
        <v>56628.232319999996</v>
      </c>
      <c r="N371" s="360">
        <v>171</v>
      </c>
      <c r="O371" s="361">
        <v>20144.305469999999</v>
      </c>
    </row>
    <row r="372" spans="1:15" s="1" customFormat="1" ht="13.2" x14ac:dyDescent="0.25">
      <c r="B372" s="40"/>
      <c r="C372" s="41"/>
      <c r="D372" s="359" t="s">
        <v>124</v>
      </c>
      <c r="E372" s="360">
        <v>6</v>
      </c>
      <c r="F372" s="360">
        <v>18967</v>
      </c>
      <c r="G372" s="360">
        <v>815065.79477000004</v>
      </c>
      <c r="H372" s="360">
        <v>814</v>
      </c>
      <c r="I372" s="360">
        <v>38313.520840000005</v>
      </c>
      <c r="J372" s="360">
        <v>16160</v>
      </c>
      <c r="K372" s="360">
        <v>387839.23781999998</v>
      </c>
      <c r="L372" s="360">
        <v>1776</v>
      </c>
      <c r="M372" s="360">
        <v>265643.14665999997</v>
      </c>
      <c r="N372" s="360">
        <v>217</v>
      </c>
      <c r="O372" s="361">
        <v>123269.88945</v>
      </c>
    </row>
    <row r="373" spans="1:15" s="1" customFormat="1" ht="13.2" x14ac:dyDescent="0.25">
      <c r="B373" s="40"/>
      <c r="C373" s="41"/>
      <c r="D373" s="359" t="s">
        <v>125</v>
      </c>
      <c r="E373" s="360">
        <v>5</v>
      </c>
      <c r="F373" s="360">
        <v>14770</v>
      </c>
      <c r="G373" s="360">
        <v>192680.95604999998</v>
      </c>
      <c r="H373" s="360">
        <v>171</v>
      </c>
      <c r="I373" s="360">
        <v>35953.014409999996</v>
      </c>
      <c r="J373" s="360">
        <v>14348</v>
      </c>
      <c r="K373" s="360">
        <v>120645.77619999999</v>
      </c>
      <c r="L373" s="360">
        <v>251</v>
      </c>
      <c r="M373" s="360">
        <v>36082.165439999997</v>
      </c>
      <c r="N373" s="360">
        <v>0</v>
      </c>
      <c r="O373" s="361">
        <v>0</v>
      </c>
    </row>
    <row r="374" spans="1:15" s="1" customFormat="1" ht="13.2" x14ac:dyDescent="0.25">
      <c r="B374" s="40"/>
      <c r="C374" s="41"/>
      <c r="D374" s="359" t="s">
        <v>123</v>
      </c>
      <c r="E374" s="360">
        <v>5</v>
      </c>
      <c r="F374" s="360">
        <v>8943</v>
      </c>
      <c r="G374" s="360">
        <v>587649.82137999998</v>
      </c>
      <c r="H374" s="360">
        <v>781</v>
      </c>
      <c r="I374" s="360">
        <v>59583.568300000006</v>
      </c>
      <c r="J374" s="360">
        <v>7195</v>
      </c>
      <c r="K374" s="360">
        <v>319449.65890000004</v>
      </c>
      <c r="L374" s="360">
        <v>653</v>
      </c>
      <c r="M374" s="360">
        <v>144079.51748000001</v>
      </c>
      <c r="N374" s="360">
        <v>314</v>
      </c>
      <c r="O374" s="361">
        <v>64537.076700000005</v>
      </c>
    </row>
    <row r="375" spans="1:15" s="1" customFormat="1" ht="13.2" x14ac:dyDescent="0.25">
      <c r="B375" s="40"/>
      <c r="C375" s="41"/>
      <c r="D375" s="359" t="s">
        <v>126</v>
      </c>
      <c r="E375" s="360">
        <v>4</v>
      </c>
      <c r="F375" s="360">
        <v>32234</v>
      </c>
      <c r="G375" s="360">
        <v>830609.9315399999</v>
      </c>
      <c r="H375" s="360">
        <v>876</v>
      </c>
      <c r="I375" s="360">
        <v>343064.76354999997</v>
      </c>
      <c r="J375" s="360">
        <v>31032</v>
      </c>
      <c r="K375" s="360">
        <v>440236.06712000002</v>
      </c>
      <c r="L375" s="360">
        <v>132</v>
      </c>
      <c r="M375" s="360">
        <v>15340.61911</v>
      </c>
      <c r="N375" s="360">
        <v>194</v>
      </c>
      <c r="O375" s="361">
        <v>31968.481759999999</v>
      </c>
    </row>
    <row r="376" spans="1:15" s="1" customFormat="1" ht="13.2" x14ac:dyDescent="0.25">
      <c r="B376" s="40"/>
      <c r="C376" s="41"/>
      <c r="D376" s="359" t="s">
        <v>128</v>
      </c>
      <c r="E376" s="360">
        <v>3</v>
      </c>
      <c r="F376" s="360">
        <v>8888</v>
      </c>
      <c r="G376" s="360">
        <v>296640.68287000002</v>
      </c>
      <c r="H376" s="360">
        <v>409</v>
      </c>
      <c r="I376" s="360">
        <v>50643.839950000001</v>
      </c>
      <c r="J376" s="360">
        <v>8124</v>
      </c>
      <c r="K376" s="360">
        <v>199969.07811</v>
      </c>
      <c r="L376" s="360">
        <v>301</v>
      </c>
      <c r="M376" s="360">
        <v>40884.965449999996</v>
      </c>
      <c r="N376" s="360">
        <v>54</v>
      </c>
      <c r="O376" s="361">
        <v>5142.79936</v>
      </c>
    </row>
    <row r="377" spans="1:15" s="1" customFormat="1" ht="13.2" x14ac:dyDescent="0.25">
      <c r="B377" s="40"/>
      <c r="C377" s="41"/>
      <c r="D377" s="359" t="s">
        <v>1180</v>
      </c>
      <c r="E377" s="360">
        <v>3</v>
      </c>
      <c r="F377" s="360">
        <v>3376</v>
      </c>
      <c r="G377" s="360">
        <v>80961.697459999996</v>
      </c>
      <c r="H377" s="360">
        <v>52</v>
      </c>
      <c r="I377" s="360">
        <v>2896.4084600000001</v>
      </c>
      <c r="J377" s="360">
        <v>3044</v>
      </c>
      <c r="K377" s="360">
        <v>39050.946819999997</v>
      </c>
      <c r="L377" s="360">
        <v>280</v>
      </c>
      <c r="M377" s="360">
        <v>39014.34218</v>
      </c>
      <c r="N377" s="360">
        <v>0</v>
      </c>
      <c r="O377" s="361">
        <v>0</v>
      </c>
    </row>
    <row r="378" spans="1:15" s="1" customFormat="1" ht="13.2" x14ac:dyDescent="0.25">
      <c r="B378" s="40"/>
      <c r="C378" s="41"/>
      <c r="D378" s="359" t="s">
        <v>434</v>
      </c>
      <c r="E378" s="360">
        <v>3</v>
      </c>
      <c r="F378" s="360">
        <v>7572</v>
      </c>
      <c r="G378" s="360">
        <v>99939.51</v>
      </c>
      <c r="H378" s="360">
        <v>0</v>
      </c>
      <c r="I378" s="360">
        <v>0</v>
      </c>
      <c r="J378" s="360">
        <v>7558</v>
      </c>
      <c r="K378" s="360">
        <v>99052.160000000003</v>
      </c>
      <c r="L378" s="360">
        <v>14</v>
      </c>
      <c r="M378" s="360">
        <v>887.35</v>
      </c>
      <c r="N378" s="360">
        <v>0</v>
      </c>
      <c r="O378" s="361">
        <v>0</v>
      </c>
    </row>
    <row r="379" spans="1:15" s="1" customFormat="1" ht="13.2" x14ac:dyDescent="0.25">
      <c r="B379" s="40"/>
      <c r="C379" s="41"/>
      <c r="D379" s="359" t="s">
        <v>127</v>
      </c>
      <c r="E379" s="360">
        <v>3</v>
      </c>
      <c r="F379" s="360">
        <v>15286</v>
      </c>
      <c r="G379" s="360">
        <v>566487.74228000012</v>
      </c>
      <c r="H379" s="360">
        <v>329</v>
      </c>
      <c r="I379" s="360">
        <v>178621.74503000002</v>
      </c>
      <c r="J379" s="360">
        <v>14580</v>
      </c>
      <c r="K379" s="360">
        <v>341440.34600999998</v>
      </c>
      <c r="L379" s="360">
        <v>89</v>
      </c>
      <c r="M379" s="360">
        <v>6472.94</v>
      </c>
      <c r="N379" s="360">
        <v>288</v>
      </c>
      <c r="O379" s="361">
        <v>39952.711240000004</v>
      </c>
    </row>
    <row r="380" spans="1:15" s="1" customFormat="1" ht="13.2" x14ac:dyDescent="0.25">
      <c r="B380" s="40"/>
      <c r="C380" s="41"/>
      <c r="D380" s="359" t="s">
        <v>1197</v>
      </c>
      <c r="E380" s="360">
        <v>34</v>
      </c>
      <c r="F380" s="360">
        <v>99186</v>
      </c>
      <c r="G380" s="360">
        <v>1186773.9814700002</v>
      </c>
      <c r="H380" s="360">
        <v>329</v>
      </c>
      <c r="I380" s="360">
        <v>21941.707799999996</v>
      </c>
      <c r="J380" s="360">
        <v>95950</v>
      </c>
      <c r="K380" s="360">
        <v>764311.00960999983</v>
      </c>
      <c r="L380" s="360">
        <v>2907</v>
      </c>
      <c r="M380" s="360">
        <v>400521.2640599999</v>
      </c>
      <c r="N380" s="360">
        <v>0</v>
      </c>
      <c r="O380" s="361">
        <v>0</v>
      </c>
    </row>
    <row r="381" spans="1:15" s="1" customFormat="1" ht="13.2" x14ac:dyDescent="0.25">
      <c r="A381" s="42"/>
      <c r="B381" s="40"/>
      <c r="C381" s="41" t="s">
        <v>129</v>
      </c>
      <c r="D381" s="41"/>
      <c r="E381" s="291">
        <v>62</v>
      </c>
      <c r="F381" s="291">
        <v>178133</v>
      </c>
      <c r="G381" s="291">
        <v>14562509.402010001</v>
      </c>
      <c r="H381" s="291">
        <v>8514</v>
      </c>
      <c r="I381" s="291">
        <v>3076775.8538899999</v>
      </c>
      <c r="J381" s="291">
        <v>157079</v>
      </c>
      <c r="K381" s="291">
        <v>7247175.0814600009</v>
      </c>
      <c r="L381" s="291">
        <v>5537</v>
      </c>
      <c r="M381" s="291">
        <v>2523342.0589600001</v>
      </c>
      <c r="N381" s="291">
        <v>7003</v>
      </c>
      <c r="O381" s="306">
        <v>1715216.4077000003</v>
      </c>
    </row>
    <row r="382" spans="1:15" s="1" customFormat="1" ht="13.2" x14ac:dyDescent="0.25">
      <c r="B382" s="40"/>
      <c r="C382" s="41"/>
      <c r="D382" s="359" t="s">
        <v>130</v>
      </c>
      <c r="E382" s="360">
        <v>30</v>
      </c>
      <c r="F382" s="360">
        <v>113323</v>
      </c>
      <c r="G382" s="360">
        <v>11742594.725980002</v>
      </c>
      <c r="H382" s="360">
        <v>6323</v>
      </c>
      <c r="I382" s="360">
        <v>1942618.4880799996</v>
      </c>
      <c r="J382" s="360">
        <v>96615</v>
      </c>
      <c r="K382" s="360">
        <v>5942976.499640001</v>
      </c>
      <c r="L382" s="360">
        <v>4075</v>
      </c>
      <c r="M382" s="360">
        <v>2239090.6826900002</v>
      </c>
      <c r="N382" s="360">
        <v>6310</v>
      </c>
      <c r="O382" s="361">
        <v>1617909.0555700003</v>
      </c>
    </row>
    <row r="383" spans="1:15" s="1" customFormat="1" ht="13.2" x14ac:dyDescent="0.25">
      <c r="B383" s="40"/>
      <c r="C383" s="41"/>
      <c r="D383" s="359" t="s">
        <v>132</v>
      </c>
      <c r="E383" s="360">
        <v>6</v>
      </c>
      <c r="F383" s="360">
        <v>16401</v>
      </c>
      <c r="G383" s="360">
        <v>1077581.51611</v>
      </c>
      <c r="H383" s="360">
        <v>797</v>
      </c>
      <c r="I383" s="360">
        <v>446158.19272999995</v>
      </c>
      <c r="J383" s="360">
        <v>14999</v>
      </c>
      <c r="K383" s="360">
        <v>460185.31089999998</v>
      </c>
      <c r="L383" s="360">
        <v>326</v>
      </c>
      <c r="M383" s="360">
        <v>121236.16567000002</v>
      </c>
      <c r="N383" s="360">
        <v>279</v>
      </c>
      <c r="O383" s="361">
        <v>50001.846810000003</v>
      </c>
    </row>
    <row r="384" spans="1:15" s="1" customFormat="1" ht="13.2" x14ac:dyDescent="0.25">
      <c r="B384" s="40"/>
      <c r="C384" s="41"/>
      <c r="D384" s="359" t="s">
        <v>131</v>
      </c>
      <c r="E384" s="360">
        <v>6</v>
      </c>
      <c r="F384" s="360">
        <v>11160</v>
      </c>
      <c r="G384" s="360">
        <v>798005.13645000011</v>
      </c>
      <c r="H384" s="360">
        <v>517</v>
      </c>
      <c r="I384" s="360">
        <v>447521.05914999999</v>
      </c>
      <c r="J384" s="360">
        <v>10204</v>
      </c>
      <c r="K384" s="360">
        <v>282235.66991</v>
      </c>
      <c r="L384" s="360">
        <v>272</v>
      </c>
      <c r="M384" s="360">
        <v>49540.969979999994</v>
      </c>
      <c r="N384" s="360">
        <v>167</v>
      </c>
      <c r="O384" s="361">
        <v>18707.437409999999</v>
      </c>
    </row>
    <row r="385" spans="2:15" s="1" customFormat="1" ht="13.2" x14ac:dyDescent="0.25">
      <c r="B385" s="40"/>
      <c r="C385" s="41"/>
      <c r="D385" s="359" t="s">
        <v>133</v>
      </c>
      <c r="E385" s="360">
        <v>5</v>
      </c>
      <c r="F385" s="360">
        <v>10500</v>
      </c>
      <c r="G385" s="360">
        <v>347562.10603999998</v>
      </c>
      <c r="H385" s="360">
        <v>396</v>
      </c>
      <c r="I385" s="360">
        <v>66000.088990000004</v>
      </c>
      <c r="J385" s="360">
        <v>9490</v>
      </c>
      <c r="K385" s="360">
        <v>194860.98284000001</v>
      </c>
      <c r="L385" s="360">
        <v>521</v>
      </c>
      <c r="M385" s="360">
        <v>75242.110830000005</v>
      </c>
      <c r="N385" s="360">
        <v>93</v>
      </c>
      <c r="O385" s="361">
        <v>11458.92338</v>
      </c>
    </row>
    <row r="386" spans="2:15" s="1" customFormat="1" ht="13.2" x14ac:dyDescent="0.25">
      <c r="B386" s="40"/>
      <c r="C386" s="41"/>
      <c r="D386" s="359" t="s">
        <v>134</v>
      </c>
      <c r="E386" s="360">
        <v>3</v>
      </c>
      <c r="F386" s="360">
        <v>8361</v>
      </c>
      <c r="G386" s="360">
        <v>361650.85742999997</v>
      </c>
      <c r="H386" s="360">
        <v>393</v>
      </c>
      <c r="I386" s="360">
        <v>170606.52494</v>
      </c>
      <c r="J386" s="360">
        <v>7749</v>
      </c>
      <c r="K386" s="360">
        <v>165933.21817000001</v>
      </c>
      <c r="L386" s="360">
        <v>65</v>
      </c>
      <c r="M386" s="360">
        <v>7971.969790000001</v>
      </c>
      <c r="N386" s="360">
        <v>154</v>
      </c>
      <c r="O386" s="361">
        <v>17139.144530000001</v>
      </c>
    </row>
    <row r="387" spans="2:15" s="1" customFormat="1" ht="13.2" x14ac:dyDescent="0.25">
      <c r="B387" s="40"/>
      <c r="C387" s="41"/>
      <c r="D387" s="359" t="s">
        <v>1197</v>
      </c>
      <c r="E387" s="360">
        <v>12</v>
      </c>
      <c r="F387" s="360">
        <v>18388</v>
      </c>
      <c r="G387" s="360">
        <v>235115.05999999997</v>
      </c>
      <c r="H387" s="360">
        <v>88</v>
      </c>
      <c r="I387" s="360">
        <v>3871.5</v>
      </c>
      <c r="J387" s="360">
        <v>18022</v>
      </c>
      <c r="K387" s="360">
        <v>200983.4</v>
      </c>
      <c r="L387" s="360">
        <v>278</v>
      </c>
      <c r="M387" s="360">
        <v>30260.159999999996</v>
      </c>
      <c r="N387" s="360">
        <v>0</v>
      </c>
      <c r="O387" s="361">
        <v>0</v>
      </c>
    </row>
    <row r="388" spans="2:15" s="1" customFormat="1" ht="13.2" x14ac:dyDescent="0.25">
      <c r="B388" s="40"/>
      <c r="C388" s="41" t="s">
        <v>135</v>
      </c>
      <c r="D388" s="41"/>
      <c r="E388" s="291">
        <v>4</v>
      </c>
      <c r="F388" s="291">
        <v>12799</v>
      </c>
      <c r="G388" s="291">
        <v>686337.93911000004</v>
      </c>
      <c r="H388" s="291">
        <v>1474</v>
      </c>
      <c r="I388" s="291">
        <v>282863.76035</v>
      </c>
      <c r="J388" s="291">
        <v>10810</v>
      </c>
      <c r="K388" s="291">
        <v>323532.05459000001</v>
      </c>
      <c r="L388" s="291">
        <v>309</v>
      </c>
      <c r="M388" s="291">
        <v>51602.441450000006</v>
      </c>
      <c r="N388" s="291">
        <v>206</v>
      </c>
      <c r="O388" s="306">
        <v>28339.682719999997</v>
      </c>
    </row>
    <row r="389" spans="2:15" s="1" customFormat="1" ht="13.2" x14ac:dyDescent="0.25">
      <c r="B389" s="40"/>
      <c r="C389" s="41"/>
      <c r="D389" s="41" t="s">
        <v>1197</v>
      </c>
      <c r="E389" s="291">
        <v>4</v>
      </c>
      <c r="F389" s="291">
        <v>12799</v>
      </c>
      <c r="G389" s="291">
        <v>686337.93911000004</v>
      </c>
      <c r="H389" s="291">
        <v>1474</v>
      </c>
      <c r="I389" s="291">
        <v>282863.76035</v>
      </c>
      <c r="J389" s="291">
        <v>10810</v>
      </c>
      <c r="K389" s="291">
        <v>323532.05459000001</v>
      </c>
      <c r="L389" s="291">
        <v>309</v>
      </c>
      <c r="M389" s="291">
        <v>51602.441450000006</v>
      </c>
      <c r="N389" s="291">
        <v>206</v>
      </c>
      <c r="O389" s="306">
        <v>28339.682719999997</v>
      </c>
    </row>
    <row r="390" spans="2:15" s="27" customFormat="1" ht="12.6" x14ac:dyDescent="0.2">
      <c r="B390" s="40" t="s">
        <v>136</v>
      </c>
      <c r="C390" s="52"/>
      <c r="D390" s="52"/>
      <c r="E390" s="304">
        <v>134</v>
      </c>
      <c r="F390" s="304">
        <v>545157</v>
      </c>
      <c r="G390" s="304">
        <v>27124913.262390003</v>
      </c>
      <c r="H390" s="304">
        <v>28879</v>
      </c>
      <c r="I390" s="304">
        <v>6344376.51987</v>
      </c>
      <c r="J390" s="304">
        <v>495340</v>
      </c>
      <c r="K390" s="304">
        <v>14765743.278770002</v>
      </c>
      <c r="L390" s="304">
        <v>9496</v>
      </c>
      <c r="M390" s="304">
        <v>3639557.1372199999</v>
      </c>
      <c r="N390" s="304">
        <v>11442</v>
      </c>
      <c r="O390" s="305">
        <v>2375236.3265299997</v>
      </c>
    </row>
    <row r="391" spans="2:15" s="1" customFormat="1" ht="13.2" x14ac:dyDescent="0.25">
      <c r="B391" s="40"/>
      <c r="C391" s="41" t="s">
        <v>137</v>
      </c>
      <c r="D391" s="41"/>
      <c r="E391" s="291">
        <v>3</v>
      </c>
      <c r="F391" s="291">
        <v>14481</v>
      </c>
      <c r="G391" s="291">
        <v>650259.47493999999</v>
      </c>
      <c r="H391" s="291">
        <v>671</v>
      </c>
      <c r="I391" s="291">
        <v>182831.50753999996</v>
      </c>
      <c r="J391" s="291">
        <v>13442</v>
      </c>
      <c r="K391" s="291">
        <v>377162.94446000003</v>
      </c>
      <c r="L391" s="291">
        <v>142</v>
      </c>
      <c r="M391" s="291">
        <v>48231.678789999998</v>
      </c>
      <c r="N391" s="291">
        <v>226</v>
      </c>
      <c r="O391" s="306">
        <v>42033.344149999997</v>
      </c>
    </row>
    <row r="392" spans="2:15" s="1" customFormat="1" ht="13.2" x14ac:dyDescent="0.25">
      <c r="B392" s="40"/>
      <c r="C392" s="41"/>
      <c r="D392" s="359" t="s">
        <v>138</v>
      </c>
      <c r="E392" s="360">
        <v>3</v>
      </c>
      <c r="F392" s="360">
        <v>14481</v>
      </c>
      <c r="G392" s="360">
        <v>650259.47493999999</v>
      </c>
      <c r="H392" s="360">
        <v>671</v>
      </c>
      <c r="I392" s="360">
        <v>182831.50753999996</v>
      </c>
      <c r="J392" s="360">
        <v>13442</v>
      </c>
      <c r="K392" s="360">
        <v>377162.94446000003</v>
      </c>
      <c r="L392" s="360">
        <v>142</v>
      </c>
      <c r="M392" s="360">
        <v>48231.678789999998</v>
      </c>
      <c r="N392" s="360">
        <v>226</v>
      </c>
      <c r="O392" s="361">
        <v>42033.344149999997</v>
      </c>
    </row>
    <row r="393" spans="2:15" s="1" customFormat="1" ht="13.2" x14ac:dyDescent="0.25">
      <c r="B393" s="40"/>
      <c r="C393" s="41" t="s">
        <v>139</v>
      </c>
      <c r="D393" s="41"/>
      <c r="E393" s="291">
        <v>9</v>
      </c>
      <c r="F393" s="291">
        <v>32869</v>
      </c>
      <c r="G393" s="291">
        <v>1226698.9980199998</v>
      </c>
      <c r="H393" s="291">
        <v>1807</v>
      </c>
      <c r="I393" s="291">
        <v>403602.45282999997</v>
      </c>
      <c r="J393" s="291">
        <v>30218</v>
      </c>
      <c r="K393" s="291">
        <v>659842.86823999998</v>
      </c>
      <c r="L393" s="291">
        <v>408</v>
      </c>
      <c r="M393" s="291">
        <v>65938.134710000013</v>
      </c>
      <c r="N393" s="291">
        <v>436</v>
      </c>
      <c r="O393" s="306">
        <v>97315.542239999995</v>
      </c>
    </row>
    <row r="394" spans="2:15" s="1" customFormat="1" ht="13.2" x14ac:dyDescent="0.25">
      <c r="B394" s="40"/>
      <c r="C394" s="41"/>
      <c r="D394" s="359" t="s">
        <v>1403</v>
      </c>
      <c r="E394" s="360">
        <v>5</v>
      </c>
      <c r="F394" s="360">
        <v>22047</v>
      </c>
      <c r="G394" s="360">
        <v>1015530.8068199999</v>
      </c>
      <c r="H394" s="360">
        <v>1545</v>
      </c>
      <c r="I394" s="360">
        <v>372386.11069999996</v>
      </c>
      <c r="J394" s="360">
        <v>19912</v>
      </c>
      <c r="K394" s="360">
        <v>503303.03155000001</v>
      </c>
      <c r="L394" s="360">
        <v>254</v>
      </c>
      <c r="M394" s="360">
        <v>55399.637090000004</v>
      </c>
      <c r="N394" s="360">
        <v>336</v>
      </c>
      <c r="O394" s="361">
        <v>84442.02747999999</v>
      </c>
    </row>
    <row r="395" spans="2:15" s="1" customFormat="1" ht="13.2" x14ac:dyDescent="0.25">
      <c r="B395" s="40"/>
      <c r="C395" s="41"/>
      <c r="D395" s="359" t="s">
        <v>1197</v>
      </c>
      <c r="E395" s="360">
        <v>4</v>
      </c>
      <c r="F395" s="360">
        <v>10822</v>
      </c>
      <c r="G395" s="360">
        <v>211168.1912</v>
      </c>
      <c r="H395" s="360">
        <v>262</v>
      </c>
      <c r="I395" s="360">
        <v>31216.342129999997</v>
      </c>
      <c r="J395" s="360">
        <v>10306</v>
      </c>
      <c r="K395" s="360">
        <v>156539.83668999997</v>
      </c>
      <c r="L395" s="360">
        <v>154</v>
      </c>
      <c r="M395" s="360">
        <v>10538.497619999998</v>
      </c>
      <c r="N395" s="360">
        <v>100</v>
      </c>
      <c r="O395" s="361">
        <v>12873.51476</v>
      </c>
    </row>
    <row r="396" spans="2:15" s="1" customFormat="1" ht="13.2" x14ac:dyDescent="0.25">
      <c r="B396" s="40"/>
      <c r="C396" s="41" t="s">
        <v>141</v>
      </c>
      <c r="D396" s="41"/>
      <c r="E396" s="291">
        <v>74</v>
      </c>
      <c r="F396" s="291">
        <v>318365</v>
      </c>
      <c r="G396" s="291">
        <v>17919330.369630001</v>
      </c>
      <c r="H396" s="291">
        <v>19116</v>
      </c>
      <c r="I396" s="291">
        <v>4016046.7965699993</v>
      </c>
      <c r="J396" s="291">
        <v>284593</v>
      </c>
      <c r="K396" s="291">
        <v>9464591.7333900016</v>
      </c>
      <c r="L396" s="291">
        <v>6565</v>
      </c>
      <c r="M396" s="291">
        <v>2761523.9256000002</v>
      </c>
      <c r="N396" s="291">
        <v>8091</v>
      </c>
      <c r="O396" s="306">
        <v>1677167.9140699999</v>
      </c>
    </row>
    <row r="397" spans="2:15" s="1" customFormat="1" ht="13.2" x14ac:dyDescent="0.25">
      <c r="B397" s="371"/>
      <c r="C397" s="41"/>
      <c r="D397" s="359" t="s">
        <v>142</v>
      </c>
      <c r="E397" s="360">
        <v>30</v>
      </c>
      <c r="F397" s="360">
        <v>161006</v>
      </c>
      <c r="G397" s="360">
        <v>11912941.05951</v>
      </c>
      <c r="H397" s="360">
        <v>14761</v>
      </c>
      <c r="I397" s="360">
        <v>2725600.2637799992</v>
      </c>
      <c r="J397" s="360">
        <v>137901</v>
      </c>
      <c r="K397" s="360">
        <v>6122633.5371300001</v>
      </c>
      <c r="L397" s="360">
        <v>2990</v>
      </c>
      <c r="M397" s="360">
        <v>1916563.2030199997</v>
      </c>
      <c r="N397" s="360">
        <v>5354</v>
      </c>
      <c r="O397" s="361">
        <v>1148144.0555799999</v>
      </c>
    </row>
    <row r="398" spans="2:15" s="1" customFormat="1" ht="13.2" x14ac:dyDescent="0.25">
      <c r="B398" s="40"/>
      <c r="C398" s="41"/>
      <c r="D398" s="359" t="s">
        <v>143</v>
      </c>
      <c r="E398" s="360">
        <v>19</v>
      </c>
      <c r="F398" s="360">
        <v>80574</v>
      </c>
      <c r="G398" s="360">
        <v>4494594.4270600006</v>
      </c>
      <c r="H398" s="360">
        <v>3585</v>
      </c>
      <c r="I398" s="360">
        <v>1203799.0831400002</v>
      </c>
      <c r="J398" s="360">
        <v>73771</v>
      </c>
      <c r="K398" s="360">
        <v>2373761.7577200001</v>
      </c>
      <c r="L398" s="360">
        <v>1308</v>
      </c>
      <c r="M398" s="360">
        <v>499104.45290000003</v>
      </c>
      <c r="N398" s="360">
        <v>1910</v>
      </c>
      <c r="O398" s="361">
        <v>417929.13329999993</v>
      </c>
    </row>
    <row r="399" spans="2:15" s="1" customFormat="1" ht="13.2" x14ac:dyDescent="0.25">
      <c r="B399" s="40"/>
      <c r="C399" s="41"/>
      <c r="D399" s="359" t="s">
        <v>1404</v>
      </c>
      <c r="E399" s="360">
        <v>6</v>
      </c>
      <c r="F399" s="360">
        <v>21472</v>
      </c>
      <c r="G399" s="360">
        <v>726042.59137000004</v>
      </c>
      <c r="H399" s="360">
        <v>555</v>
      </c>
      <c r="I399" s="360">
        <v>66370.833760000009</v>
      </c>
      <c r="J399" s="360">
        <v>20101</v>
      </c>
      <c r="K399" s="360">
        <v>535325.97147000011</v>
      </c>
      <c r="L399" s="360">
        <v>229</v>
      </c>
      <c r="M399" s="360">
        <v>42964.649679999995</v>
      </c>
      <c r="N399" s="360">
        <v>587</v>
      </c>
      <c r="O399" s="361">
        <v>81381.136459999994</v>
      </c>
    </row>
    <row r="400" spans="2:15" s="1" customFormat="1" ht="13.2" x14ac:dyDescent="0.25">
      <c r="B400" s="40"/>
      <c r="C400" s="41"/>
      <c r="D400" s="359" t="s">
        <v>1197</v>
      </c>
      <c r="E400" s="360">
        <v>19</v>
      </c>
      <c r="F400" s="360">
        <v>55313</v>
      </c>
      <c r="G400" s="360">
        <v>785752.29168999998</v>
      </c>
      <c r="H400" s="360">
        <v>215</v>
      </c>
      <c r="I400" s="360">
        <v>20276.615890000001</v>
      </c>
      <c r="J400" s="360">
        <v>52820</v>
      </c>
      <c r="K400" s="360">
        <v>432870.4670699999</v>
      </c>
      <c r="L400" s="360">
        <v>2038</v>
      </c>
      <c r="M400" s="360">
        <v>302891.62</v>
      </c>
      <c r="N400" s="360">
        <v>240</v>
      </c>
      <c r="O400" s="361">
        <v>29713.588729999999</v>
      </c>
    </row>
    <row r="401" spans="1:15" s="1" customFormat="1" ht="13.2" x14ac:dyDescent="0.25">
      <c r="B401" s="40"/>
      <c r="C401" s="41" t="s">
        <v>146</v>
      </c>
      <c r="D401" s="41"/>
      <c r="E401" s="291">
        <v>8</v>
      </c>
      <c r="F401" s="291">
        <v>24951</v>
      </c>
      <c r="G401" s="291">
        <v>1595767.2805399999</v>
      </c>
      <c r="H401" s="291">
        <v>1818</v>
      </c>
      <c r="I401" s="291">
        <v>379309.42335999996</v>
      </c>
      <c r="J401" s="291">
        <v>22421</v>
      </c>
      <c r="K401" s="291">
        <v>937868.54606999992</v>
      </c>
      <c r="L401" s="291">
        <v>276</v>
      </c>
      <c r="M401" s="291">
        <v>177899.01010000001</v>
      </c>
      <c r="N401" s="291">
        <v>436</v>
      </c>
      <c r="O401" s="306">
        <v>100690.30101</v>
      </c>
    </row>
    <row r="402" spans="1:15" s="1" customFormat="1" ht="13.2" x14ac:dyDescent="0.25">
      <c r="B402" s="40"/>
      <c r="C402" s="41"/>
      <c r="D402" s="41" t="s">
        <v>1197</v>
      </c>
      <c r="E402" s="291">
        <v>8</v>
      </c>
      <c r="F402" s="291">
        <v>24951</v>
      </c>
      <c r="G402" s="291">
        <v>1595767.2805399999</v>
      </c>
      <c r="H402" s="291">
        <v>1818</v>
      </c>
      <c r="I402" s="291">
        <v>379309.42335999996</v>
      </c>
      <c r="J402" s="291">
        <v>22421</v>
      </c>
      <c r="K402" s="291">
        <v>937868.54606999992</v>
      </c>
      <c r="L402" s="291">
        <v>276</v>
      </c>
      <c r="M402" s="291">
        <v>177899.01010000001</v>
      </c>
      <c r="N402" s="291">
        <v>436</v>
      </c>
      <c r="O402" s="306">
        <v>100690.30101</v>
      </c>
    </row>
    <row r="403" spans="1:15" s="1" customFormat="1" ht="13.2" x14ac:dyDescent="0.25">
      <c r="B403" s="40"/>
      <c r="C403" s="41" t="s">
        <v>148</v>
      </c>
      <c r="D403" s="41"/>
      <c r="E403" s="291">
        <v>19</v>
      </c>
      <c r="F403" s="291">
        <v>92687</v>
      </c>
      <c r="G403" s="291">
        <v>2950062.4431599998</v>
      </c>
      <c r="H403" s="291">
        <v>2274</v>
      </c>
      <c r="I403" s="291">
        <v>768484.55270000012</v>
      </c>
      <c r="J403" s="291">
        <v>88017</v>
      </c>
      <c r="K403" s="291">
        <v>1705360.3185099997</v>
      </c>
      <c r="L403" s="291">
        <v>1093</v>
      </c>
      <c r="M403" s="291">
        <v>201418.92865999998</v>
      </c>
      <c r="N403" s="291">
        <v>1303</v>
      </c>
      <c r="O403" s="306">
        <v>274798.64328999998</v>
      </c>
    </row>
    <row r="404" spans="1:15" s="1" customFormat="1" ht="13.2" x14ac:dyDescent="0.25">
      <c r="B404" s="40"/>
      <c r="C404" s="41"/>
      <c r="D404" s="359" t="s">
        <v>149</v>
      </c>
      <c r="E404" s="360">
        <v>11</v>
      </c>
      <c r="F404" s="360">
        <v>56832</v>
      </c>
      <c r="G404" s="360">
        <v>2372285.5197799997</v>
      </c>
      <c r="H404" s="360">
        <v>1818</v>
      </c>
      <c r="I404" s="360">
        <v>569694.00211</v>
      </c>
      <c r="J404" s="360">
        <v>53042</v>
      </c>
      <c r="K404" s="360">
        <v>1379638.2608899998</v>
      </c>
      <c r="L404" s="360">
        <v>803</v>
      </c>
      <c r="M404" s="360">
        <v>160659.04720999999</v>
      </c>
      <c r="N404" s="360">
        <v>1169</v>
      </c>
      <c r="O404" s="361">
        <v>262294.20957000001</v>
      </c>
    </row>
    <row r="405" spans="1:15" s="1" customFormat="1" ht="13.2" x14ac:dyDescent="0.25">
      <c r="B405" s="40"/>
      <c r="C405" s="41"/>
      <c r="D405" s="359" t="s">
        <v>150</v>
      </c>
      <c r="E405" s="360">
        <v>4</v>
      </c>
      <c r="F405" s="360">
        <v>26542</v>
      </c>
      <c r="G405" s="360">
        <v>500106.95338000002</v>
      </c>
      <c r="H405" s="360">
        <v>456</v>
      </c>
      <c r="I405" s="360">
        <v>198790.55059</v>
      </c>
      <c r="J405" s="360">
        <v>25720</v>
      </c>
      <c r="K405" s="360">
        <v>252954.86761999998</v>
      </c>
      <c r="L405" s="360">
        <v>232</v>
      </c>
      <c r="M405" s="360">
        <v>35857.101450000002</v>
      </c>
      <c r="N405" s="360">
        <v>134</v>
      </c>
      <c r="O405" s="361">
        <v>12504.433720000001</v>
      </c>
    </row>
    <row r="406" spans="1:15" s="1" customFormat="1" ht="13.2" x14ac:dyDescent="0.25">
      <c r="B406" s="40"/>
      <c r="C406" s="41"/>
      <c r="D406" s="359" t="s">
        <v>1197</v>
      </c>
      <c r="E406" s="360">
        <v>4</v>
      </c>
      <c r="F406" s="360">
        <v>9313</v>
      </c>
      <c r="G406" s="360">
        <v>77669.97</v>
      </c>
      <c r="H406" s="360">
        <v>0</v>
      </c>
      <c r="I406" s="360">
        <v>0</v>
      </c>
      <c r="J406" s="360">
        <v>9255</v>
      </c>
      <c r="K406" s="360">
        <v>72767.189999999988</v>
      </c>
      <c r="L406" s="360">
        <v>58</v>
      </c>
      <c r="M406" s="360">
        <v>4902.78</v>
      </c>
      <c r="N406" s="360">
        <v>0</v>
      </c>
      <c r="O406" s="361">
        <v>0</v>
      </c>
    </row>
    <row r="407" spans="1:15" s="1" customFormat="1" ht="13.2" x14ac:dyDescent="0.25">
      <c r="B407" s="40"/>
      <c r="C407" s="41" t="s">
        <v>151</v>
      </c>
      <c r="D407" s="41"/>
      <c r="E407" s="291">
        <v>21</v>
      </c>
      <c r="F407" s="291">
        <v>61804</v>
      </c>
      <c r="G407" s="291">
        <v>2782794.6960999998</v>
      </c>
      <c r="H407" s="291">
        <v>3193</v>
      </c>
      <c r="I407" s="291">
        <v>594101.78686999995</v>
      </c>
      <c r="J407" s="291">
        <v>56649</v>
      </c>
      <c r="K407" s="291">
        <v>1620916.8680999998</v>
      </c>
      <c r="L407" s="291">
        <v>1012</v>
      </c>
      <c r="M407" s="291">
        <v>384545.45935999998</v>
      </c>
      <c r="N407" s="291">
        <v>950</v>
      </c>
      <c r="O407" s="306">
        <v>183230.58176999999</v>
      </c>
    </row>
    <row r="408" spans="1:15" s="1" customFormat="1" ht="13.2" x14ac:dyDescent="0.25">
      <c r="B408" s="40"/>
      <c r="C408" s="41"/>
      <c r="D408" s="359" t="s">
        <v>152</v>
      </c>
      <c r="E408" s="360">
        <v>9</v>
      </c>
      <c r="F408" s="360">
        <v>29139</v>
      </c>
      <c r="G408" s="360">
        <v>1268900.1019900001</v>
      </c>
      <c r="H408" s="360">
        <v>1249</v>
      </c>
      <c r="I408" s="360">
        <v>153601.26143000001</v>
      </c>
      <c r="J408" s="360">
        <v>26807</v>
      </c>
      <c r="K408" s="360">
        <v>733341.57662000007</v>
      </c>
      <c r="L408" s="360">
        <v>547</v>
      </c>
      <c r="M408" s="360">
        <v>259405.72438</v>
      </c>
      <c r="N408" s="360">
        <v>536</v>
      </c>
      <c r="O408" s="361">
        <v>122551.53956</v>
      </c>
    </row>
    <row r="409" spans="1:15" s="1" customFormat="1" ht="13.2" x14ac:dyDescent="0.25">
      <c r="B409" s="40"/>
      <c r="C409" s="41"/>
      <c r="D409" s="359" t="s">
        <v>1405</v>
      </c>
      <c r="E409" s="360">
        <v>9</v>
      </c>
      <c r="F409" s="360">
        <v>29804</v>
      </c>
      <c r="G409" s="360">
        <v>1493648.9941100001</v>
      </c>
      <c r="H409" s="360">
        <v>1944</v>
      </c>
      <c r="I409" s="360">
        <v>440500.52544</v>
      </c>
      <c r="J409" s="360">
        <v>27041</v>
      </c>
      <c r="K409" s="360">
        <v>875026.87147999997</v>
      </c>
      <c r="L409" s="360">
        <v>405</v>
      </c>
      <c r="M409" s="360">
        <v>117442.55498</v>
      </c>
      <c r="N409" s="360">
        <v>414</v>
      </c>
      <c r="O409" s="361">
        <v>60679.04221</v>
      </c>
    </row>
    <row r="410" spans="1:15" s="1" customFormat="1" ht="13.2" x14ac:dyDescent="0.25">
      <c r="B410" s="40"/>
      <c r="C410" s="41"/>
      <c r="D410" s="359" t="s">
        <v>1197</v>
      </c>
      <c r="E410" s="360">
        <v>3</v>
      </c>
      <c r="F410" s="360">
        <v>2861</v>
      </c>
      <c r="G410" s="360">
        <v>20245.599999999999</v>
      </c>
      <c r="H410" s="360">
        <v>0</v>
      </c>
      <c r="I410" s="360">
        <v>0</v>
      </c>
      <c r="J410" s="360">
        <v>2801</v>
      </c>
      <c r="K410" s="360">
        <v>12548.42</v>
      </c>
      <c r="L410" s="360">
        <v>60</v>
      </c>
      <c r="M410" s="360">
        <v>7697.18</v>
      </c>
      <c r="N410" s="360">
        <v>0</v>
      </c>
      <c r="O410" s="361">
        <v>0</v>
      </c>
    </row>
    <row r="411" spans="1:15" s="27" customFormat="1" ht="12.6" x14ac:dyDescent="0.2">
      <c r="B411" s="40" t="s">
        <v>154</v>
      </c>
      <c r="C411" s="52"/>
      <c r="D411" s="52"/>
      <c r="E411" s="304">
        <v>126</v>
      </c>
      <c r="F411" s="304">
        <v>519364</v>
      </c>
      <c r="G411" s="304">
        <v>32984101.880070005</v>
      </c>
      <c r="H411" s="304">
        <v>34786</v>
      </c>
      <c r="I411" s="304">
        <v>6563651.7551600002</v>
      </c>
      <c r="J411" s="304">
        <v>460592</v>
      </c>
      <c r="K411" s="304">
        <v>17722679.92365</v>
      </c>
      <c r="L411" s="304">
        <v>11812</v>
      </c>
      <c r="M411" s="304">
        <v>5782236.0164499991</v>
      </c>
      <c r="N411" s="304">
        <v>12174</v>
      </c>
      <c r="O411" s="305">
        <v>2915534.18481</v>
      </c>
    </row>
    <row r="412" spans="1:15" s="1" customFormat="1" ht="13.2" x14ac:dyDescent="0.25">
      <c r="B412" s="40"/>
      <c r="C412" s="41" t="s">
        <v>777</v>
      </c>
      <c r="D412" s="41"/>
      <c r="E412" s="291">
        <v>5</v>
      </c>
      <c r="F412" s="291">
        <v>22968</v>
      </c>
      <c r="G412" s="291">
        <v>863073.92020999989</v>
      </c>
      <c r="H412" s="291">
        <v>960</v>
      </c>
      <c r="I412" s="291">
        <v>128167.04589000001</v>
      </c>
      <c r="J412" s="291">
        <v>21514</v>
      </c>
      <c r="K412" s="291">
        <v>625350.99234999996</v>
      </c>
      <c r="L412" s="291">
        <v>210</v>
      </c>
      <c r="M412" s="291">
        <v>53895.243969999996</v>
      </c>
      <c r="N412" s="291">
        <v>284</v>
      </c>
      <c r="O412" s="306">
        <v>55660.638000000006</v>
      </c>
    </row>
    <row r="413" spans="1:15" s="1" customFormat="1" ht="13.2" x14ac:dyDescent="0.25">
      <c r="B413" s="40"/>
      <c r="C413" s="41"/>
      <c r="D413" s="359" t="s">
        <v>155</v>
      </c>
      <c r="E413" s="360">
        <v>5</v>
      </c>
      <c r="F413" s="360">
        <v>22968</v>
      </c>
      <c r="G413" s="360">
        <v>863073.92020999989</v>
      </c>
      <c r="H413" s="360">
        <v>960</v>
      </c>
      <c r="I413" s="360">
        <v>128167.04589000001</v>
      </c>
      <c r="J413" s="360">
        <v>21514</v>
      </c>
      <c r="K413" s="360">
        <v>625350.99234999996</v>
      </c>
      <c r="L413" s="360">
        <v>210</v>
      </c>
      <c r="M413" s="360">
        <v>53895.243969999996</v>
      </c>
      <c r="N413" s="360">
        <v>284</v>
      </c>
      <c r="O413" s="361">
        <v>55660.638000000006</v>
      </c>
    </row>
    <row r="414" spans="1:15" s="1" customFormat="1" ht="13.2" x14ac:dyDescent="0.25">
      <c r="A414" s="42"/>
      <c r="B414" s="40"/>
      <c r="C414" s="41" t="s">
        <v>156</v>
      </c>
      <c r="D414" s="41"/>
      <c r="E414" s="291">
        <v>35</v>
      </c>
      <c r="F414" s="291">
        <v>156966</v>
      </c>
      <c r="G414" s="291">
        <v>6342588.6684500016</v>
      </c>
      <c r="H414" s="291">
        <v>4897</v>
      </c>
      <c r="I414" s="291">
        <v>1277188.1779500002</v>
      </c>
      <c r="J414" s="291">
        <v>145614</v>
      </c>
      <c r="K414" s="291">
        <v>3636080.5610500006</v>
      </c>
      <c r="L414" s="291">
        <v>3226</v>
      </c>
      <c r="M414" s="291">
        <v>826188.78420999995</v>
      </c>
      <c r="N414" s="291">
        <v>3229</v>
      </c>
      <c r="O414" s="306">
        <v>603131.14523999998</v>
      </c>
    </row>
    <row r="415" spans="1:15" s="1" customFormat="1" ht="13.2" x14ac:dyDescent="0.25">
      <c r="B415" s="40"/>
      <c r="C415" s="41"/>
      <c r="D415" s="359" t="s">
        <v>157</v>
      </c>
      <c r="E415" s="360">
        <v>17</v>
      </c>
      <c r="F415" s="360">
        <v>92430</v>
      </c>
      <c r="G415" s="360">
        <v>5379263.332870001</v>
      </c>
      <c r="H415" s="360">
        <v>3569</v>
      </c>
      <c r="I415" s="360">
        <v>1099647.1205500001</v>
      </c>
      <c r="J415" s="360">
        <v>83464</v>
      </c>
      <c r="K415" s="360">
        <v>3011634.0212400006</v>
      </c>
      <c r="L415" s="360">
        <v>2393</v>
      </c>
      <c r="M415" s="360">
        <v>688240.28047999996</v>
      </c>
      <c r="N415" s="360">
        <v>3004</v>
      </c>
      <c r="O415" s="361">
        <v>579741.91059999994</v>
      </c>
    </row>
    <row r="416" spans="1:15" s="1" customFormat="1" ht="13.2" x14ac:dyDescent="0.25">
      <c r="B416" s="40"/>
      <c r="C416" s="41"/>
      <c r="D416" s="359" t="s">
        <v>158</v>
      </c>
      <c r="E416" s="360">
        <v>5</v>
      </c>
      <c r="F416" s="360">
        <v>17882</v>
      </c>
      <c r="G416" s="360">
        <v>545534.1590499999</v>
      </c>
      <c r="H416" s="360">
        <v>1258</v>
      </c>
      <c r="I416" s="360">
        <v>176190.04136</v>
      </c>
      <c r="J416" s="360">
        <v>16355</v>
      </c>
      <c r="K416" s="360">
        <v>336594.54931999999</v>
      </c>
      <c r="L416" s="360">
        <v>44</v>
      </c>
      <c r="M416" s="360">
        <v>9360.3337300000003</v>
      </c>
      <c r="N416" s="360">
        <v>225</v>
      </c>
      <c r="O416" s="361">
        <v>23389.234639999995</v>
      </c>
    </row>
    <row r="417" spans="1:15" s="1" customFormat="1" ht="13.2" x14ac:dyDescent="0.25">
      <c r="B417" s="40"/>
      <c r="C417" s="41"/>
      <c r="D417" s="359" t="s">
        <v>159</v>
      </c>
      <c r="E417" s="360">
        <v>3</v>
      </c>
      <c r="F417" s="360">
        <v>7603</v>
      </c>
      <c r="G417" s="360">
        <v>114353.80653</v>
      </c>
      <c r="H417" s="360">
        <v>16</v>
      </c>
      <c r="I417" s="360">
        <v>438.40603999999996</v>
      </c>
      <c r="J417" s="360">
        <v>7429</v>
      </c>
      <c r="K417" s="360">
        <v>86190.970489999992</v>
      </c>
      <c r="L417" s="360">
        <v>158</v>
      </c>
      <c r="M417" s="360">
        <v>27724.43</v>
      </c>
      <c r="N417" s="360">
        <v>0</v>
      </c>
      <c r="O417" s="361">
        <v>0</v>
      </c>
    </row>
    <row r="418" spans="1:15" s="1" customFormat="1" ht="13.2" x14ac:dyDescent="0.25">
      <c r="B418" s="40"/>
      <c r="C418" s="41"/>
      <c r="D418" s="359" t="s">
        <v>1197</v>
      </c>
      <c r="E418" s="360">
        <v>10</v>
      </c>
      <c r="F418" s="360">
        <v>39051</v>
      </c>
      <c r="G418" s="360">
        <v>303437.37</v>
      </c>
      <c r="H418" s="360">
        <v>54</v>
      </c>
      <c r="I418" s="360">
        <v>912.61</v>
      </c>
      <c r="J418" s="360">
        <v>38366</v>
      </c>
      <c r="K418" s="360">
        <v>201661.02</v>
      </c>
      <c r="L418" s="360">
        <v>631</v>
      </c>
      <c r="M418" s="360">
        <v>100863.74000000002</v>
      </c>
      <c r="N418" s="360">
        <v>0</v>
      </c>
      <c r="O418" s="361">
        <v>0</v>
      </c>
    </row>
    <row r="419" spans="1:15" s="1" customFormat="1" ht="13.2" x14ac:dyDescent="0.25">
      <c r="A419" s="42"/>
      <c r="B419" s="40"/>
      <c r="C419" s="41" t="s">
        <v>160</v>
      </c>
      <c r="D419" s="41"/>
      <c r="E419" s="291">
        <v>72</v>
      </c>
      <c r="F419" s="291">
        <v>299184</v>
      </c>
      <c r="G419" s="291">
        <v>24133113.944800004</v>
      </c>
      <c r="H419" s="291">
        <v>25858</v>
      </c>
      <c r="I419" s="291">
        <v>4394275.4603599999</v>
      </c>
      <c r="J419" s="291">
        <v>256800</v>
      </c>
      <c r="K419" s="291">
        <v>12669087.097550003</v>
      </c>
      <c r="L419" s="291">
        <v>8104</v>
      </c>
      <c r="M419" s="291">
        <v>4852230.6806200007</v>
      </c>
      <c r="N419" s="291">
        <v>8422</v>
      </c>
      <c r="O419" s="306">
        <v>2217520.70627</v>
      </c>
    </row>
    <row r="420" spans="1:15" s="1" customFormat="1" ht="13.2" x14ac:dyDescent="0.25">
      <c r="B420" s="40"/>
      <c r="C420" s="41"/>
      <c r="D420" s="359" t="s">
        <v>161</v>
      </c>
      <c r="E420" s="360">
        <v>46</v>
      </c>
      <c r="F420" s="360">
        <v>195567</v>
      </c>
      <c r="G420" s="360">
        <v>19498859.427780002</v>
      </c>
      <c r="H420" s="360">
        <v>19451</v>
      </c>
      <c r="I420" s="360">
        <v>3276469.6432999992</v>
      </c>
      <c r="J420" s="360">
        <v>162502</v>
      </c>
      <c r="K420" s="360">
        <v>9968097.1729800031</v>
      </c>
      <c r="L420" s="360">
        <v>6435</v>
      </c>
      <c r="M420" s="360">
        <v>4263205.2607800011</v>
      </c>
      <c r="N420" s="360">
        <v>7179</v>
      </c>
      <c r="O420" s="361">
        <v>1991087.35072</v>
      </c>
    </row>
    <row r="421" spans="1:15" s="1" customFormat="1" ht="13.2" x14ac:dyDescent="0.25">
      <c r="B421" s="40"/>
      <c r="C421" s="41"/>
      <c r="D421" s="359" t="s">
        <v>162</v>
      </c>
      <c r="E421" s="360">
        <v>17</v>
      </c>
      <c r="F421" s="360">
        <v>72849</v>
      </c>
      <c r="G421" s="360">
        <v>4137169.3246200001</v>
      </c>
      <c r="H421" s="360">
        <v>5437</v>
      </c>
      <c r="I421" s="360">
        <v>935373.00017999997</v>
      </c>
      <c r="J421" s="360">
        <v>64745</v>
      </c>
      <c r="K421" s="360">
        <v>2413016.1129600001</v>
      </c>
      <c r="L421" s="360">
        <v>1469</v>
      </c>
      <c r="M421" s="360">
        <v>567796.75421000004</v>
      </c>
      <c r="N421" s="360">
        <v>1198</v>
      </c>
      <c r="O421" s="361">
        <v>220983.45726999998</v>
      </c>
    </row>
    <row r="422" spans="1:15" s="1" customFormat="1" ht="13.2" x14ac:dyDescent="0.25">
      <c r="B422" s="40"/>
      <c r="C422" s="41"/>
      <c r="D422" s="359" t="s">
        <v>163</v>
      </c>
      <c r="E422" s="360">
        <v>6</v>
      </c>
      <c r="F422" s="360">
        <v>20759</v>
      </c>
      <c r="G422" s="360">
        <v>446597.61239999998</v>
      </c>
      <c r="H422" s="360">
        <v>940</v>
      </c>
      <c r="I422" s="360">
        <v>180867.03688</v>
      </c>
      <c r="J422" s="360">
        <v>19604</v>
      </c>
      <c r="K422" s="360">
        <v>242280.85161000001</v>
      </c>
      <c r="L422" s="360">
        <v>170</v>
      </c>
      <c r="M422" s="360">
        <v>17999.825629999999</v>
      </c>
      <c r="N422" s="360">
        <v>45</v>
      </c>
      <c r="O422" s="361">
        <v>5449.8982800000003</v>
      </c>
    </row>
    <row r="423" spans="1:15" s="1" customFormat="1" ht="13.2" x14ac:dyDescent="0.25">
      <c r="B423" s="40"/>
      <c r="C423" s="41"/>
      <c r="D423" s="359" t="s">
        <v>1197</v>
      </c>
      <c r="E423" s="360">
        <v>3</v>
      </c>
      <c r="F423" s="360">
        <v>10009</v>
      </c>
      <c r="G423" s="360">
        <v>50487.58</v>
      </c>
      <c r="H423" s="360">
        <v>30</v>
      </c>
      <c r="I423" s="360">
        <v>1565.78</v>
      </c>
      <c r="J423" s="360">
        <v>9949</v>
      </c>
      <c r="K423" s="360">
        <v>45692.959999999999</v>
      </c>
      <c r="L423" s="360">
        <v>30</v>
      </c>
      <c r="M423" s="360">
        <v>3228.84</v>
      </c>
      <c r="N423" s="360">
        <v>0</v>
      </c>
      <c r="O423" s="361">
        <v>0</v>
      </c>
    </row>
    <row r="424" spans="1:15" s="1" customFormat="1" ht="13.2" x14ac:dyDescent="0.25">
      <c r="A424" s="42"/>
      <c r="B424" s="40"/>
      <c r="C424" s="41" t="s">
        <v>164</v>
      </c>
      <c r="D424" s="41"/>
      <c r="E424" s="291">
        <v>14</v>
      </c>
      <c r="F424" s="291">
        <v>40246</v>
      </c>
      <c r="G424" s="291">
        <v>1645325.3466099999</v>
      </c>
      <c r="H424" s="291">
        <v>3071</v>
      </c>
      <c r="I424" s="291">
        <v>764021.07096000016</v>
      </c>
      <c r="J424" s="291">
        <v>36664</v>
      </c>
      <c r="K424" s="291">
        <v>792161.27269999997</v>
      </c>
      <c r="L424" s="291">
        <v>272</v>
      </c>
      <c r="M424" s="291">
        <v>49921.307650000002</v>
      </c>
      <c r="N424" s="291">
        <v>239</v>
      </c>
      <c r="O424" s="306">
        <v>39221.695299999999</v>
      </c>
    </row>
    <row r="425" spans="1:15" s="1" customFormat="1" ht="13.2" x14ac:dyDescent="0.25">
      <c r="B425" s="40"/>
      <c r="C425" s="41"/>
      <c r="D425" s="359" t="s">
        <v>165</v>
      </c>
      <c r="E425" s="360">
        <v>9</v>
      </c>
      <c r="F425" s="360">
        <v>26171</v>
      </c>
      <c r="G425" s="360">
        <v>1208521.2420999999</v>
      </c>
      <c r="H425" s="360">
        <v>2149</v>
      </c>
      <c r="I425" s="360">
        <v>554254.75977000012</v>
      </c>
      <c r="J425" s="360">
        <v>23641</v>
      </c>
      <c r="K425" s="360">
        <v>579173.85069999995</v>
      </c>
      <c r="L425" s="360">
        <v>206</v>
      </c>
      <c r="M425" s="360">
        <v>44101.687750000005</v>
      </c>
      <c r="N425" s="360">
        <v>175</v>
      </c>
      <c r="O425" s="361">
        <v>30990.943879999999</v>
      </c>
    </row>
    <row r="426" spans="1:15" s="1" customFormat="1" ht="13.2" x14ac:dyDescent="0.25">
      <c r="B426" s="40"/>
      <c r="C426" s="41"/>
      <c r="D426" s="359" t="s">
        <v>1197</v>
      </c>
      <c r="E426" s="360">
        <v>5</v>
      </c>
      <c r="F426" s="360">
        <v>14075</v>
      </c>
      <c r="G426" s="360">
        <v>436804.10450999998</v>
      </c>
      <c r="H426" s="360">
        <v>922</v>
      </c>
      <c r="I426" s="360">
        <v>209766.31119000001</v>
      </c>
      <c r="J426" s="360">
        <v>13023</v>
      </c>
      <c r="K426" s="360">
        <v>212987.42199999999</v>
      </c>
      <c r="L426" s="360">
        <v>66</v>
      </c>
      <c r="M426" s="360">
        <v>5819.6198999999997</v>
      </c>
      <c r="N426" s="360">
        <v>64</v>
      </c>
      <c r="O426" s="361">
        <v>8230.7514200000005</v>
      </c>
    </row>
    <row r="427" spans="1:15" s="27" customFormat="1" ht="12.6" x14ac:dyDescent="0.2">
      <c r="B427" s="40" t="s">
        <v>167</v>
      </c>
      <c r="C427" s="52"/>
      <c r="D427" s="52"/>
      <c r="E427" s="304">
        <v>244</v>
      </c>
      <c r="F427" s="304">
        <v>993542</v>
      </c>
      <c r="G427" s="304">
        <v>45059369.239149995</v>
      </c>
      <c r="H427" s="304">
        <v>78750</v>
      </c>
      <c r="I427" s="304">
        <v>10388210.093370002</v>
      </c>
      <c r="J427" s="304">
        <v>873337</v>
      </c>
      <c r="K427" s="304">
        <v>22723028.620189995</v>
      </c>
      <c r="L427" s="304">
        <v>20373</v>
      </c>
      <c r="M427" s="304">
        <v>7216490.4586199988</v>
      </c>
      <c r="N427" s="304">
        <v>21082</v>
      </c>
      <c r="O427" s="305">
        <v>4731640.06697</v>
      </c>
    </row>
    <row r="428" spans="1:15" s="1" customFormat="1" ht="13.2" x14ac:dyDescent="0.25">
      <c r="A428" s="42"/>
      <c r="B428" s="40"/>
      <c r="C428" s="41" t="s">
        <v>168</v>
      </c>
      <c r="D428" s="41"/>
      <c r="E428" s="291">
        <v>42</v>
      </c>
      <c r="F428" s="291">
        <v>191570</v>
      </c>
      <c r="G428" s="291">
        <v>5373534.6082899999</v>
      </c>
      <c r="H428" s="291">
        <v>9625</v>
      </c>
      <c r="I428" s="291">
        <v>1911485.2628899999</v>
      </c>
      <c r="J428" s="291">
        <v>178384</v>
      </c>
      <c r="K428" s="291">
        <v>2772086.4997199997</v>
      </c>
      <c r="L428" s="291">
        <v>2100</v>
      </c>
      <c r="M428" s="291">
        <v>438312.11118999997</v>
      </c>
      <c r="N428" s="291">
        <v>1461</v>
      </c>
      <c r="O428" s="306">
        <v>251650.73449</v>
      </c>
    </row>
    <row r="429" spans="1:15" s="1" customFormat="1" ht="13.2" x14ac:dyDescent="0.25">
      <c r="B429" s="40"/>
      <c r="C429" s="41"/>
      <c r="D429" s="359" t="s">
        <v>169</v>
      </c>
      <c r="E429" s="360">
        <v>16</v>
      </c>
      <c r="F429" s="360">
        <v>49471</v>
      </c>
      <c r="G429" s="360">
        <v>1628597.9765799998</v>
      </c>
      <c r="H429" s="360">
        <v>3108</v>
      </c>
      <c r="I429" s="360">
        <v>363177.35323000001</v>
      </c>
      <c r="J429" s="360">
        <v>45293</v>
      </c>
      <c r="K429" s="360">
        <v>981501.19493999996</v>
      </c>
      <c r="L429" s="360">
        <v>493</v>
      </c>
      <c r="M429" s="360">
        <v>189405.02721999999</v>
      </c>
      <c r="N429" s="360">
        <v>577</v>
      </c>
      <c r="O429" s="361">
        <v>94514.40118999999</v>
      </c>
    </row>
    <row r="430" spans="1:15" s="1" customFormat="1" ht="13.2" x14ac:dyDescent="0.25">
      <c r="B430" s="40"/>
      <c r="C430" s="41"/>
      <c r="D430" s="359" t="s">
        <v>170</v>
      </c>
      <c r="E430" s="360">
        <v>8</v>
      </c>
      <c r="F430" s="360">
        <v>49796</v>
      </c>
      <c r="G430" s="360">
        <v>2397296.6261100001</v>
      </c>
      <c r="H430" s="360">
        <v>4942</v>
      </c>
      <c r="I430" s="360">
        <v>1030910.22907</v>
      </c>
      <c r="J430" s="360">
        <v>43293</v>
      </c>
      <c r="K430" s="360">
        <v>1044859.11194</v>
      </c>
      <c r="L430" s="360">
        <v>754</v>
      </c>
      <c r="M430" s="360">
        <v>172443.82496</v>
      </c>
      <c r="N430" s="360">
        <v>807</v>
      </c>
      <c r="O430" s="361">
        <v>149083.46014000001</v>
      </c>
    </row>
    <row r="431" spans="1:15" s="1" customFormat="1" ht="13.2" x14ac:dyDescent="0.25">
      <c r="B431" s="40"/>
      <c r="C431" s="41"/>
      <c r="D431" s="359" t="s">
        <v>171</v>
      </c>
      <c r="E431" s="360">
        <v>4</v>
      </c>
      <c r="F431" s="360">
        <v>21956</v>
      </c>
      <c r="G431" s="360">
        <v>510033.75222000002</v>
      </c>
      <c r="H431" s="360">
        <v>750</v>
      </c>
      <c r="I431" s="360">
        <v>266460.09092999995</v>
      </c>
      <c r="J431" s="360">
        <v>21070</v>
      </c>
      <c r="K431" s="360">
        <v>207464.31269000002</v>
      </c>
      <c r="L431" s="360">
        <v>95</v>
      </c>
      <c r="M431" s="360">
        <v>32225.497809999997</v>
      </c>
      <c r="N431" s="360">
        <v>41</v>
      </c>
      <c r="O431" s="361">
        <v>3883.8507900000004</v>
      </c>
    </row>
    <row r="432" spans="1:15" s="1" customFormat="1" ht="13.2" x14ac:dyDescent="0.25">
      <c r="B432" s="40"/>
      <c r="C432" s="41"/>
      <c r="D432" s="359" t="s">
        <v>1036</v>
      </c>
      <c r="E432" s="360">
        <v>3</v>
      </c>
      <c r="F432" s="360">
        <v>13559</v>
      </c>
      <c r="G432" s="360">
        <v>226211.23752</v>
      </c>
      <c r="H432" s="360">
        <v>258</v>
      </c>
      <c r="I432" s="360">
        <v>106649.75004</v>
      </c>
      <c r="J432" s="360">
        <v>13223</v>
      </c>
      <c r="K432" s="360">
        <v>111964.92748</v>
      </c>
      <c r="L432" s="360">
        <v>78</v>
      </c>
      <c r="M432" s="360">
        <v>7596.56</v>
      </c>
      <c r="N432" s="360">
        <v>0</v>
      </c>
      <c r="O432" s="361">
        <v>0</v>
      </c>
    </row>
    <row r="433" spans="1:15" s="1" customFormat="1" ht="13.2" x14ac:dyDescent="0.25">
      <c r="B433" s="40"/>
      <c r="C433" s="41"/>
      <c r="D433" s="359" t="s">
        <v>1197</v>
      </c>
      <c r="E433" s="360">
        <v>11</v>
      </c>
      <c r="F433" s="360">
        <v>56788</v>
      </c>
      <c r="G433" s="360">
        <v>611395.01585999993</v>
      </c>
      <c r="H433" s="360">
        <v>567</v>
      </c>
      <c r="I433" s="360">
        <v>144287.83961999998</v>
      </c>
      <c r="J433" s="360">
        <v>55505</v>
      </c>
      <c r="K433" s="360">
        <v>426296.95267000003</v>
      </c>
      <c r="L433" s="360">
        <v>680</v>
      </c>
      <c r="M433" s="360">
        <v>36641.201199999996</v>
      </c>
      <c r="N433" s="360">
        <v>36</v>
      </c>
      <c r="O433" s="361">
        <v>4169.0223699999997</v>
      </c>
    </row>
    <row r="434" spans="1:15" s="1" customFormat="1" ht="13.2" x14ac:dyDescent="0.25">
      <c r="B434" s="40"/>
      <c r="C434" s="41" t="s">
        <v>173</v>
      </c>
      <c r="D434" s="41"/>
      <c r="E434" s="291">
        <v>8</v>
      </c>
      <c r="F434" s="291">
        <v>15264</v>
      </c>
      <c r="G434" s="291">
        <v>484658.01346000005</v>
      </c>
      <c r="H434" s="291">
        <v>1234</v>
      </c>
      <c r="I434" s="291">
        <v>97926.708060000004</v>
      </c>
      <c r="J434" s="291">
        <v>13382</v>
      </c>
      <c r="K434" s="291">
        <v>268119.82082999998</v>
      </c>
      <c r="L434" s="291">
        <v>308</v>
      </c>
      <c r="M434" s="291">
        <v>40974.651969999999</v>
      </c>
      <c r="N434" s="291">
        <v>340</v>
      </c>
      <c r="O434" s="306">
        <v>77636.832599999994</v>
      </c>
    </row>
    <row r="435" spans="1:15" s="1" customFormat="1" ht="13.2" x14ac:dyDescent="0.25">
      <c r="B435" s="40"/>
      <c r="C435" s="41"/>
      <c r="D435" s="41" t="s">
        <v>1197</v>
      </c>
      <c r="E435" s="291">
        <v>8</v>
      </c>
      <c r="F435" s="291">
        <v>15264</v>
      </c>
      <c r="G435" s="291">
        <v>484658.01346000005</v>
      </c>
      <c r="H435" s="291">
        <v>1234</v>
      </c>
      <c r="I435" s="291">
        <v>97926.708060000004</v>
      </c>
      <c r="J435" s="291">
        <v>13382</v>
      </c>
      <c r="K435" s="291">
        <v>268119.82082999998</v>
      </c>
      <c r="L435" s="291">
        <v>308</v>
      </c>
      <c r="M435" s="291">
        <v>40974.651969999992</v>
      </c>
      <c r="N435" s="291">
        <v>340</v>
      </c>
      <c r="O435" s="306">
        <v>77636.832599999994</v>
      </c>
    </row>
    <row r="436" spans="1:15" s="1" customFormat="1" ht="13.2" x14ac:dyDescent="0.25">
      <c r="B436" s="40"/>
      <c r="C436" s="41" t="s">
        <v>175</v>
      </c>
      <c r="D436" s="41"/>
      <c r="E436" s="291">
        <v>34</v>
      </c>
      <c r="F436" s="291">
        <v>169108</v>
      </c>
      <c r="G436" s="291">
        <v>8469946.5281799994</v>
      </c>
      <c r="H436" s="291">
        <v>9828</v>
      </c>
      <c r="I436" s="291">
        <v>1766853.8459600001</v>
      </c>
      <c r="J436" s="291">
        <v>150800</v>
      </c>
      <c r="K436" s="291">
        <v>4888411.0056299996</v>
      </c>
      <c r="L436" s="291">
        <v>4024</v>
      </c>
      <c r="M436" s="291">
        <v>1133765.71429</v>
      </c>
      <c r="N436" s="291">
        <v>4456</v>
      </c>
      <c r="O436" s="306">
        <v>680915.96230000001</v>
      </c>
    </row>
    <row r="437" spans="1:15" s="1" customFormat="1" ht="13.2" x14ac:dyDescent="0.25">
      <c r="B437" s="40"/>
      <c r="C437" s="41"/>
      <c r="D437" s="359" t="s">
        <v>176</v>
      </c>
      <c r="E437" s="360">
        <v>25</v>
      </c>
      <c r="F437" s="360">
        <v>121628</v>
      </c>
      <c r="G437" s="360">
        <v>7316805.9993000012</v>
      </c>
      <c r="H437" s="360">
        <v>8058</v>
      </c>
      <c r="I437" s="360">
        <v>1393629.1791100001</v>
      </c>
      <c r="J437" s="360">
        <v>105974</v>
      </c>
      <c r="K437" s="360">
        <v>4197818.0392100001</v>
      </c>
      <c r="L437" s="360">
        <v>3181</v>
      </c>
      <c r="M437" s="360">
        <v>1047304.3796099999</v>
      </c>
      <c r="N437" s="360">
        <v>4415</v>
      </c>
      <c r="O437" s="361">
        <v>678054.40136999998</v>
      </c>
    </row>
    <row r="438" spans="1:15" s="1" customFormat="1" ht="13.2" x14ac:dyDescent="0.25">
      <c r="B438" s="40"/>
      <c r="C438" s="41"/>
      <c r="D438" s="359" t="s">
        <v>1197</v>
      </c>
      <c r="E438" s="360">
        <v>9</v>
      </c>
      <c r="F438" s="360">
        <v>47480</v>
      </c>
      <c r="G438" s="360">
        <v>1153140.5288800001</v>
      </c>
      <c r="H438" s="360">
        <v>1770</v>
      </c>
      <c r="I438" s="360">
        <v>373224.66685000004</v>
      </c>
      <c r="J438" s="360">
        <v>44826</v>
      </c>
      <c r="K438" s="360">
        <v>690592.96641999984</v>
      </c>
      <c r="L438" s="360">
        <v>843</v>
      </c>
      <c r="M438" s="360">
        <v>86461.33468</v>
      </c>
      <c r="N438" s="360">
        <v>41</v>
      </c>
      <c r="O438" s="361">
        <v>2861.5609300000001</v>
      </c>
    </row>
    <row r="439" spans="1:15" s="1" customFormat="1" ht="13.2" x14ac:dyDescent="0.25">
      <c r="B439" s="40"/>
      <c r="C439" s="41" t="s">
        <v>178</v>
      </c>
      <c r="D439" s="41"/>
      <c r="E439" s="291">
        <v>37</v>
      </c>
      <c r="F439" s="291">
        <v>148044</v>
      </c>
      <c r="G439" s="291">
        <v>6521968.6641999995</v>
      </c>
      <c r="H439" s="291">
        <v>5659</v>
      </c>
      <c r="I439" s="291">
        <v>994344.44987000013</v>
      </c>
      <c r="J439" s="291">
        <v>136473</v>
      </c>
      <c r="K439" s="291">
        <v>3603917.5942699993</v>
      </c>
      <c r="L439" s="291">
        <v>3330</v>
      </c>
      <c r="M439" s="291">
        <v>1208496.2015199999</v>
      </c>
      <c r="N439" s="291">
        <v>2582</v>
      </c>
      <c r="O439" s="306">
        <v>715210.41853999998</v>
      </c>
    </row>
    <row r="440" spans="1:15" s="1" customFormat="1" ht="13.2" x14ac:dyDescent="0.25">
      <c r="B440" s="40"/>
      <c r="C440" s="41"/>
      <c r="D440" s="359" t="s">
        <v>179</v>
      </c>
      <c r="E440" s="360">
        <v>18</v>
      </c>
      <c r="F440" s="360">
        <v>67135</v>
      </c>
      <c r="G440" s="360">
        <v>4626485.1951199993</v>
      </c>
      <c r="H440" s="360">
        <v>4003</v>
      </c>
      <c r="I440" s="360">
        <v>685144.11316000018</v>
      </c>
      <c r="J440" s="360">
        <v>59744</v>
      </c>
      <c r="K440" s="360">
        <v>2516843.0163899995</v>
      </c>
      <c r="L440" s="360">
        <v>1580</v>
      </c>
      <c r="M440" s="360">
        <v>845613.0824999999</v>
      </c>
      <c r="N440" s="360">
        <v>1808</v>
      </c>
      <c r="O440" s="361">
        <v>578884.98306999996</v>
      </c>
    </row>
    <row r="441" spans="1:15" s="1" customFormat="1" ht="13.2" x14ac:dyDescent="0.25">
      <c r="B441" s="40"/>
      <c r="C441" s="41"/>
      <c r="D441" s="359" t="s">
        <v>180</v>
      </c>
      <c r="E441" s="360">
        <v>6</v>
      </c>
      <c r="F441" s="360">
        <v>33998</v>
      </c>
      <c r="G441" s="360">
        <v>1534125.3611599999</v>
      </c>
      <c r="H441" s="360">
        <v>1648</v>
      </c>
      <c r="I441" s="360">
        <v>308990.06670999998</v>
      </c>
      <c r="J441" s="360">
        <v>30843</v>
      </c>
      <c r="K441" s="360">
        <v>861722.76797000004</v>
      </c>
      <c r="L441" s="360">
        <v>733</v>
      </c>
      <c r="M441" s="360">
        <v>227087.09101</v>
      </c>
      <c r="N441" s="360">
        <v>774</v>
      </c>
      <c r="O441" s="361">
        <v>136325.43547</v>
      </c>
    </row>
    <row r="442" spans="1:15" s="1" customFormat="1" ht="13.2" x14ac:dyDescent="0.25">
      <c r="B442" s="40"/>
      <c r="C442" s="41"/>
      <c r="D442" s="359" t="s">
        <v>1197</v>
      </c>
      <c r="E442" s="360">
        <v>13</v>
      </c>
      <c r="F442" s="360">
        <v>46911</v>
      </c>
      <c r="G442" s="360">
        <v>361358.10791999998</v>
      </c>
      <c r="H442" s="360">
        <v>8</v>
      </c>
      <c r="I442" s="360">
        <v>210.27</v>
      </c>
      <c r="J442" s="360">
        <v>45886</v>
      </c>
      <c r="K442" s="360">
        <v>225351.80991000001</v>
      </c>
      <c r="L442" s="360">
        <v>1017</v>
      </c>
      <c r="M442" s="360">
        <v>135796.02801000001</v>
      </c>
      <c r="N442" s="360">
        <v>0</v>
      </c>
      <c r="O442" s="361">
        <v>0</v>
      </c>
    </row>
    <row r="443" spans="1:15" s="1" customFormat="1" ht="13.2" x14ac:dyDescent="0.25">
      <c r="A443" s="42"/>
      <c r="B443" s="40"/>
      <c r="C443" s="41" t="s">
        <v>181</v>
      </c>
      <c r="D443" s="41"/>
      <c r="E443" s="291">
        <v>123</v>
      </c>
      <c r="F443" s="291">
        <v>469556</v>
      </c>
      <c r="G443" s="291">
        <v>24209261.425020002</v>
      </c>
      <c r="H443" s="291">
        <v>52404</v>
      </c>
      <c r="I443" s="291">
        <v>5617599.8265900007</v>
      </c>
      <c r="J443" s="291">
        <v>394298</v>
      </c>
      <c r="K443" s="291">
        <v>11190493.69974</v>
      </c>
      <c r="L443" s="291">
        <v>10611</v>
      </c>
      <c r="M443" s="291">
        <v>4394941.7796499999</v>
      </c>
      <c r="N443" s="291">
        <v>12243</v>
      </c>
      <c r="O443" s="306">
        <v>3006226.1190400003</v>
      </c>
    </row>
    <row r="444" spans="1:15" s="1" customFormat="1" ht="13.2" x14ac:dyDescent="0.25">
      <c r="B444" s="40"/>
      <c r="C444" s="41"/>
      <c r="D444" s="359" t="s">
        <v>182</v>
      </c>
      <c r="E444" s="360">
        <v>90</v>
      </c>
      <c r="F444" s="360">
        <v>352135</v>
      </c>
      <c r="G444" s="360">
        <v>22830219.333510004</v>
      </c>
      <c r="H444" s="360">
        <v>48121</v>
      </c>
      <c r="I444" s="360">
        <v>5322713.5411200011</v>
      </c>
      <c r="J444" s="360">
        <v>283457</v>
      </c>
      <c r="K444" s="360">
        <v>10333414.612330001</v>
      </c>
      <c r="L444" s="360">
        <v>8679</v>
      </c>
      <c r="M444" s="360">
        <v>4217683.3117399998</v>
      </c>
      <c r="N444" s="360">
        <v>11878</v>
      </c>
      <c r="O444" s="361">
        <v>2956407.8683200004</v>
      </c>
    </row>
    <row r="445" spans="1:15" s="1" customFormat="1" ht="13.2" x14ac:dyDescent="0.25">
      <c r="B445" s="40"/>
      <c r="C445" s="41"/>
      <c r="D445" s="359" t="s">
        <v>183</v>
      </c>
      <c r="E445" s="360">
        <v>6</v>
      </c>
      <c r="F445" s="360">
        <v>33568</v>
      </c>
      <c r="G445" s="360">
        <v>880356.87498999992</v>
      </c>
      <c r="H445" s="360">
        <v>4214</v>
      </c>
      <c r="I445" s="360">
        <v>294042.70750000002</v>
      </c>
      <c r="J445" s="360">
        <v>28771</v>
      </c>
      <c r="K445" s="360">
        <v>511416.43841999996</v>
      </c>
      <c r="L445" s="360">
        <v>218</v>
      </c>
      <c r="M445" s="360">
        <v>25079.478350000001</v>
      </c>
      <c r="N445" s="360">
        <v>365</v>
      </c>
      <c r="O445" s="361">
        <v>49818.250719999996</v>
      </c>
    </row>
    <row r="446" spans="1:15" s="1" customFormat="1" ht="13.2" x14ac:dyDescent="0.25">
      <c r="B446" s="40"/>
      <c r="C446" s="41"/>
      <c r="D446" s="359" t="s">
        <v>184</v>
      </c>
      <c r="E446" s="360">
        <v>3</v>
      </c>
      <c r="F446" s="360">
        <v>8839</v>
      </c>
      <c r="G446" s="360">
        <v>41282.839999999997</v>
      </c>
      <c r="H446" s="360">
        <v>40</v>
      </c>
      <c r="I446" s="360">
        <v>759.15</v>
      </c>
      <c r="J446" s="360">
        <v>8714</v>
      </c>
      <c r="K446" s="360">
        <v>28111.52</v>
      </c>
      <c r="L446" s="360">
        <v>85</v>
      </c>
      <c r="M446" s="360">
        <v>12412.17</v>
      </c>
      <c r="N446" s="360">
        <v>0</v>
      </c>
      <c r="O446" s="361">
        <v>0</v>
      </c>
    </row>
    <row r="447" spans="1:15" s="1" customFormat="1" ht="13.2" x14ac:dyDescent="0.25">
      <c r="B447" s="40"/>
      <c r="C447" s="41"/>
      <c r="D447" s="359" t="s">
        <v>185</v>
      </c>
      <c r="E447" s="360">
        <v>3</v>
      </c>
      <c r="F447" s="360">
        <v>8490</v>
      </c>
      <c r="G447" s="360">
        <v>27633.01</v>
      </c>
      <c r="H447" s="360">
        <v>0</v>
      </c>
      <c r="I447" s="360">
        <v>0</v>
      </c>
      <c r="J447" s="360">
        <v>8337</v>
      </c>
      <c r="K447" s="360">
        <v>19835.38</v>
      </c>
      <c r="L447" s="360">
        <v>153</v>
      </c>
      <c r="M447" s="360">
        <v>7797.63</v>
      </c>
      <c r="N447" s="360">
        <v>0</v>
      </c>
      <c r="O447" s="361">
        <v>0</v>
      </c>
    </row>
    <row r="448" spans="1:15" s="1" customFormat="1" ht="13.2" x14ac:dyDescent="0.25">
      <c r="B448" s="40"/>
      <c r="C448" s="41"/>
      <c r="D448" s="359" t="s">
        <v>1197</v>
      </c>
      <c r="E448" s="360">
        <v>21</v>
      </c>
      <c r="F448" s="360">
        <v>66524</v>
      </c>
      <c r="G448" s="360">
        <v>429769.3665200001</v>
      </c>
      <c r="H448" s="360">
        <v>29</v>
      </c>
      <c r="I448" s="360">
        <v>84.427970000000002</v>
      </c>
      <c r="J448" s="360">
        <v>65019</v>
      </c>
      <c r="K448" s="360">
        <v>297715.74898999993</v>
      </c>
      <c r="L448" s="360">
        <v>1476</v>
      </c>
      <c r="M448" s="360">
        <v>131969.18956</v>
      </c>
      <c r="N448" s="360">
        <v>0</v>
      </c>
      <c r="O448" s="361">
        <v>0</v>
      </c>
    </row>
    <row r="449" spans="1:15" s="27" customFormat="1" ht="12.6" x14ac:dyDescent="0.2">
      <c r="A449" s="274"/>
      <c r="B449" s="40" t="s">
        <v>186</v>
      </c>
      <c r="C449" s="52"/>
      <c r="D449" s="52"/>
      <c r="E449" s="304">
        <v>248</v>
      </c>
      <c r="F449" s="304">
        <v>1042994</v>
      </c>
      <c r="G449" s="304">
        <v>65979980.261740007</v>
      </c>
      <c r="H449" s="304">
        <v>84189</v>
      </c>
      <c r="I449" s="304">
        <v>11682216.805799998</v>
      </c>
      <c r="J449" s="304">
        <v>908964</v>
      </c>
      <c r="K449" s="304">
        <v>31982196.854130007</v>
      </c>
      <c r="L449" s="304">
        <v>23151</v>
      </c>
      <c r="M449" s="304">
        <v>12655852.941029999</v>
      </c>
      <c r="N449" s="304">
        <v>26690</v>
      </c>
      <c r="O449" s="305">
        <v>9659713.6607800014</v>
      </c>
    </row>
    <row r="450" spans="1:15" s="1" customFormat="1" ht="13.2" x14ac:dyDescent="0.25">
      <c r="B450" s="40"/>
      <c r="C450" s="41" t="s">
        <v>811</v>
      </c>
      <c r="D450" s="41"/>
      <c r="E450" s="291">
        <v>19</v>
      </c>
      <c r="F450" s="291">
        <v>90585</v>
      </c>
      <c r="G450" s="291">
        <v>1174463.7185899999</v>
      </c>
      <c r="H450" s="291">
        <v>2605</v>
      </c>
      <c r="I450" s="291">
        <v>344205.67933000001</v>
      </c>
      <c r="J450" s="291">
        <v>87117</v>
      </c>
      <c r="K450" s="291">
        <v>699430.19669999997</v>
      </c>
      <c r="L450" s="291">
        <v>863</v>
      </c>
      <c r="M450" s="291">
        <v>130827.84255999999</v>
      </c>
      <c r="N450" s="291">
        <v>0</v>
      </c>
      <c r="O450" s="306">
        <v>0</v>
      </c>
    </row>
    <row r="451" spans="1:15" s="1" customFormat="1" ht="13.2" x14ac:dyDescent="0.25">
      <c r="B451" s="40"/>
      <c r="C451" s="41"/>
      <c r="D451" s="359" t="s">
        <v>187</v>
      </c>
      <c r="E451" s="360">
        <v>5</v>
      </c>
      <c r="F451" s="360">
        <v>16167</v>
      </c>
      <c r="G451" s="360">
        <v>677461.00858999998</v>
      </c>
      <c r="H451" s="360">
        <v>1988</v>
      </c>
      <c r="I451" s="360">
        <v>281185.47933</v>
      </c>
      <c r="J451" s="360">
        <v>14026</v>
      </c>
      <c r="K451" s="360">
        <v>365675.67669999995</v>
      </c>
      <c r="L451" s="360">
        <v>153</v>
      </c>
      <c r="M451" s="360">
        <v>30599.852560000003</v>
      </c>
      <c r="N451" s="360">
        <v>0</v>
      </c>
      <c r="O451" s="361">
        <v>0</v>
      </c>
    </row>
    <row r="452" spans="1:15" s="1" customFormat="1" ht="13.2" x14ac:dyDescent="0.25">
      <c r="B452" s="40"/>
      <c r="C452" s="41"/>
      <c r="D452" s="359" t="s">
        <v>188</v>
      </c>
      <c r="E452" s="360">
        <v>3</v>
      </c>
      <c r="F452" s="360">
        <v>16041</v>
      </c>
      <c r="G452" s="360">
        <v>175162.74</v>
      </c>
      <c r="H452" s="360">
        <v>160</v>
      </c>
      <c r="I452" s="360">
        <v>15622.16</v>
      </c>
      <c r="J452" s="360">
        <v>15745</v>
      </c>
      <c r="K452" s="360">
        <v>122612.12</v>
      </c>
      <c r="L452" s="360">
        <v>136</v>
      </c>
      <c r="M452" s="360">
        <v>36928.46</v>
      </c>
      <c r="N452" s="360">
        <v>0</v>
      </c>
      <c r="O452" s="361">
        <v>0</v>
      </c>
    </row>
    <row r="453" spans="1:15" s="1" customFormat="1" ht="13.2" x14ac:dyDescent="0.25">
      <c r="B453" s="40"/>
      <c r="C453" s="41"/>
      <c r="D453" s="359" t="s">
        <v>1197</v>
      </c>
      <c r="E453" s="360">
        <v>11</v>
      </c>
      <c r="F453" s="360">
        <v>58377</v>
      </c>
      <c r="G453" s="360">
        <v>321839.97000000003</v>
      </c>
      <c r="H453" s="360">
        <v>457</v>
      </c>
      <c r="I453" s="360">
        <v>47398.04</v>
      </c>
      <c r="J453" s="360">
        <v>57346</v>
      </c>
      <c r="K453" s="360">
        <v>211142.40000000002</v>
      </c>
      <c r="L453" s="360">
        <v>574</v>
      </c>
      <c r="M453" s="360">
        <v>63299.53</v>
      </c>
      <c r="N453" s="360">
        <v>0</v>
      </c>
      <c r="O453" s="361">
        <v>0</v>
      </c>
    </row>
    <row r="454" spans="1:15" s="1" customFormat="1" ht="13.2" x14ac:dyDescent="0.25">
      <c r="B454" s="40"/>
      <c r="C454" s="41" t="s">
        <v>189</v>
      </c>
      <c r="D454" s="41"/>
      <c r="E454" s="291">
        <v>39</v>
      </c>
      <c r="F454" s="291">
        <v>219732</v>
      </c>
      <c r="G454" s="291">
        <v>6642356.8199399998</v>
      </c>
      <c r="H454" s="291">
        <v>11245</v>
      </c>
      <c r="I454" s="291">
        <v>1549606.36509</v>
      </c>
      <c r="J454" s="291">
        <v>203412</v>
      </c>
      <c r="K454" s="291">
        <v>3637982.9077500002</v>
      </c>
      <c r="L454" s="291">
        <v>2998</v>
      </c>
      <c r="M454" s="291">
        <v>1034875.49264</v>
      </c>
      <c r="N454" s="291">
        <v>2077</v>
      </c>
      <c r="O454" s="306">
        <v>419892.05446000007</v>
      </c>
    </row>
    <row r="455" spans="1:15" s="1" customFormat="1" ht="13.2" x14ac:dyDescent="0.25">
      <c r="B455" s="40"/>
      <c r="C455" s="41"/>
      <c r="D455" s="359" t="s">
        <v>190</v>
      </c>
      <c r="E455" s="360">
        <v>21</v>
      </c>
      <c r="F455" s="360">
        <v>116193</v>
      </c>
      <c r="G455" s="360">
        <v>4977656.7327100001</v>
      </c>
      <c r="H455" s="360">
        <v>7861</v>
      </c>
      <c r="I455" s="360">
        <v>1209258.8936699999</v>
      </c>
      <c r="J455" s="360">
        <v>104781</v>
      </c>
      <c r="K455" s="360">
        <v>2673503.7727500005</v>
      </c>
      <c r="L455" s="360">
        <v>1833</v>
      </c>
      <c r="M455" s="360">
        <v>730424.40250999993</v>
      </c>
      <c r="N455" s="360">
        <v>1718</v>
      </c>
      <c r="O455" s="361">
        <v>364469.66378000006</v>
      </c>
    </row>
    <row r="456" spans="1:15" s="1" customFormat="1" ht="13.2" x14ac:dyDescent="0.25">
      <c r="B456" s="40"/>
      <c r="C456" s="41"/>
      <c r="D456" s="359" t="s">
        <v>191</v>
      </c>
      <c r="E456" s="360">
        <v>8</v>
      </c>
      <c r="F456" s="360">
        <v>49923</v>
      </c>
      <c r="G456" s="360">
        <v>1222939.0772299999</v>
      </c>
      <c r="H456" s="360">
        <v>3040</v>
      </c>
      <c r="I456" s="360">
        <v>283153.24141999998</v>
      </c>
      <c r="J456" s="360">
        <v>45761</v>
      </c>
      <c r="K456" s="360">
        <v>641609.875</v>
      </c>
      <c r="L456" s="360">
        <v>763</v>
      </c>
      <c r="M456" s="360">
        <v>242753.57013000001</v>
      </c>
      <c r="N456" s="360">
        <v>359</v>
      </c>
      <c r="O456" s="361">
        <v>55422.390679999997</v>
      </c>
    </row>
    <row r="457" spans="1:15" s="1" customFormat="1" ht="13.2" x14ac:dyDescent="0.25">
      <c r="B457" s="40"/>
      <c r="C457" s="41"/>
      <c r="D457" s="359" t="s">
        <v>803</v>
      </c>
      <c r="E457" s="360">
        <v>3</v>
      </c>
      <c r="F457" s="360">
        <v>8835</v>
      </c>
      <c r="G457" s="360">
        <v>64707</v>
      </c>
      <c r="H457" s="360">
        <v>0</v>
      </c>
      <c r="I457" s="360">
        <v>0</v>
      </c>
      <c r="J457" s="360">
        <v>8705</v>
      </c>
      <c r="K457" s="360">
        <v>37584.79</v>
      </c>
      <c r="L457" s="360">
        <v>130</v>
      </c>
      <c r="M457" s="360">
        <v>27122.21</v>
      </c>
      <c r="N457" s="360">
        <v>0</v>
      </c>
      <c r="O457" s="361">
        <v>0</v>
      </c>
    </row>
    <row r="458" spans="1:15" s="1" customFormat="1" ht="13.2" x14ac:dyDescent="0.25">
      <c r="B458" s="40"/>
      <c r="C458" s="41"/>
      <c r="D458" s="359" t="s">
        <v>1197</v>
      </c>
      <c r="E458" s="360">
        <v>7</v>
      </c>
      <c r="F458" s="360">
        <v>44781</v>
      </c>
      <c r="G458" s="360">
        <v>377054.01</v>
      </c>
      <c r="H458" s="360">
        <v>344</v>
      </c>
      <c r="I458" s="360">
        <v>57194.23</v>
      </c>
      <c r="J458" s="360">
        <v>44165</v>
      </c>
      <c r="K458" s="360">
        <v>285284.46999999997</v>
      </c>
      <c r="L458" s="360">
        <v>272</v>
      </c>
      <c r="M458" s="360">
        <v>34575.310000000005</v>
      </c>
      <c r="N458" s="360">
        <v>0</v>
      </c>
      <c r="O458" s="361">
        <v>0</v>
      </c>
    </row>
    <row r="459" spans="1:15" s="1" customFormat="1" ht="13.2" x14ac:dyDescent="0.25">
      <c r="B459" s="40"/>
      <c r="C459" s="41" t="s">
        <v>192</v>
      </c>
      <c r="D459" s="41"/>
      <c r="E459" s="291">
        <v>174</v>
      </c>
      <c r="F459" s="291">
        <v>676728</v>
      </c>
      <c r="G459" s="291">
        <v>56826223.713240013</v>
      </c>
      <c r="H459" s="291">
        <v>66647</v>
      </c>
      <c r="I459" s="291">
        <v>9335159.3847999983</v>
      </c>
      <c r="J459" s="291">
        <v>567040</v>
      </c>
      <c r="K459" s="291">
        <v>26933620.181020007</v>
      </c>
      <c r="L459" s="291">
        <v>18633</v>
      </c>
      <c r="M459" s="291">
        <v>11344057.502290001</v>
      </c>
      <c r="N459" s="291">
        <v>24408</v>
      </c>
      <c r="O459" s="306">
        <v>9213386.645130001</v>
      </c>
    </row>
    <row r="460" spans="1:15" s="1" customFormat="1" ht="13.2" x14ac:dyDescent="0.25">
      <c r="B460" s="40"/>
      <c r="C460" s="41"/>
      <c r="D460" s="359" t="s">
        <v>193</v>
      </c>
      <c r="E460" s="360">
        <v>146</v>
      </c>
      <c r="F460" s="360">
        <v>564643</v>
      </c>
      <c r="G460" s="360">
        <v>52196078.668540008</v>
      </c>
      <c r="H460" s="360">
        <v>59511</v>
      </c>
      <c r="I460" s="360">
        <v>8805082.6334599983</v>
      </c>
      <c r="J460" s="360">
        <v>465494</v>
      </c>
      <c r="K460" s="360">
        <v>24207210.313770004</v>
      </c>
      <c r="L460" s="360">
        <v>16628</v>
      </c>
      <c r="M460" s="360">
        <v>10587268.136440001</v>
      </c>
      <c r="N460" s="360">
        <v>23010</v>
      </c>
      <c r="O460" s="361">
        <v>8596517.5848699994</v>
      </c>
    </row>
    <row r="461" spans="1:15" s="1" customFormat="1" ht="13.2" x14ac:dyDescent="0.25">
      <c r="B461" s="40"/>
      <c r="C461" s="41"/>
      <c r="D461" s="359" t="s">
        <v>194</v>
      </c>
      <c r="E461" s="360">
        <v>16</v>
      </c>
      <c r="F461" s="360">
        <v>73258</v>
      </c>
      <c r="G461" s="360">
        <v>4187981.8548000003</v>
      </c>
      <c r="H461" s="360">
        <v>6070</v>
      </c>
      <c r="I461" s="360">
        <v>433340.29359000007</v>
      </c>
      <c r="J461" s="360">
        <v>64453</v>
      </c>
      <c r="K461" s="360">
        <v>2441006.3483500001</v>
      </c>
      <c r="L461" s="360">
        <v>1400</v>
      </c>
      <c r="M461" s="360">
        <v>709280.4129</v>
      </c>
      <c r="N461" s="360">
        <v>1335</v>
      </c>
      <c r="O461" s="361">
        <v>604354.79995999997</v>
      </c>
    </row>
    <row r="462" spans="1:15" s="1" customFormat="1" ht="13.2" x14ac:dyDescent="0.25">
      <c r="B462" s="40"/>
      <c r="C462" s="41"/>
      <c r="D462" s="359" t="s">
        <v>195</v>
      </c>
      <c r="E462" s="360">
        <v>3</v>
      </c>
      <c r="F462" s="360">
        <v>12522</v>
      </c>
      <c r="G462" s="360">
        <v>283988.10990000004</v>
      </c>
      <c r="H462" s="360">
        <v>796</v>
      </c>
      <c r="I462" s="360">
        <v>82660.867750000005</v>
      </c>
      <c r="J462" s="360">
        <v>11520</v>
      </c>
      <c r="K462" s="360">
        <v>166980.31890000001</v>
      </c>
      <c r="L462" s="360">
        <v>143</v>
      </c>
      <c r="M462" s="360">
        <v>21832.662950000002</v>
      </c>
      <c r="N462" s="360">
        <v>63</v>
      </c>
      <c r="O462" s="361">
        <v>12514.2603</v>
      </c>
    </row>
    <row r="463" spans="1:15" s="1" customFormat="1" ht="13.2" x14ac:dyDescent="0.25">
      <c r="B463" s="40"/>
      <c r="C463" s="41"/>
      <c r="D463" s="359" t="s">
        <v>1197</v>
      </c>
      <c r="E463" s="360">
        <v>9</v>
      </c>
      <c r="F463" s="360">
        <v>26305</v>
      </c>
      <c r="G463" s="360">
        <v>158175.08000000002</v>
      </c>
      <c r="H463" s="360">
        <v>270</v>
      </c>
      <c r="I463" s="360">
        <v>14075.59</v>
      </c>
      <c r="J463" s="360">
        <v>25573</v>
      </c>
      <c r="K463" s="360">
        <v>118423.20000000001</v>
      </c>
      <c r="L463" s="360">
        <v>462</v>
      </c>
      <c r="M463" s="360">
        <v>25676.29</v>
      </c>
      <c r="N463" s="360">
        <v>0</v>
      </c>
      <c r="O463" s="361">
        <v>0</v>
      </c>
    </row>
    <row r="464" spans="1:15" s="1" customFormat="1" ht="13.2" x14ac:dyDescent="0.25">
      <c r="B464" s="40"/>
      <c r="C464" s="41" t="s">
        <v>197</v>
      </c>
      <c r="D464" s="41"/>
      <c r="E464" s="291">
        <v>16</v>
      </c>
      <c r="F464" s="291">
        <v>55949</v>
      </c>
      <c r="G464" s="291">
        <v>1336936.0099699998</v>
      </c>
      <c r="H464" s="291">
        <v>3692</v>
      </c>
      <c r="I464" s="291">
        <v>453245.37658000004</v>
      </c>
      <c r="J464" s="291">
        <v>51395</v>
      </c>
      <c r="K464" s="291">
        <v>711163.56865999999</v>
      </c>
      <c r="L464" s="291">
        <v>657</v>
      </c>
      <c r="M464" s="291">
        <v>146092.10354000001</v>
      </c>
      <c r="N464" s="291">
        <v>205</v>
      </c>
      <c r="O464" s="306">
        <v>26434.961189999998</v>
      </c>
    </row>
    <row r="465" spans="1:15" s="1" customFormat="1" ht="13.2" x14ac:dyDescent="0.25">
      <c r="B465" s="40"/>
      <c r="C465" s="41"/>
      <c r="D465" s="359" t="s">
        <v>1406</v>
      </c>
      <c r="E465" s="360">
        <v>7</v>
      </c>
      <c r="F465" s="360">
        <v>30607</v>
      </c>
      <c r="G465" s="360">
        <v>1087800.4499699997</v>
      </c>
      <c r="H465" s="360">
        <v>3404</v>
      </c>
      <c r="I465" s="360">
        <v>394386.43657999998</v>
      </c>
      <c r="J465" s="360">
        <v>26643</v>
      </c>
      <c r="K465" s="360">
        <v>565818.14865999995</v>
      </c>
      <c r="L465" s="360">
        <v>355</v>
      </c>
      <c r="M465" s="360">
        <v>101160.90354</v>
      </c>
      <c r="N465" s="360">
        <v>205</v>
      </c>
      <c r="O465" s="361">
        <v>26434.961189999998</v>
      </c>
    </row>
    <row r="466" spans="1:15" s="1" customFormat="1" ht="13.2" x14ac:dyDescent="0.25">
      <c r="B466" s="40"/>
      <c r="C466" s="41"/>
      <c r="D466" s="359" t="s">
        <v>467</v>
      </c>
      <c r="E466" s="360">
        <v>3</v>
      </c>
      <c r="F466" s="360">
        <v>10330</v>
      </c>
      <c r="G466" s="360">
        <v>80598.34</v>
      </c>
      <c r="H466" s="360">
        <v>105</v>
      </c>
      <c r="I466" s="360">
        <v>17406.53</v>
      </c>
      <c r="J466" s="360">
        <v>10128</v>
      </c>
      <c r="K466" s="360">
        <v>46919.41</v>
      </c>
      <c r="L466" s="360">
        <v>97</v>
      </c>
      <c r="M466" s="360">
        <v>16272.4</v>
      </c>
      <c r="N466" s="360">
        <v>0</v>
      </c>
      <c r="O466" s="361">
        <v>0</v>
      </c>
    </row>
    <row r="467" spans="1:15" s="1" customFormat="1" ht="13.2" x14ac:dyDescent="0.25">
      <c r="B467" s="40"/>
      <c r="C467" s="41"/>
      <c r="D467" s="359" t="s">
        <v>1197</v>
      </c>
      <c r="E467" s="360">
        <v>6</v>
      </c>
      <c r="F467" s="360">
        <v>15012</v>
      </c>
      <c r="G467" s="360">
        <v>168537.22</v>
      </c>
      <c r="H467" s="360">
        <v>183</v>
      </c>
      <c r="I467" s="360">
        <v>41452.410000000003</v>
      </c>
      <c r="J467" s="360">
        <v>14624</v>
      </c>
      <c r="K467" s="360">
        <v>98426.01</v>
      </c>
      <c r="L467" s="360">
        <v>205</v>
      </c>
      <c r="M467" s="360">
        <v>28658.799999999999</v>
      </c>
      <c r="N467" s="360">
        <v>0</v>
      </c>
      <c r="O467" s="361">
        <v>0</v>
      </c>
    </row>
    <row r="468" spans="1:15" s="27" customFormat="1" ht="12.6" x14ac:dyDescent="0.2">
      <c r="B468" s="40" t="s">
        <v>199</v>
      </c>
      <c r="C468" s="52"/>
      <c r="D468" s="52"/>
      <c r="E468" s="304">
        <v>163</v>
      </c>
      <c r="F468" s="304">
        <v>700878</v>
      </c>
      <c r="G468" s="304">
        <v>32565588.840989999</v>
      </c>
      <c r="H468" s="304">
        <v>47074</v>
      </c>
      <c r="I468" s="304">
        <v>6870085.2414699998</v>
      </c>
      <c r="J468" s="304">
        <v>623760</v>
      </c>
      <c r="K468" s="304">
        <v>17954629.123410001</v>
      </c>
      <c r="L468" s="304">
        <v>20719</v>
      </c>
      <c r="M468" s="304">
        <v>5087388.5105500007</v>
      </c>
      <c r="N468" s="304">
        <v>9325</v>
      </c>
      <c r="O468" s="305">
        <v>2653485.9655599995</v>
      </c>
    </row>
    <row r="469" spans="1:15" s="1" customFormat="1" ht="13.2" x14ac:dyDescent="0.25">
      <c r="A469" s="42"/>
      <c r="B469" s="40"/>
      <c r="C469" s="41" t="s">
        <v>200</v>
      </c>
      <c r="D469" s="41"/>
      <c r="E469" s="291">
        <v>17</v>
      </c>
      <c r="F469" s="291">
        <v>94955</v>
      </c>
      <c r="G469" s="291">
        <v>6572167.7102899998</v>
      </c>
      <c r="H469" s="291">
        <v>4774</v>
      </c>
      <c r="I469" s="291">
        <v>1966602.05274</v>
      </c>
      <c r="J469" s="291">
        <v>86543</v>
      </c>
      <c r="K469" s="291">
        <v>2818492.95866</v>
      </c>
      <c r="L469" s="291">
        <v>1887</v>
      </c>
      <c r="M469" s="291">
        <v>1214653.92533</v>
      </c>
      <c r="N469" s="291">
        <v>1751</v>
      </c>
      <c r="O469" s="306">
        <v>572418.77356</v>
      </c>
    </row>
    <row r="470" spans="1:15" s="1" customFormat="1" ht="13.2" x14ac:dyDescent="0.25">
      <c r="B470" s="40"/>
      <c r="C470" s="41"/>
      <c r="D470" s="359" t="s">
        <v>201</v>
      </c>
      <c r="E470" s="360">
        <v>17</v>
      </c>
      <c r="F470" s="360">
        <v>94955</v>
      </c>
      <c r="G470" s="360">
        <v>6572167.7102899998</v>
      </c>
      <c r="H470" s="360">
        <v>4774</v>
      </c>
      <c r="I470" s="360">
        <v>1966602.05274</v>
      </c>
      <c r="J470" s="360">
        <v>86543</v>
      </c>
      <c r="K470" s="360">
        <v>2818492.95866</v>
      </c>
      <c r="L470" s="360">
        <v>1887</v>
      </c>
      <c r="M470" s="360">
        <v>1214653.92533</v>
      </c>
      <c r="N470" s="360">
        <v>1751</v>
      </c>
      <c r="O470" s="361">
        <v>572418.77356</v>
      </c>
    </row>
    <row r="471" spans="1:15" s="1" customFormat="1" ht="13.2" x14ac:dyDescent="0.25">
      <c r="B471" s="40"/>
      <c r="C471" s="41" t="s">
        <v>202</v>
      </c>
      <c r="D471" s="41"/>
      <c r="E471" s="291">
        <v>38</v>
      </c>
      <c r="F471" s="291">
        <v>185609</v>
      </c>
      <c r="G471" s="291">
        <v>4989699.1055699997</v>
      </c>
      <c r="H471" s="291">
        <v>7921</v>
      </c>
      <c r="I471" s="291">
        <v>1181175.0040100003</v>
      </c>
      <c r="J471" s="291">
        <v>167948</v>
      </c>
      <c r="K471" s="291">
        <v>3068669.4088399997</v>
      </c>
      <c r="L471" s="291">
        <v>8461</v>
      </c>
      <c r="M471" s="291">
        <v>495671.43388000003</v>
      </c>
      <c r="N471" s="291">
        <v>1279</v>
      </c>
      <c r="O471" s="306">
        <v>244183.25883999997</v>
      </c>
    </row>
    <row r="472" spans="1:15" s="1" customFormat="1" ht="13.2" x14ac:dyDescent="0.25">
      <c r="B472" s="40"/>
      <c r="C472" s="41"/>
      <c r="D472" s="359" t="s">
        <v>203</v>
      </c>
      <c r="E472" s="360">
        <v>14</v>
      </c>
      <c r="F472" s="360">
        <v>74722</v>
      </c>
      <c r="G472" s="360">
        <v>3062492.7510600002</v>
      </c>
      <c r="H472" s="360">
        <v>5420</v>
      </c>
      <c r="I472" s="360">
        <v>862257.0738700002</v>
      </c>
      <c r="J472" s="360">
        <v>67327</v>
      </c>
      <c r="K472" s="360">
        <v>1707101.4413000001</v>
      </c>
      <c r="L472" s="360">
        <v>1151</v>
      </c>
      <c r="M472" s="360">
        <v>339796.29314999998</v>
      </c>
      <c r="N472" s="360">
        <v>824</v>
      </c>
      <c r="O472" s="361">
        <v>153337.94273999997</v>
      </c>
    </row>
    <row r="473" spans="1:15" s="1" customFormat="1" ht="13.2" x14ac:dyDescent="0.25">
      <c r="B473" s="40"/>
      <c r="C473" s="41"/>
      <c r="D473" s="359" t="s">
        <v>204</v>
      </c>
      <c r="E473" s="360">
        <v>7</v>
      </c>
      <c r="F473" s="360">
        <v>53082</v>
      </c>
      <c r="G473" s="360">
        <v>1193103.1100300001</v>
      </c>
      <c r="H473" s="360">
        <v>1121</v>
      </c>
      <c r="I473" s="360">
        <v>189785.03626000002</v>
      </c>
      <c r="J473" s="360">
        <v>48750</v>
      </c>
      <c r="K473" s="360">
        <v>846576.11690999998</v>
      </c>
      <c r="L473" s="360">
        <v>2853</v>
      </c>
      <c r="M473" s="360">
        <v>93972.942160000006</v>
      </c>
      <c r="N473" s="360">
        <v>358</v>
      </c>
      <c r="O473" s="361">
        <v>62769.0147</v>
      </c>
    </row>
    <row r="474" spans="1:15" s="1" customFormat="1" ht="13.2" x14ac:dyDescent="0.25">
      <c r="B474" s="40"/>
      <c r="C474" s="41"/>
      <c r="D474" s="359" t="s">
        <v>205</v>
      </c>
      <c r="E474" s="360">
        <v>5</v>
      </c>
      <c r="F474" s="360">
        <v>12805</v>
      </c>
      <c r="G474" s="360">
        <v>85140.61</v>
      </c>
      <c r="H474" s="360">
        <v>461</v>
      </c>
      <c r="I474" s="360">
        <v>7019.68</v>
      </c>
      <c r="J474" s="360">
        <v>10988</v>
      </c>
      <c r="K474" s="360">
        <v>62372.17</v>
      </c>
      <c r="L474" s="360">
        <v>1356</v>
      </c>
      <c r="M474" s="360">
        <v>15748.76</v>
      </c>
      <c r="N474" s="360">
        <v>0</v>
      </c>
      <c r="O474" s="361">
        <v>0</v>
      </c>
    </row>
    <row r="475" spans="1:15" s="1" customFormat="1" ht="13.2" x14ac:dyDescent="0.25">
      <c r="B475" s="40"/>
      <c r="C475" s="41"/>
      <c r="D475" s="359" t="s">
        <v>206</v>
      </c>
      <c r="E475" s="360">
        <v>3</v>
      </c>
      <c r="F475" s="360">
        <v>12065</v>
      </c>
      <c r="G475" s="360">
        <v>453571.97448000003</v>
      </c>
      <c r="H475" s="360">
        <v>572</v>
      </c>
      <c r="I475" s="360">
        <v>108723.13388000001</v>
      </c>
      <c r="J475" s="360">
        <v>11338</v>
      </c>
      <c r="K475" s="360">
        <v>302846.02062999998</v>
      </c>
      <c r="L475" s="360">
        <v>58</v>
      </c>
      <c r="M475" s="360">
        <v>13926.51857</v>
      </c>
      <c r="N475" s="360">
        <v>97</v>
      </c>
      <c r="O475" s="361">
        <v>28076.3014</v>
      </c>
    </row>
    <row r="476" spans="1:15" s="1" customFormat="1" ht="13.2" x14ac:dyDescent="0.25">
      <c r="B476" s="40"/>
      <c r="C476" s="41"/>
      <c r="D476" s="359" t="s">
        <v>1197</v>
      </c>
      <c r="E476" s="360">
        <v>9</v>
      </c>
      <c r="F476" s="360">
        <v>32935</v>
      </c>
      <c r="G476" s="360">
        <v>195390.65999999997</v>
      </c>
      <c r="H476" s="360">
        <v>347</v>
      </c>
      <c r="I476" s="360">
        <v>13390.08</v>
      </c>
      <c r="J476" s="360">
        <v>29545</v>
      </c>
      <c r="K476" s="360">
        <v>149773.66</v>
      </c>
      <c r="L476" s="360">
        <v>3043</v>
      </c>
      <c r="M476" s="360">
        <v>32226.920000000002</v>
      </c>
      <c r="N476" s="360">
        <v>0</v>
      </c>
      <c r="O476" s="361">
        <v>0</v>
      </c>
    </row>
    <row r="477" spans="1:15" s="1" customFormat="1" ht="13.2" x14ac:dyDescent="0.25">
      <c r="B477" s="40"/>
      <c r="C477" s="41" t="s">
        <v>209</v>
      </c>
      <c r="D477" s="41"/>
      <c r="E477" s="291">
        <v>7</v>
      </c>
      <c r="F477" s="291">
        <v>27705</v>
      </c>
      <c r="G477" s="291">
        <v>961943.85330999992</v>
      </c>
      <c r="H477" s="291">
        <v>682</v>
      </c>
      <c r="I477" s="291">
        <v>177788.30708</v>
      </c>
      <c r="J477" s="291">
        <v>23901</v>
      </c>
      <c r="K477" s="291">
        <v>347688.89243000001</v>
      </c>
      <c r="L477" s="291">
        <v>3122</v>
      </c>
      <c r="M477" s="291">
        <v>436466.65379999997</v>
      </c>
      <c r="N477" s="291">
        <v>0</v>
      </c>
      <c r="O477" s="306">
        <v>0</v>
      </c>
    </row>
    <row r="478" spans="1:15" s="1" customFormat="1" ht="13.2" x14ac:dyDescent="0.25">
      <c r="B478" s="40"/>
      <c r="C478" s="41"/>
      <c r="D478" s="41" t="s">
        <v>1197</v>
      </c>
      <c r="E478" s="291">
        <v>7</v>
      </c>
      <c r="F478" s="291">
        <v>27705</v>
      </c>
      <c r="G478" s="291">
        <v>961943.85331000003</v>
      </c>
      <c r="H478" s="291">
        <v>682</v>
      </c>
      <c r="I478" s="291">
        <v>177788.30708</v>
      </c>
      <c r="J478" s="291">
        <v>23901</v>
      </c>
      <c r="K478" s="291">
        <v>347688.89243000001</v>
      </c>
      <c r="L478" s="291">
        <v>3122</v>
      </c>
      <c r="M478" s="291">
        <v>436466.65379999997</v>
      </c>
      <c r="N478" s="291">
        <v>0</v>
      </c>
      <c r="O478" s="306">
        <v>0</v>
      </c>
    </row>
    <row r="479" spans="1:15" s="1" customFormat="1" ht="13.2" x14ac:dyDescent="0.25">
      <c r="A479" s="42"/>
      <c r="B479" s="40"/>
      <c r="C479" s="41" t="s">
        <v>210</v>
      </c>
      <c r="D479" s="41"/>
      <c r="E479" s="291">
        <v>73</v>
      </c>
      <c r="F479" s="291">
        <v>291665</v>
      </c>
      <c r="G479" s="291">
        <v>17711356.979740001</v>
      </c>
      <c r="H479" s="291">
        <v>29733</v>
      </c>
      <c r="I479" s="291">
        <v>3052201.9387300001</v>
      </c>
      <c r="J479" s="291">
        <v>250096</v>
      </c>
      <c r="K479" s="291">
        <v>10143632.88033</v>
      </c>
      <c r="L479" s="291">
        <v>6179</v>
      </c>
      <c r="M479" s="291">
        <v>2778906.9610099997</v>
      </c>
      <c r="N479" s="291">
        <v>5657</v>
      </c>
      <c r="O479" s="306">
        <v>1736615.19967</v>
      </c>
    </row>
    <row r="480" spans="1:15" s="1" customFormat="1" ht="13.2" x14ac:dyDescent="0.25">
      <c r="B480" s="40"/>
      <c r="C480" s="41"/>
      <c r="D480" s="359" t="s">
        <v>211</v>
      </c>
      <c r="E480" s="360">
        <v>44</v>
      </c>
      <c r="F480" s="360">
        <v>166922</v>
      </c>
      <c r="G480" s="360">
        <v>12662624.517439999</v>
      </c>
      <c r="H480" s="360">
        <v>19772</v>
      </c>
      <c r="I480" s="360">
        <v>2205179.88876</v>
      </c>
      <c r="J480" s="360">
        <v>140788</v>
      </c>
      <c r="K480" s="360">
        <v>7222091.7022199994</v>
      </c>
      <c r="L480" s="360">
        <v>2470</v>
      </c>
      <c r="M480" s="360">
        <v>1799840.6725899999</v>
      </c>
      <c r="N480" s="360">
        <v>3892</v>
      </c>
      <c r="O480" s="361">
        <v>1435512.2538700001</v>
      </c>
    </row>
    <row r="481" spans="1:15" s="1" customFormat="1" ht="13.2" x14ac:dyDescent="0.25">
      <c r="B481" s="40"/>
      <c r="C481" s="41"/>
      <c r="D481" s="359" t="s">
        <v>212</v>
      </c>
      <c r="E481" s="360">
        <v>16</v>
      </c>
      <c r="F481" s="360">
        <v>67742</v>
      </c>
      <c r="G481" s="360">
        <v>4011049.1261400003</v>
      </c>
      <c r="H481" s="360">
        <v>5649</v>
      </c>
      <c r="I481" s="360">
        <v>662138.87731000001</v>
      </c>
      <c r="J481" s="360">
        <v>59389</v>
      </c>
      <c r="K481" s="360">
        <v>2287924.6694499999</v>
      </c>
      <c r="L481" s="360">
        <v>1137</v>
      </c>
      <c r="M481" s="360">
        <v>794745.16430000006</v>
      </c>
      <c r="N481" s="360">
        <v>1567</v>
      </c>
      <c r="O481" s="361">
        <v>266240.41508000001</v>
      </c>
    </row>
    <row r="482" spans="1:15" s="1" customFormat="1" ht="13.2" x14ac:dyDescent="0.25">
      <c r="B482" s="40"/>
      <c r="C482" s="41"/>
      <c r="D482" s="359" t="s">
        <v>214</v>
      </c>
      <c r="E482" s="360">
        <v>5</v>
      </c>
      <c r="F482" s="360">
        <v>24993</v>
      </c>
      <c r="G482" s="360">
        <v>575945.87504999992</v>
      </c>
      <c r="H482" s="360">
        <v>3179</v>
      </c>
      <c r="I482" s="360">
        <v>101753.82846999999</v>
      </c>
      <c r="J482" s="360">
        <v>20871</v>
      </c>
      <c r="K482" s="360">
        <v>332811.77038</v>
      </c>
      <c r="L482" s="360">
        <v>805</v>
      </c>
      <c r="M482" s="360">
        <v>115615.31748</v>
      </c>
      <c r="N482" s="360">
        <v>138</v>
      </c>
      <c r="O482" s="361">
        <v>25764.958720000002</v>
      </c>
    </row>
    <row r="483" spans="1:15" s="1" customFormat="1" ht="13.2" x14ac:dyDescent="0.25">
      <c r="B483" s="40"/>
      <c r="C483" s="41"/>
      <c r="D483" s="359" t="s">
        <v>213</v>
      </c>
      <c r="E483" s="360">
        <v>4</v>
      </c>
      <c r="F483" s="360">
        <v>16531</v>
      </c>
      <c r="G483" s="360">
        <v>363134.61110999994</v>
      </c>
      <c r="H483" s="360">
        <v>961</v>
      </c>
      <c r="I483" s="360">
        <v>80265.564190000019</v>
      </c>
      <c r="J483" s="360">
        <v>13821</v>
      </c>
      <c r="K483" s="360">
        <v>227330.75827999998</v>
      </c>
      <c r="L483" s="360">
        <v>1689</v>
      </c>
      <c r="M483" s="360">
        <v>46440.716639999999</v>
      </c>
      <c r="N483" s="360">
        <v>60</v>
      </c>
      <c r="O483" s="361">
        <v>9097.5720000000001</v>
      </c>
    </row>
    <row r="484" spans="1:15" s="1" customFormat="1" ht="13.2" x14ac:dyDescent="0.25">
      <c r="B484" s="40"/>
      <c r="C484" s="41"/>
      <c r="D484" s="359" t="s">
        <v>1197</v>
      </c>
      <c r="E484" s="360">
        <v>4</v>
      </c>
      <c r="F484" s="360">
        <v>15477</v>
      </c>
      <c r="G484" s="360">
        <v>98602.85</v>
      </c>
      <c r="H484" s="360">
        <v>172</v>
      </c>
      <c r="I484" s="360">
        <v>2863.7799999999997</v>
      </c>
      <c r="J484" s="360">
        <v>15227</v>
      </c>
      <c r="K484" s="360">
        <v>73473.98000000001</v>
      </c>
      <c r="L484" s="360">
        <v>78</v>
      </c>
      <c r="M484" s="360">
        <v>22265.09</v>
      </c>
      <c r="N484" s="360">
        <v>0</v>
      </c>
      <c r="O484" s="361">
        <v>0</v>
      </c>
    </row>
    <row r="485" spans="1:15" s="1" customFormat="1" ht="13.2" x14ac:dyDescent="0.25">
      <c r="B485" s="40"/>
      <c r="C485" s="41" t="s">
        <v>215</v>
      </c>
      <c r="D485" s="41"/>
      <c r="E485" s="291">
        <v>28</v>
      </c>
      <c r="F485" s="291">
        <v>100944</v>
      </c>
      <c r="G485" s="291">
        <v>2330421.1920799999</v>
      </c>
      <c r="H485" s="291">
        <v>3964</v>
      </c>
      <c r="I485" s="291">
        <v>492317.93891000003</v>
      </c>
      <c r="J485" s="291">
        <v>95272</v>
      </c>
      <c r="K485" s="291">
        <v>1576144.98315</v>
      </c>
      <c r="L485" s="291">
        <v>1070</v>
      </c>
      <c r="M485" s="291">
        <v>161689.53652999998</v>
      </c>
      <c r="N485" s="291">
        <v>638</v>
      </c>
      <c r="O485" s="306">
        <v>100268.73349000001</v>
      </c>
    </row>
    <row r="486" spans="1:15" s="1" customFormat="1" ht="13.2" x14ac:dyDescent="0.25">
      <c r="B486" s="40"/>
      <c r="C486" s="41"/>
      <c r="D486" s="359" t="s">
        <v>216</v>
      </c>
      <c r="E486" s="360">
        <v>11</v>
      </c>
      <c r="F486" s="360">
        <v>47677</v>
      </c>
      <c r="G486" s="360">
        <v>1225430.9041399998</v>
      </c>
      <c r="H486" s="360">
        <v>2488</v>
      </c>
      <c r="I486" s="360">
        <v>187218.17462999999</v>
      </c>
      <c r="J486" s="360">
        <v>44513</v>
      </c>
      <c r="K486" s="360">
        <v>908003.89983999997</v>
      </c>
      <c r="L486" s="360">
        <v>278</v>
      </c>
      <c r="M486" s="360">
        <v>68727.780939999997</v>
      </c>
      <c r="N486" s="360">
        <v>398</v>
      </c>
      <c r="O486" s="361">
        <v>61481.048730000002</v>
      </c>
    </row>
    <row r="487" spans="1:15" s="1" customFormat="1" ht="13.2" x14ac:dyDescent="0.25">
      <c r="B487" s="40"/>
      <c r="C487" s="41"/>
      <c r="D487" s="359" t="s">
        <v>217</v>
      </c>
      <c r="E487" s="360">
        <v>7</v>
      </c>
      <c r="F487" s="360">
        <v>30249</v>
      </c>
      <c r="G487" s="360">
        <v>755624.04919000005</v>
      </c>
      <c r="H487" s="360">
        <v>1174</v>
      </c>
      <c r="I487" s="360">
        <v>209187.40289000003</v>
      </c>
      <c r="J487" s="360">
        <v>28483</v>
      </c>
      <c r="K487" s="360">
        <v>475661.55929</v>
      </c>
      <c r="L487" s="360">
        <v>352</v>
      </c>
      <c r="M487" s="360">
        <v>31987.402249999999</v>
      </c>
      <c r="N487" s="360">
        <v>240</v>
      </c>
      <c r="O487" s="361">
        <v>38787.684760000004</v>
      </c>
    </row>
    <row r="488" spans="1:15" s="1" customFormat="1" ht="13.2" x14ac:dyDescent="0.25">
      <c r="B488" s="40"/>
      <c r="C488" s="41"/>
      <c r="D488" s="359" t="s">
        <v>218</v>
      </c>
      <c r="E488" s="360">
        <v>3</v>
      </c>
      <c r="F488" s="360">
        <v>13767</v>
      </c>
      <c r="G488" s="360">
        <v>270687.69874999998</v>
      </c>
      <c r="H488" s="360">
        <v>257</v>
      </c>
      <c r="I488" s="360">
        <v>89322.381389999995</v>
      </c>
      <c r="J488" s="360">
        <v>13311</v>
      </c>
      <c r="K488" s="360">
        <v>146489.73402</v>
      </c>
      <c r="L488" s="360">
        <v>199</v>
      </c>
      <c r="M488" s="360">
        <v>34875.583339999997</v>
      </c>
      <c r="N488" s="360">
        <v>0</v>
      </c>
      <c r="O488" s="361">
        <v>0</v>
      </c>
    </row>
    <row r="489" spans="1:15" s="1" customFormat="1" ht="13.2" x14ac:dyDescent="0.25">
      <c r="B489" s="40"/>
      <c r="C489" s="41"/>
      <c r="D489" s="359" t="s">
        <v>1197</v>
      </c>
      <c r="E489" s="360">
        <v>7</v>
      </c>
      <c r="F489" s="360">
        <v>9251</v>
      </c>
      <c r="G489" s="360">
        <v>78678.540000000008</v>
      </c>
      <c r="H489" s="360">
        <v>45</v>
      </c>
      <c r="I489" s="360">
        <v>6589.9800000000005</v>
      </c>
      <c r="J489" s="360">
        <v>8965</v>
      </c>
      <c r="K489" s="360">
        <v>45989.79</v>
      </c>
      <c r="L489" s="360">
        <v>241</v>
      </c>
      <c r="M489" s="360">
        <v>26098.77</v>
      </c>
      <c r="N489" s="360">
        <v>0</v>
      </c>
      <c r="O489" s="361">
        <v>0</v>
      </c>
    </row>
    <row r="490" spans="1:15" s="27" customFormat="1" ht="12.6" x14ac:dyDescent="0.2">
      <c r="A490" s="274"/>
      <c r="B490" s="40" t="s">
        <v>219</v>
      </c>
      <c r="C490" s="52"/>
      <c r="D490" s="52"/>
      <c r="E490" s="304">
        <v>111</v>
      </c>
      <c r="F490" s="304">
        <v>485195</v>
      </c>
      <c r="G490" s="304">
        <v>32522334.643279999</v>
      </c>
      <c r="H490" s="304">
        <v>24820</v>
      </c>
      <c r="I490" s="304">
        <v>5227186.19814</v>
      </c>
      <c r="J490" s="304">
        <v>428828</v>
      </c>
      <c r="K490" s="304">
        <v>16654157.175450001</v>
      </c>
      <c r="L490" s="304">
        <v>12006</v>
      </c>
      <c r="M490" s="304">
        <v>6201201.2211000007</v>
      </c>
      <c r="N490" s="304">
        <v>19541</v>
      </c>
      <c r="O490" s="305">
        <v>4439790.0485899989</v>
      </c>
    </row>
    <row r="491" spans="1:15" s="1" customFormat="1" ht="13.2" x14ac:dyDescent="0.25">
      <c r="B491" s="40"/>
      <c r="C491" s="41" t="s">
        <v>834</v>
      </c>
      <c r="D491" s="41"/>
      <c r="E491" s="291">
        <v>8</v>
      </c>
      <c r="F491" s="291">
        <v>32915</v>
      </c>
      <c r="G491" s="291">
        <v>1710066.8917000003</v>
      </c>
      <c r="H491" s="291">
        <v>2129</v>
      </c>
      <c r="I491" s="291">
        <v>235865.71612999996</v>
      </c>
      <c r="J491" s="291">
        <v>29112</v>
      </c>
      <c r="K491" s="291">
        <v>1124535.7998600001</v>
      </c>
      <c r="L491" s="291">
        <v>433</v>
      </c>
      <c r="M491" s="291">
        <v>64492.277019999994</v>
      </c>
      <c r="N491" s="291">
        <v>1241</v>
      </c>
      <c r="O491" s="306">
        <v>285173.09869000001</v>
      </c>
    </row>
    <row r="492" spans="1:15" s="1" customFormat="1" ht="13.2" x14ac:dyDescent="0.25">
      <c r="B492" s="40"/>
      <c r="C492" s="41"/>
      <c r="D492" s="41" t="s">
        <v>1197</v>
      </c>
      <c r="E492" s="291">
        <v>8</v>
      </c>
      <c r="F492" s="291">
        <v>32915</v>
      </c>
      <c r="G492" s="291">
        <v>1710066.8917000003</v>
      </c>
      <c r="H492" s="291">
        <v>2129</v>
      </c>
      <c r="I492" s="291">
        <v>235865.71612999996</v>
      </c>
      <c r="J492" s="291">
        <v>29112</v>
      </c>
      <c r="K492" s="291">
        <v>1124535.7998599999</v>
      </c>
      <c r="L492" s="291">
        <v>433</v>
      </c>
      <c r="M492" s="291">
        <v>64492.277019999994</v>
      </c>
      <c r="N492" s="291">
        <v>1241</v>
      </c>
      <c r="O492" s="306">
        <v>285173.09869000001</v>
      </c>
    </row>
    <row r="493" spans="1:15" s="1" customFormat="1" ht="13.2" x14ac:dyDescent="0.25">
      <c r="A493" s="42"/>
      <c r="B493" s="40"/>
      <c r="C493" s="41" t="s">
        <v>223</v>
      </c>
      <c r="D493" s="41"/>
      <c r="E493" s="291">
        <v>82</v>
      </c>
      <c r="F493" s="291">
        <v>368137</v>
      </c>
      <c r="G493" s="291">
        <v>27854613.97648</v>
      </c>
      <c r="H493" s="291">
        <v>19069</v>
      </c>
      <c r="I493" s="291">
        <v>3960918.3856699998</v>
      </c>
      <c r="J493" s="291">
        <v>320983</v>
      </c>
      <c r="K493" s="291">
        <v>13915238.571120001</v>
      </c>
      <c r="L493" s="291">
        <v>10611</v>
      </c>
      <c r="M493" s="291">
        <v>5953004.6769200005</v>
      </c>
      <c r="N493" s="291">
        <v>17474</v>
      </c>
      <c r="O493" s="306">
        <v>4025452.3427699995</v>
      </c>
    </row>
    <row r="494" spans="1:15" s="1" customFormat="1" ht="13.2" x14ac:dyDescent="0.25">
      <c r="B494" s="40"/>
      <c r="C494" s="41"/>
      <c r="D494" s="359" t="s">
        <v>224</v>
      </c>
      <c r="E494" s="360">
        <v>58</v>
      </c>
      <c r="F494" s="360">
        <v>290331</v>
      </c>
      <c r="G494" s="360">
        <v>24175109.517339997</v>
      </c>
      <c r="H494" s="360">
        <v>16789</v>
      </c>
      <c r="I494" s="360">
        <v>3156739.0488800001</v>
      </c>
      <c r="J494" s="360">
        <v>248165</v>
      </c>
      <c r="K494" s="360">
        <v>11575289.35421</v>
      </c>
      <c r="L494" s="360">
        <v>9367</v>
      </c>
      <c r="M494" s="360">
        <v>5685981.7314700009</v>
      </c>
      <c r="N494" s="360">
        <v>16010</v>
      </c>
      <c r="O494" s="361">
        <v>3757099.3827799996</v>
      </c>
    </row>
    <row r="495" spans="1:15" s="1" customFormat="1" ht="13.2" x14ac:dyDescent="0.25">
      <c r="B495" s="40"/>
      <c r="C495" s="41"/>
      <c r="D495" s="359" t="s">
        <v>225</v>
      </c>
      <c r="E495" s="360">
        <v>15</v>
      </c>
      <c r="F495" s="360">
        <v>55290</v>
      </c>
      <c r="G495" s="360">
        <v>3088003.7201899998</v>
      </c>
      <c r="H495" s="360">
        <v>2095</v>
      </c>
      <c r="I495" s="360">
        <v>693252.68882000004</v>
      </c>
      <c r="J495" s="360">
        <v>50746</v>
      </c>
      <c r="K495" s="360">
        <v>1886908.2083700001</v>
      </c>
      <c r="L495" s="360">
        <v>985</v>
      </c>
      <c r="M495" s="360">
        <v>239489.86301000003</v>
      </c>
      <c r="N495" s="360">
        <v>1464</v>
      </c>
      <c r="O495" s="361">
        <v>268352.95999</v>
      </c>
    </row>
    <row r="496" spans="1:15" s="1" customFormat="1" ht="13.2" x14ac:dyDescent="0.25">
      <c r="B496" s="40"/>
      <c r="C496" s="41"/>
      <c r="D496" s="359" t="s">
        <v>226</v>
      </c>
      <c r="E496" s="360">
        <v>3</v>
      </c>
      <c r="F496" s="360">
        <v>11875</v>
      </c>
      <c r="G496" s="360">
        <v>436338.57895</v>
      </c>
      <c r="H496" s="360">
        <v>172</v>
      </c>
      <c r="I496" s="360">
        <v>110874.82797</v>
      </c>
      <c r="J496" s="360">
        <v>11601</v>
      </c>
      <c r="K496" s="360">
        <v>314639.34853999998</v>
      </c>
      <c r="L496" s="360">
        <v>102</v>
      </c>
      <c r="M496" s="360">
        <v>10824.402440000002</v>
      </c>
      <c r="N496" s="360">
        <v>0</v>
      </c>
      <c r="O496" s="361">
        <v>0</v>
      </c>
    </row>
    <row r="497" spans="1:15" s="1" customFormat="1" ht="13.2" x14ac:dyDescent="0.25">
      <c r="B497" s="40"/>
      <c r="C497" s="41"/>
      <c r="D497" s="359" t="s">
        <v>1197</v>
      </c>
      <c r="E497" s="360">
        <v>6</v>
      </c>
      <c r="F497" s="360">
        <v>10641</v>
      </c>
      <c r="G497" s="360">
        <v>155162.15999999997</v>
      </c>
      <c r="H497" s="360">
        <v>13</v>
      </c>
      <c r="I497" s="360">
        <v>51.82</v>
      </c>
      <c r="J497" s="360">
        <v>10471</v>
      </c>
      <c r="K497" s="360">
        <v>138401.66</v>
      </c>
      <c r="L497" s="360">
        <v>157</v>
      </c>
      <c r="M497" s="360">
        <v>16708.68</v>
      </c>
      <c r="N497" s="360">
        <v>0</v>
      </c>
      <c r="O497" s="361">
        <v>0</v>
      </c>
    </row>
    <row r="498" spans="1:15" s="1" customFormat="1" ht="13.2" x14ac:dyDescent="0.25">
      <c r="B498" s="40"/>
      <c r="C498" s="41" t="s">
        <v>229</v>
      </c>
      <c r="D498" s="41"/>
      <c r="E498" s="291">
        <v>6</v>
      </c>
      <c r="F498" s="291">
        <v>20482</v>
      </c>
      <c r="G498" s="291">
        <v>829746.34068999998</v>
      </c>
      <c r="H498" s="291">
        <v>1217</v>
      </c>
      <c r="I498" s="291">
        <v>285441.11665000004</v>
      </c>
      <c r="J498" s="291">
        <v>18762</v>
      </c>
      <c r="K498" s="291">
        <v>462583.69493</v>
      </c>
      <c r="L498" s="291">
        <v>152</v>
      </c>
      <c r="M498" s="291">
        <v>29884.004509999999</v>
      </c>
      <c r="N498" s="291">
        <v>351</v>
      </c>
      <c r="O498" s="306">
        <v>51837.524599999997</v>
      </c>
    </row>
    <row r="499" spans="1:15" s="1" customFormat="1" ht="13.2" x14ac:dyDescent="0.25">
      <c r="B499" s="40"/>
      <c r="C499" s="41"/>
      <c r="D499" s="41" t="s">
        <v>1197</v>
      </c>
      <c r="E499" s="291">
        <v>6</v>
      </c>
      <c r="F499" s="291">
        <v>20482</v>
      </c>
      <c r="G499" s="291">
        <v>829746.3406900001</v>
      </c>
      <c r="H499" s="291">
        <v>1217</v>
      </c>
      <c r="I499" s="291">
        <v>285441.11665000004</v>
      </c>
      <c r="J499" s="291">
        <v>18762</v>
      </c>
      <c r="K499" s="291">
        <v>462583.69493</v>
      </c>
      <c r="L499" s="291">
        <v>152</v>
      </c>
      <c r="M499" s="291">
        <v>29884.004509999999</v>
      </c>
      <c r="N499" s="291">
        <v>351</v>
      </c>
      <c r="O499" s="306">
        <v>51837.524599999997</v>
      </c>
    </row>
    <row r="500" spans="1:15" s="1" customFormat="1" ht="13.2" x14ac:dyDescent="0.25">
      <c r="B500" s="40"/>
      <c r="C500" s="41" t="s">
        <v>230</v>
      </c>
      <c r="D500" s="41"/>
      <c r="E500" s="291">
        <v>7</v>
      </c>
      <c r="F500" s="291">
        <v>36656</v>
      </c>
      <c r="G500" s="291">
        <v>1103186.6637599999</v>
      </c>
      <c r="H500" s="291">
        <v>624</v>
      </c>
      <c r="I500" s="291">
        <v>231790.75321999998</v>
      </c>
      <c r="J500" s="291">
        <v>35129</v>
      </c>
      <c r="K500" s="291">
        <v>706662.39123000007</v>
      </c>
      <c r="L500" s="291">
        <v>634</v>
      </c>
      <c r="M500" s="291">
        <v>124168.29664999999</v>
      </c>
      <c r="N500" s="291">
        <v>269</v>
      </c>
      <c r="O500" s="306">
        <v>40565.222659999999</v>
      </c>
    </row>
    <row r="501" spans="1:15" s="1" customFormat="1" ht="13.2" x14ac:dyDescent="0.25">
      <c r="B501" s="40"/>
      <c r="C501" s="41"/>
      <c r="D501" s="359" t="s">
        <v>231</v>
      </c>
      <c r="E501" s="360">
        <v>4</v>
      </c>
      <c r="F501" s="360">
        <v>26030</v>
      </c>
      <c r="G501" s="360">
        <v>1004738.3237599999</v>
      </c>
      <c r="H501" s="360">
        <v>624</v>
      </c>
      <c r="I501" s="360">
        <v>231790.75321999998</v>
      </c>
      <c r="J501" s="360">
        <v>24523</v>
      </c>
      <c r="K501" s="360">
        <v>608462.46123000002</v>
      </c>
      <c r="L501" s="360">
        <v>614</v>
      </c>
      <c r="M501" s="360">
        <v>123919.88664999999</v>
      </c>
      <c r="N501" s="360">
        <v>269</v>
      </c>
      <c r="O501" s="361">
        <v>40565.222659999999</v>
      </c>
    </row>
    <row r="502" spans="1:15" s="1" customFormat="1" ht="13.2" x14ac:dyDescent="0.25">
      <c r="B502" s="40"/>
      <c r="C502" s="41"/>
      <c r="D502" s="359" t="s">
        <v>1197</v>
      </c>
      <c r="E502" s="360">
        <v>3</v>
      </c>
      <c r="F502" s="360">
        <v>10626</v>
      </c>
      <c r="G502" s="360">
        <v>98448.34</v>
      </c>
      <c r="H502" s="360">
        <v>0</v>
      </c>
      <c r="I502" s="360">
        <v>0</v>
      </c>
      <c r="J502" s="360">
        <v>10606</v>
      </c>
      <c r="K502" s="360">
        <v>98199.93</v>
      </c>
      <c r="L502" s="360">
        <v>20</v>
      </c>
      <c r="M502" s="360">
        <v>248.41</v>
      </c>
      <c r="N502" s="360">
        <v>0</v>
      </c>
      <c r="O502" s="361">
        <v>0</v>
      </c>
    </row>
    <row r="503" spans="1:15" s="1" customFormat="1" ht="13.2" x14ac:dyDescent="0.25">
      <c r="B503" s="40"/>
      <c r="C503" s="41" t="s">
        <v>99</v>
      </c>
      <c r="D503" s="359"/>
      <c r="E503" s="360">
        <v>8</v>
      </c>
      <c r="F503" s="360">
        <v>27005</v>
      </c>
      <c r="G503" s="360">
        <v>1024720.7706500001</v>
      </c>
      <c r="H503" s="360">
        <v>1781</v>
      </c>
      <c r="I503" s="360">
        <v>513170.22646999999</v>
      </c>
      <c r="J503" s="360">
        <v>24842</v>
      </c>
      <c r="K503" s="360">
        <v>445136.71831000003</v>
      </c>
      <c r="L503" s="360">
        <v>176</v>
      </c>
      <c r="M503" s="360">
        <v>29651.966</v>
      </c>
      <c r="N503" s="360">
        <v>206</v>
      </c>
      <c r="O503" s="361">
        <v>36761.85987</v>
      </c>
    </row>
    <row r="504" spans="1:15" s="27" customFormat="1" ht="12.6" x14ac:dyDescent="0.2">
      <c r="A504" s="274"/>
      <c r="B504" s="40" t="s">
        <v>232</v>
      </c>
      <c r="C504" s="52"/>
      <c r="D504" s="52"/>
      <c r="E504" s="304">
        <v>19</v>
      </c>
      <c r="F504" s="304">
        <v>79337</v>
      </c>
      <c r="G504" s="304">
        <v>2532750.96428</v>
      </c>
      <c r="H504" s="304">
        <v>4956</v>
      </c>
      <c r="I504" s="304">
        <v>592513.56432999996</v>
      </c>
      <c r="J504" s="304">
        <v>73524</v>
      </c>
      <c r="K504" s="304">
        <v>1682218.0780800001</v>
      </c>
      <c r="L504" s="304">
        <v>408</v>
      </c>
      <c r="M504" s="304">
        <v>190228.14002999998</v>
      </c>
      <c r="N504" s="304">
        <v>449</v>
      </c>
      <c r="O504" s="305">
        <v>67791.181840000005</v>
      </c>
    </row>
    <row r="505" spans="1:15" s="1" customFormat="1" ht="13.2" x14ac:dyDescent="0.25">
      <c r="B505" s="40"/>
      <c r="C505" s="41" t="s">
        <v>233</v>
      </c>
      <c r="D505" s="41"/>
      <c r="E505" s="291">
        <v>6</v>
      </c>
      <c r="F505" s="291">
        <v>35304</v>
      </c>
      <c r="G505" s="291">
        <v>680569.64885999996</v>
      </c>
      <c r="H505" s="291">
        <v>3010</v>
      </c>
      <c r="I505" s="291">
        <v>263776.28726999997</v>
      </c>
      <c r="J505" s="291">
        <v>32063</v>
      </c>
      <c r="K505" s="291">
        <v>396588.53061000002</v>
      </c>
      <c r="L505" s="291">
        <v>21</v>
      </c>
      <c r="M505" s="291">
        <v>1804.3178200000002</v>
      </c>
      <c r="N505" s="291">
        <v>210</v>
      </c>
      <c r="O505" s="306">
        <v>18400.513159999999</v>
      </c>
    </row>
    <row r="506" spans="1:15" s="1" customFormat="1" ht="13.2" x14ac:dyDescent="0.25">
      <c r="B506" s="40"/>
      <c r="C506" s="41"/>
      <c r="D506" s="41" t="s">
        <v>1197</v>
      </c>
      <c r="E506" s="291">
        <v>6</v>
      </c>
      <c r="F506" s="291">
        <v>35304</v>
      </c>
      <c r="G506" s="291">
        <v>680569.64886000007</v>
      </c>
      <c r="H506" s="291">
        <v>3010</v>
      </c>
      <c r="I506" s="291">
        <v>263776.28726999997</v>
      </c>
      <c r="J506" s="291">
        <v>32063</v>
      </c>
      <c r="K506" s="291">
        <v>396588.53061000002</v>
      </c>
      <c r="L506" s="291">
        <v>21</v>
      </c>
      <c r="M506" s="291">
        <v>1804.3178200000002</v>
      </c>
      <c r="N506" s="291">
        <v>210</v>
      </c>
      <c r="O506" s="306">
        <v>18400.513159999999</v>
      </c>
    </row>
    <row r="507" spans="1:15" s="1" customFormat="1" ht="13.2" x14ac:dyDescent="0.25">
      <c r="B507" s="40"/>
      <c r="C507" s="41" t="s">
        <v>235</v>
      </c>
      <c r="D507" s="41"/>
      <c r="E507" s="291">
        <v>6</v>
      </c>
      <c r="F507" s="291">
        <v>18884</v>
      </c>
      <c r="G507" s="291">
        <v>1067841.74416</v>
      </c>
      <c r="H507" s="291">
        <v>1042</v>
      </c>
      <c r="I507" s="291">
        <v>195416.66348000002</v>
      </c>
      <c r="J507" s="291">
        <v>17455</v>
      </c>
      <c r="K507" s="291">
        <v>669218.7530899999</v>
      </c>
      <c r="L507" s="291">
        <v>237</v>
      </c>
      <c r="M507" s="291">
        <v>166616.54378999997</v>
      </c>
      <c r="N507" s="291">
        <v>150</v>
      </c>
      <c r="O507" s="306">
        <v>36589.783800000005</v>
      </c>
    </row>
    <row r="508" spans="1:15" s="1" customFormat="1" ht="13.2" x14ac:dyDescent="0.25">
      <c r="B508" s="40"/>
      <c r="C508" s="41"/>
      <c r="D508" s="359" t="s">
        <v>236</v>
      </c>
      <c r="E508" s="360">
        <v>6</v>
      </c>
      <c r="F508" s="360">
        <v>18884</v>
      </c>
      <c r="G508" s="360">
        <v>1067841.74416</v>
      </c>
      <c r="H508" s="360">
        <v>1042</v>
      </c>
      <c r="I508" s="360">
        <v>195416.66348000002</v>
      </c>
      <c r="J508" s="360">
        <v>17455</v>
      </c>
      <c r="K508" s="360">
        <v>669218.7530899999</v>
      </c>
      <c r="L508" s="360">
        <v>237</v>
      </c>
      <c r="M508" s="360">
        <v>166616.54378999997</v>
      </c>
      <c r="N508" s="360">
        <v>150</v>
      </c>
      <c r="O508" s="361">
        <v>36589.783800000005</v>
      </c>
    </row>
    <row r="509" spans="1:15" s="1" customFormat="1" ht="13.2" x14ac:dyDescent="0.25">
      <c r="B509" s="40"/>
      <c r="C509" s="41" t="s">
        <v>237</v>
      </c>
      <c r="D509" s="41"/>
      <c r="E509" s="291">
        <v>3</v>
      </c>
      <c r="F509" s="291">
        <v>11689</v>
      </c>
      <c r="G509" s="291">
        <v>627914.55004</v>
      </c>
      <c r="H509" s="291">
        <v>739</v>
      </c>
      <c r="I509" s="291">
        <v>115051.12379</v>
      </c>
      <c r="J509" s="291">
        <v>10735</v>
      </c>
      <c r="K509" s="291">
        <v>479414.47533000004</v>
      </c>
      <c r="L509" s="291">
        <v>126</v>
      </c>
      <c r="M509" s="291">
        <v>20648.066039999998</v>
      </c>
      <c r="N509" s="291">
        <v>89</v>
      </c>
      <c r="O509" s="306">
        <v>12800.884880000001</v>
      </c>
    </row>
    <row r="510" spans="1:15" s="1" customFormat="1" ht="13.2" x14ac:dyDescent="0.25">
      <c r="B510" s="40"/>
      <c r="C510" s="41"/>
      <c r="D510" s="359" t="s">
        <v>238</v>
      </c>
      <c r="E510" s="360">
        <v>3</v>
      </c>
      <c r="F510" s="360">
        <v>11689</v>
      </c>
      <c r="G510" s="360">
        <v>627914.55004</v>
      </c>
      <c r="H510" s="360">
        <v>739</v>
      </c>
      <c r="I510" s="360">
        <v>115051.12379</v>
      </c>
      <c r="J510" s="360">
        <v>10735</v>
      </c>
      <c r="K510" s="360">
        <v>479414.47533000004</v>
      </c>
      <c r="L510" s="360">
        <v>126</v>
      </c>
      <c r="M510" s="360">
        <v>20648.066039999998</v>
      </c>
      <c r="N510" s="360">
        <v>89</v>
      </c>
      <c r="O510" s="361">
        <v>12800.884880000001</v>
      </c>
    </row>
    <row r="511" spans="1:15" s="1" customFormat="1" ht="13.2" x14ac:dyDescent="0.25">
      <c r="B511" s="40"/>
      <c r="C511" s="41" t="s">
        <v>99</v>
      </c>
      <c r="D511" s="359"/>
      <c r="E511" s="360">
        <v>4</v>
      </c>
      <c r="F511" s="360">
        <v>13460</v>
      </c>
      <c r="G511" s="360">
        <v>156425.02122</v>
      </c>
      <c r="H511" s="360">
        <v>165</v>
      </c>
      <c r="I511" s="360">
        <v>18269.48979</v>
      </c>
      <c r="J511" s="360">
        <v>13271</v>
      </c>
      <c r="K511" s="360">
        <v>136996.31904999999</v>
      </c>
      <c r="L511" s="360">
        <v>24</v>
      </c>
      <c r="M511" s="360">
        <v>1159.2123799999999</v>
      </c>
      <c r="N511" s="360">
        <v>0</v>
      </c>
      <c r="O511" s="361">
        <v>0</v>
      </c>
    </row>
    <row r="512" spans="1:15" s="1" customFormat="1" ht="13.2" x14ac:dyDescent="0.25">
      <c r="B512" s="40"/>
      <c r="C512" s="41" t="s">
        <v>1407</v>
      </c>
      <c r="D512" s="41"/>
      <c r="E512" s="291">
        <v>1</v>
      </c>
      <c r="F512" s="291">
        <v>4564</v>
      </c>
      <c r="G512" s="291">
        <v>78722.820030000003</v>
      </c>
      <c r="H512" s="291">
        <v>0</v>
      </c>
      <c r="I512" s="291">
        <v>0</v>
      </c>
      <c r="J512" s="291">
        <v>4546</v>
      </c>
      <c r="K512" s="291">
        <v>77913.252370000002</v>
      </c>
      <c r="L512" s="291">
        <v>18</v>
      </c>
      <c r="M512" s="291">
        <v>809.56766000000005</v>
      </c>
      <c r="N512" s="291">
        <v>0</v>
      </c>
      <c r="O512" s="306">
        <v>0</v>
      </c>
    </row>
    <row r="513" spans="1:15" s="1" customFormat="1" ht="13.2" x14ac:dyDescent="0.25">
      <c r="B513" s="40"/>
      <c r="C513" s="41" t="s">
        <v>1408</v>
      </c>
      <c r="D513" s="41"/>
      <c r="E513" s="291">
        <v>3</v>
      </c>
      <c r="F513" s="291">
        <v>8896</v>
      </c>
      <c r="G513" s="291">
        <v>77702.201190000007</v>
      </c>
      <c r="H513" s="291">
        <v>165</v>
      </c>
      <c r="I513" s="291">
        <v>18269.48979</v>
      </c>
      <c r="J513" s="291">
        <v>8725</v>
      </c>
      <c r="K513" s="291">
        <v>59083.066680000004</v>
      </c>
      <c r="L513" s="291">
        <v>6</v>
      </c>
      <c r="M513" s="291">
        <v>349.64472000000001</v>
      </c>
      <c r="N513" s="291">
        <v>0</v>
      </c>
      <c r="O513" s="306">
        <v>0</v>
      </c>
    </row>
    <row r="514" spans="1:15" s="27" customFormat="1" ht="12.6" x14ac:dyDescent="0.2">
      <c r="B514" s="40" t="s">
        <v>239</v>
      </c>
      <c r="C514" s="52"/>
      <c r="D514" s="52"/>
      <c r="E514" s="304">
        <v>109</v>
      </c>
      <c r="F514" s="304">
        <v>592982</v>
      </c>
      <c r="G514" s="304">
        <v>16633756.889980001</v>
      </c>
      <c r="H514" s="304">
        <v>32211</v>
      </c>
      <c r="I514" s="304">
        <v>4148035.7365900003</v>
      </c>
      <c r="J514" s="304">
        <v>550899</v>
      </c>
      <c r="K514" s="304">
        <v>9359263.5526699983</v>
      </c>
      <c r="L514" s="304">
        <v>5355</v>
      </c>
      <c r="M514" s="304">
        <v>2274427.2767699999</v>
      </c>
      <c r="N514" s="304">
        <v>4517</v>
      </c>
      <c r="O514" s="305">
        <v>852030.32395000011</v>
      </c>
    </row>
    <row r="515" spans="1:15" s="1" customFormat="1" ht="13.2" x14ac:dyDescent="0.25">
      <c r="A515" s="42"/>
      <c r="B515" s="40"/>
      <c r="C515" s="41" t="s">
        <v>240</v>
      </c>
      <c r="D515" s="41"/>
      <c r="E515" s="291">
        <v>34</v>
      </c>
      <c r="F515" s="291">
        <v>206592</v>
      </c>
      <c r="G515" s="291">
        <v>8022954.3875799989</v>
      </c>
      <c r="H515" s="291">
        <v>17198</v>
      </c>
      <c r="I515" s="291">
        <v>1879937.7827299996</v>
      </c>
      <c r="J515" s="291">
        <v>184876</v>
      </c>
      <c r="K515" s="291">
        <v>4434896.3794899993</v>
      </c>
      <c r="L515" s="291">
        <v>2111</v>
      </c>
      <c r="M515" s="291">
        <v>1207360.85093</v>
      </c>
      <c r="N515" s="291">
        <v>2407</v>
      </c>
      <c r="O515" s="306">
        <v>500759.37443000003</v>
      </c>
    </row>
    <row r="516" spans="1:15" s="1" customFormat="1" ht="13.2" x14ac:dyDescent="0.25">
      <c r="B516" s="40"/>
      <c r="C516" s="41"/>
      <c r="D516" s="359" t="s">
        <v>241</v>
      </c>
      <c r="E516" s="360">
        <v>25</v>
      </c>
      <c r="F516" s="360">
        <v>147258</v>
      </c>
      <c r="G516" s="360">
        <v>7485604.8995199995</v>
      </c>
      <c r="H516" s="360">
        <v>14773</v>
      </c>
      <c r="I516" s="360">
        <v>1775143.7265999997</v>
      </c>
      <c r="J516" s="360">
        <v>128496</v>
      </c>
      <c r="K516" s="360">
        <v>4078234.7232199996</v>
      </c>
      <c r="L516" s="360">
        <v>1601</v>
      </c>
      <c r="M516" s="360">
        <v>1133183.8803299998</v>
      </c>
      <c r="N516" s="360">
        <v>2388</v>
      </c>
      <c r="O516" s="361">
        <v>499042.56937000004</v>
      </c>
    </row>
    <row r="517" spans="1:15" s="1" customFormat="1" ht="13.2" x14ac:dyDescent="0.25">
      <c r="B517" s="40"/>
      <c r="C517" s="41"/>
      <c r="D517" s="359" t="s">
        <v>242</v>
      </c>
      <c r="E517" s="360">
        <v>5</v>
      </c>
      <c r="F517" s="360">
        <v>35088</v>
      </c>
      <c r="G517" s="360">
        <v>367333.74806000001</v>
      </c>
      <c r="H517" s="360">
        <v>1595</v>
      </c>
      <c r="I517" s="360">
        <v>100704.80613000001</v>
      </c>
      <c r="J517" s="360">
        <v>33172</v>
      </c>
      <c r="K517" s="360">
        <v>205916.15627000001</v>
      </c>
      <c r="L517" s="360">
        <v>302</v>
      </c>
      <c r="M517" s="360">
        <v>58995.980600000003</v>
      </c>
      <c r="N517" s="360">
        <v>19</v>
      </c>
      <c r="O517" s="361">
        <v>1716.8050600000001</v>
      </c>
    </row>
    <row r="518" spans="1:15" s="1" customFormat="1" ht="13.2" x14ac:dyDescent="0.25">
      <c r="B518" s="40"/>
      <c r="C518" s="41"/>
      <c r="D518" s="359" t="s">
        <v>1197</v>
      </c>
      <c r="E518" s="360">
        <v>4</v>
      </c>
      <c r="F518" s="360">
        <v>24246</v>
      </c>
      <c r="G518" s="360">
        <v>170015.74</v>
      </c>
      <c r="H518" s="360">
        <v>830</v>
      </c>
      <c r="I518" s="360">
        <v>4089.25</v>
      </c>
      <c r="J518" s="360">
        <v>23208</v>
      </c>
      <c r="K518" s="360">
        <v>150745.5</v>
      </c>
      <c r="L518" s="360">
        <v>208</v>
      </c>
      <c r="M518" s="360">
        <v>15180.99</v>
      </c>
      <c r="N518" s="360">
        <v>0</v>
      </c>
      <c r="O518" s="361">
        <v>0</v>
      </c>
    </row>
    <row r="519" spans="1:15" s="1" customFormat="1" ht="13.2" x14ac:dyDescent="0.25">
      <c r="A519" s="42"/>
      <c r="B519" s="40"/>
      <c r="C519" s="41" t="s">
        <v>243</v>
      </c>
      <c r="D519" s="41"/>
      <c r="E519" s="291">
        <v>27</v>
      </c>
      <c r="F519" s="291">
        <v>144869</v>
      </c>
      <c r="G519" s="291">
        <v>2077858.0545999999</v>
      </c>
      <c r="H519" s="291">
        <v>8144</v>
      </c>
      <c r="I519" s="291">
        <v>838735.90158000006</v>
      </c>
      <c r="J519" s="291">
        <v>136179</v>
      </c>
      <c r="K519" s="291">
        <v>1134632.9579699999</v>
      </c>
      <c r="L519" s="291">
        <v>355</v>
      </c>
      <c r="M519" s="291">
        <v>86255.536389999994</v>
      </c>
      <c r="N519" s="291">
        <v>191</v>
      </c>
      <c r="O519" s="306">
        <v>18233.658660000001</v>
      </c>
    </row>
    <row r="520" spans="1:15" s="1" customFormat="1" ht="13.2" x14ac:dyDescent="0.25">
      <c r="B520" s="40"/>
      <c r="C520" s="41"/>
      <c r="D520" s="359" t="s">
        <v>244</v>
      </c>
      <c r="E520" s="360">
        <v>11</v>
      </c>
      <c r="F520" s="360">
        <v>62726</v>
      </c>
      <c r="G520" s="360">
        <v>1433708.77917</v>
      </c>
      <c r="H520" s="360">
        <v>6020</v>
      </c>
      <c r="I520" s="360">
        <v>679009.2326000001</v>
      </c>
      <c r="J520" s="360">
        <v>56419</v>
      </c>
      <c r="K520" s="360">
        <v>708808.97106999997</v>
      </c>
      <c r="L520" s="360">
        <v>128</v>
      </c>
      <c r="M520" s="360">
        <v>32483.09664</v>
      </c>
      <c r="N520" s="360">
        <v>159</v>
      </c>
      <c r="O520" s="361">
        <v>13407.478859999999</v>
      </c>
    </row>
    <row r="521" spans="1:15" s="1" customFormat="1" ht="13.2" x14ac:dyDescent="0.25">
      <c r="B521" s="40"/>
      <c r="C521" s="41"/>
      <c r="D521" s="359" t="s">
        <v>1409</v>
      </c>
      <c r="E521" s="360">
        <v>7</v>
      </c>
      <c r="F521" s="360">
        <v>39015</v>
      </c>
      <c r="G521" s="360">
        <v>421174.50554000004</v>
      </c>
      <c r="H521" s="360">
        <v>1854</v>
      </c>
      <c r="I521" s="360">
        <v>129596.37780999998</v>
      </c>
      <c r="J521" s="360">
        <v>36988</v>
      </c>
      <c r="K521" s="360">
        <v>239937.66817999998</v>
      </c>
      <c r="L521" s="360">
        <v>141</v>
      </c>
      <c r="M521" s="360">
        <v>46814.279750000009</v>
      </c>
      <c r="N521" s="360">
        <v>32</v>
      </c>
      <c r="O521" s="361">
        <v>4826.1797999999999</v>
      </c>
    </row>
    <row r="522" spans="1:15" s="1" customFormat="1" ht="13.2" x14ac:dyDescent="0.25">
      <c r="B522" s="40"/>
      <c r="C522" s="41"/>
      <c r="D522" s="359" t="s">
        <v>246</v>
      </c>
      <c r="E522" s="360">
        <v>4</v>
      </c>
      <c r="F522" s="360">
        <v>13081</v>
      </c>
      <c r="G522" s="360">
        <v>126814.69004</v>
      </c>
      <c r="H522" s="360">
        <v>237</v>
      </c>
      <c r="I522" s="360">
        <v>29150.583309999998</v>
      </c>
      <c r="J522" s="360">
        <v>12791</v>
      </c>
      <c r="K522" s="360">
        <v>91063.726729999995</v>
      </c>
      <c r="L522" s="360">
        <v>53</v>
      </c>
      <c r="M522" s="360">
        <v>6600.38</v>
      </c>
      <c r="N522" s="360">
        <v>0</v>
      </c>
      <c r="O522" s="361">
        <v>0</v>
      </c>
    </row>
    <row r="523" spans="1:15" s="1" customFormat="1" ht="13.2" x14ac:dyDescent="0.25">
      <c r="B523" s="40"/>
      <c r="C523" s="41"/>
      <c r="D523" s="359" t="s">
        <v>1197</v>
      </c>
      <c r="E523" s="360">
        <v>5</v>
      </c>
      <c r="F523" s="360">
        <v>30047</v>
      </c>
      <c r="G523" s="360">
        <v>96160.079850000009</v>
      </c>
      <c r="H523" s="360">
        <v>33</v>
      </c>
      <c r="I523" s="360">
        <v>979.70785999999998</v>
      </c>
      <c r="J523" s="360">
        <v>29981</v>
      </c>
      <c r="K523" s="360">
        <v>94822.591990000001</v>
      </c>
      <c r="L523" s="360">
        <v>33</v>
      </c>
      <c r="M523" s="360">
        <v>357.78</v>
      </c>
      <c r="N523" s="360">
        <v>0</v>
      </c>
      <c r="O523" s="361">
        <v>0</v>
      </c>
    </row>
    <row r="524" spans="1:15" s="1" customFormat="1" ht="13.2" x14ac:dyDescent="0.25">
      <c r="B524" s="40"/>
      <c r="C524" s="41" t="s">
        <v>247</v>
      </c>
      <c r="D524" s="41"/>
      <c r="E524" s="291">
        <v>22</v>
      </c>
      <c r="F524" s="291">
        <v>120541</v>
      </c>
      <c r="G524" s="291">
        <v>4309983.4488500003</v>
      </c>
      <c r="H524" s="291">
        <v>4024</v>
      </c>
      <c r="I524" s="291">
        <v>755281.21804999991</v>
      </c>
      <c r="J524" s="291">
        <v>112979</v>
      </c>
      <c r="K524" s="291">
        <v>2502401.0631900001</v>
      </c>
      <c r="L524" s="291">
        <v>2036</v>
      </c>
      <c r="M524" s="291">
        <v>780872.73215000005</v>
      </c>
      <c r="N524" s="291">
        <v>1502</v>
      </c>
      <c r="O524" s="306">
        <v>271428.43546000001</v>
      </c>
    </row>
    <row r="525" spans="1:15" s="1" customFormat="1" ht="13.2" x14ac:dyDescent="0.25">
      <c r="B525" s="40"/>
      <c r="C525" s="41"/>
      <c r="D525" s="359" t="s">
        <v>248</v>
      </c>
      <c r="E525" s="360">
        <v>13</v>
      </c>
      <c r="F525" s="360">
        <v>81346</v>
      </c>
      <c r="G525" s="360">
        <v>4129406.5288499999</v>
      </c>
      <c r="H525" s="360">
        <v>3751</v>
      </c>
      <c r="I525" s="360">
        <v>755144.71804999991</v>
      </c>
      <c r="J525" s="360">
        <v>74349</v>
      </c>
      <c r="K525" s="360">
        <v>2360220.17319</v>
      </c>
      <c r="L525" s="360">
        <v>1744</v>
      </c>
      <c r="M525" s="360">
        <v>742613.20215000003</v>
      </c>
      <c r="N525" s="360">
        <v>1502</v>
      </c>
      <c r="O525" s="361">
        <v>271428.43546000001</v>
      </c>
    </row>
    <row r="526" spans="1:15" s="1" customFormat="1" ht="13.2" x14ac:dyDescent="0.25">
      <c r="B526" s="40"/>
      <c r="C526" s="41"/>
      <c r="D526" s="359" t="s">
        <v>249</v>
      </c>
      <c r="E526" s="360">
        <v>3</v>
      </c>
      <c r="F526" s="360">
        <v>21575</v>
      </c>
      <c r="G526" s="360">
        <v>72315.360000000001</v>
      </c>
      <c r="H526" s="360">
        <v>0</v>
      </c>
      <c r="I526" s="360">
        <v>0</v>
      </c>
      <c r="J526" s="360">
        <v>21575</v>
      </c>
      <c r="K526" s="360">
        <v>72315.360000000001</v>
      </c>
      <c r="L526" s="360">
        <v>0</v>
      </c>
      <c r="M526" s="360">
        <v>0</v>
      </c>
      <c r="N526" s="360">
        <v>0</v>
      </c>
      <c r="O526" s="361">
        <v>0</v>
      </c>
    </row>
    <row r="527" spans="1:15" s="1" customFormat="1" ht="13.2" x14ac:dyDescent="0.25">
      <c r="B527" s="40"/>
      <c r="C527" s="41"/>
      <c r="D527" s="359" t="s">
        <v>1197</v>
      </c>
      <c r="E527" s="360">
        <v>6</v>
      </c>
      <c r="F527" s="360">
        <v>17620</v>
      </c>
      <c r="G527" s="360">
        <v>108261.55999999998</v>
      </c>
      <c r="H527" s="360">
        <v>273</v>
      </c>
      <c r="I527" s="360">
        <v>136.5</v>
      </c>
      <c r="J527" s="360">
        <v>17055</v>
      </c>
      <c r="K527" s="360">
        <v>69865.53</v>
      </c>
      <c r="L527" s="360">
        <v>292</v>
      </c>
      <c r="M527" s="360">
        <v>38259.53</v>
      </c>
      <c r="N527" s="360">
        <v>0</v>
      </c>
      <c r="O527" s="361">
        <v>0</v>
      </c>
    </row>
    <row r="528" spans="1:15" s="1" customFormat="1" ht="13.2" x14ac:dyDescent="0.25">
      <c r="A528" s="42"/>
      <c r="B528" s="40"/>
      <c r="C528" s="41" t="s">
        <v>250</v>
      </c>
      <c r="D528" s="41"/>
      <c r="E528" s="291">
        <v>26</v>
      </c>
      <c r="F528" s="291">
        <v>120980</v>
      </c>
      <c r="G528" s="291">
        <v>2222960.9989499999</v>
      </c>
      <c r="H528" s="291">
        <v>2845</v>
      </c>
      <c r="I528" s="291">
        <v>674080.83423000004</v>
      </c>
      <c r="J528" s="291">
        <v>116865</v>
      </c>
      <c r="K528" s="291">
        <v>1287333.1520199999</v>
      </c>
      <c r="L528" s="291">
        <v>853</v>
      </c>
      <c r="M528" s="291">
        <v>199938.15729999996</v>
      </c>
      <c r="N528" s="291">
        <v>417</v>
      </c>
      <c r="O528" s="306">
        <v>61608.8554</v>
      </c>
    </row>
    <row r="529" spans="2:15" s="1" customFormat="1" ht="13.2" x14ac:dyDescent="0.25">
      <c r="B529" s="26"/>
      <c r="D529" s="359" t="s">
        <v>1410</v>
      </c>
      <c r="E529" s="360">
        <v>7</v>
      </c>
      <c r="F529" s="360">
        <v>44273</v>
      </c>
      <c r="G529" s="360">
        <v>936876.07649000012</v>
      </c>
      <c r="H529" s="360">
        <v>1348</v>
      </c>
      <c r="I529" s="360">
        <v>363934.33072000003</v>
      </c>
      <c r="J529" s="360">
        <v>42411</v>
      </c>
      <c r="K529" s="360">
        <v>470827.93072999996</v>
      </c>
      <c r="L529" s="360">
        <v>315</v>
      </c>
      <c r="M529" s="360">
        <v>77325.120840000003</v>
      </c>
      <c r="N529" s="360">
        <v>199</v>
      </c>
      <c r="O529" s="361">
        <v>24788.694200000002</v>
      </c>
    </row>
    <row r="530" spans="2:15" s="1" customFormat="1" ht="13.2" x14ac:dyDescent="0.25">
      <c r="B530" s="26"/>
      <c r="D530" s="359" t="s">
        <v>252</v>
      </c>
      <c r="E530" s="360">
        <v>6</v>
      </c>
      <c r="F530" s="360">
        <v>26112</v>
      </c>
      <c r="G530" s="360">
        <v>922408.43245999992</v>
      </c>
      <c r="H530" s="360">
        <v>1296</v>
      </c>
      <c r="I530" s="360">
        <v>304217.95351000002</v>
      </c>
      <c r="J530" s="360">
        <v>24509</v>
      </c>
      <c r="K530" s="360">
        <v>570058.39128999994</v>
      </c>
      <c r="L530" s="360">
        <v>89</v>
      </c>
      <c r="M530" s="360">
        <v>11311.926460000001</v>
      </c>
      <c r="N530" s="360">
        <v>218</v>
      </c>
      <c r="O530" s="361">
        <v>36820.161200000002</v>
      </c>
    </row>
    <row r="531" spans="2:15" s="1" customFormat="1" ht="13.2" x14ac:dyDescent="0.25">
      <c r="B531" s="26"/>
      <c r="D531" s="359" t="s">
        <v>476</v>
      </c>
      <c r="E531" s="360">
        <v>3</v>
      </c>
      <c r="F531" s="360">
        <v>11693</v>
      </c>
      <c r="G531" s="360">
        <v>66516.929999999993</v>
      </c>
      <c r="H531" s="360">
        <v>123</v>
      </c>
      <c r="I531" s="360">
        <v>694.45</v>
      </c>
      <c r="J531" s="360">
        <v>11549</v>
      </c>
      <c r="K531" s="360">
        <v>59157.25</v>
      </c>
      <c r="L531" s="360">
        <v>21</v>
      </c>
      <c r="M531" s="360">
        <v>6665.23</v>
      </c>
      <c r="N531" s="360">
        <v>0</v>
      </c>
      <c r="O531" s="361">
        <v>0</v>
      </c>
    </row>
    <row r="532" spans="2:15" s="1" customFormat="1" ht="13.2" x14ac:dyDescent="0.25">
      <c r="B532" s="26"/>
      <c r="D532" s="359" t="s">
        <v>1197</v>
      </c>
      <c r="E532" s="360">
        <v>10</v>
      </c>
      <c r="F532" s="360">
        <v>38902</v>
      </c>
      <c r="G532" s="360">
        <v>297159.56</v>
      </c>
      <c r="H532" s="360">
        <v>78</v>
      </c>
      <c r="I532" s="360">
        <v>5234.1000000000004</v>
      </c>
      <c r="J532" s="360">
        <v>38396</v>
      </c>
      <c r="K532" s="360">
        <v>187289.57999999996</v>
      </c>
      <c r="L532" s="360">
        <v>428</v>
      </c>
      <c r="M532" s="360">
        <v>104635.87999999998</v>
      </c>
      <c r="N532" s="360">
        <v>0</v>
      </c>
      <c r="O532" s="361">
        <v>0</v>
      </c>
    </row>
    <row r="533" spans="2:15" s="1" customFormat="1" ht="13.8" thickBot="1" x14ac:dyDescent="0.3">
      <c r="B533" s="363"/>
      <c r="C533" s="364"/>
      <c r="D533" s="364"/>
      <c r="E533" s="364"/>
      <c r="F533" s="365"/>
      <c r="G533" s="366"/>
      <c r="H533" s="365"/>
      <c r="I533" s="366"/>
      <c r="J533" s="365"/>
      <c r="K533" s="366"/>
      <c r="L533" s="365"/>
      <c r="M533" s="366"/>
      <c r="N533" s="365"/>
      <c r="O533" s="367"/>
    </row>
    <row r="534" spans="2:15" s="1" customFormat="1" ht="13.2" x14ac:dyDescent="0.25">
      <c r="B534" s="309"/>
      <c r="C534" s="352"/>
      <c r="D534" s="352"/>
      <c r="E534" s="352"/>
      <c r="F534" s="309"/>
      <c r="G534" s="310"/>
      <c r="H534" s="309"/>
      <c r="I534" s="310"/>
      <c r="J534" s="309"/>
      <c r="K534" s="310"/>
      <c r="L534" s="309"/>
      <c r="M534" s="310"/>
      <c r="N534" s="309"/>
      <c r="O534" s="310"/>
    </row>
    <row r="535" spans="2:15" s="1" customFormat="1" ht="13.2" x14ac:dyDescent="0.25">
      <c r="C535" s="57" t="s">
        <v>364</v>
      </c>
      <c r="D535" s="14"/>
      <c r="E535" s="14"/>
      <c r="F535" s="14"/>
      <c r="G535" s="14"/>
      <c r="H535" s="14"/>
      <c r="I535" s="14"/>
      <c r="J535" s="14"/>
      <c r="K535" s="14"/>
    </row>
    <row r="536" spans="2:15" s="1" customFormat="1" ht="6" customHeight="1" x14ac:dyDescent="0.25">
      <c r="C536" s="350"/>
      <c r="D536" s="14"/>
      <c r="E536" s="14"/>
      <c r="F536" s="14"/>
      <c r="G536" s="14"/>
      <c r="H536" s="14"/>
      <c r="I536" s="14"/>
      <c r="J536" s="14"/>
      <c r="K536" s="14"/>
    </row>
    <row r="537" spans="2:15" s="1" customFormat="1" ht="13.2" x14ac:dyDescent="0.25">
      <c r="C537" s="57" t="s">
        <v>479</v>
      </c>
      <c r="D537" s="14"/>
      <c r="E537" s="14"/>
      <c r="F537" s="14"/>
      <c r="G537" s="14"/>
      <c r="H537" s="14"/>
      <c r="I537" s="14"/>
      <c r="J537" s="14"/>
      <c r="K537" s="14"/>
    </row>
    <row r="538" spans="2:15" s="1" customFormat="1" ht="14.25" customHeight="1" x14ac:dyDescent="0.25">
      <c r="C538" s="648" t="s">
        <v>1390</v>
      </c>
      <c r="D538" s="648"/>
      <c r="E538" s="648"/>
      <c r="F538" s="648"/>
      <c r="G538" s="648"/>
      <c r="H538" s="648"/>
      <c r="I538" s="648"/>
      <c r="J538" s="648"/>
      <c r="K538" s="14"/>
    </row>
    <row r="539" spans="2:15" s="1" customFormat="1" ht="14.25" customHeight="1" x14ac:dyDescent="0.25">
      <c r="C539" s="649" t="s">
        <v>1391</v>
      </c>
      <c r="D539" s="649"/>
      <c r="E539" s="649"/>
      <c r="F539" s="649"/>
      <c r="G539" s="649"/>
      <c r="H539" s="649"/>
      <c r="I539" s="649"/>
      <c r="J539" s="649"/>
      <c r="K539" s="649"/>
    </row>
    <row r="540" spans="2:15" s="1" customFormat="1" ht="5.25" customHeight="1" x14ac:dyDescent="0.25">
      <c r="C540" s="649"/>
      <c r="D540" s="649"/>
      <c r="E540" s="649"/>
      <c r="F540" s="649"/>
      <c r="G540" s="649"/>
      <c r="H540" s="649"/>
      <c r="I540" s="649"/>
      <c r="J540" s="649"/>
      <c r="K540" s="649"/>
    </row>
    <row r="541" spans="2:15" s="1" customFormat="1" ht="13.2" x14ac:dyDescent="0.25">
      <c r="C541" s="58" t="s">
        <v>477</v>
      </c>
      <c r="D541" s="14"/>
      <c r="E541" s="14"/>
      <c r="F541" s="14"/>
      <c r="G541" s="14"/>
      <c r="H541" s="14"/>
      <c r="I541" s="14"/>
      <c r="J541" s="14"/>
      <c r="K541" s="14"/>
    </row>
    <row r="542" spans="2:15" s="1" customFormat="1" ht="13.2" x14ac:dyDescent="0.25">
      <c r="C542" s="126" t="s">
        <v>1411</v>
      </c>
      <c r="D542" s="14"/>
      <c r="E542" s="14"/>
      <c r="F542" s="14"/>
      <c r="G542" s="14"/>
      <c r="H542" s="14"/>
      <c r="I542" s="14"/>
      <c r="J542" s="14"/>
      <c r="K542" s="14"/>
    </row>
    <row r="543" spans="2:15" s="1" customFormat="1" ht="13.2" x14ac:dyDescent="0.25">
      <c r="C543" s="126" t="s">
        <v>1195</v>
      </c>
      <c r="D543" s="14"/>
      <c r="E543" s="14"/>
      <c r="F543" s="14"/>
      <c r="G543" s="14"/>
      <c r="H543" s="14"/>
      <c r="I543" s="14"/>
      <c r="J543" s="14"/>
      <c r="K543" s="14"/>
    </row>
    <row r="544" spans="2:15" s="1" customFormat="1" ht="13.2" x14ac:dyDescent="0.25">
      <c r="B544" s="309"/>
      <c r="C544" s="352"/>
      <c r="D544" s="352"/>
      <c r="E544" s="352"/>
      <c r="F544" s="309"/>
      <c r="G544" s="310"/>
      <c r="H544" s="309"/>
      <c r="I544" s="310"/>
      <c r="J544" s="309"/>
      <c r="K544" s="310"/>
      <c r="L544" s="309"/>
      <c r="M544" s="310"/>
      <c r="N544" s="309"/>
      <c r="O544" s="310"/>
    </row>
    <row r="545" spans="2:15" s="1" customFormat="1" ht="13.2" x14ac:dyDescent="0.25">
      <c r="B545" s="309"/>
      <c r="C545" s="352"/>
      <c r="D545" s="352"/>
      <c r="E545" s="352"/>
      <c r="F545" s="309"/>
      <c r="G545" s="310"/>
      <c r="H545" s="309"/>
      <c r="I545" s="310"/>
      <c r="J545" s="309"/>
      <c r="K545" s="310"/>
      <c r="L545" s="309"/>
      <c r="M545" s="310"/>
      <c r="N545" s="309"/>
      <c r="O545" s="310"/>
    </row>
    <row r="546" spans="2:15" s="1" customFormat="1" ht="13.2" x14ac:dyDescent="0.25">
      <c r="B546" s="309"/>
      <c r="C546" s="352"/>
      <c r="D546" s="352"/>
      <c r="E546" s="352"/>
      <c r="F546" s="309"/>
      <c r="G546" s="310"/>
      <c r="H546" s="309"/>
      <c r="I546" s="310"/>
      <c r="J546" s="309"/>
      <c r="K546" s="310"/>
      <c r="L546" s="309"/>
      <c r="M546" s="310"/>
      <c r="N546" s="309"/>
      <c r="O546" s="310"/>
    </row>
    <row r="547" spans="2:15" s="1" customFormat="1" ht="13.2" x14ac:dyDescent="0.25">
      <c r="B547" s="309"/>
      <c r="C547" s="352"/>
      <c r="D547" s="352"/>
      <c r="E547" s="352"/>
      <c r="F547" s="309"/>
      <c r="G547" s="310"/>
      <c r="H547" s="309"/>
      <c r="I547" s="310"/>
      <c r="J547" s="309"/>
      <c r="K547" s="310"/>
      <c r="L547" s="309"/>
      <c r="M547" s="310"/>
      <c r="N547" s="309"/>
      <c r="O547" s="310"/>
    </row>
    <row r="548" spans="2:15" s="1" customFormat="1" ht="13.2" x14ac:dyDescent="0.25">
      <c r="B548" s="309"/>
      <c r="C548" s="352"/>
      <c r="D548" s="352"/>
      <c r="E548" s="352"/>
      <c r="F548" s="309"/>
      <c r="G548" s="310"/>
      <c r="H548" s="309"/>
      <c r="I548" s="310"/>
      <c r="J548" s="309"/>
      <c r="K548" s="310"/>
      <c r="L548" s="309"/>
      <c r="M548" s="310"/>
      <c r="N548" s="309"/>
      <c r="O548" s="310"/>
    </row>
    <row r="549" spans="2:15" s="1" customFormat="1" ht="13.2" x14ac:dyDescent="0.25">
      <c r="B549" s="309"/>
      <c r="C549" s="352"/>
      <c r="D549" s="352"/>
      <c r="E549" s="352"/>
      <c r="F549" s="309"/>
      <c r="G549" s="310"/>
      <c r="H549" s="309"/>
      <c r="I549" s="310"/>
      <c r="J549" s="309"/>
      <c r="K549" s="310"/>
      <c r="L549" s="309"/>
      <c r="M549" s="310"/>
      <c r="N549" s="309"/>
      <c r="O549" s="310"/>
    </row>
    <row r="550" spans="2:15" s="1" customFormat="1" ht="13.2" x14ac:dyDescent="0.25">
      <c r="B550" s="309"/>
      <c r="C550" s="352"/>
      <c r="D550" s="352"/>
      <c r="E550" s="352"/>
      <c r="F550" s="309"/>
      <c r="G550" s="310"/>
      <c r="H550" s="309"/>
      <c r="I550" s="310"/>
      <c r="J550" s="309"/>
      <c r="K550" s="310"/>
      <c r="L550" s="309"/>
      <c r="M550" s="310"/>
      <c r="N550" s="309"/>
      <c r="O550" s="310"/>
    </row>
    <row r="551" spans="2:15" s="1" customFormat="1" ht="13.2" x14ac:dyDescent="0.25">
      <c r="B551" s="309"/>
      <c r="C551" s="352"/>
      <c r="D551" s="352"/>
      <c r="E551" s="352"/>
      <c r="F551" s="309"/>
      <c r="G551" s="310"/>
      <c r="H551" s="309"/>
      <c r="I551" s="310"/>
      <c r="J551" s="309"/>
      <c r="K551" s="310"/>
      <c r="L551" s="309"/>
      <c r="M551" s="310"/>
      <c r="N551" s="309"/>
      <c r="O551" s="310"/>
    </row>
    <row r="552" spans="2:15" s="1" customFormat="1" ht="13.2" x14ac:dyDescent="0.25">
      <c r="B552" s="309"/>
      <c r="C552" s="352"/>
      <c r="D552" s="352"/>
      <c r="E552" s="352"/>
      <c r="F552" s="309"/>
      <c r="G552" s="310"/>
      <c r="H552" s="309"/>
      <c r="I552" s="310"/>
      <c r="J552" s="309"/>
      <c r="K552" s="310"/>
      <c r="L552" s="309"/>
      <c r="M552" s="310"/>
      <c r="N552" s="309"/>
      <c r="O552" s="310"/>
    </row>
    <row r="553" spans="2:15" s="1" customFormat="1" ht="13.2" x14ac:dyDescent="0.25">
      <c r="B553" s="309"/>
      <c r="C553" s="352"/>
      <c r="D553" s="352"/>
      <c r="E553" s="352"/>
      <c r="F553" s="309"/>
      <c r="G553" s="310"/>
      <c r="H553" s="309"/>
      <c r="I553" s="310"/>
      <c r="J553" s="309"/>
      <c r="K553" s="310"/>
      <c r="L553" s="309"/>
      <c r="M553" s="310"/>
      <c r="N553" s="309"/>
      <c r="O553" s="310"/>
    </row>
    <row r="554" spans="2:15" s="1" customFormat="1" ht="13.2" x14ac:dyDescent="0.25">
      <c r="B554" s="309"/>
      <c r="C554" s="352"/>
      <c r="D554" s="352"/>
      <c r="E554" s="352"/>
      <c r="F554" s="309"/>
      <c r="G554" s="310"/>
      <c r="H554" s="309"/>
      <c r="I554" s="310"/>
      <c r="J554" s="309"/>
      <c r="K554" s="310"/>
      <c r="L554" s="309"/>
      <c r="M554" s="310"/>
      <c r="N554" s="309"/>
      <c r="O554" s="310"/>
    </row>
    <row r="555" spans="2:15" s="1" customFormat="1" ht="13.2" x14ac:dyDescent="0.25">
      <c r="B555" s="309"/>
      <c r="C555" s="352"/>
      <c r="D555" s="352"/>
      <c r="E555" s="352"/>
      <c r="F555" s="309"/>
      <c r="G555" s="310"/>
      <c r="H555" s="309"/>
      <c r="I555" s="310"/>
      <c r="J555" s="309"/>
      <c r="K555" s="310"/>
      <c r="L555" s="309"/>
      <c r="M555" s="310"/>
      <c r="N555" s="309"/>
      <c r="O555" s="310"/>
    </row>
    <row r="556" spans="2:15" s="1" customFormat="1" ht="13.2" x14ac:dyDescent="0.25">
      <c r="B556" s="309"/>
      <c r="C556" s="352"/>
      <c r="D556" s="352"/>
      <c r="E556" s="352"/>
      <c r="F556" s="309"/>
      <c r="G556" s="310"/>
      <c r="H556" s="309"/>
      <c r="I556" s="310"/>
      <c r="J556" s="309"/>
      <c r="K556" s="310"/>
      <c r="L556" s="309"/>
      <c r="M556" s="310"/>
      <c r="N556" s="309"/>
      <c r="O556" s="310"/>
    </row>
    <row r="557" spans="2:15" s="1" customFormat="1" ht="13.2" x14ac:dyDescent="0.25">
      <c r="B557" s="309"/>
      <c r="C557" s="352"/>
      <c r="D557" s="352"/>
      <c r="E557" s="352"/>
      <c r="F557" s="309"/>
      <c r="G557" s="310"/>
      <c r="H557" s="309"/>
      <c r="I557" s="310"/>
      <c r="J557" s="309"/>
      <c r="K557" s="310"/>
      <c r="L557" s="309"/>
      <c r="M557" s="310"/>
      <c r="N557" s="309"/>
      <c r="O557" s="310"/>
    </row>
    <row r="558" spans="2:15" s="1" customFormat="1" ht="13.2" x14ac:dyDescent="0.25">
      <c r="B558" s="309"/>
      <c r="C558" s="352"/>
      <c r="D558" s="352"/>
      <c r="E558" s="352"/>
      <c r="F558" s="309"/>
      <c r="G558" s="310"/>
      <c r="H558" s="309"/>
      <c r="I558" s="310"/>
      <c r="J558" s="309"/>
      <c r="K558" s="310"/>
      <c r="L558" s="309"/>
      <c r="M558" s="310"/>
      <c r="N558" s="309"/>
      <c r="O558" s="310"/>
    </row>
    <row r="559" spans="2:15" s="1" customFormat="1" ht="13.2" x14ac:dyDescent="0.25">
      <c r="B559" s="309"/>
      <c r="C559" s="352"/>
      <c r="D559" s="352"/>
      <c r="E559" s="352"/>
      <c r="F559" s="309"/>
      <c r="G559" s="310"/>
      <c r="H559" s="309"/>
      <c r="I559" s="310"/>
      <c r="J559" s="309"/>
      <c r="K559" s="310"/>
      <c r="L559" s="309"/>
      <c r="M559" s="310"/>
      <c r="N559" s="309"/>
      <c r="O559" s="310"/>
    </row>
    <row r="560" spans="2:15" s="1" customFormat="1" ht="13.2" x14ac:dyDescent="0.25">
      <c r="B560" s="309"/>
      <c r="C560" s="352"/>
      <c r="D560" s="352"/>
      <c r="E560" s="352"/>
      <c r="F560" s="309"/>
      <c r="G560" s="310"/>
      <c r="H560" s="309"/>
      <c r="I560" s="310"/>
      <c r="J560" s="309"/>
      <c r="K560" s="310"/>
      <c r="L560" s="309"/>
      <c r="M560" s="310"/>
      <c r="N560" s="309"/>
      <c r="O560" s="310"/>
    </row>
    <row r="561" spans="2:15" s="1" customFormat="1" ht="13.2" x14ac:dyDescent="0.25">
      <c r="B561" s="309"/>
      <c r="C561" s="352"/>
      <c r="D561" s="352"/>
      <c r="E561" s="352"/>
      <c r="F561" s="309"/>
      <c r="G561" s="310"/>
      <c r="H561" s="309"/>
      <c r="I561" s="310"/>
      <c r="J561" s="309"/>
      <c r="K561" s="310"/>
      <c r="L561" s="309"/>
      <c r="M561" s="310"/>
      <c r="N561" s="309"/>
      <c r="O561" s="310"/>
    </row>
    <row r="562" spans="2:15" s="1" customFormat="1" ht="13.2" x14ac:dyDescent="0.25">
      <c r="B562" s="309"/>
      <c r="C562" s="352"/>
      <c r="D562" s="352"/>
      <c r="E562" s="352"/>
      <c r="F562" s="309"/>
      <c r="G562" s="310"/>
      <c r="H562" s="309"/>
      <c r="I562" s="310"/>
      <c r="J562" s="309"/>
      <c r="K562" s="310"/>
      <c r="L562" s="309"/>
      <c r="M562" s="310"/>
      <c r="N562" s="309"/>
      <c r="O562" s="310"/>
    </row>
    <row r="563" spans="2:15" s="1" customFormat="1" ht="13.2" x14ac:dyDescent="0.25">
      <c r="B563" s="309"/>
      <c r="C563" s="352"/>
      <c r="D563" s="352"/>
      <c r="E563" s="352"/>
      <c r="F563" s="309"/>
      <c r="G563" s="310"/>
      <c r="H563" s="309"/>
      <c r="I563" s="310"/>
      <c r="J563" s="309"/>
      <c r="K563" s="310"/>
      <c r="L563" s="309"/>
      <c r="M563" s="310"/>
      <c r="N563" s="309"/>
      <c r="O563" s="310"/>
    </row>
    <row r="564" spans="2:15" s="1" customFormat="1" ht="13.2" x14ac:dyDescent="0.25">
      <c r="B564" s="309"/>
      <c r="C564" s="352"/>
      <c r="D564" s="352"/>
      <c r="E564" s="352"/>
      <c r="F564" s="309"/>
      <c r="G564" s="310"/>
      <c r="H564" s="309"/>
      <c r="I564" s="310"/>
      <c r="J564" s="309"/>
      <c r="K564" s="310"/>
      <c r="L564" s="309"/>
      <c r="M564" s="310"/>
      <c r="N564" s="309"/>
      <c r="O564" s="310"/>
    </row>
    <row r="565" spans="2:15" s="1" customFormat="1" ht="13.2" x14ac:dyDescent="0.25">
      <c r="B565" s="309"/>
      <c r="C565" s="352"/>
      <c r="D565" s="352"/>
      <c r="E565" s="352"/>
      <c r="F565" s="309"/>
      <c r="G565" s="310"/>
      <c r="H565" s="309"/>
      <c r="I565" s="310"/>
      <c r="J565" s="309"/>
      <c r="K565" s="310"/>
      <c r="L565" s="309"/>
      <c r="M565" s="310"/>
      <c r="N565" s="309"/>
      <c r="O565" s="310"/>
    </row>
    <row r="566" spans="2:15" s="1" customFormat="1" ht="13.2" x14ac:dyDescent="0.25">
      <c r="B566" s="309"/>
      <c r="C566" s="352"/>
      <c r="D566" s="352"/>
      <c r="E566" s="352"/>
      <c r="F566" s="309"/>
      <c r="G566" s="310"/>
      <c r="H566" s="309"/>
      <c r="I566" s="310"/>
      <c r="J566" s="309"/>
      <c r="K566" s="310"/>
      <c r="L566" s="309"/>
      <c r="M566" s="310"/>
      <c r="N566" s="309"/>
      <c r="O566" s="310"/>
    </row>
    <row r="567" spans="2:15" s="1" customFormat="1" ht="13.2" x14ac:dyDescent="0.25">
      <c r="B567" s="309"/>
      <c r="C567" s="352"/>
      <c r="D567" s="352"/>
      <c r="E567" s="352"/>
      <c r="F567" s="309"/>
      <c r="G567" s="310"/>
      <c r="H567" s="309"/>
      <c r="I567" s="310"/>
      <c r="J567" s="309"/>
      <c r="K567" s="310"/>
      <c r="L567" s="309"/>
      <c r="M567" s="310"/>
      <c r="N567" s="309"/>
      <c r="O567" s="310"/>
    </row>
    <row r="568" spans="2:15" s="1" customFormat="1" ht="13.2" x14ac:dyDescent="0.25">
      <c r="B568" s="309"/>
      <c r="C568" s="352"/>
      <c r="D568" s="352"/>
      <c r="E568" s="352"/>
      <c r="F568" s="309"/>
      <c r="G568" s="310"/>
      <c r="H568" s="309"/>
      <c r="I568" s="310"/>
      <c r="J568" s="309"/>
      <c r="K568" s="310"/>
      <c r="L568" s="309"/>
      <c r="M568" s="310"/>
      <c r="N568" s="309"/>
      <c r="O568" s="310"/>
    </row>
    <row r="569" spans="2:15" s="1" customFormat="1" ht="13.2" x14ac:dyDescent="0.25">
      <c r="B569" s="309"/>
      <c r="C569" s="352"/>
      <c r="D569" s="352"/>
      <c r="E569" s="352"/>
      <c r="F569" s="309"/>
      <c r="G569" s="310"/>
      <c r="H569" s="309"/>
      <c r="I569" s="310"/>
      <c r="J569" s="309"/>
      <c r="K569" s="310"/>
      <c r="L569" s="309"/>
      <c r="M569" s="310"/>
      <c r="N569" s="309"/>
      <c r="O569" s="310"/>
    </row>
    <row r="570" spans="2:15" s="1" customFormat="1" ht="13.2" x14ac:dyDescent="0.25">
      <c r="B570" s="309"/>
      <c r="C570" s="352"/>
      <c r="D570" s="352"/>
      <c r="E570" s="352"/>
      <c r="F570" s="309"/>
      <c r="G570" s="310"/>
      <c r="H570" s="309"/>
      <c r="I570" s="310"/>
      <c r="J570" s="309"/>
      <c r="K570" s="310"/>
      <c r="L570" s="309"/>
      <c r="M570" s="310"/>
      <c r="N570" s="309"/>
      <c r="O570" s="310"/>
    </row>
    <row r="571" spans="2:15" s="1" customFormat="1" ht="13.2" x14ac:dyDescent="0.25">
      <c r="B571" s="309"/>
      <c r="C571" s="352"/>
      <c r="D571" s="352"/>
      <c r="E571" s="352"/>
      <c r="F571" s="309"/>
      <c r="G571" s="310"/>
      <c r="H571" s="309"/>
      <c r="I571" s="310"/>
      <c r="J571" s="309"/>
      <c r="K571" s="310"/>
      <c r="L571" s="309"/>
      <c r="M571" s="310"/>
      <c r="N571" s="309"/>
      <c r="O571" s="310"/>
    </row>
    <row r="572" spans="2:15" s="1" customFormat="1" ht="13.2" x14ac:dyDescent="0.25">
      <c r="B572" s="309"/>
      <c r="C572" s="352"/>
      <c r="D572" s="352"/>
      <c r="E572" s="352"/>
      <c r="F572" s="309"/>
      <c r="G572" s="310"/>
      <c r="H572" s="309"/>
      <c r="I572" s="310"/>
      <c r="J572" s="309"/>
      <c r="K572" s="310"/>
      <c r="L572" s="309"/>
      <c r="M572" s="310"/>
      <c r="N572" s="309"/>
      <c r="O572" s="310"/>
    </row>
    <row r="573" spans="2:15" s="1" customFormat="1" ht="13.2" x14ac:dyDescent="0.25">
      <c r="B573" s="309"/>
      <c r="C573" s="352"/>
      <c r="D573" s="352"/>
      <c r="E573" s="352"/>
      <c r="F573" s="309"/>
      <c r="G573" s="310"/>
      <c r="H573" s="309"/>
      <c r="I573" s="310"/>
      <c r="J573" s="309"/>
      <c r="K573" s="310"/>
      <c r="L573" s="309"/>
      <c r="M573" s="310"/>
      <c r="N573" s="309"/>
      <c r="O573" s="310"/>
    </row>
    <row r="574" spans="2:15" s="1" customFormat="1" ht="13.2" x14ac:dyDescent="0.25">
      <c r="B574" s="309"/>
      <c r="C574" s="352"/>
      <c r="D574" s="352"/>
      <c r="E574" s="352"/>
      <c r="F574" s="309"/>
      <c r="G574" s="310"/>
      <c r="H574" s="309"/>
      <c r="I574" s="310"/>
      <c r="J574" s="309"/>
      <c r="K574" s="310"/>
      <c r="L574" s="309"/>
      <c r="M574" s="310"/>
      <c r="N574" s="309"/>
      <c r="O574" s="310"/>
    </row>
    <row r="575" spans="2:15" s="1" customFormat="1" ht="13.2" x14ac:dyDescent="0.25">
      <c r="B575" s="309"/>
      <c r="C575" s="352"/>
      <c r="D575" s="352"/>
      <c r="E575" s="352"/>
      <c r="F575" s="309"/>
      <c r="G575" s="310"/>
      <c r="H575" s="309"/>
      <c r="I575" s="310"/>
      <c r="J575" s="309"/>
      <c r="K575" s="310"/>
      <c r="L575" s="309"/>
      <c r="M575" s="310"/>
      <c r="N575" s="309"/>
      <c r="O575" s="310"/>
    </row>
    <row r="576" spans="2:15" s="1" customFormat="1" ht="13.2" x14ac:dyDescent="0.25">
      <c r="B576" s="309"/>
      <c r="C576" s="352"/>
      <c r="D576" s="352"/>
      <c r="E576" s="352"/>
      <c r="F576" s="309"/>
      <c r="G576" s="310"/>
      <c r="H576" s="309"/>
      <c r="I576" s="310"/>
      <c r="J576" s="309"/>
      <c r="K576" s="310"/>
      <c r="L576" s="309"/>
      <c r="M576" s="310"/>
      <c r="N576" s="309"/>
      <c r="O576" s="310"/>
    </row>
    <row r="577" spans="2:15" s="1" customFormat="1" ht="13.2" x14ac:dyDescent="0.25">
      <c r="B577" s="309"/>
      <c r="C577" s="352"/>
      <c r="D577" s="352"/>
      <c r="E577" s="352"/>
      <c r="F577" s="309"/>
      <c r="G577" s="310"/>
      <c r="H577" s="309"/>
      <c r="I577" s="310"/>
      <c r="J577" s="309"/>
      <c r="K577" s="310"/>
      <c r="L577" s="309"/>
      <c r="M577" s="310"/>
      <c r="N577" s="309"/>
      <c r="O577" s="310"/>
    </row>
    <row r="578" spans="2:15" s="1" customFormat="1" ht="13.2" x14ac:dyDescent="0.25">
      <c r="B578" s="309"/>
      <c r="C578" s="352"/>
      <c r="D578" s="352"/>
      <c r="E578" s="352"/>
      <c r="F578" s="309"/>
      <c r="G578" s="310"/>
      <c r="H578" s="309"/>
      <c r="I578" s="310"/>
      <c r="J578" s="309"/>
      <c r="K578" s="310"/>
      <c r="L578" s="309"/>
      <c r="M578" s="310"/>
      <c r="N578" s="309"/>
      <c r="O578" s="310"/>
    </row>
    <row r="579" spans="2:15" s="1" customFormat="1" ht="13.2" x14ac:dyDescent="0.25">
      <c r="B579" s="309"/>
      <c r="C579" s="352"/>
      <c r="D579" s="352"/>
      <c r="E579" s="352"/>
      <c r="F579" s="309"/>
      <c r="G579" s="310"/>
      <c r="H579" s="309"/>
      <c r="I579" s="310"/>
      <c r="J579" s="309"/>
      <c r="K579" s="310"/>
      <c r="L579" s="309"/>
      <c r="M579" s="310"/>
      <c r="N579" s="309"/>
      <c r="O579" s="310"/>
    </row>
    <row r="580" spans="2:15" s="1" customFormat="1" ht="13.2" x14ac:dyDescent="0.25">
      <c r="B580" s="309"/>
      <c r="C580" s="352"/>
      <c r="D580" s="352"/>
      <c r="E580" s="352"/>
      <c r="F580" s="309"/>
      <c r="G580" s="310"/>
      <c r="H580" s="309"/>
      <c r="I580" s="310"/>
      <c r="J580" s="309"/>
      <c r="K580" s="310"/>
      <c r="L580" s="309"/>
      <c r="M580" s="310"/>
      <c r="N580" s="309"/>
      <c r="O580" s="310"/>
    </row>
    <row r="581" spans="2:15" s="1" customFormat="1" ht="13.2" x14ac:dyDescent="0.25">
      <c r="B581" s="309"/>
      <c r="C581" s="352"/>
      <c r="D581" s="352"/>
      <c r="E581" s="352"/>
      <c r="F581" s="309"/>
      <c r="G581" s="310"/>
      <c r="H581" s="309"/>
      <c r="I581" s="310"/>
      <c r="J581" s="309"/>
      <c r="K581" s="310"/>
      <c r="L581" s="309"/>
      <c r="M581" s="310"/>
      <c r="N581" s="309"/>
      <c r="O581" s="310"/>
    </row>
    <row r="582" spans="2:15" s="1" customFormat="1" ht="13.2" x14ac:dyDescent="0.25">
      <c r="B582" s="309"/>
      <c r="C582" s="352"/>
      <c r="D582" s="352"/>
      <c r="E582" s="352"/>
      <c r="F582" s="309"/>
      <c r="G582" s="310"/>
      <c r="H582" s="309"/>
      <c r="I582" s="310"/>
      <c r="J582" s="309"/>
      <c r="K582" s="310"/>
      <c r="L582" s="309"/>
      <c r="M582" s="310"/>
      <c r="N582" s="309"/>
      <c r="O582" s="310"/>
    </row>
    <row r="583" spans="2:15" s="1" customFormat="1" ht="13.2" x14ac:dyDescent="0.25">
      <c r="B583" s="309"/>
      <c r="C583" s="352"/>
      <c r="D583" s="352"/>
      <c r="E583" s="352"/>
      <c r="F583" s="309"/>
      <c r="G583" s="310"/>
      <c r="H583" s="309"/>
      <c r="I583" s="310"/>
      <c r="J583" s="309"/>
      <c r="K583" s="310"/>
      <c r="L583" s="309"/>
      <c r="M583" s="310"/>
      <c r="N583" s="309"/>
      <c r="O583" s="310"/>
    </row>
    <row r="584" spans="2:15" s="1" customFormat="1" ht="13.2" x14ac:dyDescent="0.25">
      <c r="B584" s="309"/>
      <c r="C584" s="352"/>
      <c r="D584" s="352"/>
      <c r="E584" s="352"/>
      <c r="F584" s="309"/>
      <c r="G584" s="310"/>
      <c r="H584" s="309"/>
      <c r="I584" s="310"/>
      <c r="J584" s="309"/>
      <c r="K584" s="310"/>
      <c r="L584" s="309"/>
      <c r="M584" s="310"/>
      <c r="N584" s="309"/>
      <c r="O584" s="310"/>
    </row>
    <row r="585" spans="2:15" s="1" customFormat="1" ht="13.2" x14ac:dyDescent="0.25">
      <c r="B585" s="309"/>
      <c r="C585" s="352"/>
      <c r="D585" s="352"/>
      <c r="E585" s="352"/>
      <c r="F585" s="309"/>
      <c r="G585" s="310"/>
      <c r="H585" s="309"/>
      <c r="I585" s="310"/>
      <c r="J585" s="309"/>
      <c r="K585" s="310"/>
      <c r="L585" s="309"/>
      <c r="M585" s="310"/>
      <c r="N585" s="309"/>
      <c r="O585" s="310"/>
    </row>
    <row r="586" spans="2:15" s="1" customFormat="1" ht="13.2" x14ac:dyDescent="0.25">
      <c r="B586" s="309"/>
      <c r="C586" s="352"/>
      <c r="D586" s="352"/>
      <c r="E586" s="352"/>
      <c r="F586" s="309"/>
      <c r="G586" s="310"/>
      <c r="H586" s="309"/>
      <c r="I586" s="310"/>
      <c r="J586" s="309"/>
      <c r="K586" s="310"/>
      <c r="L586" s="309"/>
      <c r="M586" s="310"/>
      <c r="N586" s="309"/>
      <c r="O586" s="310"/>
    </row>
    <row r="587" spans="2:15" s="1" customFormat="1" ht="13.2" x14ac:dyDescent="0.25">
      <c r="B587" s="309"/>
      <c r="C587" s="352"/>
      <c r="D587" s="352"/>
      <c r="E587" s="352"/>
      <c r="F587" s="309"/>
      <c r="G587" s="310"/>
      <c r="H587" s="309"/>
      <c r="I587" s="310"/>
      <c r="J587" s="309"/>
      <c r="K587" s="310"/>
      <c r="L587" s="309"/>
      <c r="M587" s="310"/>
      <c r="N587" s="309"/>
      <c r="O587" s="310"/>
    </row>
    <row r="588" spans="2:15" s="1" customFormat="1" ht="13.2" x14ac:dyDescent="0.25">
      <c r="B588" s="309"/>
      <c r="C588" s="352"/>
      <c r="D588" s="352"/>
      <c r="E588" s="352"/>
      <c r="F588" s="309"/>
      <c r="G588" s="310"/>
      <c r="H588" s="309"/>
      <c r="I588" s="310"/>
      <c r="J588" s="309"/>
      <c r="K588" s="310"/>
      <c r="L588" s="309"/>
      <c r="M588" s="310"/>
      <c r="N588" s="309"/>
      <c r="O588" s="310"/>
    </row>
    <row r="589" spans="2:15" s="1" customFormat="1" ht="13.2" x14ac:dyDescent="0.25">
      <c r="B589" s="309"/>
      <c r="C589" s="352"/>
      <c r="D589" s="352"/>
      <c r="E589" s="352"/>
      <c r="F589" s="309"/>
      <c r="G589" s="310"/>
      <c r="H589" s="309"/>
      <c r="I589" s="310"/>
      <c r="J589" s="309"/>
      <c r="K589" s="310"/>
      <c r="L589" s="309"/>
      <c r="M589" s="310"/>
      <c r="N589" s="309"/>
      <c r="O589" s="310"/>
    </row>
    <row r="590" spans="2:15" s="1" customFormat="1" ht="13.2" x14ac:dyDescent="0.25">
      <c r="B590" s="309"/>
      <c r="C590" s="352"/>
      <c r="D590" s="352"/>
      <c r="E590" s="352"/>
      <c r="F590" s="309"/>
      <c r="G590" s="310"/>
      <c r="H590" s="309"/>
      <c r="I590" s="310"/>
      <c r="J590" s="309"/>
      <c r="K590" s="310"/>
      <c r="L590" s="309"/>
      <c r="M590" s="310"/>
      <c r="N590" s="309"/>
      <c r="O590" s="310"/>
    </row>
    <row r="591" spans="2:15" s="1" customFormat="1" ht="13.2" x14ac:dyDescent="0.25">
      <c r="B591" s="309"/>
      <c r="C591" s="352"/>
      <c r="D591" s="352"/>
      <c r="E591" s="352"/>
      <c r="F591" s="309"/>
      <c r="G591" s="310"/>
      <c r="H591" s="309"/>
      <c r="I591" s="310"/>
      <c r="J591" s="309"/>
      <c r="K591" s="310"/>
      <c r="L591" s="309"/>
      <c r="M591" s="310"/>
      <c r="N591" s="309"/>
      <c r="O591" s="310"/>
    </row>
    <row r="592" spans="2:15" s="1" customFormat="1" ht="13.2" x14ac:dyDescent="0.25">
      <c r="B592" s="309"/>
      <c r="C592" s="352"/>
      <c r="D592" s="352"/>
      <c r="E592" s="352"/>
      <c r="F592" s="309"/>
      <c r="G592" s="310"/>
      <c r="H592" s="309"/>
      <c r="I592" s="310"/>
      <c r="J592" s="309"/>
      <c r="K592" s="310"/>
      <c r="L592" s="309"/>
      <c r="M592" s="310"/>
      <c r="N592" s="309"/>
      <c r="O592" s="310"/>
    </row>
    <row r="593" spans="2:15" s="1" customFormat="1" ht="13.2" x14ac:dyDescent="0.25">
      <c r="B593" s="309"/>
      <c r="C593" s="352"/>
      <c r="D593" s="352"/>
      <c r="E593" s="352"/>
      <c r="F593" s="309"/>
      <c r="G593" s="310"/>
      <c r="H593" s="309"/>
      <c r="I593" s="310"/>
      <c r="J593" s="309"/>
      <c r="K593" s="310"/>
      <c r="L593" s="309"/>
      <c r="M593" s="310"/>
      <c r="N593" s="309"/>
      <c r="O593" s="310"/>
    </row>
    <row r="594" spans="2:15" s="1" customFormat="1" ht="13.2" x14ac:dyDescent="0.25">
      <c r="B594" s="309"/>
      <c r="C594" s="352"/>
      <c r="D594" s="352"/>
      <c r="E594" s="352"/>
      <c r="F594" s="309"/>
      <c r="G594" s="310"/>
      <c r="H594" s="309"/>
      <c r="I594" s="310"/>
      <c r="J594" s="309"/>
      <c r="K594" s="310"/>
      <c r="L594" s="309"/>
      <c r="M594" s="310"/>
      <c r="N594" s="309"/>
      <c r="O594" s="310"/>
    </row>
    <row r="595" spans="2:15" s="1" customFormat="1" ht="13.2" x14ac:dyDescent="0.25">
      <c r="B595" s="309"/>
      <c r="C595" s="352"/>
      <c r="D595" s="352"/>
      <c r="E595" s="352"/>
      <c r="F595" s="309"/>
      <c r="G595" s="310"/>
      <c r="H595" s="309"/>
      <c r="I595" s="310"/>
      <c r="J595" s="309"/>
      <c r="K595" s="310"/>
      <c r="L595" s="309"/>
      <c r="M595" s="310"/>
      <c r="N595" s="309"/>
      <c r="O595" s="310"/>
    </row>
    <row r="596" spans="2:15" s="1" customFormat="1" ht="13.2" x14ac:dyDescent="0.25">
      <c r="B596" s="309"/>
      <c r="C596" s="352"/>
      <c r="D596" s="352"/>
      <c r="E596" s="352"/>
      <c r="F596" s="309"/>
      <c r="G596" s="310"/>
      <c r="H596" s="309"/>
      <c r="I596" s="310"/>
      <c r="J596" s="309"/>
      <c r="K596" s="310"/>
      <c r="L596" s="309"/>
      <c r="M596" s="310"/>
      <c r="N596" s="309"/>
      <c r="O596" s="310"/>
    </row>
    <row r="597" spans="2:15" s="1" customFormat="1" ht="13.2" x14ac:dyDescent="0.25">
      <c r="B597" s="309"/>
      <c r="C597" s="352"/>
      <c r="D597" s="352"/>
      <c r="E597" s="352"/>
      <c r="F597" s="309"/>
      <c r="G597" s="310"/>
      <c r="H597" s="309"/>
      <c r="I597" s="310"/>
      <c r="J597" s="309"/>
      <c r="K597" s="310"/>
      <c r="L597" s="309"/>
      <c r="M597" s="310"/>
      <c r="N597" s="309"/>
      <c r="O597" s="310"/>
    </row>
    <row r="598" spans="2:15" s="1" customFormat="1" ht="13.2" x14ac:dyDescent="0.25">
      <c r="B598" s="309"/>
      <c r="C598" s="352"/>
      <c r="D598" s="352"/>
      <c r="E598" s="352"/>
      <c r="F598" s="309"/>
      <c r="G598" s="310"/>
      <c r="H598" s="309"/>
      <c r="I598" s="310"/>
      <c r="J598" s="309"/>
      <c r="K598" s="310"/>
      <c r="L598" s="309"/>
      <c r="M598" s="310"/>
      <c r="N598" s="309"/>
      <c r="O598" s="310"/>
    </row>
    <row r="599" spans="2:15" s="1" customFormat="1" ht="13.2" x14ac:dyDescent="0.25">
      <c r="B599" s="309"/>
      <c r="C599" s="352"/>
      <c r="D599" s="352"/>
      <c r="E599" s="352"/>
      <c r="F599" s="309"/>
      <c r="G599" s="310"/>
      <c r="H599" s="309"/>
      <c r="I599" s="310"/>
      <c r="J599" s="309"/>
      <c r="K599" s="310"/>
      <c r="L599" s="309"/>
      <c r="M599" s="310"/>
      <c r="N599" s="309"/>
      <c r="O599" s="310"/>
    </row>
    <row r="600" spans="2:15" s="1" customFormat="1" ht="13.2" x14ac:dyDescent="0.25">
      <c r="B600" s="309"/>
      <c r="C600" s="352"/>
      <c r="D600" s="352"/>
      <c r="E600" s="352"/>
      <c r="F600" s="309"/>
      <c r="G600" s="310"/>
      <c r="H600" s="309"/>
      <c r="I600" s="310"/>
      <c r="J600" s="309"/>
      <c r="K600" s="310"/>
      <c r="L600" s="309"/>
      <c r="M600" s="310"/>
      <c r="N600" s="309"/>
      <c r="O600" s="310"/>
    </row>
    <row r="601" spans="2:15" s="1" customFormat="1" ht="13.2" x14ac:dyDescent="0.25">
      <c r="B601" s="309"/>
      <c r="C601" s="352"/>
      <c r="D601" s="352"/>
      <c r="E601" s="352"/>
      <c r="F601" s="309"/>
      <c r="G601" s="310"/>
      <c r="H601" s="309"/>
      <c r="I601" s="310"/>
      <c r="J601" s="309"/>
      <c r="K601" s="310"/>
      <c r="L601" s="309"/>
      <c r="M601" s="310"/>
      <c r="N601" s="309"/>
      <c r="O601" s="310"/>
    </row>
    <row r="602" spans="2:15" s="1" customFormat="1" ht="13.2" x14ac:dyDescent="0.25">
      <c r="B602" s="309"/>
      <c r="C602" s="352"/>
      <c r="D602" s="352"/>
      <c r="E602" s="352"/>
      <c r="F602" s="309"/>
      <c r="G602" s="310"/>
      <c r="H602" s="309"/>
      <c r="I602" s="310"/>
      <c r="J602" s="309"/>
      <c r="K602" s="310"/>
      <c r="L602" s="309"/>
      <c r="M602" s="310"/>
      <c r="N602" s="309"/>
      <c r="O602" s="310"/>
    </row>
    <row r="603" spans="2:15" s="1" customFormat="1" ht="13.2" x14ac:dyDescent="0.25">
      <c r="B603" s="309"/>
      <c r="C603" s="352"/>
      <c r="D603" s="352"/>
      <c r="E603" s="352"/>
      <c r="F603" s="309"/>
      <c r="G603" s="310"/>
      <c r="H603" s="309"/>
      <c r="I603" s="310"/>
      <c r="J603" s="309"/>
      <c r="K603" s="310"/>
      <c r="L603" s="309"/>
      <c r="M603" s="310"/>
      <c r="N603" s="309"/>
      <c r="O603" s="310"/>
    </row>
    <row r="604" spans="2:15" s="1" customFormat="1" ht="13.2" x14ac:dyDescent="0.25">
      <c r="B604" s="309"/>
      <c r="C604" s="352"/>
      <c r="D604" s="352"/>
      <c r="E604" s="352"/>
      <c r="F604" s="309"/>
      <c r="G604" s="310"/>
      <c r="H604" s="309"/>
      <c r="I604" s="310"/>
      <c r="J604" s="309"/>
      <c r="K604" s="310"/>
      <c r="L604" s="309"/>
      <c r="M604" s="310"/>
      <c r="N604" s="309"/>
      <c r="O604" s="310"/>
    </row>
    <row r="605" spans="2:15" s="1" customFormat="1" ht="13.2" x14ac:dyDescent="0.25">
      <c r="B605" s="309"/>
      <c r="C605" s="352"/>
      <c r="D605" s="352"/>
      <c r="E605" s="352"/>
      <c r="F605" s="309"/>
      <c r="G605" s="310"/>
      <c r="H605" s="309"/>
      <c r="I605" s="310"/>
      <c r="J605" s="309"/>
      <c r="K605" s="310"/>
      <c r="L605" s="309"/>
      <c r="M605" s="310"/>
      <c r="N605" s="309"/>
      <c r="O605" s="310"/>
    </row>
    <row r="606" spans="2:15" s="1" customFormat="1" ht="13.2" x14ac:dyDescent="0.25">
      <c r="B606" s="309"/>
      <c r="C606" s="352"/>
      <c r="D606" s="352"/>
      <c r="E606" s="352"/>
      <c r="F606" s="309"/>
      <c r="G606" s="310"/>
      <c r="H606" s="309"/>
      <c r="I606" s="310"/>
      <c r="J606" s="309"/>
      <c r="K606" s="310"/>
      <c r="L606" s="309"/>
      <c r="M606" s="310"/>
      <c r="N606" s="309"/>
      <c r="O606" s="310"/>
    </row>
    <row r="607" spans="2:15" s="1" customFormat="1" ht="13.2" x14ac:dyDescent="0.25">
      <c r="B607" s="309"/>
      <c r="C607" s="352"/>
      <c r="D607" s="352"/>
      <c r="E607" s="352"/>
      <c r="F607" s="309"/>
      <c r="G607" s="310"/>
      <c r="H607" s="309"/>
      <c r="I607" s="310"/>
      <c r="J607" s="309"/>
      <c r="K607" s="310"/>
      <c r="L607" s="309"/>
      <c r="M607" s="310"/>
      <c r="N607" s="309"/>
      <c r="O607" s="310"/>
    </row>
    <row r="608" spans="2:15" s="1" customFormat="1" ht="13.2" x14ac:dyDescent="0.25">
      <c r="B608" s="309"/>
      <c r="C608" s="352"/>
      <c r="D608" s="352"/>
      <c r="E608" s="352"/>
      <c r="F608" s="309"/>
      <c r="G608" s="310"/>
      <c r="H608" s="309"/>
      <c r="I608" s="310"/>
      <c r="J608" s="309"/>
      <c r="K608" s="310"/>
      <c r="L608" s="309"/>
      <c r="M608" s="310"/>
      <c r="N608" s="309"/>
      <c r="O608" s="310"/>
    </row>
    <row r="609" spans="2:15" s="1" customFormat="1" ht="13.2" x14ac:dyDescent="0.25">
      <c r="B609" s="309"/>
      <c r="C609" s="352"/>
      <c r="D609" s="352"/>
      <c r="E609" s="352"/>
      <c r="F609" s="309"/>
      <c r="G609" s="310"/>
      <c r="H609" s="309"/>
      <c r="I609" s="310"/>
      <c r="J609" s="309"/>
      <c r="K609" s="310"/>
      <c r="L609" s="309"/>
      <c r="M609" s="310"/>
      <c r="N609" s="309"/>
      <c r="O609" s="310"/>
    </row>
    <row r="610" spans="2:15" s="1" customFormat="1" ht="13.2" x14ac:dyDescent="0.25">
      <c r="B610" s="309"/>
      <c r="C610" s="352"/>
      <c r="D610" s="352"/>
      <c r="E610" s="352"/>
      <c r="F610" s="309"/>
      <c r="G610" s="310"/>
      <c r="H610" s="309"/>
      <c r="I610" s="310"/>
      <c r="J610" s="309"/>
      <c r="K610" s="310"/>
      <c r="L610" s="309"/>
      <c r="M610" s="310"/>
      <c r="N610" s="309"/>
      <c r="O610" s="310"/>
    </row>
    <row r="611" spans="2:15" s="1" customFormat="1" ht="13.2" x14ac:dyDescent="0.25">
      <c r="B611" s="309"/>
      <c r="C611" s="352"/>
      <c r="D611" s="352"/>
      <c r="E611" s="352"/>
      <c r="F611" s="309"/>
      <c r="G611" s="310"/>
      <c r="H611" s="309"/>
      <c r="I611" s="310"/>
      <c r="J611" s="309"/>
      <c r="K611" s="310"/>
      <c r="L611" s="309"/>
      <c r="M611" s="310"/>
      <c r="N611" s="309"/>
      <c r="O611" s="310"/>
    </row>
    <row r="612" spans="2:15" s="1" customFormat="1" ht="13.2" x14ac:dyDescent="0.25">
      <c r="B612" s="309"/>
      <c r="C612" s="352"/>
      <c r="D612" s="352"/>
      <c r="E612" s="352"/>
      <c r="F612" s="309"/>
      <c r="G612" s="310"/>
      <c r="H612" s="309"/>
      <c r="I612" s="310"/>
      <c r="J612" s="309"/>
      <c r="K612" s="310"/>
      <c r="L612" s="309"/>
      <c r="M612" s="310"/>
      <c r="N612" s="309"/>
      <c r="O612" s="310"/>
    </row>
    <row r="613" spans="2:15" s="1" customFormat="1" ht="13.2" x14ac:dyDescent="0.25">
      <c r="B613" s="309"/>
      <c r="C613" s="352"/>
      <c r="D613" s="352"/>
      <c r="E613" s="352"/>
      <c r="F613" s="309"/>
      <c r="G613" s="310"/>
      <c r="H613" s="309"/>
      <c r="I613" s="310"/>
      <c r="J613" s="309"/>
      <c r="K613" s="310"/>
      <c r="L613" s="309"/>
      <c r="M613" s="310"/>
      <c r="N613" s="309"/>
      <c r="O613" s="310"/>
    </row>
    <row r="614" spans="2:15" s="1" customFormat="1" ht="13.2" x14ac:dyDescent="0.25">
      <c r="B614" s="309"/>
      <c r="C614" s="352"/>
      <c r="D614" s="352"/>
      <c r="E614" s="352"/>
      <c r="F614" s="309"/>
      <c r="G614" s="310"/>
      <c r="H614" s="309"/>
      <c r="I614" s="310"/>
      <c r="J614" s="309"/>
      <c r="K614" s="310"/>
      <c r="L614" s="309"/>
      <c r="M614" s="310"/>
      <c r="N614" s="309"/>
      <c r="O614" s="310"/>
    </row>
    <row r="615" spans="2:15" s="1" customFormat="1" ht="13.2" x14ac:dyDescent="0.25">
      <c r="B615" s="309"/>
      <c r="C615" s="352"/>
      <c r="D615" s="352"/>
      <c r="E615" s="352"/>
      <c r="F615" s="309"/>
      <c r="G615" s="310"/>
      <c r="H615" s="309"/>
      <c r="I615" s="310"/>
      <c r="J615" s="309"/>
      <c r="K615" s="310"/>
      <c r="L615" s="309"/>
      <c r="M615" s="310"/>
      <c r="N615" s="309"/>
      <c r="O615" s="310"/>
    </row>
    <row r="616" spans="2:15" s="1" customFormat="1" ht="13.2" x14ac:dyDescent="0.25">
      <c r="B616" s="309"/>
      <c r="C616" s="352"/>
      <c r="D616" s="352"/>
      <c r="E616" s="352"/>
      <c r="F616" s="309"/>
      <c r="G616" s="310"/>
      <c r="H616" s="309"/>
      <c r="I616" s="310"/>
      <c r="J616" s="309"/>
      <c r="K616" s="310"/>
      <c r="L616" s="309"/>
      <c r="M616" s="310"/>
      <c r="N616" s="309"/>
      <c r="O616" s="310"/>
    </row>
    <row r="617" spans="2:15" s="1" customFormat="1" ht="13.2" x14ac:dyDescent="0.25">
      <c r="B617" s="309"/>
      <c r="C617" s="352"/>
      <c r="D617" s="352"/>
      <c r="E617" s="352"/>
      <c r="F617" s="309"/>
      <c r="G617" s="310"/>
      <c r="H617" s="309"/>
      <c r="I617" s="310"/>
      <c r="J617" s="309"/>
      <c r="K617" s="310"/>
      <c r="L617" s="309"/>
      <c r="M617" s="310"/>
      <c r="N617" s="309"/>
      <c r="O617" s="310"/>
    </row>
    <row r="618" spans="2:15" s="1" customFormat="1" ht="13.2" x14ac:dyDescent="0.25">
      <c r="B618" s="309"/>
      <c r="C618" s="352"/>
      <c r="D618" s="352"/>
      <c r="E618" s="352"/>
      <c r="F618" s="309"/>
      <c r="G618" s="310"/>
      <c r="H618" s="309"/>
      <c r="I618" s="310"/>
      <c r="J618" s="309"/>
      <c r="K618" s="310"/>
      <c r="L618" s="309"/>
      <c r="M618" s="310"/>
      <c r="N618" s="309"/>
      <c r="O618" s="310"/>
    </row>
    <row r="619" spans="2:15" s="1" customFormat="1" ht="13.2" x14ac:dyDescent="0.25">
      <c r="B619" s="309"/>
      <c r="C619" s="352"/>
      <c r="D619" s="352"/>
      <c r="E619" s="352"/>
      <c r="F619" s="309"/>
      <c r="G619" s="310"/>
      <c r="H619" s="309"/>
      <c r="I619" s="310"/>
      <c r="J619" s="309"/>
      <c r="K619" s="310"/>
      <c r="L619" s="309"/>
      <c r="M619" s="310"/>
      <c r="N619" s="309"/>
      <c r="O619" s="310"/>
    </row>
    <row r="620" spans="2:15" s="1" customFormat="1" ht="13.2" x14ac:dyDescent="0.25">
      <c r="B620" s="309"/>
      <c r="C620" s="352"/>
      <c r="D620" s="352"/>
      <c r="E620" s="352"/>
      <c r="F620" s="309"/>
      <c r="G620" s="310"/>
      <c r="H620" s="309"/>
      <c r="I620" s="310"/>
      <c r="J620" s="309"/>
      <c r="K620" s="310"/>
      <c r="L620" s="309"/>
      <c r="M620" s="310"/>
      <c r="N620" s="309"/>
      <c r="O620" s="310"/>
    </row>
    <row r="621" spans="2:15" s="1" customFormat="1" ht="13.2" x14ac:dyDescent="0.25">
      <c r="B621" s="309"/>
      <c r="C621" s="352"/>
      <c r="D621" s="352"/>
      <c r="E621" s="352"/>
      <c r="F621" s="309"/>
      <c r="G621" s="310"/>
      <c r="H621" s="309"/>
      <c r="I621" s="310"/>
      <c r="J621" s="309"/>
      <c r="K621" s="310"/>
      <c r="L621" s="309"/>
      <c r="M621" s="310"/>
      <c r="N621" s="309"/>
      <c r="O621" s="310"/>
    </row>
    <row r="622" spans="2:15" s="1" customFormat="1" ht="13.2" x14ac:dyDescent="0.25">
      <c r="B622" s="309"/>
      <c r="C622" s="352"/>
      <c r="D622" s="352"/>
      <c r="E622" s="352"/>
      <c r="F622" s="309"/>
      <c r="G622" s="310"/>
      <c r="H622" s="309"/>
      <c r="I622" s="310"/>
      <c r="J622" s="309"/>
      <c r="K622" s="310"/>
      <c r="L622" s="309"/>
      <c r="M622" s="310"/>
      <c r="N622" s="309"/>
      <c r="O622" s="310"/>
    </row>
    <row r="623" spans="2:15" s="1" customFormat="1" ht="13.2" x14ac:dyDescent="0.25">
      <c r="B623" s="309"/>
      <c r="C623" s="352"/>
      <c r="D623" s="352"/>
      <c r="E623" s="352"/>
      <c r="F623" s="309"/>
      <c r="G623" s="310"/>
      <c r="H623" s="309"/>
      <c r="I623" s="310"/>
      <c r="J623" s="309"/>
      <c r="K623" s="310"/>
      <c r="L623" s="309"/>
      <c r="M623" s="310"/>
      <c r="N623" s="309"/>
      <c r="O623" s="310"/>
    </row>
    <row r="624" spans="2:15" s="1" customFormat="1" ht="13.2" x14ac:dyDescent="0.25">
      <c r="B624" s="309"/>
      <c r="C624" s="352"/>
      <c r="D624" s="352"/>
      <c r="E624" s="352"/>
      <c r="F624" s="309"/>
      <c r="G624" s="310"/>
      <c r="H624" s="309"/>
      <c r="I624" s="310"/>
      <c r="J624" s="309"/>
      <c r="K624" s="310"/>
      <c r="L624" s="309"/>
      <c r="M624" s="310"/>
      <c r="N624" s="309"/>
      <c r="O624" s="310"/>
    </row>
    <row r="625" spans="2:15" s="1" customFormat="1" ht="13.2" x14ac:dyDescent="0.25">
      <c r="B625" s="309"/>
      <c r="C625" s="352"/>
      <c r="D625" s="352"/>
      <c r="E625" s="352"/>
      <c r="F625" s="309"/>
      <c r="G625" s="310"/>
      <c r="H625" s="309"/>
      <c r="I625" s="310"/>
      <c r="J625" s="309"/>
      <c r="K625" s="310"/>
      <c r="L625" s="309"/>
      <c r="M625" s="310"/>
      <c r="N625" s="309"/>
      <c r="O625" s="310"/>
    </row>
    <row r="626" spans="2:15" s="1" customFormat="1" ht="13.2" x14ac:dyDescent="0.25">
      <c r="B626" s="309"/>
      <c r="C626" s="352"/>
      <c r="D626" s="352"/>
      <c r="E626" s="352"/>
      <c r="F626" s="309"/>
      <c r="G626" s="310"/>
      <c r="H626" s="309"/>
      <c r="I626" s="310"/>
      <c r="J626" s="309"/>
      <c r="K626" s="310"/>
      <c r="L626" s="309"/>
      <c r="M626" s="310"/>
      <c r="N626" s="309"/>
      <c r="O626" s="310"/>
    </row>
    <row r="627" spans="2:15" s="1" customFormat="1" ht="13.2" x14ac:dyDescent="0.25">
      <c r="B627" s="309"/>
      <c r="C627" s="352"/>
      <c r="D627" s="352"/>
      <c r="E627" s="352"/>
      <c r="F627" s="309"/>
      <c r="G627" s="310"/>
      <c r="H627" s="309"/>
      <c r="I627" s="310"/>
      <c r="J627" s="309"/>
      <c r="K627" s="310"/>
      <c r="L627" s="309"/>
      <c r="M627" s="310"/>
      <c r="N627" s="309"/>
      <c r="O627" s="310"/>
    </row>
    <row r="628" spans="2:15" s="1" customFormat="1" ht="13.2" x14ac:dyDescent="0.25">
      <c r="B628" s="309"/>
      <c r="C628" s="352"/>
      <c r="D628" s="352"/>
      <c r="E628" s="352"/>
      <c r="F628" s="309"/>
      <c r="G628" s="310"/>
      <c r="H628" s="309"/>
      <c r="I628" s="310"/>
      <c r="J628" s="309"/>
      <c r="K628" s="310"/>
      <c r="L628" s="309"/>
      <c r="M628" s="310"/>
      <c r="N628" s="309"/>
      <c r="O628" s="310"/>
    </row>
    <row r="629" spans="2:15" s="1" customFormat="1" ht="13.2" x14ac:dyDescent="0.25">
      <c r="B629" s="309"/>
      <c r="C629" s="352"/>
      <c r="D629" s="352"/>
      <c r="E629" s="352"/>
      <c r="F629" s="309"/>
      <c r="G629" s="310"/>
      <c r="H629" s="309"/>
      <c r="I629" s="310"/>
      <c r="J629" s="309"/>
      <c r="K629" s="310"/>
      <c r="L629" s="309"/>
      <c r="M629" s="310"/>
      <c r="N629" s="309"/>
      <c r="O629" s="310"/>
    </row>
    <row r="630" spans="2:15" s="1" customFormat="1" ht="13.2" x14ac:dyDescent="0.25">
      <c r="B630" s="309"/>
      <c r="C630" s="352"/>
      <c r="D630" s="352"/>
      <c r="E630" s="352"/>
      <c r="F630" s="309"/>
      <c r="G630" s="310"/>
      <c r="H630" s="309"/>
      <c r="I630" s="310"/>
      <c r="J630" s="309"/>
      <c r="K630" s="310"/>
      <c r="L630" s="309"/>
      <c r="M630" s="310"/>
      <c r="N630" s="309"/>
      <c r="O630" s="310"/>
    </row>
    <row r="631" spans="2:15" s="1" customFormat="1" ht="13.2" x14ac:dyDescent="0.25">
      <c r="B631" s="309"/>
      <c r="C631" s="352"/>
      <c r="D631" s="352"/>
      <c r="E631" s="352"/>
      <c r="F631" s="309"/>
      <c r="G631" s="310"/>
      <c r="H631" s="309"/>
      <c r="I631" s="310"/>
      <c r="J631" s="309"/>
      <c r="K631" s="310"/>
      <c r="L631" s="309"/>
      <c r="M631" s="310"/>
      <c r="N631" s="309"/>
      <c r="O631" s="310"/>
    </row>
    <row r="632" spans="2:15" s="1" customFormat="1" ht="13.2" x14ac:dyDescent="0.25">
      <c r="B632" s="309"/>
      <c r="C632" s="352"/>
      <c r="D632" s="352"/>
      <c r="E632" s="352"/>
      <c r="F632" s="309"/>
      <c r="G632" s="310"/>
      <c r="H632" s="309"/>
      <c r="I632" s="310"/>
      <c r="J632" s="309"/>
      <c r="K632" s="310"/>
      <c r="L632" s="309"/>
      <c r="M632" s="310"/>
      <c r="N632" s="309"/>
      <c r="O632" s="310"/>
    </row>
    <row r="633" spans="2:15" s="1" customFormat="1" ht="13.2" x14ac:dyDescent="0.25">
      <c r="B633" s="309"/>
      <c r="C633" s="352"/>
      <c r="D633" s="352"/>
      <c r="E633" s="352"/>
      <c r="F633" s="309"/>
      <c r="G633" s="310"/>
      <c r="H633" s="309"/>
      <c r="I633" s="310"/>
      <c r="J633" s="309"/>
      <c r="K633" s="310"/>
      <c r="L633" s="309"/>
      <c r="M633" s="310"/>
      <c r="N633" s="309"/>
      <c r="O633" s="310"/>
    </row>
    <row r="634" spans="2:15" s="1" customFormat="1" ht="13.2" x14ac:dyDescent="0.25">
      <c r="B634" s="309"/>
      <c r="C634" s="352"/>
      <c r="D634" s="352"/>
      <c r="E634" s="352"/>
      <c r="F634" s="309"/>
      <c r="G634" s="310"/>
      <c r="H634" s="309"/>
      <c r="I634" s="310"/>
      <c r="J634" s="309"/>
      <c r="K634" s="310"/>
      <c r="L634" s="309"/>
      <c r="M634" s="310"/>
      <c r="N634" s="309"/>
      <c r="O634" s="310"/>
    </row>
    <row r="635" spans="2:15" s="1" customFormat="1" ht="13.2" x14ac:dyDescent="0.25">
      <c r="B635" s="309"/>
      <c r="C635" s="352"/>
      <c r="D635" s="352"/>
      <c r="E635" s="352"/>
      <c r="F635" s="309"/>
      <c r="G635" s="310"/>
      <c r="H635" s="309"/>
      <c r="I635" s="310"/>
      <c r="J635" s="309"/>
      <c r="K635" s="310"/>
      <c r="L635" s="309"/>
      <c r="M635" s="310"/>
      <c r="N635" s="309"/>
      <c r="O635" s="310"/>
    </row>
    <row r="636" spans="2:15" s="1" customFormat="1" ht="13.2" x14ac:dyDescent="0.25">
      <c r="B636" s="309"/>
      <c r="C636" s="352"/>
      <c r="D636" s="352"/>
      <c r="E636" s="352"/>
      <c r="F636" s="309"/>
      <c r="G636" s="310"/>
      <c r="H636" s="309"/>
      <c r="I636" s="310"/>
      <c r="J636" s="309"/>
      <c r="K636" s="310"/>
      <c r="L636" s="309"/>
      <c r="M636" s="310"/>
      <c r="N636" s="309"/>
      <c r="O636" s="310"/>
    </row>
    <row r="637" spans="2:15" s="1" customFormat="1" ht="13.2" x14ac:dyDescent="0.25">
      <c r="B637" s="309"/>
      <c r="C637" s="352"/>
      <c r="D637" s="352"/>
      <c r="E637" s="352"/>
      <c r="F637" s="309"/>
      <c r="G637" s="310"/>
      <c r="H637" s="309"/>
      <c r="I637" s="310"/>
      <c r="J637" s="309"/>
      <c r="K637" s="310"/>
      <c r="L637" s="309"/>
      <c r="M637" s="310"/>
      <c r="N637" s="309"/>
      <c r="O637" s="310"/>
    </row>
    <row r="638" spans="2:15" s="1" customFormat="1" ht="13.2" x14ac:dyDescent="0.25">
      <c r="B638" s="309"/>
      <c r="C638" s="352"/>
      <c r="D638" s="352"/>
      <c r="E638" s="352"/>
      <c r="F638" s="309"/>
      <c r="G638" s="310"/>
      <c r="H638" s="309"/>
      <c r="I638" s="310"/>
      <c r="J638" s="309"/>
      <c r="K638" s="310"/>
      <c r="L638" s="309"/>
      <c r="M638" s="310"/>
      <c r="N638" s="309"/>
      <c r="O638" s="310"/>
    </row>
    <row r="639" spans="2:15" s="1" customFormat="1" ht="13.2" x14ac:dyDescent="0.25">
      <c r="B639" s="309"/>
      <c r="C639" s="352"/>
      <c r="D639" s="352"/>
      <c r="E639" s="352"/>
      <c r="F639" s="309"/>
      <c r="G639" s="310"/>
      <c r="H639" s="309"/>
      <c r="I639" s="310"/>
      <c r="J639" s="309"/>
      <c r="K639" s="310"/>
      <c r="L639" s="309"/>
      <c r="M639" s="310"/>
      <c r="N639" s="309"/>
      <c r="O639" s="310"/>
    </row>
    <row r="640" spans="2:15" s="1" customFormat="1" ht="13.2" x14ac:dyDescent="0.25">
      <c r="B640" s="309"/>
      <c r="C640" s="352"/>
      <c r="D640" s="352"/>
      <c r="E640" s="352"/>
      <c r="F640" s="309"/>
      <c r="G640" s="310"/>
      <c r="H640" s="309"/>
      <c r="I640" s="310"/>
      <c r="J640" s="309"/>
      <c r="K640" s="310"/>
      <c r="L640" s="309"/>
      <c r="M640" s="310"/>
      <c r="N640" s="309"/>
      <c r="O640" s="310"/>
    </row>
    <row r="641" spans="2:15" s="1" customFormat="1" ht="13.2" x14ac:dyDescent="0.25">
      <c r="B641" s="309"/>
      <c r="C641" s="352"/>
      <c r="D641" s="352"/>
      <c r="E641" s="352"/>
      <c r="F641" s="309"/>
      <c r="G641" s="310"/>
      <c r="H641" s="309"/>
      <c r="I641" s="310"/>
      <c r="J641" s="309"/>
      <c r="K641" s="310"/>
      <c r="L641" s="309"/>
      <c r="M641" s="310"/>
      <c r="N641" s="309"/>
      <c r="O641" s="310"/>
    </row>
    <row r="642" spans="2:15" s="1" customFormat="1" ht="13.2" x14ac:dyDescent="0.25">
      <c r="B642" s="309"/>
      <c r="C642" s="352"/>
      <c r="D642" s="352"/>
      <c r="E642" s="352"/>
      <c r="F642" s="309"/>
      <c r="G642" s="310"/>
      <c r="H642" s="309"/>
      <c r="I642" s="310"/>
      <c r="J642" s="309"/>
      <c r="K642" s="310"/>
      <c r="L642" s="309"/>
      <c r="M642" s="310"/>
      <c r="N642" s="309"/>
      <c r="O642" s="310"/>
    </row>
    <row r="643" spans="2:15" s="1" customFormat="1" ht="13.2" x14ac:dyDescent="0.25">
      <c r="B643" s="309"/>
      <c r="C643" s="352"/>
      <c r="D643" s="352"/>
      <c r="E643" s="352"/>
      <c r="F643" s="309"/>
      <c r="G643" s="310"/>
      <c r="H643" s="309"/>
      <c r="I643" s="310"/>
      <c r="J643" s="309"/>
      <c r="K643" s="310"/>
      <c r="L643" s="309"/>
      <c r="M643" s="310"/>
      <c r="N643" s="309"/>
      <c r="O643" s="310"/>
    </row>
    <row r="644" spans="2:15" s="1" customFormat="1" ht="13.2" x14ac:dyDescent="0.25">
      <c r="B644" s="309"/>
      <c r="C644" s="352"/>
      <c r="D644" s="352"/>
      <c r="E644" s="352"/>
      <c r="F644" s="309"/>
      <c r="G644" s="310"/>
      <c r="H644" s="309"/>
      <c r="I644" s="310"/>
      <c r="J644" s="309"/>
      <c r="K644" s="310"/>
      <c r="L644" s="309"/>
      <c r="M644" s="310"/>
      <c r="N644" s="309"/>
      <c r="O644" s="310"/>
    </row>
    <row r="645" spans="2:15" s="1" customFormat="1" ht="13.2" x14ac:dyDescent="0.25">
      <c r="B645" s="309"/>
      <c r="C645" s="352"/>
      <c r="D645" s="352"/>
      <c r="E645" s="352"/>
      <c r="F645" s="309"/>
      <c r="G645" s="310"/>
      <c r="H645" s="309"/>
      <c r="I645" s="310"/>
      <c r="J645" s="309"/>
      <c r="K645" s="310"/>
      <c r="L645" s="309"/>
      <c r="M645" s="310"/>
      <c r="N645" s="309"/>
      <c r="O645" s="310"/>
    </row>
    <row r="646" spans="2:15" s="1" customFormat="1" ht="13.2" x14ac:dyDescent="0.25">
      <c r="B646" s="309"/>
      <c r="C646" s="352"/>
      <c r="D646" s="352"/>
      <c r="E646" s="352"/>
      <c r="F646" s="309"/>
      <c r="G646" s="310"/>
      <c r="H646" s="309"/>
      <c r="I646" s="310"/>
      <c r="J646" s="309"/>
      <c r="K646" s="310"/>
      <c r="L646" s="309"/>
      <c r="M646" s="310"/>
      <c r="N646" s="309"/>
      <c r="O646" s="310"/>
    </row>
    <row r="647" spans="2:15" s="1" customFormat="1" ht="13.2" x14ac:dyDescent="0.25">
      <c r="B647" s="309"/>
      <c r="C647" s="352"/>
      <c r="D647" s="352"/>
      <c r="E647" s="352"/>
      <c r="F647" s="309"/>
      <c r="G647" s="310"/>
      <c r="H647" s="309"/>
      <c r="I647" s="310"/>
      <c r="J647" s="309"/>
      <c r="K647" s="310"/>
      <c r="L647" s="309"/>
      <c r="M647" s="310"/>
      <c r="N647" s="309"/>
      <c r="O647" s="310"/>
    </row>
    <row r="648" spans="2:15" s="1" customFormat="1" ht="13.2" x14ac:dyDescent="0.25">
      <c r="B648" s="309"/>
      <c r="C648" s="352"/>
      <c r="D648" s="352"/>
      <c r="E648" s="352"/>
      <c r="F648" s="309"/>
      <c r="G648" s="310"/>
      <c r="H648" s="309"/>
      <c r="I648" s="310"/>
      <c r="J648" s="309"/>
      <c r="K648" s="310"/>
      <c r="L648" s="309"/>
      <c r="M648" s="310"/>
      <c r="N648" s="309"/>
      <c r="O648" s="310"/>
    </row>
    <row r="649" spans="2:15" s="1" customFormat="1" ht="13.2" x14ac:dyDescent="0.25">
      <c r="B649" s="309"/>
      <c r="C649" s="352"/>
      <c r="D649" s="352"/>
      <c r="E649" s="352"/>
      <c r="F649" s="309"/>
      <c r="G649" s="310"/>
      <c r="H649" s="309"/>
      <c r="I649" s="310"/>
      <c r="J649" s="309"/>
      <c r="K649" s="310"/>
      <c r="L649" s="309"/>
      <c r="M649" s="310"/>
      <c r="N649" s="309"/>
      <c r="O649" s="310"/>
    </row>
    <row r="650" spans="2:15" s="1" customFormat="1" ht="13.2" x14ac:dyDescent="0.25">
      <c r="B650" s="309"/>
      <c r="C650" s="352"/>
      <c r="D650" s="352"/>
      <c r="E650" s="352"/>
      <c r="F650" s="309"/>
      <c r="G650" s="310"/>
      <c r="H650" s="309"/>
      <c r="I650" s="310"/>
      <c r="J650" s="309"/>
      <c r="K650" s="310"/>
      <c r="L650" s="309"/>
      <c r="M650" s="310"/>
      <c r="N650" s="309"/>
      <c r="O650" s="310"/>
    </row>
    <row r="651" spans="2:15" s="1" customFormat="1" ht="13.2" x14ac:dyDescent="0.25">
      <c r="B651" s="309"/>
      <c r="C651" s="352"/>
      <c r="D651" s="352"/>
      <c r="E651" s="352"/>
      <c r="F651" s="309"/>
      <c r="G651" s="310"/>
      <c r="H651" s="309"/>
      <c r="I651" s="310"/>
      <c r="J651" s="309"/>
      <c r="K651" s="310"/>
      <c r="L651" s="309"/>
      <c r="M651" s="310"/>
      <c r="N651" s="309"/>
      <c r="O651" s="310"/>
    </row>
    <row r="652" spans="2:15" s="1" customFormat="1" ht="13.2" x14ac:dyDescent="0.25">
      <c r="B652" s="309"/>
      <c r="C652" s="352"/>
      <c r="D652" s="352"/>
      <c r="E652" s="352"/>
      <c r="F652" s="309"/>
      <c r="G652" s="310"/>
      <c r="H652" s="309"/>
      <c r="I652" s="310"/>
      <c r="J652" s="309"/>
      <c r="K652" s="310"/>
      <c r="L652" s="309"/>
      <c r="M652" s="310"/>
      <c r="N652" s="309"/>
      <c r="O652" s="310"/>
    </row>
    <row r="653" spans="2:15" s="1" customFormat="1" ht="13.2" x14ac:dyDescent="0.25">
      <c r="B653" s="309"/>
      <c r="C653" s="352"/>
      <c r="D653" s="352"/>
      <c r="E653" s="352"/>
      <c r="F653" s="309"/>
      <c r="G653" s="310"/>
      <c r="H653" s="309"/>
      <c r="I653" s="310"/>
      <c r="J653" s="309"/>
      <c r="K653" s="310"/>
      <c r="L653" s="309"/>
      <c r="M653" s="310"/>
      <c r="N653" s="309"/>
      <c r="O653" s="310"/>
    </row>
    <row r="654" spans="2:15" s="1" customFormat="1" ht="13.2" x14ac:dyDescent="0.25">
      <c r="B654" s="309"/>
      <c r="C654" s="352"/>
      <c r="D654" s="352"/>
      <c r="E654" s="352"/>
      <c r="F654" s="309"/>
      <c r="G654" s="310"/>
      <c r="H654" s="309"/>
      <c r="I654" s="310"/>
      <c r="J654" s="309"/>
      <c r="K654" s="310"/>
      <c r="L654" s="309"/>
      <c r="M654" s="310"/>
      <c r="N654" s="309"/>
      <c r="O654" s="310"/>
    </row>
    <row r="655" spans="2:15" s="1" customFormat="1" ht="13.2" x14ac:dyDescent="0.25">
      <c r="B655" s="309"/>
      <c r="C655" s="352"/>
      <c r="D655" s="352"/>
      <c r="E655" s="352"/>
      <c r="F655" s="309"/>
      <c r="G655" s="310"/>
      <c r="H655" s="309"/>
      <c r="I655" s="310"/>
      <c r="J655" s="309"/>
      <c r="K655" s="310"/>
      <c r="L655" s="309"/>
      <c r="M655" s="310"/>
      <c r="N655" s="309"/>
      <c r="O655" s="310"/>
    </row>
    <row r="656" spans="2:15" s="1" customFormat="1" ht="13.2" x14ac:dyDescent="0.25">
      <c r="B656" s="309"/>
      <c r="C656" s="352"/>
      <c r="D656" s="352"/>
      <c r="E656" s="352"/>
      <c r="F656" s="309"/>
      <c r="G656" s="310"/>
      <c r="H656" s="309"/>
      <c r="I656" s="310"/>
      <c r="J656" s="309"/>
      <c r="K656" s="310"/>
      <c r="L656" s="309"/>
      <c r="M656" s="310"/>
      <c r="N656" s="309"/>
      <c r="O656" s="310"/>
    </row>
    <row r="657" spans="2:15" s="1" customFormat="1" ht="13.2" x14ac:dyDescent="0.25">
      <c r="B657" s="309"/>
      <c r="C657" s="352"/>
      <c r="D657" s="352"/>
      <c r="E657" s="352"/>
      <c r="F657" s="309"/>
      <c r="G657" s="310"/>
      <c r="H657" s="309"/>
      <c r="I657" s="310"/>
      <c r="J657" s="309"/>
      <c r="K657" s="310"/>
      <c r="L657" s="309"/>
      <c r="M657" s="310"/>
      <c r="N657" s="309"/>
      <c r="O657" s="310"/>
    </row>
    <row r="658" spans="2:15" s="1" customFormat="1" ht="13.2" x14ac:dyDescent="0.25">
      <c r="B658" s="309"/>
      <c r="C658" s="352"/>
      <c r="D658" s="352"/>
      <c r="E658" s="352"/>
      <c r="F658" s="309"/>
      <c r="G658" s="310"/>
      <c r="H658" s="309"/>
      <c r="I658" s="310"/>
      <c r="J658" s="309"/>
      <c r="K658" s="310"/>
      <c r="L658" s="309"/>
      <c r="M658" s="310"/>
      <c r="N658" s="309"/>
      <c r="O658" s="310"/>
    </row>
    <row r="659" spans="2:15" s="1" customFormat="1" ht="13.2" x14ac:dyDescent="0.25">
      <c r="B659" s="309"/>
      <c r="C659" s="352"/>
      <c r="D659" s="352"/>
      <c r="E659" s="352"/>
      <c r="F659" s="309"/>
      <c r="G659" s="310"/>
      <c r="H659" s="309"/>
      <c r="I659" s="310"/>
      <c r="J659" s="309"/>
      <c r="K659" s="310"/>
      <c r="L659" s="309"/>
      <c r="M659" s="310"/>
      <c r="N659" s="309"/>
      <c r="O659" s="310"/>
    </row>
    <row r="660" spans="2:15" s="1" customFormat="1" ht="13.2" x14ac:dyDescent="0.25">
      <c r="B660" s="309"/>
      <c r="C660" s="352"/>
      <c r="D660" s="352"/>
      <c r="E660" s="352"/>
      <c r="F660" s="309"/>
      <c r="G660" s="310"/>
      <c r="H660" s="309"/>
      <c r="I660" s="310"/>
      <c r="J660" s="309"/>
      <c r="K660" s="310"/>
      <c r="L660" s="309"/>
      <c r="M660" s="310"/>
      <c r="N660" s="309"/>
      <c r="O660" s="310"/>
    </row>
    <row r="661" spans="2:15" s="1" customFormat="1" ht="13.2" x14ac:dyDescent="0.25">
      <c r="B661" s="309"/>
      <c r="C661" s="352"/>
      <c r="D661" s="352"/>
      <c r="E661" s="352"/>
      <c r="F661" s="309"/>
      <c r="G661" s="310"/>
      <c r="H661" s="309"/>
      <c r="I661" s="310"/>
      <c r="J661" s="309"/>
      <c r="K661" s="310"/>
      <c r="L661" s="309"/>
      <c r="M661" s="310"/>
      <c r="N661" s="309"/>
      <c r="O661" s="310"/>
    </row>
    <row r="662" spans="2:15" s="1" customFormat="1" ht="13.2" x14ac:dyDescent="0.25">
      <c r="B662" s="309"/>
      <c r="C662" s="352"/>
      <c r="D662" s="352"/>
      <c r="E662" s="352"/>
      <c r="F662" s="309"/>
      <c r="G662" s="310"/>
      <c r="H662" s="309"/>
      <c r="I662" s="310"/>
      <c r="J662" s="309"/>
      <c r="K662" s="310"/>
      <c r="L662" s="309"/>
      <c r="M662" s="310"/>
      <c r="N662" s="309"/>
      <c r="O662" s="310"/>
    </row>
    <row r="663" spans="2:15" s="1" customFormat="1" ht="13.2" x14ac:dyDescent="0.25">
      <c r="B663" s="309"/>
      <c r="C663" s="352"/>
      <c r="D663" s="352"/>
      <c r="E663" s="352"/>
      <c r="F663" s="309"/>
      <c r="G663" s="310"/>
      <c r="H663" s="309"/>
      <c r="I663" s="310"/>
      <c r="J663" s="309"/>
      <c r="K663" s="310"/>
      <c r="L663" s="309"/>
      <c r="M663" s="310"/>
      <c r="N663" s="309"/>
      <c r="O663" s="310"/>
    </row>
    <row r="664" spans="2:15" s="1" customFormat="1" ht="13.2" x14ac:dyDescent="0.25">
      <c r="B664" s="309"/>
      <c r="C664" s="352"/>
      <c r="D664" s="352"/>
      <c r="E664" s="352"/>
      <c r="F664" s="309"/>
      <c r="G664" s="310"/>
      <c r="H664" s="309"/>
      <c r="I664" s="310"/>
      <c r="J664" s="309"/>
      <c r="K664" s="310"/>
      <c r="L664" s="309"/>
      <c r="M664" s="310"/>
      <c r="N664" s="309"/>
      <c r="O664" s="310"/>
    </row>
    <row r="665" spans="2:15" s="1" customFormat="1" ht="13.2" x14ac:dyDescent="0.25">
      <c r="B665" s="309"/>
      <c r="C665" s="352"/>
      <c r="D665" s="352"/>
      <c r="E665" s="352"/>
      <c r="F665" s="309"/>
      <c r="G665" s="310"/>
      <c r="H665" s="309"/>
      <c r="I665" s="310"/>
      <c r="J665" s="309"/>
      <c r="K665" s="310"/>
      <c r="L665" s="309"/>
      <c r="M665" s="310"/>
      <c r="N665" s="309"/>
      <c r="O665" s="310"/>
    </row>
    <row r="666" spans="2:15" s="1" customFormat="1" ht="13.2" x14ac:dyDescent="0.25">
      <c r="B666" s="309"/>
      <c r="C666" s="352"/>
      <c r="D666" s="352"/>
      <c r="E666" s="352"/>
      <c r="F666" s="309"/>
      <c r="G666" s="310"/>
      <c r="H666" s="309"/>
      <c r="I666" s="310"/>
      <c r="J666" s="309"/>
      <c r="K666" s="310"/>
      <c r="L666" s="309"/>
      <c r="M666" s="310"/>
      <c r="N666" s="309"/>
      <c r="O666" s="310"/>
    </row>
    <row r="667" spans="2:15" s="1" customFormat="1" ht="13.2" x14ac:dyDescent="0.25">
      <c r="B667" s="309"/>
      <c r="C667" s="352"/>
      <c r="D667" s="352"/>
      <c r="E667" s="352"/>
      <c r="F667" s="309"/>
      <c r="G667" s="310"/>
      <c r="H667" s="309"/>
      <c r="I667" s="310"/>
      <c r="J667" s="309"/>
      <c r="K667" s="310"/>
      <c r="L667" s="309"/>
      <c r="M667" s="310"/>
      <c r="N667" s="309"/>
      <c r="O667" s="310"/>
    </row>
    <row r="668" spans="2:15" s="1" customFormat="1" ht="13.2" x14ac:dyDescent="0.25">
      <c r="B668" s="309"/>
      <c r="C668" s="352"/>
      <c r="D668" s="352"/>
      <c r="E668" s="352"/>
      <c r="F668" s="309"/>
      <c r="G668" s="310"/>
      <c r="H668" s="309"/>
      <c r="I668" s="310"/>
      <c r="J668" s="309"/>
      <c r="K668" s="310"/>
      <c r="L668" s="309"/>
      <c r="M668" s="310"/>
      <c r="N668" s="309"/>
      <c r="O668" s="310"/>
    </row>
    <row r="669" spans="2:15" s="1" customFormat="1" ht="13.2" x14ac:dyDescent="0.25">
      <c r="B669" s="309"/>
      <c r="C669" s="352"/>
      <c r="D669" s="352"/>
      <c r="E669" s="352"/>
      <c r="F669" s="309"/>
      <c r="G669" s="310"/>
      <c r="H669" s="309"/>
      <c r="I669" s="310"/>
      <c r="J669" s="309"/>
      <c r="K669" s="310"/>
      <c r="L669" s="309"/>
      <c r="M669" s="310"/>
      <c r="N669" s="309"/>
      <c r="O669" s="310"/>
    </row>
    <row r="670" spans="2:15" s="1" customFormat="1" ht="13.2" x14ac:dyDescent="0.25">
      <c r="B670" s="309"/>
      <c r="C670" s="352"/>
      <c r="D670" s="352"/>
      <c r="E670" s="352"/>
      <c r="F670" s="309"/>
      <c r="G670" s="310"/>
      <c r="H670" s="309"/>
      <c r="I670" s="310"/>
      <c r="J670" s="309"/>
      <c r="K670" s="310"/>
      <c r="L670" s="309"/>
      <c r="M670" s="310"/>
      <c r="N670" s="309"/>
      <c r="O670" s="310"/>
    </row>
    <row r="671" spans="2:15" s="1" customFormat="1" ht="13.2" x14ac:dyDescent="0.25">
      <c r="B671" s="309"/>
      <c r="C671" s="352"/>
      <c r="D671" s="352"/>
      <c r="E671" s="352"/>
      <c r="F671" s="309"/>
      <c r="G671" s="310"/>
      <c r="H671" s="309"/>
      <c r="I671" s="310"/>
      <c r="J671" s="309"/>
      <c r="K671" s="310"/>
      <c r="L671" s="309"/>
      <c r="M671" s="310"/>
      <c r="N671" s="309"/>
      <c r="O671" s="310"/>
    </row>
    <row r="672" spans="2:15" s="1" customFormat="1" ht="13.2" x14ac:dyDescent="0.25">
      <c r="B672" s="309"/>
      <c r="C672" s="352"/>
      <c r="D672" s="352"/>
      <c r="E672" s="352"/>
      <c r="F672" s="309"/>
      <c r="G672" s="310"/>
      <c r="H672" s="309"/>
      <c r="I672" s="310"/>
      <c r="J672" s="309"/>
      <c r="K672" s="310"/>
      <c r="L672" s="309"/>
      <c r="M672" s="310"/>
      <c r="N672" s="309"/>
      <c r="O672" s="310"/>
    </row>
    <row r="673" spans="2:15" s="1" customFormat="1" ht="13.2" x14ac:dyDescent="0.25">
      <c r="B673" s="309"/>
      <c r="C673" s="352"/>
      <c r="D673" s="352"/>
      <c r="E673" s="352"/>
      <c r="F673" s="309"/>
      <c r="G673" s="310"/>
      <c r="H673" s="309"/>
      <c r="I673" s="310"/>
      <c r="J673" s="309"/>
      <c r="K673" s="310"/>
      <c r="L673" s="309"/>
      <c r="M673" s="310"/>
      <c r="N673" s="309"/>
      <c r="O673" s="310"/>
    </row>
    <row r="674" spans="2:15" s="1" customFormat="1" ht="13.2" x14ac:dyDescent="0.25">
      <c r="B674" s="309"/>
      <c r="C674" s="352"/>
      <c r="D674" s="352"/>
      <c r="E674" s="352"/>
      <c r="F674" s="309"/>
      <c r="G674" s="310"/>
      <c r="H674" s="309"/>
      <c r="I674" s="310"/>
      <c r="J674" s="309"/>
      <c r="K674" s="310"/>
      <c r="L674" s="309"/>
      <c r="M674" s="310"/>
      <c r="N674" s="309"/>
      <c r="O674" s="310"/>
    </row>
    <row r="675" spans="2:15" s="1" customFormat="1" ht="13.2" x14ac:dyDescent="0.25">
      <c r="B675" s="309"/>
      <c r="C675" s="352"/>
      <c r="D675" s="352"/>
      <c r="E675" s="352"/>
      <c r="F675" s="309"/>
      <c r="G675" s="310"/>
      <c r="H675" s="309"/>
      <c r="I675" s="310"/>
      <c r="J675" s="309"/>
      <c r="K675" s="310"/>
      <c r="L675" s="309"/>
      <c r="M675" s="310"/>
      <c r="N675" s="309"/>
      <c r="O675" s="310"/>
    </row>
    <row r="676" spans="2:15" s="1" customFormat="1" ht="13.2" x14ac:dyDescent="0.25">
      <c r="B676" s="309"/>
      <c r="C676" s="352"/>
      <c r="D676" s="352"/>
      <c r="E676" s="352"/>
      <c r="F676" s="309"/>
      <c r="G676" s="310"/>
      <c r="H676" s="309"/>
      <c r="I676" s="310"/>
      <c r="J676" s="309"/>
      <c r="K676" s="310"/>
      <c r="L676" s="309"/>
      <c r="M676" s="310"/>
      <c r="N676" s="309"/>
      <c r="O676" s="310"/>
    </row>
    <row r="677" spans="2:15" s="1" customFormat="1" ht="13.2" x14ac:dyDescent="0.25">
      <c r="B677" s="309"/>
      <c r="C677" s="352"/>
      <c r="D677" s="352"/>
      <c r="E677" s="352"/>
      <c r="F677" s="309"/>
      <c r="G677" s="310"/>
      <c r="H677" s="309"/>
      <c r="I677" s="310"/>
      <c r="J677" s="309"/>
      <c r="K677" s="310"/>
      <c r="L677" s="309"/>
      <c r="M677" s="310"/>
      <c r="N677" s="309"/>
      <c r="O677" s="310"/>
    </row>
    <row r="678" spans="2:15" s="1" customFormat="1" ht="13.2" x14ac:dyDescent="0.25">
      <c r="B678" s="309"/>
      <c r="C678" s="352"/>
      <c r="D678" s="352"/>
      <c r="E678" s="352"/>
      <c r="F678" s="309"/>
      <c r="G678" s="310"/>
      <c r="H678" s="309"/>
      <c r="I678" s="310"/>
      <c r="J678" s="309"/>
      <c r="K678" s="310"/>
      <c r="L678" s="309"/>
      <c r="M678" s="310"/>
      <c r="N678" s="309"/>
      <c r="O678" s="310"/>
    </row>
    <row r="679" spans="2:15" s="1" customFormat="1" ht="13.2" x14ac:dyDescent="0.25">
      <c r="B679" s="309"/>
      <c r="C679" s="352"/>
      <c r="D679" s="352"/>
      <c r="E679" s="352"/>
      <c r="F679" s="309"/>
      <c r="G679" s="310"/>
      <c r="H679" s="309"/>
      <c r="I679" s="310"/>
      <c r="J679" s="309"/>
      <c r="K679" s="310"/>
      <c r="L679" s="309"/>
      <c r="M679" s="310"/>
      <c r="N679" s="309"/>
      <c r="O679" s="310"/>
    </row>
    <row r="680" spans="2:15" s="1" customFormat="1" ht="13.2" x14ac:dyDescent="0.25">
      <c r="B680" s="309"/>
      <c r="C680" s="352"/>
      <c r="D680" s="352"/>
      <c r="E680" s="352"/>
      <c r="F680" s="309"/>
      <c r="G680" s="310"/>
      <c r="H680" s="309"/>
      <c r="I680" s="310"/>
      <c r="J680" s="309"/>
      <c r="K680" s="310"/>
      <c r="L680" s="309"/>
      <c r="M680" s="310"/>
      <c r="N680" s="309"/>
      <c r="O680" s="310"/>
    </row>
    <row r="681" spans="2:15" s="1" customFormat="1" ht="13.2" x14ac:dyDescent="0.25">
      <c r="B681" s="309"/>
      <c r="C681" s="352"/>
      <c r="D681" s="352"/>
      <c r="E681" s="352"/>
      <c r="F681" s="309"/>
      <c r="G681" s="310"/>
      <c r="H681" s="309"/>
      <c r="I681" s="310"/>
      <c r="J681" s="309"/>
      <c r="K681" s="310"/>
      <c r="L681" s="309"/>
      <c r="M681" s="310"/>
      <c r="N681" s="309"/>
      <c r="O681" s="310"/>
    </row>
    <row r="682" spans="2:15" s="1" customFormat="1" ht="13.2" x14ac:dyDescent="0.25">
      <c r="B682" s="309"/>
      <c r="C682" s="352"/>
      <c r="D682" s="352"/>
      <c r="E682" s="352"/>
      <c r="F682" s="309"/>
      <c r="G682" s="310"/>
      <c r="H682" s="309"/>
      <c r="I682" s="310"/>
      <c r="J682" s="309"/>
      <c r="K682" s="310"/>
      <c r="L682" s="309"/>
      <c r="M682" s="310"/>
      <c r="N682" s="309"/>
      <c r="O682" s="310"/>
    </row>
    <row r="683" spans="2:15" s="1" customFormat="1" ht="13.2" x14ac:dyDescent="0.25">
      <c r="B683" s="309"/>
      <c r="C683" s="352"/>
      <c r="D683" s="352"/>
      <c r="E683" s="352"/>
      <c r="F683" s="309"/>
      <c r="G683" s="310"/>
      <c r="H683" s="309"/>
      <c r="I683" s="310"/>
      <c r="J683" s="309"/>
      <c r="K683" s="310"/>
      <c r="L683" s="309"/>
      <c r="M683" s="310"/>
      <c r="N683" s="309"/>
      <c r="O683" s="310"/>
    </row>
    <row r="684" spans="2:15" s="1" customFormat="1" ht="13.2" x14ac:dyDescent="0.25">
      <c r="B684" s="309"/>
      <c r="C684" s="352"/>
      <c r="D684" s="352"/>
      <c r="E684" s="352"/>
      <c r="F684" s="309"/>
      <c r="G684" s="310"/>
      <c r="H684" s="309"/>
      <c r="I684" s="310"/>
      <c r="J684" s="309"/>
      <c r="K684" s="310"/>
      <c r="L684" s="309"/>
      <c r="M684" s="310"/>
      <c r="N684" s="309"/>
      <c r="O684" s="310"/>
    </row>
    <row r="685" spans="2:15" s="1" customFormat="1" ht="13.2" x14ac:dyDescent="0.25">
      <c r="B685" s="309"/>
      <c r="C685" s="352"/>
      <c r="D685" s="352"/>
      <c r="E685" s="352"/>
      <c r="F685" s="309"/>
      <c r="G685" s="310"/>
      <c r="H685" s="309"/>
      <c r="I685" s="310"/>
      <c r="J685" s="309"/>
      <c r="K685" s="310"/>
      <c r="L685" s="309"/>
      <c r="M685" s="310"/>
      <c r="N685" s="309"/>
      <c r="O685" s="310"/>
    </row>
    <row r="686" spans="2:15" s="1" customFormat="1" ht="13.2" x14ac:dyDescent="0.25">
      <c r="B686" s="309"/>
      <c r="C686" s="352"/>
      <c r="D686" s="352"/>
      <c r="E686" s="352"/>
      <c r="F686" s="309"/>
      <c r="G686" s="310"/>
      <c r="H686" s="309"/>
      <c r="I686" s="310"/>
      <c r="J686" s="309"/>
      <c r="K686" s="310"/>
      <c r="L686" s="309"/>
      <c r="M686" s="310"/>
      <c r="N686" s="309"/>
      <c r="O686" s="310"/>
    </row>
    <row r="687" spans="2:15" s="1" customFormat="1" ht="13.2" x14ac:dyDescent="0.25">
      <c r="B687" s="309"/>
      <c r="C687" s="352"/>
      <c r="D687" s="352"/>
      <c r="E687" s="352"/>
      <c r="F687" s="309"/>
      <c r="G687" s="310"/>
      <c r="H687" s="309"/>
      <c r="I687" s="310"/>
      <c r="J687" s="309"/>
      <c r="K687" s="310"/>
      <c r="L687" s="309"/>
      <c r="M687" s="310"/>
      <c r="N687" s="309"/>
      <c r="O687" s="310"/>
    </row>
    <row r="688" spans="2:15" s="1" customFormat="1" ht="13.2" x14ac:dyDescent="0.25">
      <c r="B688" s="309"/>
      <c r="C688" s="352"/>
      <c r="D688" s="352"/>
      <c r="E688" s="352"/>
      <c r="F688" s="309"/>
      <c r="G688" s="310"/>
      <c r="H688" s="309"/>
      <c r="I688" s="310"/>
      <c r="J688" s="309"/>
      <c r="K688" s="310"/>
      <c r="L688" s="309"/>
      <c r="M688" s="310"/>
      <c r="N688" s="309"/>
      <c r="O688" s="310"/>
    </row>
    <row r="689" spans="2:15" s="1" customFormat="1" ht="13.2" x14ac:dyDescent="0.25">
      <c r="B689" s="309"/>
      <c r="C689" s="352"/>
      <c r="D689" s="352"/>
      <c r="E689" s="352"/>
      <c r="F689" s="309"/>
      <c r="G689" s="310"/>
      <c r="H689" s="309"/>
      <c r="I689" s="310"/>
      <c r="J689" s="309"/>
      <c r="K689" s="310"/>
      <c r="L689" s="309"/>
      <c r="M689" s="310"/>
      <c r="N689" s="309"/>
      <c r="O689" s="310"/>
    </row>
    <row r="690" spans="2:15" s="1" customFormat="1" ht="13.2" x14ac:dyDescent="0.25">
      <c r="B690" s="309"/>
      <c r="C690" s="352"/>
      <c r="D690" s="352"/>
      <c r="E690" s="352"/>
      <c r="F690" s="309"/>
      <c r="G690" s="310"/>
      <c r="H690" s="309"/>
      <c r="I690" s="310"/>
      <c r="J690" s="309"/>
      <c r="K690" s="310"/>
      <c r="L690" s="309"/>
      <c r="M690" s="310"/>
      <c r="N690" s="309"/>
      <c r="O690" s="310"/>
    </row>
    <row r="691" spans="2:15" s="1" customFormat="1" ht="13.2" x14ac:dyDescent="0.25">
      <c r="B691" s="309"/>
      <c r="C691" s="352"/>
      <c r="D691" s="352"/>
      <c r="E691" s="352"/>
      <c r="F691" s="309"/>
      <c r="G691" s="310"/>
      <c r="H691" s="309"/>
      <c r="I691" s="310"/>
      <c r="J691" s="309"/>
      <c r="K691" s="310"/>
      <c r="L691" s="309"/>
      <c r="M691" s="310"/>
      <c r="N691" s="309"/>
      <c r="O691" s="310"/>
    </row>
    <row r="692" spans="2:15" s="1" customFormat="1" ht="13.2" x14ac:dyDescent="0.25">
      <c r="B692" s="309"/>
      <c r="C692" s="352"/>
      <c r="D692" s="352"/>
      <c r="E692" s="352"/>
      <c r="F692" s="309"/>
      <c r="G692" s="310"/>
      <c r="H692" s="309"/>
      <c r="I692" s="310"/>
      <c r="J692" s="309"/>
      <c r="K692" s="310"/>
      <c r="L692" s="309"/>
      <c r="M692" s="310"/>
      <c r="N692" s="309"/>
      <c r="O692" s="310"/>
    </row>
    <row r="693" spans="2:15" s="1" customFormat="1" ht="13.2" x14ac:dyDescent="0.25">
      <c r="B693" s="309"/>
      <c r="C693" s="352"/>
      <c r="D693" s="352"/>
      <c r="E693" s="352"/>
      <c r="F693" s="309"/>
      <c r="G693" s="310"/>
      <c r="H693" s="309"/>
      <c r="I693" s="310"/>
      <c r="J693" s="309"/>
      <c r="K693" s="310"/>
      <c r="L693" s="309"/>
      <c r="M693" s="310"/>
      <c r="N693" s="309"/>
      <c r="O693" s="310"/>
    </row>
    <row r="694" spans="2:15" s="1" customFormat="1" ht="13.2" x14ac:dyDescent="0.25">
      <c r="B694" s="309"/>
      <c r="C694" s="352"/>
      <c r="D694" s="352"/>
      <c r="E694" s="352"/>
      <c r="F694" s="309"/>
      <c r="G694" s="310"/>
      <c r="H694" s="309"/>
      <c r="I694" s="310"/>
      <c r="J694" s="309"/>
      <c r="K694" s="310"/>
      <c r="L694" s="309"/>
      <c r="M694" s="310"/>
      <c r="N694" s="309"/>
      <c r="O694" s="310"/>
    </row>
    <row r="695" spans="2:15" s="1" customFormat="1" ht="13.2" x14ac:dyDescent="0.25">
      <c r="B695" s="309"/>
      <c r="C695" s="352"/>
      <c r="D695" s="352"/>
      <c r="E695" s="352"/>
      <c r="F695" s="309"/>
      <c r="G695" s="310"/>
      <c r="H695" s="309"/>
      <c r="I695" s="310"/>
      <c r="J695" s="309"/>
      <c r="K695" s="310"/>
      <c r="L695" s="309"/>
      <c r="M695" s="310"/>
      <c r="N695" s="309"/>
      <c r="O695" s="310"/>
    </row>
    <row r="696" spans="2:15" s="1" customFormat="1" ht="13.2" x14ac:dyDescent="0.25">
      <c r="B696" s="309"/>
      <c r="C696" s="352"/>
      <c r="D696" s="352"/>
      <c r="E696" s="352"/>
      <c r="F696" s="309"/>
      <c r="G696" s="310"/>
      <c r="H696" s="309"/>
      <c r="I696" s="310"/>
      <c r="J696" s="309"/>
      <c r="K696" s="310"/>
      <c r="L696" s="309"/>
      <c r="M696" s="310"/>
      <c r="N696" s="309"/>
      <c r="O696" s="310"/>
    </row>
    <row r="697" spans="2:15" s="1" customFormat="1" ht="13.2" x14ac:dyDescent="0.25">
      <c r="B697" s="309"/>
      <c r="C697" s="352"/>
      <c r="D697" s="352"/>
      <c r="E697" s="352"/>
      <c r="F697" s="309"/>
      <c r="G697" s="310"/>
      <c r="H697" s="309"/>
      <c r="I697" s="310"/>
      <c r="J697" s="309"/>
      <c r="K697" s="310"/>
      <c r="L697" s="309"/>
      <c r="M697" s="310"/>
      <c r="N697" s="309"/>
      <c r="O697" s="310"/>
    </row>
    <row r="698" spans="2:15" s="1" customFormat="1" ht="13.2" x14ac:dyDescent="0.25">
      <c r="B698" s="309"/>
      <c r="C698" s="352"/>
      <c r="D698" s="352"/>
      <c r="E698" s="352"/>
      <c r="F698" s="309"/>
      <c r="G698" s="310"/>
      <c r="H698" s="309"/>
      <c r="I698" s="310"/>
      <c r="J698" s="309"/>
      <c r="K698" s="310"/>
      <c r="L698" s="309"/>
      <c r="M698" s="310"/>
      <c r="N698" s="309"/>
      <c r="O698" s="310"/>
    </row>
    <row r="699" spans="2:15" s="1" customFormat="1" ht="13.2" x14ac:dyDescent="0.25">
      <c r="B699" s="309"/>
      <c r="C699" s="352"/>
      <c r="D699" s="352"/>
      <c r="E699" s="352"/>
      <c r="F699" s="309"/>
      <c r="G699" s="310"/>
      <c r="H699" s="309"/>
      <c r="I699" s="310"/>
      <c r="J699" s="309"/>
      <c r="K699" s="310"/>
      <c r="L699" s="309"/>
      <c r="M699" s="310"/>
      <c r="N699" s="309"/>
      <c r="O699" s="310"/>
    </row>
    <row r="700" spans="2:15" s="1" customFormat="1" ht="13.2" x14ac:dyDescent="0.25">
      <c r="B700" s="309"/>
      <c r="C700" s="352"/>
      <c r="D700" s="352"/>
      <c r="E700" s="352"/>
      <c r="F700" s="309"/>
      <c r="G700" s="310"/>
      <c r="H700" s="309"/>
      <c r="I700" s="310"/>
      <c r="J700" s="309"/>
      <c r="K700" s="310"/>
      <c r="L700" s="309"/>
      <c r="M700" s="310"/>
      <c r="N700" s="309"/>
      <c r="O700" s="310"/>
    </row>
    <row r="701" spans="2:15" s="1" customFormat="1" ht="13.2" x14ac:dyDescent="0.25">
      <c r="B701" s="309"/>
      <c r="C701" s="352"/>
      <c r="D701" s="352"/>
      <c r="E701" s="352"/>
      <c r="F701" s="309"/>
      <c r="G701" s="310"/>
      <c r="H701" s="309"/>
      <c r="I701" s="310"/>
      <c r="J701" s="309"/>
      <c r="K701" s="310"/>
      <c r="L701" s="309"/>
      <c r="M701" s="310"/>
      <c r="N701" s="309"/>
      <c r="O701" s="310"/>
    </row>
    <row r="702" spans="2:15" s="1" customFormat="1" ht="13.2" x14ac:dyDescent="0.25">
      <c r="B702" s="309"/>
      <c r="C702" s="352"/>
      <c r="D702" s="352"/>
      <c r="E702" s="352"/>
      <c r="F702" s="309"/>
      <c r="G702" s="310"/>
      <c r="H702" s="309"/>
      <c r="I702" s="310"/>
      <c r="J702" s="309"/>
      <c r="K702" s="310"/>
      <c r="L702" s="309"/>
      <c r="M702" s="310"/>
      <c r="N702" s="309"/>
      <c r="O702" s="310"/>
    </row>
    <row r="703" spans="2:15" s="1" customFormat="1" ht="13.2" x14ac:dyDescent="0.25">
      <c r="B703" s="309"/>
      <c r="C703" s="352"/>
      <c r="D703" s="352"/>
      <c r="E703" s="352"/>
      <c r="F703" s="309"/>
      <c r="G703" s="310"/>
      <c r="H703" s="309"/>
      <c r="I703" s="310"/>
      <c r="J703" s="309"/>
      <c r="K703" s="310"/>
      <c r="L703" s="309"/>
      <c r="M703" s="310"/>
      <c r="N703" s="309"/>
      <c r="O703" s="310"/>
    </row>
    <row r="704" spans="2:15" s="1" customFormat="1" ht="13.2" x14ac:dyDescent="0.25">
      <c r="B704" s="309"/>
      <c r="C704" s="352"/>
      <c r="D704" s="352"/>
      <c r="E704" s="352"/>
      <c r="F704" s="309"/>
      <c r="G704" s="310"/>
      <c r="H704" s="309"/>
      <c r="I704" s="310"/>
      <c r="J704" s="309"/>
      <c r="K704" s="310"/>
      <c r="L704" s="309"/>
      <c r="M704" s="310"/>
      <c r="N704" s="309"/>
      <c r="O704" s="310"/>
    </row>
    <row r="705" spans="2:15" s="1" customFormat="1" ht="13.2" x14ac:dyDescent="0.25">
      <c r="B705" s="309"/>
      <c r="C705" s="352"/>
      <c r="D705" s="352"/>
      <c r="E705" s="352"/>
      <c r="F705" s="309"/>
      <c r="G705" s="310"/>
      <c r="H705" s="309"/>
      <c r="I705" s="310"/>
      <c r="J705" s="309"/>
      <c r="K705" s="310"/>
      <c r="L705" s="309"/>
      <c r="M705" s="310"/>
      <c r="N705" s="309"/>
      <c r="O705" s="310"/>
    </row>
    <row r="706" spans="2:15" s="1" customFormat="1" ht="13.2" x14ac:dyDescent="0.25">
      <c r="B706" s="309"/>
      <c r="C706" s="352"/>
      <c r="D706" s="352"/>
      <c r="E706" s="352"/>
      <c r="F706" s="309"/>
      <c r="G706" s="310"/>
      <c r="H706" s="309"/>
      <c r="I706" s="310"/>
      <c r="J706" s="309"/>
      <c r="K706" s="310"/>
      <c r="L706" s="309"/>
      <c r="M706" s="310"/>
      <c r="N706" s="309"/>
      <c r="O706" s="310"/>
    </row>
    <row r="707" spans="2:15" s="1" customFormat="1" ht="13.2" x14ac:dyDescent="0.25">
      <c r="B707" s="309"/>
      <c r="C707" s="352"/>
      <c r="D707" s="352"/>
      <c r="E707" s="352"/>
      <c r="F707" s="309"/>
      <c r="G707" s="310"/>
      <c r="H707" s="309"/>
      <c r="I707" s="310"/>
      <c r="J707" s="309"/>
      <c r="K707" s="310"/>
      <c r="L707" s="309"/>
      <c r="M707" s="310"/>
      <c r="N707" s="309"/>
      <c r="O707" s="310"/>
    </row>
    <row r="708" spans="2:15" s="1" customFormat="1" ht="13.2" x14ac:dyDescent="0.25">
      <c r="B708" s="309"/>
      <c r="C708" s="352"/>
      <c r="D708" s="352"/>
      <c r="E708" s="352"/>
      <c r="F708" s="309"/>
      <c r="G708" s="310"/>
      <c r="H708" s="309"/>
      <c r="I708" s="310"/>
      <c r="J708" s="309"/>
      <c r="K708" s="310"/>
      <c r="L708" s="309"/>
      <c r="M708" s="310"/>
      <c r="N708" s="309"/>
      <c r="O708" s="310"/>
    </row>
    <row r="709" spans="2:15" s="1" customFormat="1" ht="13.2" x14ac:dyDescent="0.25">
      <c r="B709" s="309"/>
      <c r="C709" s="352"/>
      <c r="D709" s="352"/>
      <c r="E709" s="352"/>
      <c r="F709" s="309"/>
      <c r="G709" s="310"/>
      <c r="H709" s="309"/>
      <c r="I709" s="310"/>
      <c r="J709" s="309"/>
      <c r="K709" s="310"/>
      <c r="L709" s="309"/>
      <c r="M709" s="310"/>
      <c r="N709" s="309"/>
      <c r="O709" s="310"/>
    </row>
    <row r="710" spans="2:15" s="1" customFormat="1" ht="13.2" x14ac:dyDescent="0.25">
      <c r="B710" s="309"/>
      <c r="C710" s="352"/>
      <c r="D710" s="352"/>
      <c r="E710" s="352"/>
      <c r="F710" s="309"/>
      <c r="G710" s="310"/>
      <c r="H710" s="309"/>
      <c r="I710" s="310"/>
      <c r="J710" s="309"/>
      <c r="K710" s="310"/>
      <c r="L710" s="309"/>
      <c r="M710" s="310"/>
      <c r="N710" s="309"/>
      <c r="O710" s="310"/>
    </row>
    <row r="711" spans="2:15" s="1" customFormat="1" ht="13.2" x14ac:dyDescent="0.25">
      <c r="B711" s="309"/>
      <c r="C711" s="352"/>
      <c r="D711" s="352"/>
      <c r="E711" s="352"/>
      <c r="F711" s="309"/>
      <c r="G711" s="310"/>
      <c r="H711" s="309"/>
      <c r="I711" s="310"/>
      <c r="J711" s="309"/>
      <c r="K711" s="310"/>
      <c r="L711" s="309"/>
      <c r="M711" s="310"/>
      <c r="N711" s="309"/>
      <c r="O711" s="310"/>
    </row>
    <row r="712" spans="2:15" s="1" customFormat="1" ht="13.2" x14ac:dyDescent="0.25">
      <c r="B712" s="309"/>
      <c r="C712" s="352"/>
      <c r="D712" s="352"/>
      <c r="E712" s="352"/>
      <c r="F712" s="309"/>
      <c r="G712" s="310"/>
      <c r="H712" s="309"/>
      <c r="I712" s="310"/>
      <c r="J712" s="309"/>
      <c r="K712" s="310"/>
      <c r="L712" s="309"/>
      <c r="M712" s="310"/>
      <c r="N712" s="309"/>
      <c r="O712" s="310"/>
    </row>
    <row r="713" spans="2:15" s="1" customFormat="1" ht="13.2" x14ac:dyDescent="0.25">
      <c r="B713" s="309"/>
      <c r="C713" s="352"/>
      <c r="D713" s="352"/>
      <c r="E713" s="352"/>
      <c r="F713" s="309"/>
      <c r="G713" s="310"/>
      <c r="H713" s="309"/>
      <c r="I713" s="310"/>
      <c r="J713" s="309"/>
      <c r="K713" s="310"/>
      <c r="L713" s="309"/>
      <c r="M713" s="310"/>
      <c r="N713" s="309"/>
      <c r="O713" s="310"/>
    </row>
    <row r="714" spans="2:15" s="1" customFormat="1" ht="13.2" x14ac:dyDescent="0.25">
      <c r="B714" s="309"/>
      <c r="C714" s="352"/>
      <c r="D714" s="352"/>
      <c r="E714" s="352"/>
      <c r="F714" s="309"/>
      <c r="G714" s="310"/>
      <c r="H714" s="309"/>
      <c r="I714" s="310"/>
      <c r="J714" s="309"/>
      <c r="K714" s="310"/>
      <c r="L714" s="309"/>
      <c r="M714" s="310"/>
      <c r="N714" s="309"/>
      <c r="O714" s="310"/>
    </row>
    <row r="715" spans="2:15" s="1" customFormat="1" ht="13.2" x14ac:dyDescent="0.25">
      <c r="B715" s="309"/>
      <c r="C715" s="352"/>
      <c r="D715" s="352"/>
      <c r="E715" s="352"/>
      <c r="F715" s="309"/>
      <c r="G715" s="310"/>
      <c r="H715" s="309"/>
      <c r="I715" s="310"/>
      <c r="J715" s="309"/>
      <c r="K715" s="310"/>
      <c r="L715" s="309"/>
      <c r="M715" s="310"/>
      <c r="N715" s="309"/>
      <c r="O715" s="310"/>
    </row>
    <row r="716" spans="2:15" s="1" customFormat="1" ht="13.2" x14ac:dyDescent="0.25">
      <c r="B716" s="309"/>
      <c r="C716" s="352"/>
      <c r="D716" s="352"/>
      <c r="E716" s="352"/>
      <c r="F716" s="309"/>
      <c r="G716" s="310"/>
      <c r="H716" s="309"/>
      <c r="I716" s="310"/>
      <c r="J716" s="309"/>
      <c r="K716" s="310"/>
      <c r="L716" s="309"/>
      <c r="M716" s="310"/>
      <c r="N716" s="309"/>
      <c r="O716" s="310"/>
    </row>
    <row r="717" spans="2:15" s="1" customFormat="1" ht="13.2" x14ac:dyDescent="0.25">
      <c r="B717" s="309"/>
      <c r="C717" s="352"/>
      <c r="D717" s="352"/>
      <c r="E717" s="352"/>
      <c r="F717" s="309"/>
      <c r="G717" s="310"/>
      <c r="H717" s="309"/>
      <c r="I717" s="310"/>
      <c r="J717" s="309"/>
      <c r="K717" s="310"/>
      <c r="L717" s="309"/>
      <c r="M717" s="310"/>
      <c r="N717" s="309"/>
      <c r="O717" s="310"/>
    </row>
    <row r="718" spans="2:15" s="1" customFormat="1" ht="13.2" x14ac:dyDescent="0.25">
      <c r="B718" s="309"/>
      <c r="C718" s="352"/>
      <c r="D718" s="352"/>
      <c r="E718" s="352"/>
      <c r="F718" s="309"/>
      <c r="G718" s="310"/>
      <c r="H718" s="309"/>
      <c r="I718" s="310"/>
      <c r="J718" s="309"/>
      <c r="K718" s="310"/>
      <c r="L718" s="309"/>
      <c r="M718" s="310"/>
      <c r="N718" s="309"/>
      <c r="O718" s="310"/>
    </row>
    <row r="719" spans="2:15" s="1" customFormat="1" ht="13.2" x14ac:dyDescent="0.25">
      <c r="B719" s="309"/>
      <c r="C719" s="352"/>
      <c r="D719" s="352"/>
      <c r="E719" s="352"/>
      <c r="F719" s="309"/>
      <c r="G719" s="310"/>
      <c r="H719" s="309"/>
      <c r="I719" s="310"/>
      <c r="J719" s="309"/>
      <c r="K719" s="310"/>
      <c r="L719" s="309"/>
      <c r="M719" s="310"/>
      <c r="N719" s="309"/>
      <c r="O719" s="310"/>
    </row>
    <row r="720" spans="2:15" s="1" customFormat="1" ht="13.2" x14ac:dyDescent="0.25">
      <c r="B720" s="309"/>
      <c r="C720" s="352"/>
      <c r="D720" s="352"/>
      <c r="E720" s="352"/>
      <c r="F720" s="309"/>
      <c r="G720" s="310"/>
      <c r="H720" s="309"/>
      <c r="I720" s="310"/>
      <c r="J720" s="309"/>
      <c r="K720" s="310"/>
      <c r="L720" s="309"/>
      <c r="M720" s="310"/>
      <c r="N720" s="309"/>
      <c r="O720" s="310"/>
    </row>
    <row r="721" spans="2:15" s="1" customFormat="1" ht="13.2" x14ac:dyDescent="0.25">
      <c r="B721" s="309"/>
      <c r="C721" s="352"/>
      <c r="D721" s="352"/>
      <c r="E721" s="352"/>
      <c r="F721" s="309"/>
      <c r="G721" s="310"/>
      <c r="H721" s="309"/>
      <c r="I721" s="310"/>
      <c r="J721" s="309"/>
      <c r="K721" s="310"/>
      <c r="L721" s="309"/>
      <c r="M721" s="310"/>
      <c r="N721" s="309"/>
      <c r="O721" s="310"/>
    </row>
    <row r="722" spans="2:15" s="1" customFormat="1" ht="13.2" x14ac:dyDescent="0.25">
      <c r="B722" s="309"/>
      <c r="C722" s="352"/>
      <c r="D722" s="352"/>
      <c r="E722" s="352"/>
      <c r="F722" s="309"/>
      <c r="G722" s="310"/>
      <c r="H722" s="309"/>
      <c r="I722" s="310"/>
      <c r="J722" s="309"/>
      <c r="K722" s="310"/>
      <c r="L722" s="309"/>
      <c r="M722" s="310"/>
      <c r="N722" s="309"/>
      <c r="O722" s="310"/>
    </row>
    <row r="723" spans="2:15" s="1" customFormat="1" ht="13.2" x14ac:dyDescent="0.25">
      <c r="B723" s="309"/>
      <c r="C723" s="352"/>
      <c r="D723" s="352"/>
      <c r="E723" s="352"/>
      <c r="F723" s="309"/>
      <c r="G723" s="310"/>
      <c r="H723" s="309"/>
      <c r="I723" s="310"/>
      <c r="J723" s="309"/>
      <c r="K723" s="310"/>
      <c r="L723" s="309"/>
      <c r="M723" s="310"/>
      <c r="N723" s="309"/>
      <c r="O723" s="310"/>
    </row>
    <row r="724" spans="2:15" s="1" customFormat="1" ht="13.2" x14ac:dyDescent="0.25">
      <c r="B724" s="309"/>
      <c r="C724" s="352"/>
      <c r="D724" s="352"/>
      <c r="E724" s="352"/>
      <c r="F724" s="309"/>
      <c r="G724" s="310"/>
      <c r="H724" s="309"/>
      <c r="I724" s="310"/>
      <c r="J724" s="309"/>
      <c r="K724" s="310"/>
      <c r="L724" s="309"/>
      <c r="M724" s="310"/>
      <c r="N724" s="309"/>
      <c r="O724" s="310"/>
    </row>
    <row r="725" spans="2:15" s="1" customFormat="1" ht="13.2" x14ac:dyDescent="0.25">
      <c r="B725" s="309"/>
      <c r="C725" s="352"/>
      <c r="D725" s="352"/>
      <c r="E725" s="352"/>
      <c r="F725" s="309"/>
      <c r="G725" s="310"/>
      <c r="H725" s="309"/>
      <c r="I725" s="310"/>
      <c r="J725" s="309"/>
      <c r="K725" s="310"/>
      <c r="L725" s="309"/>
      <c r="M725" s="310"/>
      <c r="N725" s="309"/>
      <c r="O725" s="310"/>
    </row>
    <row r="726" spans="2:15" s="1" customFormat="1" ht="13.2" x14ac:dyDescent="0.25">
      <c r="B726" s="309"/>
      <c r="C726" s="352"/>
      <c r="D726" s="352"/>
      <c r="E726" s="352"/>
      <c r="F726" s="309"/>
      <c r="G726" s="310"/>
      <c r="H726" s="309"/>
      <c r="I726" s="310"/>
      <c r="J726" s="309"/>
      <c r="K726" s="310"/>
      <c r="L726" s="309"/>
      <c r="M726" s="310"/>
      <c r="N726" s="309"/>
      <c r="O726" s="310"/>
    </row>
    <row r="727" spans="2:15" s="1" customFormat="1" ht="13.2" x14ac:dyDescent="0.25">
      <c r="B727" s="309"/>
      <c r="C727" s="352"/>
      <c r="D727" s="352"/>
      <c r="E727" s="352"/>
      <c r="F727" s="309"/>
      <c r="G727" s="310"/>
      <c r="H727" s="309"/>
      <c r="I727" s="310"/>
      <c r="J727" s="309"/>
      <c r="K727" s="310"/>
      <c r="L727" s="309"/>
      <c r="M727" s="310"/>
      <c r="N727" s="309"/>
      <c r="O727" s="310"/>
    </row>
    <row r="728" spans="2:15" s="1" customFormat="1" ht="13.2" x14ac:dyDescent="0.25">
      <c r="B728" s="309"/>
      <c r="C728" s="352"/>
      <c r="D728" s="352"/>
      <c r="E728" s="352"/>
      <c r="F728" s="309"/>
      <c r="G728" s="310"/>
      <c r="H728" s="309"/>
      <c r="I728" s="310"/>
      <c r="J728" s="309"/>
      <c r="K728" s="310"/>
      <c r="L728" s="309"/>
      <c r="M728" s="310"/>
      <c r="N728" s="309"/>
      <c r="O728" s="310"/>
    </row>
    <row r="729" spans="2:15" s="1" customFormat="1" ht="13.2" x14ac:dyDescent="0.25">
      <c r="B729" s="309"/>
      <c r="C729" s="352"/>
      <c r="D729" s="352"/>
      <c r="E729" s="352"/>
      <c r="F729" s="309"/>
      <c r="G729" s="310"/>
      <c r="H729" s="309"/>
      <c r="I729" s="310"/>
      <c r="J729" s="309"/>
      <c r="K729" s="310"/>
      <c r="L729" s="309"/>
      <c r="M729" s="310"/>
      <c r="N729" s="309"/>
      <c r="O729" s="310"/>
    </row>
    <row r="730" spans="2:15" s="1" customFormat="1" ht="13.2" x14ac:dyDescent="0.25">
      <c r="B730" s="309"/>
      <c r="C730" s="352"/>
      <c r="D730" s="352"/>
      <c r="E730" s="352"/>
      <c r="F730" s="309"/>
      <c r="G730" s="310"/>
      <c r="H730" s="309"/>
      <c r="I730" s="310"/>
      <c r="J730" s="309"/>
      <c r="K730" s="310"/>
      <c r="L730" s="309"/>
      <c r="M730" s="310"/>
      <c r="N730" s="309"/>
      <c r="O730" s="310"/>
    </row>
    <row r="731" spans="2:15" s="1" customFormat="1" ht="13.2" x14ac:dyDescent="0.25">
      <c r="B731" s="309"/>
      <c r="C731" s="352"/>
      <c r="D731" s="352"/>
      <c r="E731" s="352"/>
      <c r="F731" s="309"/>
      <c r="G731" s="310"/>
      <c r="H731" s="309"/>
      <c r="I731" s="310"/>
      <c r="J731" s="309"/>
      <c r="K731" s="310"/>
      <c r="L731" s="309"/>
      <c r="M731" s="310"/>
      <c r="N731" s="309"/>
      <c r="O731" s="310"/>
    </row>
    <row r="732" spans="2:15" s="1" customFormat="1" ht="13.2" x14ac:dyDescent="0.25">
      <c r="B732" s="309"/>
      <c r="C732" s="352"/>
      <c r="D732" s="352"/>
      <c r="E732" s="352"/>
      <c r="F732" s="309"/>
      <c r="G732" s="310"/>
      <c r="H732" s="309"/>
      <c r="I732" s="310"/>
      <c r="J732" s="309"/>
      <c r="K732" s="310"/>
      <c r="L732" s="309"/>
      <c r="M732" s="310"/>
      <c r="N732" s="309"/>
      <c r="O732" s="310"/>
    </row>
    <row r="733" spans="2:15" s="1" customFormat="1" ht="13.2" x14ac:dyDescent="0.25">
      <c r="B733" s="309"/>
      <c r="C733" s="352"/>
      <c r="D733" s="352"/>
      <c r="E733" s="352"/>
      <c r="F733" s="309"/>
      <c r="G733" s="310"/>
      <c r="H733" s="309"/>
      <c r="I733" s="310"/>
      <c r="J733" s="309"/>
      <c r="K733" s="310"/>
      <c r="L733" s="309"/>
      <c r="M733" s="310"/>
      <c r="N733" s="309"/>
      <c r="O733" s="310"/>
    </row>
    <row r="734" spans="2:15" s="1" customFormat="1" ht="13.2" x14ac:dyDescent="0.25">
      <c r="B734" s="309"/>
      <c r="C734" s="352"/>
      <c r="D734" s="352"/>
      <c r="E734" s="352"/>
      <c r="F734" s="309"/>
      <c r="G734" s="310"/>
      <c r="H734" s="309"/>
      <c r="I734" s="310"/>
      <c r="J734" s="309"/>
      <c r="K734" s="310"/>
      <c r="L734" s="309"/>
      <c r="M734" s="310"/>
      <c r="N734" s="309"/>
      <c r="O734" s="310"/>
    </row>
    <row r="735" spans="2:15" s="1" customFormat="1" ht="13.2" x14ac:dyDescent="0.25">
      <c r="B735" s="309"/>
      <c r="C735" s="352"/>
      <c r="D735" s="352"/>
      <c r="E735" s="352"/>
      <c r="F735" s="309"/>
      <c r="G735" s="310"/>
      <c r="H735" s="309"/>
      <c r="I735" s="310"/>
      <c r="J735" s="309"/>
      <c r="K735" s="310"/>
      <c r="L735" s="309"/>
      <c r="M735" s="310"/>
      <c r="N735" s="309"/>
      <c r="O735" s="310"/>
    </row>
    <row r="736" spans="2:15" s="1" customFormat="1" ht="13.2" x14ac:dyDescent="0.25">
      <c r="B736" s="309"/>
      <c r="C736" s="352"/>
      <c r="D736" s="352"/>
      <c r="E736" s="352"/>
      <c r="F736" s="309"/>
      <c r="G736" s="310"/>
      <c r="H736" s="309"/>
      <c r="I736" s="310"/>
      <c r="J736" s="309"/>
      <c r="K736" s="310"/>
      <c r="L736" s="309"/>
      <c r="M736" s="310"/>
      <c r="N736" s="309"/>
      <c r="O736" s="310"/>
    </row>
    <row r="737" spans="2:15" s="1" customFormat="1" ht="13.2" x14ac:dyDescent="0.25">
      <c r="B737" s="309"/>
      <c r="C737" s="352"/>
      <c r="D737" s="352"/>
      <c r="E737" s="352"/>
      <c r="F737" s="309"/>
      <c r="G737" s="310"/>
      <c r="H737" s="309"/>
      <c r="I737" s="310"/>
      <c r="J737" s="309"/>
      <c r="K737" s="310"/>
      <c r="L737" s="309"/>
      <c r="M737" s="310"/>
      <c r="N737" s="309"/>
      <c r="O737" s="310"/>
    </row>
    <row r="738" spans="2:15" s="1" customFormat="1" ht="13.2" x14ac:dyDescent="0.25">
      <c r="B738" s="309"/>
      <c r="C738" s="352"/>
      <c r="D738" s="352"/>
      <c r="E738" s="352"/>
      <c r="F738" s="309"/>
      <c r="G738" s="310"/>
      <c r="H738" s="309"/>
      <c r="I738" s="310"/>
      <c r="J738" s="309"/>
      <c r="K738" s="310"/>
      <c r="L738" s="309"/>
      <c r="M738" s="310"/>
      <c r="N738" s="309"/>
      <c r="O738" s="310"/>
    </row>
    <row r="739" spans="2:15" s="1" customFormat="1" ht="13.2" x14ac:dyDescent="0.25">
      <c r="B739" s="309"/>
      <c r="C739" s="352"/>
      <c r="D739" s="352"/>
      <c r="E739" s="352"/>
      <c r="F739" s="309"/>
      <c r="G739" s="310"/>
      <c r="H739" s="309"/>
      <c r="I739" s="310"/>
      <c r="J739" s="309"/>
      <c r="K739" s="310"/>
      <c r="L739" s="309"/>
      <c r="M739" s="310"/>
      <c r="N739" s="309"/>
      <c r="O739" s="310"/>
    </row>
    <row r="740" spans="2:15" s="1" customFormat="1" ht="13.2" x14ac:dyDescent="0.25">
      <c r="B740" s="309"/>
      <c r="C740" s="352"/>
      <c r="D740" s="352"/>
      <c r="E740" s="352"/>
      <c r="F740" s="309"/>
      <c r="G740" s="310"/>
      <c r="H740" s="309"/>
      <c r="I740" s="310"/>
      <c r="J740" s="309"/>
      <c r="K740" s="310"/>
      <c r="L740" s="309"/>
      <c r="M740" s="310"/>
      <c r="N740" s="309"/>
      <c r="O740" s="310"/>
    </row>
    <row r="741" spans="2:15" s="1" customFormat="1" ht="13.2" x14ac:dyDescent="0.25">
      <c r="B741" s="309"/>
      <c r="C741" s="352"/>
      <c r="D741" s="352"/>
      <c r="E741" s="352"/>
      <c r="F741" s="309"/>
      <c r="G741" s="310"/>
      <c r="H741" s="309"/>
      <c r="I741" s="310"/>
      <c r="J741" s="309"/>
      <c r="K741" s="310"/>
      <c r="L741" s="309"/>
      <c r="M741" s="310"/>
      <c r="N741" s="309"/>
      <c r="O741" s="310"/>
    </row>
    <row r="742" spans="2:15" s="1" customFormat="1" ht="13.2" x14ac:dyDescent="0.25">
      <c r="B742" s="309"/>
      <c r="C742" s="352"/>
      <c r="D742" s="352"/>
      <c r="E742" s="352"/>
      <c r="F742" s="309"/>
      <c r="G742" s="310"/>
      <c r="H742" s="309"/>
      <c r="I742" s="310"/>
      <c r="J742" s="309"/>
      <c r="K742" s="310"/>
      <c r="L742" s="309"/>
      <c r="M742" s="310"/>
      <c r="N742" s="309"/>
      <c r="O742" s="310"/>
    </row>
    <row r="743" spans="2:15" s="1" customFormat="1" ht="13.2" x14ac:dyDescent="0.25">
      <c r="B743" s="309"/>
      <c r="C743" s="352"/>
      <c r="D743" s="352"/>
      <c r="E743" s="352"/>
      <c r="F743" s="309"/>
      <c r="G743" s="310"/>
      <c r="H743" s="309"/>
      <c r="I743" s="310"/>
      <c r="J743" s="309"/>
      <c r="K743" s="310"/>
      <c r="L743" s="309"/>
      <c r="M743" s="310"/>
      <c r="N743" s="309"/>
      <c r="O743" s="310"/>
    </row>
    <row r="744" spans="2:15" s="1" customFormat="1" ht="13.2" x14ac:dyDescent="0.25">
      <c r="B744" s="309"/>
      <c r="C744" s="352"/>
      <c r="D744" s="352"/>
      <c r="E744" s="352"/>
      <c r="F744" s="309"/>
      <c r="G744" s="310"/>
      <c r="H744" s="309"/>
      <c r="I744" s="310"/>
      <c r="J744" s="309"/>
      <c r="K744" s="310"/>
      <c r="L744" s="309"/>
      <c r="M744" s="310"/>
      <c r="N744" s="309"/>
      <c r="O744" s="310"/>
    </row>
    <row r="745" spans="2:15" s="1" customFormat="1" ht="13.2" x14ac:dyDescent="0.25">
      <c r="B745" s="309"/>
      <c r="C745" s="352"/>
      <c r="D745" s="352"/>
      <c r="E745" s="352"/>
      <c r="F745" s="309"/>
      <c r="G745" s="310"/>
      <c r="H745" s="309"/>
      <c r="I745" s="310"/>
      <c r="J745" s="309"/>
      <c r="K745" s="310"/>
      <c r="L745" s="309"/>
      <c r="M745" s="310"/>
      <c r="N745" s="309"/>
      <c r="O745" s="310"/>
    </row>
    <row r="746" spans="2:15" s="1" customFormat="1" ht="13.2" x14ac:dyDescent="0.25">
      <c r="B746" s="309"/>
      <c r="C746" s="352"/>
      <c r="D746" s="352"/>
      <c r="E746" s="352"/>
      <c r="F746" s="309"/>
      <c r="G746" s="310"/>
      <c r="H746" s="309"/>
      <c r="I746" s="310"/>
      <c r="J746" s="309"/>
      <c r="K746" s="310"/>
      <c r="L746" s="309"/>
      <c r="M746" s="310"/>
      <c r="N746" s="309"/>
      <c r="O746" s="310"/>
    </row>
    <row r="747" spans="2:15" s="1" customFormat="1" ht="13.2" x14ac:dyDescent="0.25">
      <c r="B747" s="309"/>
      <c r="C747" s="352"/>
      <c r="D747" s="352"/>
      <c r="E747" s="352"/>
      <c r="F747" s="309"/>
      <c r="G747" s="310"/>
      <c r="H747" s="309"/>
      <c r="I747" s="310"/>
      <c r="J747" s="309"/>
      <c r="K747" s="310"/>
      <c r="L747" s="309"/>
      <c r="M747" s="310"/>
      <c r="N747" s="309"/>
      <c r="O747" s="310"/>
    </row>
    <row r="748" spans="2:15" s="1" customFormat="1" ht="13.2" x14ac:dyDescent="0.25">
      <c r="B748" s="309"/>
      <c r="C748" s="352"/>
      <c r="D748" s="352"/>
      <c r="E748" s="352"/>
      <c r="F748" s="309"/>
      <c r="G748" s="310"/>
      <c r="H748" s="309"/>
      <c r="I748" s="310"/>
      <c r="J748" s="309"/>
      <c r="K748" s="310"/>
      <c r="L748" s="309"/>
      <c r="M748" s="310"/>
      <c r="N748" s="309"/>
      <c r="O748" s="310"/>
    </row>
    <row r="749" spans="2:15" s="1" customFormat="1" ht="13.2" x14ac:dyDescent="0.25">
      <c r="B749" s="309"/>
      <c r="C749" s="352"/>
      <c r="D749" s="352"/>
      <c r="E749" s="352"/>
      <c r="F749" s="309"/>
      <c r="G749" s="310"/>
      <c r="H749" s="309"/>
      <c r="I749" s="310"/>
      <c r="J749" s="309"/>
      <c r="K749" s="310"/>
      <c r="L749" s="309"/>
      <c r="M749" s="310"/>
      <c r="N749" s="309"/>
      <c r="O749" s="310"/>
    </row>
    <row r="750" spans="2:15" s="1" customFormat="1" ht="13.2" x14ac:dyDescent="0.25">
      <c r="B750" s="309"/>
      <c r="C750" s="352"/>
      <c r="D750" s="352"/>
      <c r="E750" s="352"/>
      <c r="F750" s="309"/>
      <c r="G750" s="310"/>
      <c r="H750" s="309"/>
      <c r="I750" s="310"/>
      <c r="J750" s="309"/>
      <c r="K750" s="310"/>
      <c r="L750" s="309"/>
      <c r="M750" s="310"/>
      <c r="N750" s="309"/>
      <c r="O750" s="310"/>
    </row>
    <row r="751" spans="2:15" s="1" customFormat="1" ht="13.2" x14ac:dyDescent="0.25">
      <c r="B751" s="309"/>
      <c r="C751" s="352"/>
      <c r="D751" s="352"/>
      <c r="E751" s="352"/>
      <c r="F751" s="309"/>
      <c r="G751" s="310"/>
      <c r="H751" s="309"/>
      <c r="I751" s="310"/>
      <c r="J751" s="309"/>
      <c r="K751" s="310"/>
      <c r="L751" s="309"/>
      <c r="M751" s="310"/>
      <c r="N751" s="309"/>
      <c r="O751" s="310"/>
    </row>
    <row r="752" spans="2:15" s="1" customFormat="1" ht="13.2" x14ac:dyDescent="0.25">
      <c r="B752" s="309"/>
      <c r="C752" s="352"/>
      <c r="D752" s="352"/>
      <c r="E752" s="352"/>
      <c r="F752" s="309"/>
      <c r="G752" s="310"/>
      <c r="H752" s="309"/>
      <c r="I752" s="310"/>
      <c r="J752" s="309"/>
      <c r="K752" s="310"/>
      <c r="L752" s="309"/>
      <c r="M752" s="310"/>
      <c r="N752" s="309"/>
      <c r="O752" s="310"/>
    </row>
    <row r="753" spans="2:15" s="1" customFormat="1" ht="13.2" x14ac:dyDescent="0.25">
      <c r="B753" s="309"/>
      <c r="C753" s="352"/>
      <c r="D753" s="352"/>
      <c r="E753" s="352"/>
      <c r="F753" s="309"/>
      <c r="G753" s="310"/>
      <c r="H753" s="309"/>
      <c r="I753" s="310"/>
      <c r="J753" s="309"/>
      <c r="K753" s="310"/>
      <c r="L753" s="309"/>
      <c r="M753" s="310"/>
      <c r="N753" s="309"/>
      <c r="O753" s="310"/>
    </row>
    <row r="754" spans="2:15" s="1" customFormat="1" ht="13.2" x14ac:dyDescent="0.25">
      <c r="B754" s="309"/>
      <c r="C754" s="352"/>
      <c r="D754" s="352"/>
      <c r="E754" s="352"/>
      <c r="F754" s="309"/>
      <c r="G754" s="310"/>
      <c r="H754" s="309"/>
      <c r="I754" s="310"/>
      <c r="J754" s="309"/>
      <c r="K754" s="310"/>
      <c r="L754" s="309"/>
      <c r="M754" s="310"/>
      <c r="N754" s="309"/>
      <c r="O754" s="310"/>
    </row>
    <row r="755" spans="2:15" s="1" customFormat="1" ht="13.2" x14ac:dyDescent="0.25">
      <c r="B755" s="309"/>
      <c r="C755" s="352"/>
      <c r="D755" s="352"/>
      <c r="E755" s="352"/>
      <c r="F755" s="309"/>
      <c r="G755" s="310"/>
      <c r="H755" s="309"/>
      <c r="I755" s="310"/>
      <c r="J755" s="309"/>
      <c r="K755" s="310"/>
      <c r="L755" s="309"/>
      <c r="M755" s="310"/>
      <c r="N755" s="309"/>
      <c r="O755" s="310"/>
    </row>
    <row r="756" spans="2:15" s="1" customFormat="1" ht="13.2" x14ac:dyDescent="0.25">
      <c r="B756" s="309"/>
      <c r="C756" s="352"/>
      <c r="D756" s="352"/>
      <c r="E756" s="352"/>
      <c r="F756" s="309"/>
      <c r="G756" s="310"/>
      <c r="H756" s="309"/>
      <c r="I756" s="310"/>
      <c r="J756" s="309"/>
      <c r="K756" s="310"/>
      <c r="L756" s="309"/>
      <c r="M756" s="310"/>
      <c r="N756" s="309"/>
      <c r="O756" s="310"/>
    </row>
    <row r="757" spans="2:15" s="1" customFormat="1" ht="13.2" x14ac:dyDescent="0.25">
      <c r="B757" s="309"/>
      <c r="C757" s="352"/>
      <c r="D757" s="352"/>
      <c r="E757" s="352"/>
      <c r="F757" s="309"/>
      <c r="G757" s="310"/>
      <c r="H757" s="309"/>
      <c r="I757" s="310"/>
      <c r="J757" s="309"/>
      <c r="K757" s="310"/>
      <c r="L757" s="309"/>
      <c r="M757" s="310"/>
      <c r="N757" s="309"/>
      <c r="O757" s="310"/>
    </row>
    <row r="758" spans="2:15" s="1" customFormat="1" ht="13.2" x14ac:dyDescent="0.25">
      <c r="B758" s="309"/>
      <c r="C758" s="352"/>
      <c r="D758" s="352"/>
      <c r="E758" s="352"/>
      <c r="F758" s="309"/>
      <c r="G758" s="310"/>
      <c r="H758" s="309"/>
      <c r="I758" s="310"/>
      <c r="J758" s="309"/>
      <c r="K758" s="310"/>
      <c r="L758" s="309"/>
      <c r="M758" s="310"/>
      <c r="N758" s="309"/>
      <c r="O758" s="310"/>
    </row>
    <row r="759" spans="2:15" s="1" customFormat="1" ht="13.2" x14ac:dyDescent="0.25">
      <c r="B759" s="309"/>
      <c r="C759" s="352"/>
      <c r="D759" s="352"/>
      <c r="E759" s="352"/>
      <c r="F759" s="309"/>
      <c r="G759" s="310"/>
      <c r="H759" s="309"/>
      <c r="I759" s="310"/>
      <c r="J759" s="309"/>
      <c r="K759" s="310"/>
      <c r="L759" s="309"/>
      <c r="M759" s="310"/>
      <c r="N759" s="309"/>
      <c r="O759" s="310"/>
    </row>
    <row r="760" spans="2:15" s="1" customFormat="1" ht="13.2" x14ac:dyDescent="0.25">
      <c r="B760" s="309"/>
      <c r="C760" s="352"/>
      <c r="D760" s="352"/>
      <c r="E760" s="352"/>
      <c r="F760" s="309"/>
      <c r="G760" s="310"/>
      <c r="H760" s="309"/>
      <c r="I760" s="310"/>
      <c r="J760" s="309"/>
      <c r="K760" s="310"/>
      <c r="L760" s="309"/>
      <c r="M760" s="310"/>
      <c r="N760" s="309"/>
      <c r="O760" s="310"/>
    </row>
    <row r="761" spans="2:15" s="1" customFormat="1" ht="13.2" x14ac:dyDescent="0.25">
      <c r="B761" s="309"/>
      <c r="C761" s="352"/>
      <c r="D761" s="352"/>
      <c r="E761" s="352"/>
      <c r="F761" s="309"/>
      <c r="G761" s="310"/>
      <c r="H761" s="309"/>
      <c r="I761" s="310"/>
      <c r="J761" s="309"/>
      <c r="K761" s="310"/>
      <c r="L761" s="309"/>
      <c r="M761" s="310"/>
      <c r="N761" s="309"/>
      <c r="O761" s="310"/>
    </row>
    <row r="762" spans="2:15" s="1" customFormat="1" ht="13.2" x14ac:dyDescent="0.25">
      <c r="B762" s="309"/>
      <c r="C762" s="352"/>
      <c r="D762" s="352"/>
      <c r="E762" s="352"/>
      <c r="F762" s="309"/>
      <c r="G762" s="310"/>
      <c r="H762" s="309"/>
      <c r="I762" s="310"/>
      <c r="J762" s="309"/>
      <c r="K762" s="310"/>
      <c r="L762" s="309"/>
      <c r="M762" s="310"/>
      <c r="N762" s="309"/>
      <c r="O762" s="310"/>
    </row>
    <row r="763" spans="2:15" s="1" customFormat="1" ht="13.2" x14ac:dyDescent="0.25">
      <c r="B763" s="309"/>
      <c r="C763" s="352"/>
      <c r="D763" s="352"/>
      <c r="E763" s="352"/>
      <c r="F763" s="309"/>
      <c r="G763" s="310"/>
      <c r="H763" s="309"/>
      <c r="I763" s="310"/>
      <c r="J763" s="309"/>
      <c r="K763" s="310"/>
      <c r="L763" s="309"/>
      <c r="M763" s="310"/>
      <c r="N763" s="309"/>
      <c r="O763" s="310"/>
    </row>
    <row r="764" spans="2:15" s="1" customFormat="1" ht="13.2" x14ac:dyDescent="0.25">
      <c r="B764" s="309"/>
      <c r="C764" s="352"/>
      <c r="D764" s="352"/>
      <c r="E764" s="352"/>
      <c r="F764" s="309"/>
      <c r="G764" s="310"/>
      <c r="H764" s="309"/>
      <c r="I764" s="310"/>
      <c r="J764" s="309"/>
      <c r="K764" s="310"/>
      <c r="L764" s="309"/>
      <c r="M764" s="310"/>
      <c r="N764" s="309"/>
      <c r="O764" s="310"/>
    </row>
    <row r="765" spans="2:15" s="1" customFormat="1" ht="13.2" x14ac:dyDescent="0.25">
      <c r="B765" s="309"/>
      <c r="C765" s="352"/>
      <c r="D765" s="352"/>
      <c r="E765" s="352"/>
      <c r="F765" s="309"/>
      <c r="G765" s="310"/>
      <c r="H765" s="309"/>
      <c r="I765" s="310"/>
      <c r="J765" s="309"/>
      <c r="K765" s="310"/>
      <c r="L765" s="309"/>
      <c r="M765" s="310"/>
      <c r="N765" s="309"/>
      <c r="O765" s="310"/>
    </row>
    <row r="766" spans="2:15" s="1" customFormat="1" ht="13.2" x14ac:dyDescent="0.25">
      <c r="B766" s="309"/>
      <c r="C766" s="352"/>
      <c r="D766" s="352"/>
      <c r="E766" s="352"/>
      <c r="F766" s="309"/>
      <c r="G766" s="310"/>
      <c r="H766" s="309"/>
      <c r="I766" s="310"/>
      <c r="J766" s="309"/>
      <c r="K766" s="310"/>
      <c r="L766" s="309"/>
      <c r="M766" s="310"/>
      <c r="N766" s="309"/>
      <c r="O766" s="310"/>
    </row>
    <row r="767" spans="2:15" s="1" customFormat="1" ht="13.2" x14ac:dyDescent="0.25">
      <c r="B767" s="309"/>
      <c r="C767" s="352"/>
      <c r="D767" s="352"/>
      <c r="E767" s="352"/>
      <c r="F767" s="309"/>
      <c r="G767" s="310"/>
      <c r="H767" s="309"/>
      <c r="I767" s="310"/>
      <c r="J767" s="309"/>
      <c r="K767" s="310"/>
      <c r="L767" s="309"/>
      <c r="M767" s="310"/>
      <c r="N767" s="309"/>
      <c r="O767" s="310"/>
    </row>
    <row r="768" spans="2:15" s="1" customFormat="1" ht="13.2" x14ac:dyDescent="0.25">
      <c r="B768" s="309"/>
      <c r="C768" s="352"/>
      <c r="D768" s="352"/>
      <c r="E768" s="352"/>
      <c r="F768" s="309"/>
      <c r="G768" s="310"/>
      <c r="H768" s="309"/>
      <c r="I768" s="310"/>
      <c r="J768" s="309"/>
      <c r="K768" s="310"/>
      <c r="L768" s="309"/>
      <c r="M768" s="310"/>
      <c r="N768" s="309"/>
      <c r="O768" s="310"/>
    </row>
    <row r="769" spans="2:15" s="1" customFormat="1" ht="13.2" x14ac:dyDescent="0.25">
      <c r="B769" s="309"/>
      <c r="C769" s="352"/>
      <c r="D769" s="352"/>
      <c r="E769" s="352"/>
      <c r="F769" s="309"/>
      <c r="G769" s="310"/>
      <c r="H769" s="309"/>
      <c r="I769" s="310"/>
      <c r="J769" s="309"/>
      <c r="K769" s="310"/>
      <c r="L769" s="309"/>
      <c r="M769" s="310"/>
      <c r="N769" s="309"/>
      <c r="O769" s="310"/>
    </row>
    <row r="770" spans="2:15" s="1" customFormat="1" ht="13.2" x14ac:dyDescent="0.25">
      <c r="B770" s="309"/>
      <c r="C770" s="352"/>
      <c r="D770" s="352"/>
      <c r="E770" s="352"/>
      <c r="F770" s="309"/>
      <c r="G770" s="310"/>
      <c r="H770" s="309"/>
      <c r="I770" s="310"/>
      <c r="J770" s="309"/>
      <c r="K770" s="310"/>
      <c r="L770" s="309"/>
      <c r="M770" s="310"/>
      <c r="N770" s="309"/>
      <c r="O770" s="310"/>
    </row>
    <row r="771" spans="2:15" s="1" customFormat="1" ht="13.2" x14ac:dyDescent="0.25">
      <c r="B771" s="309"/>
      <c r="C771" s="352"/>
      <c r="D771" s="352"/>
      <c r="E771" s="352"/>
      <c r="F771" s="309"/>
      <c r="G771" s="310"/>
      <c r="H771" s="309"/>
      <c r="I771" s="310"/>
      <c r="J771" s="309"/>
      <c r="K771" s="310"/>
      <c r="L771" s="309"/>
      <c r="M771" s="310"/>
      <c r="N771" s="309"/>
      <c r="O771" s="310"/>
    </row>
    <row r="772" spans="2:15" s="1" customFormat="1" ht="13.2" x14ac:dyDescent="0.25">
      <c r="B772" s="309"/>
      <c r="C772" s="352"/>
      <c r="D772" s="352"/>
      <c r="E772" s="352"/>
      <c r="F772" s="309"/>
      <c r="G772" s="310"/>
      <c r="H772" s="309"/>
      <c r="I772" s="310"/>
      <c r="J772" s="309"/>
      <c r="K772" s="310"/>
      <c r="L772" s="309"/>
      <c r="M772" s="310"/>
      <c r="N772" s="309"/>
      <c r="O772" s="310"/>
    </row>
    <row r="773" spans="2:15" s="1" customFormat="1" ht="13.2" x14ac:dyDescent="0.25">
      <c r="B773" s="309"/>
      <c r="C773" s="352"/>
      <c r="D773" s="352"/>
      <c r="E773" s="352"/>
      <c r="F773" s="309"/>
      <c r="G773" s="310"/>
      <c r="H773" s="309"/>
      <c r="I773" s="310"/>
      <c r="J773" s="309"/>
      <c r="K773" s="310"/>
      <c r="L773" s="309"/>
      <c r="M773" s="310"/>
      <c r="N773" s="309"/>
      <c r="O773" s="310"/>
    </row>
    <row r="774" spans="2:15" s="1" customFormat="1" ht="13.2" x14ac:dyDescent="0.25">
      <c r="B774" s="309"/>
      <c r="C774" s="352"/>
      <c r="D774" s="352"/>
      <c r="E774" s="352"/>
      <c r="F774" s="309"/>
      <c r="G774" s="310"/>
      <c r="H774" s="309"/>
      <c r="I774" s="310"/>
      <c r="J774" s="309"/>
      <c r="K774" s="310"/>
      <c r="L774" s="309"/>
      <c r="M774" s="310"/>
      <c r="N774" s="309"/>
      <c r="O774" s="310"/>
    </row>
    <row r="775" spans="2:15" s="1" customFormat="1" ht="13.2" x14ac:dyDescent="0.25">
      <c r="B775" s="309"/>
      <c r="C775" s="352"/>
      <c r="D775" s="352"/>
      <c r="E775" s="352"/>
      <c r="F775" s="309"/>
      <c r="G775" s="310"/>
      <c r="H775" s="309"/>
      <c r="I775" s="310"/>
      <c r="J775" s="309"/>
      <c r="K775" s="310"/>
      <c r="L775" s="309"/>
      <c r="M775" s="310"/>
      <c r="N775" s="309"/>
      <c r="O775" s="310"/>
    </row>
    <row r="776" spans="2:15" s="1" customFormat="1" ht="13.2" x14ac:dyDescent="0.25">
      <c r="B776" s="309"/>
      <c r="C776" s="352"/>
      <c r="D776" s="352"/>
      <c r="E776" s="352"/>
      <c r="F776" s="309"/>
      <c r="G776" s="310"/>
      <c r="H776" s="309"/>
      <c r="I776" s="310"/>
      <c r="J776" s="309"/>
      <c r="K776" s="310"/>
      <c r="L776" s="309"/>
      <c r="M776" s="310"/>
      <c r="N776" s="309"/>
      <c r="O776" s="310"/>
    </row>
    <row r="777" spans="2:15" s="1" customFormat="1" ht="13.2" x14ac:dyDescent="0.25">
      <c r="B777" s="309"/>
      <c r="C777" s="352"/>
      <c r="D777" s="352"/>
      <c r="E777" s="352"/>
      <c r="F777" s="309"/>
      <c r="G777" s="310"/>
      <c r="H777" s="309"/>
      <c r="I777" s="310"/>
      <c r="J777" s="309"/>
      <c r="K777" s="310"/>
      <c r="L777" s="309"/>
      <c r="M777" s="310"/>
      <c r="N777" s="309"/>
      <c r="O777" s="310"/>
    </row>
    <row r="778" spans="2:15" s="1" customFormat="1" ht="13.2" x14ac:dyDescent="0.25">
      <c r="B778" s="309"/>
      <c r="C778" s="352"/>
      <c r="D778" s="352"/>
      <c r="E778" s="352"/>
      <c r="F778" s="309"/>
      <c r="G778" s="310"/>
      <c r="H778" s="309"/>
      <c r="I778" s="310"/>
      <c r="J778" s="309"/>
      <c r="K778" s="310"/>
      <c r="L778" s="309"/>
      <c r="M778" s="310"/>
      <c r="N778" s="309"/>
      <c r="O778" s="310"/>
    </row>
    <row r="779" spans="2:15" s="1" customFormat="1" ht="13.2" x14ac:dyDescent="0.25">
      <c r="B779" s="309"/>
      <c r="C779" s="352"/>
      <c r="D779" s="352"/>
      <c r="E779" s="352"/>
      <c r="F779" s="309"/>
      <c r="G779" s="310"/>
      <c r="H779" s="309"/>
      <c r="I779" s="310"/>
      <c r="J779" s="309"/>
      <c r="K779" s="310"/>
      <c r="L779" s="309"/>
      <c r="M779" s="310"/>
      <c r="N779" s="309"/>
      <c r="O779" s="310"/>
    </row>
    <row r="780" spans="2:15" s="1" customFormat="1" ht="13.2" x14ac:dyDescent="0.25">
      <c r="B780" s="309"/>
      <c r="C780" s="352"/>
      <c r="D780" s="352"/>
      <c r="E780" s="352"/>
      <c r="F780" s="309"/>
      <c r="G780" s="310"/>
      <c r="H780" s="309"/>
      <c r="I780" s="310"/>
      <c r="J780" s="309"/>
      <c r="K780" s="310"/>
      <c r="L780" s="309"/>
      <c r="M780" s="310"/>
      <c r="N780" s="309"/>
      <c r="O780" s="310"/>
    </row>
    <row r="781" spans="2:15" s="1" customFormat="1" ht="13.2" x14ac:dyDescent="0.25">
      <c r="B781" s="309"/>
      <c r="C781" s="352"/>
      <c r="D781" s="352"/>
      <c r="E781" s="352"/>
      <c r="F781" s="309"/>
      <c r="G781" s="310"/>
      <c r="H781" s="309"/>
      <c r="I781" s="310"/>
      <c r="J781" s="309"/>
      <c r="K781" s="310"/>
      <c r="L781" s="309"/>
      <c r="M781" s="310"/>
      <c r="N781" s="309"/>
      <c r="O781" s="310"/>
    </row>
    <row r="782" spans="2:15" s="1" customFormat="1" ht="13.2" x14ac:dyDescent="0.25">
      <c r="B782" s="309"/>
      <c r="C782" s="352"/>
      <c r="D782" s="352"/>
      <c r="E782" s="352"/>
      <c r="F782" s="309"/>
      <c r="G782" s="310"/>
      <c r="H782" s="309"/>
      <c r="I782" s="310"/>
      <c r="J782" s="309"/>
      <c r="K782" s="310"/>
      <c r="L782" s="309"/>
      <c r="M782" s="310"/>
      <c r="N782" s="309"/>
      <c r="O782" s="310"/>
    </row>
    <row r="783" spans="2:15" s="1" customFormat="1" ht="13.2" x14ac:dyDescent="0.25">
      <c r="B783" s="309"/>
      <c r="C783" s="352"/>
      <c r="D783" s="352"/>
      <c r="E783" s="352"/>
      <c r="F783" s="309"/>
      <c r="G783" s="310"/>
      <c r="H783" s="309"/>
      <c r="I783" s="310"/>
      <c r="J783" s="309"/>
      <c r="K783" s="310"/>
      <c r="L783" s="309"/>
      <c r="M783" s="310"/>
      <c r="N783" s="309"/>
      <c r="O783" s="310"/>
    </row>
    <row r="784" spans="2:15" s="1" customFormat="1" ht="13.2" x14ac:dyDescent="0.25">
      <c r="B784" s="309"/>
      <c r="C784" s="352"/>
      <c r="D784" s="352"/>
      <c r="E784" s="352"/>
      <c r="F784" s="309"/>
      <c r="G784" s="310"/>
      <c r="H784" s="309"/>
      <c r="I784" s="310"/>
      <c r="J784" s="309"/>
      <c r="K784" s="310"/>
      <c r="L784" s="309"/>
      <c r="M784" s="310"/>
      <c r="N784" s="309"/>
      <c r="O784" s="310"/>
    </row>
    <row r="785" spans="2:15" s="1" customFormat="1" ht="13.2" x14ac:dyDescent="0.25">
      <c r="B785" s="309"/>
      <c r="C785" s="352"/>
      <c r="D785" s="352"/>
      <c r="E785" s="352"/>
      <c r="F785" s="309"/>
      <c r="G785" s="310"/>
      <c r="H785" s="309"/>
      <c r="I785" s="310"/>
      <c r="J785" s="309"/>
      <c r="K785" s="310"/>
      <c r="L785" s="309"/>
      <c r="M785" s="310"/>
      <c r="N785" s="309"/>
      <c r="O785" s="310"/>
    </row>
    <row r="786" spans="2:15" s="1" customFormat="1" ht="13.2" x14ac:dyDescent="0.25">
      <c r="B786" s="309"/>
      <c r="C786" s="352"/>
      <c r="D786" s="352"/>
      <c r="E786" s="352"/>
      <c r="F786" s="309"/>
      <c r="G786" s="310"/>
      <c r="H786" s="309"/>
      <c r="I786" s="310"/>
      <c r="J786" s="309"/>
      <c r="K786" s="310"/>
      <c r="L786" s="309"/>
      <c r="M786" s="310"/>
      <c r="N786" s="309"/>
      <c r="O786" s="310"/>
    </row>
    <row r="787" spans="2:15" s="1" customFormat="1" ht="13.2" x14ac:dyDescent="0.25">
      <c r="B787" s="309"/>
      <c r="C787" s="352"/>
      <c r="D787" s="352"/>
      <c r="E787" s="352"/>
      <c r="F787" s="309"/>
      <c r="G787" s="310"/>
      <c r="H787" s="309"/>
      <c r="I787" s="310"/>
      <c r="J787" s="309"/>
      <c r="K787" s="310"/>
      <c r="L787" s="309"/>
      <c r="M787" s="310"/>
      <c r="N787" s="309"/>
      <c r="O787" s="310"/>
    </row>
    <row r="788" spans="2:15" s="1" customFormat="1" ht="13.2" x14ac:dyDescent="0.25">
      <c r="B788" s="309"/>
      <c r="C788" s="352"/>
      <c r="D788" s="352"/>
      <c r="E788" s="352"/>
      <c r="F788" s="309"/>
      <c r="G788" s="310"/>
      <c r="H788" s="309"/>
      <c r="I788" s="310"/>
      <c r="J788" s="309"/>
      <c r="K788" s="310"/>
      <c r="L788" s="309"/>
      <c r="M788" s="310"/>
      <c r="N788" s="309"/>
      <c r="O788" s="310"/>
    </row>
    <row r="789" spans="2:15" s="1" customFormat="1" ht="13.2" x14ac:dyDescent="0.25">
      <c r="B789" s="309"/>
      <c r="C789" s="352"/>
      <c r="D789" s="352"/>
      <c r="E789" s="352"/>
      <c r="F789" s="309"/>
      <c r="G789" s="310"/>
      <c r="H789" s="309"/>
      <c r="I789" s="310"/>
      <c r="J789" s="309"/>
      <c r="K789" s="310"/>
      <c r="L789" s="309"/>
      <c r="M789" s="310"/>
      <c r="N789" s="309"/>
      <c r="O789" s="310"/>
    </row>
    <row r="790" spans="2:15" s="1" customFormat="1" ht="13.2" x14ac:dyDescent="0.25">
      <c r="B790" s="309"/>
      <c r="C790" s="352"/>
      <c r="D790" s="352"/>
      <c r="E790" s="352"/>
      <c r="F790" s="309"/>
      <c r="G790" s="310"/>
      <c r="H790" s="309"/>
      <c r="I790" s="310"/>
      <c r="J790" s="309"/>
      <c r="K790" s="310"/>
      <c r="L790" s="309"/>
      <c r="M790" s="310"/>
      <c r="N790" s="309"/>
      <c r="O790" s="310"/>
    </row>
    <row r="791" spans="2:15" s="1" customFormat="1" ht="13.2" x14ac:dyDescent="0.25">
      <c r="B791" s="309"/>
      <c r="C791" s="352"/>
      <c r="D791" s="352"/>
      <c r="E791" s="352"/>
      <c r="F791" s="309"/>
      <c r="G791" s="310"/>
      <c r="H791" s="309"/>
      <c r="I791" s="310"/>
      <c r="J791" s="309"/>
      <c r="K791" s="310"/>
      <c r="L791" s="309"/>
      <c r="M791" s="310"/>
      <c r="N791" s="309"/>
      <c r="O791" s="310"/>
    </row>
    <row r="792" spans="2:15" s="1" customFormat="1" ht="13.2" x14ac:dyDescent="0.25">
      <c r="B792" s="309"/>
      <c r="C792" s="352"/>
      <c r="D792" s="352"/>
      <c r="E792" s="352"/>
      <c r="F792" s="309"/>
      <c r="G792" s="310"/>
      <c r="H792" s="309"/>
      <c r="I792" s="310"/>
      <c r="J792" s="309"/>
      <c r="K792" s="310"/>
      <c r="L792" s="309"/>
      <c r="M792" s="310"/>
      <c r="N792" s="309"/>
      <c r="O792" s="310"/>
    </row>
    <row r="793" spans="2:15" s="1" customFormat="1" ht="13.2" x14ac:dyDescent="0.25">
      <c r="B793" s="309"/>
      <c r="C793" s="352"/>
      <c r="D793" s="352"/>
      <c r="E793" s="352"/>
      <c r="F793" s="309"/>
      <c r="G793" s="310"/>
      <c r="H793" s="309"/>
      <c r="I793" s="310"/>
      <c r="J793" s="309"/>
      <c r="K793" s="310"/>
      <c r="L793" s="309"/>
      <c r="M793" s="310"/>
      <c r="N793" s="309"/>
      <c r="O793" s="310"/>
    </row>
    <row r="794" spans="2:15" s="1" customFormat="1" ht="13.2" x14ac:dyDescent="0.25">
      <c r="B794" s="309"/>
      <c r="C794" s="352"/>
      <c r="D794" s="352"/>
      <c r="E794" s="352"/>
      <c r="F794" s="309"/>
      <c r="G794" s="310"/>
      <c r="H794" s="309"/>
      <c r="I794" s="310"/>
      <c r="J794" s="309"/>
      <c r="K794" s="310"/>
      <c r="L794" s="309"/>
      <c r="M794" s="310"/>
      <c r="N794" s="309"/>
      <c r="O794" s="310"/>
    </row>
    <row r="795" spans="2:15" s="1" customFormat="1" ht="13.2" x14ac:dyDescent="0.25">
      <c r="B795" s="309"/>
      <c r="C795" s="352"/>
      <c r="D795" s="352"/>
      <c r="E795" s="352"/>
      <c r="F795" s="309"/>
      <c r="G795" s="310"/>
      <c r="H795" s="309"/>
      <c r="I795" s="310"/>
      <c r="J795" s="309"/>
      <c r="K795" s="310"/>
      <c r="L795" s="309"/>
      <c r="M795" s="310"/>
      <c r="N795" s="309"/>
      <c r="O795" s="310"/>
    </row>
    <row r="796" spans="2:15" s="1" customFormat="1" ht="13.2" x14ac:dyDescent="0.25">
      <c r="B796" s="309"/>
      <c r="C796" s="352"/>
      <c r="D796" s="352"/>
      <c r="E796" s="352"/>
      <c r="F796" s="309"/>
      <c r="G796" s="310"/>
      <c r="H796" s="309"/>
      <c r="I796" s="310"/>
      <c r="J796" s="309"/>
      <c r="K796" s="310"/>
      <c r="L796" s="309"/>
      <c r="M796" s="310"/>
      <c r="N796" s="309"/>
      <c r="O796" s="310"/>
    </row>
    <row r="797" spans="2:15" s="1" customFormat="1" ht="13.2" x14ac:dyDescent="0.25">
      <c r="B797" s="309"/>
      <c r="C797" s="352"/>
      <c r="D797" s="352"/>
      <c r="E797" s="352"/>
      <c r="F797" s="309"/>
      <c r="G797" s="310"/>
      <c r="H797" s="309"/>
      <c r="I797" s="310"/>
      <c r="J797" s="309"/>
      <c r="K797" s="310"/>
      <c r="L797" s="309"/>
      <c r="M797" s="310"/>
      <c r="N797" s="309"/>
      <c r="O797" s="310"/>
    </row>
    <row r="798" spans="2:15" s="1" customFormat="1" ht="13.2" x14ac:dyDescent="0.25">
      <c r="B798" s="309"/>
      <c r="C798" s="352"/>
      <c r="D798" s="352"/>
      <c r="E798" s="352"/>
      <c r="F798" s="309"/>
      <c r="G798" s="310"/>
      <c r="H798" s="309"/>
      <c r="I798" s="310"/>
      <c r="J798" s="309"/>
      <c r="K798" s="310"/>
      <c r="L798" s="309"/>
      <c r="M798" s="310"/>
      <c r="N798" s="309"/>
      <c r="O798" s="310"/>
    </row>
    <row r="799" spans="2:15" s="1" customFormat="1" ht="13.2" x14ac:dyDescent="0.25">
      <c r="B799" s="309"/>
      <c r="C799" s="352"/>
      <c r="D799" s="352"/>
      <c r="E799" s="352"/>
      <c r="F799" s="309"/>
      <c r="G799" s="310"/>
      <c r="H799" s="309"/>
      <c r="I799" s="310"/>
      <c r="J799" s="309"/>
      <c r="K799" s="310"/>
      <c r="L799" s="309"/>
      <c r="M799" s="310"/>
      <c r="N799" s="309"/>
      <c r="O799" s="310"/>
    </row>
    <row r="800" spans="2:15" s="1" customFormat="1" ht="13.2" x14ac:dyDescent="0.25">
      <c r="B800" s="309"/>
      <c r="C800" s="352"/>
      <c r="D800" s="352"/>
      <c r="E800" s="352"/>
      <c r="F800" s="309"/>
      <c r="G800" s="310"/>
      <c r="H800" s="309"/>
      <c r="I800" s="310"/>
      <c r="J800" s="309"/>
      <c r="K800" s="310"/>
      <c r="L800" s="309"/>
      <c r="M800" s="310"/>
      <c r="N800" s="309"/>
      <c r="O800" s="310"/>
    </row>
    <row r="801" spans="2:15" s="1" customFormat="1" ht="13.2" x14ac:dyDescent="0.25">
      <c r="B801" s="309"/>
      <c r="C801" s="352"/>
      <c r="D801" s="352"/>
      <c r="E801" s="352"/>
      <c r="F801" s="309"/>
      <c r="G801" s="310"/>
      <c r="H801" s="309"/>
      <c r="I801" s="310"/>
      <c r="J801" s="309"/>
      <c r="K801" s="310"/>
      <c r="L801" s="309"/>
      <c r="M801" s="310"/>
      <c r="N801" s="309"/>
      <c r="O801" s="310"/>
    </row>
    <row r="802" spans="2:15" s="1" customFormat="1" ht="13.2" x14ac:dyDescent="0.25">
      <c r="B802" s="309"/>
      <c r="C802" s="352"/>
      <c r="D802" s="352"/>
      <c r="E802" s="352"/>
      <c r="F802" s="309"/>
      <c r="G802" s="310"/>
      <c r="H802" s="309"/>
      <c r="I802" s="310"/>
      <c r="J802" s="309"/>
      <c r="K802" s="310"/>
      <c r="L802" s="309"/>
      <c r="M802" s="310"/>
      <c r="N802" s="309"/>
      <c r="O802" s="310"/>
    </row>
    <row r="803" spans="2:15" s="1" customFormat="1" ht="13.2" x14ac:dyDescent="0.25">
      <c r="B803" s="309"/>
      <c r="C803" s="352"/>
      <c r="D803" s="352"/>
      <c r="E803" s="352"/>
      <c r="F803" s="309"/>
      <c r="G803" s="310"/>
      <c r="H803" s="309"/>
      <c r="I803" s="310"/>
      <c r="J803" s="309"/>
      <c r="K803" s="310"/>
      <c r="L803" s="309"/>
      <c r="M803" s="310"/>
      <c r="N803" s="309"/>
      <c r="O803" s="310"/>
    </row>
    <row r="804" spans="2:15" s="1" customFormat="1" ht="13.2" x14ac:dyDescent="0.25">
      <c r="B804" s="309"/>
      <c r="C804" s="352"/>
      <c r="D804" s="352"/>
      <c r="E804" s="352"/>
      <c r="F804" s="309"/>
      <c r="G804" s="310"/>
      <c r="H804" s="309"/>
      <c r="I804" s="310"/>
      <c r="J804" s="309"/>
      <c r="K804" s="310"/>
      <c r="L804" s="309"/>
      <c r="M804" s="310"/>
      <c r="N804" s="309"/>
      <c r="O804" s="310"/>
    </row>
    <row r="805" spans="2:15" s="1" customFormat="1" ht="13.2" x14ac:dyDescent="0.25">
      <c r="B805" s="309"/>
      <c r="C805" s="352"/>
      <c r="D805" s="352"/>
      <c r="E805" s="352"/>
      <c r="F805" s="309"/>
      <c r="G805" s="310"/>
      <c r="H805" s="309"/>
      <c r="I805" s="310"/>
      <c r="J805" s="309"/>
      <c r="K805" s="310"/>
      <c r="L805" s="309"/>
      <c r="M805" s="310"/>
      <c r="N805" s="309"/>
      <c r="O805" s="310"/>
    </row>
    <row r="806" spans="2:15" s="1" customFormat="1" ht="13.2" x14ac:dyDescent="0.25">
      <c r="B806" s="309"/>
      <c r="C806" s="352"/>
      <c r="D806" s="352"/>
      <c r="E806" s="352"/>
      <c r="F806" s="309"/>
      <c r="G806" s="310"/>
      <c r="H806" s="309"/>
      <c r="I806" s="310"/>
      <c r="J806" s="309"/>
      <c r="K806" s="310"/>
      <c r="L806" s="309"/>
      <c r="M806" s="310"/>
      <c r="N806" s="309"/>
      <c r="O806" s="310"/>
    </row>
    <row r="807" spans="2:15" s="1" customFormat="1" ht="13.2" x14ac:dyDescent="0.25">
      <c r="B807" s="309"/>
      <c r="C807" s="352"/>
      <c r="D807" s="352"/>
      <c r="E807" s="352"/>
      <c r="F807" s="309"/>
      <c r="G807" s="310"/>
      <c r="H807" s="309"/>
      <c r="I807" s="310"/>
      <c r="J807" s="309"/>
      <c r="K807" s="310"/>
      <c r="L807" s="309"/>
      <c r="M807" s="310"/>
      <c r="N807" s="309"/>
      <c r="O807" s="310"/>
    </row>
    <row r="808" spans="2:15" s="1" customFormat="1" ht="13.2" x14ac:dyDescent="0.25">
      <c r="B808" s="309"/>
      <c r="C808" s="352"/>
      <c r="D808" s="352"/>
      <c r="E808" s="352"/>
      <c r="F808" s="309"/>
      <c r="G808" s="310"/>
      <c r="H808" s="309"/>
      <c r="I808" s="310"/>
      <c r="J808" s="309"/>
      <c r="K808" s="310"/>
      <c r="L808" s="309"/>
      <c r="M808" s="310"/>
      <c r="N808" s="309"/>
      <c r="O808" s="310"/>
    </row>
    <row r="809" spans="2:15" s="1" customFormat="1" ht="13.2" x14ac:dyDescent="0.25">
      <c r="B809" s="309"/>
      <c r="C809" s="352"/>
      <c r="D809" s="352"/>
      <c r="E809" s="352"/>
      <c r="F809" s="309"/>
      <c r="G809" s="310"/>
      <c r="H809" s="309"/>
      <c r="I809" s="310"/>
      <c r="J809" s="309"/>
      <c r="K809" s="310"/>
      <c r="L809" s="309"/>
      <c r="M809" s="310"/>
      <c r="N809" s="309"/>
      <c r="O809" s="310"/>
    </row>
    <row r="810" spans="2:15" s="1" customFormat="1" ht="13.2" x14ac:dyDescent="0.25">
      <c r="B810" s="309"/>
      <c r="C810" s="352"/>
      <c r="D810" s="352"/>
      <c r="E810" s="352"/>
      <c r="F810" s="309"/>
      <c r="G810" s="310"/>
      <c r="H810" s="309"/>
      <c r="I810" s="310"/>
      <c r="J810" s="309"/>
      <c r="K810" s="310"/>
      <c r="L810" s="309"/>
      <c r="M810" s="310"/>
      <c r="N810" s="309"/>
      <c r="O810" s="310"/>
    </row>
    <row r="811" spans="2:15" s="1" customFormat="1" ht="13.2" x14ac:dyDescent="0.25">
      <c r="B811" s="309"/>
      <c r="C811" s="352"/>
      <c r="D811" s="352"/>
      <c r="E811" s="352"/>
      <c r="F811" s="309"/>
      <c r="G811" s="310"/>
      <c r="H811" s="309"/>
      <c r="I811" s="310"/>
      <c r="J811" s="309"/>
      <c r="K811" s="310"/>
      <c r="L811" s="309"/>
      <c r="M811" s="310"/>
      <c r="N811" s="309"/>
      <c r="O811" s="310"/>
    </row>
    <row r="812" spans="2:15" s="1" customFormat="1" ht="13.2" x14ac:dyDescent="0.25">
      <c r="B812" s="309"/>
      <c r="C812" s="352"/>
      <c r="D812" s="352"/>
      <c r="E812" s="352"/>
      <c r="F812" s="309"/>
      <c r="G812" s="310"/>
      <c r="H812" s="309"/>
      <c r="I812" s="310"/>
      <c r="J812" s="309"/>
      <c r="K812" s="310"/>
      <c r="L812" s="309"/>
      <c r="M812" s="310"/>
      <c r="N812" s="309"/>
      <c r="O812" s="310"/>
    </row>
    <row r="813" spans="2:15" s="1" customFormat="1" ht="13.2" x14ac:dyDescent="0.25">
      <c r="B813" s="309"/>
      <c r="C813" s="352"/>
      <c r="D813" s="352"/>
      <c r="E813" s="352"/>
      <c r="F813" s="309"/>
      <c r="G813" s="310"/>
      <c r="H813" s="309"/>
      <c r="I813" s="310"/>
      <c r="J813" s="309"/>
      <c r="K813" s="310"/>
      <c r="L813" s="309"/>
      <c r="M813" s="310"/>
      <c r="N813" s="309"/>
      <c r="O813" s="310"/>
    </row>
    <row r="814" spans="2:15" s="1" customFormat="1" ht="13.2" x14ac:dyDescent="0.25">
      <c r="B814" s="309"/>
      <c r="C814" s="352"/>
      <c r="D814" s="352"/>
      <c r="E814" s="352"/>
      <c r="F814" s="309"/>
      <c r="G814" s="310"/>
      <c r="H814" s="309"/>
      <c r="I814" s="310"/>
      <c r="J814" s="309"/>
      <c r="K814" s="310"/>
      <c r="L814" s="309"/>
      <c r="M814" s="310"/>
      <c r="N814" s="309"/>
      <c r="O814" s="310"/>
    </row>
    <row r="815" spans="2:15" s="1" customFormat="1" ht="13.2" x14ac:dyDescent="0.25">
      <c r="B815" s="309"/>
      <c r="C815" s="352"/>
      <c r="D815" s="352"/>
      <c r="E815" s="352"/>
      <c r="F815" s="309"/>
      <c r="G815" s="310"/>
      <c r="H815" s="309"/>
      <c r="I815" s="310"/>
      <c r="J815" s="309"/>
      <c r="K815" s="310"/>
      <c r="L815" s="309"/>
      <c r="M815" s="310"/>
      <c r="N815" s="309"/>
      <c r="O815" s="310"/>
    </row>
    <row r="816" spans="2:15" s="1" customFormat="1" ht="13.2" x14ac:dyDescent="0.25">
      <c r="B816" s="309"/>
      <c r="C816" s="352"/>
      <c r="D816" s="352"/>
      <c r="E816" s="352"/>
      <c r="F816" s="309"/>
      <c r="G816" s="310"/>
      <c r="H816" s="309"/>
      <c r="I816" s="310"/>
      <c r="J816" s="309"/>
      <c r="K816" s="310"/>
      <c r="L816" s="309"/>
      <c r="M816" s="310"/>
      <c r="N816" s="309"/>
      <c r="O816" s="310"/>
    </row>
    <row r="817" spans="2:15" s="1" customFormat="1" ht="13.2" x14ac:dyDescent="0.25">
      <c r="B817" s="309"/>
      <c r="C817" s="352"/>
      <c r="D817" s="352"/>
      <c r="E817" s="352"/>
      <c r="F817" s="309"/>
      <c r="G817" s="310"/>
      <c r="H817" s="309"/>
      <c r="I817" s="310"/>
      <c r="J817" s="309"/>
      <c r="K817" s="310"/>
      <c r="L817" s="309"/>
      <c r="M817" s="310"/>
      <c r="N817" s="309"/>
      <c r="O817" s="310"/>
    </row>
    <row r="818" spans="2:15" s="1" customFormat="1" ht="13.2" x14ac:dyDescent="0.25">
      <c r="B818" s="309"/>
      <c r="C818" s="352"/>
      <c r="D818" s="352"/>
      <c r="E818" s="352"/>
      <c r="F818" s="309"/>
      <c r="G818" s="310"/>
      <c r="H818" s="309"/>
      <c r="I818" s="310"/>
      <c r="J818" s="309"/>
      <c r="K818" s="310"/>
      <c r="L818" s="309"/>
      <c r="M818" s="310"/>
      <c r="N818" s="309"/>
      <c r="O818" s="310"/>
    </row>
    <row r="819" spans="2:15" s="1" customFormat="1" ht="13.2" x14ac:dyDescent="0.25">
      <c r="B819" s="309"/>
      <c r="C819" s="352"/>
      <c r="D819" s="352"/>
      <c r="E819" s="352"/>
      <c r="F819" s="309"/>
      <c r="G819" s="310"/>
      <c r="H819" s="309"/>
      <c r="I819" s="310"/>
      <c r="J819" s="309"/>
      <c r="K819" s="310"/>
      <c r="L819" s="309"/>
      <c r="M819" s="310"/>
      <c r="N819" s="309"/>
      <c r="O819" s="310"/>
    </row>
    <row r="820" spans="2:15" s="1" customFormat="1" ht="13.2" x14ac:dyDescent="0.25">
      <c r="B820" s="309"/>
      <c r="C820" s="352"/>
      <c r="D820" s="352"/>
      <c r="E820" s="352"/>
      <c r="F820" s="309"/>
      <c r="G820" s="310"/>
      <c r="H820" s="309"/>
      <c r="I820" s="310"/>
      <c r="J820" s="309"/>
      <c r="K820" s="310"/>
      <c r="L820" s="309"/>
      <c r="M820" s="310"/>
      <c r="N820" s="309"/>
      <c r="O820" s="310"/>
    </row>
    <row r="821" spans="2:15" s="1" customFormat="1" ht="13.2" x14ac:dyDescent="0.25">
      <c r="B821" s="309"/>
      <c r="C821" s="352"/>
      <c r="D821" s="352"/>
      <c r="E821" s="352"/>
      <c r="F821" s="309"/>
      <c r="G821" s="310"/>
      <c r="H821" s="309"/>
      <c r="I821" s="310"/>
      <c r="J821" s="309"/>
      <c r="K821" s="310"/>
      <c r="L821" s="309"/>
      <c r="M821" s="310"/>
      <c r="N821" s="309"/>
      <c r="O821" s="310"/>
    </row>
    <row r="822" spans="2:15" s="1" customFormat="1" ht="13.2" x14ac:dyDescent="0.25">
      <c r="B822" s="309"/>
      <c r="C822" s="352"/>
      <c r="D822" s="352"/>
      <c r="E822" s="352"/>
      <c r="F822" s="309"/>
      <c r="G822" s="310"/>
      <c r="H822" s="309"/>
      <c r="I822" s="310"/>
      <c r="J822" s="309"/>
      <c r="K822" s="310"/>
      <c r="L822" s="309"/>
      <c r="M822" s="310"/>
      <c r="N822" s="309"/>
      <c r="O822" s="310"/>
    </row>
    <row r="823" spans="2:15" s="1" customFormat="1" ht="13.2" x14ac:dyDescent="0.25">
      <c r="B823" s="309"/>
      <c r="C823" s="352"/>
      <c r="D823" s="352"/>
      <c r="E823" s="352"/>
      <c r="F823" s="309"/>
      <c r="G823" s="310"/>
      <c r="H823" s="309"/>
      <c r="I823" s="310"/>
      <c r="J823" s="309"/>
      <c r="K823" s="310"/>
      <c r="L823" s="309"/>
      <c r="M823" s="310"/>
      <c r="N823" s="309"/>
      <c r="O823" s="310"/>
    </row>
    <row r="824" spans="2:15" s="1" customFormat="1" ht="13.2" x14ac:dyDescent="0.25">
      <c r="B824" s="309"/>
      <c r="C824" s="352"/>
      <c r="D824" s="352"/>
      <c r="E824" s="352"/>
      <c r="F824" s="309"/>
      <c r="G824" s="310"/>
      <c r="H824" s="309"/>
      <c r="I824" s="310"/>
      <c r="J824" s="309"/>
      <c r="K824" s="310"/>
      <c r="L824" s="309"/>
      <c r="M824" s="310"/>
      <c r="N824" s="309"/>
      <c r="O824" s="310"/>
    </row>
    <row r="825" spans="2:15" s="1" customFormat="1" ht="13.2" x14ac:dyDescent="0.25">
      <c r="B825" s="309"/>
      <c r="C825" s="352"/>
      <c r="D825" s="352"/>
      <c r="E825" s="352"/>
      <c r="F825" s="309"/>
      <c r="G825" s="310"/>
      <c r="H825" s="309"/>
      <c r="I825" s="310"/>
      <c r="J825" s="309"/>
      <c r="K825" s="310"/>
      <c r="L825" s="309"/>
      <c r="M825" s="310"/>
      <c r="N825" s="309"/>
      <c r="O825" s="310"/>
    </row>
    <row r="826" spans="2:15" s="1" customFormat="1" ht="13.2" x14ac:dyDescent="0.25">
      <c r="B826" s="309"/>
      <c r="C826" s="352"/>
      <c r="D826" s="352"/>
      <c r="E826" s="352"/>
      <c r="F826" s="309"/>
      <c r="G826" s="310"/>
      <c r="H826" s="309"/>
      <c r="I826" s="310"/>
      <c r="J826" s="309"/>
      <c r="K826" s="310"/>
      <c r="L826" s="309"/>
      <c r="M826" s="310"/>
      <c r="N826" s="309"/>
      <c r="O826" s="310"/>
    </row>
    <row r="827" spans="2:15" s="1" customFormat="1" ht="13.2" x14ac:dyDescent="0.25">
      <c r="B827" s="309"/>
      <c r="C827" s="352"/>
      <c r="D827" s="352"/>
      <c r="E827" s="352"/>
      <c r="F827" s="309"/>
      <c r="G827" s="310"/>
      <c r="H827" s="309"/>
      <c r="I827" s="310"/>
      <c r="J827" s="309"/>
      <c r="K827" s="310"/>
      <c r="L827" s="309"/>
      <c r="M827" s="310"/>
      <c r="N827" s="309"/>
      <c r="O827" s="310"/>
    </row>
    <row r="828" spans="2:15" s="1" customFormat="1" ht="13.2" x14ac:dyDescent="0.25">
      <c r="B828" s="309"/>
      <c r="C828" s="352"/>
      <c r="D828" s="352"/>
      <c r="E828" s="352"/>
      <c r="F828" s="309"/>
      <c r="G828" s="310"/>
      <c r="H828" s="309"/>
      <c r="I828" s="310"/>
      <c r="J828" s="309"/>
      <c r="K828" s="310"/>
      <c r="L828" s="309"/>
      <c r="M828" s="310"/>
      <c r="N828" s="309"/>
      <c r="O828" s="310"/>
    </row>
    <row r="829" spans="2:15" s="1" customFormat="1" ht="13.2" x14ac:dyDescent="0.25">
      <c r="B829" s="309"/>
      <c r="C829" s="352"/>
      <c r="D829" s="352"/>
      <c r="E829" s="352"/>
      <c r="F829" s="309"/>
      <c r="G829" s="310"/>
      <c r="H829" s="309"/>
      <c r="I829" s="310"/>
      <c r="J829" s="309"/>
      <c r="K829" s="310"/>
      <c r="L829" s="309"/>
      <c r="M829" s="310"/>
      <c r="N829" s="309"/>
      <c r="O829" s="310"/>
    </row>
    <row r="830" spans="2:15" s="1" customFormat="1" ht="13.2" x14ac:dyDescent="0.25">
      <c r="B830" s="309"/>
      <c r="C830" s="352"/>
      <c r="D830" s="352"/>
      <c r="E830" s="352"/>
      <c r="F830" s="309"/>
      <c r="G830" s="310"/>
      <c r="H830" s="309"/>
      <c r="I830" s="310"/>
      <c r="J830" s="309"/>
      <c r="K830" s="310"/>
      <c r="L830" s="309"/>
      <c r="M830" s="310"/>
      <c r="N830" s="309"/>
      <c r="O830" s="310"/>
    </row>
    <row r="831" spans="2:15" s="1" customFormat="1" ht="13.2" x14ac:dyDescent="0.25">
      <c r="B831" s="309"/>
      <c r="C831" s="352"/>
      <c r="D831" s="352"/>
      <c r="E831" s="352"/>
      <c r="F831" s="309"/>
      <c r="G831" s="310"/>
      <c r="H831" s="309"/>
      <c r="I831" s="310"/>
      <c r="J831" s="309"/>
      <c r="K831" s="310"/>
      <c r="L831" s="309"/>
      <c r="M831" s="310"/>
      <c r="N831" s="309"/>
      <c r="O831" s="310"/>
    </row>
    <row r="832" spans="2:15" s="1" customFormat="1" ht="13.2" x14ac:dyDescent="0.25">
      <c r="B832" s="309"/>
      <c r="C832" s="352"/>
      <c r="D832" s="352"/>
      <c r="E832" s="352"/>
      <c r="F832" s="309"/>
      <c r="G832" s="310"/>
      <c r="H832" s="309"/>
      <c r="I832" s="310"/>
      <c r="J832" s="309"/>
      <c r="K832" s="310"/>
      <c r="L832" s="309"/>
      <c r="M832" s="310"/>
      <c r="N832" s="309"/>
      <c r="O832" s="310"/>
    </row>
    <row r="833" spans="2:15" s="1" customFormat="1" ht="13.2" x14ac:dyDescent="0.25">
      <c r="B833" s="309"/>
      <c r="C833" s="352"/>
      <c r="D833" s="352"/>
      <c r="E833" s="352"/>
      <c r="F833" s="309"/>
      <c r="G833" s="310"/>
      <c r="H833" s="309"/>
      <c r="I833" s="310"/>
      <c r="J833" s="309"/>
      <c r="K833" s="310"/>
      <c r="L833" s="309"/>
      <c r="M833" s="310"/>
      <c r="N833" s="309"/>
      <c r="O833" s="310"/>
    </row>
    <row r="834" spans="2:15" s="1" customFormat="1" ht="13.2" x14ac:dyDescent="0.25">
      <c r="B834" s="309"/>
      <c r="C834" s="352"/>
      <c r="D834" s="352"/>
      <c r="E834" s="352"/>
      <c r="F834" s="309"/>
      <c r="G834" s="310"/>
      <c r="H834" s="309"/>
      <c r="I834" s="310"/>
      <c r="J834" s="309"/>
      <c r="K834" s="310"/>
      <c r="L834" s="309"/>
      <c r="M834" s="310"/>
      <c r="N834" s="309"/>
      <c r="O834" s="310"/>
    </row>
    <row r="835" spans="2:15" s="1" customFormat="1" ht="13.2" x14ac:dyDescent="0.25">
      <c r="B835" s="309"/>
      <c r="C835" s="352"/>
      <c r="D835" s="352"/>
      <c r="E835" s="352"/>
      <c r="F835" s="309"/>
      <c r="G835" s="310"/>
      <c r="H835" s="309"/>
      <c r="I835" s="310"/>
      <c r="J835" s="309"/>
      <c r="K835" s="310"/>
      <c r="L835" s="309"/>
      <c r="M835" s="310"/>
      <c r="N835" s="309"/>
      <c r="O835" s="310"/>
    </row>
    <row r="836" spans="2:15" s="1" customFormat="1" ht="13.2" x14ac:dyDescent="0.25">
      <c r="B836" s="309"/>
      <c r="C836" s="352"/>
      <c r="D836" s="352"/>
      <c r="E836" s="352"/>
      <c r="F836" s="309"/>
      <c r="G836" s="310"/>
      <c r="H836" s="309"/>
      <c r="I836" s="310"/>
      <c r="J836" s="309"/>
      <c r="K836" s="310"/>
      <c r="L836" s="309"/>
      <c r="M836" s="310"/>
      <c r="N836" s="309"/>
      <c r="O836" s="310"/>
    </row>
    <row r="837" spans="2:15" s="1" customFormat="1" ht="13.2" x14ac:dyDescent="0.25">
      <c r="B837" s="309"/>
      <c r="C837" s="352"/>
      <c r="D837" s="352"/>
      <c r="E837" s="352"/>
      <c r="F837" s="309"/>
      <c r="G837" s="310"/>
      <c r="H837" s="309"/>
      <c r="I837" s="310"/>
      <c r="J837" s="309"/>
      <c r="K837" s="310"/>
      <c r="L837" s="309"/>
      <c r="M837" s="310"/>
      <c r="N837" s="309"/>
      <c r="O837" s="310"/>
    </row>
    <row r="838" spans="2:15" s="1" customFormat="1" ht="13.2" x14ac:dyDescent="0.25">
      <c r="B838" s="309"/>
      <c r="C838" s="352"/>
      <c r="D838" s="352"/>
      <c r="E838" s="352"/>
      <c r="F838" s="309"/>
      <c r="G838" s="310"/>
      <c r="H838" s="309"/>
      <c r="I838" s="310"/>
      <c r="J838" s="309"/>
      <c r="K838" s="310"/>
      <c r="L838" s="309"/>
      <c r="M838" s="310"/>
      <c r="N838" s="309"/>
      <c r="O838" s="310"/>
    </row>
    <row r="839" spans="2:15" s="1" customFormat="1" ht="13.2" x14ac:dyDescent="0.25">
      <c r="B839" s="309"/>
      <c r="C839" s="352"/>
      <c r="D839" s="352"/>
      <c r="E839" s="352"/>
      <c r="F839" s="309"/>
      <c r="G839" s="310"/>
      <c r="H839" s="309"/>
      <c r="I839" s="310"/>
      <c r="J839" s="309"/>
      <c r="K839" s="310"/>
      <c r="L839" s="309"/>
      <c r="M839" s="310"/>
      <c r="N839" s="309"/>
      <c r="O839" s="310"/>
    </row>
    <row r="840" spans="2:15" s="1" customFormat="1" ht="13.2" x14ac:dyDescent="0.25">
      <c r="B840" s="309"/>
      <c r="C840" s="352"/>
      <c r="D840" s="352"/>
      <c r="E840" s="352"/>
      <c r="F840" s="309"/>
      <c r="G840" s="310"/>
      <c r="H840" s="309"/>
      <c r="I840" s="310"/>
      <c r="J840" s="309"/>
      <c r="K840" s="310"/>
      <c r="L840" s="309"/>
      <c r="M840" s="310"/>
      <c r="N840" s="309"/>
      <c r="O840" s="310"/>
    </row>
    <row r="841" spans="2:15" s="1" customFormat="1" ht="13.2" x14ac:dyDescent="0.25">
      <c r="B841" s="309"/>
      <c r="C841" s="352"/>
      <c r="D841" s="352"/>
      <c r="E841" s="352"/>
      <c r="F841" s="309"/>
      <c r="G841" s="310"/>
      <c r="H841" s="309"/>
      <c r="I841" s="310"/>
      <c r="J841" s="309"/>
      <c r="K841" s="310"/>
      <c r="L841" s="309"/>
      <c r="M841" s="310"/>
      <c r="N841" s="309"/>
      <c r="O841" s="310"/>
    </row>
    <row r="842" spans="2:15" s="1" customFormat="1" ht="13.2" x14ac:dyDescent="0.25">
      <c r="B842" s="309"/>
      <c r="C842" s="352"/>
      <c r="D842" s="352"/>
      <c r="E842" s="352"/>
      <c r="F842" s="309"/>
      <c r="G842" s="310"/>
      <c r="H842" s="309"/>
      <c r="I842" s="310"/>
      <c r="J842" s="309"/>
      <c r="K842" s="310"/>
      <c r="L842" s="309"/>
      <c r="M842" s="310"/>
      <c r="N842" s="309"/>
      <c r="O842" s="310"/>
    </row>
    <row r="843" spans="2:15" s="1" customFormat="1" ht="13.2" x14ac:dyDescent="0.25">
      <c r="B843" s="309"/>
      <c r="C843" s="352"/>
      <c r="D843" s="352"/>
      <c r="E843" s="352"/>
      <c r="F843" s="309"/>
      <c r="G843" s="310"/>
      <c r="H843" s="309"/>
      <c r="I843" s="310"/>
      <c r="J843" s="309"/>
      <c r="K843" s="310"/>
      <c r="L843" s="309"/>
      <c r="M843" s="310"/>
      <c r="N843" s="309"/>
      <c r="O843" s="310"/>
    </row>
    <row r="844" spans="2:15" s="1" customFormat="1" ht="13.2" x14ac:dyDescent="0.25">
      <c r="B844" s="309"/>
      <c r="C844" s="352"/>
      <c r="D844" s="352"/>
      <c r="E844" s="352"/>
      <c r="F844" s="309"/>
      <c r="G844" s="310"/>
      <c r="H844" s="309"/>
      <c r="I844" s="310"/>
      <c r="J844" s="309"/>
      <c r="K844" s="310"/>
      <c r="L844" s="309"/>
      <c r="M844" s="310"/>
      <c r="N844" s="309"/>
      <c r="O844" s="310"/>
    </row>
    <row r="845" spans="2:15" s="1" customFormat="1" ht="13.2" x14ac:dyDescent="0.25">
      <c r="B845" s="309"/>
      <c r="C845" s="352"/>
      <c r="D845" s="352"/>
      <c r="E845" s="352"/>
      <c r="F845" s="309"/>
      <c r="G845" s="310"/>
      <c r="H845" s="309"/>
      <c r="I845" s="310"/>
      <c r="J845" s="309"/>
      <c r="K845" s="310"/>
      <c r="L845" s="309"/>
      <c r="M845" s="310"/>
      <c r="N845" s="309"/>
      <c r="O845" s="310"/>
    </row>
    <row r="846" spans="2:15" s="1" customFormat="1" ht="13.2" x14ac:dyDescent="0.25">
      <c r="B846" s="309"/>
      <c r="C846" s="352"/>
      <c r="D846" s="352"/>
      <c r="E846" s="352"/>
      <c r="F846" s="309"/>
      <c r="G846" s="310"/>
      <c r="H846" s="309"/>
      <c r="I846" s="310"/>
      <c r="J846" s="309"/>
      <c r="K846" s="310"/>
      <c r="L846" s="309"/>
      <c r="M846" s="310"/>
      <c r="N846" s="309"/>
      <c r="O846" s="310"/>
    </row>
    <row r="847" spans="2:15" s="1" customFormat="1" ht="13.2" x14ac:dyDescent="0.25">
      <c r="B847" s="309"/>
      <c r="C847" s="352"/>
      <c r="D847" s="352"/>
      <c r="E847" s="352"/>
      <c r="F847" s="309"/>
      <c r="G847" s="310"/>
      <c r="H847" s="309"/>
      <c r="I847" s="310"/>
      <c r="J847" s="309"/>
      <c r="K847" s="310"/>
      <c r="L847" s="309"/>
      <c r="M847" s="310"/>
      <c r="N847" s="309"/>
      <c r="O847" s="310"/>
    </row>
    <row r="848" spans="2:15" s="1" customFormat="1" ht="13.2" x14ac:dyDescent="0.25">
      <c r="B848" s="309"/>
      <c r="C848" s="352"/>
      <c r="D848" s="352"/>
      <c r="E848" s="352"/>
      <c r="F848" s="309"/>
      <c r="G848" s="310"/>
      <c r="H848" s="309"/>
      <c r="I848" s="310"/>
      <c r="J848" s="309"/>
      <c r="K848" s="310"/>
      <c r="L848" s="309"/>
      <c r="M848" s="310"/>
      <c r="N848" s="309"/>
      <c r="O848" s="310"/>
    </row>
    <row r="849" spans="2:15" s="1" customFormat="1" ht="13.2" x14ac:dyDescent="0.25">
      <c r="B849" s="309"/>
      <c r="C849" s="352"/>
      <c r="D849" s="352"/>
      <c r="E849" s="352"/>
      <c r="F849" s="309"/>
      <c r="G849" s="310"/>
      <c r="H849" s="309"/>
      <c r="I849" s="310"/>
      <c r="J849" s="309"/>
      <c r="K849" s="310"/>
      <c r="L849" s="309"/>
      <c r="M849" s="310"/>
      <c r="N849" s="309"/>
      <c r="O849" s="310"/>
    </row>
    <row r="850" spans="2:15" s="1" customFormat="1" ht="13.2" x14ac:dyDescent="0.25">
      <c r="B850" s="309"/>
      <c r="C850" s="352"/>
      <c r="D850" s="352"/>
      <c r="E850" s="352"/>
      <c r="F850" s="309"/>
      <c r="G850" s="310"/>
      <c r="H850" s="309"/>
      <c r="I850" s="310"/>
      <c r="J850" s="309"/>
      <c r="K850" s="310"/>
      <c r="L850" s="309"/>
      <c r="M850" s="310"/>
      <c r="N850" s="309"/>
      <c r="O850" s="310"/>
    </row>
    <row r="851" spans="2:15" s="1" customFormat="1" ht="13.2" x14ac:dyDescent="0.25">
      <c r="B851" s="309"/>
      <c r="C851" s="352"/>
      <c r="D851" s="352"/>
      <c r="E851" s="352"/>
      <c r="F851" s="309"/>
      <c r="G851" s="310"/>
      <c r="H851" s="309"/>
      <c r="I851" s="310"/>
      <c r="J851" s="309"/>
      <c r="K851" s="310"/>
      <c r="L851" s="309"/>
      <c r="M851" s="310"/>
      <c r="N851" s="309"/>
      <c r="O851" s="310"/>
    </row>
    <row r="852" spans="2:15" s="1" customFormat="1" ht="13.2" x14ac:dyDescent="0.25">
      <c r="B852" s="309"/>
      <c r="C852" s="352"/>
      <c r="D852" s="352"/>
      <c r="E852" s="352"/>
      <c r="F852" s="309"/>
      <c r="G852" s="310"/>
      <c r="H852" s="309"/>
      <c r="I852" s="310"/>
      <c r="J852" s="309"/>
      <c r="K852" s="310"/>
      <c r="L852" s="309"/>
      <c r="M852" s="310"/>
      <c r="N852" s="309"/>
      <c r="O852" s="310"/>
    </row>
    <row r="853" spans="2:15" s="1" customFormat="1" ht="13.2" x14ac:dyDescent="0.25">
      <c r="B853" s="309"/>
      <c r="C853" s="352"/>
      <c r="D853" s="352"/>
      <c r="E853" s="352"/>
      <c r="F853" s="309"/>
      <c r="G853" s="310"/>
      <c r="H853" s="309"/>
      <c r="I853" s="310"/>
      <c r="J853" s="309"/>
      <c r="K853" s="310"/>
      <c r="L853" s="309"/>
      <c r="M853" s="310"/>
      <c r="N853" s="309"/>
      <c r="O853" s="310"/>
    </row>
    <row r="854" spans="2:15" s="1" customFormat="1" ht="13.2" x14ac:dyDescent="0.25">
      <c r="B854" s="309"/>
      <c r="C854" s="352"/>
      <c r="D854" s="352"/>
      <c r="E854" s="352"/>
      <c r="F854" s="309"/>
      <c r="G854" s="310"/>
      <c r="H854" s="309"/>
      <c r="I854" s="310"/>
      <c r="J854" s="309"/>
      <c r="K854" s="310"/>
      <c r="L854" s="309"/>
      <c r="M854" s="310"/>
      <c r="N854" s="309"/>
      <c r="O854" s="310"/>
    </row>
    <row r="855" spans="2:15" s="1" customFormat="1" ht="13.2" x14ac:dyDescent="0.25">
      <c r="B855" s="309"/>
      <c r="C855" s="352"/>
      <c r="D855" s="352"/>
      <c r="E855" s="352"/>
      <c r="F855" s="309"/>
      <c r="G855" s="310"/>
      <c r="H855" s="309"/>
      <c r="I855" s="310"/>
      <c r="J855" s="309"/>
      <c r="K855" s="310"/>
      <c r="L855" s="309"/>
      <c r="M855" s="310"/>
      <c r="N855" s="309"/>
      <c r="O855" s="310"/>
    </row>
    <row r="856" spans="2:15" s="1" customFormat="1" ht="13.2" x14ac:dyDescent="0.25">
      <c r="B856" s="309"/>
      <c r="C856" s="352"/>
      <c r="D856" s="352"/>
      <c r="E856" s="352"/>
      <c r="F856" s="309"/>
      <c r="G856" s="310"/>
      <c r="H856" s="309"/>
      <c r="I856" s="310"/>
      <c r="J856" s="309"/>
      <c r="K856" s="310"/>
      <c r="L856" s="309"/>
      <c r="M856" s="310"/>
      <c r="N856" s="309"/>
      <c r="O856" s="310"/>
    </row>
    <row r="857" spans="2:15" s="1" customFormat="1" ht="13.2" x14ac:dyDescent="0.25">
      <c r="B857" s="309"/>
      <c r="C857" s="352"/>
      <c r="D857" s="352"/>
      <c r="E857" s="352"/>
      <c r="F857" s="309"/>
      <c r="G857" s="310"/>
      <c r="H857" s="309"/>
      <c r="I857" s="310"/>
      <c r="J857" s="309"/>
      <c r="K857" s="310"/>
      <c r="L857" s="309"/>
      <c r="M857" s="310"/>
      <c r="N857" s="309"/>
      <c r="O857" s="310"/>
    </row>
    <row r="858" spans="2:15" s="1" customFormat="1" ht="13.2" x14ac:dyDescent="0.25">
      <c r="B858" s="309"/>
      <c r="C858" s="352"/>
      <c r="D858" s="352"/>
      <c r="E858" s="352"/>
      <c r="F858" s="309"/>
      <c r="G858" s="310"/>
      <c r="H858" s="309"/>
      <c r="I858" s="310"/>
      <c r="J858" s="309"/>
      <c r="K858" s="310"/>
      <c r="L858" s="309"/>
      <c r="M858" s="310"/>
      <c r="N858" s="309"/>
      <c r="O858" s="310"/>
    </row>
    <row r="859" spans="2:15" s="1" customFormat="1" ht="13.2" x14ac:dyDescent="0.25">
      <c r="B859" s="309"/>
      <c r="C859" s="352"/>
      <c r="D859" s="352"/>
      <c r="E859" s="352"/>
      <c r="F859" s="309"/>
      <c r="G859" s="310"/>
      <c r="H859" s="309"/>
      <c r="I859" s="310"/>
      <c r="J859" s="309"/>
      <c r="K859" s="310"/>
      <c r="L859" s="309"/>
      <c r="M859" s="310"/>
      <c r="N859" s="309"/>
      <c r="O859" s="310"/>
    </row>
    <row r="860" spans="2:15" s="1" customFormat="1" ht="13.2" x14ac:dyDescent="0.25">
      <c r="B860" s="309"/>
      <c r="C860" s="352"/>
      <c r="D860" s="352"/>
      <c r="E860" s="352"/>
      <c r="F860" s="309"/>
      <c r="G860" s="310"/>
      <c r="H860" s="309"/>
      <c r="I860" s="310"/>
      <c r="J860" s="309"/>
      <c r="K860" s="310"/>
      <c r="L860" s="309"/>
      <c r="M860" s="310"/>
      <c r="N860" s="309"/>
      <c r="O860" s="310"/>
    </row>
    <row r="861" spans="2:15" s="1" customFormat="1" ht="13.2" x14ac:dyDescent="0.25">
      <c r="B861" s="309"/>
      <c r="C861" s="352"/>
      <c r="D861" s="352"/>
      <c r="E861" s="352"/>
      <c r="F861" s="309"/>
      <c r="G861" s="310"/>
      <c r="H861" s="309"/>
      <c r="I861" s="310"/>
      <c r="J861" s="309"/>
      <c r="K861" s="310"/>
      <c r="L861" s="309"/>
      <c r="M861" s="310"/>
      <c r="N861" s="309"/>
      <c r="O861" s="310"/>
    </row>
    <row r="862" spans="2:15" s="1" customFormat="1" ht="13.2" x14ac:dyDescent="0.25">
      <c r="B862" s="309"/>
      <c r="C862" s="352"/>
      <c r="D862" s="352"/>
      <c r="E862" s="352"/>
      <c r="F862" s="309"/>
      <c r="G862" s="310"/>
      <c r="H862" s="309"/>
      <c r="I862" s="310"/>
      <c r="J862" s="309"/>
      <c r="K862" s="310"/>
      <c r="L862" s="309"/>
      <c r="M862" s="310"/>
      <c r="N862" s="309"/>
      <c r="O862" s="310"/>
    </row>
    <row r="863" spans="2:15" s="1" customFormat="1" ht="13.2" x14ac:dyDescent="0.25">
      <c r="B863" s="309"/>
      <c r="C863" s="352"/>
      <c r="D863" s="352"/>
      <c r="E863" s="352"/>
      <c r="F863" s="309"/>
      <c r="G863" s="310"/>
      <c r="H863" s="309"/>
      <c r="I863" s="310"/>
      <c r="J863" s="309"/>
      <c r="K863" s="310"/>
      <c r="L863" s="309"/>
      <c r="M863" s="310"/>
      <c r="N863" s="309"/>
      <c r="O863" s="310"/>
    </row>
    <row r="864" spans="2:15" s="1" customFormat="1" ht="13.2" x14ac:dyDescent="0.25">
      <c r="B864" s="309"/>
      <c r="C864" s="352"/>
      <c r="D864" s="352"/>
      <c r="E864" s="352"/>
      <c r="F864" s="309"/>
      <c r="G864" s="310"/>
      <c r="H864" s="309"/>
      <c r="I864" s="310"/>
      <c r="J864" s="309"/>
      <c r="K864" s="310"/>
      <c r="L864" s="309"/>
      <c r="M864" s="310"/>
      <c r="N864" s="309"/>
      <c r="O864" s="310"/>
    </row>
    <row r="865" spans="2:15" s="1" customFormat="1" ht="13.2" x14ac:dyDescent="0.25">
      <c r="B865" s="309"/>
      <c r="C865" s="352"/>
      <c r="D865" s="352"/>
      <c r="E865" s="352"/>
      <c r="F865" s="309"/>
      <c r="G865" s="310"/>
      <c r="H865" s="309"/>
      <c r="I865" s="310"/>
      <c r="J865" s="309"/>
      <c r="K865" s="310"/>
      <c r="L865" s="309"/>
      <c r="M865" s="310"/>
      <c r="N865" s="309"/>
      <c r="O865" s="310"/>
    </row>
    <row r="866" spans="2:15" s="1" customFormat="1" ht="13.2" x14ac:dyDescent="0.25">
      <c r="B866" s="309"/>
      <c r="C866" s="352"/>
      <c r="D866" s="352"/>
      <c r="E866" s="352"/>
      <c r="F866" s="309"/>
      <c r="G866" s="310"/>
      <c r="H866" s="309"/>
      <c r="I866" s="310"/>
      <c r="J866" s="309"/>
      <c r="K866" s="310"/>
      <c r="L866" s="309"/>
      <c r="M866" s="310"/>
      <c r="N866" s="309"/>
      <c r="O866" s="310"/>
    </row>
    <row r="867" spans="2:15" s="1" customFormat="1" ht="13.2" x14ac:dyDescent="0.25">
      <c r="B867" s="309"/>
      <c r="C867" s="352"/>
      <c r="D867" s="352"/>
      <c r="E867" s="352"/>
      <c r="F867" s="309"/>
      <c r="G867" s="310"/>
      <c r="H867" s="309"/>
      <c r="I867" s="310"/>
      <c r="J867" s="309"/>
      <c r="K867" s="310"/>
      <c r="L867" s="309"/>
      <c r="M867" s="310"/>
      <c r="N867" s="309"/>
      <c r="O867" s="310"/>
    </row>
    <row r="868" spans="2:15" s="1" customFormat="1" ht="13.2" x14ac:dyDescent="0.25">
      <c r="B868" s="309"/>
      <c r="C868" s="352"/>
      <c r="D868" s="352"/>
      <c r="E868" s="352"/>
      <c r="F868" s="309"/>
      <c r="G868" s="310"/>
      <c r="H868" s="309"/>
      <c r="I868" s="310"/>
      <c r="J868" s="309"/>
      <c r="K868" s="310"/>
      <c r="L868" s="309"/>
      <c r="M868" s="310"/>
      <c r="N868" s="309"/>
      <c r="O868" s="310"/>
    </row>
    <row r="869" spans="2:15" s="1" customFormat="1" ht="13.2" x14ac:dyDescent="0.25">
      <c r="B869" s="309"/>
      <c r="C869" s="352"/>
      <c r="D869" s="352"/>
      <c r="E869" s="352"/>
      <c r="F869" s="309"/>
      <c r="G869" s="310"/>
      <c r="H869" s="309"/>
      <c r="I869" s="310"/>
      <c r="J869" s="309"/>
      <c r="K869" s="310"/>
      <c r="L869" s="309"/>
      <c r="M869" s="310"/>
      <c r="N869" s="309"/>
      <c r="O869" s="310"/>
    </row>
    <row r="870" spans="2:15" s="1" customFormat="1" ht="13.2" x14ac:dyDescent="0.25">
      <c r="B870" s="309"/>
      <c r="C870" s="352"/>
      <c r="D870" s="352"/>
      <c r="E870" s="352"/>
      <c r="F870" s="309"/>
      <c r="G870" s="310"/>
      <c r="H870" s="309"/>
      <c r="I870" s="310"/>
      <c r="J870" s="309"/>
      <c r="K870" s="310"/>
      <c r="L870" s="309"/>
      <c r="M870" s="310"/>
      <c r="N870" s="309"/>
      <c r="O870" s="310"/>
    </row>
    <row r="871" spans="2:15" s="1" customFormat="1" ht="13.2" x14ac:dyDescent="0.25">
      <c r="B871" s="309"/>
      <c r="C871" s="352"/>
      <c r="D871" s="352"/>
      <c r="E871" s="352"/>
      <c r="F871" s="309"/>
      <c r="G871" s="310"/>
      <c r="H871" s="309"/>
      <c r="I871" s="310"/>
      <c r="J871" s="309"/>
      <c r="K871" s="310"/>
      <c r="L871" s="309"/>
      <c r="M871" s="310"/>
      <c r="N871" s="309"/>
      <c r="O871" s="310"/>
    </row>
    <row r="872" spans="2:15" s="1" customFormat="1" ht="13.2" x14ac:dyDescent="0.25">
      <c r="B872" s="309"/>
      <c r="C872" s="352"/>
      <c r="D872" s="352"/>
      <c r="E872" s="352"/>
      <c r="F872" s="309"/>
      <c r="G872" s="310"/>
      <c r="H872" s="309"/>
      <c r="I872" s="310"/>
      <c r="J872" s="309"/>
      <c r="K872" s="310"/>
      <c r="L872" s="309"/>
      <c r="M872" s="310"/>
      <c r="N872" s="309"/>
      <c r="O872" s="310"/>
    </row>
    <row r="873" spans="2:15" s="1" customFormat="1" ht="13.2" x14ac:dyDescent="0.25">
      <c r="B873" s="309"/>
      <c r="C873" s="352"/>
      <c r="D873" s="352"/>
      <c r="E873" s="352"/>
      <c r="F873" s="309"/>
      <c r="G873" s="310"/>
      <c r="H873" s="309"/>
      <c r="I873" s="310"/>
      <c r="J873" s="309"/>
      <c r="K873" s="310"/>
      <c r="L873" s="309"/>
      <c r="M873" s="310"/>
      <c r="N873" s="309"/>
      <c r="O873" s="310"/>
    </row>
    <row r="874" spans="2:15" s="1" customFormat="1" ht="13.2" x14ac:dyDescent="0.25">
      <c r="B874" s="309"/>
      <c r="C874" s="352"/>
      <c r="D874" s="352"/>
      <c r="E874" s="352"/>
      <c r="F874" s="309"/>
      <c r="G874" s="310"/>
      <c r="H874" s="309"/>
      <c r="I874" s="310"/>
      <c r="J874" s="309"/>
      <c r="K874" s="310"/>
      <c r="L874" s="309"/>
      <c r="M874" s="310"/>
      <c r="N874" s="309"/>
      <c r="O874" s="310"/>
    </row>
    <row r="875" spans="2:15" s="1" customFormat="1" ht="13.2" x14ac:dyDescent="0.25">
      <c r="B875" s="309"/>
      <c r="C875" s="352"/>
      <c r="D875" s="352"/>
      <c r="E875" s="352"/>
      <c r="F875" s="309"/>
      <c r="G875" s="310"/>
      <c r="H875" s="309"/>
      <c r="I875" s="310"/>
      <c r="J875" s="309"/>
      <c r="K875" s="310"/>
      <c r="L875" s="309"/>
      <c r="M875" s="310"/>
      <c r="N875" s="309"/>
      <c r="O875" s="310"/>
    </row>
    <row r="876" spans="2:15" s="1" customFormat="1" ht="13.2" x14ac:dyDescent="0.25">
      <c r="B876" s="309"/>
      <c r="C876" s="352"/>
      <c r="D876" s="352"/>
      <c r="E876" s="352"/>
      <c r="F876" s="309"/>
      <c r="G876" s="310"/>
      <c r="H876" s="309"/>
      <c r="I876" s="310"/>
      <c r="J876" s="309"/>
      <c r="K876" s="310"/>
      <c r="L876" s="309"/>
      <c r="M876" s="310"/>
      <c r="N876" s="309"/>
      <c r="O876" s="310"/>
    </row>
    <row r="877" spans="2:15" s="1" customFormat="1" ht="13.2" x14ac:dyDescent="0.25">
      <c r="B877" s="309"/>
      <c r="C877" s="352"/>
      <c r="D877" s="352"/>
      <c r="E877" s="352"/>
      <c r="F877" s="309"/>
      <c r="G877" s="310"/>
      <c r="H877" s="309"/>
      <c r="I877" s="310"/>
      <c r="J877" s="309"/>
      <c r="K877" s="310"/>
      <c r="L877" s="309"/>
      <c r="M877" s="310"/>
      <c r="N877" s="309"/>
      <c r="O877" s="310"/>
    </row>
    <row r="878" spans="2:15" s="1" customFormat="1" ht="13.2" x14ac:dyDescent="0.25">
      <c r="B878" s="309"/>
      <c r="C878" s="352"/>
      <c r="D878" s="352"/>
      <c r="E878" s="352"/>
      <c r="F878" s="309"/>
      <c r="G878" s="310"/>
      <c r="H878" s="309"/>
      <c r="I878" s="310"/>
      <c r="J878" s="309"/>
      <c r="K878" s="310"/>
      <c r="L878" s="309"/>
      <c r="M878" s="310"/>
      <c r="N878" s="309"/>
      <c r="O878" s="310"/>
    </row>
    <row r="879" spans="2:15" s="1" customFormat="1" ht="13.2" x14ac:dyDescent="0.25">
      <c r="B879" s="309"/>
      <c r="C879" s="352"/>
      <c r="D879" s="352"/>
      <c r="E879" s="352"/>
      <c r="F879" s="309"/>
      <c r="G879" s="310"/>
      <c r="H879" s="309"/>
      <c r="I879" s="310"/>
      <c r="J879" s="309"/>
      <c r="K879" s="310"/>
      <c r="L879" s="309"/>
      <c r="M879" s="310"/>
      <c r="N879" s="309"/>
      <c r="O879" s="310"/>
    </row>
    <row r="880" spans="2:15" s="1" customFormat="1" ht="13.2" x14ac:dyDescent="0.25">
      <c r="B880" s="309"/>
      <c r="C880" s="352"/>
      <c r="D880" s="352"/>
      <c r="E880" s="352"/>
      <c r="F880" s="309"/>
      <c r="G880" s="310"/>
      <c r="H880" s="309"/>
      <c r="I880" s="310"/>
      <c r="J880" s="309"/>
      <c r="K880" s="310"/>
      <c r="L880" s="309"/>
      <c r="M880" s="310"/>
      <c r="N880" s="309"/>
      <c r="O880" s="310"/>
    </row>
    <row r="881" spans="2:15" s="1" customFormat="1" ht="13.2" x14ac:dyDescent="0.25">
      <c r="B881" s="309"/>
      <c r="C881" s="352"/>
      <c r="D881" s="352"/>
      <c r="E881" s="352"/>
      <c r="F881" s="309"/>
      <c r="G881" s="310"/>
      <c r="H881" s="309"/>
      <c r="I881" s="310"/>
      <c r="J881" s="309"/>
      <c r="K881" s="310"/>
      <c r="L881" s="309"/>
      <c r="M881" s="310"/>
      <c r="N881" s="309"/>
      <c r="O881" s="310"/>
    </row>
    <row r="882" spans="2:15" s="1" customFormat="1" ht="13.2" x14ac:dyDescent="0.25">
      <c r="B882" s="309"/>
      <c r="C882" s="352"/>
      <c r="D882" s="352"/>
      <c r="E882" s="352"/>
      <c r="F882" s="309"/>
      <c r="G882" s="310"/>
      <c r="H882" s="309"/>
      <c r="I882" s="310"/>
      <c r="J882" s="309"/>
      <c r="K882" s="310"/>
      <c r="L882" s="309"/>
      <c r="M882" s="310"/>
      <c r="N882" s="309"/>
      <c r="O882" s="310"/>
    </row>
    <row r="883" spans="2:15" s="1" customFormat="1" ht="13.2" x14ac:dyDescent="0.25">
      <c r="B883" s="309"/>
      <c r="C883" s="352"/>
      <c r="D883" s="352"/>
      <c r="E883" s="352"/>
      <c r="F883" s="309"/>
      <c r="G883" s="310"/>
      <c r="H883" s="309"/>
      <c r="I883" s="310"/>
      <c r="J883" s="309"/>
      <c r="K883" s="310"/>
      <c r="L883" s="309"/>
      <c r="M883" s="310"/>
      <c r="N883" s="309"/>
      <c r="O883" s="310"/>
    </row>
    <row r="884" spans="2:15" s="1" customFormat="1" ht="13.2" x14ac:dyDescent="0.25">
      <c r="B884" s="309"/>
      <c r="C884" s="352"/>
      <c r="D884" s="352"/>
      <c r="E884" s="352"/>
      <c r="F884" s="309"/>
      <c r="G884" s="310"/>
      <c r="H884" s="309"/>
      <c r="I884" s="310"/>
      <c r="J884" s="309"/>
      <c r="K884" s="310"/>
      <c r="L884" s="309"/>
      <c r="M884" s="310"/>
      <c r="N884" s="309"/>
      <c r="O884" s="310"/>
    </row>
    <row r="885" spans="2:15" s="1" customFormat="1" ht="13.2" x14ac:dyDescent="0.25">
      <c r="B885" s="309"/>
      <c r="C885" s="352"/>
      <c r="D885" s="352"/>
      <c r="E885" s="352"/>
      <c r="F885" s="309"/>
      <c r="G885" s="310"/>
      <c r="H885" s="309"/>
      <c r="I885" s="310"/>
      <c r="J885" s="309"/>
      <c r="K885" s="310"/>
      <c r="L885" s="309"/>
      <c r="M885" s="310"/>
      <c r="N885" s="309"/>
      <c r="O885" s="310"/>
    </row>
    <row r="886" spans="2:15" s="1" customFormat="1" ht="13.2" x14ac:dyDescent="0.25">
      <c r="B886" s="309"/>
      <c r="C886" s="352"/>
      <c r="D886" s="352"/>
      <c r="E886" s="352"/>
      <c r="F886" s="309"/>
      <c r="G886" s="310"/>
      <c r="H886" s="309"/>
      <c r="I886" s="310"/>
      <c r="J886" s="309"/>
      <c r="K886" s="310"/>
      <c r="L886" s="309"/>
      <c r="M886" s="310"/>
      <c r="N886" s="309"/>
      <c r="O886" s="310"/>
    </row>
    <row r="887" spans="2:15" s="1" customFormat="1" ht="13.2" x14ac:dyDescent="0.25">
      <c r="B887" s="309"/>
      <c r="C887" s="352"/>
      <c r="D887" s="352"/>
      <c r="E887" s="352"/>
      <c r="F887" s="309"/>
      <c r="G887" s="310"/>
      <c r="H887" s="309"/>
      <c r="I887" s="310"/>
      <c r="J887" s="309"/>
      <c r="K887" s="310"/>
      <c r="L887" s="309"/>
      <c r="M887" s="310"/>
      <c r="N887" s="309"/>
      <c r="O887" s="310"/>
    </row>
    <row r="888" spans="2:15" s="1" customFormat="1" ht="13.2" x14ac:dyDescent="0.25">
      <c r="B888" s="309"/>
      <c r="C888" s="352"/>
      <c r="D888" s="352"/>
      <c r="E888" s="352"/>
      <c r="F888" s="309"/>
      <c r="G888" s="310"/>
      <c r="H888" s="309"/>
      <c r="I888" s="310"/>
      <c r="J888" s="309"/>
      <c r="K888" s="310"/>
      <c r="L888" s="309"/>
      <c r="M888" s="310"/>
      <c r="N888" s="309"/>
      <c r="O888" s="310"/>
    </row>
    <row r="889" spans="2:15" s="1" customFormat="1" ht="13.2" x14ac:dyDescent="0.25">
      <c r="B889" s="309"/>
      <c r="C889" s="352"/>
      <c r="D889" s="352"/>
      <c r="E889" s="352"/>
      <c r="F889" s="309"/>
      <c r="G889" s="310"/>
      <c r="H889" s="309"/>
      <c r="I889" s="310"/>
      <c r="J889" s="309"/>
      <c r="K889" s="310"/>
      <c r="L889" s="309"/>
      <c r="M889" s="310"/>
      <c r="N889" s="309"/>
      <c r="O889" s="310"/>
    </row>
    <row r="890" spans="2:15" s="1" customFormat="1" ht="13.2" x14ac:dyDescent="0.25">
      <c r="B890" s="309"/>
      <c r="C890" s="352"/>
      <c r="D890" s="352"/>
      <c r="E890" s="352"/>
      <c r="F890" s="309"/>
      <c r="G890" s="310"/>
      <c r="H890" s="309"/>
      <c r="I890" s="310"/>
      <c r="J890" s="309"/>
      <c r="K890" s="310"/>
      <c r="L890" s="309"/>
      <c r="M890" s="310"/>
      <c r="N890" s="309"/>
      <c r="O890" s="310"/>
    </row>
    <row r="891" spans="2:15" s="1" customFormat="1" ht="13.2" x14ac:dyDescent="0.25">
      <c r="B891" s="309"/>
      <c r="C891" s="352"/>
      <c r="D891" s="352"/>
      <c r="E891" s="352"/>
      <c r="F891" s="309"/>
      <c r="G891" s="310"/>
      <c r="H891" s="309"/>
      <c r="I891" s="310"/>
      <c r="J891" s="309"/>
      <c r="K891" s="310"/>
      <c r="L891" s="309"/>
      <c r="M891" s="310"/>
      <c r="N891" s="309"/>
      <c r="O891" s="310"/>
    </row>
    <row r="892" spans="2:15" s="1" customFormat="1" ht="13.2" x14ac:dyDescent="0.25">
      <c r="B892" s="309"/>
      <c r="C892" s="352"/>
      <c r="D892" s="352"/>
      <c r="E892" s="352"/>
      <c r="F892" s="309"/>
      <c r="G892" s="310"/>
      <c r="H892" s="309"/>
      <c r="I892" s="310"/>
      <c r="J892" s="309"/>
      <c r="K892" s="310"/>
      <c r="L892" s="309"/>
      <c r="M892" s="310"/>
      <c r="N892" s="309"/>
      <c r="O892" s="310"/>
    </row>
    <row r="893" spans="2:15" s="1" customFormat="1" ht="13.2" x14ac:dyDescent="0.25">
      <c r="B893" s="309"/>
      <c r="C893" s="352"/>
      <c r="D893" s="352"/>
      <c r="E893" s="352"/>
      <c r="F893" s="309"/>
      <c r="G893" s="310"/>
      <c r="H893" s="309"/>
      <c r="I893" s="310"/>
      <c r="J893" s="309"/>
      <c r="K893" s="310"/>
      <c r="L893" s="309"/>
      <c r="M893" s="310"/>
      <c r="N893" s="309"/>
      <c r="O893" s="310"/>
    </row>
    <row r="894" spans="2:15" s="1" customFormat="1" ht="13.2" x14ac:dyDescent="0.25">
      <c r="B894" s="309"/>
      <c r="C894" s="352"/>
      <c r="D894" s="352"/>
      <c r="E894" s="352"/>
      <c r="F894" s="309"/>
      <c r="G894" s="310"/>
      <c r="H894" s="309"/>
      <c r="I894" s="310"/>
      <c r="J894" s="309"/>
      <c r="K894" s="310"/>
      <c r="L894" s="309"/>
      <c r="M894" s="310"/>
      <c r="N894" s="309"/>
      <c r="O894" s="310"/>
    </row>
    <row r="895" spans="2:15" s="1" customFormat="1" ht="13.2" x14ac:dyDescent="0.25">
      <c r="B895" s="309"/>
      <c r="C895" s="352"/>
      <c r="D895" s="352"/>
      <c r="E895" s="352"/>
      <c r="F895" s="309"/>
      <c r="G895" s="310"/>
      <c r="H895" s="309"/>
      <c r="I895" s="310"/>
      <c r="J895" s="309"/>
      <c r="K895" s="310"/>
      <c r="L895" s="309"/>
      <c r="M895" s="310"/>
      <c r="N895" s="309"/>
      <c r="O895" s="310"/>
    </row>
    <row r="896" spans="2:15" s="1" customFormat="1" ht="13.2" x14ac:dyDescent="0.25">
      <c r="B896" s="309"/>
      <c r="C896" s="352"/>
      <c r="D896" s="352"/>
      <c r="E896" s="352"/>
      <c r="F896" s="309"/>
      <c r="G896" s="310"/>
      <c r="H896" s="309"/>
      <c r="I896" s="310"/>
      <c r="J896" s="309"/>
      <c r="K896" s="310"/>
      <c r="L896" s="309"/>
      <c r="M896" s="310"/>
      <c r="N896" s="309"/>
      <c r="O896" s="310"/>
    </row>
    <row r="897" spans="2:15" s="1" customFormat="1" ht="13.2" x14ac:dyDescent="0.25">
      <c r="B897" s="309"/>
      <c r="C897" s="352"/>
      <c r="D897" s="352"/>
      <c r="E897" s="352"/>
      <c r="F897" s="309"/>
      <c r="G897" s="310"/>
      <c r="H897" s="309"/>
      <c r="I897" s="310"/>
      <c r="J897" s="309"/>
      <c r="K897" s="310"/>
      <c r="L897" s="309"/>
      <c r="M897" s="310"/>
      <c r="N897" s="309"/>
      <c r="O897" s="310"/>
    </row>
    <row r="898" spans="2:15" s="1" customFormat="1" ht="13.2" x14ac:dyDescent="0.25">
      <c r="B898" s="309"/>
      <c r="C898" s="352"/>
      <c r="D898" s="352"/>
      <c r="E898" s="352"/>
      <c r="F898" s="309"/>
      <c r="G898" s="310"/>
      <c r="H898" s="309"/>
      <c r="I898" s="310"/>
      <c r="J898" s="309"/>
      <c r="K898" s="310"/>
      <c r="L898" s="309"/>
      <c r="M898" s="310"/>
      <c r="N898" s="309"/>
      <c r="O898" s="310"/>
    </row>
    <row r="899" spans="2:15" s="1" customFormat="1" ht="13.2" x14ac:dyDescent="0.25">
      <c r="B899" s="309"/>
      <c r="C899" s="352"/>
      <c r="D899" s="352"/>
      <c r="E899" s="352"/>
      <c r="F899" s="309"/>
      <c r="G899" s="310"/>
      <c r="H899" s="309"/>
      <c r="I899" s="310"/>
      <c r="J899" s="309"/>
      <c r="K899" s="310"/>
      <c r="L899" s="309"/>
      <c r="M899" s="310"/>
      <c r="N899" s="309"/>
      <c r="O899" s="310"/>
    </row>
    <row r="900" spans="2:15" s="1" customFormat="1" ht="13.2" x14ac:dyDescent="0.25">
      <c r="B900" s="309"/>
      <c r="C900" s="352"/>
      <c r="D900" s="352"/>
      <c r="E900" s="352"/>
      <c r="F900" s="309"/>
      <c r="G900" s="310"/>
      <c r="H900" s="309"/>
      <c r="I900" s="310"/>
      <c r="J900" s="309"/>
      <c r="K900" s="310"/>
      <c r="L900" s="309"/>
      <c r="M900" s="310"/>
      <c r="N900" s="309"/>
      <c r="O900" s="310"/>
    </row>
    <row r="901" spans="2:15" s="1" customFormat="1" ht="13.2" x14ac:dyDescent="0.25">
      <c r="B901" s="309"/>
      <c r="C901" s="352"/>
      <c r="D901" s="352"/>
      <c r="E901" s="352"/>
      <c r="F901" s="309"/>
      <c r="G901" s="310"/>
      <c r="H901" s="309"/>
      <c r="I901" s="310"/>
      <c r="J901" s="309"/>
      <c r="K901" s="310"/>
      <c r="L901" s="309"/>
      <c r="M901" s="310"/>
      <c r="N901" s="309"/>
      <c r="O901" s="310"/>
    </row>
    <row r="902" spans="2:15" s="1" customFormat="1" ht="13.2" x14ac:dyDescent="0.25">
      <c r="B902" s="309"/>
      <c r="C902" s="352"/>
      <c r="D902" s="352"/>
      <c r="E902" s="352"/>
      <c r="F902" s="309"/>
      <c r="G902" s="310"/>
      <c r="H902" s="309"/>
      <c r="I902" s="310"/>
      <c r="J902" s="309"/>
      <c r="K902" s="310"/>
      <c r="L902" s="309"/>
      <c r="M902" s="310"/>
      <c r="N902" s="309"/>
      <c r="O902" s="310"/>
    </row>
  </sheetData>
  <mergeCells count="16">
    <mergeCell ref="C19:D19"/>
    <mergeCell ref="C538:J538"/>
    <mergeCell ref="C539:K540"/>
    <mergeCell ref="B12:D12"/>
    <mergeCell ref="B9:O9"/>
    <mergeCell ref="B10:D10"/>
    <mergeCell ref="B11:D11"/>
    <mergeCell ref="H11:I11"/>
    <mergeCell ref="J11:K11"/>
    <mergeCell ref="L11:M11"/>
    <mergeCell ref="N11:O11"/>
    <mergeCell ref="L1:O1"/>
    <mergeCell ref="B3:G3"/>
    <mergeCell ref="B4:G4"/>
    <mergeCell ref="B5:D5"/>
    <mergeCell ref="B6:D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U670"/>
  <sheetViews>
    <sheetView showGridLines="0" showRowColHeaders="0" workbookViewId="0">
      <selection activeCell="E11" sqref="E11"/>
    </sheetView>
  </sheetViews>
  <sheetFormatPr defaultColWidth="9.109375" defaultRowHeight="13.8" x14ac:dyDescent="0.3"/>
  <cols>
    <col min="1" max="1" width="4.44140625" style="231" customWidth="1"/>
    <col min="2" max="2" width="11.5546875" style="231" customWidth="1"/>
    <col min="3" max="3" width="3.88671875" style="231" customWidth="1"/>
    <col min="4" max="4" width="36.5546875" style="231" customWidth="1"/>
    <col min="5" max="5" width="10.6640625" style="232" customWidth="1"/>
    <col min="6" max="15" width="15.6640625" style="232" customWidth="1"/>
    <col min="16" max="16" width="9.109375" style="231"/>
    <col min="17" max="17" width="9.109375" style="241"/>
    <col min="18" max="16384" width="9.109375" style="231"/>
  </cols>
  <sheetData>
    <row r="1" spans="2:17" ht="17.399999999999999" x14ac:dyDescent="0.3">
      <c r="B1" s="47" t="s">
        <v>480</v>
      </c>
      <c r="L1" s="721" t="s">
        <v>482</v>
      </c>
      <c r="M1" s="721"/>
      <c r="N1" s="721"/>
      <c r="O1" s="721"/>
    </row>
    <row r="2" spans="2:17" x14ac:dyDescent="0.3">
      <c r="B2" s="5"/>
    </row>
    <row r="3" spans="2:17" ht="15.6" x14ac:dyDescent="0.3">
      <c r="B3" s="21" t="s">
        <v>1191</v>
      </c>
    </row>
    <row r="4" spans="2:17" ht="16.2" x14ac:dyDescent="0.3">
      <c r="B4" s="17" t="s">
        <v>957</v>
      </c>
    </row>
    <row r="5" spans="2:17" x14ac:dyDescent="0.3">
      <c r="B5" s="17" t="s">
        <v>1200</v>
      </c>
    </row>
    <row r="6" spans="2:17" x14ac:dyDescent="0.3">
      <c r="B6" s="17" t="s">
        <v>958</v>
      </c>
    </row>
    <row r="7" spans="2:17" x14ac:dyDescent="0.3">
      <c r="B7" s="17"/>
    </row>
    <row r="8" spans="2:17" s="164" customFormat="1" ht="13.2" x14ac:dyDescent="0.3">
      <c r="B8" s="11" t="s">
        <v>483</v>
      </c>
      <c r="C8" s="166"/>
      <c r="D8" s="200"/>
      <c r="E8" s="167"/>
      <c r="F8" s="167"/>
      <c r="G8" s="168"/>
      <c r="H8" s="169"/>
      <c r="I8" s="169"/>
      <c r="J8" s="169"/>
      <c r="K8" s="169"/>
      <c r="L8" s="169"/>
      <c r="M8" s="169"/>
      <c r="N8" s="169"/>
      <c r="O8" s="82"/>
    </row>
    <row r="9" spans="2:17" s="164" customFormat="1" ht="39" customHeight="1" thickBot="1" x14ac:dyDescent="0.35">
      <c r="B9" s="668" t="s">
        <v>1203</v>
      </c>
      <c r="C9" s="668"/>
      <c r="D9" s="668"/>
      <c r="E9" s="668"/>
      <c r="F9" s="668"/>
      <c r="G9" s="668"/>
      <c r="H9" s="668"/>
      <c r="I9" s="668"/>
      <c r="J9" s="668"/>
      <c r="K9" s="668"/>
      <c r="L9" s="668"/>
      <c r="M9" s="668"/>
      <c r="N9" s="668"/>
      <c r="O9" s="668"/>
    </row>
    <row r="10" spans="2:17" ht="15" customHeight="1" x14ac:dyDescent="0.3">
      <c r="B10" s="728" t="s">
        <v>528</v>
      </c>
      <c r="C10" s="729"/>
      <c r="D10" s="730"/>
      <c r="E10" s="403" t="s">
        <v>484</v>
      </c>
      <c r="F10" s="737" t="s">
        <v>485</v>
      </c>
      <c r="G10" s="722"/>
      <c r="H10" s="724" t="s">
        <v>486</v>
      </c>
      <c r="I10" s="725"/>
      <c r="J10" s="724" t="s">
        <v>487</v>
      </c>
      <c r="K10" s="725"/>
      <c r="L10" s="724" t="s">
        <v>488</v>
      </c>
      <c r="M10" s="725"/>
      <c r="N10" s="724" t="s">
        <v>1074</v>
      </c>
      <c r="O10" s="713"/>
    </row>
    <row r="11" spans="2:17" ht="15" customHeight="1" x14ac:dyDescent="0.3">
      <c r="B11" s="731"/>
      <c r="C11" s="732"/>
      <c r="D11" s="733"/>
      <c r="E11" s="404" t="s">
        <v>489</v>
      </c>
      <c r="F11" s="738"/>
      <c r="G11" s="723"/>
      <c r="H11" s="726"/>
      <c r="I11" s="727"/>
      <c r="J11" s="726"/>
      <c r="K11" s="727"/>
      <c r="L11" s="726"/>
      <c r="M11" s="727"/>
      <c r="N11" s="726"/>
      <c r="O11" s="715"/>
    </row>
    <row r="12" spans="2:17" ht="16.5" customHeight="1" thickBot="1" x14ac:dyDescent="0.35">
      <c r="B12" s="734"/>
      <c r="C12" s="735"/>
      <c r="D12" s="736"/>
      <c r="E12" s="405" t="s">
        <v>960</v>
      </c>
      <c r="F12" s="400" t="s">
        <v>490</v>
      </c>
      <c r="G12" s="401" t="s">
        <v>491</v>
      </c>
      <c r="H12" s="400" t="s">
        <v>490</v>
      </c>
      <c r="I12" s="401" t="s">
        <v>491</v>
      </c>
      <c r="J12" s="400" t="s">
        <v>490</v>
      </c>
      <c r="K12" s="401" t="s">
        <v>491</v>
      </c>
      <c r="L12" s="400" t="s">
        <v>490</v>
      </c>
      <c r="M12" s="401" t="s">
        <v>491</v>
      </c>
      <c r="N12" s="400" t="s">
        <v>490</v>
      </c>
      <c r="O12" s="402" t="s">
        <v>491</v>
      </c>
    </row>
    <row r="13" spans="2:17" x14ac:dyDescent="0.3">
      <c r="B13" s="246"/>
      <c r="C13" s="247"/>
      <c r="D13" s="247"/>
      <c r="E13" s="233"/>
      <c r="F13" s="117"/>
      <c r="G13" s="117"/>
      <c r="H13" s="117"/>
      <c r="I13" s="117"/>
      <c r="J13" s="117"/>
      <c r="K13" s="117"/>
      <c r="L13" s="117"/>
      <c r="M13" s="117"/>
      <c r="N13" s="117"/>
      <c r="O13" s="234"/>
    </row>
    <row r="14" spans="2:17" s="182" customFormat="1" ht="12.6" x14ac:dyDescent="0.2">
      <c r="B14" s="26" t="s">
        <v>529</v>
      </c>
      <c r="E14" s="336">
        <v>2969</v>
      </c>
      <c r="F14" s="336">
        <v>18654805</v>
      </c>
      <c r="G14" s="336">
        <v>4342784232.5730371</v>
      </c>
      <c r="H14" s="336">
        <v>1506354</v>
      </c>
      <c r="I14" s="336">
        <v>864522397.75426996</v>
      </c>
      <c r="J14" s="336">
        <v>15775292</v>
      </c>
      <c r="K14" s="336">
        <v>1535211198.6489091</v>
      </c>
      <c r="L14" s="336">
        <v>430645</v>
      </c>
      <c r="M14" s="336">
        <v>1052679076.5891799</v>
      </c>
      <c r="N14" s="336">
        <v>942514</v>
      </c>
      <c r="O14" s="337">
        <v>890371559.58068001</v>
      </c>
      <c r="P14" s="342"/>
      <c r="Q14" s="343"/>
    </row>
    <row r="15" spans="2:17" s="182" customFormat="1" ht="12.6" x14ac:dyDescent="0.2">
      <c r="B15" s="26" t="s">
        <v>1518</v>
      </c>
      <c r="E15" s="336">
        <v>5803</v>
      </c>
      <c r="F15" s="336">
        <v>24903420</v>
      </c>
      <c r="G15" s="336">
        <v>2000495986.4818501</v>
      </c>
      <c r="H15" s="336">
        <v>1764251</v>
      </c>
      <c r="I15" s="336">
        <v>461875107.96743006</v>
      </c>
      <c r="J15" s="336">
        <v>21904731</v>
      </c>
      <c r="K15" s="336">
        <v>1022788264.5110502</v>
      </c>
      <c r="L15" s="336">
        <v>487688</v>
      </c>
      <c r="M15" s="336">
        <v>298972884.60750002</v>
      </c>
      <c r="N15" s="336">
        <v>746750</v>
      </c>
      <c r="O15" s="337">
        <v>216859729.39587</v>
      </c>
      <c r="P15" s="342"/>
      <c r="Q15" s="343"/>
    </row>
    <row r="16" spans="2:17" s="182" customFormat="1" ht="13.2" thickBot="1" x14ac:dyDescent="0.25">
      <c r="B16" s="71" t="s">
        <v>1519</v>
      </c>
      <c r="C16" s="344"/>
      <c r="D16" s="344"/>
      <c r="E16" s="345">
        <v>8772</v>
      </c>
      <c r="F16" s="345">
        <v>43558225</v>
      </c>
      <c r="G16" s="345">
        <v>6343280219.0548878</v>
      </c>
      <c r="H16" s="345">
        <v>3270605</v>
      </c>
      <c r="I16" s="345">
        <v>1326397505.7217</v>
      </c>
      <c r="J16" s="345">
        <v>37680023</v>
      </c>
      <c r="K16" s="345">
        <v>2557999463.1599593</v>
      </c>
      <c r="L16" s="345">
        <v>918333</v>
      </c>
      <c r="M16" s="345">
        <v>1351651961.1966798</v>
      </c>
      <c r="N16" s="345">
        <v>1689264</v>
      </c>
      <c r="O16" s="346">
        <v>1107231288.9765501</v>
      </c>
      <c r="P16" s="342"/>
      <c r="Q16" s="343"/>
    </row>
    <row r="17" spans="2:17" s="164" customFormat="1" thickTop="1" x14ac:dyDescent="0.3">
      <c r="B17" s="235"/>
      <c r="E17" s="236"/>
      <c r="F17" s="236"/>
      <c r="G17" s="236"/>
      <c r="H17" s="236"/>
      <c r="I17" s="236"/>
      <c r="J17" s="236"/>
      <c r="K17" s="236"/>
      <c r="L17" s="236"/>
      <c r="M17" s="236"/>
      <c r="N17" s="236"/>
      <c r="O17" s="237"/>
      <c r="P17" s="240"/>
      <c r="Q17" s="242"/>
    </row>
    <row r="18" spans="2:17" s="164" customFormat="1" x14ac:dyDescent="0.3">
      <c r="B18" s="377" t="s">
        <v>493</v>
      </c>
      <c r="C18" s="175"/>
      <c r="D18" s="378"/>
      <c r="E18" s="336">
        <v>2969</v>
      </c>
      <c r="F18" s="336">
        <v>18654805</v>
      </c>
      <c r="G18" s="336">
        <v>4342784232.5730371</v>
      </c>
      <c r="H18" s="336">
        <v>1506354</v>
      </c>
      <c r="I18" s="336">
        <v>864522397.75426996</v>
      </c>
      <c r="J18" s="336">
        <v>15775292</v>
      </c>
      <c r="K18" s="336">
        <v>1535211198.6489091</v>
      </c>
      <c r="L18" s="336">
        <v>430645</v>
      </c>
      <c r="M18" s="336">
        <v>1052679076.5891799</v>
      </c>
      <c r="N18" s="336">
        <v>942514</v>
      </c>
      <c r="O18" s="337">
        <v>890371559.58068001</v>
      </c>
      <c r="P18" s="240"/>
      <c r="Q18" s="242"/>
    </row>
    <row r="19" spans="2:17" s="164" customFormat="1" x14ac:dyDescent="0.3">
      <c r="B19" s="379"/>
      <c r="C19" s="378" t="s">
        <v>494</v>
      </c>
      <c r="D19" s="175"/>
      <c r="E19" s="336">
        <v>2969</v>
      </c>
      <c r="F19" s="336">
        <v>18654805</v>
      </c>
      <c r="G19" s="336">
        <v>4342784232.5730371</v>
      </c>
      <c r="H19" s="336">
        <v>1506354</v>
      </c>
      <c r="I19" s="336">
        <v>864522397.75426996</v>
      </c>
      <c r="J19" s="336">
        <v>15775292</v>
      </c>
      <c r="K19" s="336">
        <v>1535211198.6489091</v>
      </c>
      <c r="L19" s="336">
        <v>430645</v>
      </c>
      <c r="M19" s="336">
        <v>1052679076.5891799</v>
      </c>
      <c r="N19" s="336">
        <v>942514</v>
      </c>
      <c r="O19" s="337">
        <v>890371559.58068001</v>
      </c>
      <c r="P19" s="240"/>
      <c r="Q19" s="242"/>
    </row>
    <row r="20" spans="2:17" s="164" customFormat="1" x14ac:dyDescent="0.3">
      <c r="B20" s="379"/>
      <c r="C20" s="378"/>
      <c r="D20" s="378" t="s">
        <v>1205</v>
      </c>
      <c r="E20" s="380">
        <v>104</v>
      </c>
      <c r="F20" s="380">
        <v>422898</v>
      </c>
      <c r="G20" s="380">
        <v>96987816.583080024</v>
      </c>
      <c r="H20" s="380">
        <v>43484</v>
      </c>
      <c r="I20" s="380">
        <v>18619383.766960002</v>
      </c>
      <c r="J20" s="380">
        <v>336056</v>
      </c>
      <c r="K20" s="380">
        <v>43024990.402959988</v>
      </c>
      <c r="L20" s="380">
        <v>19943</v>
      </c>
      <c r="M20" s="380">
        <v>25288513.605629992</v>
      </c>
      <c r="N20" s="380">
        <v>23415</v>
      </c>
      <c r="O20" s="381">
        <v>10054928.807530003</v>
      </c>
      <c r="P20" s="240"/>
      <c r="Q20" s="242"/>
    </row>
    <row r="21" spans="2:17" s="164" customFormat="1" x14ac:dyDescent="0.3">
      <c r="B21" s="379"/>
      <c r="C21" s="378"/>
      <c r="D21" s="378" t="s">
        <v>1206</v>
      </c>
      <c r="E21" s="380">
        <v>77</v>
      </c>
      <c r="F21" s="380">
        <v>366274</v>
      </c>
      <c r="G21" s="380">
        <v>41554333.683689989</v>
      </c>
      <c r="H21" s="380">
        <v>31698</v>
      </c>
      <c r="I21" s="380">
        <v>6491048.0980900005</v>
      </c>
      <c r="J21" s="380">
        <v>303554</v>
      </c>
      <c r="K21" s="380">
        <v>16445685.461339999</v>
      </c>
      <c r="L21" s="380">
        <v>10335</v>
      </c>
      <c r="M21" s="380">
        <v>8560499.9914100002</v>
      </c>
      <c r="N21" s="380">
        <v>20687</v>
      </c>
      <c r="O21" s="381">
        <v>10057100.132850004</v>
      </c>
      <c r="P21" s="240"/>
      <c r="Q21" s="242"/>
    </row>
    <row r="22" spans="2:17" s="164" customFormat="1" x14ac:dyDescent="0.3">
      <c r="B22" s="379"/>
      <c r="C22" s="378"/>
      <c r="D22" s="378" t="s">
        <v>1207</v>
      </c>
      <c r="E22" s="380">
        <v>439</v>
      </c>
      <c r="F22" s="380">
        <v>6048169</v>
      </c>
      <c r="G22" s="380">
        <v>1698884986.4057391</v>
      </c>
      <c r="H22" s="380">
        <v>344442</v>
      </c>
      <c r="I22" s="380">
        <v>301902003.39268982</v>
      </c>
      <c r="J22" s="380">
        <v>5336095</v>
      </c>
      <c r="K22" s="380">
        <v>444899753.5482896</v>
      </c>
      <c r="L22" s="380">
        <v>108549</v>
      </c>
      <c r="M22" s="380">
        <v>476093962.18824011</v>
      </c>
      <c r="N22" s="380">
        <v>259083</v>
      </c>
      <c r="O22" s="381">
        <v>475989267.27652025</v>
      </c>
      <c r="P22" s="240"/>
      <c r="Q22" s="242"/>
    </row>
    <row r="23" spans="2:17" s="164" customFormat="1" x14ac:dyDescent="0.3">
      <c r="B23" s="379"/>
      <c r="C23" s="378"/>
      <c r="D23" s="378" t="s">
        <v>1208</v>
      </c>
      <c r="E23" s="380">
        <v>47</v>
      </c>
      <c r="F23" s="380">
        <v>159907</v>
      </c>
      <c r="G23" s="380">
        <v>25355666.196539994</v>
      </c>
      <c r="H23" s="380">
        <v>14161</v>
      </c>
      <c r="I23" s="380">
        <v>5546609.7674000012</v>
      </c>
      <c r="J23" s="380">
        <v>133324</v>
      </c>
      <c r="K23" s="380">
        <v>12288909.483040003</v>
      </c>
      <c r="L23" s="380">
        <v>4967</v>
      </c>
      <c r="M23" s="380">
        <v>4858150.6126800021</v>
      </c>
      <c r="N23" s="380">
        <v>7455</v>
      </c>
      <c r="O23" s="381">
        <v>2661996.3334200005</v>
      </c>
      <c r="P23" s="240"/>
      <c r="Q23" s="242"/>
    </row>
    <row r="24" spans="2:17" s="164" customFormat="1" x14ac:dyDescent="0.3">
      <c r="B24" s="379"/>
      <c r="C24" s="378"/>
      <c r="D24" s="378" t="s">
        <v>1209</v>
      </c>
      <c r="E24" s="380">
        <v>121</v>
      </c>
      <c r="F24" s="380">
        <v>857253</v>
      </c>
      <c r="G24" s="380">
        <v>143539345.28027996</v>
      </c>
      <c r="H24" s="380">
        <v>64604</v>
      </c>
      <c r="I24" s="380">
        <v>28651828.409949984</v>
      </c>
      <c r="J24" s="380">
        <v>747354</v>
      </c>
      <c r="K24" s="380">
        <v>66465537.80476997</v>
      </c>
      <c r="L24" s="380">
        <v>14153</v>
      </c>
      <c r="M24" s="380">
        <v>26989842.63640999</v>
      </c>
      <c r="N24" s="380">
        <v>31142</v>
      </c>
      <c r="O24" s="381">
        <v>21432136.42915</v>
      </c>
      <c r="P24" s="240"/>
      <c r="Q24" s="242"/>
    </row>
    <row r="25" spans="2:17" s="164" customFormat="1" x14ac:dyDescent="0.3">
      <c r="B25" s="379"/>
      <c r="C25" s="378"/>
      <c r="D25" s="378" t="s">
        <v>500</v>
      </c>
      <c r="E25" s="380">
        <v>563</v>
      </c>
      <c r="F25" s="380">
        <v>3036373</v>
      </c>
      <c r="G25" s="380">
        <v>655052372.32247961</v>
      </c>
      <c r="H25" s="380">
        <v>252924</v>
      </c>
      <c r="I25" s="380">
        <v>125210328.07466018</v>
      </c>
      <c r="J25" s="380">
        <v>2513510</v>
      </c>
      <c r="K25" s="380">
        <v>287960173.39121962</v>
      </c>
      <c r="L25" s="380">
        <v>75259</v>
      </c>
      <c r="M25" s="380">
        <v>132806349.61507997</v>
      </c>
      <c r="N25" s="380">
        <v>194680</v>
      </c>
      <c r="O25" s="381">
        <v>109075521.24152005</v>
      </c>
      <c r="P25" s="240"/>
      <c r="Q25" s="242"/>
    </row>
    <row r="26" spans="2:17" s="164" customFormat="1" x14ac:dyDescent="0.3">
      <c r="B26" s="379"/>
      <c r="C26" s="378"/>
      <c r="D26" s="378" t="s">
        <v>1210</v>
      </c>
      <c r="E26" s="380">
        <v>81</v>
      </c>
      <c r="F26" s="380">
        <v>336134</v>
      </c>
      <c r="G26" s="380">
        <v>36276740.91755002</v>
      </c>
      <c r="H26" s="380">
        <v>30262</v>
      </c>
      <c r="I26" s="380">
        <v>7396461.6428000014</v>
      </c>
      <c r="J26" s="380">
        <v>277319</v>
      </c>
      <c r="K26" s="380">
        <v>17631892.710830003</v>
      </c>
      <c r="L26" s="380">
        <v>11725</v>
      </c>
      <c r="M26" s="380">
        <v>7428910.1272199983</v>
      </c>
      <c r="N26" s="380">
        <v>16828</v>
      </c>
      <c r="O26" s="381">
        <v>3819476.4367000009</v>
      </c>
      <c r="P26" s="240"/>
      <c r="Q26" s="242"/>
    </row>
    <row r="27" spans="2:17" s="164" customFormat="1" x14ac:dyDescent="0.3">
      <c r="B27" s="379"/>
      <c r="C27" s="378"/>
      <c r="D27" s="378" t="s">
        <v>502</v>
      </c>
      <c r="E27" s="380">
        <v>104</v>
      </c>
      <c r="F27" s="380">
        <v>473509</v>
      </c>
      <c r="G27" s="380">
        <v>79337982.78891997</v>
      </c>
      <c r="H27" s="380">
        <v>51459</v>
      </c>
      <c r="I27" s="380">
        <v>20057092.159069989</v>
      </c>
      <c r="J27" s="380">
        <v>377848</v>
      </c>
      <c r="K27" s="380">
        <v>28327656.377790023</v>
      </c>
      <c r="L27" s="380">
        <v>13080</v>
      </c>
      <c r="M27" s="380">
        <v>16598818.627270004</v>
      </c>
      <c r="N27" s="380">
        <v>31122</v>
      </c>
      <c r="O27" s="381">
        <v>14354415.624790002</v>
      </c>
      <c r="P27" s="240"/>
      <c r="Q27" s="242"/>
    </row>
    <row r="28" spans="2:17" s="164" customFormat="1" x14ac:dyDescent="0.3">
      <c r="B28" s="379"/>
      <c r="C28" s="378"/>
      <c r="D28" s="378" t="s">
        <v>503</v>
      </c>
      <c r="E28" s="380">
        <v>19</v>
      </c>
      <c r="F28" s="380">
        <v>66610</v>
      </c>
      <c r="G28" s="380">
        <v>10683003.850399999</v>
      </c>
      <c r="H28" s="380">
        <v>7104</v>
      </c>
      <c r="I28" s="380">
        <v>2242532.5972899999</v>
      </c>
      <c r="J28" s="380">
        <v>55329</v>
      </c>
      <c r="K28" s="380">
        <v>5292137.0854099998</v>
      </c>
      <c r="L28" s="380">
        <v>1703</v>
      </c>
      <c r="M28" s="380">
        <v>2231668.89005</v>
      </c>
      <c r="N28" s="380">
        <v>2474</v>
      </c>
      <c r="O28" s="381">
        <v>916665.27764999995</v>
      </c>
      <c r="P28" s="240"/>
      <c r="Q28" s="242"/>
    </row>
    <row r="29" spans="2:17" s="164" customFormat="1" x14ac:dyDescent="0.3">
      <c r="B29" s="379"/>
      <c r="C29" s="378"/>
      <c r="D29" s="378" t="s">
        <v>1211</v>
      </c>
      <c r="E29" s="380">
        <v>154</v>
      </c>
      <c r="F29" s="380">
        <v>679893</v>
      </c>
      <c r="G29" s="380">
        <v>113210764.66147001</v>
      </c>
      <c r="H29" s="380">
        <v>60943</v>
      </c>
      <c r="I29" s="380">
        <v>20925989.421430003</v>
      </c>
      <c r="J29" s="380">
        <v>564805</v>
      </c>
      <c r="K29" s="380">
        <v>54819575.554979987</v>
      </c>
      <c r="L29" s="380">
        <v>16571</v>
      </c>
      <c r="M29" s="380">
        <v>17659696.730130002</v>
      </c>
      <c r="N29" s="380">
        <v>37574</v>
      </c>
      <c r="O29" s="381">
        <v>19805502.954930004</v>
      </c>
      <c r="P29" s="240"/>
      <c r="Q29" s="242"/>
    </row>
    <row r="30" spans="2:17" s="164" customFormat="1" x14ac:dyDescent="0.3">
      <c r="B30" s="379"/>
      <c r="C30" s="378"/>
      <c r="D30" s="378" t="s">
        <v>505</v>
      </c>
      <c r="E30" s="380">
        <v>86</v>
      </c>
      <c r="F30" s="380">
        <v>491298</v>
      </c>
      <c r="G30" s="380">
        <v>92265970.657879978</v>
      </c>
      <c r="H30" s="380">
        <v>44702</v>
      </c>
      <c r="I30" s="380">
        <v>19649137.896119993</v>
      </c>
      <c r="J30" s="380">
        <v>414793</v>
      </c>
      <c r="K30" s="380">
        <v>42878072.422650002</v>
      </c>
      <c r="L30" s="380">
        <v>12005</v>
      </c>
      <c r="M30" s="380">
        <v>19597756.81239</v>
      </c>
      <c r="N30" s="380">
        <v>19798</v>
      </c>
      <c r="O30" s="381">
        <v>10141003.52672</v>
      </c>
      <c r="P30" s="240"/>
      <c r="Q30" s="242"/>
    </row>
    <row r="31" spans="2:17" s="164" customFormat="1" x14ac:dyDescent="0.3">
      <c r="B31" s="379"/>
      <c r="C31" s="378"/>
      <c r="D31" s="378" t="s">
        <v>1212</v>
      </c>
      <c r="E31" s="380">
        <v>200</v>
      </c>
      <c r="F31" s="380">
        <v>1015929</v>
      </c>
      <c r="G31" s="380">
        <v>322099202.27900994</v>
      </c>
      <c r="H31" s="380">
        <v>104464</v>
      </c>
      <c r="I31" s="380">
        <v>54828481.260649987</v>
      </c>
      <c r="J31" s="380">
        <v>839826</v>
      </c>
      <c r="K31" s="380">
        <v>96152134.076439917</v>
      </c>
      <c r="L31" s="380">
        <v>24059</v>
      </c>
      <c r="M31" s="380">
        <v>97557347.958809957</v>
      </c>
      <c r="N31" s="380">
        <v>47580</v>
      </c>
      <c r="O31" s="381">
        <v>73561238.983109981</v>
      </c>
      <c r="P31" s="240"/>
      <c r="Q31" s="242"/>
    </row>
    <row r="32" spans="2:17" s="164" customFormat="1" x14ac:dyDescent="0.3">
      <c r="B32" s="379"/>
      <c r="C32" s="378"/>
      <c r="D32" s="378" t="s">
        <v>507</v>
      </c>
      <c r="E32" s="380">
        <v>12</v>
      </c>
      <c r="F32" s="380">
        <v>54946</v>
      </c>
      <c r="G32" s="380">
        <v>4436611.3040799992</v>
      </c>
      <c r="H32" s="380">
        <v>4501</v>
      </c>
      <c r="I32" s="380">
        <v>584623.01541000011</v>
      </c>
      <c r="J32" s="380">
        <v>46667</v>
      </c>
      <c r="K32" s="380">
        <v>2384981.45744</v>
      </c>
      <c r="L32" s="380">
        <v>1755</v>
      </c>
      <c r="M32" s="380">
        <v>1005486.39151</v>
      </c>
      <c r="N32" s="380">
        <v>2023</v>
      </c>
      <c r="O32" s="381">
        <v>461520.43971999997</v>
      </c>
      <c r="P32" s="240"/>
      <c r="Q32" s="242"/>
    </row>
    <row r="33" spans="2:17" s="164" customFormat="1" x14ac:dyDescent="0.3">
      <c r="B33" s="379"/>
      <c r="C33" s="378"/>
      <c r="D33" s="378" t="s">
        <v>508</v>
      </c>
      <c r="E33" s="380">
        <v>694</v>
      </c>
      <c r="F33" s="380">
        <v>3311516</v>
      </c>
      <c r="G33" s="380">
        <v>696166398.66822886</v>
      </c>
      <c r="H33" s="380">
        <v>328556</v>
      </c>
      <c r="I33" s="380">
        <v>156489492.11842996</v>
      </c>
      <c r="J33" s="380">
        <v>2716680</v>
      </c>
      <c r="K33" s="380">
        <v>313873109.17786008</v>
      </c>
      <c r="L33" s="380">
        <v>89185</v>
      </c>
      <c r="M33" s="380">
        <v>147229899.09043995</v>
      </c>
      <c r="N33" s="380">
        <v>177095</v>
      </c>
      <c r="O33" s="381">
        <v>78573898.281499952</v>
      </c>
      <c r="P33" s="240"/>
      <c r="Q33" s="242"/>
    </row>
    <row r="34" spans="2:17" s="164" customFormat="1" x14ac:dyDescent="0.3">
      <c r="B34" s="379"/>
      <c r="C34" s="378"/>
      <c r="D34" s="378" t="s">
        <v>509</v>
      </c>
      <c r="E34" s="380">
        <v>91</v>
      </c>
      <c r="F34" s="380">
        <v>625840</v>
      </c>
      <c r="G34" s="380">
        <v>109381707.8547</v>
      </c>
      <c r="H34" s="380">
        <v>52150</v>
      </c>
      <c r="I34" s="380">
        <v>20566043.478419997</v>
      </c>
      <c r="J34" s="380">
        <v>530310</v>
      </c>
      <c r="K34" s="380">
        <v>42380711.109920017</v>
      </c>
      <c r="L34" s="380">
        <v>12277</v>
      </c>
      <c r="M34" s="380">
        <v>26827024.934619989</v>
      </c>
      <c r="N34" s="380">
        <v>31103</v>
      </c>
      <c r="O34" s="381">
        <v>19607928.331739996</v>
      </c>
      <c r="P34" s="240"/>
      <c r="Q34" s="242"/>
    </row>
    <row r="35" spans="2:17" s="164" customFormat="1" x14ac:dyDescent="0.3">
      <c r="B35" s="379"/>
      <c r="C35" s="378"/>
      <c r="D35" s="378" t="s">
        <v>510</v>
      </c>
      <c r="E35" s="380">
        <v>107</v>
      </c>
      <c r="F35" s="380">
        <v>462158</v>
      </c>
      <c r="G35" s="380">
        <v>176394398.44718996</v>
      </c>
      <c r="H35" s="380">
        <v>45400</v>
      </c>
      <c r="I35" s="380">
        <v>66040670.685009979</v>
      </c>
      <c r="J35" s="380">
        <v>380541</v>
      </c>
      <c r="K35" s="380">
        <v>40184199.046780005</v>
      </c>
      <c r="L35" s="380">
        <v>6592</v>
      </c>
      <c r="M35" s="380">
        <v>33412749.934729982</v>
      </c>
      <c r="N35" s="380">
        <v>29625</v>
      </c>
      <c r="O35" s="381">
        <v>36756778.780669987</v>
      </c>
      <c r="P35" s="240"/>
      <c r="Q35" s="242"/>
    </row>
    <row r="36" spans="2:17" s="164" customFormat="1" x14ac:dyDescent="0.3">
      <c r="B36" s="382"/>
      <c r="C36" s="175"/>
      <c r="D36" s="378" t="s">
        <v>1213</v>
      </c>
      <c r="E36" s="380">
        <v>70</v>
      </c>
      <c r="F36" s="380">
        <v>246098</v>
      </c>
      <c r="G36" s="380">
        <v>41156930.671800002</v>
      </c>
      <c r="H36" s="380">
        <v>25500</v>
      </c>
      <c r="I36" s="380">
        <v>9320671.9698900003</v>
      </c>
      <c r="J36" s="380">
        <v>201281</v>
      </c>
      <c r="K36" s="380">
        <v>20201679.537189987</v>
      </c>
      <c r="L36" s="380">
        <v>8487</v>
      </c>
      <c r="M36" s="380">
        <v>8532398.4425600041</v>
      </c>
      <c r="N36" s="380">
        <v>10830</v>
      </c>
      <c r="O36" s="381">
        <v>3102180.7221599999</v>
      </c>
      <c r="P36" s="240"/>
      <c r="Q36" s="242"/>
    </row>
    <row r="37" spans="2:17" s="239" customFormat="1" ht="12.6" x14ac:dyDescent="0.2">
      <c r="B37" s="383" t="s">
        <v>512</v>
      </c>
      <c r="C37" s="182"/>
      <c r="D37" s="182"/>
      <c r="E37" s="336">
        <v>410</v>
      </c>
      <c r="F37" s="336">
        <v>1531340</v>
      </c>
      <c r="G37" s="336">
        <v>112603485.69998001</v>
      </c>
      <c r="H37" s="336">
        <v>88558</v>
      </c>
      <c r="I37" s="336">
        <v>20630885.859669998</v>
      </c>
      <c r="J37" s="336">
        <v>1340898</v>
      </c>
      <c r="K37" s="336">
        <v>63057301.934560016</v>
      </c>
      <c r="L37" s="336">
        <v>40270</v>
      </c>
      <c r="M37" s="336">
        <v>17532677.074960001</v>
      </c>
      <c r="N37" s="336">
        <v>61614</v>
      </c>
      <c r="O37" s="337">
        <v>11382620.83079</v>
      </c>
      <c r="P37" s="240"/>
      <c r="Q37" s="242"/>
    </row>
    <row r="38" spans="2:17" s="164" customFormat="1" x14ac:dyDescent="0.3">
      <c r="B38" s="384"/>
      <c r="C38" s="175" t="s">
        <v>513</v>
      </c>
      <c r="D38" s="175"/>
      <c r="E38" s="380">
        <v>52</v>
      </c>
      <c r="F38" s="380">
        <v>221862</v>
      </c>
      <c r="G38" s="380">
        <v>17986003.592700005</v>
      </c>
      <c r="H38" s="380">
        <v>8511</v>
      </c>
      <c r="I38" s="380">
        <v>3128334.8016200005</v>
      </c>
      <c r="J38" s="380">
        <v>194483</v>
      </c>
      <c r="K38" s="380">
        <v>9821973.3571000006</v>
      </c>
      <c r="L38" s="380">
        <v>6715</v>
      </c>
      <c r="M38" s="380">
        <v>2797380.8217100003</v>
      </c>
      <c r="N38" s="380">
        <v>12153</v>
      </c>
      <c r="O38" s="381">
        <v>2238314.6122700004</v>
      </c>
      <c r="P38" s="240"/>
      <c r="Q38" s="242"/>
    </row>
    <row r="39" spans="2:17" s="164" customFormat="1" x14ac:dyDescent="0.3">
      <c r="B39" s="385"/>
      <c r="C39" s="175"/>
      <c r="D39" s="175" t="s">
        <v>1214</v>
      </c>
      <c r="E39" s="380">
        <v>26</v>
      </c>
      <c r="F39" s="380">
        <v>150324</v>
      </c>
      <c r="G39" s="380">
        <v>12880439.773080001</v>
      </c>
      <c r="H39" s="380">
        <v>6114</v>
      </c>
      <c r="I39" s="380">
        <v>2090677.2899200004</v>
      </c>
      <c r="J39" s="380">
        <v>130899</v>
      </c>
      <c r="K39" s="380">
        <v>6937451.8590699993</v>
      </c>
      <c r="L39" s="380">
        <v>4554</v>
      </c>
      <c r="M39" s="380">
        <v>2202866.1664600004</v>
      </c>
      <c r="N39" s="380">
        <v>8757</v>
      </c>
      <c r="O39" s="381">
        <v>1649444.4576300003</v>
      </c>
      <c r="P39" s="240"/>
      <c r="Q39" s="242"/>
    </row>
    <row r="40" spans="2:17" s="164" customFormat="1" x14ac:dyDescent="0.3">
      <c r="B40" s="382"/>
      <c r="C40" s="175"/>
      <c r="D40" s="175" t="s">
        <v>514</v>
      </c>
      <c r="E40" s="380">
        <v>11</v>
      </c>
      <c r="F40" s="380">
        <v>41659</v>
      </c>
      <c r="G40" s="380">
        <v>3696786.8221199992</v>
      </c>
      <c r="H40" s="380">
        <v>1594</v>
      </c>
      <c r="I40" s="380">
        <v>882275.50975999993</v>
      </c>
      <c r="J40" s="380">
        <v>36470</v>
      </c>
      <c r="K40" s="380">
        <v>2004936.1664499999</v>
      </c>
      <c r="L40" s="380">
        <v>1298</v>
      </c>
      <c r="M40" s="380">
        <v>375846.88498999993</v>
      </c>
      <c r="N40" s="380">
        <v>2297</v>
      </c>
      <c r="O40" s="381">
        <v>433728.26091999997</v>
      </c>
      <c r="P40" s="240"/>
      <c r="Q40" s="242"/>
    </row>
    <row r="41" spans="2:17" s="164" customFormat="1" x14ac:dyDescent="0.3">
      <c r="B41" s="382"/>
      <c r="C41" s="175"/>
      <c r="D41" s="175" t="s">
        <v>516</v>
      </c>
      <c r="E41" s="380">
        <v>6</v>
      </c>
      <c r="F41" s="380">
        <v>14881</v>
      </c>
      <c r="G41" s="380">
        <v>949397.57736999996</v>
      </c>
      <c r="H41" s="380">
        <v>682</v>
      </c>
      <c r="I41" s="380">
        <v>136129.32524000001</v>
      </c>
      <c r="J41" s="380">
        <v>13073</v>
      </c>
      <c r="K41" s="380">
        <v>573264.42313999997</v>
      </c>
      <c r="L41" s="380">
        <v>421</v>
      </c>
      <c r="M41" s="380">
        <v>131490.88904999997</v>
      </c>
      <c r="N41" s="380">
        <v>705</v>
      </c>
      <c r="O41" s="381">
        <v>108512.93994</v>
      </c>
      <c r="P41" s="240"/>
      <c r="Q41" s="242"/>
    </row>
    <row r="42" spans="2:17" s="164" customFormat="1" x14ac:dyDescent="0.3">
      <c r="B42" s="382"/>
      <c r="C42" s="175"/>
      <c r="D42" s="175" t="s">
        <v>1197</v>
      </c>
      <c r="E42" s="380">
        <v>9</v>
      </c>
      <c r="F42" s="380">
        <v>14998</v>
      </c>
      <c r="G42" s="380">
        <v>459379.42012999998</v>
      </c>
      <c r="H42" s="380">
        <v>121</v>
      </c>
      <c r="I42" s="380">
        <v>19252.6767</v>
      </c>
      <c r="J42" s="380">
        <v>14041</v>
      </c>
      <c r="K42" s="380">
        <v>306320.90844000003</v>
      </c>
      <c r="L42" s="380">
        <v>442</v>
      </c>
      <c r="M42" s="380">
        <v>87176.881210000007</v>
      </c>
      <c r="N42" s="380">
        <v>394</v>
      </c>
      <c r="O42" s="381">
        <v>46628.953780000003</v>
      </c>
      <c r="P42" s="240"/>
      <c r="Q42" s="242"/>
    </row>
    <row r="43" spans="2:17" s="164" customFormat="1" x14ac:dyDescent="0.3">
      <c r="B43" s="382"/>
      <c r="C43" s="175" t="s">
        <v>517</v>
      </c>
      <c r="D43" s="175"/>
      <c r="E43" s="380">
        <v>63</v>
      </c>
      <c r="F43" s="380">
        <v>224443</v>
      </c>
      <c r="G43" s="380">
        <v>18528695.679099999</v>
      </c>
      <c r="H43" s="380">
        <v>13461</v>
      </c>
      <c r="I43" s="380">
        <v>3459879.83127</v>
      </c>
      <c r="J43" s="380">
        <v>193871</v>
      </c>
      <c r="K43" s="380">
        <v>10532124.884060007</v>
      </c>
      <c r="L43" s="380">
        <v>7495</v>
      </c>
      <c r="M43" s="380">
        <v>2704209.0181399994</v>
      </c>
      <c r="N43" s="380">
        <v>9616</v>
      </c>
      <c r="O43" s="381">
        <v>1832481.9456300002</v>
      </c>
      <c r="P43" s="240"/>
      <c r="Q43" s="242"/>
    </row>
    <row r="44" spans="2:17" s="164" customFormat="1" x14ac:dyDescent="0.3">
      <c r="B44" s="382"/>
      <c r="C44" s="175"/>
      <c r="D44" s="175" t="s">
        <v>1215</v>
      </c>
      <c r="E44" s="380">
        <v>25</v>
      </c>
      <c r="F44" s="380">
        <v>113535</v>
      </c>
      <c r="G44" s="380">
        <v>10831011.938759999</v>
      </c>
      <c r="H44" s="380">
        <v>7654</v>
      </c>
      <c r="I44" s="380">
        <v>2127531.9435900003</v>
      </c>
      <c r="J44" s="380">
        <v>95733</v>
      </c>
      <c r="K44" s="380">
        <v>5914033.7630800009</v>
      </c>
      <c r="L44" s="380">
        <v>4410</v>
      </c>
      <c r="M44" s="380">
        <v>1673136.7294699997</v>
      </c>
      <c r="N44" s="380">
        <v>5738</v>
      </c>
      <c r="O44" s="381">
        <v>1116309.5026200002</v>
      </c>
      <c r="P44" s="240"/>
      <c r="Q44" s="242"/>
    </row>
    <row r="45" spans="2:17" s="164" customFormat="1" x14ac:dyDescent="0.3">
      <c r="B45" s="382"/>
      <c r="C45" s="175"/>
      <c r="D45" s="175" t="s">
        <v>519</v>
      </c>
      <c r="E45" s="380">
        <v>13</v>
      </c>
      <c r="F45" s="380">
        <v>68665</v>
      </c>
      <c r="G45" s="380">
        <v>6086696.6039600009</v>
      </c>
      <c r="H45" s="380">
        <v>4462</v>
      </c>
      <c r="I45" s="380">
        <v>1141599.25911</v>
      </c>
      <c r="J45" s="380">
        <v>59009</v>
      </c>
      <c r="K45" s="380">
        <v>3488766.7783599994</v>
      </c>
      <c r="L45" s="380">
        <v>2182</v>
      </c>
      <c r="M45" s="380">
        <v>882431.46857999999</v>
      </c>
      <c r="N45" s="380">
        <v>3012</v>
      </c>
      <c r="O45" s="381">
        <v>573899.09791000001</v>
      </c>
      <c r="P45" s="240"/>
      <c r="Q45" s="242"/>
    </row>
    <row r="46" spans="2:17" s="164" customFormat="1" x14ac:dyDescent="0.3">
      <c r="B46" s="382"/>
      <c r="C46" s="175"/>
      <c r="D46" s="175" t="s">
        <v>522</v>
      </c>
      <c r="E46" s="380">
        <v>4</v>
      </c>
      <c r="F46" s="380">
        <v>20309</v>
      </c>
      <c r="G46" s="380">
        <v>1107490.7695600002</v>
      </c>
      <c r="H46" s="380">
        <v>1327</v>
      </c>
      <c r="I46" s="380">
        <v>179578.52082999999</v>
      </c>
      <c r="J46" s="380">
        <v>18097</v>
      </c>
      <c r="K46" s="380">
        <v>783157.98326999997</v>
      </c>
      <c r="L46" s="380">
        <v>19</v>
      </c>
      <c r="M46" s="380">
        <v>2480.9203600000001</v>
      </c>
      <c r="N46" s="380">
        <v>866</v>
      </c>
      <c r="O46" s="381">
        <v>142273.34509999998</v>
      </c>
      <c r="P46" s="240"/>
      <c r="Q46" s="242"/>
    </row>
    <row r="47" spans="2:17" s="164" customFormat="1" x14ac:dyDescent="0.3">
      <c r="B47" s="382"/>
      <c r="C47" s="175"/>
      <c r="D47" s="175" t="s">
        <v>518</v>
      </c>
      <c r="E47" s="380">
        <v>3</v>
      </c>
      <c r="F47" s="380">
        <v>6001</v>
      </c>
      <c r="G47" s="380">
        <v>87617.77784000001</v>
      </c>
      <c r="H47" s="380">
        <v>0</v>
      </c>
      <c r="I47" s="380">
        <v>0</v>
      </c>
      <c r="J47" s="380">
        <v>5794</v>
      </c>
      <c r="K47" s="380">
        <v>25728.937890000001</v>
      </c>
      <c r="L47" s="380">
        <v>207</v>
      </c>
      <c r="M47" s="380">
        <v>61888.839950000001</v>
      </c>
      <c r="N47" s="380">
        <v>0</v>
      </c>
      <c r="O47" s="381">
        <v>0</v>
      </c>
      <c r="P47" s="240"/>
      <c r="Q47" s="242"/>
    </row>
    <row r="48" spans="2:17" s="164" customFormat="1" x14ac:dyDescent="0.3">
      <c r="B48" s="382"/>
      <c r="C48" s="175"/>
      <c r="D48" s="175" t="s">
        <v>1197</v>
      </c>
      <c r="E48" s="380">
        <v>18</v>
      </c>
      <c r="F48" s="380">
        <v>15933</v>
      </c>
      <c r="G48" s="380">
        <v>415878.58897999994</v>
      </c>
      <c r="H48" s="380">
        <v>18</v>
      </c>
      <c r="I48" s="380">
        <v>11170.107739999999</v>
      </c>
      <c r="J48" s="380">
        <v>15238</v>
      </c>
      <c r="K48" s="380">
        <v>320437.42145999998</v>
      </c>
      <c r="L48" s="380">
        <v>677</v>
      </c>
      <c r="M48" s="380">
        <v>84271.059779999996</v>
      </c>
      <c r="N48" s="380">
        <v>0</v>
      </c>
      <c r="O48" s="381">
        <v>0</v>
      </c>
      <c r="P48" s="240"/>
      <c r="Q48" s="242"/>
    </row>
    <row r="49" spans="2:17" s="164" customFormat="1" x14ac:dyDescent="0.3">
      <c r="B49" s="382"/>
      <c r="C49" s="175" t="s">
        <v>524</v>
      </c>
      <c r="D49" s="175"/>
      <c r="E49" s="380">
        <v>71</v>
      </c>
      <c r="F49" s="380">
        <v>280470</v>
      </c>
      <c r="G49" s="380">
        <v>20197126.011680003</v>
      </c>
      <c r="H49" s="380">
        <v>16081</v>
      </c>
      <c r="I49" s="380">
        <v>4678695.8467199989</v>
      </c>
      <c r="J49" s="380">
        <v>245527</v>
      </c>
      <c r="K49" s="380">
        <v>10235431.329770001</v>
      </c>
      <c r="L49" s="380">
        <v>7866</v>
      </c>
      <c r="M49" s="380">
        <v>3176685.7232100004</v>
      </c>
      <c r="N49" s="380">
        <v>10996</v>
      </c>
      <c r="O49" s="381">
        <v>2106313.11198</v>
      </c>
      <c r="P49" s="240"/>
      <c r="Q49" s="242"/>
    </row>
    <row r="50" spans="2:17" s="164" customFormat="1" x14ac:dyDescent="0.3">
      <c r="B50" s="379"/>
      <c r="C50" s="175"/>
      <c r="D50" s="175" t="s">
        <v>1216</v>
      </c>
      <c r="E50" s="380">
        <v>34</v>
      </c>
      <c r="F50" s="380">
        <v>187965</v>
      </c>
      <c r="G50" s="380">
        <v>15655749.96311</v>
      </c>
      <c r="H50" s="380">
        <v>12864</v>
      </c>
      <c r="I50" s="380">
        <v>3862965.1397699993</v>
      </c>
      <c r="J50" s="380">
        <v>160961</v>
      </c>
      <c r="K50" s="380">
        <v>7463814.5524999993</v>
      </c>
      <c r="L50" s="380">
        <v>5271</v>
      </c>
      <c r="M50" s="380">
        <v>2618560.6382599999</v>
      </c>
      <c r="N50" s="380">
        <v>8869</v>
      </c>
      <c r="O50" s="381">
        <v>1710409.6325800002</v>
      </c>
      <c r="P50" s="240"/>
      <c r="Q50" s="242"/>
    </row>
    <row r="51" spans="2:17" s="164" customFormat="1" x14ac:dyDescent="0.3">
      <c r="B51" s="379"/>
      <c r="C51" s="175"/>
      <c r="D51" s="175" t="s">
        <v>525</v>
      </c>
      <c r="E51" s="380">
        <v>11</v>
      </c>
      <c r="F51" s="380">
        <v>54841</v>
      </c>
      <c r="G51" s="380">
        <v>3355540.5193100004</v>
      </c>
      <c r="H51" s="380">
        <v>2925</v>
      </c>
      <c r="I51" s="380">
        <v>751362.45471000008</v>
      </c>
      <c r="J51" s="380">
        <v>48854</v>
      </c>
      <c r="K51" s="380">
        <v>1934091.9331199999</v>
      </c>
      <c r="L51" s="380">
        <v>935</v>
      </c>
      <c r="M51" s="380">
        <v>274182.65208000003</v>
      </c>
      <c r="N51" s="380">
        <v>2127</v>
      </c>
      <c r="O51" s="381">
        <v>395903.47940000001</v>
      </c>
      <c r="P51" s="240"/>
      <c r="Q51" s="242"/>
    </row>
    <row r="52" spans="2:17" s="164" customFormat="1" x14ac:dyDescent="0.3">
      <c r="B52" s="379"/>
      <c r="C52" s="175"/>
      <c r="D52" s="175" t="s">
        <v>526</v>
      </c>
      <c r="E52" s="380">
        <v>4</v>
      </c>
      <c r="F52" s="380">
        <v>5870</v>
      </c>
      <c r="G52" s="380">
        <v>258205.04305000001</v>
      </c>
      <c r="H52" s="380">
        <v>41</v>
      </c>
      <c r="I52" s="380">
        <v>18353.831759999997</v>
      </c>
      <c r="J52" s="380">
        <v>5375</v>
      </c>
      <c r="K52" s="380">
        <v>168847.12779000003</v>
      </c>
      <c r="L52" s="380">
        <v>454</v>
      </c>
      <c r="M52" s="380">
        <v>71004.083499999993</v>
      </c>
      <c r="N52" s="380">
        <v>0</v>
      </c>
      <c r="O52" s="381">
        <v>0</v>
      </c>
      <c r="P52" s="240"/>
      <c r="Q52" s="242"/>
    </row>
    <row r="53" spans="2:17" s="164" customFormat="1" x14ac:dyDescent="0.3">
      <c r="B53" s="379"/>
      <c r="C53" s="175"/>
      <c r="D53" s="175" t="s">
        <v>540</v>
      </c>
      <c r="E53" s="380">
        <v>4</v>
      </c>
      <c r="F53" s="380">
        <v>5486</v>
      </c>
      <c r="G53" s="380">
        <v>157655.74192999999</v>
      </c>
      <c r="H53" s="380">
        <v>63</v>
      </c>
      <c r="I53" s="380">
        <v>10006.686379999999</v>
      </c>
      <c r="J53" s="380">
        <v>5106</v>
      </c>
      <c r="K53" s="380">
        <v>93550.056749999989</v>
      </c>
      <c r="L53" s="380">
        <v>317</v>
      </c>
      <c r="M53" s="380">
        <v>54098.998800000001</v>
      </c>
      <c r="N53" s="380">
        <v>0</v>
      </c>
      <c r="O53" s="381">
        <v>0</v>
      </c>
      <c r="P53" s="240"/>
      <c r="Q53" s="242"/>
    </row>
    <row r="54" spans="2:17" s="164" customFormat="1" x14ac:dyDescent="0.3">
      <c r="B54" s="379"/>
      <c r="C54" s="175"/>
      <c r="D54" s="175" t="s">
        <v>542</v>
      </c>
      <c r="E54" s="380">
        <v>4</v>
      </c>
      <c r="F54" s="380">
        <v>6999</v>
      </c>
      <c r="G54" s="380">
        <v>187859.57882</v>
      </c>
      <c r="H54" s="380">
        <v>113</v>
      </c>
      <c r="I54" s="380">
        <v>6370.7046200000004</v>
      </c>
      <c r="J54" s="380">
        <v>6582</v>
      </c>
      <c r="K54" s="380">
        <v>132740.05735000002</v>
      </c>
      <c r="L54" s="380">
        <v>304</v>
      </c>
      <c r="M54" s="380">
        <v>48748.816850000003</v>
      </c>
      <c r="N54" s="380">
        <v>0</v>
      </c>
      <c r="O54" s="381">
        <v>0</v>
      </c>
      <c r="P54" s="240"/>
      <c r="Q54" s="242"/>
    </row>
    <row r="55" spans="2:17" s="164" customFormat="1" x14ac:dyDescent="0.3">
      <c r="B55" s="379"/>
      <c r="C55" s="175"/>
      <c r="D55" s="175" t="s">
        <v>539</v>
      </c>
      <c r="E55" s="380">
        <v>3</v>
      </c>
      <c r="F55" s="380">
        <v>4742</v>
      </c>
      <c r="G55" s="380">
        <v>165440.52945</v>
      </c>
      <c r="H55" s="380">
        <v>17</v>
      </c>
      <c r="I55" s="380">
        <v>11140.04315</v>
      </c>
      <c r="J55" s="380">
        <v>4662</v>
      </c>
      <c r="K55" s="380">
        <v>138120.50135999999</v>
      </c>
      <c r="L55" s="380">
        <v>63</v>
      </c>
      <c r="M55" s="380">
        <v>16179.984939999998</v>
      </c>
      <c r="N55" s="380">
        <v>0</v>
      </c>
      <c r="O55" s="381">
        <v>0</v>
      </c>
      <c r="P55" s="240"/>
      <c r="Q55" s="242"/>
    </row>
    <row r="56" spans="2:17" s="164" customFormat="1" x14ac:dyDescent="0.3">
      <c r="B56" s="379"/>
      <c r="C56" s="175"/>
      <c r="D56" s="175" t="s">
        <v>1197</v>
      </c>
      <c r="E56" s="380">
        <v>11</v>
      </c>
      <c r="F56" s="380">
        <v>14567</v>
      </c>
      <c r="G56" s="380">
        <v>416674.63600999996</v>
      </c>
      <c r="H56" s="380">
        <v>58</v>
      </c>
      <c r="I56" s="380">
        <v>18496.98633</v>
      </c>
      <c r="J56" s="380">
        <v>13987</v>
      </c>
      <c r="K56" s="380">
        <v>304267.10089999996</v>
      </c>
      <c r="L56" s="380">
        <v>522</v>
      </c>
      <c r="M56" s="380">
        <v>93910.548780000012</v>
      </c>
      <c r="N56" s="380">
        <v>0</v>
      </c>
      <c r="O56" s="381">
        <v>0</v>
      </c>
      <c r="P56" s="240"/>
      <c r="Q56" s="242"/>
    </row>
    <row r="57" spans="2:17" s="164" customFormat="1" x14ac:dyDescent="0.3">
      <c r="B57" s="379"/>
      <c r="C57" s="175" t="s">
        <v>545</v>
      </c>
      <c r="D57" s="175"/>
      <c r="E57" s="380">
        <v>224</v>
      </c>
      <c r="F57" s="380">
        <v>804565</v>
      </c>
      <c r="G57" s="380">
        <v>55891660.416500002</v>
      </c>
      <c r="H57" s="380">
        <v>50505</v>
      </c>
      <c r="I57" s="380">
        <v>9363975.3800600003</v>
      </c>
      <c r="J57" s="380">
        <v>707017</v>
      </c>
      <c r="K57" s="380">
        <v>32467772.363630008</v>
      </c>
      <c r="L57" s="380">
        <v>18194</v>
      </c>
      <c r="M57" s="380">
        <v>8854401.5119000003</v>
      </c>
      <c r="N57" s="380">
        <v>28849</v>
      </c>
      <c r="O57" s="381">
        <v>5205511.1609099992</v>
      </c>
      <c r="P57" s="240"/>
      <c r="Q57" s="242"/>
    </row>
    <row r="58" spans="2:17" s="164" customFormat="1" x14ac:dyDescent="0.3">
      <c r="B58" s="379"/>
      <c r="C58" s="175"/>
      <c r="D58" s="175" t="s">
        <v>551</v>
      </c>
      <c r="E58" s="380">
        <v>56</v>
      </c>
      <c r="F58" s="380">
        <v>253446</v>
      </c>
      <c r="G58" s="380">
        <v>22782270.505100004</v>
      </c>
      <c r="H58" s="380">
        <v>16481</v>
      </c>
      <c r="I58" s="380">
        <v>4530634.2399900006</v>
      </c>
      <c r="J58" s="380">
        <v>218241</v>
      </c>
      <c r="K58" s="380">
        <v>11298102.158150004</v>
      </c>
      <c r="L58" s="380">
        <v>7456</v>
      </c>
      <c r="M58" s="380">
        <v>4702292.8980599996</v>
      </c>
      <c r="N58" s="380">
        <v>11268</v>
      </c>
      <c r="O58" s="381">
        <v>2251241.2089</v>
      </c>
      <c r="P58" s="240"/>
      <c r="Q58" s="242"/>
    </row>
    <row r="59" spans="2:17" s="164" customFormat="1" x14ac:dyDescent="0.3">
      <c r="B59" s="379"/>
      <c r="C59" s="175"/>
      <c r="D59" s="175" t="s">
        <v>1217</v>
      </c>
      <c r="E59" s="380">
        <v>33</v>
      </c>
      <c r="F59" s="380">
        <v>138673</v>
      </c>
      <c r="G59" s="380">
        <v>10133093.433660002</v>
      </c>
      <c r="H59" s="380">
        <v>8732</v>
      </c>
      <c r="I59" s="380">
        <v>1883342.6175400005</v>
      </c>
      <c r="J59" s="380">
        <v>121061</v>
      </c>
      <c r="K59" s="380">
        <v>5911241.7588499999</v>
      </c>
      <c r="L59" s="380">
        <v>3402</v>
      </c>
      <c r="M59" s="380">
        <v>1386520.2063400003</v>
      </c>
      <c r="N59" s="380">
        <v>5478</v>
      </c>
      <c r="O59" s="381">
        <v>951988.85093000007</v>
      </c>
      <c r="P59" s="240"/>
      <c r="Q59" s="242"/>
    </row>
    <row r="60" spans="2:17" s="164" customFormat="1" x14ac:dyDescent="0.3">
      <c r="B60" s="379"/>
      <c r="C60" s="175"/>
      <c r="D60" s="175" t="s">
        <v>546</v>
      </c>
      <c r="E60" s="380">
        <v>16</v>
      </c>
      <c r="F60" s="380">
        <v>69038</v>
      </c>
      <c r="G60" s="380">
        <v>4843525.2267200006</v>
      </c>
      <c r="H60" s="380">
        <v>4420</v>
      </c>
      <c r="I60" s="380">
        <v>781984.17134999984</v>
      </c>
      <c r="J60" s="380">
        <v>60251</v>
      </c>
      <c r="K60" s="380">
        <v>2923328.8785899999</v>
      </c>
      <c r="L60" s="380">
        <v>1228</v>
      </c>
      <c r="M60" s="380">
        <v>649794.94834999996</v>
      </c>
      <c r="N60" s="380">
        <v>3139</v>
      </c>
      <c r="O60" s="381">
        <v>488417.22842999996</v>
      </c>
      <c r="P60" s="240"/>
      <c r="Q60" s="242"/>
    </row>
    <row r="61" spans="2:17" s="164" customFormat="1" x14ac:dyDescent="0.3">
      <c r="B61" s="379"/>
      <c r="C61" s="175"/>
      <c r="D61" s="175" t="s">
        <v>1281</v>
      </c>
      <c r="E61" s="380">
        <v>12</v>
      </c>
      <c r="F61" s="380">
        <v>70885</v>
      </c>
      <c r="G61" s="380">
        <v>4644113.5474400008</v>
      </c>
      <c r="H61" s="380">
        <v>8500</v>
      </c>
      <c r="I61" s="380">
        <v>762700.89403000008</v>
      </c>
      <c r="J61" s="380">
        <v>58833</v>
      </c>
      <c r="K61" s="380">
        <v>2983475.3447799999</v>
      </c>
      <c r="L61" s="380">
        <v>1161</v>
      </c>
      <c r="M61" s="380">
        <v>441735.54919999995</v>
      </c>
      <c r="N61" s="380">
        <v>2391</v>
      </c>
      <c r="O61" s="381">
        <v>456201.75943000003</v>
      </c>
      <c r="P61" s="240"/>
      <c r="Q61" s="242"/>
    </row>
    <row r="62" spans="2:17" s="164" customFormat="1" x14ac:dyDescent="0.3">
      <c r="B62" s="379"/>
      <c r="C62" s="175"/>
      <c r="D62" s="175" t="s">
        <v>558</v>
      </c>
      <c r="E62" s="380">
        <v>12</v>
      </c>
      <c r="F62" s="380">
        <v>50812</v>
      </c>
      <c r="G62" s="380">
        <v>3159547.1075000004</v>
      </c>
      <c r="H62" s="380">
        <v>1512</v>
      </c>
      <c r="I62" s="380">
        <v>273033.31884000002</v>
      </c>
      <c r="J62" s="380">
        <v>46041</v>
      </c>
      <c r="K62" s="380">
        <v>2104301.5048099998</v>
      </c>
      <c r="L62" s="380">
        <v>971</v>
      </c>
      <c r="M62" s="380">
        <v>408939.83243000001</v>
      </c>
      <c r="N62" s="380">
        <v>2288</v>
      </c>
      <c r="O62" s="381">
        <v>373272.45142</v>
      </c>
      <c r="P62" s="240"/>
      <c r="Q62" s="242"/>
    </row>
    <row r="63" spans="2:17" s="164" customFormat="1" x14ac:dyDescent="0.3">
      <c r="B63" s="379"/>
      <c r="C63" s="175"/>
      <c r="D63" s="175" t="s">
        <v>555</v>
      </c>
      <c r="E63" s="380">
        <v>10</v>
      </c>
      <c r="F63" s="380">
        <v>29720</v>
      </c>
      <c r="G63" s="380">
        <v>1545522.7273900001</v>
      </c>
      <c r="H63" s="380">
        <v>729</v>
      </c>
      <c r="I63" s="380">
        <v>105362.50243000001</v>
      </c>
      <c r="J63" s="380">
        <v>27973</v>
      </c>
      <c r="K63" s="380">
        <v>1263937.5179399999</v>
      </c>
      <c r="L63" s="380">
        <v>270</v>
      </c>
      <c r="M63" s="380">
        <v>84226.271430000008</v>
      </c>
      <c r="N63" s="380">
        <v>748</v>
      </c>
      <c r="O63" s="381">
        <v>91996.435589999994</v>
      </c>
      <c r="P63" s="240"/>
      <c r="Q63" s="242"/>
    </row>
    <row r="64" spans="2:17" s="164" customFormat="1" x14ac:dyDescent="0.3">
      <c r="B64" s="379"/>
      <c r="C64" s="175"/>
      <c r="D64" s="175" t="s">
        <v>559</v>
      </c>
      <c r="E64" s="380">
        <v>9</v>
      </c>
      <c r="F64" s="380">
        <v>47246</v>
      </c>
      <c r="G64" s="380">
        <v>2680286.0094199996</v>
      </c>
      <c r="H64" s="380">
        <v>6008</v>
      </c>
      <c r="I64" s="380">
        <v>503368.82939999999</v>
      </c>
      <c r="J64" s="380">
        <v>38972</v>
      </c>
      <c r="K64" s="380">
        <v>1680414.0290399999</v>
      </c>
      <c r="L64" s="380">
        <v>654</v>
      </c>
      <c r="M64" s="380">
        <v>241789.89004000003</v>
      </c>
      <c r="N64" s="380">
        <v>1612</v>
      </c>
      <c r="O64" s="381">
        <v>254713.26094000001</v>
      </c>
      <c r="P64" s="240"/>
      <c r="Q64" s="242"/>
    </row>
    <row r="65" spans="2:17" s="164" customFormat="1" x14ac:dyDescent="0.3">
      <c r="B65" s="379"/>
      <c r="C65" s="175"/>
      <c r="D65" s="175" t="s">
        <v>548</v>
      </c>
      <c r="E65" s="380">
        <v>7</v>
      </c>
      <c r="F65" s="380">
        <v>19455</v>
      </c>
      <c r="G65" s="380">
        <v>512255.79097000003</v>
      </c>
      <c r="H65" s="380">
        <v>439</v>
      </c>
      <c r="I65" s="380">
        <v>102160.89236</v>
      </c>
      <c r="J65" s="380">
        <v>18759</v>
      </c>
      <c r="K65" s="380">
        <v>339084.52682000003</v>
      </c>
      <c r="L65" s="380">
        <v>207</v>
      </c>
      <c r="M65" s="380">
        <v>65397.150049999997</v>
      </c>
      <c r="N65" s="380">
        <v>50</v>
      </c>
      <c r="O65" s="381">
        <v>5613.22174</v>
      </c>
      <c r="P65" s="240"/>
      <c r="Q65" s="242"/>
    </row>
    <row r="66" spans="2:17" s="164" customFormat="1" x14ac:dyDescent="0.3">
      <c r="B66" s="379"/>
      <c r="C66" s="175"/>
      <c r="D66" s="175" t="s">
        <v>561</v>
      </c>
      <c r="E66" s="380">
        <v>7</v>
      </c>
      <c r="F66" s="380">
        <v>34853</v>
      </c>
      <c r="G66" s="380">
        <v>2281328.1691800002</v>
      </c>
      <c r="H66" s="380">
        <v>1383</v>
      </c>
      <c r="I66" s="380">
        <v>230616.31522999998</v>
      </c>
      <c r="J66" s="380">
        <v>31489</v>
      </c>
      <c r="K66" s="380">
        <v>1473822.3742499999</v>
      </c>
      <c r="L66" s="380">
        <v>621</v>
      </c>
      <c r="M66" s="380">
        <v>319261.44702000002</v>
      </c>
      <c r="N66" s="380">
        <v>1360</v>
      </c>
      <c r="O66" s="381">
        <v>257628.03268</v>
      </c>
      <c r="P66" s="240"/>
      <c r="Q66" s="242"/>
    </row>
    <row r="67" spans="2:17" s="164" customFormat="1" x14ac:dyDescent="0.3">
      <c r="B67" s="379"/>
      <c r="C67" s="175"/>
      <c r="D67" s="175" t="s">
        <v>550</v>
      </c>
      <c r="E67" s="380">
        <v>6</v>
      </c>
      <c r="F67" s="380">
        <v>14442</v>
      </c>
      <c r="G67" s="380">
        <v>1200045.1000600001</v>
      </c>
      <c r="H67" s="380">
        <v>878</v>
      </c>
      <c r="I67" s="380">
        <v>130985.60923</v>
      </c>
      <c r="J67" s="380">
        <v>12596</v>
      </c>
      <c r="K67" s="380">
        <v>829772.22344000009</v>
      </c>
      <c r="L67" s="380">
        <v>457</v>
      </c>
      <c r="M67" s="380">
        <v>165008.01221999998</v>
      </c>
      <c r="N67" s="380">
        <v>511</v>
      </c>
      <c r="O67" s="381">
        <v>74279.255170000004</v>
      </c>
      <c r="P67" s="240"/>
      <c r="Q67" s="242"/>
    </row>
    <row r="68" spans="2:17" s="164" customFormat="1" x14ac:dyDescent="0.3">
      <c r="B68" s="379"/>
      <c r="C68" s="175"/>
      <c r="D68" s="175" t="s">
        <v>557</v>
      </c>
      <c r="E68" s="380">
        <v>6</v>
      </c>
      <c r="F68" s="380">
        <v>16070</v>
      </c>
      <c r="G68" s="380">
        <v>292289.10207000002</v>
      </c>
      <c r="H68" s="380">
        <v>277</v>
      </c>
      <c r="I68" s="380">
        <v>4229.0300500000003</v>
      </c>
      <c r="J68" s="380">
        <v>15272</v>
      </c>
      <c r="K68" s="380">
        <v>189544.39178000001</v>
      </c>
      <c r="L68" s="380">
        <v>521</v>
      </c>
      <c r="M68" s="380">
        <v>98515.680240000002</v>
      </c>
      <c r="N68" s="380">
        <v>0</v>
      </c>
      <c r="O68" s="381">
        <v>0</v>
      </c>
      <c r="P68" s="240"/>
      <c r="Q68" s="242"/>
    </row>
    <row r="69" spans="2:17" s="164" customFormat="1" x14ac:dyDescent="0.3">
      <c r="B69" s="379"/>
      <c r="C69" s="175"/>
      <c r="D69" s="175" t="s">
        <v>549</v>
      </c>
      <c r="E69" s="380">
        <v>4</v>
      </c>
      <c r="F69" s="380">
        <v>3113</v>
      </c>
      <c r="G69" s="380">
        <v>126704.04005999998</v>
      </c>
      <c r="H69" s="380">
        <v>74</v>
      </c>
      <c r="I69" s="380">
        <v>4323.8965900000003</v>
      </c>
      <c r="J69" s="380">
        <v>2921</v>
      </c>
      <c r="K69" s="380">
        <v>80635.799180000002</v>
      </c>
      <c r="L69" s="380">
        <v>118</v>
      </c>
      <c r="M69" s="380">
        <v>41744.344290000001</v>
      </c>
      <c r="N69" s="380">
        <v>0</v>
      </c>
      <c r="O69" s="381">
        <v>0</v>
      </c>
      <c r="P69" s="240"/>
      <c r="Q69" s="242"/>
    </row>
    <row r="70" spans="2:17" s="164" customFormat="1" x14ac:dyDescent="0.3">
      <c r="B70" s="379"/>
      <c r="C70" s="175"/>
      <c r="D70" s="175" t="s">
        <v>556</v>
      </c>
      <c r="E70" s="380">
        <v>4</v>
      </c>
      <c r="F70" s="380">
        <v>4318</v>
      </c>
      <c r="G70" s="380">
        <v>131528.84388</v>
      </c>
      <c r="H70" s="380">
        <v>209</v>
      </c>
      <c r="I70" s="380">
        <v>2147.3034499999999</v>
      </c>
      <c r="J70" s="380">
        <v>4065</v>
      </c>
      <c r="K70" s="380">
        <v>118788.06562000001</v>
      </c>
      <c r="L70" s="380">
        <v>44</v>
      </c>
      <c r="M70" s="380">
        <v>10593.47481</v>
      </c>
      <c r="N70" s="380">
        <v>0</v>
      </c>
      <c r="O70" s="381">
        <v>0</v>
      </c>
      <c r="P70" s="240"/>
      <c r="Q70" s="242"/>
    </row>
    <row r="71" spans="2:17" s="164" customFormat="1" x14ac:dyDescent="0.3">
      <c r="B71" s="379"/>
      <c r="C71" s="175"/>
      <c r="D71" s="175" t="s">
        <v>263</v>
      </c>
      <c r="E71" s="380">
        <v>4</v>
      </c>
      <c r="F71" s="380">
        <v>9252</v>
      </c>
      <c r="G71" s="380">
        <v>221221.88460999998</v>
      </c>
      <c r="H71" s="380">
        <v>134</v>
      </c>
      <c r="I71" s="380">
        <v>6827.1838500000003</v>
      </c>
      <c r="J71" s="380">
        <v>9077</v>
      </c>
      <c r="K71" s="380">
        <v>203956.05811999997</v>
      </c>
      <c r="L71" s="380">
        <v>41</v>
      </c>
      <c r="M71" s="380">
        <v>10438.64264</v>
      </c>
      <c r="N71" s="380">
        <v>0</v>
      </c>
      <c r="O71" s="381">
        <v>0</v>
      </c>
      <c r="P71" s="240"/>
      <c r="Q71" s="242"/>
    </row>
    <row r="72" spans="2:17" s="164" customFormat="1" x14ac:dyDescent="0.3">
      <c r="B72" s="379"/>
      <c r="C72" s="175"/>
      <c r="D72" s="175" t="s">
        <v>260</v>
      </c>
      <c r="E72" s="380">
        <v>3</v>
      </c>
      <c r="F72" s="380">
        <v>1493</v>
      </c>
      <c r="G72" s="380">
        <v>51577.596310000001</v>
      </c>
      <c r="H72" s="380">
        <v>8</v>
      </c>
      <c r="I72" s="380">
        <v>48.193690000000004</v>
      </c>
      <c r="J72" s="380">
        <v>1468</v>
      </c>
      <c r="K72" s="380">
        <v>39022.810109999999</v>
      </c>
      <c r="L72" s="380">
        <v>17</v>
      </c>
      <c r="M72" s="380">
        <v>12506.59251</v>
      </c>
      <c r="N72" s="380">
        <v>0</v>
      </c>
      <c r="O72" s="381">
        <v>0</v>
      </c>
      <c r="P72" s="240"/>
      <c r="Q72" s="242"/>
    </row>
    <row r="73" spans="2:17" s="164" customFormat="1" x14ac:dyDescent="0.3">
      <c r="B73" s="379"/>
      <c r="C73" s="175"/>
      <c r="D73" s="175" t="s">
        <v>552</v>
      </c>
      <c r="E73" s="380">
        <v>3</v>
      </c>
      <c r="F73" s="380">
        <v>4574</v>
      </c>
      <c r="G73" s="380">
        <v>140263.54263000001</v>
      </c>
      <c r="H73" s="380">
        <v>43</v>
      </c>
      <c r="I73" s="380">
        <v>4080.0778700000001</v>
      </c>
      <c r="J73" s="380">
        <v>4469</v>
      </c>
      <c r="K73" s="380">
        <v>129730.65208</v>
      </c>
      <c r="L73" s="380">
        <v>62</v>
      </c>
      <c r="M73" s="380">
        <v>6452.81268</v>
      </c>
      <c r="N73" s="380">
        <v>0</v>
      </c>
      <c r="O73" s="381">
        <v>0</v>
      </c>
      <c r="P73" s="240"/>
      <c r="Q73" s="242"/>
    </row>
    <row r="74" spans="2:17" s="164" customFormat="1" x14ac:dyDescent="0.3">
      <c r="B74" s="379"/>
      <c r="C74" s="175"/>
      <c r="D74" s="175" t="s">
        <v>1197</v>
      </c>
      <c r="E74" s="380">
        <v>32</v>
      </c>
      <c r="F74" s="380">
        <v>37175</v>
      </c>
      <c r="G74" s="380">
        <v>1146087.7895000002</v>
      </c>
      <c r="H74" s="380">
        <v>678</v>
      </c>
      <c r="I74" s="380">
        <v>38130.30416</v>
      </c>
      <c r="J74" s="380">
        <v>35529</v>
      </c>
      <c r="K74" s="380">
        <v>898614.27006999997</v>
      </c>
      <c r="L74" s="380">
        <v>964</v>
      </c>
      <c r="M74" s="380">
        <v>209183.75958999997</v>
      </c>
      <c r="N74" s="380">
        <v>4</v>
      </c>
      <c r="O74" s="381">
        <v>159.45568</v>
      </c>
      <c r="P74" s="240"/>
      <c r="Q74" s="242"/>
    </row>
    <row r="75" spans="2:17" s="239" customFormat="1" ht="12.6" x14ac:dyDescent="0.2">
      <c r="B75" s="377" t="s">
        <v>563</v>
      </c>
      <c r="C75" s="182"/>
      <c r="D75" s="182"/>
      <c r="E75" s="336">
        <v>283</v>
      </c>
      <c r="F75" s="336">
        <v>887979</v>
      </c>
      <c r="G75" s="336">
        <v>67155526.330860004</v>
      </c>
      <c r="H75" s="336">
        <v>76253</v>
      </c>
      <c r="I75" s="336">
        <v>18398075.413819999</v>
      </c>
      <c r="J75" s="336">
        <v>782947</v>
      </c>
      <c r="K75" s="336">
        <v>38749786.503720008</v>
      </c>
      <c r="L75" s="336">
        <v>12470</v>
      </c>
      <c r="M75" s="336">
        <v>7084687.2685399996</v>
      </c>
      <c r="N75" s="336">
        <v>16309</v>
      </c>
      <c r="O75" s="337">
        <v>2922977.1447800007</v>
      </c>
      <c r="P75" s="240"/>
      <c r="Q75" s="242"/>
    </row>
    <row r="76" spans="2:17" s="164" customFormat="1" x14ac:dyDescent="0.3">
      <c r="B76" s="382"/>
      <c r="C76" s="175" t="s">
        <v>564</v>
      </c>
      <c r="D76" s="175"/>
      <c r="E76" s="380">
        <v>3</v>
      </c>
      <c r="F76" s="380">
        <v>6412</v>
      </c>
      <c r="G76" s="380">
        <v>1137838.39913</v>
      </c>
      <c r="H76" s="380">
        <v>402</v>
      </c>
      <c r="I76" s="380">
        <v>706715.96112999995</v>
      </c>
      <c r="J76" s="380">
        <v>5965</v>
      </c>
      <c r="K76" s="380">
        <v>422486.86518999998</v>
      </c>
      <c r="L76" s="380">
        <v>2</v>
      </c>
      <c r="M76" s="380">
        <v>3.06067</v>
      </c>
      <c r="N76" s="380">
        <v>43</v>
      </c>
      <c r="O76" s="381">
        <v>8632.5121400000007</v>
      </c>
      <c r="P76" s="240"/>
      <c r="Q76" s="242"/>
    </row>
    <row r="77" spans="2:17" s="164" customFormat="1" x14ac:dyDescent="0.3">
      <c r="B77" s="382"/>
      <c r="C77" s="175"/>
      <c r="D77" s="175" t="s">
        <v>1282</v>
      </c>
      <c r="E77" s="380">
        <v>3</v>
      </c>
      <c r="F77" s="380">
        <v>6412</v>
      </c>
      <c r="G77" s="380">
        <v>1137838.39913</v>
      </c>
      <c r="H77" s="380">
        <v>402</v>
      </c>
      <c r="I77" s="380">
        <v>706715.96112999995</v>
      </c>
      <c r="J77" s="380">
        <v>5965</v>
      </c>
      <c r="K77" s="380">
        <v>422486.86518999998</v>
      </c>
      <c r="L77" s="380">
        <v>2</v>
      </c>
      <c r="M77" s="380">
        <v>3.06067</v>
      </c>
      <c r="N77" s="380">
        <v>43</v>
      </c>
      <c r="O77" s="381">
        <v>8632.5121400000007</v>
      </c>
      <c r="P77" s="240"/>
      <c r="Q77" s="242"/>
    </row>
    <row r="78" spans="2:17" s="164" customFormat="1" x14ac:dyDescent="0.3">
      <c r="B78" s="382"/>
      <c r="C78" s="175" t="s">
        <v>566</v>
      </c>
      <c r="D78" s="175"/>
      <c r="E78" s="380">
        <v>63</v>
      </c>
      <c r="F78" s="380">
        <v>317114</v>
      </c>
      <c r="G78" s="380">
        <v>22608350.163649995</v>
      </c>
      <c r="H78" s="380">
        <v>27435</v>
      </c>
      <c r="I78" s="380">
        <v>5975115.687669999</v>
      </c>
      <c r="J78" s="380">
        <v>279404</v>
      </c>
      <c r="K78" s="380">
        <v>13065243.296019999</v>
      </c>
      <c r="L78" s="380">
        <v>4525</v>
      </c>
      <c r="M78" s="380">
        <v>2460108.1594600002</v>
      </c>
      <c r="N78" s="380">
        <v>5750</v>
      </c>
      <c r="O78" s="381">
        <v>1107883.0205000001</v>
      </c>
      <c r="P78" s="240"/>
      <c r="Q78" s="242"/>
    </row>
    <row r="79" spans="2:17" s="164" customFormat="1" x14ac:dyDescent="0.3">
      <c r="B79" s="382"/>
      <c r="C79" s="175"/>
      <c r="D79" s="175" t="s">
        <v>1218</v>
      </c>
      <c r="E79" s="380">
        <v>30</v>
      </c>
      <c r="F79" s="380">
        <v>198376</v>
      </c>
      <c r="G79" s="380">
        <v>16405929.288019998</v>
      </c>
      <c r="H79" s="380">
        <v>22977</v>
      </c>
      <c r="I79" s="380">
        <v>4573256.0843499992</v>
      </c>
      <c r="J79" s="380">
        <v>168477</v>
      </c>
      <c r="K79" s="380">
        <v>9143695.9643799998</v>
      </c>
      <c r="L79" s="380">
        <v>3009</v>
      </c>
      <c r="M79" s="380">
        <v>1975103.4449399998</v>
      </c>
      <c r="N79" s="380">
        <v>3913</v>
      </c>
      <c r="O79" s="381">
        <v>713873.7943500001</v>
      </c>
      <c r="P79" s="240"/>
      <c r="Q79" s="242"/>
    </row>
    <row r="80" spans="2:17" s="164" customFormat="1" x14ac:dyDescent="0.3">
      <c r="B80" s="382"/>
      <c r="C80" s="175"/>
      <c r="D80" s="175" t="s">
        <v>567</v>
      </c>
      <c r="E80" s="380">
        <v>9</v>
      </c>
      <c r="F80" s="380">
        <v>41309</v>
      </c>
      <c r="G80" s="380">
        <v>3952703.2782800002</v>
      </c>
      <c r="H80" s="380">
        <v>3239</v>
      </c>
      <c r="I80" s="380">
        <v>1045757.2841</v>
      </c>
      <c r="J80" s="380">
        <v>36255</v>
      </c>
      <c r="K80" s="380">
        <v>2350603.2612800007</v>
      </c>
      <c r="L80" s="380">
        <v>537</v>
      </c>
      <c r="M80" s="380">
        <v>254222.83441000001</v>
      </c>
      <c r="N80" s="380">
        <v>1278</v>
      </c>
      <c r="O80" s="381">
        <v>302119.89849000005</v>
      </c>
      <c r="P80" s="240"/>
      <c r="Q80" s="242"/>
    </row>
    <row r="81" spans="2:17" s="164" customFormat="1" x14ac:dyDescent="0.3">
      <c r="B81" s="382"/>
      <c r="C81" s="175"/>
      <c r="D81" s="175" t="s">
        <v>569</v>
      </c>
      <c r="E81" s="380">
        <v>4</v>
      </c>
      <c r="F81" s="380">
        <v>16369</v>
      </c>
      <c r="G81" s="380">
        <v>1180959.9926499999</v>
      </c>
      <c r="H81" s="380">
        <v>947</v>
      </c>
      <c r="I81" s="380">
        <v>338093.75425</v>
      </c>
      <c r="J81" s="380">
        <v>14945</v>
      </c>
      <c r="K81" s="380">
        <v>762606.22126000002</v>
      </c>
      <c r="L81" s="380">
        <v>7</v>
      </c>
      <c r="M81" s="380">
        <v>463.30692000000005</v>
      </c>
      <c r="N81" s="380">
        <v>470</v>
      </c>
      <c r="O81" s="381">
        <v>79796.710219999994</v>
      </c>
      <c r="P81" s="240"/>
      <c r="Q81" s="242"/>
    </row>
    <row r="82" spans="2:17" s="164" customFormat="1" x14ac:dyDescent="0.3">
      <c r="B82" s="382"/>
      <c r="C82" s="175"/>
      <c r="D82" s="175" t="s">
        <v>1197</v>
      </c>
      <c r="E82" s="380">
        <v>20</v>
      </c>
      <c r="F82" s="380">
        <v>61060</v>
      </c>
      <c r="G82" s="380">
        <v>1068757.6046999998</v>
      </c>
      <c r="H82" s="380">
        <v>272</v>
      </c>
      <c r="I82" s="380">
        <v>18008.564969999999</v>
      </c>
      <c r="J82" s="380">
        <v>59727</v>
      </c>
      <c r="K82" s="380">
        <v>808337.84910000011</v>
      </c>
      <c r="L82" s="380">
        <v>972</v>
      </c>
      <c r="M82" s="380">
        <v>230318.57319</v>
      </c>
      <c r="N82" s="380">
        <v>89</v>
      </c>
      <c r="O82" s="381">
        <v>12092.61744</v>
      </c>
      <c r="P82" s="240"/>
      <c r="Q82" s="242"/>
    </row>
    <row r="83" spans="2:17" s="164" customFormat="1" x14ac:dyDescent="0.3">
      <c r="B83" s="382"/>
      <c r="C83" s="175" t="s">
        <v>572</v>
      </c>
      <c r="D83" s="175"/>
      <c r="E83" s="380">
        <v>147</v>
      </c>
      <c r="F83" s="380">
        <v>386075</v>
      </c>
      <c r="G83" s="380">
        <v>32612692.354090009</v>
      </c>
      <c r="H83" s="380">
        <v>36370</v>
      </c>
      <c r="I83" s="380">
        <v>8487277.1880300008</v>
      </c>
      <c r="J83" s="380">
        <v>337307</v>
      </c>
      <c r="K83" s="380">
        <v>19397305.665740009</v>
      </c>
      <c r="L83" s="380">
        <v>4956</v>
      </c>
      <c r="M83" s="380">
        <v>3372414.3167999997</v>
      </c>
      <c r="N83" s="380">
        <v>7442</v>
      </c>
      <c r="O83" s="381">
        <v>1355695.18352</v>
      </c>
      <c r="P83" s="240"/>
      <c r="Q83" s="242"/>
    </row>
    <row r="84" spans="2:17" s="164" customFormat="1" x14ac:dyDescent="0.3">
      <c r="B84" s="382"/>
      <c r="C84" s="175"/>
      <c r="D84" s="175" t="s">
        <v>1219</v>
      </c>
      <c r="E84" s="380">
        <v>27</v>
      </c>
      <c r="F84" s="380">
        <v>122685</v>
      </c>
      <c r="G84" s="380">
        <v>11314035.326750001</v>
      </c>
      <c r="H84" s="380">
        <v>10882</v>
      </c>
      <c r="I84" s="380">
        <v>2324853.1320799999</v>
      </c>
      <c r="J84" s="380">
        <v>106651</v>
      </c>
      <c r="K84" s="380">
        <v>7052299.5188199999</v>
      </c>
      <c r="L84" s="380">
        <v>1516</v>
      </c>
      <c r="M84" s="380">
        <v>1342997.9413899998</v>
      </c>
      <c r="N84" s="380">
        <v>3636</v>
      </c>
      <c r="O84" s="381">
        <v>593884.73446000007</v>
      </c>
      <c r="P84" s="240"/>
      <c r="Q84" s="242"/>
    </row>
    <row r="85" spans="2:17" s="164" customFormat="1" x14ac:dyDescent="0.3">
      <c r="B85" s="382"/>
      <c r="C85" s="175"/>
      <c r="D85" s="175" t="s">
        <v>575</v>
      </c>
      <c r="E85" s="380">
        <v>26</v>
      </c>
      <c r="F85" s="380">
        <v>91460</v>
      </c>
      <c r="G85" s="380">
        <v>10719974.248280002</v>
      </c>
      <c r="H85" s="380">
        <v>8216</v>
      </c>
      <c r="I85" s="380">
        <v>3315289.9650100004</v>
      </c>
      <c r="J85" s="380">
        <v>80299</v>
      </c>
      <c r="K85" s="380">
        <v>5748517.0311000003</v>
      </c>
      <c r="L85" s="380">
        <v>1132</v>
      </c>
      <c r="M85" s="380">
        <v>1238597.74495</v>
      </c>
      <c r="N85" s="380">
        <v>1813</v>
      </c>
      <c r="O85" s="381">
        <v>417569.50721999997</v>
      </c>
      <c r="P85" s="240"/>
      <c r="Q85" s="242"/>
    </row>
    <row r="86" spans="2:17" s="164" customFormat="1" x14ac:dyDescent="0.3">
      <c r="B86" s="382"/>
      <c r="C86" s="175"/>
      <c r="D86" s="175" t="s">
        <v>1220</v>
      </c>
      <c r="E86" s="380">
        <v>14</v>
      </c>
      <c r="F86" s="380">
        <v>56154</v>
      </c>
      <c r="G86" s="380">
        <v>4679456.9471699996</v>
      </c>
      <c r="H86" s="380">
        <v>10178</v>
      </c>
      <c r="I86" s="380">
        <v>1695991.9004100002</v>
      </c>
      <c r="J86" s="380">
        <v>44148</v>
      </c>
      <c r="K86" s="380">
        <v>2447854.2541799997</v>
      </c>
      <c r="L86" s="380">
        <v>649</v>
      </c>
      <c r="M86" s="380">
        <v>350905.40695000003</v>
      </c>
      <c r="N86" s="380">
        <v>1179</v>
      </c>
      <c r="O86" s="381">
        <v>184705.38563000003</v>
      </c>
      <c r="P86" s="240"/>
      <c r="Q86" s="242"/>
    </row>
    <row r="87" spans="2:17" s="164" customFormat="1" x14ac:dyDescent="0.3">
      <c r="B87" s="382"/>
      <c r="C87" s="175"/>
      <c r="D87" s="175" t="s">
        <v>582</v>
      </c>
      <c r="E87" s="380">
        <v>12</v>
      </c>
      <c r="F87" s="380">
        <v>36127</v>
      </c>
      <c r="G87" s="380">
        <v>2293273.0109100002</v>
      </c>
      <c r="H87" s="380">
        <v>3367</v>
      </c>
      <c r="I87" s="380">
        <v>448835.57947</v>
      </c>
      <c r="J87" s="380">
        <v>31939</v>
      </c>
      <c r="K87" s="380">
        <v>1611758.05385</v>
      </c>
      <c r="L87" s="380">
        <v>174</v>
      </c>
      <c r="M87" s="380">
        <v>101980.87762</v>
      </c>
      <c r="N87" s="380">
        <v>647</v>
      </c>
      <c r="O87" s="381">
        <v>130698.49997</v>
      </c>
      <c r="P87" s="240"/>
      <c r="Q87" s="242"/>
    </row>
    <row r="88" spans="2:17" s="164" customFormat="1" x14ac:dyDescent="0.3">
      <c r="B88" s="382"/>
      <c r="C88" s="175"/>
      <c r="D88" s="175" t="s">
        <v>573</v>
      </c>
      <c r="E88" s="380">
        <v>9</v>
      </c>
      <c r="F88" s="380">
        <v>16501</v>
      </c>
      <c r="G88" s="380">
        <v>1046590.48811</v>
      </c>
      <c r="H88" s="380">
        <v>2019</v>
      </c>
      <c r="I88" s="380">
        <v>255526.08812999996</v>
      </c>
      <c r="J88" s="380">
        <v>14228</v>
      </c>
      <c r="K88" s="380">
        <v>695797.73396999994</v>
      </c>
      <c r="L88" s="380">
        <v>115</v>
      </c>
      <c r="M88" s="380">
        <v>68774.97795</v>
      </c>
      <c r="N88" s="380">
        <v>139</v>
      </c>
      <c r="O88" s="381">
        <v>26491.688060000004</v>
      </c>
      <c r="P88" s="240"/>
      <c r="Q88" s="242"/>
    </row>
    <row r="89" spans="2:17" s="164" customFormat="1" x14ac:dyDescent="0.3">
      <c r="B89" s="382"/>
      <c r="C89" s="175"/>
      <c r="D89" s="175" t="s">
        <v>578</v>
      </c>
      <c r="E89" s="380">
        <v>8</v>
      </c>
      <c r="F89" s="380">
        <v>11270</v>
      </c>
      <c r="G89" s="380">
        <v>558837.54842999997</v>
      </c>
      <c r="H89" s="380">
        <v>494</v>
      </c>
      <c r="I89" s="380">
        <v>14764.858300000002</v>
      </c>
      <c r="J89" s="380">
        <v>10630</v>
      </c>
      <c r="K89" s="380">
        <v>484574.06520000001</v>
      </c>
      <c r="L89" s="380">
        <v>146</v>
      </c>
      <c r="M89" s="380">
        <v>59498.624930000005</v>
      </c>
      <c r="N89" s="380">
        <v>0</v>
      </c>
      <c r="O89" s="381">
        <v>0</v>
      </c>
      <c r="P89" s="240"/>
      <c r="Q89" s="242"/>
    </row>
    <row r="90" spans="2:17" s="164" customFormat="1" x14ac:dyDescent="0.3">
      <c r="B90" s="382"/>
      <c r="C90" s="175"/>
      <c r="D90" s="175" t="s">
        <v>574</v>
      </c>
      <c r="E90" s="380">
        <v>5</v>
      </c>
      <c r="F90" s="380">
        <v>4758</v>
      </c>
      <c r="G90" s="380">
        <v>94240.820259999993</v>
      </c>
      <c r="H90" s="380">
        <v>19</v>
      </c>
      <c r="I90" s="380">
        <v>441.24784999999997</v>
      </c>
      <c r="J90" s="380">
        <v>4719</v>
      </c>
      <c r="K90" s="380">
        <v>89370.09457999999</v>
      </c>
      <c r="L90" s="380">
        <v>20</v>
      </c>
      <c r="M90" s="380">
        <v>4429.4778299999998</v>
      </c>
      <c r="N90" s="380">
        <v>0</v>
      </c>
      <c r="O90" s="381">
        <v>0</v>
      </c>
      <c r="P90" s="240"/>
      <c r="Q90" s="242"/>
    </row>
    <row r="91" spans="2:17" s="164" customFormat="1" x14ac:dyDescent="0.3">
      <c r="B91" s="382"/>
      <c r="C91" s="175"/>
      <c r="D91" s="175" t="s">
        <v>581</v>
      </c>
      <c r="E91" s="380">
        <v>5</v>
      </c>
      <c r="F91" s="380">
        <v>3586</v>
      </c>
      <c r="G91" s="380">
        <v>152753.58407999997</v>
      </c>
      <c r="H91" s="380">
        <v>108</v>
      </c>
      <c r="I91" s="380">
        <v>10533.873019999999</v>
      </c>
      <c r="J91" s="380">
        <v>3429</v>
      </c>
      <c r="K91" s="380">
        <v>106128.65038999998</v>
      </c>
      <c r="L91" s="380">
        <v>49</v>
      </c>
      <c r="M91" s="380">
        <v>36091.060669999999</v>
      </c>
      <c r="N91" s="380">
        <v>0</v>
      </c>
      <c r="O91" s="381">
        <v>0</v>
      </c>
      <c r="P91" s="240"/>
      <c r="Q91" s="242"/>
    </row>
    <row r="92" spans="2:17" s="164" customFormat="1" x14ac:dyDescent="0.3">
      <c r="B92" s="382"/>
      <c r="C92" s="175"/>
      <c r="D92" s="175" t="s">
        <v>274</v>
      </c>
      <c r="E92" s="380">
        <v>4</v>
      </c>
      <c r="F92" s="380">
        <v>4094</v>
      </c>
      <c r="G92" s="380">
        <v>162637.21148999999</v>
      </c>
      <c r="H92" s="380">
        <v>254</v>
      </c>
      <c r="I92" s="380">
        <v>12362.97279</v>
      </c>
      <c r="J92" s="380">
        <v>3808</v>
      </c>
      <c r="K92" s="380">
        <v>146276.1152</v>
      </c>
      <c r="L92" s="380">
        <v>4</v>
      </c>
      <c r="M92" s="380">
        <v>1652.75532</v>
      </c>
      <c r="N92" s="380">
        <v>28</v>
      </c>
      <c r="O92" s="381">
        <v>2345.3681800000004</v>
      </c>
      <c r="P92" s="240"/>
      <c r="Q92" s="242"/>
    </row>
    <row r="93" spans="2:17" s="164" customFormat="1" x14ac:dyDescent="0.3">
      <c r="B93" s="382"/>
      <c r="C93" s="175"/>
      <c r="D93" s="175" t="s">
        <v>270</v>
      </c>
      <c r="E93" s="380">
        <v>3</v>
      </c>
      <c r="F93" s="380">
        <v>2605</v>
      </c>
      <c r="G93" s="380">
        <v>75473.234280000004</v>
      </c>
      <c r="H93" s="380">
        <v>49</v>
      </c>
      <c r="I93" s="380">
        <v>3991.8650499999999</v>
      </c>
      <c r="J93" s="380">
        <v>2536</v>
      </c>
      <c r="K93" s="380">
        <v>60524.076270000005</v>
      </c>
      <c r="L93" s="380">
        <v>20</v>
      </c>
      <c r="M93" s="380">
        <v>10957.292960000001</v>
      </c>
      <c r="N93" s="380">
        <v>0</v>
      </c>
      <c r="O93" s="381">
        <v>0</v>
      </c>
      <c r="P93" s="240"/>
      <c r="Q93" s="242"/>
    </row>
    <row r="94" spans="2:17" s="164" customFormat="1" x14ac:dyDescent="0.3">
      <c r="B94" s="382"/>
      <c r="C94" s="175"/>
      <c r="D94" s="175" t="s">
        <v>271</v>
      </c>
      <c r="E94" s="380">
        <v>3</v>
      </c>
      <c r="F94" s="380">
        <v>3942</v>
      </c>
      <c r="G94" s="380">
        <v>83635.814400000017</v>
      </c>
      <c r="H94" s="380">
        <v>63</v>
      </c>
      <c r="I94" s="380">
        <v>7823.5381600000001</v>
      </c>
      <c r="J94" s="380">
        <v>3814</v>
      </c>
      <c r="K94" s="380">
        <v>51624.470889999997</v>
      </c>
      <c r="L94" s="380">
        <v>65</v>
      </c>
      <c r="M94" s="380">
        <v>24187.805350000002</v>
      </c>
      <c r="N94" s="380">
        <v>0</v>
      </c>
      <c r="O94" s="381">
        <v>0</v>
      </c>
      <c r="P94" s="240"/>
      <c r="Q94" s="242"/>
    </row>
    <row r="95" spans="2:17" s="164" customFormat="1" x14ac:dyDescent="0.3">
      <c r="B95" s="382"/>
      <c r="C95" s="175"/>
      <c r="D95" s="175" t="s">
        <v>272</v>
      </c>
      <c r="E95" s="380">
        <v>3</v>
      </c>
      <c r="F95" s="380">
        <v>2941</v>
      </c>
      <c r="G95" s="380">
        <v>47534.239509999999</v>
      </c>
      <c r="H95" s="380">
        <v>46</v>
      </c>
      <c r="I95" s="380">
        <v>1891.5178799999999</v>
      </c>
      <c r="J95" s="380">
        <v>2885</v>
      </c>
      <c r="K95" s="380">
        <v>44751.488980000002</v>
      </c>
      <c r="L95" s="380">
        <v>10</v>
      </c>
      <c r="M95" s="380">
        <v>891.23265000000004</v>
      </c>
      <c r="N95" s="380">
        <v>0</v>
      </c>
      <c r="O95" s="381">
        <v>0</v>
      </c>
      <c r="P95" s="240"/>
      <c r="Q95" s="242"/>
    </row>
    <row r="96" spans="2:17" s="164" customFormat="1" x14ac:dyDescent="0.3">
      <c r="B96" s="382"/>
      <c r="C96" s="175"/>
      <c r="D96" s="175" t="s">
        <v>579</v>
      </c>
      <c r="E96" s="380">
        <v>3</v>
      </c>
      <c r="F96" s="380">
        <v>1609</v>
      </c>
      <c r="G96" s="380">
        <v>39346.010040000001</v>
      </c>
      <c r="H96" s="380">
        <v>0</v>
      </c>
      <c r="I96" s="380">
        <v>0</v>
      </c>
      <c r="J96" s="380">
        <v>1598</v>
      </c>
      <c r="K96" s="380">
        <v>31281.316609999998</v>
      </c>
      <c r="L96" s="380">
        <v>11</v>
      </c>
      <c r="M96" s="380">
        <v>8064.6934300000003</v>
      </c>
      <c r="N96" s="380">
        <v>0</v>
      </c>
      <c r="O96" s="381">
        <v>0</v>
      </c>
      <c r="P96" s="240"/>
      <c r="Q96" s="242"/>
    </row>
    <row r="97" spans="2:17" s="164" customFormat="1" x14ac:dyDescent="0.3">
      <c r="B97" s="382"/>
      <c r="C97" s="175"/>
      <c r="D97" s="175" t="s">
        <v>580</v>
      </c>
      <c r="E97" s="380">
        <v>3</v>
      </c>
      <c r="F97" s="380">
        <v>2921</v>
      </c>
      <c r="G97" s="380">
        <v>52614.116730000002</v>
      </c>
      <c r="H97" s="380">
        <v>0</v>
      </c>
      <c r="I97" s="380">
        <v>0</v>
      </c>
      <c r="J97" s="380">
        <v>2862</v>
      </c>
      <c r="K97" s="380">
        <v>43236.630420000001</v>
      </c>
      <c r="L97" s="380">
        <v>59</v>
      </c>
      <c r="M97" s="380">
        <v>9377.4863099999984</v>
      </c>
      <c r="N97" s="380">
        <v>0</v>
      </c>
      <c r="O97" s="381">
        <v>0</v>
      </c>
      <c r="P97" s="240"/>
      <c r="Q97" s="242"/>
    </row>
    <row r="98" spans="2:17" s="164" customFormat="1" x14ac:dyDescent="0.3">
      <c r="B98" s="382"/>
      <c r="C98" s="175"/>
      <c r="D98" s="175" t="s">
        <v>1197</v>
      </c>
      <c r="E98" s="380">
        <v>22</v>
      </c>
      <c r="F98" s="380">
        <v>25422</v>
      </c>
      <c r="G98" s="380">
        <v>1292289.7536499999</v>
      </c>
      <c r="H98" s="380">
        <v>675</v>
      </c>
      <c r="I98" s="380">
        <v>394970.64987999998</v>
      </c>
      <c r="J98" s="380">
        <v>23761</v>
      </c>
      <c r="K98" s="380">
        <v>783312.16528000007</v>
      </c>
      <c r="L98" s="380">
        <v>986</v>
      </c>
      <c r="M98" s="380">
        <v>114006.93849000003</v>
      </c>
      <c r="N98" s="380">
        <v>0</v>
      </c>
      <c r="O98" s="381">
        <v>0</v>
      </c>
      <c r="P98" s="240"/>
      <c r="Q98" s="242"/>
    </row>
    <row r="99" spans="2:17" s="164" customFormat="1" x14ac:dyDescent="0.3">
      <c r="B99" s="382"/>
      <c r="C99" s="175" t="s">
        <v>584</v>
      </c>
      <c r="D99" s="175"/>
      <c r="E99" s="380">
        <v>56</v>
      </c>
      <c r="F99" s="380">
        <v>150659</v>
      </c>
      <c r="G99" s="380">
        <v>9568288.7880199999</v>
      </c>
      <c r="H99" s="380">
        <v>9236</v>
      </c>
      <c r="I99" s="380">
        <v>2606733.0955099994</v>
      </c>
      <c r="J99" s="380">
        <v>135573</v>
      </c>
      <c r="K99" s="380">
        <v>5307907.3207800006</v>
      </c>
      <c r="L99" s="380">
        <v>2849</v>
      </c>
      <c r="M99" s="380">
        <v>1220062.9749399999</v>
      </c>
      <c r="N99" s="380">
        <v>3001</v>
      </c>
      <c r="O99" s="381">
        <v>433585.39679000003</v>
      </c>
      <c r="P99" s="240"/>
      <c r="Q99" s="242"/>
    </row>
    <row r="100" spans="2:17" s="164" customFormat="1" x14ac:dyDescent="0.3">
      <c r="B100" s="382"/>
      <c r="C100" s="175"/>
      <c r="D100" s="175" t="s">
        <v>589</v>
      </c>
      <c r="E100" s="380">
        <v>22</v>
      </c>
      <c r="F100" s="380">
        <v>88872</v>
      </c>
      <c r="G100" s="380">
        <v>6700022.1396500003</v>
      </c>
      <c r="H100" s="380">
        <v>7430</v>
      </c>
      <c r="I100" s="380">
        <v>2188746.7810899997</v>
      </c>
      <c r="J100" s="380">
        <v>77700</v>
      </c>
      <c r="K100" s="380">
        <v>3418792.9065199997</v>
      </c>
      <c r="L100" s="380">
        <v>1614</v>
      </c>
      <c r="M100" s="380">
        <v>774412.73723999993</v>
      </c>
      <c r="N100" s="380">
        <v>2128</v>
      </c>
      <c r="O100" s="381">
        <v>318069.71480000002</v>
      </c>
      <c r="P100" s="240"/>
      <c r="Q100" s="242"/>
    </row>
    <row r="101" spans="2:17" s="164" customFormat="1" x14ac:dyDescent="0.3">
      <c r="B101" s="382"/>
      <c r="C101" s="175"/>
      <c r="D101" s="175" t="s">
        <v>587</v>
      </c>
      <c r="E101" s="380">
        <v>12</v>
      </c>
      <c r="F101" s="380">
        <v>21504</v>
      </c>
      <c r="G101" s="380">
        <v>1335067.7542599998</v>
      </c>
      <c r="H101" s="380">
        <v>1329</v>
      </c>
      <c r="I101" s="380">
        <v>368481.34774000006</v>
      </c>
      <c r="J101" s="380">
        <v>19439</v>
      </c>
      <c r="K101" s="380">
        <v>673437.93036000011</v>
      </c>
      <c r="L101" s="380">
        <v>611</v>
      </c>
      <c r="M101" s="380">
        <v>274323.07650999998</v>
      </c>
      <c r="N101" s="380">
        <v>125</v>
      </c>
      <c r="O101" s="381">
        <v>18825.399649999999</v>
      </c>
      <c r="P101" s="240"/>
      <c r="Q101" s="242"/>
    </row>
    <row r="102" spans="2:17" s="164" customFormat="1" x14ac:dyDescent="0.3">
      <c r="B102" s="382"/>
      <c r="C102" s="175"/>
      <c r="D102" s="175" t="s">
        <v>585</v>
      </c>
      <c r="E102" s="380">
        <v>6</v>
      </c>
      <c r="F102" s="380">
        <v>6487</v>
      </c>
      <c r="G102" s="380">
        <v>241927.50787999999</v>
      </c>
      <c r="H102" s="380">
        <v>38</v>
      </c>
      <c r="I102" s="380">
        <v>1825.04537</v>
      </c>
      <c r="J102" s="380">
        <v>6395</v>
      </c>
      <c r="K102" s="380">
        <v>215429.75545</v>
      </c>
      <c r="L102" s="380">
        <v>54</v>
      </c>
      <c r="M102" s="380">
        <v>24672.707060000001</v>
      </c>
      <c r="N102" s="380">
        <v>0</v>
      </c>
      <c r="O102" s="381">
        <v>0</v>
      </c>
      <c r="P102" s="240"/>
      <c r="Q102" s="242"/>
    </row>
    <row r="103" spans="2:17" s="164" customFormat="1" x14ac:dyDescent="0.3">
      <c r="B103" s="382"/>
      <c r="C103" s="175"/>
      <c r="D103" s="175" t="s">
        <v>1283</v>
      </c>
      <c r="E103" s="380">
        <v>5</v>
      </c>
      <c r="F103" s="380">
        <v>20653</v>
      </c>
      <c r="G103" s="380">
        <v>951670.48550000007</v>
      </c>
      <c r="H103" s="380">
        <v>392</v>
      </c>
      <c r="I103" s="380">
        <v>41583.714009999996</v>
      </c>
      <c r="J103" s="380">
        <v>19275</v>
      </c>
      <c r="K103" s="380">
        <v>750269.97879999992</v>
      </c>
      <c r="L103" s="380">
        <v>238</v>
      </c>
      <c r="M103" s="380">
        <v>63126.510349999997</v>
      </c>
      <c r="N103" s="380">
        <v>748</v>
      </c>
      <c r="O103" s="381">
        <v>96690.282340000005</v>
      </c>
      <c r="P103" s="240"/>
      <c r="Q103" s="242"/>
    </row>
    <row r="104" spans="2:17" s="164" customFormat="1" x14ac:dyDescent="0.3">
      <c r="B104" s="382"/>
      <c r="C104" s="175"/>
      <c r="D104" s="175" t="s">
        <v>586</v>
      </c>
      <c r="E104" s="380">
        <v>3</v>
      </c>
      <c r="F104" s="380">
        <v>5082</v>
      </c>
      <c r="G104" s="380">
        <v>162994.10501</v>
      </c>
      <c r="H104" s="380">
        <v>47</v>
      </c>
      <c r="I104" s="380">
        <v>6096.2073</v>
      </c>
      <c r="J104" s="380">
        <v>4852</v>
      </c>
      <c r="K104" s="380">
        <v>101840.98768000001</v>
      </c>
      <c r="L104" s="380">
        <v>183</v>
      </c>
      <c r="M104" s="380">
        <v>55056.910029999999</v>
      </c>
      <c r="N104" s="380">
        <v>0</v>
      </c>
      <c r="O104" s="381">
        <v>0</v>
      </c>
      <c r="P104" s="240"/>
      <c r="Q104" s="242"/>
    </row>
    <row r="105" spans="2:17" s="164" customFormat="1" x14ac:dyDescent="0.3">
      <c r="B105" s="382"/>
      <c r="C105" s="175"/>
      <c r="D105" s="175" t="s">
        <v>1197</v>
      </c>
      <c r="E105" s="380">
        <v>8</v>
      </c>
      <c r="F105" s="380">
        <v>8061</v>
      </c>
      <c r="G105" s="380">
        <v>176606.79571999999</v>
      </c>
      <c r="H105" s="380">
        <v>0</v>
      </c>
      <c r="I105" s="380">
        <v>0</v>
      </c>
      <c r="J105" s="380">
        <v>7912</v>
      </c>
      <c r="K105" s="380">
        <v>148135.76197000002</v>
      </c>
      <c r="L105" s="380">
        <v>149</v>
      </c>
      <c r="M105" s="380">
        <v>28471.033749999999</v>
      </c>
      <c r="N105" s="380">
        <v>0</v>
      </c>
      <c r="O105" s="381">
        <v>0</v>
      </c>
      <c r="P105" s="240"/>
      <c r="Q105" s="242"/>
    </row>
    <row r="106" spans="2:17" s="164" customFormat="1" x14ac:dyDescent="0.3">
      <c r="B106" s="382"/>
      <c r="C106" s="175" t="s">
        <v>580</v>
      </c>
      <c r="D106" s="175"/>
      <c r="E106" s="380">
        <v>14</v>
      </c>
      <c r="F106" s="380">
        <v>27719</v>
      </c>
      <c r="G106" s="380">
        <v>1228356.6219200001</v>
      </c>
      <c r="H106" s="380">
        <v>2810</v>
      </c>
      <c r="I106" s="380">
        <v>622233.48147999996</v>
      </c>
      <c r="J106" s="380">
        <v>24698</v>
      </c>
      <c r="K106" s="380">
        <v>556843.35130999994</v>
      </c>
      <c r="L106" s="380">
        <v>138</v>
      </c>
      <c r="M106" s="380">
        <v>32098.757300000001</v>
      </c>
      <c r="N106" s="380">
        <v>73</v>
      </c>
      <c r="O106" s="381">
        <v>17181.03183</v>
      </c>
      <c r="P106" s="240"/>
      <c r="Q106" s="242"/>
    </row>
    <row r="107" spans="2:17" s="164" customFormat="1" x14ac:dyDescent="0.3">
      <c r="B107" s="382"/>
      <c r="C107" s="175"/>
      <c r="D107" s="175" t="s">
        <v>591</v>
      </c>
      <c r="E107" s="380">
        <v>5</v>
      </c>
      <c r="F107" s="380">
        <v>6208</v>
      </c>
      <c r="G107" s="380">
        <v>226835.64168999996</v>
      </c>
      <c r="H107" s="380">
        <v>292</v>
      </c>
      <c r="I107" s="380">
        <v>7279.2081099999996</v>
      </c>
      <c r="J107" s="380">
        <v>5806</v>
      </c>
      <c r="K107" s="380">
        <v>197152.49812999999</v>
      </c>
      <c r="L107" s="380">
        <v>110</v>
      </c>
      <c r="M107" s="380">
        <v>22403.935450000001</v>
      </c>
      <c r="N107" s="380">
        <v>0</v>
      </c>
      <c r="O107" s="381">
        <v>0</v>
      </c>
      <c r="P107" s="240"/>
      <c r="Q107" s="242"/>
    </row>
    <row r="108" spans="2:17" s="164" customFormat="1" x14ac:dyDescent="0.3">
      <c r="B108" s="382"/>
      <c r="C108" s="175"/>
      <c r="D108" s="175" t="s">
        <v>1284</v>
      </c>
      <c r="E108" s="380">
        <v>4</v>
      </c>
      <c r="F108" s="380">
        <v>16479</v>
      </c>
      <c r="G108" s="380">
        <v>923855.69152999995</v>
      </c>
      <c r="H108" s="380">
        <v>2462</v>
      </c>
      <c r="I108" s="380">
        <v>613681.60482999997</v>
      </c>
      <c r="J108" s="380">
        <v>13926</v>
      </c>
      <c r="K108" s="380">
        <v>287175.29220000003</v>
      </c>
      <c r="L108" s="380">
        <v>18</v>
      </c>
      <c r="M108" s="380">
        <v>5817.7626700000001</v>
      </c>
      <c r="N108" s="380">
        <v>73</v>
      </c>
      <c r="O108" s="381">
        <v>17181.03183</v>
      </c>
      <c r="P108" s="240"/>
      <c r="Q108" s="242"/>
    </row>
    <row r="109" spans="2:17" s="164" customFormat="1" x14ac:dyDescent="0.3">
      <c r="B109" s="382"/>
      <c r="C109" s="175"/>
      <c r="D109" s="175" t="s">
        <v>1197</v>
      </c>
      <c r="E109" s="380">
        <v>5</v>
      </c>
      <c r="F109" s="380">
        <v>5032</v>
      </c>
      <c r="G109" s="380">
        <v>77665.28869999999</v>
      </c>
      <c r="H109" s="380">
        <v>56</v>
      </c>
      <c r="I109" s="380">
        <v>1272.6685400000001</v>
      </c>
      <c r="J109" s="380">
        <v>4966</v>
      </c>
      <c r="K109" s="380">
        <v>72515.560979999995</v>
      </c>
      <c r="L109" s="380">
        <v>10</v>
      </c>
      <c r="M109" s="380">
        <v>3877.0591800000002</v>
      </c>
      <c r="N109" s="380">
        <v>0</v>
      </c>
      <c r="O109" s="381">
        <v>0</v>
      </c>
      <c r="P109" s="240"/>
      <c r="Q109" s="242"/>
    </row>
    <row r="110" spans="2:17" s="239" customFormat="1" ht="12.6" x14ac:dyDescent="0.2">
      <c r="B110" s="383" t="s">
        <v>592</v>
      </c>
      <c r="C110" s="182"/>
      <c r="D110" s="182"/>
      <c r="E110" s="336">
        <v>947</v>
      </c>
      <c r="F110" s="336">
        <v>3360951</v>
      </c>
      <c r="G110" s="336">
        <v>307856042.81339002</v>
      </c>
      <c r="H110" s="336">
        <v>277341</v>
      </c>
      <c r="I110" s="336">
        <v>55583190.712220006</v>
      </c>
      <c r="J110" s="336">
        <v>2856563</v>
      </c>
      <c r="K110" s="336">
        <v>164826603.18812999</v>
      </c>
      <c r="L110" s="336">
        <v>90201</v>
      </c>
      <c r="M110" s="336">
        <v>49600809.756940007</v>
      </c>
      <c r="N110" s="336">
        <v>136846</v>
      </c>
      <c r="O110" s="337">
        <v>37845439.15609999</v>
      </c>
      <c r="P110" s="240"/>
      <c r="Q110" s="242"/>
    </row>
    <row r="111" spans="2:17" s="164" customFormat="1" x14ac:dyDescent="0.3">
      <c r="B111" s="382"/>
      <c r="C111" s="175" t="s">
        <v>574</v>
      </c>
      <c r="D111" s="175"/>
      <c r="E111" s="380">
        <v>16</v>
      </c>
      <c r="F111" s="380">
        <v>26951</v>
      </c>
      <c r="G111" s="380">
        <v>1593683.20677</v>
      </c>
      <c r="H111" s="380">
        <v>2668</v>
      </c>
      <c r="I111" s="380">
        <v>573527.69728999992</v>
      </c>
      <c r="J111" s="380">
        <v>23856</v>
      </c>
      <c r="K111" s="380">
        <v>875460.97788999998</v>
      </c>
      <c r="L111" s="380">
        <v>295</v>
      </c>
      <c r="M111" s="380">
        <v>116577.10743</v>
      </c>
      <c r="N111" s="380">
        <v>132</v>
      </c>
      <c r="O111" s="381">
        <v>28117.424159999999</v>
      </c>
      <c r="P111" s="240"/>
      <c r="Q111" s="242"/>
    </row>
    <row r="112" spans="2:17" s="164" customFormat="1" x14ac:dyDescent="0.3">
      <c r="B112" s="382"/>
      <c r="C112" s="175"/>
      <c r="D112" s="175" t="s">
        <v>1285</v>
      </c>
      <c r="E112" s="380">
        <v>6</v>
      </c>
      <c r="F112" s="380">
        <v>19212</v>
      </c>
      <c r="G112" s="380">
        <v>1272422.2504699999</v>
      </c>
      <c r="H112" s="380">
        <v>2550</v>
      </c>
      <c r="I112" s="380">
        <v>565116.27364999999</v>
      </c>
      <c r="J112" s="380">
        <v>16440</v>
      </c>
      <c r="K112" s="380">
        <v>647763.79217000003</v>
      </c>
      <c r="L112" s="380">
        <v>90</v>
      </c>
      <c r="M112" s="380">
        <v>31424.760489999997</v>
      </c>
      <c r="N112" s="380">
        <v>132</v>
      </c>
      <c r="O112" s="381">
        <v>28117.424159999999</v>
      </c>
      <c r="P112" s="240"/>
      <c r="Q112" s="242"/>
    </row>
    <row r="113" spans="2:17" s="164" customFormat="1" x14ac:dyDescent="0.3">
      <c r="B113" s="382"/>
      <c r="C113" s="175"/>
      <c r="D113" s="175" t="s">
        <v>1201</v>
      </c>
      <c r="E113" s="380">
        <v>3</v>
      </c>
      <c r="F113" s="380">
        <v>2685</v>
      </c>
      <c r="G113" s="380">
        <v>188476.59559000001</v>
      </c>
      <c r="H113" s="380">
        <v>78</v>
      </c>
      <c r="I113" s="380">
        <v>5054.2239599999994</v>
      </c>
      <c r="J113" s="380">
        <v>2481</v>
      </c>
      <c r="K113" s="380">
        <v>123633.54502000001</v>
      </c>
      <c r="L113" s="380">
        <v>126</v>
      </c>
      <c r="M113" s="380">
        <v>59788.826609999996</v>
      </c>
      <c r="N113" s="380">
        <v>0</v>
      </c>
      <c r="O113" s="381">
        <v>0</v>
      </c>
      <c r="P113" s="240"/>
      <c r="Q113" s="242"/>
    </row>
    <row r="114" spans="2:17" s="164" customFormat="1" x14ac:dyDescent="0.3">
      <c r="B114" s="382"/>
      <c r="C114" s="175"/>
      <c r="D114" s="175" t="s">
        <v>1197</v>
      </c>
      <c r="E114" s="380">
        <v>7</v>
      </c>
      <c r="F114" s="380">
        <v>5054</v>
      </c>
      <c r="G114" s="380">
        <v>132784.36070999998</v>
      </c>
      <c r="H114" s="380">
        <v>40</v>
      </c>
      <c r="I114" s="380">
        <v>3357.1996799999997</v>
      </c>
      <c r="J114" s="380">
        <v>4935</v>
      </c>
      <c r="K114" s="380">
        <v>104063.6407</v>
      </c>
      <c r="L114" s="380">
        <v>79</v>
      </c>
      <c r="M114" s="380">
        <v>25363.520329999999</v>
      </c>
      <c r="N114" s="380">
        <v>0</v>
      </c>
      <c r="O114" s="381">
        <v>0</v>
      </c>
      <c r="P114" s="240"/>
      <c r="Q114" s="242"/>
    </row>
    <row r="115" spans="2:17" s="164" customFormat="1" x14ac:dyDescent="0.3">
      <c r="B115" s="382"/>
      <c r="C115" s="175" t="s">
        <v>595</v>
      </c>
      <c r="D115" s="175"/>
      <c r="E115" s="380">
        <v>71</v>
      </c>
      <c r="F115" s="380">
        <v>236475</v>
      </c>
      <c r="G115" s="380">
        <v>19607048.774760004</v>
      </c>
      <c r="H115" s="380">
        <v>18228</v>
      </c>
      <c r="I115" s="380">
        <v>3638261.9580000001</v>
      </c>
      <c r="J115" s="380">
        <v>202236</v>
      </c>
      <c r="K115" s="380">
        <v>10110405.354240002</v>
      </c>
      <c r="L115" s="380">
        <v>5963</v>
      </c>
      <c r="M115" s="380">
        <v>2523628.1235100003</v>
      </c>
      <c r="N115" s="380">
        <v>10048</v>
      </c>
      <c r="O115" s="381">
        <v>3334753.3390100002</v>
      </c>
      <c r="P115" s="240"/>
      <c r="Q115" s="242"/>
    </row>
    <row r="116" spans="2:17" s="164" customFormat="1" x14ac:dyDescent="0.3">
      <c r="B116" s="382"/>
      <c r="C116" s="175"/>
      <c r="D116" s="175" t="s">
        <v>1221</v>
      </c>
      <c r="E116" s="380">
        <v>28</v>
      </c>
      <c r="F116" s="380">
        <v>114727</v>
      </c>
      <c r="G116" s="380">
        <v>11044986.479160002</v>
      </c>
      <c r="H116" s="380">
        <v>10386</v>
      </c>
      <c r="I116" s="380">
        <v>2539086.4873299999</v>
      </c>
      <c r="J116" s="380">
        <v>94650</v>
      </c>
      <c r="K116" s="380">
        <v>5735000.7251900006</v>
      </c>
      <c r="L116" s="380">
        <v>2887</v>
      </c>
      <c r="M116" s="380">
        <v>1509936.7614100005</v>
      </c>
      <c r="N116" s="380">
        <v>6804</v>
      </c>
      <c r="O116" s="381">
        <v>1260962.5052299998</v>
      </c>
      <c r="P116" s="240"/>
      <c r="Q116" s="242"/>
    </row>
    <row r="117" spans="2:17" s="164" customFormat="1" x14ac:dyDescent="0.3">
      <c r="B117" s="382"/>
      <c r="C117" s="175"/>
      <c r="D117" s="175" t="s">
        <v>598</v>
      </c>
      <c r="E117" s="380">
        <v>12</v>
      </c>
      <c r="F117" s="380">
        <v>28980</v>
      </c>
      <c r="G117" s="380">
        <v>2129198.9493399998</v>
      </c>
      <c r="H117" s="380">
        <v>2834</v>
      </c>
      <c r="I117" s="380">
        <v>365659.50710999995</v>
      </c>
      <c r="J117" s="380">
        <v>24262</v>
      </c>
      <c r="K117" s="380">
        <v>1221077.44408</v>
      </c>
      <c r="L117" s="380">
        <v>647</v>
      </c>
      <c r="M117" s="380">
        <v>283568.07384999999</v>
      </c>
      <c r="N117" s="380">
        <v>1237</v>
      </c>
      <c r="O117" s="381">
        <v>258893.92430000001</v>
      </c>
      <c r="P117" s="240"/>
      <c r="Q117" s="242"/>
    </row>
    <row r="118" spans="2:17" s="164" customFormat="1" x14ac:dyDescent="0.3">
      <c r="B118" s="382"/>
      <c r="C118" s="175"/>
      <c r="D118" s="175" t="s">
        <v>601</v>
      </c>
      <c r="E118" s="380">
        <v>8</v>
      </c>
      <c r="F118" s="380">
        <v>13132</v>
      </c>
      <c r="G118" s="380">
        <v>954576.14470000006</v>
      </c>
      <c r="H118" s="380">
        <v>870</v>
      </c>
      <c r="I118" s="380">
        <v>76698.672340000005</v>
      </c>
      <c r="J118" s="380">
        <v>11209</v>
      </c>
      <c r="K118" s="380">
        <v>657145.90223000001</v>
      </c>
      <c r="L118" s="380">
        <v>504</v>
      </c>
      <c r="M118" s="380">
        <v>129887.07825000001</v>
      </c>
      <c r="N118" s="380">
        <v>549</v>
      </c>
      <c r="O118" s="381">
        <v>90844.491879999987</v>
      </c>
      <c r="P118" s="240"/>
      <c r="Q118" s="242"/>
    </row>
    <row r="119" spans="2:17" s="164" customFormat="1" x14ac:dyDescent="0.3">
      <c r="B119" s="382"/>
      <c r="C119" s="175"/>
      <c r="D119" s="175" t="s">
        <v>600</v>
      </c>
      <c r="E119" s="380">
        <v>6</v>
      </c>
      <c r="F119" s="380">
        <v>41948</v>
      </c>
      <c r="G119" s="380">
        <v>3096459.5027100001</v>
      </c>
      <c r="H119" s="380">
        <v>3254</v>
      </c>
      <c r="I119" s="380">
        <v>265598.98600999999</v>
      </c>
      <c r="J119" s="380">
        <v>37597</v>
      </c>
      <c r="K119" s="380">
        <v>1201964.02758</v>
      </c>
      <c r="L119" s="380">
        <v>315</v>
      </c>
      <c r="M119" s="380">
        <v>71148.180410000001</v>
      </c>
      <c r="N119" s="380">
        <v>782</v>
      </c>
      <c r="O119" s="381">
        <v>1557748.30871</v>
      </c>
      <c r="P119" s="240"/>
      <c r="Q119" s="242"/>
    </row>
    <row r="120" spans="2:17" s="164" customFormat="1" x14ac:dyDescent="0.3">
      <c r="B120" s="382"/>
      <c r="C120" s="175"/>
      <c r="D120" s="175" t="s">
        <v>599</v>
      </c>
      <c r="E120" s="380">
        <v>5</v>
      </c>
      <c r="F120" s="380">
        <v>23135</v>
      </c>
      <c r="G120" s="380">
        <v>1637288.0404399997</v>
      </c>
      <c r="H120" s="380">
        <v>641</v>
      </c>
      <c r="I120" s="380">
        <v>364786.29515999998</v>
      </c>
      <c r="J120" s="380">
        <v>20969</v>
      </c>
      <c r="K120" s="380">
        <v>819912.33659000008</v>
      </c>
      <c r="L120" s="380">
        <v>873</v>
      </c>
      <c r="M120" s="380">
        <v>287885.23989000003</v>
      </c>
      <c r="N120" s="380">
        <v>652</v>
      </c>
      <c r="O120" s="381">
        <v>164704.16880000001</v>
      </c>
      <c r="P120" s="240"/>
      <c r="Q120" s="242"/>
    </row>
    <row r="121" spans="2:17" s="164" customFormat="1" x14ac:dyDescent="0.3">
      <c r="B121" s="382"/>
      <c r="C121" s="175"/>
      <c r="D121" s="175" t="s">
        <v>602</v>
      </c>
      <c r="E121" s="380">
        <v>4</v>
      </c>
      <c r="F121" s="380">
        <v>5193</v>
      </c>
      <c r="G121" s="380">
        <v>197295.93810999999</v>
      </c>
      <c r="H121" s="380">
        <v>142</v>
      </c>
      <c r="I121" s="380">
        <v>20994.60527</v>
      </c>
      <c r="J121" s="380">
        <v>4935</v>
      </c>
      <c r="K121" s="380">
        <v>157163.78386</v>
      </c>
      <c r="L121" s="380">
        <v>92</v>
      </c>
      <c r="M121" s="380">
        <v>17537.60889</v>
      </c>
      <c r="N121" s="380">
        <v>24</v>
      </c>
      <c r="O121" s="381">
        <v>1599.9400900000001</v>
      </c>
      <c r="P121" s="240"/>
      <c r="Q121" s="242"/>
    </row>
    <row r="122" spans="2:17" s="164" customFormat="1" x14ac:dyDescent="0.3">
      <c r="B122" s="382"/>
      <c r="C122" s="175"/>
      <c r="D122" s="175" t="s">
        <v>596</v>
      </c>
      <c r="E122" s="380">
        <v>3</v>
      </c>
      <c r="F122" s="380">
        <v>3190</v>
      </c>
      <c r="G122" s="380">
        <v>181965.77087000001</v>
      </c>
      <c r="H122" s="380">
        <v>35</v>
      </c>
      <c r="I122" s="380">
        <v>3855.3727999999996</v>
      </c>
      <c r="J122" s="380">
        <v>3006</v>
      </c>
      <c r="K122" s="380">
        <v>159019.15106999999</v>
      </c>
      <c r="L122" s="380">
        <v>149</v>
      </c>
      <c r="M122" s="380">
        <v>19091.246999999999</v>
      </c>
      <c r="N122" s="380">
        <v>0</v>
      </c>
      <c r="O122" s="381">
        <v>0</v>
      </c>
      <c r="P122" s="240"/>
      <c r="Q122" s="242"/>
    </row>
    <row r="123" spans="2:17" s="164" customFormat="1" x14ac:dyDescent="0.3">
      <c r="B123" s="382"/>
      <c r="C123" s="175"/>
      <c r="D123" s="175" t="s">
        <v>1197</v>
      </c>
      <c r="E123" s="380">
        <v>5</v>
      </c>
      <c r="F123" s="380">
        <v>6170</v>
      </c>
      <c r="G123" s="380">
        <v>365277.94942999998</v>
      </c>
      <c r="H123" s="380">
        <v>66</v>
      </c>
      <c r="I123" s="380">
        <v>1582.03198</v>
      </c>
      <c r="J123" s="380">
        <v>5608</v>
      </c>
      <c r="K123" s="380">
        <v>159121.98363999999</v>
      </c>
      <c r="L123" s="380">
        <v>496</v>
      </c>
      <c r="M123" s="380">
        <v>204573.93380999999</v>
      </c>
      <c r="N123" s="380">
        <v>0</v>
      </c>
      <c r="O123" s="381">
        <v>0</v>
      </c>
      <c r="P123" s="240"/>
      <c r="Q123" s="242"/>
    </row>
    <row r="124" spans="2:17" s="164" customFormat="1" x14ac:dyDescent="0.3">
      <c r="B124" s="382"/>
      <c r="C124" s="175" t="s">
        <v>603</v>
      </c>
      <c r="D124" s="175"/>
      <c r="E124" s="380">
        <v>264</v>
      </c>
      <c r="F124" s="380">
        <v>885866</v>
      </c>
      <c r="G124" s="380">
        <v>77849720.632510021</v>
      </c>
      <c r="H124" s="380">
        <v>77686</v>
      </c>
      <c r="I124" s="380">
        <v>12287645.160609998</v>
      </c>
      <c r="J124" s="380">
        <v>739811</v>
      </c>
      <c r="K124" s="380">
        <v>44101465.764919989</v>
      </c>
      <c r="L124" s="380">
        <v>31846</v>
      </c>
      <c r="M124" s="380">
        <v>14350663.154800002</v>
      </c>
      <c r="N124" s="380">
        <v>36523</v>
      </c>
      <c r="O124" s="381">
        <v>7109946.5521799987</v>
      </c>
      <c r="P124" s="240"/>
      <c r="Q124" s="242"/>
    </row>
    <row r="125" spans="2:17" s="164" customFormat="1" x14ac:dyDescent="0.3">
      <c r="B125" s="382"/>
      <c r="C125" s="175"/>
      <c r="D125" s="175" t="s">
        <v>1222</v>
      </c>
      <c r="E125" s="380">
        <v>34</v>
      </c>
      <c r="F125" s="380">
        <v>143231</v>
      </c>
      <c r="G125" s="380">
        <v>13103228.994210001</v>
      </c>
      <c r="H125" s="380">
        <v>14744</v>
      </c>
      <c r="I125" s="380">
        <v>2650218.5468600006</v>
      </c>
      <c r="J125" s="380">
        <v>116070</v>
      </c>
      <c r="K125" s="380">
        <v>7131116.7354199989</v>
      </c>
      <c r="L125" s="380">
        <v>4940</v>
      </c>
      <c r="M125" s="380">
        <v>1983863.0702200003</v>
      </c>
      <c r="N125" s="380">
        <v>7477</v>
      </c>
      <c r="O125" s="381">
        <v>1338030.6417099996</v>
      </c>
      <c r="P125" s="240"/>
      <c r="Q125" s="242"/>
    </row>
    <row r="126" spans="2:17" s="164" customFormat="1" x14ac:dyDescent="0.3">
      <c r="B126" s="382"/>
      <c r="C126" s="175"/>
      <c r="D126" s="175" t="s">
        <v>613</v>
      </c>
      <c r="E126" s="380">
        <v>33</v>
      </c>
      <c r="F126" s="380">
        <v>102480</v>
      </c>
      <c r="G126" s="380">
        <v>11082548.581460001</v>
      </c>
      <c r="H126" s="380">
        <v>11260</v>
      </c>
      <c r="I126" s="380">
        <v>1946211.3348600001</v>
      </c>
      <c r="J126" s="380">
        <v>82790</v>
      </c>
      <c r="K126" s="380">
        <v>5686701.4690800002</v>
      </c>
      <c r="L126" s="380">
        <v>3748</v>
      </c>
      <c r="M126" s="380">
        <v>1983768.2543200005</v>
      </c>
      <c r="N126" s="380">
        <v>4682</v>
      </c>
      <c r="O126" s="381">
        <v>1465867.5231999997</v>
      </c>
      <c r="P126" s="240"/>
      <c r="Q126" s="242"/>
    </row>
    <row r="127" spans="2:17" s="164" customFormat="1" x14ac:dyDescent="0.3">
      <c r="B127" s="382"/>
      <c r="C127" s="175"/>
      <c r="D127" s="175" t="s">
        <v>606</v>
      </c>
      <c r="E127" s="380">
        <v>33</v>
      </c>
      <c r="F127" s="380">
        <v>128688</v>
      </c>
      <c r="G127" s="380">
        <v>12971158.093520001</v>
      </c>
      <c r="H127" s="380">
        <v>13242</v>
      </c>
      <c r="I127" s="380">
        <v>2255333.90038</v>
      </c>
      <c r="J127" s="380">
        <v>104801</v>
      </c>
      <c r="K127" s="380">
        <v>6921659.2089599995</v>
      </c>
      <c r="L127" s="380">
        <v>4585</v>
      </c>
      <c r="M127" s="380">
        <v>2661320.9310900001</v>
      </c>
      <c r="N127" s="380">
        <v>6060</v>
      </c>
      <c r="O127" s="381">
        <v>1132844.0530899996</v>
      </c>
      <c r="P127" s="240"/>
      <c r="Q127" s="242"/>
    </row>
    <row r="128" spans="2:17" s="164" customFormat="1" x14ac:dyDescent="0.3">
      <c r="B128" s="382"/>
      <c r="C128" s="175"/>
      <c r="D128" s="175" t="s">
        <v>1308</v>
      </c>
      <c r="E128" s="380">
        <v>28</v>
      </c>
      <c r="F128" s="380">
        <v>98678</v>
      </c>
      <c r="G128" s="380">
        <v>10724679.795290001</v>
      </c>
      <c r="H128" s="380">
        <v>10654</v>
      </c>
      <c r="I128" s="380">
        <v>1437545.1502000003</v>
      </c>
      <c r="J128" s="380">
        <v>78312</v>
      </c>
      <c r="K128" s="380">
        <v>5850634.1494799992</v>
      </c>
      <c r="L128" s="380">
        <v>5250</v>
      </c>
      <c r="M128" s="380">
        <v>2539785.74107</v>
      </c>
      <c r="N128" s="380">
        <v>4462</v>
      </c>
      <c r="O128" s="381">
        <v>896714.75453999999</v>
      </c>
      <c r="P128" s="240"/>
      <c r="Q128" s="242"/>
    </row>
    <row r="129" spans="2:17" s="164" customFormat="1" x14ac:dyDescent="0.3">
      <c r="B129" s="382"/>
      <c r="C129" s="175"/>
      <c r="D129" s="175" t="s">
        <v>1272</v>
      </c>
      <c r="E129" s="380">
        <v>21</v>
      </c>
      <c r="F129" s="380">
        <v>78862</v>
      </c>
      <c r="G129" s="380">
        <v>2939425.9961600006</v>
      </c>
      <c r="H129" s="380">
        <v>4133</v>
      </c>
      <c r="I129" s="380">
        <v>501415.15950000001</v>
      </c>
      <c r="J129" s="380">
        <v>72143</v>
      </c>
      <c r="K129" s="380">
        <v>1996652.5743500001</v>
      </c>
      <c r="L129" s="380">
        <v>1068</v>
      </c>
      <c r="M129" s="380">
        <v>259442.00455999997</v>
      </c>
      <c r="N129" s="380">
        <v>1518</v>
      </c>
      <c r="O129" s="381">
        <v>181916.25774999999</v>
      </c>
      <c r="P129" s="240"/>
      <c r="Q129" s="242"/>
    </row>
    <row r="130" spans="2:17" s="164" customFormat="1" x14ac:dyDescent="0.3">
      <c r="B130" s="382"/>
      <c r="C130" s="175"/>
      <c r="D130" s="175" t="s">
        <v>618</v>
      </c>
      <c r="E130" s="380">
        <v>16</v>
      </c>
      <c r="F130" s="380">
        <v>49953</v>
      </c>
      <c r="G130" s="380">
        <v>3825881.1462599994</v>
      </c>
      <c r="H130" s="380">
        <v>3357</v>
      </c>
      <c r="I130" s="380">
        <v>642481.34972000006</v>
      </c>
      <c r="J130" s="380">
        <v>43186</v>
      </c>
      <c r="K130" s="380">
        <v>2060474.6812099996</v>
      </c>
      <c r="L130" s="380">
        <v>1532</v>
      </c>
      <c r="M130" s="380">
        <v>795981.86421999987</v>
      </c>
      <c r="N130" s="380">
        <v>1878</v>
      </c>
      <c r="O130" s="381">
        <v>326943.2511099999</v>
      </c>
      <c r="P130" s="240"/>
      <c r="Q130" s="242"/>
    </row>
    <row r="131" spans="2:17" s="164" customFormat="1" x14ac:dyDescent="0.3">
      <c r="B131" s="382"/>
      <c r="C131" s="175"/>
      <c r="D131" s="175" t="s">
        <v>605</v>
      </c>
      <c r="E131" s="380">
        <v>15</v>
      </c>
      <c r="F131" s="380">
        <v>52960</v>
      </c>
      <c r="G131" s="380">
        <v>5738305.2506299997</v>
      </c>
      <c r="H131" s="380">
        <v>5406</v>
      </c>
      <c r="I131" s="380">
        <v>867911.27685999987</v>
      </c>
      <c r="J131" s="380">
        <v>42883</v>
      </c>
      <c r="K131" s="380">
        <v>3224922.0785200004</v>
      </c>
      <c r="L131" s="380">
        <v>2288</v>
      </c>
      <c r="M131" s="380">
        <v>1237022.41334</v>
      </c>
      <c r="N131" s="380">
        <v>2383</v>
      </c>
      <c r="O131" s="381">
        <v>408449.48190999997</v>
      </c>
      <c r="P131" s="240"/>
      <c r="Q131" s="242"/>
    </row>
    <row r="132" spans="2:17" s="164" customFormat="1" x14ac:dyDescent="0.3">
      <c r="B132" s="382"/>
      <c r="C132" s="175"/>
      <c r="D132" s="175" t="s">
        <v>619</v>
      </c>
      <c r="E132" s="380">
        <v>9</v>
      </c>
      <c r="F132" s="380">
        <v>20548</v>
      </c>
      <c r="G132" s="380">
        <v>1637834.4120799999</v>
      </c>
      <c r="H132" s="380">
        <v>1355</v>
      </c>
      <c r="I132" s="380">
        <v>171883.96131999997</v>
      </c>
      <c r="J132" s="380">
        <v>17784</v>
      </c>
      <c r="K132" s="380">
        <v>1150926.5037100001</v>
      </c>
      <c r="L132" s="380">
        <v>564</v>
      </c>
      <c r="M132" s="380">
        <v>183168.19885000002</v>
      </c>
      <c r="N132" s="380">
        <v>845</v>
      </c>
      <c r="O132" s="381">
        <v>131855.7482</v>
      </c>
      <c r="P132" s="240"/>
      <c r="Q132" s="242"/>
    </row>
    <row r="133" spans="2:17" s="164" customFormat="1" x14ac:dyDescent="0.3">
      <c r="B133" s="382"/>
      <c r="C133" s="175"/>
      <c r="D133" s="175" t="s">
        <v>612</v>
      </c>
      <c r="E133" s="380">
        <v>9</v>
      </c>
      <c r="F133" s="380">
        <v>54308</v>
      </c>
      <c r="G133" s="380">
        <v>3932698.78516</v>
      </c>
      <c r="H133" s="380">
        <v>3277</v>
      </c>
      <c r="I133" s="380">
        <v>438911.85074999998</v>
      </c>
      <c r="J133" s="380">
        <v>47305</v>
      </c>
      <c r="K133" s="380">
        <v>2649392.9173299996</v>
      </c>
      <c r="L133" s="380">
        <v>1398</v>
      </c>
      <c r="M133" s="380">
        <v>502878.14951999992</v>
      </c>
      <c r="N133" s="380">
        <v>2328</v>
      </c>
      <c r="O133" s="381">
        <v>341515.86755999998</v>
      </c>
      <c r="P133" s="240"/>
      <c r="Q133" s="242"/>
    </row>
    <row r="134" spans="2:17" s="164" customFormat="1" x14ac:dyDescent="0.3">
      <c r="B134" s="382"/>
      <c r="C134" s="175"/>
      <c r="D134" s="175" t="s">
        <v>607</v>
      </c>
      <c r="E134" s="380">
        <v>8</v>
      </c>
      <c r="F134" s="380">
        <v>18787</v>
      </c>
      <c r="G134" s="380">
        <v>2330964.4351000004</v>
      </c>
      <c r="H134" s="380">
        <v>2229</v>
      </c>
      <c r="I134" s="380">
        <v>324621.29107000004</v>
      </c>
      <c r="J134" s="380">
        <v>15109</v>
      </c>
      <c r="K134" s="380">
        <v>1563932.5721</v>
      </c>
      <c r="L134" s="380">
        <v>553</v>
      </c>
      <c r="M134" s="380">
        <v>272768.35230000003</v>
      </c>
      <c r="N134" s="380">
        <v>896</v>
      </c>
      <c r="O134" s="381">
        <v>169642.21963000001</v>
      </c>
      <c r="P134" s="240"/>
      <c r="Q134" s="242"/>
    </row>
    <row r="135" spans="2:17" s="164" customFormat="1" x14ac:dyDescent="0.3">
      <c r="B135" s="382"/>
      <c r="C135" s="175"/>
      <c r="D135" s="175" t="s">
        <v>609</v>
      </c>
      <c r="E135" s="380">
        <v>8</v>
      </c>
      <c r="F135" s="380">
        <v>20180</v>
      </c>
      <c r="G135" s="380">
        <v>2044923.6007499998</v>
      </c>
      <c r="H135" s="380">
        <v>1821</v>
      </c>
      <c r="I135" s="380">
        <v>373558.07219999988</v>
      </c>
      <c r="J135" s="380">
        <v>17131</v>
      </c>
      <c r="K135" s="380">
        <v>1303173.2616399999</v>
      </c>
      <c r="L135" s="380">
        <v>368</v>
      </c>
      <c r="M135" s="380">
        <v>175206.13563000006</v>
      </c>
      <c r="N135" s="380">
        <v>860</v>
      </c>
      <c r="O135" s="381">
        <v>192986.13127999997</v>
      </c>
      <c r="P135" s="240"/>
      <c r="Q135" s="242"/>
    </row>
    <row r="136" spans="2:17" s="164" customFormat="1" x14ac:dyDescent="0.3">
      <c r="B136" s="382"/>
      <c r="C136" s="175"/>
      <c r="D136" s="175" t="s">
        <v>614</v>
      </c>
      <c r="E136" s="380">
        <v>7</v>
      </c>
      <c r="F136" s="380">
        <v>27906</v>
      </c>
      <c r="G136" s="380">
        <v>1723912.7018799998</v>
      </c>
      <c r="H136" s="380">
        <v>1201</v>
      </c>
      <c r="I136" s="380">
        <v>185600.67022999999</v>
      </c>
      <c r="J136" s="380">
        <v>24825</v>
      </c>
      <c r="K136" s="380">
        <v>964217.88894999993</v>
      </c>
      <c r="L136" s="380">
        <v>989</v>
      </c>
      <c r="M136" s="380">
        <v>398674.18057999999</v>
      </c>
      <c r="N136" s="380">
        <v>891</v>
      </c>
      <c r="O136" s="381">
        <v>175419.96212000001</v>
      </c>
      <c r="P136" s="240"/>
      <c r="Q136" s="242"/>
    </row>
    <row r="137" spans="2:17" s="164" customFormat="1" x14ac:dyDescent="0.3">
      <c r="B137" s="382"/>
      <c r="C137" s="175"/>
      <c r="D137" s="175" t="s">
        <v>610</v>
      </c>
      <c r="E137" s="380">
        <v>6</v>
      </c>
      <c r="F137" s="380">
        <v>18594</v>
      </c>
      <c r="G137" s="380">
        <v>1677998.0041199999</v>
      </c>
      <c r="H137" s="380">
        <v>1075</v>
      </c>
      <c r="I137" s="380">
        <v>166146.47375</v>
      </c>
      <c r="J137" s="380">
        <v>15543</v>
      </c>
      <c r="K137" s="380">
        <v>925251.13349999988</v>
      </c>
      <c r="L137" s="380">
        <v>1289</v>
      </c>
      <c r="M137" s="380">
        <v>443923.74199999997</v>
      </c>
      <c r="N137" s="380">
        <v>687</v>
      </c>
      <c r="O137" s="381">
        <v>142676.65487</v>
      </c>
      <c r="P137" s="240"/>
      <c r="Q137" s="242"/>
    </row>
    <row r="138" spans="2:17" s="164" customFormat="1" x14ac:dyDescent="0.3">
      <c r="B138" s="382"/>
      <c r="C138" s="175"/>
      <c r="D138" s="175" t="s">
        <v>520</v>
      </c>
      <c r="E138" s="380">
        <v>6</v>
      </c>
      <c r="F138" s="380">
        <v>8593</v>
      </c>
      <c r="G138" s="380">
        <v>438606.10419000004</v>
      </c>
      <c r="H138" s="380">
        <v>1004</v>
      </c>
      <c r="I138" s="380">
        <v>84358.745460000006</v>
      </c>
      <c r="J138" s="380">
        <v>7272</v>
      </c>
      <c r="K138" s="380">
        <v>287170.57150000002</v>
      </c>
      <c r="L138" s="380">
        <v>196</v>
      </c>
      <c r="M138" s="380">
        <v>50107.956819999992</v>
      </c>
      <c r="N138" s="380">
        <v>121</v>
      </c>
      <c r="O138" s="381">
        <v>16968.830409999999</v>
      </c>
      <c r="P138" s="240"/>
      <c r="Q138" s="242"/>
    </row>
    <row r="139" spans="2:17" s="164" customFormat="1" x14ac:dyDescent="0.3">
      <c r="B139" s="382"/>
      <c r="C139" s="175"/>
      <c r="D139" s="175" t="s">
        <v>615</v>
      </c>
      <c r="E139" s="380">
        <v>5</v>
      </c>
      <c r="F139" s="380">
        <v>16337</v>
      </c>
      <c r="G139" s="380">
        <v>803577.82577000011</v>
      </c>
      <c r="H139" s="380">
        <v>542</v>
      </c>
      <c r="I139" s="380">
        <v>66217.859070000006</v>
      </c>
      <c r="J139" s="380">
        <v>14647</v>
      </c>
      <c r="K139" s="380">
        <v>583196.32183999999</v>
      </c>
      <c r="L139" s="380">
        <v>630</v>
      </c>
      <c r="M139" s="380">
        <v>98304.494420000003</v>
      </c>
      <c r="N139" s="380">
        <v>518</v>
      </c>
      <c r="O139" s="381">
        <v>55859.150439999998</v>
      </c>
      <c r="P139" s="240"/>
      <c r="Q139" s="242"/>
    </row>
    <row r="140" spans="2:17" s="164" customFormat="1" x14ac:dyDescent="0.3">
      <c r="B140" s="382"/>
      <c r="C140" s="175"/>
      <c r="D140" s="175" t="s">
        <v>604</v>
      </c>
      <c r="E140" s="380">
        <v>4</v>
      </c>
      <c r="F140" s="380">
        <v>7166</v>
      </c>
      <c r="G140" s="380">
        <v>380123.15549000003</v>
      </c>
      <c r="H140" s="380">
        <v>108</v>
      </c>
      <c r="I140" s="380">
        <v>14520.254219999999</v>
      </c>
      <c r="J140" s="380">
        <v>6778</v>
      </c>
      <c r="K140" s="380">
        <v>289520.48645999999</v>
      </c>
      <c r="L140" s="380">
        <v>249</v>
      </c>
      <c r="M140" s="380">
        <v>74469.516889999999</v>
      </c>
      <c r="N140" s="380">
        <v>31</v>
      </c>
      <c r="O140" s="381">
        <v>1612.8979199999999</v>
      </c>
      <c r="P140" s="240"/>
      <c r="Q140" s="242"/>
    </row>
    <row r="141" spans="2:17" s="164" customFormat="1" x14ac:dyDescent="0.3">
      <c r="B141" s="382"/>
      <c r="C141" s="175"/>
      <c r="D141" s="175" t="s">
        <v>620</v>
      </c>
      <c r="E141" s="380">
        <v>4</v>
      </c>
      <c r="F141" s="380">
        <v>8974</v>
      </c>
      <c r="G141" s="380">
        <v>769013.41069999989</v>
      </c>
      <c r="H141" s="380">
        <v>775</v>
      </c>
      <c r="I141" s="380">
        <v>21654.599989999999</v>
      </c>
      <c r="J141" s="380">
        <v>7504</v>
      </c>
      <c r="K141" s="380">
        <v>600303.01964999991</v>
      </c>
      <c r="L141" s="380">
        <v>340</v>
      </c>
      <c r="M141" s="380">
        <v>96743.85153</v>
      </c>
      <c r="N141" s="380">
        <v>355</v>
      </c>
      <c r="O141" s="381">
        <v>50311.939530000003</v>
      </c>
      <c r="P141" s="240"/>
      <c r="Q141" s="242"/>
    </row>
    <row r="142" spans="2:17" s="164" customFormat="1" x14ac:dyDescent="0.3">
      <c r="B142" s="382"/>
      <c r="C142" s="175"/>
      <c r="D142" s="175" t="s">
        <v>616</v>
      </c>
      <c r="E142" s="380">
        <v>4</v>
      </c>
      <c r="F142" s="380">
        <v>11585</v>
      </c>
      <c r="G142" s="380">
        <v>777051.47603999998</v>
      </c>
      <c r="H142" s="380">
        <v>650</v>
      </c>
      <c r="I142" s="380">
        <v>21609.515309999999</v>
      </c>
      <c r="J142" s="380">
        <v>9958</v>
      </c>
      <c r="K142" s="380">
        <v>533287.82209000003</v>
      </c>
      <c r="L142" s="380">
        <v>446</v>
      </c>
      <c r="M142" s="380">
        <v>141822.95173</v>
      </c>
      <c r="N142" s="380">
        <v>531</v>
      </c>
      <c r="O142" s="381">
        <v>80331.186910000004</v>
      </c>
      <c r="P142" s="240"/>
      <c r="Q142" s="242"/>
    </row>
    <row r="143" spans="2:17" s="164" customFormat="1" x14ac:dyDescent="0.3">
      <c r="B143" s="382"/>
      <c r="C143" s="175"/>
      <c r="D143" s="175" t="s">
        <v>617</v>
      </c>
      <c r="E143" s="380">
        <v>4</v>
      </c>
      <c r="F143" s="380">
        <v>8222</v>
      </c>
      <c r="G143" s="380">
        <v>639428.96216999996</v>
      </c>
      <c r="H143" s="380">
        <v>596</v>
      </c>
      <c r="I143" s="380">
        <v>88631.309080000006</v>
      </c>
      <c r="J143" s="380">
        <v>6694</v>
      </c>
      <c r="K143" s="380">
        <v>204224.89910000001</v>
      </c>
      <c r="L143" s="380">
        <v>932</v>
      </c>
      <c r="M143" s="380">
        <v>346572.75399</v>
      </c>
      <c r="N143" s="380">
        <v>0</v>
      </c>
      <c r="O143" s="381">
        <v>0</v>
      </c>
      <c r="P143" s="240"/>
      <c r="Q143" s="242"/>
    </row>
    <row r="144" spans="2:17" s="164" customFormat="1" x14ac:dyDescent="0.3">
      <c r="B144" s="382"/>
      <c r="C144" s="175"/>
      <c r="D144" s="175" t="s">
        <v>608</v>
      </c>
      <c r="E144" s="380">
        <v>3</v>
      </c>
      <c r="F144" s="380">
        <v>5307</v>
      </c>
      <c r="G144" s="380">
        <v>192499.02932999999</v>
      </c>
      <c r="H144" s="380">
        <v>234</v>
      </c>
      <c r="I144" s="380">
        <v>28546.499909999999</v>
      </c>
      <c r="J144" s="380">
        <v>4675</v>
      </c>
      <c r="K144" s="380">
        <v>71784.1109</v>
      </c>
      <c r="L144" s="380">
        <v>398</v>
      </c>
      <c r="M144" s="380">
        <v>92168.418520000007</v>
      </c>
      <c r="N144" s="380">
        <v>0</v>
      </c>
      <c r="O144" s="381">
        <v>0</v>
      </c>
      <c r="P144" s="240"/>
      <c r="Q144" s="242"/>
    </row>
    <row r="145" spans="2:17" s="164" customFormat="1" x14ac:dyDescent="0.3">
      <c r="B145" s="382"/>
      <c r="C145" s="175"/>
      <c r="D145" s="175" t="s">
        <v>280</v>
      </c>
      <c r="E145" s="380">
        <v>3</v>
      </c>
      <c r="F145" s="380">
        <v>1500</v>
      </c>
      <c r="G145" s="380">
        <v>48557.459140000006</v>
      </c>
      <c r="H145" s="380">
        <v>23</v>
      </c>
      <c r="I145" s="380">
        <v>267.33987000000002</v>
      </c>
      <c r="J145" s="380">
        <v>1399</v>
      </c>
      <c r="K145" s="380">
        <v>35975.946070000005</v>
      </c>
      <c r="L145" s="380">
        <v>78</v>
      </c>
      <c r="M145" s="380">
        <v>12314.173199999999</v>
      </c>
      <c r="N145" s="380">
        <v>0</v>
      </c>
      <c r="O145" s="381">
        <v>0</v>
      </c>
      <c r="P145" s="240"/>
      <c r="Q145" s="242"/>
    </row>
    <row r="146" spans="2:17" s="164" customFormat="1" x14ac:dyDescent="0.3">
      <c r="B146" s="382"/>
      <c r="C146" s="175"/>
      <c r="D146" s="175" t="s">
        <v>1197</v>
      </c>
      <c r="E146" s="380">
        <v>4</v>
      </c>
      <c r="F146" s="380">
        <v>3007</v>
      </c>
      <c r="G146" s="380">
        <v>67303.413060000006</v>
      </c>
      <c r="H146" s="380">
        <v>0</v>
      </c>
      <c r="I146" s="380">
        <v>0</v>
      </c>
      <c r="J146" s="380">
        <v>3002</v>
      </c>
      <c r="K146" s="380">
        <v>66947.413060000006</v>
      </c>
      <c r="L146" s="380">
        <v>5</v>
      </c>
      <c r="M146" s="380">
        <v>356</v>
      </c>
      <c r="N146" s="380">
        <v>0</v>
      </c>
      <c r="O146" s="381">
        <v>0</v>
      </c>
      <c r="P146" s="240"/>
      <c r="Q146" s="242"/>
    </row>
    <row r="147" spans="2:17" s="164" customFormat="1" x14ac:dyDescent="0.3">
      <c r="B147" s="382"/>
      <c r="C147" s="175" t="s">
        <v>622</v>
      </c>
      <c r="D147" s="175"/>
      <c r="E147" s="380">
        <v>153</v>
      </c>
      <c r="F147" s="380">
        <v>513243</v>
      </c>
      <c r="G147" s="380">
        <v>42398729.215339988</v>
      </c>
      <c r="H147" s="380">
        <v>33994</v>
      </c>
      <c r="I147" s="380">
        <v>8632886.0142500009</v>
      </c>
      <c r="J147" s="380">
        <v>453931</v>
      </c>
      <c r="K147" s="380">
        <v>25854296.725129995</v>
      </c>
      <c r="L147" s="380">
        <v>10029</v>
      </c>
      <c r="M147" s="380">
        <v>4850567.7961200001</v>
      </c>
      <c r="N147" s="380">
        <v>15289</v>
      </c>
      <c r="O147" s="381">
        <v>3060978.6798399994</v>
      </c>
      <c r="P147" s="240"/>
      <c r="Q147" s="242"/>
    </row>
    <row r="148" spans="2:17" s="164" customFormat="1" x14ac:dyDescent="0.3">
      <c r="B148" s="382"/>
      <c r="C148" s="175"/>
      <c r="D148" s="175" t="s">
        <v>626</v>
      </c>
      <c r="E148" s="380">
        <v>51</v>
      </c>
      <c r="F148" s="380">
        <v>231538</v>
      </c>
      <c r="G148" s="380">
        <v>22272733.429599993</v>
      </c>
      <c r="H148" s="380">
        <v>16914</v>
      </c>
      <c r="I148" s="380">
        <v>5318259.5794900022</v>
      </c>
      <c r="J148" s="380">
        <v>201536</v>
      </c>
      <c r="K148" s="380">
        <v>12308164.819929997</v>
      </c>
      <c r="L148" s="380">
        <v>5169</v>
      </c>
      <c r="M148" s="380">
        <v>3109088.0503400001</v>
      </c>
      <c r="N148" s="380">
        <v>7919</v>
      </c>
      <c r="O148" s="381">
        <v>1537220.9798399997</v>
      </c>
      <c r="P148" s="240"/>
      <c r="Q148" s="242"/>
    </row>
    <row r="149" spans="2:17" s="164" customFormat="1" x14ac:dyDescent="0.3">
      <c r="B149" s="382"/>
      <c r="C149" s="175"/>
      <c r="D149" s="175" t="s">
        <v>629</v>
      </c>
      <c r="E149" s="380">
        <v>14</v>
      </c>
      <c r="F149" s="380">
        <v>60934</v>
      </c>
      <c r="G149" s="380">
        <v>5564469.5166799994</v>
      </c>
      <c r="H149" s="380">
        <v>4885</v>
      </c>
      <c r="I149" s="380">
        <v>721343.28373000002</v>
      </c>
      <c r="J149" s="380">
        <v>51649</v>
      </c>
      <c r="K149" s="380">
        <v>3769599.5083199996</v>
      </c>
      <c r="L149" s="380">
        <v>1221</v>
      </c>
      <c r="M149" s="380">
        <v>473046.36476999993</v>
      </c>
      <c r="N149" s="380">
        <v>3179</v>
      </c>
      <c r="O149" s="381">
        <v>600480.35985999997</v>
      </c>
      <c r="P149" s="240"/>
      <c r="Q149" s="242"/>
    </row>
    <row r="150" spans="2:17" s="164" customFormat="1" x14ac:dyDescent="0.3">
      <c r="B150" s="382"/>
      <c r="C150" s="175"/>
      <c r="D150" s="175" t="s">
        <v>635</v>
      </c>
      <c r="E150" s="380">
        <v>12</v>
      </c>
      <c r="F150" s="380">
        <v>50137</v>
      </c>
      <c r="G150" s="380">
        <v>4125325.6008700002</v>
      </c>
      <c r="H150" s="380">
        <v>3273</v>
      </c>
      <c r="I150" s="380">
        <v>739580.98918999999</v>
      </c>
      <c r="J150" s="380">
        <v>44468</v>
      </c>
      <c r="K150" s="380">
        <v>2695038.8362099994</v>
      </c>
      <c r="L150" s="380">
        <v>803</v>
      </c>
      <c r="M150" s="380">
        <v>387276.39614999993</v>
      </c>
      <c r="N150" s="380">
        <v>1593</v>
      </c>
      <c r="O150" s="381">
        <v>303429.37932000001</v>
      </c>
      <c r="P150" s="240"/>
      <c r="Q150" s="242"/>
    </row>
    <row r="151" spans="2:17" s="164" customFormat="1" x14ac:dyDescent="0.3">
      <c r="B151" s="382"/>
      <c r="C151" s="175"/>
      <c r="D151" s="175" t="s">
        <v>630</v>
      </c>
      <c r="E151" s="380">
        <v>8</v>
      </c>
      <c r="F151" s="380">
        <v>31982</v>
      </c>
      <c r="G151" s="380">
        <v>1527727.32895</v>
      </c>
      <c r="H151" s="380">
        <v>1214</v>
      </c>
      <c r="I151" s="380">
        <v>139150.19326</v>
      </c>
      <c r="J151" s="380">
        <v>29752</v>
      </c>
      <c r="K151" s="380">
        <v>1196559.5914299998</v>
      </c>
      <c r="L151" s="380">
        <v>184</v>
      </c>
      <c r="M151" s="380">
        <v>56456.954089999999</v>
      </c>
      <c r="N151" s="380">
        <v>832</v>
      </c>
      <c r="O151" s="381">
        <v>135560.59017000001</v>
      </c>
      <c r="P151" s="240"/>
      <c r="Q151" s="242"/>
    </row>
    <row r="152" spans="2:17" s="164" customFormat="1" x14ac:dyDescent="0.3">
      <c r="B152" s="382"/>
      <c r="C152" s="175"/>
      <c r="D152" s="175" t="s">
        <v>636</v>
      </c>
      <c r="E152" s="380">
        <v>8</v>
      </c>
      <c r="F152" s="380">
        <v>19556</v>
      </c>
      <c r="G152" s="380">
        <v>1630810.4524900001</v>
      </c>
      <c r="H152" s="380">
        <v>1939</v>
      </c>
      <c r="I152" s="380">
        <v>376117.11731</v>
      </c>
      <c r="J152" s="380">
        <v>16907</v>
      </c>
      <c r="K152" s="380">
        <v>1070449.35702</v>
      </c>
      <c r="L152" s="380">
        <v>263</v>
      </c>
      <c r="M152" s="380">
        <v>113131.11150999999</v>
      </c>
      <c r="N152" s="380">
        <v>447</v>
      </c>
      <c r="O152" s="381">
        <v>71112.866649999996</v>
      </c>
      <c r="P152" s="240"/>
      <c r="Q152" s="242"/>
    </row>
    <row r="153" spans="2:17" s="164" customFormat="1" x14ac:dyDescent="0.3">
      <c r="B153" s="382"/>
      <c r="C153" s="175"/>
      <c r="D153" s="175" t="s">
        <v>632</v>
      </c>
      <c r="E153" s="380">
        <v>5</v>
      </c>
      <c r="F153" s="380">
        <v>33461</v>
      </c>
      <c r="G153" s="380">
        <v>3130059.2388899997</v>
      </c>
      <c r="H153" s="380">
        <v>2043</v>
      </c>
      <c r="I153" s="380">
        <v>787426.35093000007</v>
      </c>
      <c r="J153" s="380">
        <v>30078</v>
      </c>
      <c r="K153" s="380">
        <v>1884352.05329</v>
      </c>
      <c r="L153" s="380">
        <v>387</v>
      </c>
      <c r="M153" s="380">
        <v>108750.24768</v>
      </c>
      <c r="N153" s="380">
        <v>953</v>
      </c>
      <c r="O153" s="381">
        <v>349530.58698999998</v>
      </c>
      <c r="P153" s="240"/>
      <c r="Q153" s="242"/>
    </row>
    <row r="154" spans="2:17" s="164" customFormat="1" x14ac:dyDescent="0.3">
      <c r="B154" s="382"/>
      <c r="C154" s="175"/>
      <c r="D154" s="175" t="s">
        <v>633</v>
      </c>
      <c r="E154" s="380">
        <v>5</v>
      </c>
      <c r="F154" s="380">
        <v>5375</v>
      </c>
      <c r="G154" s="380">
        <v>324329.29264</v>
      </c>
      <c r="H154" s="380">
        <v>263</v>
      </c>
      <c r="I154" s="380">
        <v>18841.51987</v>
      </c>
      <c r="J154" s="380">
        <v>4882</v>
      </c>
      <c r="K154" s="380">
        <v>225415.50890999998</v>
      </c>
      <c r="L154" s="380">
        <v>230</v>
      </c>
      <c r="M154" s="380">
        <v>80072.263859999992</v>
      </c>
      <c r="N154" s="380">
        <v>0</v>
      </c>
      <c r="O154" s="381">
        <v>0</v>
      </c>
      <c r="P154" s="240"/>
      <c r="Q154" s="242"/>
    </row>
    <row r="155" spans="2:17" s="164" customFormat="1" x14ac:dyDescent="0.3">
      <c r="B155" s="382"/>
      <c r="C155" s="175"/>
      <c r="D155" s="175" t="s">
        <v>1286</v>
      </c>
      <c r="E155" s="380">
        <v>4</v>
      </c>
      <c r="F155" s="380">
        <v>3714</v>
      </c>
      <c r="G155" s="380">
        <v>133553.4044</v>
      </c>
      <c r="H155" s="380">
        <v>109</v>
      </c>
      <c r="I155" s="380">
        <v>563.60338000000013</v>
      </c>
      <c r="J155" s="380">
        <v>3457</v>
      </c>
      <c r="K155" s="380">
        <v>91328.609249999994</v>
      </c>
      <c r="L155" s="380">
        <v>120</v>
      </c>
      <c r="M155" s="380">
        <v>37338.49091</v>
      </c>
      <c r="N155" s="380">
        <v>28</v>
      </c>
      <c r="O155" s="381">
        <v>4322.7008599999999</v>
      </c>
      <c r="P155" s="240"/>
      <c r="Q155" s="242"/>
    </row>
    <row r="156" spans="2:17" s="164" customFormat="1" x14ac:dyDescent="0.3">
      <c r="B156" s="382"/>
      <c r="C156" s="175"/>
      <c r="D156" s="175" t="s">
        <v>624</v>
      </c>
      <c r="E156" s="380">
        <v>4</v>
      </c>
      <c r="F156" s="380">
        <v>3586</v>
      </c>
      <c r="G156" s="380">
        <v>347083.09525000001</v>
      </c>
      <c r="H156" s="380">
        <v>79</v>
      </c>
      <c r="I156" s="380">
        <v>7044.5881400000007</v>
      </c>
      <c r="J156" s="380">
        <v>3403</v>
      </c>
      <c r="K156" s="380">
        <v>303115.45799999998</v>
      </c>
      <c r="L156" s="380">
        <v>104</v>
      </c>
      <c r="M156" s="380">
        <v>36923.04911</v>
      </c>
      <c r="N156" s="380">
        <v>0</v>
      </c>
      <c r="O156" s="381">
        <v>0</v>
      </c>
      <c r="P156" s="240"/>
      <c r="Q156" s="242"/>
    </row>
    <row r="157" spans="2:17" s="164" customFormat="1" x14ac:dyDescent="0.3">
      <c r="B157" s="382"/>
      <c r="C157" s="175"/>
      <c r="D157" s="175" t="s">
        <v>625</v>
      </c>
      <c r="E157" s="380">
        <v>4</v>
      </c>
      <c r="F157" s="380">
        <v>4600</v>
      </c>
      <c r="G157" s="380">
        <v>224876.01059999998</v>
      </c>
      <c r="H157" s="380">
        <v>180</v>
      </c>
      <c r="I157" s="380">
        <v>13213.18398</v>
      </c>
      <c r="J157" s="380">
        <v>4339</v>
      </c>
      <c r="K157" s="380">
        <v>182962.46765999999</v>
      </c>
      <c r="L157" s="380">
        <v>81</v>
      </c>
      <c r="M157" s="380">
        <v>28700.358960000001</v>
      </c>
      <c r="N157" s="380">
        <v>0</v>
      </c>
      <c r="O157" s="381">
        <v>0</v>
      </c>
      <c r="P157" s="240"/>
      <c r="Q157" s="242"/>
    </row>
    <row r="158" spans="2:17" s="164" customFormat="1" x14ac:dyDescent="0.3">
      <c r="B158" s="382"/>
      <c r="C158" s="175"/>
      <c r="D158" s="175" t="s">
        <v>627</v>
      </c>
      <c r="E158" s="380">
        <v>4</v>
      </c>
      <c r="F158" s="380">
        <v>5095</v>
      </c>
      <c r="G158" s="380">
        <v>317642.29749999999</v>
      </c>
      <c r="H158" s="380">
        <v>220</v>
      </c>
      <c r="I158" s="380">
        <v>29687.396639999995</v>
      </c>
      <c r="J158" s="380">
        <v>4589</v>
      </c>
      <c r="K158" s="380">
        <v>210412.84908000001</v>
      </c>
      <c r="L158" s="380">
        <v>286</v>
      </c>
      <c r="M158" s="380">
        <v>77542.051779999994</v>
      </c>
      <c r="N158" s="380">
        <v>0</v>
      </c>
      <c r="O158" s="381">
        <v>0</v>
      </c>
      <c r="P158" s="240"/>
      <c r="Q158" s="242"/>
    </row>
    <row r="159" spans="2:17" s="164" customFormat="1" x14ac:dyDescent="0.3">
      <c r="B159" s="382"/>
      <c r="C159" s="175"/>
      <c r="D159" s="175" t="s">
        <v>1309</v>
      </c>
      <c r="E159" s="380">
        <v>4</v>
      </c>
      <c r="F159" s="380">
        <v>7375</v>
      </c>
      <c r="G159" s="380">
        <v>639822.71263999993</v>
      </c>
      <c r="H159" s="380">
        <v>728</v>
      </c>
      <c r="I159" s="380">
        <v>129835.84338999999</v>
      </c>
      <c r="J159" s="380">
        <v>6280</v>
      </c>
      <c r="K159" s="380">
        <v>434559.56915</v>
      </c>
      <c r="L159" s="380">
        <v>128</v>
      </c>
      <c r="M159" s="380">
        <v>36608.947370000002</v>
      </c>
      <c r="N159" s="380">
        <v>239</v>
      </c>
      <c r="O159" s="381">
        <v>38818.352729999999</v>
      </c>
      <c r="P159" s="240"/>
      <c r="Q159" s="242"/>
    </row>
    <row r="160" spans="2:17" s="164" customFormat="1" x14ac:dyDescent="0.3">
      <c r="B160" s="382"/>
      <c r="C160" s="175"/>
      <c r="D160" s="175" t="s">
        <v>1310</v>
      </c>
      <c r="E160" s="380">
        <v>3</v>
      </c>
      <c r="F160" s="380">
        <v>2919</v>
      </c>
      <c r="G160" s="380">
        <v>124974.54417000001</v>
      </c>
      <c r="H160" s="380">
        <v>102</v>
      </c>
      <c r="I160" s="380">
        <v>2985.19922</v>
      </c>
      <c r="J160" s="380">
        <v>2785</v>
      </c>
      <c r="K160" s="380">
        <v>114446.11236999999</v>
      </c>
      <c r="L160" s="380">
        <v>32</v>
      </c>
      <c r="M160" s="380">
        <v>7543.2325799999999</v>
      </c>
      <c r="N160" s="380">
        <v>0</v>
      </c>
      <c r="O160" s="381">
        <v>0</v>
      </c>
      <c r="P160" s="240"/>
      <c r="Q160" s="242"/>
    </row>
    <row r="161" spans="2:17" s="164" customFormat="1" x14ac:dyDescent="0.3">
      <c r="B161" s="382"/>
      <c r="C161" s="175"/>
      <c r="D161" s="175" t="s">
        <v>577</v>
      </c>
      <c r="E161" s="380">
        <v>3</v>
      </c>
      <c r="F161" s="380">
        <v>10706</v>
      </c>
      <c r="G161" s="380">
        <v>613686.01546000002</v>
      </c>
      <c r="H161" s="380">
        <v>994</v>
      </c>
      <c r="I161" s="380">
        <v>255470.63696</v>
      </c>
      <c r="J161" s="380">
        <v>9436</v>
      </c>
      <c r="K161" s="380">
        <v>273712.76922000002</v>
      </c>
      <c r="L161" s="380">
        <v>177</v>
      </c>
      <c r="M161" s="380">
        <v>63999.745859999995</v>
      </c>
      <c r="N161" s="380">
        <v>99</v>
      </c>
      <c r="O161" s="381">
        <v>20502.863420000001</v>
      </c>
      <c r="P161" s="240"/>
      <c r="Q161" s="242"/>
    </row>
    <row r="162" spans="2:17" s="164" customFormat="1" x14ac:dyDescent="0.3">
      <c r="B162" s="382"/>
      <c r="C162" s="175"/>
      <c r="D162" s="175" t="s">
        <v>631</v>
      </c>
      <c r="E162" s="380">
        <v>3</v>
      </c>
      <c r="F162" s="380">
        <v>10967</v>
      </c>
      <c r="G162" s="380">
        <v>111498.57581000001</v>
      </c>
      <c r="H162" s="380">
        <v>49</v>
      </c>
      <c r="I162" s="380">
        <v>6634.5228900000002</v>
      </c>
      <c r="J162" s="380">
        <v>10761</v>
      </c>
      <c r="K162" s="380">
        <v>80673.369349999994</v>
      </c>
      <c r="L162" s="380">
        <v>157</v>
      </c>
      <c r="M162" s="380">
        <v>24190.683570000001</v>
      </c>
      <c r="N162" s="380">
        <v>0</v>
      </c>
      <c r="O162" s="381">
        <v>0</v>
      </c>
      <c r="P162" s="240"/>
      <c r="Q162" s="242"/>
    </row>
    <row r="163" spans="2:17" s="164" customFormat="1" x14ac:dyDescent="0.3">
      <c r="B163" s="382"/>
      <c r="C163" s="175"/>
      <c r="D163" s="175" t="s">
        <v>286</v>
      </c>
      <c r="E163" s="380">
        <v>3</v>
      </c>
      <c r="F163" s="380">
        <v>8758</v>
      </c>
      <c r="G163" s="380">
        <v>203385.67620000002</v>
      </c>
      <c r="H163" s="380">
        <v>90</v>
      </c>
      <c r="I163" s="380">
        <v>5832.3334599999998</v>
      </c>
      <c r="J163" s="380">
        <v>8546</v>
      </c>
      <c r="K163" s="380">
        <v>147008.98285999999</v>
      </c>
      <c r="L163" s="380">
        <v>122</v>
      </c>
      <c r="M163" s="380">
        <v>50544.359879999996</v>
      </c>
      <c r="N163" s="380">
        <v>0</v>
      </c>
      <c r="O163" s="381">
        <v>0</v>
      </c>
      <c r="P163" s="240"/>
      <c r="Q163" s="242"/>
    </row>
    <row r="164" spans="2:17" s="164" customFormat="1" x14ac:dyDescent="0.3">
      <c r="B164" s="382"/>
      <c r="C164" s="175"/>
      <c r="D164" s="175" t="s">
        <v>1197</v>
      </c>
      <c r="E164" s="380">
        <v>18</v>
      </c>
      <c r="F164" s="380">
        <v>22540</v>
      </c>
      <c r="G164" s="380">
        <v>1106752.0231899999</v>
      </c>
      <c r="H164" s="380">
        <v>912</v>
      </c>
      <c r="I164" s="380">
        <v>80899.672409999999</v>
      </c>
      <c r="J164" s="380">
        <v>21063</v>
      </c>
      <c r="K164" s="380">
        <v>866496.86307999992</v>
      </c>
      <c r="L164" s="380">
        <v>565</v>
      </c>
      <c r="M164" s="380">
        <v>159355.48770000003</v>
      </c>
      <c r="N164" s="380">
        <v>0</v>
      </c>
      <c r="O164" s="381">
        <v>0</v>
      </c>
      <c r="P164" s="240"/>
      <c r="Q164" s="242"/>
    </row>
    <row r="165" spans="2:17" s="164" customFormat="1" x14ac:dyDescent="0.3">
      <c r="B165" s="382"/>
      <c r="C165" s="175" t="s">
        <v>637</v>
      </c>
      <c r="D165" s="175"/>
      <c r="E165" s="380">
        <v>261</v>
      </c>
      <c r="F165" s="380">
        <v>954421</v>
      </c>
      <c r="G165" s="380">
        <v>104270412.55209999</v>
      </c>
      <c r="H165" s="380">
        <v>96598</v>
      </c>
      <c r="I165" s="380">
        <v>20066510.046519998</v>
      </c>
      <c r="J165" s="380">
        <v>787087</v>
      </c>
      <c r="K165" s="380">
        <v>51691385.142730005</v>
      </c>
      <c r="L165" s="380">
        <v>27421</v>
      </c>
      <c r="M165" s="380">
        <v>19061407.984150004</v>
      </c>
      <c r="N165" s="380">
        <v>43315</v>
      </c>
      <c r="O165" s="381">
        <v>13451109.378699996</v>
      </c>
      <c r="P165" s="240"/>
      <c r="Q165" s="242"/>
    </row>
    <row r="166" spans="2:17" s="164" customFormat="1" x14ac:dyDescent="0.3">
      <c r="B166" s="382"/>
      <c r="C166" s="175"/>
      <c r="D166" s="175" t="s">
        <v>638</v>
      </c>
      <c r="E166" s="380">
        <v>90</v>
      </c>
      <c r="F166" s="380">
        <v>380056</v>
      </c>
      <c r="G166" s="380">
        <v>44369612.372519992</v>
      </c>
      <c r="H166" s="380">
        <v>32839</v>
      </c>
      <c r="I166" s="380">
        <v>7833697.6950900024</v>
      </c>
      <c r="J166" s="380">
        <v>318558</v>
      </c>
      <c r="K166" s="380">
        <v>20994725.351650003</v>
      </c>
      <c r="L166" s="380">
        <v>8444</v>
      </c>
      <c r="M166" s="380">
        <v>7384842.7477300018</v>
      </c>
      <c r="N166" s="380">
        <v>20215</v>
      </c>
      <c r="O166" s="381">
        <v>8156346.5780499969</v>
      </c>
      <c r="P166" s="240"/>
      <c r="Q166" s="242"/>
    </row>
    <row r="167" spans="2:17" s="164" customFormat="1" x14ac:dyDescent="0.3">
      <c r="B167" s="382"/>
      <c r="C167" s="175"/>
      <c r="D167" s="175" t="s">
        <v>1216</v>
      </c>
      <c r="E167" s="380">
        <v>74</v>
      </c>
      <c r="F167" s="380">
        <v>315488</v>
      </c>
      <c r="G167" s="380">
        <v>40206319.133099996</v>
      </c>
      <c r="H167" s="380">
        <v>46645</v>
      </c>
      <c r="I167" s="380">
        <v>10029244.91265</v>
      </c>
      <c r="J167" s="380">
        <v>244956</v>
      </c>
      <c r="K167" s="380">
        <v>18892138.383320004</v>
      </c>
      <c r="L167" s="380">
        <v>10396</v>
      </c>
      <c r="M167" s="380">
        <v>7987937.7706100009</v>
      </c>
      <c r="N167" s="380">
        <v>13491</v>
      </c>
      <c r="O167" s="381">
        <v>3296998.0665200008</v>
      </c>
      <c r="P167" s="240"/>
      <c r="Q167" s="242"/>
    </row>
    <row r="168" spans="2:17" s="164" customFormat="1" x14ac:dyDescent="0.3">
      <c r="B168" s="382"/>
      <c r="C168" s="175"/>
      <c r="D168" s="175" t="s">
        <v>1223</v>
      </c>
      <c r="E168" s="380">
        <v>20</v>
      </c>
      <c r="F168" s="380">
        <v>55670</v>
      </c>
      <c r="G168" s="380">
        <v>4404406.3860499999</v>
      </c>
      <c r="H168" s="380">
        <v>5471</v>
      </c>
      <c r="I168" s="380">
        <v>727121.84424000001</v>
      </c>
      <c r="J168" s="380">
        <v>46390</v>
      </c>
      <c r="K168" s="380">
        <v>2442486.8018000014</v>
      </c>
      <c r="L168" s="380">
        <v>1338</v>
      </c>
      <c r="M168" s="380">
        <v>670755.61530000006</v>
      </c>
      <c r="N168" s="380">
        <v>2471</v>
      </c>
      <c r="O168" s="381">
        <v>564042.12471</v>
      </c>
      <c r="P168" s="240"/>
      <c r="Q168" s="242"/>
    </row>
    <row r="169" spans="2:17" s="164" customFormat="1" x14ac:dyDescent="0.3">
      <c r="B169" s="382"/>
      <c r="C169" s="175"/>
      <c r="D169" s="175" t="s">
        <v>639</v>
      </c>
      <c r="E169" s="380">
        <v>14</v>
      </c>
      <c r="F169" s="380">
        <v>41200</v>
      </c>
      <c r="G169" s="380">
        <v>3133484.8810800002</v>
      </c>
      <c r="H169" s="380">
        <v>4709</v>
      </c>
      <c r="I169" s="380">
        <v>451818.72848999995</v>
      </c>
      <c r="J169" s="380">
        <v>33590</v>
      </c>
      <c r="K169" s="380">
        <v>1786460.9589599995</v>
      </c>
      <c r="L169" s="380">
        <v>1044</v>
      </c>
      <c r="M169" s="380">
        <v>529976.35175000003</v>
      </c>
      <c r="N169" s="380">
        <v>1857</v>
      </c>
      <c r="O169" s="381">
        <v>365228.84188000008</v>
      </c>
      <c r="P169" s="240"/>
      <c r="Q169" s="242"/>
    </row>
    <row r="170" spans="2:17" s="164" customFormat="1" x14ac:dyDescent="0.3">
      <c r="B170" s="382"/>
      <c r="C170" s="175"/>
      <c r="D170" s="175" t="s">
        <v>642</v>
      </c>
      <c r="E170" s="380">
        <v>14</v>
      </c>
      <c r="F170" s="380">
        <v>61372</v>
      </c>
      <c r="G170" s="380">
        <v>6582630.5427000001</v>
      </c>
      <c r="H170" s="380">
        <v>2766</v>
      </c>
      <c r="I170" s="380">
        <v>562231.31518000003</v>
      </c>
      <c r="J170" s="380">
        <v>52580</v>
      </c>
      <c r="K170" s="380">
        <v>3854231.5325700007</v>
      </c>
      <c r="L170" s="380">
        <v>2030</v>
      </c>
      <c r="M170" s="380">
        <v>1309061.6289499998</v>
      </c>
      <c r="N170" s="380">
        <v>3996</v>
      </c>
      <c r="O170" s="381">
        <v>857106.06600000011</v>
      </c>
      <c r="P170" s="240"/>
      <c r="Q170" s="242"/>
    </row>
    <row r="171" spans="2:17" s="164" customFormat="1" x14ac:dyDescent="0.3">
      <c r="B171" s="382"/>
      <c r="C171" s="175"/>
      <c r="D171" s="175" t="s">
        <v>643</v>
      </c>
      <c r="E171" s="380">
        <v>8</v>
      </c>
      <c r="F171" s="380">
        <v>16640</v>
      </c>
      <c r="G171" s="380">
        <v>1245859.33528</v>
      </c>
      <c r="H171" s="380">
        <v>1349</v>
      </c>
      <c r="I171" s="380">
        <v>98668.456010000009</v>
      </c>
      <c r="J171" s="380">
        <v>14044</v>
      </c>
      <c r="K171" s="380">
        <v>801980.90702999989</v>
      </c>
      <c r="L171" s="380">
        <v>836</v>
      </c>
      <c r="M171" s="380">
        <v>294230.56461</v>
      </c>
      <c r="N171" s="380">
        <v>411</v>
      </c>
      <c r="O171" s="381">
        <v>50979.407630000002</v>
      </c>
      <c r="P171" s="240"/>
      <c r="Q171" s="242"/>
    </row>
    <row r="172" spans="2:17" s="164" customFormat="1" x14ac:dyDescent="0.3">
      <c r="B172" s="382"/>
      <c r="C172" s="175"/>
      <c r="D172" s="175" t="s">
        <v>646</v>
      </c>
      <c r="E172" s="380">
        <v>6</v>
      </c>
      <c r="F172" s="380">
        <v>8889</v>
      </c>
      <c r="G172" s="380">
        <v>520464.89974999998</v>
      </c>
      <c r="H172" s="380">
        <v>375</v>
      </c>
      <c r="I172" s="380">
        <v>32505.685750000001</v>
      </c>
      <c r="J172" s="380">
        <v>7901</v>
      </c>
      <c r="K172" s="380">
        <v>270591.93761000002</v>
      </c>
      <c r="L172" s="380">
        <v>539</v>
      </c>
      <c r="M172" s="380">
        <v>208617.5661</v>
      </c>
      <c r="N172" s="380">
        <v>74</v>
      </c>
      <c r="O172" s="381">
        <v>8749.7102899999991</v>
      </c>
      <c r="P172" s="240"/>
      <c r="Q172" s="242"/>
    </row>
    <row r="173" spans="2:17" s="164" customFormat="1" x14ac:dyDescent="0.3">
      <c r="B173" s="382"/>
      <c r="C173" s="175"/>
      <c r="D173" s="175" t="s">
        <v>641</v>
      </c>
      <c r="E173" s="380">
        <v>5</v>
      </c>
      <c r="F173" s="380">
        <v>13736</v>
      </c>
      <c r="G173" s="380">
        <v>555315.70866999996</v>
      </c>
      <c r="H173" s="380">
        <v>60</v>
      </c>
      <c r="I173" s="380">
        <v>8280.8144599999996</v>
      </c>
      <c r="J173" s="380">
        <v>12933</v>
      </c>
      <c r="K173" s="380">
        <v>395825.39950000006</v>
      </c>
      <c r="L173" s="380">
        <v>717</v>
      </c>
      <c r="M173" s="380">
        <v>148821.29337999999</v>
      </c>
      <c r="N173" s="380">
        <v>26</v>
      </c>
      <c r="O173" s="381">
        <v>2388.2013299999999</v>
      </c>
      <c r="P173" s="240"/>
      <c r="Q173" s="242"/>
    </row>
    <row r="174" spans="2:17" s="164" customFormat="1" x14ac:dyDescent="0.3">
      <c r="B174" s="382"/>
      <c r="C174" s="175"/>
      <c r="D174" s="175" t="s">
        <v>640</v>
      </c>
      <c r="E174" s="380">
        <v>4</v>
      </c>
      <c r="F174" s="380">
        <v>8826</v>
      </c>
      <c r="G174" s="380">
        <v>337642.65795999998</v>
      </c>
      <c r="H174" s="380">
        <v>183</v>
      </c>
      <c r="I174" s="380">
        <v>27445.374179999999</v>
      </c>
      <c r="J174" s="380">
        <v>8210</v>
      </c>
      <c r="K174" s="380">
        <v>225270.98968</v>
      </c>
      <c r="L174" s="380">
        <v>433</v>
      </c>
      <c r="M174" s="380">
        <v>84926.294099999999</v>
      </c>
      <c r="N174" s="380">
        <v>0</v>
      </c>
      <c r="O174" s="381">
        <v>0</v>
      </c>
      <c r="P174" s="240"/>
      <c r="Q174" s="242"/>
    </row>
    <row r="175" spans="2:17" s="164" customFormat="1" x14ac:dyDescent="0.3">
      <c r="B175" s="382"/>
      <c r="C175" s="175"/>
      <c r="D175" s="175" t="s">
        <v>647</v>
      </c>
      <c r="E175" s="380">
        <v>4</v>
      </c>
      <c r="F175" s="380">
        <v>4655</v>
      </c>
      <c r="G175" s="380">
        <v>415792.70447000006</v>
      </c>
      <c r="H175" s="380">
        <v>246</v>
      </c>
      <c r="I175" s="380">
        <v>43875.760820000003</v>
      </c>
      <c r="J175" s="380">
        <v>3728</v>
      </c>
      <c r="K175" s="380">
        <v>176593.20465999999</v>
      </c>
      <c r="L175" s="380">
        <v>480</v>
      </c>
      <c r="M175" s="380">
        <v>149579.95738999997</v>
      </c>
      <c r="N175" s="380">
        <v>201</v>
      </c>
      <c r="O175" s="381">
        <v>45743.781600000002</v>
      </c>
      <c r="P175" s="240"/>
      <c r="Q175" s="242"/>
    </row>
    <row r="176" spans="2:17" s="164" customFormat="1" x14ac:dyDescent="0.3">
      <c r="B176" s="382"/>
      <c r="C176" s="175"/>
      <c r="D176" s="175" t="s">
        <v>648</v>
      </c>
      <c r="E176" s="380">
        <v>4</v>
      </c>
      <c r="F176" s="380">
        <v>7834</v>
      </c>
      <c r="G176" s="380">
        <v>526631.28132000007</v>
      </c>
      <c r="H176" s="380">
        <v>630</v>
      </c>
      <c r="I176" s="380">
        <v>89091.546560000003</v>
      </c>
      <c r="J176" s="380">
        <v>6918</v>
      </c>
      <c r="K176" s="380">
        <v>350938.53842</v>
      </c>
      <c r="L176" s="380">
        <v>286</v>
      </c>
      <c r="M176" s="380">
        <v>86601.196339999995</v>
      </c>
      <c r="N176" s="380">
        <v>0</v>
      </c>
      <c r="O176" s="381">
        <v>0</v>
      </c>
      <c r="P176" s="240"/>
      <c r="Q176" s="242"/>
    </row>
    <row r="177" spans="2:17" s="164" customFormat="1" x14ac:dyDescent="0.3">
      <c r="B177" s="382"/>
      <c r="C177" s="175"/>
      <c r="D177" s="175" t="s">
        <v>1311</v>
      </c>
      <c r="E177" s="380">
        <v>4</v>
      </c>
      <c r="F177" s="380">
        <v>10036</v>
      </c>
      <c r="G177" s="380">
        <v>286530.02132</v>
      </c>
      <c r="H177" s="380">
        <v>120</v>
      </c>
      <c r="I177" s="380">
        <v>20431.658360000001</v>
      </c>
      <c r="J177" s="380">
        <v>9666</v>
      </c>
      <c r="K177" s="380">
        <v>223845.85135000001</v>
      </c>
      <c r="L177" s="380">
        <v>250</v>
      </c>
      <c r="M177" s="380">
        <v>42252.511610000001</v>
      </c>
      <c r="N177" s="380">
        <v>0</v>
      </c>
      <c r="O177" s="381">
        <v>0</v>
      </c>
      <c r="P177" s="240"/>
      <c r="Q177" s="242"/>
    </row>
    <row r="178" spans="2:17" s="164" customFormat="1" x14ac:dyDescent="0.3">
      <c r="B178" s="382"/>
      <c r="C178" s="175"/>
      <c r="D178" s="175" t="s">
        <v>645</v>
      </c>
      <c r="E178" s="380">
        <v>3</v>
      </c>
      <c r="F178" s="380">
        <v>9053</v>
      </c>
      <c r="G178" s="380">
        <v>618957.41859000002</v>
      </c>
      <c r="H178" s="380">
        <v>474</v>
      </c>
      <c r="I178" s="380">
        <v>45381.173009999999</v>
      </c>
      <c r="J178" s="380">
        <v>8004</v>
      </c>
      <c r="K178" s="380">
        <v>470003.11313999997</v>
      </c>
      <c r="L178" s="380">
        <v>2</v>
      </c>
      <c r="M178" s="380">
        <v>46.531750000000002</v>
      </c>
      <c r="N178" s="380">
        <v>573</v>
      </c>
      <c r="O178" s="381">
        <v>103526.60068999999</v>
      </c>
      <c r="P178" s="240"/>
      <c r="Q178" s="242"/>
    </row>
    <row r="179" spans="2:17" s="164" customFormat="1" x14ac:dyDescent="0.3">
      <c r="B179" s="382"/>
      <c r="C179" s="175"/>
      <c r="D179" s="175" t="s">
        <v>1312</v>
      </c>
      <c r="E179" s="380">
        <v>3</v>
      </c>
      <c r="F179" s="380">
        <v>5999</v>
      </c>
      <c r="G179" s="380">
        <v>420483.16684999998</v>
      </c>
      <c r="H179" s="380">
        <v>369</v>
      </c>
      <c r="I179" s="380">
        <v>46523.715820000005</v>
      </c>
      <c r="J179" s="380">
        <v>5601</v>
      </c>
      <c r="K179" s="380">
        <v>369973.31150000001</v>
      </c>
      <c r="L179" s="380">
        <v>29</v>
      </c>
      <c r="M179" s="380">
        <v>3986.1395299999999</v>
      </c>
      <c r="N179" s="380">
        <v>0</v>
      </c>
      <c r="O179" s="381">
        <v>0</v>
      </c>
      <c r="P179" s="240"/>
      <c r="Q179" s="242"/>
    </row>
    <row r="180" spans="2:17" s="164" customFormat="1" x14ac:dyDescent="0.3">
      <c r="B180" s="382"/>
      <c r="C180" s="175"/>
      <c r="D180" s="175" t="s">
        <v>1197</v>
      </c>
      <c r="E180" s="380">
        <v>8</v>
      </c>
      <c r="F180" s="380">
        <v>14967</v>
      </c>
      <c r="G180" s="380">
        <v>646282.04243999987</v>
      </c>
      <c r="H180" s="380">
        <v>362</v>
      </c>
      <c r="I180" s="380">
        <v>50191.365900000004</v>
      </c>
      <c r="J180" s="380">
        <v>14008</v>
      </c>
      <c r="K180" s="380">
        <v>436318.86154000001</v>
      </c>
      <c r="L180" s="380">
        <v>597</v>
      </c>
      <c r="M180" s="380">
        <v>159771.815</v>
      </c>
      <c r="N180" s="380">
        <v>0</v>
      </c>
      <c r="O180" s="381">
        <v>0</v>
      </c>
      <c r="P180" s="240"/>
      <c r="Q180" s="242"/>
    </row>
    <row r="181" spans="2:17" s="164" customFormat="1" x14ac:dyDescent="0.3">
      <c r="B181" s="382"/>
      <c r="C181" s="175" t="s">
        <v>649</v>
      </c>
      <c r="D181" s="175"/>
      <c r="E181" s="380">
        <v>106</v>
      </c>
      <c r="F181" s="380">
        <v>385305</v>
      </c>
      <c r="G181" s="380">
        <v>32767601.764460009</v>
      </c>
      <c r="H181" s="380">
        <v>27691</v>
      </c>
      <c r="I181" s="380">
        <v>5535843.513369998</v>
      </c>
      <c r="J181" s="380">
        <v>335390</v>
      </c>
      <c r="K181" s="380">
        <v>18417874.009489998</v>
      </c>
      <c r="L181" s="380">
        <v>8748</v>
      </c>
      <c r="M181" s="380">
        <v>5640488.8250899985</v>
      </c>
      <c r="N181" s="380">
        <v>13476</v>
      </c>
      <c r="O181" s="381">
        <v>3173395.4165099999</v>
      </c>
      <c r="P181" s="240"/>
      <c r="Q181" s="242"/>
    </row>
    <row r="182" spans="2:17" s="164" customFormat="1" x14ac:dyDescent="0.3">
      <c r="B182" s="382"/>
      <c r="C182" s="175"/>
      <c r="D182" s="175" t="s">
        <v>1224</v>
      </c>
      <c r="E182" s="380">
        <v>47</v>
      </c>
      <c r="F182" s="380">
        <v>204565</v>
      </c>
      <c r="G182" s="380">
        <v>20030861.57657</v>
      </c>
      <c r="H182" s="380">
        <v>15089</v>
      </c>
      <c r="I182" s="380">
        <v>3889152.5214499985</v>
      </c>
      <c r="J182" s="380">
        <v>177089</v>
      </c>
      <c r="K182" s="380">
        <v>10206503.874579996</v>
      </c>
      <c r="L182" s="380">
        <v>5576</v>
      </c>
      <c r="M182" s="380">
        <v>4023405.7329600002</v>
      </c>
      <c r="N182" s="380">
        <v>6811</v>
      </c>
      <c r="O182" s="381">
        <v>1911799.4475799999</v>
      </c>
      <c r="P182" s="240"/>
      <c r="Q182" s="242"/>
    </row>
    <row r="183" spans="2:17" s="164" customFormat="1" x14ac:dyDescent="0.3">
      <c r="B183" s="382"/>
      <c r="C183" s="175"/>
      <c r="D183" s="175" t="s">
        <v>650</v>
      </c>
      <c r="E183" s="380">
        <v>12</v>
      </c>
      <c r="F183" s="380">
        <v>52020</v>
      </c>
      <c r="G183" s="380">
        <v>3550043.2918500002</v>
      </c>
      <c r="H183" s="380">
        <v>2850</v>
      </c>
      <c r="I183" s="380">
        <v>447851.54868000001</v>
      </c>
      <c r="J183" s="380">
        <v>45441</v>
      </c>
      <c r="K183" s="380">
        <v>2186186.39965</v>
      </c>
      <c r="L183" s="380">
        <v>862</v>
      </c>
      <c r="M183" s="380">
        <v>372742.95416000002</v>
      </c>
      <c r="N183" s="380">
        <v>2867</v>
      </c>
      <c r="O183" s="381">
        <v>543262.38935999991</v>
      </c>
      <c r="P183" s="240"/>
      <c r="Q183" s="242"/>
    </row>
    <row r="184" spans="2:17" s="164" customFormat="1" x14ac:dyDescent="0.3">
      <c r="B184" s="382"/>
      <c r="C184" s="175"/>
      <c r="D184" s="175" t="s">
        <v>654</v>
      </c>
      <c r="E184" s="380">
        <v>13</v>
      </c>
      <c r="F184" s="380">
        <v>55090</v>
      </c>
      <c r="G184" s="380">
        <v>4442941.1375300009</v>
      </c>
      <c r="H184" s="380">
        <v>4353</v>
      </c>
      <c r="I184" s="380">
        <v>489532.58047999989</v>
      </c>
      <c r="J184" s="380">
        <v>47295</v>
      </c>
      <c r="K184" s="380">
        <v>2710785.8106299997</v>
      </c>
      <c r="L184" s="380">
        <v>1184</v>
      </c>
      <c r="M184" s="380">
        <v>801483.50703999994</v>
      </c>
      <c r="N184" s="380">
        <v>2258</v>
      </c>
      <c r="O184" s="381">
        <v>441139.23937999998</v>
      </c>
      <c r="P184" s="240"/>
      <c r="Q184" s="242"/>
    </row>
    <row r="185" spans="2:17" s="164" customFormat="1" x14ac:dyDescent="0.3">
      <c r="B185" s="382"/>
      <c r="C185" s="175"/>
      <c r="D185" s="175" t="s">
        <v>651</v>
      </c>
      <c r="E185" s="380">
        <v>9</v>
      </c>
      <c r="F185" s="380">
        <v>18080</v>
      </c>
      <c r="G185" s="380">
        <v>1347430.34191</v>
      </c>
      <c r="H185" s="380">
        <v>2820</v>
      </c>
      <c r="I185" s="380">
        <v>350853.49230000004</v>
      </c>
      <c r="J185" s="380">
        <v>14545</v>
      </c>
      <c r="K185" s="380">
        <v>808581.27453000005</v>
      </c>
      <c r="L185" s="380">
        <v>268</v>
      </c>
      <c r="M185" s="380">
        <v>98686.671130000017</v>
      </c>
      <c r="N185" s="380">
        <v>447</v>
      </c>
      <c r="O185" s="381">
        <v>89308.903950000007</v>
      </c>
      <c r="P185" s="240"/>
      <c r="Q185" s="242"/>
    </row>
    <row r="186" spans="2:17" s="164" customFormat="1" x14ac:dyDescent="0.3">
      <c r="B186" s="382"/>
      <c r="C186" s="175"/>
      <c r="D186" s="175" t="s">
        <v>652</v>
      </c>
      <c r="E186" s="380">
        <v>8</v>
      </c>
      <c r="F186" s="380">
        <v>31707</v>
      </c>
      <c r="G186" s="380">
        <v>2751427.1303199995</v>
      </c>
      <c r="H186" s="380">
        <v>2270</v>
      </c>
      <c r="I186" s="380">
        <v>349193.71075999999</v>
      </c>
      <c r="J186" s="380">
        <v>27746</v>
      </c>
      <c r="K186" s="380">
        <v>1937774.52128</v>
      </c>
      <c r="L186" s="380">
        <v>632</v>
      </c>
      <c r="M186" s="380">
        <v>281331.48324999999</v>
      </c>
      <c r="N186" s="380">
        <v>1059</v>
      </c>
      <c r="O186" s="381">
        <v>183127.41503</v>
      </c>
      <c r="P186" s="240"/>
      <c r="Q186" s="242"/>
    </row>
    <row r="187" spans="2:17" s="164" customFormat="1" x14ac:dyDescent="0.3">
      <c r="B187" s="382"/>
      <c r="C187" s="175"/>
      <c r="D187" s="175" t="s">
        <v>653</v>
      </c>
      <c r="E187" s="380">
        <v>3</v>
      </c>
      <c r="F187" s="380">
        <v>3690</v>
      </c>
      <c r="G187" s="380">
        <v>43374.025280000002</v>
      </c>
      <c r="H187" s="380">
        <v>20</v>
      </c>
      <c r="I187" s="380">
        <v>220.04952</v>
      </c>
      <c r="J187" s="380">
        <v>3635</v>
      </c>
      <c r="K187" s="380">
        <v>33178.343939999999</v>
      </c>
      <c r="L187" s="380">
        <v>35</v>
      </c>
      <c r="M187" s="380">
        <v>9975.6318200000023</v>
      </c>
      <c r="N187" s="380">
        <v>0</v>
      </c>
      <c r="O187" s="381">
        <v>0</v>
      </c>
      <c r="P187" s="240"/>
      <c r="Q187" s="242"/>
    </row>
    <row r="188" spans="2:17" s="164" customFormat="1" x14ac:dyDescent="0.3">
      <c r="B188" s="382"/>
      <c r="C188" s="175"/>
      <c r="D188" s="175" t="s">
        <v>656</v>
      </c>
      <c r="E188" s="380">
        <v>3</v>
      </c>
      <c r="F188" s="380">
        <v>1924</v>
      </c>
      <c r="G188" s="380">
        <v>93433.778900000005</v>
      </c>
      <c r="H188" s="380">
        <v>42</v>
      </c>
      <c r="I188" s="380">
        <v>1258.7361599999999</v>
      </c>
      <c r="J188" s="380">
        <v>1872</v>
      </c>
      <c r="K188" s="380">
        <v>89190.71901999999</v>
      </c>
      <c r="L188" s="380">
        <v>10</v>
      </c>
      <c r="M188" s="380">
        <v>2984.3237200000003</v>
      </c>
      <c r="N188" s="380">
        <v>0</v>
      </c>
      <c r="O188" s="381">
        <v>0</v>
      </c>
      <c r="P188" s="240"/>
      <c r="Q188" s="242"/>
    </row>
    <row r="189" spans="2:17" s="164" customFormat="1" x14ac:dyDescent="0.3">
      <c r="B189" s="382"/>
      <c r="C189" s="175"/>
      <c r="D189" s="175" t="s">
        <v>1197</v>
      </c>
      <c r="E189" s="380">
        <v>11</v>
      </c>
      <c r="F189" s="380">
        <v>18229</v>
      </c>
      <c r="G189" s="380">
        <v>508090.48210000002</v>
      </c>
      <c r="H189" s="380">
        <v>247</v>
      </c>
      <c r="I189" s="380">
        <v>7780.8740199999993</v>
      </c>
      <c r="J189" s="380">
        <v>17767</v>
      </c>
      <c r="K189" s="380">
        <v>445673.06585999986</v>
      </c>
      <c r="L189" s="380">
        <v>181</v>
      </c>
      <c r="M189" s="380">
        <v>49878.521010000004</v>
      </c>
      <c r="N189" s="380">
        <v>34</v>
      </c>
      <c r="O189" s="381">
        <v>4758.0212099999999</v>
      </c>
      <c r="P189" s="240"/>
      <c r="Q189" s="242"/>
    </row>
    <row r="190" spans="2:17" s="164" customFormat="1" x14ac:dyDescent="0.3">
      <c r="B190" s="382"/>
      <c r="C190" s="175" t="s">
        <v>658</v>
      </c>
      <c r="D190" s="175"/>
      <c r="E190" s="380">
        <v>76</v>
      </c>
      <c r="F190" s="380">
        <v>358690</v>
      </c>
      <c r="G190" s="380">
        <v>29368846.66745</v>
      </c>
      <c r="H190" s="380">
        <v>20476</v>
      </c>
      <c r="I190" s="380">
        <v>4848516.3221800001</v>
      </c>
      <c r="J190" s="380">
        <v>314252</v>
      </c>
      <c r="K190" s="380">
        <v>13775715.213730002</v>
      </c>
      <c r="L190" s="380">
        <v>5899</v>
      </c>
      <c r="M190" s="380">
        <v>3057476.76584</v>
      </c>
      <c r="N190" s="380">
        <v>18063</v>
      </c>
      <c r="O190" s="381">
        <v>7687138.365699999</v>
      </c>
      <c r="P190" s="240"/>
      <c r="Q190" s="242"/>
    </row>
    <row r="191" spans="2:17" s="164" customFormat="1" x14ac:dyDescent="0.3">
      <c r="B191" s="382"/>
      <c r="C191" s="175"/>
      <c r="D191" s="175" t="s">
        <v>660</v>
      </c>
      <c r="E191" s="380">
        <v>29</v>
      </c>
      <c r="F191" s="380">
        <v>156635</v>
      </c>
      <c r="G191" s="380">
        <v>12174751.631389996</v>
      </c>
      <c r="H191" s="380">
        <v>9769</v>
      </c>
      <c r="I191" s="380">
        <v>1477658.3402799999</v>
      </c>
      <c r="J191" s="380">
        <v>133882</v>
      </c>
      <c r="K191" s="380">
        <v>6428588.1173700001</v>
      </c>
      <c r="L191" s="380">
        <v>3142</v>
      </c>
      <c r="M191" s="380">
        <v>1843607.5074</v>
      </c>
      <c r="N191" s="380">
        <v>9842</v>
      </c>
      <c r="O191" s="381">
        <v>2424897.66634</v>
      </c>
      <c r="P191" s="240"/>
      <c r="Q191" s="242"/>
    </row>
    <row r="192" spans="2:17" s="164" customFormat="1" x14ac:dyDescent="0.3">
      <c r="B192" s="382"/>
      <c r="C192" s="175"/>
      <c r="D192" s="175" t="s">
        <v>663</v>
      </c>
      <c r="E192" s="380">
        <v>18</v>
      </c>
      <c r="F192" s="380">
        <v>105088</v>
      </c>
      <c r="G192" s="380">
        <v>12091329.84677</v>
      </c>
      <c r="H192" s="380">
        <v>4450</v>
      </c>
      <c r="I192" s="380">
        <v>2307705.8672000002</v>
      </c>
      <c r="J192" s="380">
        <v>94262</v>
      </c>
      <c r="K192" s="380">
        <v>4218196.5069000004</v>
      </c>
      <c r="L192" s="380">
        <v>872</v>
      </c>
      <c r="M192" s="380">
        <v>815784.56539999996</v>
      </c>
      <c r="N192" s="380">
        <v>5504</v>
      </c>
      <c r="O192" s="381">
        <v>4749642.9072699994</v>
      </c>
      <c r="P192" s="240"/>
      <c r="Q192" s="242"/>
    </row>
    <row r="193" spans="2:17" s="164" customFormat="1" x14ac:dyDescent="0.3">
      <c r="B193" s="382"/>
      <c r="C193" s="175"/>
      <c r="D193" s="175" t="s">
        <v>1287</v>
      </c>
      <c r="E193" s="380">
        <v>9</v>
      </c>
      <c r="F193" s="380">
        <v>47085</v>
      </c>
      <c r="G193" s="380">
        <v>3128697.0340899997</v>
      </c>
      <c r="H193" s="380">
        <v>5171</v>
      </c>
      <c r="I193" s="380">
        <v>874082.67792000005</v>
      </c>
      <c r="J193" s="380">
        <v>39296</v>
      </c>
      <c r="K193" s="380">
        <v>1712437.6612500004</v>
      </c>
      <c r="L193" s="380">
        <v>593</v>
      </c>
      <c r="M193" s="380">
        <v>179402.73788</v>
      </c>
      <c r="N193" s="380">
        <v>2025</v>
      </c>
      <c r="O193" s="381">
        <v>362773.95704000001</v>
      </c>
      <c r="P193" s="240"/>
      <c r="Q193" s="242"/>
    </row>
    <row r="194" spans="2:17" s="164" customFormat="1" x14ac:dyDescent="0.3">
      <c r="B194" s="382"/>
      <c r="C194" s="175"/>
      <c r="D194" s="175" t="s">
        <v>1313</v>
      </c>
      <c r="E194" s="380">
        <v>5</v>
      </c>
      <c r="F194" s="380">
        <v>14582</v>
      </c>
      <c r="G194" s="380">
        <v>1082167.2012099999</v>
      </c>
      <c r="H194" s="380">
        <v>540</v>
      </c>
      <c r="I194" s="380">
        <v>162523.91842</v>
      </c>
      <c r="J194" s="380">
        <v>13020</v>
      </c>
      <c r="K194" s="380">
        <v>694316.77124999999</v>
      </c>
      <c r="L194" s="380">
        <v>378</v>
      </c>
      <c r="M194" s="380">
        <v>79909.226389999996</v>
      </c>
      <c r="N194" s="380">
        <v>644</v>
      </c>
      <c r="O194" s="381">
        <v>145417.28515000001</v>
      </c>
      <c r="P194" s="240"/>
      <c r="Q194" s="242"/>
    </row>
    <row r="195" spans="2:17" s="164" customFormat="1" x14ac:dyDescent="0.3">
      <c r="B195" s="382"/>
      <c r="C195" s="175"/>
      <c r="D195" s="175" t="s">
        <v>1202</v>
      </c>
      <c r="E195" s="380">
        <v>3</v>
      </c>
      <c r="F195" s="380">
        <v>6027</v>
      </c>
      <c r="G195" s="380">
        <v>151934.34187</v>
      </c>
      <c r="H195" s="380">
        <v>217</v>
      </c>
      <c r="I195" s="380">
        <v>4792.8316400000003</v>
      </c>
      <c r="J195" s="380">
        <v>5603</v>
      </c>
      <c r="K195" s="380">
        <v>116815.34965999998</v>
      </c>
      <c r="L195" s="380">
        <v>159</v>
      </c>
      <c r="M195" s="380">
        <v>25919.610670000002</v>
      </c>
      <c r="N195" s="380">
        <v>48</v>
      </c>
      <c r="O195" s="381">
        <v>4406.5499</v>
      </c>
      <c r="P195" s="240"/>
      <c r="Q195" s="242"/>
    </row>
    <row r="196" spans="2:17" s="164" customFormat="1" x14ac:dyDescent="0.3">
      <c r="B196" s="382"/>
      <c r="C196" s="175"/>
      <c r="D196" s="175" t="s">
        <v>1197</v>
      </c>
      <c r="E196" s="380">
        <v>12</v>
      </c>
      <c r="F196" s="380">
        <v>29273</v>
      </c>
      <c r="G196" s="380">
        <v>739966.61211999995</v>
      </c>
      <c r="H196" s="380">
        <v>329</v>
      </c>
      <c r="I196" s="380">
        <v>21752.686719999998</v>
      </c>
      <c r="J196" s="380">
        <v>28189</v>
      </c>
      <c r="K196" s="380">
        <v>605360.80729999999</v>
      </c>
      <c r="L196" s="380">
        <v>755</v>
      </c>
      <c r="M196" s="380">
        <v>112853.11810000001</v>
      </c>
      <c r="N196" s="380">
        <v>0</v>
      </c>
      <c r="O196" s="381">
        <v>0</v>
      </c>
      <c r="P196" s="240"/>
      <c r="Q196" s="242"/>
    </row>
    <row r="197" spans="2:17" s="239" customFormat="1" ht="12.6" x14ac:dyDescent="0.2">
      <c r="B197" s="383" t="s">
        <v>867</v>
      </c>
      <c r="C197" s="182"/>
      <c r="D197" s="182"/>
      <c r="E197" s="336">
        <v>1325</v>
      </c>
      <c r="F197" s="336">
        <v>5758511</v>
      </c>
      <c r="G197" s="336">
        <v>428313636.33010995</v>
      </c>
      <c r="H197" s="336">
        <v>361325</v>
      </c>
      <c r="I197" s="336">
        <v>75974612.023530006</v>
      </c>
      <c r="J197" s="336">
        <v>5084830</v>
      </c>
      <c r="K197" s="336">
        <v>217281578.85736006</v>
      </c>
      <c r="L197" s="336">
        <v>119753</v>
      </c>
      <c r="M197" s="336">
        <v>68504387.513929993</v>
      </c>
      <c r="N197" s="336">
        <v>192603</v>
      </c>
      <c r="O197" s="337">
        <v>66553057.935289979</v>
      </c>
      <c r="P197" s="240"/>
      <c r="Q197" s="242"/>
    </row>
    <row r="198" spans="2:17" s="164" customFormat="1" x14ac:dyDescent="0.3">
      <c r="B198" s="385"/>
      <c r="C198" s="175" t="s">
        <v>868</v>
      </c>
      <c r="D198" s="175"/>
      <c r="E198" s="380">
        <v>302</v>
      </c>
      <c r="F198" s="380">
        <v>1126607</v>
      </c>
      <c r="G198" s="380">
        <v>86604934.634149969</v>
      </c>
      <c r="H198" s="380">
        <v>57017</v>
      </c>
      <c r="I198" s="380">
        <v>16349677.294950003</v>
      </c>
      <c r="J198" s="380">
        <v>1004429</v>
      </c>
      <c r="K198" s="380">
        <v>45688957.803080015</v>
      </c>
      <c r="L198" s="380">
        <v>30235</v>
      </c>
      <c r="M198" s="380">
        <v>14819606.357250003</v>
      </c>
      <c r="N198" s="380">
        <v>34926</v>
      </c>
      <c r="O198" s="381">
        <v>9746693.1788700018</v>
      </c>
      <c r="P198" s="240"/>
      <c r="Q198" s="242"/>
    </row>
    <row r="199" spans="2:17" s="164" customFormat="1" x14ac:dyDescent="0.3">
      <c r="B199" s="385"/>
      <c r="C199" s="175"/>
      <c r="D199" s="175" t="s">
        <v>877</v>
      </c>
      <c r="E199" s="380">
        <v>65</v>
      </c>
      <c r="F199" s="380">
        <v>239628</v>
      </c>
      <c r="G199" s="380">
        <v>21890515.973510001</v>
      </c>
      <c r="H199" s="380">
        <v>17873</v>
      </c>
      <c r="I199" s="380">
        <v>4826102.9239600003</v>
      </c>
      <c r="J199" s="380">
        <v>207846</v>
      </c>
      <c r="K199" s="380">
        <v>10976296.147419998</v>
      </c>
      <c r="L199" s="380">
        <v>6226</v>
      </c>
      <c r="M199" s="380">
        <v>4293977.6889799992</v>
      </c>
      <c r="N199" s="380">
        <v>7683</v>
      </c>
      <c r="O199" s="381">
        <v>1794139.2131500002</v>
      </c>
      <c r="P199" s="240"/>
      <c r="Q199" s="242"/>
    </row>
    <row r="200" spans="2:17" s="164" customFormat="1" x14ac:dyDescent="0.3">
      <c r="B200" s="382"/>
      <c r="C200" s="175"/>
      <c r="D200" s="175" t="s">
        <v>1225</v>
      </c>
      <c r="E200" s="380">
        <v>51</v>
      </c>
      <c r="F200" s="380">
        <v>288535</v>
      </c>
      <c r="G200" s="380">
        <v>25736590.824790005</v>
      </c>
      <c r="H200" s="380">
        <v>15847</v>
      </c>
      <c r="I200" s="380">
        <v>5584766.2865400007</v>
      </c>
      <c r="J200" s="380">
        <v>249351</v>
      </c>
      <c r="K200" s="380">
        <v>13648252.586070001</v>
      </c>
      <c r="L200" s="380">
        <v>9704</v>
      </c>
      <c r="M200" s="380">
        <v>3904595.9191400004</v>
      </c>
      <c r="N200" s="380">
        <v>13633</v>
      </c>
      <c r="O200" s="381">
        <v>2598976.0330400001</v>
      </c>
      <c r="P200" s="240"/>
      <c r="Q200" s="242"/>
    </row>
    <row r="201" spans="2:17" s="164" customFormat="1" x14ac:dyDescent="0.3">
      <c r="B201" s="382"/>
      <c r="C201" s="175"/>
      <c r="D201" s="175" t="s">
        <v>881</v>
      </c>
      <c r="E201" s="380">
        <v>25</v>
      </c>
      <c r="F201" s="380">
        <v>87498</v>
      </c>
      <c r="G201" s="380">
        <v>8094056.9325199993</v>
      </c>
      <c r="H201" s="380">
        <v>7473</v>
      </c>
      <c r="I201" s="380">
        <v>2184204.63643</v>
      </c>
      <c r="J201" s="380">
        <v>74782</v>
      </c>
      <c r="K201" s="380">
        <v>4046996.8700800012</v>
      </c>
      <c r="L201" s="380">
        <v>2507</v>
      </c>
      <c r="M201" s="380">
        <v>1385499.07974</v>
      </c>
      <c r="N201" s="380">
        <v>2736</v>
      </c>
      <c r="O201" s="381">
        <v>477356.34627000004</v>
      </c>
      <c r="P201" s="240"/>
      <c r="Q201" s="242"/>
    </row>
    <row r="202" spans="2:17" s="164" customFormat="1" x14ac:dyDescent="0.3">
      <c r="B202" s="382"/>
      <c r="C202" s="175"/>
      <c r="D202" s="175" t="s">
        <v>876</v>
      </c>
      <c r="E202" s="380">
        <v>17</v>
      </c>
      <c r="F202" s="380">
        <v>65312</v>
      </c>
      <c r="G202" s="380">
        <v>5214594.1210399996</v>
      </c>
      <c r="H202" s="380">
        <v>3309</v>
      </c>
      <c r="I202" s="380">
        <v>711001.48768000014</v>
      </c>
      <c r="J202" s="380">
        <v>56651</v>
      </c>
      <c r="K202" s="380">
        <v>3194891.5740800002</v>
      </c>
      <c r="L202" s="380">
        <v>2181</v>
      </c>
      <c r="M202" s="380">
        <v>762554.00870999997</v>
      </c>
      <c r="N202" s="380">
        <v>3171</v>
      </c>
      <c r="O202" s="381">
        <v>546147.05056999996</v>
      </c>
      <c r="P202" s="240"/>
      <c r="Q202" s="242"/>
    </row>
    <row r="203" spans="2:17" s="164" customFormat="1" x14ac:dyDescent="0.3">
      <c r="B203" s="382"/>
      <c r="C203" s="175"/>
      <c r="D203" s="175" t="s">
        <v>871</v>
      </c>
      <c r="E203" s="380">
        <v>17</v>
      </c>
      <c r="F203" s="380">
        <v>63778</v>
      </c>
      <c r="G203" s="380">
        <v>5323677.1522300011</v>
      </c>
      <c r="H203" s="380">
        <v>1870</v>
      </c>
      <c r="I203" s="380">
        <v>513920.22711999994</v>
      </c>
      <c r="J203" s="380">
        <v>57776</v>
      </c>
      <c r="K203" s="380">
        <v>3796357.8860099991</v>
      </c>
      <c r="L203" s="380">
        <v>1360</v>
      </c>
      <c r="M203" s="380">
        <v>462800.47399999993</v>
      </c>
      <c r="N203" s="380">
        <v>2772</v>
      </c>
      <c r="O203" s="381">
        <v>550598.56509999989</v>
      </c>
      <c r="P203" s="240"/>
      <c r="Q203" s="242"/>
    </row>
    <row r="204" spans="2:17" s="164" customFormat="1" x14ac:dyDescent="0.3">
      <c r="B204" s="382"/>
      <c r="C204" s="175"/>
      <c r="D204" s="175" t="s">
        <v>1299</v>
      </c>
      <c r="E204" s="380">
        <v>15</v>
      </c>
      <c r="F204" s="380">
        <v>65857</v>
      </c>
      <c r="G204" s="380">
        <v>4800523.918659999</v>
      </c>
      <c r="H204" s="380">
        <v>1799</v>
      </c>
      <c r="I204" s="380">
        <v>760234.18628000002</v>
      </c>
      <c r="J204" s="380">
        <v>62603</v>
      </c>
      <c r="K204" s="380">
        <v>1267107.8570200002</v>
      </c>
      <c r="L204" s="380">
        <v>713</v>
      </c>
      <c r="M204" s="380">
        <v>1054923.3399499997</v>
      </c>
      <c r="N204" s="380">
        <v>742</v>
      </c>
      <c r="O204" s="381">
        <v>1718258.5354099998</v>
      </c>
      <c r="P204" s="240"/>
      <c r="Q204" s="242"/>
    </row>
    <row r="205" spans="2:17" s="164" customFormat="1" x14ac:dyDescent="0.3">
      <c r="B205" s="382"/>
      <c r="C205" s="175"/>
      <c r="D205" s="175" t="s">
        <v>542</v>
      </c>
      <c r="E205" s="380">
        <v>13</v>
      </c>
      <c r="F205" s="380">
        <v>28624</v>
      </c>
      <c r="G205" s="380">
        <v>1998716.5371500002</v>
      </c>
      <c r="H205" s="380">
        <v>1675</v>
      </c>
      <c r="I205" s="380">
        <v>425444.39572999993</v>
      </c>
      <c r="J205" s="380">
        <v>25311</v>
      </c>
      <c r="K205" s="380">
        <v>1193854.3987400001</v>
      </c>
      <c r="L205" s="380">
        <v>995</v>
      </c>
      <c r="M205" s="380">
        <v>279123.84470000002</v>
      </c>
      <c r="N205" s="380">
        <v>643</v>
      </c>
      <c r="O205" s="381">
        <v>100293.89798000001</v>
      </c>
      <c r="P205" s="240"/>
      <c r="Q205" s="242"/>
    </row>
    <row r="206" spans="2:17" s="164" customFormat="1" x14ac:dyDescent="0.3">
      <c r="B206" s="382"/>
      <c r="C206" s="175"/>
      <c r="D206" s="175" t="s">
        <v>869</v>
      </c>
      <c r="E206" s="380">
        <v>12</v>
      </c>
      <c r="F206" s="380">
        <v>46953</v>
      </c>
      <c r="G206" s="380">
        <v>3847846.6216899999</v>
      </c>
      <c r="H206" s="380">
        <v>2123</v>
      </c>
      <c r="I206" s="380">
        <v>899611.00782000006</v>
      </c>
      <c r="J206" s="380">
        <v>42671</v>
      </c>
      <c r="K206" s="380">
        <v>2403044.6371600004</v>
      </c>
      <c r="L206" s="380">
        <v>435</v>
      </c>
      <c r="M206" s="380">
        <v>236211.83989999999</v>
      </c>
      <c r="N206" s="380">
        <v>1724</v>
      </c>
      <c r="O206" s="381">
        <v>308979.13681</v>
      </c>
      <c r="P206" s="240"/>
      <c r="Q206" s="242"/>
    </row>
    <row r="207" spans="2:17" s="164" customFormat="1" x14ac:dyDescent="0.3">
      <c r="B207" s="382"/>
      <c r="C207" s="175"/>
      <c r="D207" s="175" t="s">
        <v>879</v>
      </c>
      <c r="E207" s="380">
        <v>12</v>
      </c>
      <c r="F207" s="380">
        <v>30778</v>
      </c>
      <c r="G207" s="380">
        <v>1860859.3706799997</v>
      </c>
      <c r="H207" s="380">
        <v>1433</v>
      </c>
      <c r="I207" s="380">
        <v>255603.30561000001</v>
      </c>
      <c r="J207" s="380">
        <v>27862</v>
      </c>
      <c r="K207" s="380">
        <v>1226509.3710100001</v>
      </c>
      <c r="L207" s="380">
        <v>559</v>
      </c>
      <c r="M207" s="380">
        <v>224398.45823000002</v>
      </c>
      <c r="N207" s="380">
        <v>924</v>
      </c>
      <c r="O207" s="381">
        <v>154348.23582999996</v>
      </c>
      <c r="P207" s="240"/>
      <c r="Q207" s="242"/>
    </row>
    <row r="208" spans="2:17" s="164" customFormat="1" x14ac:dyDescent="0.3">
      <c r="B208" s="382"/>
      <c r="C208" s="175"/>
      <c r="D208" s="175" t="s">
        <v>657</v>
      </c>
      <c r="E208" s="380">
        <v>9</v>
      </c>
      <c r="F208" s="380">
        <v>15343</v>
      </c>
      <c r="G208" s="380">
        <v>584873.24212000007</v>
      </c>
      <c r="H208" s="380">
        <v>1077</v>
      </c>
      <c r="I208" s="380">
        <v>13830.635380000002</v>
      </c>
      <c r="J208" s="380">
        <v>13405</v>
      </c>
      <c r="K208" s="380">
        <v>395273.93206999998</v>
      </c>
      <c r="L208" s="380">
        <v>737</v>
      </c>
      <c r="M208" s="380">
        <v>162870.62951</v>
      </c>
      <c r="N208" s="380">
        <v>124</v>
      </c>
      <c r="O208" s="381">
        <v>12898.04516</v>
      </c>
      <c r="P208" s="240"/>
      <c r="Q208" s="242"/>
    </row>
    <row r="209" spans="2:17" s="164" customFormat="1" x14ac:dyDescent="0.3">
      <c r="B209" s="382"/>
      <c r="C209" s="175"/>
      <c r="D209" s="175" t="s">
        <v>878</v>
      </c>
      <c r="E209" s="380">
        <v>7</v>
      </c>
      <c r="F209" s="380">
        <v>47679</v>
      </c>
      <c r="G209" s="380">
        <v>3200972.6064300002</v>
      </c>
      <c r="H209" s="380">
        <v>534</v>
      </c>
      <c r="I209" s="380">
        <v>90540.757459999993</v>
      </c>
      <c r="J209" s="380">
        <v>46712</v>
      </c>
      <c r="K209" s="380">
        <v>786228.05334999994</v>
      </c>
      <c r="L209" s="380">
        <v>194</v>
      </c>
      <c r="M209" s="380">
        <v>914669.05323000008</v>
      </c>
      <c r="N209" s="380">
        <v>239</v>
      </c>
      <c r="O209" s="381">
        <v>1409534.74239</v>
      </c>
      <c r="P209" s="240"/>
      <c r="Q209" s="242"/>
    </row>
    <row r="210" spans="2:17" s="164" customFormat="1" x14ac:dyDescent="0.3">
      <c r="B210" s="382"/>
      <c r="C210" s="175"/>
      <c r="D210" s="175" t="s">
        <v>543</v>
      </c>
      <c r="E210" s="380">
        <v>7</v>
      </c>
      <c r="F210" s="380">
        <v>21105</v>
      </c>
      <c r="G210" s="380">
        <v>890118.31536999997</v>
      </c>
      <c r="H210" s="380">
        <v>440</v>
      </c>
      <c r="I210" s="380">
        <v>40721.616819999996</v>
      </c>
      <c r="J210" s="380">
        <v>19923</v>
      </c>
      <c r="K210" s="380">
        <v>698317.46931999992</v>
      </c>
      <c r="L210" s="380">
        <v>293</v>
      </c>
      <c r="M210" s="380">
        <v>89240.485119999998</v>
      </c>
      <c r="N210" s="380">
        <v>449</v>
      </c>
      <c r="O210" s="381">
        <v>61838.74411</v>
      </c>
      <c r="P210" s="240"/>
      <c r="Q210" s="242"/>
    </row>
    <row r="211" spans="2:17" s="164" customFormat="1" x14ac:dyDescent="0.3">
      <c r="B211" s="382"/>
      <c r="C211" s="175"/>
      <c r="D211" s="175" t="s">
        <v>880</v>
      </c>
      <c r="E211" s="380">
        <v>6</v>
      </c>
      <c r="F211" s="380">
        <v>9492</v>
      </c>
      <c r="G211" s="380">
        <v>278561.91842</v>
      </c>
      <c r="H211" s="380">
        <v>450</v>
      </c>
      <c r="I211" s="380">
        <v>6767.1628000000001</v>
      </c>
      <c r="J211" s="380">
        <v>8831</v>
      </c>
      <c r="K211" s="380">
        <v>208109.24604</v>
      </c>
      <c r="L211" s="380">
        <v>177</v>
      </c>
      <c r="M211" s="380">
        <v>57748.991279999995</v>
      </c>
      <c r="N211" s="380">
        <v>34</v>
      </c>
      <c r="O211" s="381">
        <v>5936.5182999999997</v>
      </c>
      <c r="P211" s="240"/>
      <c r="Q211" s="242"/>
    </row>
    <row r="212" spans="2:17" s="164" customFormat="1" x14ac:dyDescent="0.3">
      <c r="B212" s="382"/>
      <c r="C212" s="175"/>
      <c r="D212" s="175" t="s">
        <v>872</v>
      </c>
      <c r="E212" s="380">
        <v>4</v>
      </c>
      <c r="F212" s="380">
        <v>8875</v>
      </c>
      <c r="G212" s="380">
        <v>207717.51880999998</v>
      </c>
      <c r="H212" s="380">
        <v>259</v>
      </c>
      <c r="I212" s="380">
        <v>769.16660000000002</v>
      </c>
      <c r="J212" s="380">
        <v>8256</v>
      </c>
      <c r="K212" s="380">
        <v>151393.90143000003</v>
      </c>
      <c r="L212" s="380">
        <v>360</v>
      </c>
      <c r="M212" s="380">
        <v>55554.450779999999</v>
      </c>
      <c r="N212" s="380">
        <v>0</v>
      </c>
      <c r="O212" s="381">
        <v>0</v>
      </c>
      <c r="P212" s="240"/>
      <c r="Q212" s="242"/>
    </row>
    <row r="213" spans="2:17" s="164" customFormat="1" x14ac:dyDescent="0.3">
      <c r="B213" s="382"/>
      <c r="C213" s="175"/>
      <c r="D213" s="175" t="s">
        <v>874</v>
      </c>
      <c r="E213" s="380">
        <v>4</v>
      </c>
      <c r="F213" s="380">
        <v>25851</v>
      </c>
      <c r="G213" s="380">
        <v>379319.62054000003</v>
      </c>
      <c r="H213" s="380">
        <v>154</v>
      </c>
      <c r="I213" s="380">
        <v>1402.5343600000001</v>
      </c>
      <c r="J213" s="380">
        <v>25150</v>
      </c>
      <c r="K213" s="380">
        <v>245821.22996</v>
      </c>
      <c r="L213" s="380">
        <v>547</v>
      </c>
      <c r="M213" s="380">
        <v>132095.85621999999</v>
      </c>
      <c r="N213" s="380">
        <v>0</v>
      </c>
      <c r="O213" s="381">
        <v>0</v>
      </c>
      <c r="P213" s="240"/>
      <c r="Q213" s="242"/>
    </row>
    <row r="214" spans="2:17" s="164" customFormat="1" x14ac:dyDescent="0.3">
      <c r="B214" s="382"/>
      <c r="C214" s="175"/>
      <c r="D214" s="175" t="s">
        <v>875</v>
      </c>
      <c r="E214" s="380">
        <v>4</v>
      </c>
      <c r="F214" s="380">
        <v>11340</v>
      </c>
      <c r="G214" s="380">
        <v>794019.81581000006</v>
      </c>
      <c r="H214" s="380">
        <v>298</v>
      </c>
      <c r="I214" s="380">
        <v>1737.74891</v>
      </c>
      <c r="J214" s="380">
        <v>9890</v>
      </c>
      <c r="K214" s="380">
        <v>411557.46508000005</v>
      </c>
      <c r="L214" s="380">
        <v>1152</v>
      </c>
      <c r="M214" s="380">
        <v>380724.60181999998</v>
      </c>
      <c r="N214" s="380">
        <v>0</v>
      </c>
      <c r="O214" s="381">
        <v>0</v>
      </c>
      <c r="P214" s="240"/>
      <c r="Q214" s="242"/>
    </row>
    <row r="215" spans="2:17" s="164" customFormat="1" x14ac:dyDescent="0.3">
      <c r="B215" s="382"/>
      <c r="C215" s="175"/>
      <c r="D215" s="175" t="s">
        <v>873</v>
      </c>
      <c r="E215" s="380">
        <v>3</v>
      </c>
      <c r="F215" s="380">
        <v>6525</v>
      </c>
      <c r="G215" s="380">
        <v>108677.14156</v>
      </c>
      <c r="H215" s="380">
        <v>31</v>
      </c>
      <c r="I215" s="380">
        <v>335.10674999999998</v>
      </c>
      <c r="J215" s="380">
        <v>6353</v>
      </c>
      <c r="K215" s="380">
        <v>64214.10734000001</v>
      </c>
      <c r="L215" s="380">
        <v>141</v>
      </c>
      <c r="M215" s="380">
        <v>44127.927469999995</v>
      </c>
      <c r="N215" s="380">
        <v>0</v>
      </c>
      <c r="O215" s="381">
        <v>0</v>
      </c>
      <c r="P215" s="240"/>
      <c r="Q215" s="242"/>
    </row>
    <row r="216" spans="2:17" s="164" customFormat="1" x14ac:dyDescent="0.3">
      <c r="B216" s="382"/>
      <c r="C216" s="175"/>
      <c r="D216" s="175" t="s">
        <v>297</v>
      </c>
      <c r="E216" s="380">
        <v>3</v>
      </c>
      <c r="F216" s="380">
        <v>3068</v>
      </c>
      <c r="G216" s="380">
        <v>63058.581619999997</v>
      </c>
      <c r="H216" s="380">
        <v>0</v>
      </c>
      <c r="I216" s="380">
        <v>0</v>
      </c>
      <c r="J216" s="380">
        <v>3006</v>
      </c>
      <c r="K216" s="380">
        <v>54428.567969999996</v>
      </c>
      <c r="L216" s="380">
        <v>62</v>
      </c>
      <c r="M216" s="380">
        <v>8630.0136500000008</v>
      </c>
      <c r="N216" s="380">
        <v>0</v>
      </c>
      <c r="O216" s="381">
        <v>0</v>
      </c>
      <c r="P216" s="240"/>
      <c r="Q216" s="242"/>
    </row>
    <row r="217" spans="2:17" s="164" customFormat="1" x14ac:dyDescent="0.3">
      <c r="B217" s="382"/>
      <c r="C217" s="175"/>
      <c r="D217" s="175" t="s">
        <v>1198</v>
      </c>
      <c r="E217" s="380">
        <v>3</v>
      </c>
      <c r="F217" s="380">
        <v>4152</v>
      </c>
      <c r="G217" s="380">
        <v>84017.080939999985</v>
      </c>
      <c r="H217" s="380">
        <v>0</v>
      </c>
      <c r="I217" s="380">
        <v>0</v>
      </c>
      <c r="J217" s="380">
        <v>4062</v>
      </c>
      <c r="K217" s="380">
        <v>66484.902119999999</v>
      </c>
      <c r="L217" s="380">
        <v>90</v>
      </c>
      <c r="M217" s="380">
        <v>17532.178820000001</v>
      </c>
      <c r="N217" s="380">
        <v>0</v>
      </c>
      <c r="O217" s="381">
        <v>0</v>
      </c>
      <c r="P217" s="240"/>
      <c r="Q217" s="242"/>
    </row>
    <row r="218" spans="2:17" s="164" customFormat="1" x14ac:dyDescent="0.3">
      <c r="B218" s="382"/>
      <c r="C218" s="175"/>
      <c r="D218" s="175" t="s">
        <v>300</v>
      </c>
      <c r="E218" s="380">
        <v>3</v>
      </c>
      <c r="F218" s="380">
        <v>3588</v>
      </c>
      <c r="G218" s="380">
        <v>81899.862099999998</v>
      </c>
      <c r="H218" s="380">
        <v>60</v>
      </c>
      <c r="I218" s="380">
        <v>409.10106999999999</v>
      </c>
      <c r="J218" s="380">
        <v>3418</v>
      </c>
      <c r="K218" s="380">
        <v>62101.954089999999</v>
      </c>
      <c r="L218" s="380">
        <v>110</v>
      </c>
      <c r="M218" s="380">
        <v>19388.806940000002</v>
      </c>
      <c r="N218" s="380">
        <v>0</v>
      </c>
      <c r="O218" s="381">
        <v>0</v>
      </c>
      <c r="P218" s="240"/>
      <c r="Q218" s="242"/>
    </row>
    <row r="219" spans="2:17" s="164" customFormat="1" x14ac:dyDescent="0.3">
      <c r="B219" s="382"/>
      <c r="C219" s="175"/>
      <c r="D219" s="175" t="s">
        <v>1197</v>
      </c>
      <c r="E219" s="380">
        <v>22</v>
      </c>
      <c r="F219" s="380">
        <v>52626</v>
      </c>
      <c r="G219" s="380">
        <v>1164317.4781599999</v>
      </c>
      <c r="H219" s="380">
        <v>312</v>
      </c>
      <c r="I219" s="380">
        <v>32275.00763</v>
      </c>
      <c r="J219" s="380">
        <v>50570</v>
      </c>
      <c r="K219" s="380">
        <v>791715.64671999996</v>
      </c>
      <c r="L219" s="380">
        <v>1692</v>
      </c>
      <c r="M219" s="380">
        <v>332938.70906000002</v>
      </c>
      <c r="N219" s="380">
        <v>52</v>
      </c>
      <c r="O219" s="381">
        <v>7388.1147499999997</v>
      </c>
      <c r="P219" s="240"/>
      <c r="Q219" s="242"/>
    </row>
    <row r="220" spans="2:17" s="164" customFormat="1" x14ac:dyDescent="0.3">
      <c r="B220" s="382"/>
      <c r="C220" s="175" t="s">
        <v>882</v>
      </c>
      <c r="D220" s="175"/>
      <c r="E220" s="380">
        <v>301</v>
      </c>
      <c r="F220" s="380">
        <v>1526119</v>
      </c>
      <c r="G220" s="380">
        <v>109731723.71705</v>
      </c>
      <c r="H220" s="380">
        <v>94303</v>
      </c>
      <c r="I220" s="380">
        <v>17303483.620010003</v>
      </c>
      <c r="J220" s="380">
        <v>1344374</v>
      </c>
      <c r="K220" s="380">
        <v>55436914.096500009</v>
      </c>
      <c r="L220" s="380">
        <v>27506</v>
      </c>
      <c r="M220" s="380">
        <v>13965807.391569998</v>
      </c>
      <c r="N220" s="380">
        <v>59936</v>
      </c>
      <c r="O220" s="381">
        <v>23025518.608969994</v>
      </c>
      <c r="P220" s="240"/>
      <c r="Q220" s="242"/>
    </row>
    <row r="221" spans="2:17" s="164" customFormat="1" x14ac:dyDescent="0.3">
      <c r="B221" s="382"/>
      <c r="C221" s="175"/>
      <c r="D221" s="175" t="s">
        <v>1226</v>
      </c>
      <c r="E221" s="380">
        <v>48</v>
      </c>
      <c r="F221" s="380">
        <v>210300</v>
      </c>
      <c r="G221" s="380">
        <v>15671271.686739998</v>
      </c>
      <c r="H221" s="380">
        <v>14907</v>
      </c>
      <c r="I221" s="380">
        <v>1792186.8997000002</v>
      </c>
      <c r="J221" s="380">
        <v>177674</v>
      </c>
      <c r="K221" s="380">
        <v>8929462.5811000001</v>
      </c>
      <c r="L221" s="380">
        <v>5455</v>
      </c>
      <c r="M221" s="380">
        <v>2708186.149720001</v>
      </c>
      <c r="N221" s="380">
        <v>12264</v>
      </c>
      <c r="O221" s="381">
        <v>2241436.0562200001</v>
      </c>
      <c r="P221" s="240"/>
      <c r="Q221" s="242"/>
    </row>
    <row r="222" spans="2:17" s="164" customFormat="1" x14ac:dyDescent="0.3">
      <c r="B222" s="382"/>
      <c r="C222" s="175"/>
      <c r="D222" s="175" t="s">
        <v>1227</v>
      </c>
      <c r="E222" s="380">
        <v>45</v>
      </c>
      <c r="F222" s="380">
        <v>242029</v>
      </c>
      <c r="G222" s="380">
        <v>16186203.011989996</v>
      </c>
      <c r="H222" s="380">
        <v>17556</v>
      </c>
      <c r="I222" s="380">
        <v>3195972.3700900013</v>
      </c>
      <c r="J222" s="380">
        <v>212587</v>
      </c>
      <c r="K222" s="380">
        <v>8368631.7908299994</v>
      </c>
      <c r="L222" s="380">
        <v>3318</v>
      </c>
      <c r="M222" s="380">
        <v>1427272.8367600001</v>
      </c>
      <c r="N222" s="380">
        <v>8568</v>
      </c>
      <c r="O222" s="381">
        <v>3194326.0143099995</v>
      </c>
      <c r="P222" s="240"/>
      <c r="Q222" s="242"/>
    </row>
    <row r="223" spans="2:17" s="164" customFormat="1" x14ac:dyDescent="0.3">
      <c r="B223" s="382"/>
      <c r="C223" s="175"/>
      <c r="D223" s="175" t="s">
        <v>1228</v>
      </c>
      <c r="E223" s="380">
        <v>37</v>
      </c>
      <c r="F223" s="380">
        <v>203869</v>
      </c>
      <c r="G223" s="380">
        <v>18256058.344090004</v>
      </c>
      <c r="H223" s="380">
        <v>19951</v>
      </c>
      <c r="I223" s="380">
        <v>3659623.2230099994</v>
      </c>
      <c r="J223" s="380">
        <v>169209</v>
      </c>
      <c r="K223" s="380">
        <v>9271140.3028100003</v>
      </c>
      <c r="L223" s="380">
        <v>4828</v>
      </c>
      <c r="M223" s="380">
        <v>3197433.5609999998</v>
      </c>
      <c r="N223" s="380">
        <v>9881</v>
      </c>
      <c r="O223" s="381">
        <v>2127861.2572699999</v>
      </c>
      <c r="P223" s="240"/>
      <c r="Q223" s="242"/>
    </row>
    <row r="224" spans="2:17" s="164" customFormat="1" x14ac:dyDescent="0.3">
      <c r="B224" s="382"/>
      <c r="C224" s="175"/>
      <c r="D224" s="175" t="s">
        <v>542</v>
      </c>
      <c r="E224" s="380">
        <v>19</v>
      </c>
      <c r="F224" s="380">
        <v>205554</v>
      </c>
      <c r="G224" s="380">
        <v>13765339.661700001</v>
      </c>
      <c r="H224" s="380">
        <v>5765</v>
      </c>
      <c r="I224" s="380">
        <v>1105583.3314</v>
      </c>
      <c r="J224" s="380">
        <v>192900</v>
      </c>
      <c r="K224" s="380">
        <v>5047820.5685800016</v>
      </c>
      <c r="L224" s="380">
        <v>1779</v>
      </c>
      <c r="M224" s="380">
        <v>1111631.8579499999</v>
      </c>
      <c r="N224" s="380">
        <v>5110</v>
      </c>
      <c r="O224" s="381">
        <v>6500303.9037699997</v>
      </c>
      <c r="P224" s="240"/>
      <c r="Q224" s="242"/>
    </row>
    <row r="225" spans="2:17" s="164" customFormat="1" x14ac:dyDescent="0.3">
      <c r="B225" s="382"/>
      <c r="C225" s="175"/>
      <c r="D225" s="175" t="s">
        <v>895</v>
      </c>
      <c r="E225" s="380">
        <v>18</v>
      </c>
      <c r="F225" s="380">
        <v>43975</v>
      </c>
      <c r="G225" s="380">
        <v>4528186.7891099993</v>
      </c>
      <c r="H225" s="380">
        <v>2492</v>
      </c>
      <c r="I225" s="380">
        <v>725349.58396999992</v>
      </c>
      <c r="J225" s="380">
        <v>38017</v>
      </c>
      <c r="K225" s="380">
        <v>2410731.9769699997</v>
      </c>
      <c r="L225" s="380">
        <v>1032</v>
      </c>
      <c r="M225" s="380">
        <v>630738.22200000007</v>
      </c>
      <c r="N225" s="380">
        <v>2434</v>
      </c>
      <c r="O225" s="381">
        <v>761367.00617000007</v>
      </c>
      <c r="P225" s="240"/>
      <c r="Q225" s="242"/>
    </row>
    <row r="226" spans="2:17" s="164" customFormat="1" x14ac:dyDescent="0.3">
      <c r="B226" s="382"/>
      <c r="C226" s="175"/>
      <c r="D226" s="175" t="s">
        <v>896</v>
      </c>
      <c r="E226" s="380">
        <v>18</v>
      </c>
      <c r="F226" s="380">
        <v>102257</v>
      </c>
      <c r="G226" s="380">
        <v>7460821.9598300001</v>
      </c>
      <c r="H226" s="380">
        <v>5600</v>
      </c>
      <c r="I226" s="380">
        <v>2131106.7703</v>
      </c>
      <c r="J226" s="380">
        <v>92132</v>
      </c>
      <c r="K226" s="380">
        <v>4093453.1447099997</v>
      </c>
      <c r="L226" s="380">
        <v>1118</v>
      </c>
      <c r="M226" s="380">
        <v>333085.93994000001</v>
      </c>
      <c r="N226" s="380">
        <v>3407</v>
      </c>
      <c r="O226" s="381">
        <v>903176.10488</v>
      </c>
      <c r="P226" s="240"/>
      <c r="Q226" s="242"/>
    </row>
    <row r="227" spans="2:17" s="164" customFormat="1" x14ac:dyDescent="0.3">
      <c r="B227" s="382"/>
      <c r="C227" s="175"/>
      <c r="D227" s="175" t="s">
        <v>898</v>
      </c>
      <c r="E227" s="380">
        <v>16</v>
      </c>
      <c r="F227" s="380">
        <v>69968</v>
      </c>
      <c r="G227" s="380">
        <v>5218233.7111100005</v>
      </c>
      <c r="H227" s="380">
        <v>3669</v>
      </c>
      <c r="I227" s="380">
        <v>639569.08978999988</v>
      </c>
      <c r="J227" s="380">
        <v>63180</v>
      </c>
      <c r="K227" s="380">
        <v>2497851.91047</v>
      </c>
      <c r="L227" s="380">
        <v>744</v>
      </c>
      <c r="M227" s="380">
        <v>286953.24670000002</v>
      </c>
      <c r="N227" s="380">
        <v>2375</v>
      </c>
      <c r="O227" s="381">
        <v>1793859.4641500004</v>
      </c>
      <c r="P227" s="240"/>
      <c r="Q227" s="242"/>
    </row>
    <row r="228" spans="2:17" s="164" customFormat="1" x14ac:dyDescent="0.3">
      <c r="B228" s="382"/>
      <c r="C228" s="175"/>
      <c r="D228" s="175" t="s">
        <v>887</v>
      </c>
      <c r="E228" s="380">
        <v>15</v>
      </c>
      <c r="F228" s="380">
        <v>111712</v>
      </c>
      <c r="G228" s="380">
        <v>6595855.030100001</v>
      </c>
      <c r="H228" s="380">
        <v>5726</v>
      </c>
      <c r="I228" s="380">
        <v>1263530.6588500002</v>
      </c>
      <c r="J228" s="380">
        <v>102970</v>
      </c>
      <c r="K228" s="380">
        <v>2558818.2533400003</v>
      </c>
      <c r="L228" s="380">
        <v>1088</v>
      </c>
      <c r="M228" s="380">
        <v>744210.56773000013</v>
      </c>
      <c r="N228" s="380">
        <v>1928</v>
      </c>
      <c r="O228" s="381">
        <v>2029295.55018</v>
      </c>
      <c r="P228" s="240"/>
      <c r="Q228" s="242"/>
    </row>
    <row r="229" spans="2:17" s="164" customFormat="1" x14ac:dyDescent="0.3">
      <c r="B229" s="382"/>
      <c r="C229" s="175"/>
      <c r="D229" s="175" t="s">
        <v>888</v>
      </c>
      <c r="E229" s="380">
        <v>13</v>
      </c>
      <c r="F229" s="380">
        <v>69310</v>
      </c>
      <c r="G229" s="380">
        <v>5579356.2310299994</v>
      </c>
      <c r="H229" s="380">
        <v>3882</v>
      </c>
      <c r="I229" s="380">
        <v>776364.26309000014</v>
      </c>
      <c r="J229" s="380">
        <v>58691</v>
      </c>
      <c r="K229" s="380">
        <v>2979199.5616400004</v>
      </c>
      <c r="L229" s="380">
        <v>1550</v>
      </c>
      <c r="M229" s="380">
        <v>555203.84124999994</v>
      </c>
      <c r="N229" s="380">
        <v>5187</v>
      </c>
      <c r="O229" s="381">
        <v>1268588.5650499999</v>
      </c>
      <c r="P229" s="240"/>
      <c r="Q229" s="242"/>
    </row>
    <row r="230" spans="2:17" s="164" customFormat="1" x14ac:dyDescent="0.3">
      <c r="B230" s="382"/>
      <c r="C230" s="175"/>
      <c r="D230" s="175" t="s">
        <v>1229</v>
      </c>
      <c r="E230" s="380">
        <v>9</v>
      </c>
      <c r="F230" s="380">
        <v>36282</v>
      </c>
      <c r="G230" s="380">
        <v>3094672.1911899997</v>
      </c>
      <c r="H230" s="380">
        <v>3689</v>
      </c>
      <c r="I230" s="380">
        <v>777280.41565999994</v>
      </c>
      <c r="J230" s="380">
        <v>30899</v>
      </c>
      <c r="K230" s="380">
        <v>1584701.6595099999</v>
      </c>
      <c r="L230" s="380">
        <v>799</v>
      </c>
      <c r="M230" s="380">
        <v>282417.80750999996</v>
      </c>
      <c r="N230" s="380">
        <v>895</v>
      </c>
      <c r="O230" s="381">
        <v>450272.30851</v>
      </c>
      <c r="P230" s="240"/>
      <c r="Q230" s="242"/>
    </row>
    <row r="231" spans="2:17" s="164" customFormat="1" x14ac:dyDescent="0.3">
      <c r="B231" s="382"/>
      <c r="C231" s="175"/>
      <c r="D231" s="175" t="s">
        <v>892</v>
      </c>
      <c r="E231" s="380">
        <v>11</v>
      </c>
      <c r="F231" s="380">
        <v>38269</v>
      </c>
      <c r="G231" s="380">
        <v>3858463.0131599996</v>
      </c>
      <c r="H231" s="380">
        <v>2252</v>
      </c>
      <c r="I231" s="380">
        <v>263753.96536999999</v>
      </c>
      <c r="J231" s="380">
        <v>31963</v>
      </c>
      <c r="K231" s="380">
        <v>2243018.2507500001</v>
      </c>
      <c r="L231" s="380">
        <v>1411</v>
      </c>
      <c r="M231" s="380">
        <v>756085.64757999999</v>
      </c>
      <c r="N231" s="380">
        <v>2643</v>
      </c>
      <c r="O231" s="381">
        <v>595605.14945999999</v>
      </c>
      <c r="P231" s="240"/>
      <c r="Q231" s="242"/>
    </row>
    <row r="232" spans="2:17" s="164" customFormat="1" x14ac:dyDescent="0.3">
      <c r="B232" s="382"/>
      <c r="C232" s="175"/>
      <c r="D232" s="175" t="s">
        <v>897</v>
      </c>
      <c r="E232" s="380">
        <v>11</v>
      </c>
      <c r="F232" s="380">
        <v>37694</v>
      </c>
      <c r="G232" s="380">
        <v>2914796.3614300005</v>
      </c>
      <c r="H232" s="380">
        <v>3291</v>
      </c>
      <c r="I232" s="380">
        <v>437334.33474000002</v>
      </c>
      <c r="J232" s="380">
        <v>32094</v>
      </c>
      <c r="K232" s="380">
        <v>1598945.1529600001</v>
      </c>
      <c r="L232" s="380">
        <v>1063</v>
      </c>
      <c r="M232" s="380">
        <v>604539.31196999992</v>
      </c>
      <c r="N232" s="380">
        <v>1246</v>
      </c>
      <c r="O232" s="381">
        <v>273977.56175999995</v>
      </c>
      <c r="P232" s="240"/>
      <c r="Q232" s="242"/>
    </row>
    <row r="233" spans="2:17" s="164" customFormat="1" x14ac:dyDescent="0.3">
      <c r="B233" s="382"/>
      <c r="C233" s="175"/>
      <c r="D233" s="175" t="s">
        <v>1314</v>
      </c>
      <c r="E233" s="380">
        <v>10</v>
      </c>
      <c r="F233" s="380">
        <v>44582</v>
      </c>
      <c r="G233" s="380">
        <v>1773469.67989</v>
      </c>
      <c r="H233" s="380">
        <v>2723</v>
      </c>
      <c r="I233" s="380">
        <v>282202.42727999995</v>
      </c>
      <c r="J233" s="380">
        <v>40542</v>
      </c>
      <c r="K233" s="380">
        <v>1137833.2880499999</v>
      </c>
      <c r="L233" s="380">
        <v>375</v>
      </c>
      <c r="M233" s="380">
        <v>119235.81761000001</v>
      </c>
      <c r="N233" s="380">
        <v>942</v>
      </c>
      <c r="O233" s="381">
        <v>234198.14694999999</v>
      </c>
      <c r="P233" s="240"/>
      <c r="Q233" s="242"/>
    </row>
    <row r="234" spans="2:17" s="164" customFormat="1" x14ac:dyDescent="0.3">
      <c r="B234" s="382"/>
      <c r="C234" s="175"/>
      <c r="D234" s="175" t="s">
        <v>893</v>
      </c>
      <c r="E234" s="380">
        <v>10</v>
      </c>
      <c r="F234" s="380">
        <v>39567</v>
      </c>
      <c r="G234" s="380">
        <v>2566664.6894999999</v>
      </c>
      <c r="H234" s="380">
        <v>1788</v>
      </c>
      <c r="I234" s="380">
        <v>163394.19441</v>
      </c>
      <c r="J234" s="380">
        <v>34121</v>
      </c>
      <c r="K234" s="380">
        <v>1489657.4338600002</v>
      </c>
      <c r="L234" s="380">
        <v>1342</v>
      </c>
      <c r="M234" s="380">
        <v>485690.92694000003</v>
      </c>
      <c r="N234" s="380">
        <v>2316</v>
      </c>
      <c r="O234" s="381">
        <v>427922.13429000002</v>
      </c>
      <c r="P234" s="240"/>
      <c r="Q234" s="242"/>
    </row>
    <row r="235" spans="2:17" s="164" customFormat="1" x14ac:dyDescent="0.3">
      <c r="B235" s="382"/>
      <c r="C235" s="175"/>
      <c r="D235" s="175" t="s">
        <v>894</v>
      </c>
      <c r="E235" s="380">
        <v>6</v>
      </c>
      <c r="F235" s="380">
        <v>11127</v>
      </c>
      <c r="G235" s="380">
        <v>1306029.67931</v>
      </c>
      <c r="H235" s="380">
        <v>805</v>
      </c>
      <c r="I235" s="380">
        <v>70648.694260000004</v>
      </c>
      <c r="J235" s="380">
        <v>9165</v>
      </c>
      <c r="K235" s="380">
        <v>621817.56681999995</v>
      </c>
      <c r="L235" s="380">
        <v>417</v>
      </c>
      <c r="M235" s="380">
        <v>390234.03222999995</v>
      </c>
      <c r="N235" s="380">
        <v>740</v>
      </c>
      <c r="O235" s="381">
        <v>223329.38600000003</v>
      </c>
      <c r="P235" s="240"/>
      <c r="Q235" s="242"/>
    </row>
    <row r="236" spans="2:17" s="164" customFormat="1" x14ac:dyDescent="0.3">
      <c r="B236" s="382"/>
      <c r="C236" s="175"/>
      <c r="D236" s="175" t="s">
        <v>885</v>
      </c>
      <c r="E236" s="380">
        <v>3</v>
      </c>
      <c r="F236" s="380">
        <v>2303</v>
      </c>
      <c r="G236" s="380">
        <v>64972.34764</v>
      </c>
      <c r="H236" s="380">
        <v>0</v>
      </c>
      <c r="I236" s="380">
        <v>0</v>
      </c>
      <c r="J236" s="380">
        <v>2181</v>
      </c>
      <c r="K236" s="380">
        <v>41418.342640000003</v>
      </c>
      <c r="L236" s="380">
        <v>122</v>
      </c>
      <c r="M236" s="380">
        <v>23554.005000000001</v>
      </c>
      <c r="N236" s="380">
        <v>0</v>
      </c>
      <c r="O236" s="381">
        <v>0</v>
      </c>
      <c r="P236" s="240"/>
      <c r="Q236" s="242"/>
    </row>
    <row r="237" spans="2:17" s="164" customFormat="1" x14ac:dyDescent="0.3">
      <c r="B237" s="382"/>
      <c r="C237" s="175"/>
      <c r="D237" s="175" t="s">
        <v>1315</v>
      </c>
      <c r="E237" s="380">
        <v>4</v>
      </c>
      <c r="F237" s="380">
        <v>3538</v>
      </c>
      <c r="G237" s="380">
        <v>59855.682530000005</v>
      </c>
      <c r="H237" s="380">
        <v>0</v>
      </c>
      <c r="I237" s="380">
        <v>0</v>
      </c>
      <c r="J237" s="380">
        <v>3497</v>
      </c>
      <c r="K237" s="380">
        <v>50452.687720000002</v>
      </c>
      <c r="L237" s="380">
        <v>41</v>
      </c>
      <c r="M237" s="380">
        <v>9402.9948100000001</v>
      </c>
      <c r="N237" s="380">
        <v>0</v>
      </c>
      <c r="O237" s="381">
        <v>0</v>
      </c>
      <c r="P237" s="240"/>
      <c r="Q237" s="242"/>
    </row>
    <row r="238" spans="2:17" s="164" customFormat="1" x14ac:dyDescent="0.3">
      <c r="B238" s="382"/>
      <c r="C238" s="175"/>
      <c r="D238" s="175" t="s">
        <v>1197</v>
      </c>
      <c r="E238" s="380">
        <v>8</v>
      </c>
      <c r="F238" s="380">
        <v>53783</v>
      </c>
      <c r="G238" s="380">
        <v>831473.64670000004</v>
      </c>
      <c r="H238" s="380">
        <v>207</v>
      </c>
      <c r="I238" s="380">
        <v>19583.398089999999</v>
      </c>
      <c r="J238" s="380">
        <v>52552</v>
      </c>
      <c r="K238" s="380">
        <v>511959.62374000007</v>
      </c>
      <c r="L238" s="380">
        <v>1024</v>
      </c>
      <c r="M238" s="380">
        <v>299930.62487</v>
      </c>
      <c r="N238" s="380">
        <v>0</v>
      </c>
      <c r="O238" s="381">
        <v>0</v>
      </c>
      <c r="P238" s="240"/>
      <c r="Q238" s="242"/>
    </row>
    <row r="239" spans="2:17" s="164" customFormat="1" x14ac:dyDescent="0.3">
      <c r="B239" s="382"/>
      <c r="C239" s="175" t="s">
        <v>899</v>
      </c>
      <c r="D239" s="175"/>
      <c r="E239" s="380">
        <v>367</v>
      </c>
      <c r="F239" s="380">
        <v>1597800</v>
      </c>
      <c r="G239" s="380">
        <v>124147819.39160998</v>
      </c>
      <c r="H239" s="380">
        <v>101814</v>
      </c>
      <c r="I239" s="380">
        <v>22629341.687420003</v>
      </c>
      <c r="J239" s="380">
        <v>1416691</v>
      </c>
      <c r="K239" s="380">
        <v>59816796.626060002</v>
      </c>
      <c r="L239" s="380">
        <v>28927</v>
      </c>
      <c r="M239" s="380">
        <v>19516692.319010004</v>
      </c>
      <c r="N239" s="380">
        <v>50368</v>
      </c>
      <c r="O239" s="381">
        <v>22184988.759119991</v>
      </c>
      <c r="P239" s="240"/>
      <c r="Q239" s="242"/>
    </row>
    <row r="240" spans="2:17" s="164" customFormat="1" x14ac:dyDescent="0.3">
      <c r="B240" s="379"/>
      <c r="C240" s="175"/>
      <c r="D240" s="175" t="s">
        <v>904</v>
      </c>
      <c r="E240" s="380">
        <v>80</v>
      </c>
      <c r="F240" s="380">
        <v>354791</v>
      </c>
      <c r="G240" s="380">
        <v>28193730.398289993</v>
      </c>
      <c r="H240" s="380">
        <v>19878</v>
      </c>
      <c r="I240" s="380">
        <v>6810072.9792800033</v>
      </c>
      <c r="J240" s="380">
        <v>322364</v>
      </c>
      <c r="K240" s="380">
        <v>12680590.686440002</v>
      </c>
      <c r="L240" s="380">
        <v>4912</v>
      </c>
      <c r="M240" s="380">
        <v>3465721.3637000001</v>
      </c>
      <c r="N240" s="380">
        <v>7637</v>
      </c>
      <c r="O240" s="381">
        <v>5237345.3688700022</v>
      </c>
      <c r="P240" s="240"/>
      <c r="Q240" s="242"/>
    </row>
    <row r="241" spans="2:21" s="164" customFormat="1" x14ac:dyDescent="0.3">
      <c r="B241" s="379"/>
      <c r="C241" s="175"/>
      <c r="D241" s="175" t="s">
        <v>1316</v>
      </c>
      <c r="E241" s="380">
        <v>59</v>
      </c>
      <c r="F241" s="380">
        <v>320477</v>
      </c>
      <c r="G241" s="380">
        <v>25339068.45476</v>
      </c>
      <c r="H241" s="380">
        <v>20130</v>
      </c>
      <c r="I241" s="380">
        <v>4429225.4976100037</v>
      </c>
      <c r="J241" s="380">
        <v>285897</v>
      </c>
      <c r="K241" s="380">
        <v>10233965.143630004</v>
      </c>
      <c r="L241" s="380">
        <v>3698</v>
      </c>
      <c r="M241" s="380">
        <v>3271908.5438799998</v>
      </c>
      <c r="N241" s="380">
        <v>10752</v>
      </c>
      <c r="O241" s="381">
        <v>7403969.2696399949</v>
      </c>
      <c r="P241" s="240"/>
      <c r="Q241" s="242"/>
    </row>
    <row r="242" spans="2:21" s="164" customFormat="1" x14ac:dyDescent="0.3">
      <c r="B242" s="39"/>
      <c r="C242" s="1"/>
      <c r="D242" s="1" t="s">
        <v>915</v>
      </c>
      <c r="E242" s="141">
        <v>41</v>
      </c>
      <c r="F242" s="141">
        <v>237427</v>
      </c>
      <c r="G242" s="141">
        <v>18504043.753329992</v>
      </c>
      <c r="H242" s="141">
        <v>9873</v>
      </c>
      <c r="I242" s="141">
        <v>2248093.1534799999</v>
      </c>
      <c r="J242" s="141">
        <v>214295</v>
      </c>
      <c r="K242" s="141">
        <v>9337633.3903999999</v>
      </c>
      <c r="L242" s="141">
        <v>5671</v>
      </c>
      <c r="M242" s="141">
        <v>5286550.6174100004</v>
      </c>
      <c r="N242" s="141">
        <v>7588</v>
      </c>
      <c r="O242" s="76">
        <v>1631766.5920400003</v>
      </c>
      <c r="P242" s="240"/>
      <c r="Q242" s="242"/>
      <c r="R242" s="3"/>
      <c r="S242" s="3"/>
      <c r="T242" s="3"/>
      <c r="U242" s="3"/>
    </row>
    <row r="243" spans="2:21" s="164" customFormat="1" x14ac:dyDescent="0.3">
      <c r="B243" s="379"/>
      <c r="C243" s="175"/>
      <c r="D243" s="175" t="s">
        <v>1230</v>
      </c>
      <c r="E243" s="380">
        <v>39</v>
      </c>
      <c r="F243" s="380">
        <v>120932</v>
      </c>
      <c r="G243" s="380">
        <v>11479776.049579997</v>
      </c>
      <c r="H243" s="380">
        <v>10535</v>
      </c>
      <c r="I243" s="380">
        <v>1704070.8610700006</v>
      </c>
      <c r="J243" s="380">
        <v>103508</v>
      </c>
      <c r="K243" s="380">
        <v>5323399.6348200031</v>
      </c>
      <c r="L243" s="380">
        <v>2444</v>
      </c>
      <c r="M243" s="380">
        <v>1846889.3507099999</v>
      </c>
      <c r="N243" s="380">
        <v>4445</v>
      </c>
      <c r="O243" s="381">
        <v>2605416.2029799996</v>
      </c>
      <c r="P243" s="240"/>
      <c r="Q243" s="242"/>
    </row>
    <row r="244" spans="2:21" s="164" customFormat="1" x14ac:dyDescent="0.3">
      <c r="B244" s="39"/>
      <c r="C244" s="1"/>
      <c r="D244" s="1" t="s">
        <v>911</v>
      </c>
      <c r="E244" s="141">
        <v>36</v>
      </c>
      <c r="F244" s="141">
        <v>159231</v>
      </c>
      <c r="G244" s="141">
        <v>12662277.56703</v>
      </c>
      <c r="H244" s="141">
        <v>13460</v>
      </c>
      <c r="I244" s="141">
        <v>2129999.4030400002</v>
      </c>
      <c r="J244" s="141">
        <v>133629</v>
      </c>
      <c r="K244" s="141">
        <v>6786740.6277299998</v>
      </c>
      <c r="L244" s="141">
        <v>4142</v>
      </c>
      <c r="M244" s="141">
        <v>2123835.4440299999</v>
      </c>
      <c r="N244" s="141">
        <v>8000</v>
      </c>
      <c r="O244" s="76">
        <v>1621702.0922300001</v>
      </c>
      <c r="P244" s="240"/>
      <c r="Q244" s="242"/>
      <c r="R244" s="3"/>
      <c r="S244" s="3"/>
      <c r="T244" s="3"/>
      <c r="U244" s="3"/>
    </row>
    <row r="245" spans="2:21" s="164" customFormat="1" x14ac:dyDescent="0.3">
      <c r="B245" s="379"/>
      <c r="C245" s="175"/>
      <c r="D245" s="175" t="s">
        <v>1231</v>
      </c>
      <c r="E245" s="380">
        <v>18</v>
      </c>
      <c r="F245" s="380">
        <v>72752</v>
      </c>
      <c r="G245" s="380">
        <v>5323422.8053200012</v>
      </c>
      <c r="H245" s="380">
        <v>6721</v>
      </c>
      <c r="I245" s="380">
        <v>1129404.321</v>
      </c>
      <c r="J245" s="380">
        <v>63699</v>
      </c>
      <c r="K245" s="380">
        <v>2576774.4807499996</v>
      </c>
      <c r="L245" s="380">
        <v>801</v>
      </c>
      <c r="M245" s="380">
        <v>558286.38805000007</v>
      </c>
      <c r="N245" s="380">
        <v>1531</v>
      </c>
      <c r="O245" s="381">
        <v>1058957.61552</v>
      </c>
      <c r="P245" s="240"/>
      <c r="Q245" s="242"/>
    </row>
    <row r="246" spans="2:21" s="164" customFormat="1" x14ac:dyDescent="0.3">
      <c r="B246" s="39"/>
      <c r="C246" s="1"/>
      <c r="D246" s="1" t="s">
        <v>1288</v>
      </c>
      <c r="E246" s="141">
        <v>17</v>
      </c>
      <c r="F246" s="141">
        <v>89920</v>
      </c>
      <c r="G246" s="141">
        <v>7956688.3515400002</v>
      </c>
      <c r="H246" s="141">
        <v>6617</v>
      </c>
      <c r="I246" s="141">
        <v>1641776.7359399998</v>
      </c>
      <c r="J246" s="141">
        <v>77368</v>
      </c>
      <c r="K246" s="141">
        <v>4739319.7707000012</v>
      </c>
      <c r="L246" s="141">
        <v>1926</v>
      </c>
      <c r="M246" s="141">
        <v>853940.98376999982</v>
      </c>
      <c r="N246" s="141">
        <v>4009</v>
      </c>
      <c r="O246" s="76">
        <v>721650.86112999998</v>
      </c>
      <c r="P246" s="240"/>
      <c r="Q246" s="242"/>
      <c r="R246" s="3"/>
      <c r="S246" s="3"/>
      <c r="T246" s="3"/>
      <c r="U246" s="3"/>
    </row>
    <row r="247" spans="2:21" s="164" customFormat="1" x14ac:dyDescent="0.3">
      <c r="B247" s="379"/>
      <c r="C247" s="175"/>
      <c r="D247" s="175" t="s">
        <v>906</v>
      </c>
      <c r="E247" s="380">
        <v>15</v>
      </c>
      <c r="F247" s="380">
        <v>82641</v>
      </c>
      <c r="G247" s="380">
        <v>9800100.5642399993</v>
      </c>
      <c r="H247" s="380">
        <v>11217</v>
      </c>
      <c r="I247" s="380">
        <v>2213237.1477700002</v>
      </c>
      <c r="J247" s="380">
        <v>63471</v>
      </c>
      <c r="K247" s="380">
        <v>4402460.3687699987</v>
      </c>
      <c r="L247" s="380">
        <v>2679</v>
      </c>
      <c r="M247" s="380">
        <v>1447696.6796700002</v>
      </c>
      <c r="N247" s="380">
        <v>5274</v>
      </c>
      <c r="O247" s="381">
        <v>1736706.3680300002</v>
      </c>
      <c r="P247" s="240"/>
      <c r="Q247" s="242"/>
    </row>
    <row r="248" spans="2:21" s="164" customFormat="1" x14ac:dyDescent="0.3">
      <c r="B248" s="39"/>
      <c r="C248" s="1"/>
      <c r="D248" s="1" t="s">
        <v>914</v>
      </c>
      <c r="E248" s="141">
        <v>8</v>
      </c>
      <c r="F248" s="141">
        <v>18888</v>
      </c>
      <c r="G248" s="141">
        <v>1298447.5460900003</v>
      </c>
      <c r="H248" s="141">
        <v>1772</v>
      </c>
      <c r="I248" s="141">
        <v>279070.26593999995</v>
      </c>
      <c r="J248" s="141">
        <v>16410</v>
      </c>
      <c r="K248" s="141">
        <v>893012.90752999997</v>
      </c>
      <c r="L248" s="141">
        <v>104</v>
      </c>
      <c r="M248" s="141">
        <v>19837.610130000001</v>
      </c>
      <c r="N248" s="141">
        <v>602</v>
      </c>
      <c r="O248" s="76">
        <v>106526.76248999999</v>
      </c>
      <c r="P248" s="240"/>
      <c r="Q248" s="242"/>
      <c r="R248" s="3"/>
      <c r="S248" s="3"/>
      <c r="T248" s="3"/>
      <c r="U248" s="3"/>
    </row>
    <row r="249" spans="2:21" s="164" customFormat="1" x14ac:dyDescent="0.3">
      <c r="B249" s="379"/>
      <c r="C249" s="175"/>
      <c r="D249" s="175" t="s">
        <v>900</v>
      </c>
      <c r="E249" s="386">
        <v>6</v>
      </c>
      <c r="F249" s="386">
        <v>8884</v>
      </c>
      <c r="G249" s="386">
        <v>318425.45533000003</v>
      </c>
      <c r="H249" s="386">
        <v>249</v>
      </c>
      <c r="I249" s="386">
        <v>12883.515809999999</v>
      </c>
      <c r="J249" s="386">
        <v>8494</v>
      </c>
      <c r="K249" s="386">
        <v>249661.05196000001</v>
      </c>
      <c r="L249" s="386">
        <v>136</v>
      </c>
      <c r="M249" s="386">
        <v>55533.806660000002</v>
      </c>
      <c r="N249" s="386">
        <v>5</v>
      </c>
      <c r="O249" s="387">
        <v>347.08090000000004</v>
      </c>
      <c r="P249" s="240"/>
      <c r="Q249" s="242"/>
    </row>
    <row r="250" spans="2:21" s="164" customFormat="1" x14ac:dyDescent="0.3">
      <c r="B250" s="379"/>
      <c r="C250" s="175"/>
      <c r="D250" s="175" t="s">
        <v>908</v>
      </c>
      <c r="E250" s="380">
        <v>6</v>
      </c>
      <c r="F250" s="380">
        <v>15156</v>
      </c>
      <c r="G250" s="380">
        <v>740120.5882</v>
      </c>
      <c r="H250" s="380">
        <v>459</v>
      </c>
      <c r="I250" s="380">
        <v>7277.4610700000003</v>
      </c>
      <c r="J250" s="380">
        <v>14115</v>
      </c>
      <c r="K250" s="380">
        <v>590659.90749999997</v>
      </c>
      <c r="L250" s="380">
        <v>555</v>
      </c>
      <c r="M250" s="380">
        <v>140062.71048000001</v>
      </c>
      <c r="N250" s="380">
        <v>27</v>
      </c>
      <c r="O250" s="381">
        <v>2120.5091499999999</v>
      </c>
      <c r="P250" s="240"/>
      <c r="Q250" s="242"/>
    </row>
    <row r="251" spans="2:21" s="164" customFormat="1" x14ac:dyDescent="0.3">
      <c r="B251" s="39"/>
      <c r="C251" s="1"/>
      <c r="D251" s="1" t="s">
        <v>909</v>
      </c>
      <c r="E251" s="141">
        <v>5</v>
      </c>
      <c r="F251" s="141">
        <v>9195</v>
      </c>
      <c r="G251" s="141">
        <v>209025.47029</v>
      </c>
      <c r="H251" s="141">
        <v>112</v>
      </c>
      <c r="I251" s="141">
        <v>900.63748999999996</v>
      </c>
      <c r="J251" s="141">
        <v>8891</v>
      </c>
      <c r="K251" s="141">
        <v>145423.22199999998</v>
      </c>
      <c r="L251" s="141">
        <v>192</v>
      </c>
      <c r="M251" s="141">
        <v>62701.610800000002</v>
      </c>
      <c r="N251" s="141">
        <v>0</v>
      </c>
      <c r="O251" s="76">
        <v>0</v>
      </c>
      <c r="P251" s="240"/>
      <c r="Q251" s="242"/>
      <c r="R251" s="3"/>
      <c r="S251" s="3"/>
      <c r="T251" s="3"/>
      <c r="U251" s="3"/>
    </row>
    <row r="252" spans="2:21" s="164" customFormat="1" x14ac:dyDescent="0.3">
      <c r="B252" s="379"/>
      <c r="C252" s="175"/>
      <c r="D252" s="175" t="s">
        <v>901</v>
      </c>
      <c r="E252" s="380">
        <v>4</v>
      </c>
      <c r="F252" s="380">
        <v>41256</v>
      </c>
      <c r="G252" s="380">
        <v>239965.58372</v>
      </c>
      <c r="H252" s="380">
        <v>168</v>
      </c>
      <c r="I252" s="380">
        <v>3813.2240200000001</v>
      </c>
      <c r="J252" s="380">
        <v>41046</v>
      </c>
      <c r="K252" s="380">
        <v>224581.50363999998</v>
      </c>
      <c r="L252" s="380">
        <v>42</v>
      </c>
      <c r="M252" s="380">
        <v>11570.856059999998</v>
      </c>
      <c r="N252" s="380">
        <v>0</v>
      </c>
      <c r="O252" s="381">
        <v>0</v>
      </c>
      <c r="P252" s="240"/>
      <c r="Q252" s="242"/>
    </row>
    <row r="253" spans="2:21" s="164" customFormat="1" x14ac:dyDescent="0.3">
      <c r="B253" s="39"/>
      <c r="C253" s="1"/>
      <c r="D253" s="1" t="s">
        <v>912</v>
      </c>
      <c r="E253" s="141">
        <v>4</v>
      </c>
      <c r="F253" s="141">
        <v>10950</v>
      </c>
      <c r="G253" s="141">
        <v>646218.90669999993</v>
      </c>
      <c r="H253" s="141">
        <v>383</v>
      </c>
      <c r="I253" s="141">
        <v>15482.61436</v>
      </c>
      <c r="J253" s="141">
        <v>9890</v>
      </c>
      <c r="K253" s="141">
        <v>501533.85131999996</v>
      </c>
      <c r="L253" s="141">
        <v>207</v>
      </c>
      <c r="M253" s="141">
        <v>72851.306500000006</v>
      </c>
      <c r="N253" s="141">
        <v>470</v>
      </c>
      <c r="O253" s="76">
        <v>56351.134520000007</v>
      </c>
      <c r="P253" s="240"/>
      <c r="Q253" s="242"/>
      <c r="R253" s="3"/>
      <c r="S253" s="3"/>
      <c r="T253" s="3"/>
      <c r="U253" s="3"/>
    </row>
    <row r="254" spans="2:21" s="164" customFormat="1" x14ac:dyDescent="0.3">
      <c r="B254" s="379"/>
      <c r="C254" s="175"/>
      <c r="D254" s="175" t="s">
        <v>905</v>
      </c>
      <c r="E254" s="380">
        <v>3</v>
      </c>
      <c r="F254" s="380">
        <v>6737</v>
      </c>
      <c r="G254" s="380">
        <v>205829.79448999997</v>
      </c>
      <c r="H254" s="380">
        <v>107</v>
      </c>
      <c r="I254" s="380">
        <v>443.79681000000005</v>
      </c>
      <c r="J254" s="380">
        <v>6487</v>
      </c>
      <c r="K254" s="380">
        <v>177100.29867999998</v>
      </c>
      <c r="L254" s="380">
        <v>137</v>
      </c>
      <c r="M254" s="380">
        <v>28101.060040000004</v>
      </c>
      <c r="N254" s="380">
        <v>6</v>
      </c>
      <c r="O254" s="381">
        <v>184.63896</v>
      </c>
      <c r="P254" s="240"/>
      <c r="Q254" s="242"/>
    </row>
    <row r="255" spans="2:21" s="164" customFormat="1" x14ac:dyDescent="0.3">
      <c r="B255" s="379"/>
      <c r="C255" s="175"/>
      <c r="D255" s="175" t="s">
        <v>306</v>
      </c>
      <c r="E255" s="380">
        <v>3</v>
      </c>
      <c r="F255" s="380">
        <v>5518</v>
      </c>
      <c r="G255" s="380">
        <v>209315.53257000004</v>
      </c>
      <c r="H255" s="380">
        <v>0</v>
      </c>
      <c r="I255" s="380">
        <v>0</v>
      </c>
      <c r="J255" s="380">
        <v>5117</v>
      </c>
      <c r="K255" s="380">
        <v>111268.74271000001</v>
      </c>
      <c r="L255" s="380">
        <v>401</v>
      </c>
      <c r="M255" s="380">
        <v>98046.789860000004</v>
      </c>
      <c r="N255" s="380">
        <v>0</v>
      </c>
      <c r="O255" s="381">
        <v>0</v>
      </c>
      <c r="P255" s="240"/>
      <c r="Q255" s="242"/>
    </row>
    <row r="256" spans="2:21" s="164" customFormat="1" x14ac:dyDescent="0.3">
      <c r="B256" s="39"/>
      <c r="C256" s="1"/>
      <c r="D256" s="1" t="s">
        <v>910</v>
      </c>
      <c r="E256" s="141">
        <v>3</v>
      </c>
      <c r="F256" s="141">
        <v>6521</v>
      </c>
      <c r="G256" s="141">
        <v>115194.33696000002</v>
      </c>
      <c r="H256" s="141">
        <v>0</v>
      </c>
      <c r="I256" s="141">
        <v>0</v>
      </c>
      <c r="J256" s="141">
        <v>6493</v>
      </c>
      <c r="K256" s="141">
        <v>111256.72762999999</v>
      </c>
      <c r="L256" s="141">
        <v>28</v>
      </c>
      <c r="M256" s="141">
        <v>3937.6093300000002</v>
      </c>
      <c r="N256" s="141">
        <v>0</v>
      </c>
      <c r="O256" s="76">
        <v>0</v>
      </c>
      <c r="P256" s="240"/>
      <c r="Q256" s="242"/>
      <c r="R256" s="3"/>
      <c r="S256" s="3"/>
      <c r="T256" s="3"/>
      <c r="U256" s="3"/>
    </row>
    <row r="257" spans="2:21" s="164" customFormat="1" x14ac:dyDescent="0.3">
      <c r="B257" s="39"/>
      <c r="C257" s="1"/>
      <c r="D257" s="1" t="s">
        <v>308</v>
      </c>
      <c r="E257" s="141">
        <v>3</v>
      </c>
      <c r="F257" s="141">
        <v>3432</v>
      </c>
      <c r="G257" s="141">
        <v>130354.49195</v>
      </c>
      <c r="H257" s="141">
        <v>0</v>
      </c>
      <c r="I257" s="141">
        <v>0</v>
      </c>
      <c r="J257" s="141">
        <v>3396</v>
      </c>
      <c r="K257" s="141">
        <v>126016.08647000001</v>
      </c>
      <c r="L257" s="141">
        <v>36</v>
      </c>
      <c r="M257" s="141">
        <v>4338.4054799999994</v>
      </c>
      <c r="N257" s="141">
        <v>0</v>
      </c>
      <c r="O257" s="76">
        <v>0</v>
      </c>
      <c r="P257" s="240"/>
      <c r="Q257" s="242"/>
      <c r="R257" s="3"/>
      <c r="S257" s="3"/>
      <c r="T257" s="3"/>
      <c r="U257" s="3"/>
    </row>
    <row r="258" spans="2:21" s="164" customFormat="1" x14ac:dyDescent="0.3">
      <c r="B258" s="39"/>
      <c r="C258" s="1"/>
      <c r="D258" s="1" t="s">
        <v>1197</v>
      </c>
      <c r="E258" s="141">
        <v>17</v>
      </c>
      <c r="F258" s="141">
        <v>33092</v>
      </c>
      <c r="G258" s="141">
        <v>775813.74121999997</v>
      </c>
      <c r="H258" s="141">
        <v>133</v>
      </c>
      <c r="I258" s="141">
        <v>3590.0727299999999</v>
      </c>
      <c r="J258" s="141">
        <v>32121</v>
      </c>
      <c r="K258" s="141">
        <v>605398.22337999998</v>
      </c>
      <c r="L258" s="141">
        <v>816</v>
      </c>
      <c r="M258" s="141">
        <v>164881.18244999999</v>
      </c>
      <c r="N258" s="141">
        <v>22</v>
      </c>
      <c r="O258" s="76">
        <v>1944.2626600000001</v>
      </c>
      <c r="P258" s="240"/>
      <c r="Q258" s="242"/>
      <c r="R258" s="3"/>
      <c r="S258" s="3"/>
      <c r="T258" s="3"/>
      <c r="U258" s="3"/>
    </row>
    <row r="259" spans="2:21" s="164" customFormat="1" x14ac:dyDescent="0.3">
      <c r="B259" s="379"/>
      <c r="C259" s="175" t="s">
        <v>579</v>
      </c>
      <c r="D259" s="175"/>
      <c r="E259" s="380">
        <v>159</v>
      </c>
      <c r="F259" s="380">
        <v>677431</v>
      </c>
      <c r="G259" s="380">
        <v>39249308.537369996</v>
      </c>
      <c r="H259" s="380">
        <v>36246</v>
      </c>
      <c r="I259" s="380">
        <v>7923696.9211499989</v>
      </c>
      <c r="J259" s="380">
        <v>617260</v>
      </c>
      <c r="K259" s="380">
        <v>20736899.258649997</v>
      </c>
      <c r="L259" s="380">
        <v>10698</v>
      </c>
      <c r="M259" s="380">
        <v>5702439.8085399978</v>
      </c>
      <c r="N259" s="380">
        <v>13227</v>
      </c>
      <c r="O259" s="381">
        <v>4886272.5490299994</v>
      </c>
      <c r="P259" s="240"/>
      <c r="Q259" s="242"/>
    </row>
    <row r="260" spans="2:21" s="164" customFormat="1" x14ac:dyDescent="0.3">
      <c r="B260" s="382"/>
      <c r="C260" s="175"/>
      <c r="D260" s="175" t="s">
        <v>1232</v>
      </c>
      <c r="E260" s="380">
        <v>55</v>
      </c>
      <c r="F260" s="380">
        <v>231760</v>
      </c>
      <c r="G260" s="380">
        <v>22993506.746159993</v>
      </c>
      <c r="H260" s="380">
        <v>17600</v>
      </c>
      <c r="I260" s="380">
        <v>5074399.6063099978</v>
      </c>
      <c r="J260" s="380">
        <v>199945</v>
      </c>
      <c r="K260" s="380">
        <v>10956494.461180003</v>
      </c>
      <c r="L260" s="380">
        <v>5917</v>
      </c>
      <c r="M260" s="380">
        <v>3693811.9339200007</v>
      </c>
      <c r="N260" s="380">
        <v>8298</v>
      </c>
      <c r="O260" s="381">
        <v>3268800.7447500005</v>
      </c>
      <c r="P260" s="240"/>
      <c r="Q260" s="242"/>
    </row>
    <row r="261" spans="2:21" s="164" customFormat="1" x14ac:dyDescent="0.3">
      <c r="B261" s="382"/>
      <c r="C261" s="175"/>
      <c r="D261" s="175" t="s">
        <v>659</v>
      </c>
      <c r="E261" s="380">
        <v>15</v>
      </c>
      <c r="F261" s="380">
        <v>86764</v>
      </c>
      <c r="G261" s="380">
        <v>4548061.8911600001</v>
      </c>
      <c r="H261" s="380">
        <v>3486</v>
      </c>
      <c r="I261" s="380">
        <v>574520.95695000014</v>
      </c>
      <c r="J261" s="380">
        <v>80930</v>
      </c>
      <c r="K261" s="380">
        <v>2130322.2286999999</v>
      </c>
      <c r="L261" s="380">
        <v>950</v>
      </c>
      <c r="M261" s="380">
        <v>763517.9904400002</v>
      </c>
      <c r="N261" s="380">
        <v>1398</v>
      </c>
      <c r="O261" s="381">
        <v>1079700.7150699997</v>
      </c>
      <c r="P261" s="240"/>
      <c r="Q261" s="242"/>
    </row>
    <row r="262" spans="2:21" s="164" customFormat="1" x14ac:dyDescent="0.3">
      <c r="B262" s="382"/>
      <c r="C262" s="175"/>
      <c r="D262" s="175" t="s">
        <v>919</v>
      </c>
      <c r="E262" s="380">
        <v>8</v>
      </c>
      <c r="F262" s="380">
        <v>69404</v>
      </c>
      <c r="G262" s="380">
        <v>2639341.2809899999</v>
      </c>
      <c r="H262" s="380">
        <v>5669</v>
      </c>
      <c r="I262" s="380">
        <v>1013707.9465699999</v>
      </c>
      <c r="J262" s="380">
        <v>62561</v>
      </c>
      <c r="K262" s="380">
        <v>1249255.50963</v>
      </c>
      <c r="L262" s="380">
        <v>617</v>
      </c>
      <c r="M262" s="380">
        <v>273455.41597000003</v>
      </c>
      <c r="N262" s="380">
        <v>557</v>
      </c>
      <c r="O262" s="381">
        <v>102922.40882</v>
      </c>
      <c r="P262" s="240"/>
      <c r="Q262" s="242"/>
    </row>
    <row r="263" spans="2:21" s="164" customFormat="1" x14ac:dyDescent="0.3">
      <c r="B263" s="382"/>
      <c r="C263" s="175"/>
      <c r="D263" s="175" t="s">
        <v>553</v>
      </c>
      <c r="E263" s="380">
        <v>8</v>
      </c>
      <c r="F263" s="380">
        <v>30118</v>
      </c>
      <c r="G263" s="380">
        <v>1398925.7363100001</v>
      </c>
      <c r="H263" s="380">
        <v>2246</v>
      </c>
      <c r="I263" s="380">
        <v>478270.40886999998</v>
      </c>
      <c r="J263" s="380">
        <v>27431</v>
      </c>
      <c r="K263" s="380">
        <v>831937.82322999998</v>
      </c>
      <c r="L263" s="380">
        <v>127</v>
      </c>
      <c r="M263" s="380">
        <v>40618.601340000001</v>
      </c>
      <c r="N263" s="380">
        <v>314</v>
      </c>
      <c r="O263" s="381">
        <v>48098.902870000005</v>
      </c>
      <c r="P263" s="240"/>
      <c r="Q263" s="242"/>
    </row>
    <row r="264" spans="2:21" s="164" customFormat="1" x14ac:dyDescent="0.3">
      <c r="B264" s="382"/>
      <c r="C264" s="175"/>
      <c r="D264" s="175" t="s">
        <v>921</v>
      </c>
      <c r="E264" s="380">
        <v>8</v>
      </c>
      <c r="F264" s="380">
        <v>22239</v>
      </c>
      <c r="G264" s="380">
        <v>1166532.0544199999</v>
      </c>
      <c r="H264" s="380">
        <v>983</v>
      </c>
      <c r="I264" s="380">
        <v>372258.46714000002</v>
      </c>
      <c r="J264" s="380">
        <v>20591</v>
      </c>
      <c r="K264" s="380">
        <v>586534.07887999993</v>
      </c>
      <c r="L264" s="380">
        <v>546</v>
      </c>
      <c r="M264" s="380">
        <v>179375.55264000001</v>
      </c>
      <c r="N264" s="380">
        <v>119</v>
      </c>
      <c r="O264" s="381">
        <v>28363.955760000001</v>
      </c>
      <c r="P264" s="240"/>
      <c r="Q264" s="242"/>
    </row>
    <row r="265" spans="2:21" s="164" customFormat="1" x14ac:dyDescent="0.3">
      <c r="B265" s="382"/>
      <c r="C265" s="175"/>
      <c r="D265" s="175" t="s">
        <v>1233</v>
      </c>
      <c r="E265" s="380">
        <v>8</v>
      </c>
      <c r="F265" s="380">
        <v>14248</v>
      </c>
      <c r="G265" s="380">
        <v>566518.32033999998</v>
      </c>
      <c r="H265" s="380">
        <v>759</v>
      </c>
      <c r="I265" s="380">
        <v>13757.91021</v>
      </c>
      <c r="J265" s="380">
        <v>13160</v>
      </c>
      <c r="K265" s="380">
        <v>446696.59039000003</v>
      </c>
      <c r="L265" s="380">
        <v>312</v>
      </c>
      <c r="M265" s="380">
        <v>104431.14313</v>
      </c>
      <c r="N265" s="380">
        <v>17</v>
      </c>
      <c r="O265" s="381">
        <v>1632.6766100000002</v>
      </c>
      <c r="P265" s="240"/>
      <c r="Q265" s="242"/>
    </row>
    <row r="266" spans="2:21" s="164" customFormat="1" x14ac:dyDescent="0.3">
      <c r="B266" s="382"/>
      <c r="C266" s="175"/>
      <c r="D266" s="175" t="s">
        <v>929</v>
      </c>
      <c r="E266" s="380">
        <v>7</v>
      </c>
      <c r="F266" s="380">
        <v>27539</v>
      </c>
      <c r="G266" s="380">
        <v>571970.81141999993</v>
      </c>
      <c r="H266" s="380">
        <v>284</v>
      </c>
      <c r="I266" s="380">
        <v>2061.5209599999998</v>
      </c>
      <c r="J266" s="380">
        <v>26866</v>
      </c>
      <c r="K266" s="380">
        <v>450542.92292000004</v>
      </c>
      <c r="L266" s="380">
        <v>343</v>
      </c>
      <c r="M266" s="380">
        <v>116427.56139999999</v>
      </c>
      <c r="N266" s="380">
        <v>46</v>
      </c>
      <c r="O266" s="381">
        <v>2938.8061400000001</v>
      </c>
      <c r="P266" s="240"/>
      <c r="Q266" s="242"/>
    </row>
    <row r="267" spans="2:21" s="164" customFormat="1" x14ac:dyDescent="0.3">
      <c r="B267" s="382"/>
      <c r="C267" s="175"/>
      <c r="D267" s="175" t="s">
        <v>916</v>
      </c>
      <c r="E267" s="380">
        <v>6</v>
      </c>
      <c r="F267" s="380">
        <v>29331</v>
      </c>
      <c r="G267" s="380">
        <v>825186.5652999999</v>
      </c>
      <c r="H267" s="380">
        <v>591</v>
      </c>
      <c r="I267" s="380">
        <v>48941.384009999994</v>
      </c>
      <c r="J267" s="380">
        <v>28140</v>
      </c>
      <c r="K267" s="380">
        <v>673545.39760000003</v>
      </c>
      <c r="L267" s="380">
        <v>246</v>
      </c>
      <c r="M267" s="380">
        <v>47403.144330000003</v>
      </c>
      <c r="N267" s="380">
        <v>354</v>
      </c>
      <c r="O267" s="381">
        <v>55296.639360000001</v>
      </c>
      <c r="P267" s="240"/>
      <c r="Q267" s="242"/>
    </row>
    <row r="268" spans="2:21" s="164" customFormat="1" x14ac:dyDescent="0.3">
      <c r="B268" s="382"/>
      <c r="C268" s="175"/>
      <c r="D268" s="175" t="s">
        <v>925</v>
      </c>
      <c r="E268" s="380">
        <v>6</v>
      </c>
      <c r="F268" s="380">
        <v>29208</v>
      </c>
      <c r="G268" s="380">
        <v>1790421.18402</v>
      </c>
      <c r="H268" s="380">
        <v>1111</v>
      </c>
      <c r="I268" s="380">
        <v>33752.460939999997</v>
      </c>
      <c r="J268" s="380">
        <v>25680</v>
      </c>
      <c r="K268" s="380">
        <v>1297952.2651000002</v>
      </c>
      <c r="L268" s="380">
        <v>677</v>
      </c>
      <c r="M268" s="380">
        <v>210262.18769999998</v>
      </c>
      <c r="N268" s="380">
        <v>1740</v>
      </c>
      <c r="O268" s="381">
        <v>248454.27028</v>
      </c>
      <c r="P268" s="240"/>
      <c r="Q268" s="242"/>
    </row>
    <row r="269" spans="2:21" s="164" customFormat="1" x14ac:dyDescent="0.3">
      <c r="B269" s="382"/>
      <c r="C269" s="175"/>
      <c r="D269" s="175" t="s">
        <v>924</v>
      </c>
      <c r="E269" s="380">
        <v>4</v>
      </c>
      <c r="F269" s="380">
        <v>29534</v>
      </c>
      <c r="G269" s="380">
        <v>513661.26751999999</v>
      </c>
      <c r="H269" s="380">
        <v>1954</v>
      </c>
      <c r="I269" s="380">
        <v>183125.84925999999</v>
      </c>
      <c r="J269" s="380">
        <v>27516</v>
      </c>
      <c r="K269" s="380">
        <v>320789.29239999998</v>
      </c>
      <c r="L269" s="380">
        <v>14</v>
      </c>
      <c r="M269" s="380">
        <v>3162.6234100000001</v>
      </c>
      <c r="N269" s="380">
        <v>50</v>
      </c>
      <c r="O269" s="381">
        <v>6583.50245</v>
      </c>
      <c r="P269" s="240"/>
      <c r="Q269" s="242"/>
    </row>
    <row r="270" spans="2:21" s="164" customFormat="1" x14ac:dyDescent="0.3">
      <c r="B270" s="382"/>
      <c r="C270" s="175"/>
      <c r="D270" s="175" t="s">
        <v>918</v>
      </c>
      <c r="E270" s="380">
        <v>3</v>
      </c>
      <c r="F270" s="380">
        <v>4226</v>
      </c>
      <c r="G270" s="380">
        <v>136359.10612000001</v>
      </c>
      <c r="H270" s="380">
        <v>128</v>
      </c>
      <c r="I270" s="380">
        <v>13418.369049999999</v>
      </c>
      <c r="J270" s="380">
        <v>4080</v>
      </c>
      <c r="K270" s="380">
        <v>119709.54514</v>
      </c>
      <c r="L270" s="380">
        <v>12</v>
      </c>
      <c r="M270" s="380">
        <v>2731.2154300000002</v>
      </c>
      <c r="N270" s="380">
        <v>6</v>
      </c>
      <c r="O270" s="381">
        <v>499.97649999999999</v>
      </c>
      <c r="P270" s="240"/>
      <c r="Q270" s="242"/>
    </row>
    <row r="271" spans="2:21" s="164" customFormat="1" x14ac:dyDescent="0.3">
      <c r="B271" s="382"/>
      <c r="C271" s="175"/>
      <c r="D271" s="175" t="s">
        <v>920</v>
      </c>
      <c r="E271" s="380">
        <v>3</v>
      </c>
      <c r="F271" s="380">
        <v>11793</v>
      </c>
      <c r="G271" s="380">
        <v>539637.63595000003</v>
      </c>
      <c r="H271" s="380">
        <v>453</v>
      </c>
      <c r="I271" s="380">
        <v>85595.221250000002</v>
      </c>
      <c r="J271" s="380">
        <v>11019</v>
      </c>
      <c r="K271" s="380">
        <v>406066.75455999997</v>
      </c>
      <c r="L271" s="380">
        <v>56</v>
      </c>
      <c r="M271" s="380">
        <v>9896.4144699999997</v>
      </c>
      <c r="N271" s="380">
        <v>265</v>
      </c>
      <c r="O271" s="381">
        <v>38079.245669999997</v>
      </c>
      <c r="P271" s="240"/>
      <c r="Q271" s="242"/>
    </row>
    <row r="272" spans="2:21" s="164" customFormat="1" x14ac:dyDescent="0.3">
      <c r="B272" s="382"/>
      <c r="C272" s="175"/>
      <c r="D272" s="175" t="s">
        <v>923</v>
      </c>
      <c r="E272" s="380">
        <v>3</v>
      </c>
      <c r="F272" s="380">
        <v>17314</v>
      </c>
      <c r="G272" s="380">
        <v>219173.38419999997</v>
      </c>
      <c r="H272" s="380">
        <v>25</v>
      </c>
      <c r="I272" s="380">
        <v>472.67316</v>
      </c>
      <c r="J272" s="380">
        <v>17217</v>
      </c>
      <c r="K272" s="380">
        <v>192492.01126</v>
      </c>
      <c r="L272" s="380">
        <v>59</v>
      </c>
      <c r="M272" s="380">
        <v>25123.835890000002</v>
      </c>
      <c r="N272" s="380">
        <v>13</v>
      </c>
      <c r="O272" s="381">
        <v>1084.8638899999999</v>
      </c>
      <c r="P272" s="240"/>
      <c r="Q272" s="242"/>
    </row>
    <row r="273" spans="2:17" s="164" customFormat="1" x14ac:dyDescent="0.3">
      <c r="B273" s="382"/>
      <c r="C273" s="175"/>
      <c r="D273" s="175" t="s">
        <v>309</v>
      </c>
      <c r="E273" s="380">
        <v>3</v>
      </c>
      <c r="F273" s="380">
        <v>2272</v>
      </c>
      <c r="G273" s="380">
        <v>68798.564920000004</v>
      </c>
      <c r="H273" s="380">
        <v>40</v>
      </c>
      <c r="I273" s="380">
        <v>1027.70273</v>
      </c>
      <c r="J273" s="380">
        <v>2215</v>
      </c>
      <c r="K273" s="380">
        <v>65383.402420000006</v>
      </c>
      <c r="L273" s="380">
        <v>10</v>
      </c>
      <c r="M273" s="380">
        <v>1941.5778799999998</v>
      </c>
      <c r="N273" s="380">
        <v>7</v>
      </c>
      <c r="O273" s="381">
        <v>445.88189</v>
      </c>
      <c r="P273" s="240"/>
      <c r="Q273" s="242"/>
    </row>
    <row r="274" spans="2:17" s="164" customFormat="1" x14ac:dyDescent="0.3">
      <c r="B274" s="382"/>
      <c r="C274" s="175"/>
      <c r="D274" s="175" t="s">
        <v>926</v>
      </c>
      <c r="E274" s="380">
        <v>3</v>
      </c>
      <c r="F274" s="380">
        <v>6265</v>
      </c>
      <c r="G274" s="380">
        <v>261009.96205</v>
      </c>
      <c r="H274" s="380">
        <v>278</v>
      </c>
      <c r="I274" s="380">
        <v>4671.7675799999997</v>
      </c>
      <c r="J274" s="380">
        <v>5795</v>
      </c>
      <c r="K274" s="380">
        <v>205159.66939999998</v>
      </c>
      <c r="L274" s="380">
        <v>168</v>
      </c>
      <c r="M274" s="380">
        <v>49313.31669</v>
      </c>
      <c r="N274" s="380">
        <v>24</v>
      </c>
      <c r="O274" s="381">
        <v>1865.2083799999998</v>
      </c>
      <c r="P274" s="240"/>
      <c r="Q274" s="242"/>
    </row>
    <row r="275" spans="2:17" s="164" customFormat="1" x14ac:dyDescent="0.3">
      <c r="B275" s="382"/>
      <c r="C275" s="175"/>
      <c r="D275" s="175" t="s">
        <v>927</v>
      </c>
      <c r="E275" s="380">
        <v>3</v>
      </c>
      <c r="F275" s="380">
        <v>11341</v>
      </c>
      <c r="G275" s="380">
        <v>104474.51414</v>
      </c>
      <c r="H275" s="380">
        <v>54</v>
      </c>
      <c r="I275" s="380">
        <v>602.03829999999994</v>
      </c>
      <c r="J275" s="380">
        <v>11266</v>
      </c>
      <c r="K275" s="380">
        <v>96216.374679999994</v>
      </c>
      <c r="L275" s="380">
        <v>18</v>
      </c>
      <c r="M275" s="380">
        <v>7170.3832599999996</v>
      </c>
      <c r="N275" s="380">
        <v>3</v>
      </c>
      <c r="O275" s="381">
        <v>485.71790000000004</v>
      </c>
      <c r="P275" s="240"/>
      <c r="Q275" s="242"/>
    </row>
    <row r="276" spans="2:17" s="164" customFormat="1" x14ac:dyDescent="0.3">
      <c r="B276" s="382"/>
      <c r="C276" s="175"/>
      <c r="D276" s="175" t="s">
        <v>1197</v>
      </c>
      <c r="E276" s="380">
        <v>16</v>
      </c>
      <c r="F276" s="380">
        <v>54075</v>
      </c>
      <c r="G276" s="380">
        <v>905729.51235000009</v>
      </c>
      <c r="H276" s="380">
        <v>585</v>
      </c>
      <c r="I276" s="380">
        <v>23112.637859999999</v>
      </c>
      <c r="J276" s="380">
        <v>52848</v>
      </c>
      <c r="K276" s="380">
        <v>707800.93115999992</v>
      </c>
      <c r="L276" s="380">
        <v>626</v>
      </c>
      <c r="M276" s="380">
        <v>173796.91063999996</v>
      </c>
      <c r="N276" s="380">
        <v>16</v>
      </c>
      <c r="O276" s="381">
        <v>1019.0326900000001</v>
      </c>
      <c r="P276" s="240"/>
      <c r="Q276" s="242"/>
    </row>
    <row r="277" spans="2:17" s="164" customFormat="1" x14ac:dyDescent="0.3">
      <c r="B277" s="382"/>
      <c r="C277" s="175" t="s">
        <v>633</v>
      </c>
      <c r="D277" s="175"/>
      <c r="E277" s="380">
        <v>196</v>
      </c>
      <c r="F277" s="380">
        <v>830554</v>
      </c>
      <c r="G277" s="380">
        <v>68579850.049929991</v>
      </c>
      <c r="H277" s="380">
        <v>71945</v>
      </c>
      <c r="I277" s="380">
        <v>11768412.5</v>
      </c>
      <c r="J277" s="380">
        <v>702076</v>
      </c>
      <c r="K277" s="380">
        <v>35602011.073070005</v>
      </c>
      <c r="L277" s="380">
        <v>22387</v>
      </c>
      <c r="M277" s="380">
        <v>14499841.637560003</v>
      </c>
      <c r="N277" s="380">
        <v>34146</v>
      </c>
      <c r="O277" s="381">
        <v>6709584.8393000001</v>
      </c>
      <c r="P277" s="240"/>
      <c r="Q277" s="242"/>
    </row>
    <row r="278" spans="2:17" s="164" customFormat="1" x14ac:dyDescent="0.3">
      <c r="B278" s="382"/>
      <c r="C278" s="175"/>
      <c r="D278" s="175" t="s">
        <v>1234</v>
      </c>
      <c r="E278" s="380">
        <v>62</v>
      </c>
      <c r="F278" s="380">
        <v>242719</v>
      </c>
      <c r="G278" s="380">
        <v>20366842.048840009</v>
      </c>
      <c r="H278" s="380">
        <v>22385</v>
      </c>
      <c r="I278" s="380">
        <v>4476471.8878700016</v>
      </c>
      <c r="J278" s="380">
        <v>204119</v>
      </c>
      <c r="K278" s="380">
        <v>10238260.698560003</v>
      </c>
      <c r="L278" s="380">
        <v>5847</v>
      </c>
      <c r="M278" s="380">
        <v>3471998.7849600003</v>
      </c>
      <c r="N278" s="380">
        <v>10368</v>
      </c>
      <c r="O278" s="381">
        <v>2180110.6774499998</v>
      </c>
      <c r="P278" s="240"/>
      <c r="Q278" s="242"/>
    </row>
    <row r="279" spans="2:17" s="164" customFormat="1" x14ac:dyDescent="0.3">
      <c r="B279" s="382"/>
      <c r="C279" s="175"/>
      <c r="D279" s="175" t="s">
        <v>933</v>
      </c>
      <c r="E279" s="380">
        <v>46</v>
      </c>
      <c r="F279" s="380">
        <v>219357</v>
      </c>
      <c r="G279" s="380">
        <v>22516457.245469995</v>
      </c>
      <c r="H279" s="380">
        <v>18785</v>
      </c>
      <c r="I279" s="380">
        <v>3346126.7983499989</v>
      </c>
      <c r="J279" s="380">
        <v>183577</v>
      </c>
      <c r="K279" s="380">
        <v>11465107.142099997</v>
      </c>
      <c r="L279" s="380">
        <v>5770</v>
      </c>
      <c r="M279" s="380">
        <v>5207846.5346900001</v>
      </c>
      <c r="N279" s="380">
        <v>11225</v>
      </c>
      <c r="O279" s="381">
        <v>2497376.7703300007</v>
      </c>
      <c r="P279" s="240"/>
      <c r="Q279" s="242"/>
    </row>
    <row r="280" spans="2:17" s="164" customFormat="1" x14ac:dyDescent="0.3">
      <c r="B280" s="382"/>
      <c r="C280" s="175"/>
      <c r="D280" s="175" t="s">
        <v>937</v>
      </c>
      <c r="E280" s="380">
        <v>28</v>
      </c>
      <c r="F280" s="380">
        <v>121851</v>
      </c>
      <c r="G280" s="380">
        <v>10655134.405280003</v>
      </c>
      <c r="H280" s="380">
        <v>9898</v>
      </c>
      <c r="I280" s="380">
        <v>1899325.5233</v>
      </c>
      <c r="J280" s="380">
        <v>104189</v>
      </c>
      <c r="K280" s="380">
        <v>6125593.5367099997</v>
      </c>
      <c r="L280" s="380">
        <v>3002</v>
      </c>
      <c r="M280" s="380">
        <v>1817042.0783400002</v>
      </c>
      <c r="N280" s="380">
        <v>4762</v>
      </c>
      <c r="O280" s="381">
        <v>813173.26693000004</v>
      </c>
      <c r="P280" s="240"/>
      <c r="Q280" s="242"/>
    </row>
    <row r="281" spans="2:17" s="164" customFormat="1" x14ac:dyDescent="0.3">
      <c r="B281" s="382"/>
      <c r="C281" s="175"/>
      <c r="D281" s="175" t="s">
        <v>930</v>
      </c>
      <c r="E281" s="380">
        <v>12</v>
      </c>
      <c r="F281" s="380">
        <v>48510</v>
      </c>
      <c r="G281" s="380">
        <v>3759178.6134600001</v>
      </c>
      <c r="H281" s="380">
        <v>2698</v>
      </c>
      <c r="I281" s="380">
        <v>292412.39436999994</v>
      </c>
      <c r="J281" s="380">
        <v>41805</v>
      </c>
      <c r="K281" s="380">
        <v>1696527.2070099995</v>
      </c>
      <c r="L281" s="380">
        <v>2010</v>
      </c>
      <c r="M281" s="380">
        <v>1450661.3538699998</v>
      </c>
      <c r="N281" s="380">
        <v>1997</v>
      </c>
      <c r="O281" s="381">
        <v>319577.65821000002</v>
      </c>
      <c r="P281" s="240"/>
      <c r="Q281" s="242"/>
    </row>
    <row r="282" spans="2:17" s="164" customFormat="1" x14ac:dyDescent="0.3">
      <c r="B282" s="382"/>
      <c r="C282" s="175"/>
      <c r="D282" s="175" t="s">
        <v>936</v>
      </c>
      <c r="E282" s="380">
        <v>10</v>
      </c>
      <c r="F282" s="380">
        <v>49761</v>
      </c>
      <c r="G282" s="380">
        <v>3024990.4370399998</v>
      </c>
      <c r="H282" s="380">
        <v>8154</v>
      </c>
      <c r="I282" s="380">
        <v>628880.78869999992</v>
      </c>
      <c r="J282" s="380">
        <v>38546</v>
      </c>
      <c r="K282" s="380">
        <v>1403761.8536399999</v>
      </c>
      <c r="L282" s="380">
        <v>1233</v>
      </c>
      <c r="M282" s="380">
        <v>686571.59321000008</v>
      </c>
      <c r="N282" s="380">
        <v>1828</v>
      </c>
      <c r="O282" s="381">
        <v>305776.20149000001</v>
      </c>
      <c r="P282" s="240"/>
      <c r="Q282" s="242"/>
    </row>
    <row r="283" spans="2:17" s="164" customFormat="1" x14ac:dyDescent="0.3">
      <c r="B283" s="382"/>
      <c r="C283" s="175"/>
      <c r="D283" s="175" t="s">
        <v>578</v>
      </c>
      <c r="E283" s="380">
        <v>9</v>
      </c>
      <c r="F283" s="380">
        <v>42841</v>
      </c>
      <c r="G283" s="380">
        <v>3157025.5640000002</v>
      </c>
      <c r="H283" s="380">
        <v>3266</v>
      </c>
      <c r="I283" s="380">
        <v>452209.83386000007</v>
      </c>
      <c r="J283" s="380">
        <v>36743</v>
      </c>
      <c r="K283" s="380">
        <v>1926978.6213200002</v>
      </c>
      <c r="L283" s="380">
        <v>1307</v>
      </c>
      <c r="M283" s="380">
        <v>505778.14812999999</v>
      </c>
      <c r="N283" s="380">
        <v>1525</v>
      </c>
      <c r="O283" s="381">
        <v>272058.96068999998</v>
      </c>
      <c r="P283" s="240"/>
      <c r="Q283" s="242"/>
    </row>
    <row r="284" spans="2:17" s="164" customFormat="1" x14ac:dyDescent="0.3">
      <c r="B284" s="382"/>
      <c r="C284" s="175"/>
      <c r="D284" s="175" t="s">
        <v>932</v>
      </c>
      <c r="E284" s="380">
        <v>8</v>
      </c>
      <c r="F284" s="380">
        <v>30174</v>
      </c>
      <c r="G284" s="380">
        <v>1865119.5349400002</v>
      </c>
      <c r="H284" s="380">
        <v>2818</v>
      </c>
      <c r="I284" s="380">
        <v>435163.20471000002</v>
      </c>
      <c r="J284" s="380">
        <v>25894</v>
      </c>
      <c r="K284" s="380">
        <v>884586.52139999997</v>
      </c>
      <c r="L284" s="380">
        <v>782</v>
      </c>
      <c r="M284" s="380">
        <v>423358.03268</v>
      </c>
      <c r="N284" s="380">
        <v>680</v>
      </c>
      <c r="O284" s="381">
        <v>122011.77615000002</v>
      </c>
      <c r="P284" s="240"/>
      <c r="Q284" s="242"/>
    </row>
    <row r="285" spans="2:17" s="164" customFormat="1" x14ac:dyDescent="0.3">
      <c r="B285" s="382"/>
      <c r="C285" s="175"/>
      <c r="D285" s="175" t="s">
        <v>1289</v>
      </c>
      <c r="E285" s="380">
        <v>9</v>
      </c>
      <c r="F285" s="380">
        <v>45783</v>
      </c>
      <c r="G285" s="380">
        <v>1917836.7918700001</v>
      </c>
      <c r="H285" s="380">
        <v>2635</v>
      </c>
      <c r="I285" s="380">
        <v>190291.87804000001</v>
      </c>
      <c r="J285" s="380">
        <v>41102</v>
      </c>
      <c r="K285" s="380">
        <v>1108673.3815800003</v>
      </c>
      <c r="L285" s="380">
        <v>984</v>
      </c>
      <c r="M285" s="380">
        <v>502219.05686999997</v>
      </c>
      <c r="N285" s="380">
        <v>1062</v>
      </c>
      <c r="O285" s="381">
        <v>116652.47538</v>
      </c>
      <c r="P285" s="240"/>
      <c r="Q285" s="242"/>
    </row>
    <row r="286" spans="2:17" s="164" customFormat="1" x14ac:dyDescent="0.3">
      <c r="B286" s="382"/>
      <c r="C286" s="175"/>
      <c r="D286" s="175" t="s">
        <v>935</v>
      </c>
      <c r="E286" s="380">
        <v>4</v>
      </c>
      <c r="F286" s="380">
        <v>15984</v>
      </c>
      <c r="G286" s="380">
        <v>912771.89548999991</v>
      </c>
      <c r="H286" s="380">
        <v>946</v>
      </c>
      <c r="I286" s="380">
        <v>32678.058610000004</v>
      </c>
      <c r="J286" s="380">
        <v>13353</v>
      </c>
      <c r="K286" s="380">
        <v>468636.75429000001</v>
      </c>
      <c r="L286" s="380">
        <v>1011</v>
      </c>
      <c r="M286" s="380">
        <v>332300.57568000001</v>
      </c>
      <c r="N286" s="380">
        <v>674</v>
      </c>
      <c r="O286" s="381">
        <v>79156.506909999996</v>
      </c>
      <c r="P286" s="240"/>
      <c r="Q286" s="242"/>
    </row>
    <row r="287" spans="2:17" s="164" customFormat="1" x14ac:dyDescent="0.3">
      <c r="B287" s="382"/>
      <c r="C287" s="175"/>
      <c r="D287" s="175" t="s">
        <v>311</v>
      </c>
      <c r="E287" s="380">
        <v>3</v>
      </c>
      <c r="F287" s="380">
        <v>5171</v>
      </c>
      <c r="G287" s="380">
        <v>186657.74463999999</v>
      </c>
      <c r="H287" s="380">
        <v>262</v>
      </c>
      <c r="I287" s="380">
        <v>8308.7554899999996</v>
      </c>
      <c r="J287" s="380">
        <v>4777</v>
      </c>
      <c r="K287" s="380">
        <v>157764.87323</v>
      </c>
      <c r="L287" s="380">
        <v>107</v>
      </c>
      <c r="M287" s="380">
        <v>16893.570159999999</v>
      </c>
      <c r="N287" s="380">
        <v>25</v>
      </c>
      <c r="O287" s="381">
        <v>3690.54576</v>
      </c>
      <c r="P287" s="240"/>
      <c r="Q287" s="242"/>
    </row>
    <row r="288" spans="2:17" s="164" customFormat="1" x14ac:dyDescent="0.3">
      <c r="B288" s="382"/>
      <c r="C288" s="175"/>
      <c r="D288" s="175" t="s">
        <v>1197</v>
      </c>
      <c r="E288" s="380">
        <v>5</v>
      </c>
      <c r="F288" s="380">
        <v>8403</v>
      </c>
      <c r="G288" s="380">
        <v>217835.76890000002</v>
      </c>
      <c r="H288" s="380">
        <v>98</v>
      </c>
      <c r="I288" s="380">
        <v>6543.3766999999998</v>
      </c>
      <c r="J288" s="380">
        <v>7971</v>
      </c>
      <c r="K288" s="380">
        <v>126120.48323</v>
      </c>
      <c r="L288" s="380">
        <v>334</v>
      </c>
      <c r="M288" s="380">
        <v>85171.908970000004</v>
      </c>
      <c r="N288" s="380">
        <v>0</v>
      </c>
      <c r="O288" s="381">
        <v>0</v>
      </c>
      <c r="P288" s="240"/>
      <c r="Q288" s="242"/>
    </row>
    <row r="289" spans="2:17" s="239" customFormat="1" ht="12.6" x14ac:dyDescent="0.2">
      <c r="B289" s="383" t="s">
        <v>938</v>
      </c>
      <c r="C289" s="182"/>
      <c r="D289" s="182"/>
      <c r="E289" s="336">
        <v>153</v>
      </c>
      <c r="F289" s="336">
        <v>657198</v>
      </c>
      <c r="G289" s="336">
        <v>35464196.718829997</v>
      </c>
      <c r="H289" s="336">
        <v>42100</v>
      </c>
      <c r="I289" s="336">
        <v>10543879.211070001</v>
      </c>
      <c r="J289" s="336">
        <v>602473</v>
      </c>
      <c r="K289" s="336">
        <v>20850644.710040003</v>
      </c>
      <c r="L289" s="336">
        <v>4923</v>
      </c>
      <c r="M289" s="336">
        <v>2594366.5797999999</v>
      </c>
      <c r="N289" s="336">
        <v>7702</v>
      </c>
      <c r="O289" s="337">
        <v>1475306.21792</v>
      </c>
      <c r="P289" s="240"/>
      <c r="Q289" s="242"/>
    </row>
    <row r="290" spans="2:17" s="164" customFormat="1" x14ac:dyDescent="0.3">
      <c r="B290" s="382"/>
      <c r="C290" s="175" t="s">
        <v>939</v>
      </c>
      <c r="D290" s="175"/>
      <c r="E290" s="380">
        <v>9</v>
      </c>
      <c r="F290" s="380">
        <v>84984</v>
      </c>
      <c r="G290" s="380">
        <v>3021695.0851000003</v>
      </c>
      <c r="H290" s="380">
        <v>4157</v>
      </c>
      <c r="I290" s="380">
        <v>825979.14679000003</v>
      </c>
      <c r="J290" s="380">
        <v>79822</v>
      </c>
      <c r="K290" s="380">
        <v>2038612.27403</v>
      </c>
      <c r="L290" s="380">
        <v>134</v>
      </c>
      <c r="M290" s="380">
        <v>22268.457580000002</v>
      </c>
      <c r="N290" s="380">
        <v>871</v>
      </c>
      <c r="O290" s="381">
        <v>134835.20670000001</v>
      </c>
      <c r="P290" s="240"/>
      <c r="Q290" s="242"/>
    </row>
    <row r="291" spans="2:17" s="164" customFormat="1" x14ac:dyDescent="0.3">
      <c r="B291" s="382"/>
      <c r="C291" s="175"/>
      <c r="D291" s="175" t="s">
        <v>1290</v>
      </c>
      <c r="E291" s="380">
        <v>3</v>
      </c>
      <c r="F291" s="380">
        <v>24751</v>
      </c>
      <c r="G291" s="380">
        <v>2091344.82286</v>
      </c>
      <c r="H291" s="380">
        <v>3778</v>
      </c>
      <c r="I291" s="380">
        <v>669519.29700999998</v>
      </c>
      <c r="J291" s="380">
        <v>20413</v>
      </c>
      <c r="K291" s="380">
        <v>1331149.21367</v>
      </c>
      <c r="L291" s="380">
        <v>19</v>
      </c>
      <c r="M291" s="380">
        <v>3849.3065200000001</v>
      </c>
      <c r="N291" s="380">
        <v>541</v>
      </c>
      <c r="O291" s="381">
        <v>86827.00566000001</v>
      </c>
      <c r="P291" s="240"/>
      <c r="Q291" s="242"/>
    </row>
    <row r="292" spans="2:17" s="164" customFormat="1" x14ac:dyDescent="0.3">
      <c r="B292" s="382"/>
      <c r="C292" s="175"/>
      <c r="D292" s="175" t="s">
        <v>1313</v>
      </c>
      <c r="E292" s="380">
        <v>3</v>
      </c>
      <c r="F292" s="380">
        <v>23318</v>
      </c>
      <c r="G292" s="380">
        <v>798035.17090999999</v>
      </c>
      <c r="H292" s="380">
        <v>379</v>
      </c>
      <c r="I292" s="380">
        <v>156459.84978000002</v>
      </c>
      <c r="J292" s="380">
        <v>22494</v>
      </c>
      <c r="K292" s="380">
        <v>575147.96903000004</v>
      </c>
      <c r="L292" s="380">
        <v>115</v>
      </c>
      <c r="M292" s="380">
        <v>18419.15106</v>
      </c>
      <c r="N292" s="380">
        <v>330</v>
      </c>
      <c r="O292" s="381">
        <v>48008.20104</v>
      </c>
      <c r="P292" s="240"/>
      <c r="Q292" s="242"/>
    </row>
    <row r="293" spans="2:17" s="164" customFormat="1" x14ac:dyDescent="0.3">
      <c r="B293" s="382"/>
      <c r="C293" s="175"/>
      <c r="D293" s="175" t="s">
        <v>1197</v>
      </c>
      <c r="E293" s="380">
        <v>3</v>
      </c>
      <c r="F293" s="380">
        <v>36915</v>
      </c>
      <c r="G293" s="380">
        <v>132315.09133</v>
      </c>
      <c r="H293" s="380">
        <v>0</v>
      </c>
      <c r="I293" s="380">
        <v>0</v>
      </c>
      <c r="J293" s="380">
        <v>36915</v>
      </c>
      <c r="K293" s="380">
        <v>132315.09133</v>
      </c>
      <c r="L293" s="380">
        <v>0</v>
      </c>
      <c r="M293" s="380">
        <v>0</v>
      </c>
      <c r="N293" s="380">
        <v>0</v>
      </c>
      <c r="O293" s="381">
        <v>0</v>
      </c>
      <c r="P293" s="240"/>
      <c r="Q293" s="242"/>
    </row>
    <row r="294" spans="2:17" s="164" customFormat="1" x14ac:dyDescent="0.3">
      <c r="B294" s="382"/>
      <c r="C294" s="175" t="s">
        <v>1273</v>
      </c>
      <c r="D294" s="175"/>
      <c r="E294" s="380">
        <v>22</v>
      </c>
      <c r="F294" s="380">
        <v>110130</v>
      </c>
      <c r="G294" s="380">
        <v>4290825.2279999992</v>
      </c>
      <c r="H294" s="380">
        <v>7092</v>
      </c>
      <c r="I294" s="380">
        <v>979729.91244999983</v>
      </c>
      <c r="J294" s="380">
        <v>101631</v>
      </c>
      <c r="K294" s="380">
        <v>2909468.9210099997</v>
      </c>
      <c r="L294" s="380">
        <v>494</v>
      </c>
      <c r="M294" s="380">
        <v>233840.87518999999</v>
      </c>
      <c r="N294" s="380">
        <v>913</v>
      </c>
      <c r="O294" s="381">
        <v>167785.51935000002</v>
      </c>
      <c r="P294" s="240"/>
      <c r="Q294" s="242"/>
    </row>
    <row r="295" spans="2:17" s="164" customFormat="1" x14ac:dyDescent="0.3">
      <c r="B295" s="382"/>
      <c r="C295" s="175"/>
      <c r="D295" s="175" t="s">
        <v>657</v>
      </c>
      <c r="E295" s="380">
        <v>12</v>
      </c>
      <c r="F295" s="380">
        <v>64670</v>
      </c>
      <c r="G295" s="380">
        <v>3026627.4756599995</v>
      </c>
      <c r="H295" s="380">
        <v>4433</v>
      </c>
      <c r="I295" s="380">
        <v>613827.39707999991</v>
      </c>
      <c r="J295" s="380">
        <v>59121</v>
      </c>
      <c r="K295" s="380">
        <v>2092131.2444499999</v>
      </c>
      <c r="L295" s="380">
        <v>391</v>
      </c>
      <c r="M295" s="380">
        <v>178940.68819999998</v>
      </c>
      <c r="N295" s="380">
        <v>725</v>
      </c>
      <c r="O295" s="381">
        <v>141728.14593000003</v>
      </c>
      <c r="P295" s="240"/>
      <c r="Q295" s="242"/>
    </row>
    <row r="296" spans="2:17" s="164" customFormat="1" x14ac:dyDescent="0.3">
      <c r="B296" s="382"/>
      <c r="C296" s="175"/>
      <c r="D296" s="175" t="s">
        <v>1291</v>
      </c>
      <c r="E296" s="380">
        <v>5</v>
      </c>
      <c r="F296" s="380">
        <v>28284</v>
      </c>
      <c r="G296" s="380">
        <v>964177.86688999995</v>
      </c>
      <c r="H296" s="380">
        <v>2440</v>
      </c>
      <c r="I296" s="380">
        <v>347095.15059999999</v>
      </c>
      <c r="J296" s="380">
        <v>25653</v>
      </c>
      <c r="K296" s="380">
        <v>590791.58744000003</v>
      </c>
      <c r="L296" s="380">
        <v>3</v>
      </c>
      <c r="M296" s="380">
        <v>233.75542999999999</v>
      </c>
      <c r="N296" s="380">
        <v>188</v>
      </c>
      <c r="O296" s="381">
        <v>26057.373420000004</v>
      </c>
      <c r="P296" s="240"/>
      <c r="Q296" s="242"/>
    </row>
    <row r="297" spans="2:17" s="164" customFormat="1" x14ac:dyDescent="0.3">
      <c r="B297" s="382"/>
      <c r="C297" s="175"/>
      <c r="D297" s="175" t="s">
        <v>1197</v>
      </c>
      <c r="E297" s="380">
        <v>5</v>
      </c>
      <c r="F297" s="380">
        <v>17176</v>
      </c>
      <c r="G297" s="380">
        <v>300019.88545</v>
      </c>
      <c r="H297" s="380">
        <v>219</v>
      </c>
      <c r="I297" s="380">
        <v>18807.364769999996</v>
      </c>
      <c r="J297" s="380">
        <v>16857</v>
      </c>
      <c r="K297" s="380">
        <v>226546.08912000002</v>
      </c>
      <c r="L297" s="380">
        <v>100</v>
      </c>
      <c r="M297" s="380">
        <v>54666.431559999997</v>
      </c>
      <c r="N297" s="380">
        <v>0</v>
      </c>
      <c r="O297" s="381">
        <v>0</v>
      </c>
      <c r="P297" s="240"/>
      <c r="Q297" s="242"/>
    </row>
    <row r="298" spans="2:17" s="164" customFormat="1" x14ac:dyDescent="0.3">
      <c r="B298" s="382"/>
      <c r="C298" s="175" t="s">
        <v>1274</v>
      </c>
      <c r="D298" s="175"/>
      <c r="E298" s="380">
        <v>64</v>
      </c>
      <c r="F298" s="380">
        <v>270754</v>
      </c>
      <c r="G298" s="380">
        <v>12687923.063999999</v>
      </c>
      <c r="H298" s="380">
        <v>14084</v>
      </c>
      <c r="I298" s="380">
        <v>3576355.8838700005</v>
      </c>
      <c r="J298" s="380">
        <v>251228</v>
      </c>
      <c r="K298" s="380">
        <v>7347505.6246700017</v>
      </c>
      <c r="L298" s="380">
        <v>2517</v>
      </c>
      <c r="M298" s="380">
        <v>1238214.2250099999</v>
      </c>
      <c r="N298" s="380">
        <v>2925</v>
      </c>
      <c r="O298" s="381">
        <v>525847.33045000001</v>
      </c>
      <c r="P298" s="240"/>
      <c r="Q298" s="242"/>
    </row>
    <row r="299" spans="2:17" s="164" customFormat="1" x14ac:dyDescent="0.3">
      <c r="B299" s="382"/>
      <c r="C299" s="175"/>
      <c r="D299" s="175" t="s">
        <v>1235</v>
      </c>
      <c r="E299" s="380">
        <v>22</v>
      </c>
      <c r="F299" s="380">
        <v>124693</v>
      </c>
      <c r="G299" s="380">
        <v>8533542.1343800016</v>
      </c>
      <c r="H299" s="380">
        <v>7618</v>
      </c>
      <c r="I299" s="380">
        <v>2656683.7600800004</v>
      </c>
      <c r="J299" s="380">
        <v>113349</v>
      </c>
      <c r="K299" s="380">
        <v>4523409.5996300001</v>
      </c>
      <c r="L299" s="380">
        <v>1471</v>
      </c>
      <c r="M299" s="380">
        <v>928795.8873399999</v>
      </c>
      <c r="N299" s="380">
        <v>2255</v>
      </c>
      <c r="O299" s="381">
        <v>424652.88733000006</v>
      </c>
      <c r="P299" s="240"/>
      <c r="Q299" s="242"/>
    </row>
    <row r="300" spans="2:17" s="164" customFormat="1" x14ac:dyDescent="0.3">
      <c r="B300" s="382"/>
      <c r="C300" s="175"/>
      <c r="D300" s="175" t="s">
        <v>949</v>
      </c>
      <c r="E300" s="380">
        <v>12</v>
      </c>
      <c r="F300" s="380">
        <v>57359</v>
      </c>
      <c r="G300" s="380">
        <v>2141876.5650500003</v>
      </c>
      <c r="H300" s="380">
        <v>5356</v>
      </c>
      <c r="I300" s="380">
        <v>683358.44307000004</v>
      </c>
      <c r="J300" s="380">
        <v>51236</v>
      </c>
      <c r="K300" s="380">
        <v>1274450.34702</v>
      </c>
      <c r="L300" s="380">
        <v>349</v>
      </c>
      <c r="M300" s="380">
        <v>115568.07071</v>
      </c>
      <c r="N300" s="380">
        <v>418</v>
      </c>
      <c r="O300" s="381">
        <v>68499.704249999995</v>
      </c>
      <c r="P300" s="240"/>
      <c r="Q300" s="242"/>
    </row>
    <row r="301" spans="2:17" s="164" customFormat="1" x14ac:dyDescent="0.3">
      <c r="B301" s="382"/>
      <c r="C301" s="175"/>
      <c r="D301" s="175" t="s">
        <v>582</v>
      </c>
      <c r="E301" s="380">
        <v>5</v>
      </c>
      <c r="F301" s="380">
        <v>24999</v>
      </c>
      <c r="G301" s="380">
        <v>418229.97333999997</v>
      </c>
      <c r="H301" s="380">
        <v>389</v>
      </c>
      <c r="I301" s="380">
        <v>99416.406879999995</v>
      </c>
      <c r="J301" s="380">
        <v>24527</v>
      </c>
      <c r="K301" s="380">
        <v>307988.35538999998</v>
      </c>
      <c r="L301" s="380">
        <v>19</v>
      </c>
      <c r="M301" s="380">
        <v>4182.7483900000007</v>
      </c>
      <c r="N301" s="380">
        <v>64</v>
      </c>
      <c r="O301" s="381">
        <v>6642.4626799999996</v>
      </c>
      <c r="P301" s="240"/>
      <c r="Q301" s="242"/>
    </row>
    <row r="302" spans="2:17" s="164" customFormat="1" x14ac:dyDescent="0.3">
      <c r="B302" s="382"/>
      <c r="C302" s="175"/>
      <c r="D302" s="175" t="s">
        <v>946</v>
      </c>
      <c r="E302" s="380">
        <v>4</v>
      </c>
      <c r="F302" s="380">
        <v>4583</v>
      </c>
      <c r="G302" s="380">
        <v>77553.101340000008</v>
      </c>
      <c r="H302" s="380">
        <v>0</v>
      </c>
      <c r="I302" s="380">
        <v>0</v>
      </c>
      <c r="J302" s="380">
        <v>4529</v>
      </c>
      <c r="K302" s="380">
        <v>60255.041930000007</v>
      </c>
      <c r="L302" s="380">
        <v>54</v>
      </c>
      <c r="M302" s="380">
        <v>17298.059409999998</v>
      </c>
      <c r="N302" s="380">
        <v>0</v>
      </c>
      <c r="O302" s="381">
        <v>0</v>
      </c>
      <c r="P302" s="240"/>
      <c r="Q302" s="242"/>
    </row>
    <row r="303" spans="2:17" s="164" customFormat="1" x14ac:dyDescent="0.3">
      <c r="B303" s="382"/>
      <c r="C303" s="175"/>
      <c r="D303" s="175" t="s">
        <v>948</v>
      </c>
      <c r="E303" s="380">
        <v>4</v>
      </c>
      <c r="F303" s="380">
        <v>21578</v>
      </c>
      <c r="G303" s="380">
        <v>525078.89697999996</v>
      </c>
      <c r="H303" s="380">
        <v>247</v>
      </c>
      <c r="I303" s="380">
        <v>55741.85914</v>
      </c>
      <c r="J303" s="380">
        <v>21155</v>
      </c>
      <c r="K303" s="380">
        <v>423439.77856999997</v>
      </c>
      <c r="L303" s="380">
        <v>61</v>
      </c>
      <c r="M303" s="380">
        <v>26816.696670000001</v>
      </c>
      <c r="N303" s="380">
        <v>115</v>
      </c>
      <c r="O303" s="381">
        <v>19080.562600000001</v>
      </c>
      <c r="P303" s="240"/>
      <c r="Q303" s="242"/>
    </row>
    <row r="304" spans="2:17" s="164" customFormat="1" x14ac:dyDescent="0.3">
      <c r="B304" s="382"/>
      <c r="C304" s="175"/>
      <c r="D304" s="175" t="s">
        <v>944</v>
      </c>
      <c r="E304" s="380">
        <v>3</v>
      </c>
      <c r="F304" s="380">
        <v>8883</v>
      </c>
      <c r="G304" s="380">
        <v>350762.57234999997</v>
      </c>
      <c r="H304" s="380">
        <v>209</v>
      </c>
      <c r="I304" s="380">
        <v>46556.705900000001</v>
      </c>
      <c r="J304" s="380">
        <v>8622</v>
      </c>
      <c r="K304" s="380">
        <v>295725.25328999996</v>
      </c>
      <c r="L304" s="380">
        <v>17</v>
      </c>
      <c r="M304" s="380">
        <v>5496.7493899999999</v>
      </c>
      <c r="N304" s="380">
        <v>35</v>
      </c>
      <c r="O304" s="381">
        <v>2983.8637699999999</v>
      </c>
      <c r="P304" s="240"/>
      <c r="Q304" s="242"/>
    </row>
    <row r="305" spans="2:17" s="164" customFormat="1" x14ac:dyDescent="0.3">
      <c r="B305" s="382"/>
      <c r="C305" s="175"/>
      <c r="D305" s="175" t="s">
        <v>947</v>
      </c>
      <c r="E305" s="380">
        <v>3</v>
      </c>
      <c r="F305" s="380">
        <v>5131</v>
      </c>
      <c r="G305" s="380">
        <v>126467.07521</v>
      </c>
      <c r="H305" s="380">
        <v>70</v>
      </c>
      <c r="I305" s="380">
        <v>6447.9931200000001</v>
      </c>
      <c r="J305" s="380">
        <v>4995</v>
      </c>
      <c r="K305" s="380">
        <v>107665.98766000001</v>
      </c>
      <c r="L305" s="380">
        <v>51</v>
      </c>
      <c r="M305" s="380">
        <v>10378</v>
      </c>
      <c r="N305" s="380">
        <v>15</v>
      </c>
      <c r="O305" s="381">
        <v>1975.0944299999999</v>
      </c>
      <c r="P305" s="240"/>
      <c r="Q305" s="242"/>
    </row>
    <row r="306" spans="2:17" s="164" customFormat="1" x14ac:dyDescent="0.3">
      <c r="B306" s="382"/>
      <c r="C306" s="175"/>
      <c r="D306" s="175" t="s">
        <v>863</v>
      </c>
      <c r="E306" s="380">
        <v>3</v>
      </c>
      <c r="F306" s="380">
        <v>6607</v>
      </c>
      <c r="G306" s="380">
        <v>148326.21156</v>
      </c>
      <c r="H306" s="380">
        <v>0</v>
      </c>
      <c r="I306" s="380">
        <v>0</v>
      </c>
      <c r="J306" s="380">
        <v>6350</v>
      </c>
      <c r="K306" s="380">
        <v>87946.786410000001</v>
      </c>
      <c r="L306" s="380">
        <v>257</v>
      </c>
      <c r="M306" s="380">
        <v>60379.425149999995</v>
      </c>
      <c r="N306" s="380">
        <v>0</v>
      </c>
      <c r="O306" s="381">
        <v>0</v>
      </c>
      <c r="P306" s="240"/>
      <c r="Q306" s="242"/>
    </row>
    <row r="307" spans="2:17" s="164" customFormat="1" x14ac:dyDescent="0.3">
      <c r="B307" s="382"/>
      <c r="C307" s="175"/>
      <c r="D307" s="175" t="s">
        <v>1197</v>
      </c>
      <c r="E307" s="380">
        <v>8</v>
      </c>
      <c r="F307" s="380">
        <v>16921</v>
      </c>
      <c r="G307" s="380">
        <v>366086.53379000002</v>
      </c>
      <c r="H307" s="380">
        <v>195</v>
      </c>
      <c r="I307" s="380">
        <v>28150.715680000001</v>
      </c>
      <c r="J307" s="380">
        <v>16465</v>
      </c>
      <c r="K307" s="380">
        <v>266624.47477000003</v>
      </c>
      <c r="L307" s="380">
        <v>238</v>
      </c>
      <c r="M307" s="380">
        <v>69298.587950000001</v>
      </c>
      <c r="N307" s="380">
        <v>23</v>
      </c>
      <c r="O307" s="381">
        <v>2012.7553899999998</v>
      </c>
      <c r="P307" s="240"/>
      <c r="Q307" s="242"/>
    </row>
    <row r="308" spans="2:17" s="164" customFormat="1" x14ac:dyDescent="0.3">
      <c r="B308" s="382"/>
      <c r="C308" s="175" t="s">
        <v>950</v>
      </c>
      <c r="D308" s="175"/>
      <c r="E308" s="380">
        <v>49</v>
      </c>
      <c r="F308" s="380">
        <v>166063</v>
      </c>
      <c r="G308" s="380">
        <v>13697488.814339994</v>
      </c>
      <c r="H308" s="380">
        <v>12057</v>
      </c>
      <c r="I308" s="380">
        <v>4352702.35671</v>
      </c>
      <c r="J308" s="380">
        <v>149749</v>
      </c>
      <c r="K308" s="380">
        <v>7710431.2559200013</v>
      </c>
      <c r="L308" s="380">
        <v>1736</v>
      </c>
      <c r="M308" s="380">
        <v>1088058.61298</v>
      </c>
      <c r="N308" s="380">
        <v>2521</v>
      </c>
      <c r="O308" s="381">
        <v>546296.58872999996</v>
      </c>
      <c r="P308" s="240"/>
      <c r="Q308" s="242"/>
    </row>
    <row r="309" spans="2:17" s="164" customFormat="1" x14ac:dyDescent="0.3">
      <c r="B309" s="382"/>
      <c r="C309" s="175"/>
      <c r="D309" s="175" t="s">
        <v>1236</v>
      </c>
      <c r="E309" s="380">
        <v>26</v>
      </c>
      <c r="F309" s="380">
        <v>116113</v>
      </c>
      <c r="G309" s="380">
        <v>11343569.194259996</v>
      </c>
      <c r="H309" s="380">
        <v>10769</v>
      </c>
      <c r="I309" s="380">
        <v>3621130.3024500008</v>
      </c>
      <c r="J309" s="380">
        <v>101545</v>
      </c>
      <c r="K309" s="380">
        <v>6201138.3497200003</v>
      </c>
      <c r="L309" s="380">
        <v>1426</v>
      </c>
      <c r="M309" s="380">
        <v>1036320.59005</v>
      </c>
      <c r="N309" s="380">
        <v>2373</v>
      </c>
      <c r="O309" s="381">
        <v>484979.95203999995</v>
      </c>
      <c r="P309" s="240"/>
      <c r="Q309" s="242"/>
    </row>
    <row r="310" spans="2:17" s="164" customFormat="1" x14ac:dyDescent="0.3">
      <c r="B310" s="382"/>
      <c r="C310" s="175"/>
      <c r="D310" s="175" t="s">
        <v>951</v>
      </c>
      <c r="E310" s="380">
        <v>4</v>
      </c>
      <c r="F310" s="380">
        <v>9349</v>
      </c>
      <c r="G310" s="380">
        <v>891353.98774999997</v>
      </c>
      <c r="H310" s="380">
        <v>430</v>
      </c>
      <c r="I310" s="380">
        <v>452262.74662999995</v>
      </c>
      <c r="J310" s="380">
        <v>8837</v>
      </c>
      <c r="K310" s="380">
        <v>397335.56551999995</v>
      </c>
      <c r="L310" s="380">
        <v>31</v>
      </c>
      <c r="M310" s="380">
        <v>5238.3557500000006</v>
      </c>
      <c r="N310" s="380">
        <v>51</v>
      </c>
      <c r="O310" s="381">
        <v>36517.31985</v>
      </c>
      <c r="P310" s="240"/>
      <c r="Q310" s="242"/>
    </row>
    <row r="311" spans="2:17" s="164" customFormat="1" x14ac:dyDescent="0.3">
      <c r="B311" s="382"/>
      <c r="C311" s="175"/>
      <c r="D311" s="175" t="s">
        <v>952</v>
      </c>
      <c r="E311" s="380">
        <v>3</v>
      </c>
      <c r="F311" s="380">
        <v>10781</v>
      </c>
      <c r="G311" s="380">
        <v>699235.30516999995</v>
      </c>
      <c r="H311" s="380">
        <v>472</v>
      </c>
      <c r="I311" s="380">
        <v>212148.78782</v>
      </c>
      <c r="J311" s="380">
        <v>10181</v>
      </c>
      <c r="K311" s="380">
        <v>453252.16665999999</v>
      </c>
      <c r="L311" s="380">
        <v>31</v>
      </c>
      <c r="M311" s="380">
        <v>9035.0338499999998</v>
      </c>
      <c r="N311" s="380">
        <v>97</v>
      </c>
      <c r="O311" s="381">
        <v>24799.31684</v>
      </c>
      <c r="P311" s="240"/>
      <c r="Q311" s="242"/>
    </row>
    <row r="312" spans="2:17" s="164" customFormat="1" x14ac:dyDescent="0.3">
      <c r="B312" s="382"/>
      <c r="C312" s="175"/>
      <c r="D312" s="175" t="s">
        <v>1197</v>
      </c>
      <c r="E312" s="380">
        <v>16</v>
      </c>
      <c r="F312" s="380">
        <v>29820</v>
      </c>
      <c r="G312" s="380">
        <v>763330.32715999987</v>
      </c>
      <c r="H312" s="380">
        <v>386</v>
      </c>
      <c r="I312" s="380">
        <v>67160.519809999998</v>
      </c>
      <c r="J312" s="380">
        <v>29186</v>
      </c>
      <c r="K312" s="380">
        <v>658705.17402000003</v>
      </c>
      <c r="L312" s="380">
        <v>248</v>
      </c>
      <c r="M312" s="380">
        <v>37464.633329999997</v>
      </c>
      <c r="N312" s="380">
        <v>0</v>
      </c>
      <c r="O312" s="381">
        <v>0</v>
      </c>
      <c r="P312" s="240"/>
      <c r="Q312" s="242"/>
    </row>
    <row r="313" spans="2:17" s="164" customFormat="1" x14ac:dyDescent="0.3">
      <c r="B313" s="382"/>
      <c r="C313" s="175" t="s">
        <v>954</v>
      </c>
      <c r="D313" s="175"/>
      <c r="E313" s="380">
        <v>9</v>
      </c>
      <c r="F313" s="380">
        <v>25267</v>
      </c>
      <c r="G313" s="380">
        <v>1766264.5273899999</v>
      </c>
      <c r="H313" s="380">
        <v>4710</v>
      </c>
      <c r="I313" s="380">
        <v>809111.91125</v>
      </c>
      <c r="J313" s="380">
        <v>20043</v>
      </c>
      <c r="K313" s="380">
        <v>844626.63440999994</v>
      </c>
      <c r="L313" s="380">
        <v>42</v>
      </c>
      <c r="M313" s="380">
        <v>11984.40904</v>
      </c>
      <c r="N313" s="380">
        <v>472</v>
      </c>
      <c r="O313" s="381">
        <v>100541.57269</v>
      </c>
      <c r="P313" s="240"/>
      <c r="Q313" s="242"/>
    </row>
    <row r="314" spans="2:17" s="164" customFormat="1" x14ac:dyDescent="0.3">
      <c r="B314" s="382"/>
      <c r="C314" s="175"/>
      <c r="D314" s="175" t="s">
        <v>955</v>
      </c>
      <c r="E314" s="380">
        <v>4</v>
      </c>
      <c r="F314" s="380">
        <v>19470</v>
      </c>
      <c r="G314" s="380">
        <v>1307226.0022799999</v>
      </c>
      <c r="H314" s="380">
        <v>4378</v>
      </c>
      <c r="I314" s="380">
        <v>618859.60198000004</v>
      </c>
      <c r="J314" s="380">
        <v>14725</v>
      </c>
      <c r="K314" s="380">
        <v>604605.96815999993</v>
      </c>
      <c r="L314" s="380">
        <v>22</v>
      </c>
      <c r="M314" s="380">
        <v>6412.1411099999996</v>
      </c>
      <c r="N314" s="380">
        <v>345</v>
      </c>
      <c r="O314" s="381">
        <v>77348.291030000008</v>
      </c>
      <c r="P314" s="240"/>
      <c r="Q314" s="242"/>
    </row>
    <row r="315" spans="2:17" s="164" customFormat="1" x14ac:dyDescent="0.3">
      <c r="B315" s="382"/>
      <c r="C315" s="175"/>
      <c r="D315" s="175" t="s">
        <v>1197</v>
      </c>
      <c r="E315" s="380">
        <v>5</v>
      </c>
      <c r="F315" s="380">
        <v>5797</v>
      </c>
      <c r="G315" s="380">
        <v>459038.52511000005</v>
      </c>
      <c r="H315" s="380">
        <v>332</v>
      </c>
      <c r="I315" s="380">
        <v>190252.30927</v>
      </c>
      <c r="J315" s="380">
        <v>5318</v>
      </c>
      <c r="K315" s="380">
        <v>240020.66625000001</v>
      </c>
      <c r="L315" s="380">
        <v>20</v>
      </c>
      <c r="M315" s="380">
        <v>5572.26793</v>
      </c>
      <c r="N315" s="380">
        <v>127</v>
      </c>
      <c r="O315" s="381">
        <v>23193.281660000001</v>
      </c>
      <c r="P315" s="240"/>
      <c r="Q315" s="242"/>
    </row>
    <row r="316" spans="2:17" s="239" customFormat="1" ht="12.6" x14ac:dyDescent="0.2">
      <c r="B316" s="383" t="s">
        <v>664</v>
      </c>
      <c r="C316" s="182"/>
      <c r="D316" s="182"/>
      <c r="E316" s="336">
        <v>250</v>
      </c>
      <c r="F316" s="336">
        <v>1211075</v>
      </c>
      <c r="G316" s="336">
        <v>72508910.993749991</v>
      </c>
      <c r="H316" s="336">
        <v>99165</v>
      </c>
      <c r="I316" s="336">
        <v>20245679.959410001</v>
      </c>
      <c r="J316" s="336">
        <v>1074774</v>
      </c>
      <c r="K316" s="336">
        <v>40396502.551879995</v>
      </c>
      <c r="L316" s="336">
        <v>13473</v>
      </c>
      <c r="M316" s="336">
        <v>7620425.3580700001</v>
      </c>
      <c r="N316" s="336">
        <v>23663</v>
      </c>
      <c r="O316" s="337">
        <v>4246303.1243900005</v>
      </c>
      <c r="P316" s="240"/>
      <c r="Q316" s="242"/>
    </row>
    <row r="317" spans="2:17" s="164" customFormat="1" x14ac:dyDescent="0.3">
      <c r="B317" s="382"/>
      <c r="C317" s="175" t="s">
        <v>665</v>
      </c>
      <c r="D317" s="175"/>
      <c r="E317" s="380">
        <v>76</v>
      </c>
      <c r="F317" s="380">
        <v>358086</v>
      </c>
      <c r="G317" s="380">
        <v>27481207.598840006</v>
      </c>
      <c r="H317" s="380">
        <v>34580</v>
      </c>
      <c r="I317" s="380">
        <v>8262433.3636499988</v>
      </c>
      <c r="J317" s="380">
        <v>311842</v>
      </c>
      <c r="K317" s="380">
        <v>14736771.292509995</v>
      </c>
      <c r="L317" s="380">
        <v>4094</v>
      </c>
      <c r="M317" s="380">
        <v>3156197.0510399998</v>
      </c>
      <c r="N317" s="380">
        <v>7570</v>
      </c>
      <c r="O317" s="381">
        <v>1325805.8916399998</v>
      </c>
      <c r="P317" s="240"/>
      <c r="Q317" s="242"/>
    </row>
    <row r="318" spans="2:17" s="164" customFormat="1" x14ac:dyDescent="0.3">
      <c r="B318" s="382"/>
      <c r="C318" s="175"/>
      <c r="D318" s="175" t="s">
        <v>1237</v>
      </c>
      <c r="E318" s="380">
        <v>36</v>
      </c>
      <c r="F318" s="380">
        <v>196224</v>
      </c>
      <c r="G318" s="380">
        <v>19213249.424900007</v>
      </c>
      <c r="H318" s="380">
        <v>25025</v>
      </c>
      <c r="I318" s="380">
        <v>6098331.7831199979</v>
      </c>
      <c r="J318" s="380">
        <v>163655</v>
      </c>
      <c r="K318" s="380">
        <v>9605222.5713599976</v>
      </c>
      <c r="L318" s="380">
        <v>2611</v>
      </c>
      <c r="M318" s="380">
        <v>2598184.8056399999</v>
      </c>
      <c r="N318" s="380">
        <v>4933</v>
      </c>
      <c r="O318" s="381">
        <v>911510.26477999985</v>
      </c>
      <c r="P318" s="240"/>
      <c r="Q318" s="242"/>
    </row>
    <row r="319" spans="2:17" s="164" customFormat="1" x14ac:dyDescent="0.3">
      <c r="B319" s="382"/>
      <c r="C319" s="175"/>
      <c r="D319" s="175" t="s">
        <v>669</v>
      </c>
      <c r="E319" s="380">
        <v>11</v>
      </c>
      <c r="F319" s="380">
        <v>54381</v>
      </c>
      <c r="G319" s="380">
        <v>3905708.2030899995</v>
      </c>
      <c r="H319" s="380">
        <v>4154</v>
      </c>
      <c r="I319" s="380">
        <v>1223761.5163</v>
      </c>
      <c r="J319" s="380">
        <v>48086</v>
      </c>
      <c r="K319" s="380">
        <v>2153115.2145699994</v>
      </c>
      <c r="L319" s="380">
        <v>736</v>
      </c>
      <c r="M319" s="380">
        <v>274192.51480999996</v>
      </c>
      <c r="N319" s="380">
        <v>1405</v>
      </c>
      <c r="O319" s="381">
        <v>254638.95741</v>
      </c>
      <c r="P319" s="240"/>
      <c r="Q319" s="242"/>
    </row>
    <row r="320" spans="2:17" s="164" customFormat="1" x14ac:dyDescent="0.3">
      <c r="B320" s="382"/>
      <c r="C320" s="175"/>
      <c r="D320" s="175" t="s">
        <v>666</v>
      </c>
      <c r="E320" s="380">
        <v>8</v>
      </c>
      <c r="F320" s="380">
        <v>25237</v>
      </c>
      <c r="G320" s="380">
        <v>1442342.6048699997</v>
      </c>
      <c r="H320" s="380">
        <v>1123</v>
      </c>
      <c r="I320" s="380">
        <v>231415.66771000001</v>
      </c>
      <c r="J320" s="380">
        <v>22995</v>
      </c>
      <c r="K320" s="380">
        <v>889520.58847999992</v>
      </c>
      <c r="L320" s="380">
        <v>635</v>
      </c>
      <c r="M320" s="380">
        <v>252631.92159999997</v>
      </c>
      <c r="N320" s="380">
        <v>484</v>
      </c>
      <c r="O320" s="381">
        <v>68774.427080000009</v>
      </c>
      <c r="P320" s="240"/>
      <c r="Q320" s="242"/>
    </row>
    <row r="321" spans="2:17" s="164" customFormat="1" x14ac:dyDescent="0.3">
      <c r="B321" s="382"/>
      <c r="C321" s="175"/>
      <c r="D321" s="175" t="s">
        <v>668</v>
      </c>
      <c r="E321" s="380">
        <v>6</v>
      </c>
      <c r="F321" s="380">
        <v>17535</v>
      </c>
      <c r="G321" s="380">
        <v>884569.92497999989</v>
      </c>
      <c r="H321" s="380">
        <v>820</v>
      </c>
      <c r="I321" s="380">
        <v>204882.59302999999</v>
      </c>
      <c r="J321" s="380">
        <v>16228</v>
      </c>
      <c r="K321" s="380">
        <v>623763.29103999992</v>
      </c>
      <c r="L321" s="380">
        <v>56</v>
      </c>
      <c r="M321" s="380">
        <v>12423.64669</v>
      </c>
      <c r="N321" s="380">
        <v>431</v>
      </c>
      <c r="O321" s="381">
        <v>43500.394220000002</v>
      </c>
      <c r="P321" s="240"/>
      <c r="Q321" s="242"/>
    </row>
    <row r="322" spans="2:17" s="164" customFormat="1" x14ac:dyDescent="0.3">
      <c r="B322" s="382"/>
      <c r="C322" s="175"/>
      <c r="D322" s="175" t="s">
        <v>317</v>
      </c>
      <c r="E322" s="380">
        <v>5</v>
      </c>
      <c r="F322" s="380">
        <v>30460</v>
      </c>
      <c r="G322" s="380">
        <v>1417559.7601000001</v>
      </c>
      <c r="H322" s="380">
        <v>3292</v>
      </c>
      <c r="I322" s="380">
        <v>478776.30012999999</v>
      </c>
      <c r="J322" s="380">
        <v>26815</v>
      </c>
      <c r="K322" s="380">
        <v>875995.17530999996</v>
      </c>
      <c r="L322" s="380">
        <v>36</v>
      </c>
      <c r="M322" s="380">
        <v>15406.43651</v>
      </c>
      <c r="N322" s="380">
        <v>317</v>
      </c>
      <c r="O322" s="381">
        <v>47381.848150000005</v>
      </c>
      <c r="P322" s="240"/>
      <c r="Q322" s="242"/>
    </row>
    <row r="323" spans="2:17" s="164" customFormat="1" x14ac:dyDescent="0.3">
      <c r="B323" s="382"/>
      <c r="C323" s="175"/>
      <c r="D323" s="175" t="s">
        <v>316</v>
      </c>
      <c r="E323" s="380">
        <v>3</v>
      </c>
      <c r="F323" s="380">
        <v>13097</v>
      </c>
      <c r="G323" s="380">
        <v>285474.13630000001</v>
      </c>
      <c r="H323" s="380">
        <v>146</v>
      </c>
      <c r="I323" s="380">
        <v>22155.452819999999</v>
      </c>
      <c r="J323" s="380">
        <v>12937</v>
      </c>
      <c r="K323" s="380">
        <v>260066.21496000001</v>
      </c>
      <c r="L323" s="380">
        <v>14</v>
      </c>
      <c r="M323" s="380">
        <v>3252.4685199999999</v>
      </c>
      <c r="N323" s="380">
        <v>0</v>
      </c>
      <c r="O323" s="381">
        <v>0</v>
      </c>
      <c r="P323" s="240"/>
      <c r="Q323" s="242"/>
    </row>
    <row r="324" spans="2:17" s="164" customFormat="1" x14ac:dyDescent="0.3">
      <c r="B324" s="382"/>
      <c r="C324" s="175"/>
      <c r="D324" s="175" t="s">
        <v>1197</v>
      </c>
      <c r="E324" s="380">
        <v>7</v>
      </c>
      <c r="F324" s="380">
        <v>21152</v>
      </c>
      <c r="G324" s="380">
        <v>332303.54460000002</v>
      </c>
      <c r="H324" s="380">
        <v>20</v>
      </c>
      <c r="I324" s="380">
        <v>3110.0505400000002</v>
      </c>
      <c r="J324" s="380">
        <v>21126</v>
      </c>
      <c r="K324" s="380">
        <v>329088.23679000005</v>
      </c>
      <c r="L324" s="380">
        <v>6</v>
      </c>
      <c r="M324" s="380">
        <v>105.25727000000001</v>
      </c>
      <c r="N324" s="380">
        <v>0</v>
      </c>
      <c r="O324" s="381">
        <v>0</v>
      </c>
      <c r="P324" s="240"/>
      <c r="Q324" s="242"/>
    </row>
    <row r="325" spans="2:17" s="164" customFormat="1" x14ac:dyDescent="0.3">
      <c r="B325" s="382"/>
      <c r="C325" s="175" t="s">
        <v>670</v>
      </c>
      <c r="D325" s="175"/>
      <c r="E325" s="380">
        <v>21</v>
      </c>
      <c r="F325" s="380">
        <v>116744</v>
      </c>
      <c r="G325" s="380">
        <v>6258527.4877699995</v>
      </c>
      <c r="H325" s="380">
        <v>8927</v>
      </c>
      <c r="I325" s="380">
        <v>1504765.45055</v>
      </c>
      <c r="J325" s="380">
        <v>103920</v>
      </c>
      <c r="K325" s="380">
        <v>3666319.1846700003</v>
      </c>
      <c r="L325" s="380">
        <v>1457</v>
      </c>
      <c r="M325" s="380">
        <v>650742.30092000007</v>
      </c>
      <c r="N325" s="380">
        <v>2440</v>
      </c>
      <c r="O325" s="381">
        <v>436700.55162999994</v>
      </c>
      <c r="P325" s="240"/>
      <c r="Q325" s="242"/>
    </row>
    <row r="326" spans="2:17" s="164" customFormat="1" x14ac:dyDescent="0.3">
      <c r="B326" s="382"/>
      <c r="C326" s="175"/>
      <c r="D326" s="175" t="s">
        <v>1292</v>
      </c>
      <c r="E326" s="380">
        <v>14</v>
      </c>
      <c r="F326" s="380">
        <v>93827</v>
      </c>
      <c r="G326" s="380">
        <v>5424174.0256699994</v>
      </c>
      <c r="H326" s="380">
        <v>6457</v>
      </c>
      <c r="I326" s="380">
        <v>1249876.3026699999</v>
      </c>
      <c r="J326" s="380">
        <v>83984</v>
      </c>
      <c r="K326" s="380">
        <v>3213845.2201799997</v>
      </c>
      <c r="L326" s="380">
        <v>1049</v>
      </c>
      <c r="M326" s="380">
        <v>543916.62817000004</v>
      </c>
      <c r="N326" s="380">
        <v>2337</v>
      </c>
      <c r="O326" s="381">
        <v>416535.87464999995</v>
      </c>
      <c r="P326" s="240"/>
      <c r="Q326" s="242"/>
    </row>
    <row r="327" spans="2:17" s="164" customFormat="1" x14ac:dyDescent="0.3">
      <c r="B327" s="382"/>
      <c r="C327" s="175"/>
      <c r="D327" s="175" t="s">
        <v>1197</v>
      </c>
      <c r="E327" s="380">
        <v>7</v>
      </c>
      <c r="F327" s="380">
        <v>22917</v>
      </c>
      <c r="G327" s="380">
        <v>834353.4621</v>
      </c>
      <c r="H327" s="380">
        <v>2470</v>
      </c>
      <c r="I327" s="380">
        <v>254889.14788</v>
      </c>
      <c r="J327" s="380">
        <v>19936</v>
      </c>
      <c r="K327" s="380">
        <v>452473.96448999993</v>
      </c>
      <c r="L327" s="380">
        <v>408</v>
      </c>
      <c r="M327" s="380">
        <v>106825.67275</v>
      </c>
      <c r="N327" s="380">
        <v>103</v>
      </c>
      <c r="O327" s="381">
        <v>20164.67698</v>
      </c>
      <c r="P327" s="240"/>
      <c r="Q327" s="242"/>
    </row>
    <row r="328" spans="2:17" s="164" customFormat="1" x14ac:dyDescent="0.3">
      <c r="B328" s="382"/>
      <c r="C328" s="175" t="s">
        <v>673</v>
      </c>
      <c r="D328" s="175"/>
      <c r="E328" s="380">
        <v>101</v>
      </c>
      <c r="F328" s="380">
        <v>445624</v>
      </c>
      <c r="G328" s="380">
        <v>25803531.234719995</v>
      </c>
      <c r="H328" s="380">
        <v>35512</v>
      </c>
      <c r="I328" s="380">
        <v>5962900.6259200005</v>
      </c>
      <c r="J328" s="380">
        <v>394181</v>
      </c>
      <c r="K328" s="380">
        <v>14755403.846379997</v>
      </c>
      <c r="L328" s="380">
        <v>5982</v>
      </c>
      <c r="M328" s="380">
        <v>3209345.7073000008</v>
      </c>
      <c r="N328" s="380">
        <v>9949</v>
      </c>
      <c r="O328" s="381">
        <v>1875881.0551200002</v>
      </c>
      <c r="P328" s="240"/>
      <c r="Q328" s="242"/>
    </row>
    <row r="329" spans="2:17" s="164" customFormat="1" x14ac:dyDescent="0.3">
      <c r="B329" s="388"/>
      <c r="C329" s="175"/>
      <c r="D329" s="175" t="s">
        <v>679</v>
      </c>
      <c r="E329" s="380">
        <v>49</v>
      </c>
      <c r="F329" s="380">
        <v>215720</v>
      </c>
      <c r="G329" s="380">
        <v>18589804.699709997</v>
      </c>
      <c r="H329" s="380">
        <v>20788</v>
      </c>
      <c r="I329" s="380">
        <v>4513248.0432200003</v>
      </c>
      <c r="J329" s="380">
        <v>183288</v>
      </c>
      <c r="K329" s="380">
        <v>9894951.6481099967</v>
      </c>
      <c r="L329" s="380">
        <v>4377</v>
      </c>
      <c r="M329" s="380">
        <v>2734529.5139900008</v>
      </c>
      <c r="N329" s="380">
        <v>7267</v>
      </c>
      <c r="O329" s="381">
        <v>1447075.4943899999</v>
      </c>
      <c r="P329" s="240"/>
      <c r="Q329" s="242"/>
    </row>
    <row r="330" spans="2:17" s="164" customFormat="1" x14ac:dyDescent="0.3">
      <c r="B330" s="379"/>
      <c r="C330" s="175"/>
      <c r="D330" s="175" t="s">
        <v>1293</v>
      </c>
      <c r="E330" s="380">
        <v>8</v>
      </c>
      <c r="F330" s="380">
        <v>40726</v>
      </c>
      <c r="G330" s="380">
        <v>1313311.3972100001</v>
      </c>
      <c r="H330" s="380">
        <v>2643</v>
      </c>
      <c r="I330" s="380">
        <v>344901.40520000004</v>
      </c>
      <c r="J330" s="380">
        <v>37466</v>
      </c>
      <c r="K330" s="380">
        <v>818128.59462999995</v>
      </c>
      <c r="L330" s="380">
        <v>245</v>
      </c>
      <c r="M330" s="380">
        <v>92102.04406</v>
      </c>
      <c r="N330" s="380">
        <v>372</v>
      </c>
      <c r="O330" s="381">
        <v>58179.353319999995</v>
      </c>
      <c r="P330" s="240"/>
      <c r="Q330" s="242"/>
    </row>
    <row r="331" spans="2:17" s="164" customFormat="1" x14ac:dyDescent="0.3">
      <c r="B331" s="379"/>
      <c r="C331" s="175"/>
      <c r="D331" s="175" t="s">
        <v>676</v>
      </c>
      <c r="E331" s="380">
        <v>6</v>
      </c>
      <c r="F331" s="380">
        <v>34406</v>
      </c>
      <c r="G331" s="380">
        <v>1200128.6627899997</v>
      </c>
      <c r="H331" s="380">
        <v>3375</v>
      </c>
      <c r="I331" s="380">
        <v>334553.57923999999</v>
      </c>
      <c r="J331" s="380">
        <v>30526</v>
      </c>
      <c r="K331" s="380">
        <v>751250.02350999997</v>
      </c>
      <c r="L331" s="380">
        <v>161</v>
      </c>
      <c r="M331" s="380">
        <v>49859.551159999995</v>
      </c>
      <c r="N331" s="380">
        <v>344</v>
      </c>
      <c r="O331" s="381">
        <v>64465.508880000001</v>
      </c>
      <c r="P331" s="240"/>
      <c r="Q331" s="242"/>
    </row>
    <row r="332" spans="2:17" s="164" customFormat="1" x14ac:dyDescent="0.3">
      <c r="B332" s="379"/>
      <c r="C332" s="175"/>
      <c r="D332" s="175" t="s">
        <v>677</v>
      </c>
      <c r="E332" s="380">
        <v>6</v>
      </c>
      <c r="F332" s="380">
        <v>53905</v>
      </c>
      <c r="G332" s="380">
        <v>2792536.05088</v>
      </c>
      <c r="H332" s="380">
        <v>5450</v>
      </c>
      <c r="I332" s="380">
        <v>449305.08655000001</v>
      </c>
      <c r="J332" s="380">
        <v>46099</v>
      </c>
      <c r="K332" s="380">
        <v>1899745.01727</v>
      </c>
      <c r="L332" s="380">
        <v>431</v>
      </c>
      <c r="M332" s="380">
        <v>144687.37524999998</v>
      </c>
      <c r="N332" s="380">
        <v>1925</v>
      </c>
      <c r="O332" s="381">
        <v>298798.57180999999</v>
      </c>
      <c r="P332" s="240"/>
      <c r="Q332" s="242"/>
    </row>
    <row r="333" spans="2:17" s="164" customFormat="1" x14ac:dyDescent="0.3">
      <c r="B333" s="379"/>
      <c r="C333" s="175"/>
      <c r="D333" s="175" t="s">
        <v>682</v>
      </c>
      <c r="E333" s="380">
        <v>4</v>
      </c>
      <c r="F333" s="380">
        <v>33012</v>
      </c>
      <c r="G333" s="380">
        <v>798526.60556000017</v>
      </c>
      <c r="H333" s="380">
        <v>2774</v>
      </c>
      <c r="I333" s="380">
        <v>283485.05588</v>
      </c>
      <c r="J333" s="380">
        <v>30182</v>
      </c>
      <c r="K333" s="380">
        <v>506640.33143999998</v>
      </c>
      <c r="L333" s="380">
        <v>15</v>
      </c>
      <c r="M333" s="380">
        <v>1039.0915199999999</v>
      </c>
      <c r="N333" s="380">
        <v>41</v>
      </c>
      <c r="O333" s="381">
        <v>7362.1267199999993</v>
      </c>
      <c r="P333" s="240"/>
      <c r="Q333" s="242"/>
    </row>
    <row r="334" spans="2:17" s="164" customFormat="1" x14ac:dyDescent="0.3">
      <c r="B334" s="379"/>
      <c r="C334" s="175"/>
      <c r="D334" s="175" t="s">
        <v>674</v>
      </c>
      <c r="E334" s="380">
        <v>3</v>
      </c>
      <c r="F334" s="380">
        <v>3563</v>
      </c>
      <c r="G334" s="380">
        <v>123503.0595</v>
      </c>
      <c r="H334" s="380">
        <v>100</v>
      </c>
      <c r="I334" s="380">
        <v>10138.440550000001</v>
      </c>
      <c r="J334" s="380">
        <v>3320</v>
      </c>
      <c r="K334" s="380">
        <v>68801.46914999999</v>
      </c>
      <c r="L334" s="380">
        <v>143</v>
      </c>
      <c r="M334" s="380">
        <v>44563.149799999999</v>
      </c>
      <c r="N334" s="380">
        <v>0</v>
      </c>
      <c r="O334" s="381">
        <v>0</v>
      </c>
      <c r="P334" s="240"/>
      <c r="Q334" s="242"/>
    </row>
    <row r="335" spans="2:17" s="164" customFormat="1" x14ac:dyDescent="0.3">
      <c r="B335" s="379"/>
      <c r="C335" s="175"/>
      <c r="D335" s="175" t="s">
        <v>678</v>
      </c>
      <c r="E335" s="380">
        <v>3</v>
      </c>
      <c r="F335" s="380">
        <v>12642</v>
      </c>
      <c r="G335" s="380">
        <v>223722.69027000002</v>
      </c>
      <c r="H335" s="380">
        <v>186</v>
      </c>
      <c r="I335" s="380">
        <v>8518.8337300000003</v>
      </c>
      <c r="J335" s="380">
        <v>12291</v>
      </c>
      <c r="K335" s="380">
        <v>180732.07708000002</v>
      </c>
      <c r="L335" s="380">
        <v>165</v>
      </c>
      <c r="M335" s="380">
        <v>34471.779460000005</v>
      </c>
      <c r="N335" s="380">
        <v>0</v>
      </c>
      <c r="O335" s="381">
        <v>0</v>
      </c>
      <c r="P335" s="240"/>
      <c r="Q335" s="242"/>
    </row>
    <row r="336" spans="2:17" s="164" customFormat="1" x14ac:dyDescent="0.3">
      <c r="B336" s="379"/>
      <c r="C336" s="175"/>
      <c r="D336" s="175" t="s">
        <v>319</v>
      </c>
      <c r="E336" s="380">
        <v>3</v>
      </c>
      <c r="F336" s="380">
        <v>14498</v>
      </c>
      <c r="G336" s="380">
        <v>53573.858110000001</v>
      </c>
      <c r="H336" s="380">
        <v>64</v>
      </c>
      <c r="I336" s="380">
        <v>3948.79565</v>
      </c>
      <c r="J336" s="380">
        <v>14406</v>
      </c>
      <c r="K336" s="380">
        <v>44864.67697</v>
      </c>
      <c r="L336" s="380">
        <v>28</v>
      </c>
      <c r="M336" s="380">
        <v>4760.3854900000006</v>
      </c>
      <c r="N336" s="380">
        <v>0</v>
      </c>
      <c r="O336" s="381">
        <v>0</v>
      </c>
      <c r="P336" s="240"/>
      <c r="Q336" s="242"/>
    </row>
    <row r="337" spans="2:17" s="164" customFormat="1" x14ac:dyDescent="0.3">
      <c r="B337" s="379"/>
      <c r="C337" s="175"/>
      <c r="D337" s="175" t="s">
        <v>1197</v>
      </c>
      <c r="E337" s="380">
        <v>19</v>
      </c>
      <c r="F337" s="380">
        <v>37152</v>
      </c>
      <c r="G337" s="380">
        <v>708424.21069000021</v>
      </c>
      <c r="H337" s="380">
        <v>132</v>
      </c>
      <c r="I337" s="380">
        <v>14801.385900000001</v>
      </c>
      <c r="J337" s="380">
        <v>36603</v>
      </c>
      <c r="K337" s="380">
        <v>590290.00821999996</v>
      </c>
      <c r="L337" s="380">
        <v>417</v>
      </c>
      <c r="M337" s="380">
        <v>103332.81656999998</v>
      </c>
      <c r="N337" s="380">
        <v>0</v>
      </c>
      <c r="O337" s="381">
        <v>0</v>
      </c>
      <c r="P337" s="240"/>
      <c r="Q337" s="242"/>
    </row>
    <row r="338" spans="2:17" s="164" customFormat="1" x14ac:dyDescent="0.3">
      <c r="B338" s="382"/>
      <c r="C338" s="175" t="s">
        <v>684</v>
      </c>
      <c r="D338" s="175"/>
      <c r="E338" s="380">
        <v>8</v>
      </c>
      <c r="F338" s="380">
        <v>50489</v>
      </c>
      <c r="G338" s="380">
        <v>2664918.9140600003</v>
      </c>
      <c r="H338" s="380">
        <v>4810</v>
      </c>
      <c r="I338" s="380">
        <v>841263.87769000011</v>
      </c>
      <c r="J338" s="380">
        <v>44536</v>
      </c>
      <c r="K338" s="380">
        <v>1590396.44062</v>
      </c>
      <c r="L338" s="380">
        <v>245</v>
      </c>
      <c r="M338" s="380">
        <v>80270.072119999997</v>
      </c>
      <c r="N338" s="380">
        <v>898</v>
      </c>
      <c r="O338" s="381">
        <v>152988.52363000001</v>
      </c>
      <c r="P338" s="240"/>
      <c r="Q338" s="242"/>
    </row>
    <row r="339" spans="2:17" s="164" customFormat="1" x14ac:dyDescent="0.3">
      <c r="B339" s="382"/>
      <c r="C339" s="175"/>
      <c r="D339" s="175" t="s">
        <v>1197</v>
      </c>
      <c r="E339" s="380">
        <v>8</v>
      </c>
      <c r="F339" s="380">
        <v>50489</v>
      </c>
      <c r="G339" s="380">
        <v>2664918.9140600003</v>
      </c>
      <c r="H339" s="380">
        <v>4810</v>
      </c>
      <c r="I339" s="380">
        <v>841263.87769000011</v>
      </c>
      <c r="J339" s="380">
        <v>44536</v>
      </c>
      <c r="K339" s="380">
        <v>1590396.44062</v>
      </c>
      <c r="L339" s="380">
        <v>245</v>
      </c>
      <c r="M339" s="380">
        <v>80270.072119999997</v>
      </c>
      <c r="N339" s="380">
        <v>898</v>
      </c>
      <c r="O339" s="381">
        <v>152988.52363000001</v>
      </c>
      <c r="P339" s="240"/>
      <c r="Q339" s="242"/>
    </row>
    <row r="340" spans="2:17" s="164" customFormat="1" x14ac:dyDescent="0.3">
      <c r="B340" s="382"/>
      <c r="C340" s="175" t="s">
        <v>686</v>
      </c>
      <c r="D340" s="175"/>
      <c r="E340" s="380">
        <v>16</v>
      </c>
      <c r="F340" s="380">
        <v>131418</v>
      </c>
      <c r="G340" s="380">
        <v>4778859.4561500009</v>
      </c>
      <c r="H340" s="380">
        <v>3526</v>
      </c>
      <c r="I340" s="380">
        <v>1908265.68569</v>
      </c>
      <c r="J340" s="380">
        <v>126837</v>
      </c>
      <c r="K340" s="380">
        <v>2567177.6563400007</v>
      </c>
      <c r="L340" s="380">
        <v>462</v>
      </c>
      <c r="M340" s="380">
        <v>211994.05752999999</v>
      </c>
      <c r="N340" s="380">
        <v>593</v>
      </c>
      <c r="O340" s="381">
        <v>91422.056589999993</v>
      </c>
      <c r="P340" s="240"/>
      <c r="Q340" s="242"/>
    </row>
    <row r="341" spans="2:17" s="164" customFormat="1" x14ac:dyDescent="0.3">
      <c r="B341" s="382"/>
      <c r="C341" s="175"/>
      <c r="D341" s="175" t="s">
        <v>1238</v>
      </c>
      <c r="E341" s="380">
        <v>12</v>
      </c>
      <c r="F341" s="380">
        <v>86280</v>
      </c>
      <c r="G341" s="380">
        <v>4603923.2356800009</v>
      </c>
      <c r="H341" s="380">
        <v>3526</v>
      </c>
      <c r="I341" s="380">
        <v>1908265.68569</v>
      </c>
      <c r="J341" s="380">
        <v>81807</v>
      </c>
      <c r="K341" s="380">
        <v>2406491.4121500007</v>
      </c>
      <c r="L341" s="380">
        <v>354</v>
      </c>
      <c r="M341" s="380">
        <v>197744.08124999999</v>
      </c>
      <c r="N341" s="380">
        <v>593</v>
      </c>
      <c r="O341" s="381">
        <v>91422.056589999993</v>
      </c>
      <c r="P341" s="240"/>
      <c r="Q341" s="242"/>
    </row>
    <row r="342" spans="2:17" s="164" customFormat="1" x14ac:dyDescent="0.3">
      <c r="B342" s="382"/>
      <c r="C342" s="175"/>
      <c r="D342" s="175" t="s">
        <v>1197</v>
      </c>
      <c r="E342" s="380">
        <v>4</v>
      </c>
      <c r="F342" s="380">
        <v>45138</v>
      </c>
      <c r="G342" s="380">
        <v>174936.22047</v>
      </c>
      <c r="H342" s="380">
        <v>0</v>
      </c>
      <c r="I342" s="380">
        <v>0</v>
      </c>
      <c r="J342" s="380">
        <v>45030</v>
      </c>
      <c r="K342" s="380">
        <v>160686.24419</v>
      </c>
      <c r="L342" s="380">
        <v>108</v>
      </c>
      <c r="M342" s="380">
        <v>14249.976279999999</v>
      </c>
      <c r="N342" s="380">
        <v>0</v>
      </c>
      <c r="O342" s="381">
        <v>0</v>
      </c>
      <c r="P342" s="240"/>
      <c r="Q342" s="242"/>
    </row>
    <row r="343" spans="2:17" s="164" customFormat="1" x14ac:dyDescent="0.3">
      <c r="B343" s="382"/>
      <c r="C343" s="175" t="s">
        <v>688</v>
      </c>
      <c r="D343" s="175"/>
      <c r="E343" s="380">
        <v>28</v>
      </c>
      <c r="F343" s="380">
        <v>108714</v>
      </c>
      <c r="G343" s="380">
        <v>5521866.3022099994</v>
      </c>
      <c r="H343" s="380">
        <v>11810</v>
      </c>
      <c r="I343" s="380">
        <v>1766050.9559099998</v>
      </c>
      <c r="J343" s="380">
        <v>93458</v>
      </c>
      <c r="K343" s="380">
        <v>3080434.1313600005</v>
      </c>
      <c r="L343" s="380">
        <v>1233</v>
      </c>
      <c r="M343" s="380">
        <v>311876.16915999993</v>
      </c>
      <c r="N343" s="380">
        <v>2213</v>
      </c>
      <c r="O343" s="381">
        <v>363505.04577999993</v>
      </c>
      <c r="P343" s="240"/>
      <c r="Q343" s="242"/>
    </row>
    <row r="344" spans="2:17" s="164" customFormat="1" x14ac:dyDescent="0.3">
      <c r="B344" s="382"/>
      <c r="C344" s="175"/>
      <c r="D344" s="175" t="s">
        <v>1239</v>
      </c>
      <c r="E344" s="380">
        <v>16</v>
      </c>
      <c r="F344" s="380">
        <v>78604</v>
      </c>
      <c r="G344" s="380">
        <v>4507744.2773499992</v>
      </c>
      <c r="H344" s="380">
        <v>8988</v>
      </c>
      <c r="I344" s="380">
        <v>1444060.5865499999</v>
      </c>
      <c r="J344" s="380">
        <v>66696</v>
      </c>
      <c r="K344" s="380">
        <v>2497319.6276500002</v>
      </c>
      <c r="L344" s="380">
        <v>938</v>
      </c>
      <c r="M344" s="380">
        <v>252823.83669999999</v>
      </c>
      <c r="N344" s="380">
        <v>1982</v>
      </c>
      <c r="O344" s="381">
        <v>313540.22644999996</v>
      </c>
      <c r="P344" s="240"/>
      <c r="Q344" s="242"/>
    </row>
    <row r="345" spans="2:17" s="164" customFormat="1" x14ac:dyDescent="0.3">
      <c r="B345" s="382"/>
      <c r="C345" s="175"/>
      <c r="D345" s="175" t="s">
        <v>689</v>
      </c>
      <c r="E345" s="380">
        <v>4</v>
      </c>
      <c r="F345" s="380">
        <v>12935</v>
      </c>
      <c r="G345" s="380">
        <v>368267.45877999999</v>
      </c>
      <c r="H345" s="380">
        <v>2462</v>
      </c>
      <c r="I345" s="380">
        <v>155252.66282</v>
      </c>
      <c r="J345" s="380">
        <v>10262</v>
      </c>
      <c r="K345" s="380">
        <v>167741.74535999997</v>
      </c>
      <c r="L345" s="380">
        <v>124</v>
      </c>
      <c r="M345" s="380">
        <v>24575.191450000002</v>
      </c>
      <c r="N345" s="380">
        <v>87</v>
      </c>
      <c r="O345" s="381">
        <v>20697.85915</v>
      </c>
      <c r="P345" s="240"/>
      <c r="Q345" s="242"/>
    </row>
    <row r="346" spans="2:17" s="164" customFormat="1" x14ac:dyDescent="0.3">
      <c r="B346" s="382"/>
      <c r="C346" s="175"/>
      <c r="D346" s="175" t="s">
        <v>322</v>
      </c>
      <c r="E346" s="380">
        <v>3</v>
      </c>
      <c r="F346" s="380">
        <v>8229</v>
      </c>
      <c r="G346" s="380">
        <v>457349.20036000002</v>
      </c>
      <c r="H346" s="380">
        <v>360</v>
      </c>
      <c r="I346" s="380">
        <v>166737.70653999998</v>
      </c>
      <c r="J346" s="380">
        <v>7629</v>
      </c>
      <c r="K346" s="380">
        <v>239896.49742999999</v>
      </c>
      <c r="L346" s="380">
        <v>96</v>
      </c>
      <c r="M346" s="380">
        <v>21448.036209999998</v>
      </c>
      <c r="N346" s="380">
        <v>144</v>
      </c>
      <c r="O346" s="381">
        <v>29266.960179999998</v>
      </c>
      <c r="P346" s="240"/>
      <c r="Q346" s="242"/>
    </row>
    <row r="347" spans="2:17" s="164" customFormat="1" x14ac:dyDescent="0.3">
      <c r="B347" s="382"/>
      <c r="C347" s="175"/>
      <c r="D347" s="175" t="s">
        <v>1197</v>
      </c>
      <c r="E347" s="380">
        <v>5</v>
      </c>
      <c r="F347" s="380">
        <v>8946</v>
      </c>
      <c r="G347" s="380">
        <v>188505.36572</v>
      </c>
      <c r="H347" s="380">
        <v>0</v>
      </c>
      <c r="I347" s="380">
        <v>0</v>
      </c>
      <c r="J347" s="380">
        <v>8871</v>
      </c>
      <c r="K347" s="380">
        <v>175476.26092</v>
      </c>
      <c r="L347" s="380">
        <v>75</v>
      </c>
      <c r="M347" s="380">
        <v>13029.104800000001</v>
      </c>
      <c r="N347" s="380">
        <v>0</v>
      </c>
      <c r="O347" s="381">
        <v>0</v>
      </c>
      <c r="P347" s="240"/>
      <c r="Q347" s="242"/>
    </row>
    <row r="348" spans="2:17" s="239" customFormat="1" ht="12.6" x14ac:dyDescent="0.2">
      <c r="B348" s="383" t="s">
        <v>691</v>
      </c>
      <c r="C348" s="182"/>
      <c r="D348" s="182"/>
      <c r="E348" s="336">
        <v>462</v>
      </c>
      <c r="F348" s="336">
        <v>2176732</v>
      </c>
      <c r="G348" s="336">
        <v>171582435.97882003</v>
      </c>
      <c r="H348" s="336">
        <v>184622</v>
      </c>
      <c r="I348" s="336">
        <v>41612075.230720006</v>
      </c>
      <c r="J348" s="336">
        <v>1873343</v>
      </c>
      <c r="K348" s="336">
        <v>85112701.017379999</v>
      </c>
      <c r="L348" s="336">
        <v>40064</v>
      </c>
      <c r="M348" s="336">
        <v>27506056.250130005</v>
      </c>
      <c r="N348" s="336">
        <v>78703</v>
      </c>
      <c r="O348" s="337">
        <v>17351603.480590008</v>
      </c>
      <c r="P348" s="240"/>
      <c r="Q348" s="242"/>
    </row>
    <row r="349" spans="2:17" s="164" customFormat="1" x14ac:dyDescent="0.3">
      <c r="B349" s="382"/>
      <c r="C349" s="175" t="s">
        <v>692</v>
      </c>
      <c r="D349" s="175"/>
      <c r="E349" s="380">
        <v>34</v>
      </c>
      <c r="F349" s="380">
        <v>188529</v>
      </c>
      <c r="G349" s="380">
        <v>13898238.75341</v>
      </c>
      <c r="H349" s="380">
        <v>10325</v>
      </c>
      <c r="I349" s="380">
        <v>3208522.4714800003</v>
      </c>
      <c r="J349" s="380">
        <v>168837</v>
      </c>
      <c r="K349" s="380">
        <v>6664512.6805600021</v>
      </c>
      <c r="L349" s="380">
        <v>3071</v>
      </c>
      <c r="M349" s="380">
        <v>1270724.2441700003</v>
      </c>
      <c r="N349" s="380">
        <v>6296</v>
      </c>
      <c r="O349" s="381">
        <v>2754479.3572</v>
      </c>
      <c r="P349" s="240"/>
      <c r="Q349" s="242"/>
    </row>
    <row r="350" spans="2:17" s="164" customFormat="1" x14ac:dyDescent="0.3">
      <c r="B350" s="382"/>
      <c r="C350" s="175"/>
      <c r="D350" s="175" t="s">
        <v>1294</v>
      </c>
      <c r="E350" s="380">
        <v>20</v>
      </c>
      <c r="F350" s="380">
        <v>98506</v>
      </c>
      <c r="G350" s="380">
        <v>7371978.62598</v>
      </c>
      <c r="H350" s="380">
        <v>8441</v>
      </c>
      <c r="I350" s="380">
        <v>2327100.6985300002</v>
      </c>
      <c r="J350" s="380">
        <v>83458</v>
      </c>
      <c r="K350" s="380">
        <v>3638972.7196399998</v>
      </c>
      <c r="L350" s="380">
        <v>1962</v>
      </c>
      <c r="M350" s="380">
        <v>635126.05972000014</v>
      </c>
      <c r="N350" s="380">
        <v>4645</v>
      </c>
      <c r="O350" s="381">
        <v>770779.14809000003</v>
      </c>
      <c r="P350" s="240"/>
      <c r="Q350" s="242"/>
    </row>
    <row r="351" spans="2:17" s="164" customFormat="1" x14ac:dyDescent="0.3">
      <c r="B351" s="382"/>
      <c r="C351" s="175"/>
      <c r="D351" s="175" t="s">
        <v>694</v>
      </c>
      <c r="E351" s="380">
        <v>7</v>
      </c>
      <c r="F351" s="380">
        <v>68098</v>
      </c>
      <c r="G351" s="380">
        <v>6222217.42093</v>
      </c>
      <c r="H351" s="380">
        <v>1817</v>
      </c>
      <c r="I351" s="380">
        <v>878447.64779000019</v>
      </c>
      <c r="J351" s="380">
        <v>64184</v>
      </c>
      <c r="K351" s="380">
        <v>2831928.8657499999</v>
      </c>
      <c r="L351" s="380">
        <v>446</v>
      </c>
      <c r="M351" s="380">
        <v>528140.69828000001</v>
      </c>
      <c r="N351" s="380">
        <v>1651</v>
      </c>
      <c r="O351" s="381">
        <v>1983700.2091100002</v>
      </c>
      <c r="P351" s="240"/>
      <c r="Q351" s="242"/>
    </row>
    <row r="352" spans="2:17" s="164" customFormat="1" x14ac:dyDescent="0.3">
      <c r="B352" s="382"/>
      <c r="C352" s="175"/>
      <c r="D352" s="175" t="s">
        <v>1197</v>
      </c>
      <c r="E352" s="380">
        <v>7</v>
      </c>
      <c r="F352" s="380">
        <v>21925</v>
      </c>
      <c r="G352" s="380">
        <v>304042.70650000003</v>
      </c>
      <c r="H352" s="380">
        <v>67</v>
      </c>
      <c r="I352" s="380">
        <v>2974.1251600000001</v>
      </c>
      <c r="J352" s="380">
        <v>21195</v>
      </c>
      <c r="K352" s="380">
        <v>193611.09517000002</v>
      </c>
      <c r="L352" s="380">
        <v>663</v>
      </c>
      <c r="M352" s="380">
        <v>107457.48616999999</v>
      </c>
      <c r="N352" s="380">
        <v>0</v>
      </c>
      <c r="O352" s="381">
        <v>0</v>
      </c>
      <c r="P352" s="240"/>
      <c r="Q352" s="242"/>
    </row>
    <row r="353" spans="2:17" s="164" customFormat="1" x14ac:dyDescent="0.3">
      <c r="B353" s="382"/>
      <c r="C353" s="175" t="s">
        <v>695</v>
      </c>
      <c r="D353" s="175"/>
      <c r="E353" s="380">
        <v>25</v>
      </c>
      <c r="F353" s="380">
        <v>110092</v>
      </c>
      <c r="G353" s="380">
        <v>6532390.1341999993</v>
      </c>
      <c r="H353" s="380">
        <v>9597</v>
      </c>
      <c r="I353" s="380">
        <v>3343529.5896999999</v>
      </c>
      <c r="J353" s="380">
        <v>95981</v>
      </c>
      <c r="K353" s="380">
        <v>2355929.0449000001</v>
      </c>
      <c r="L353" s="380">
        <v>1092</v>
      </c>
      <c r="M353" s="380">
        <v>355705.88193999993</v>
      </c>
      <c r="N353" s="380">
        <v>3422</v>
      </c>
      <c r="O353" s="381">
        <v>477225.61766000005</v>
      </c>
      <c r="P353" s="240"/>
      <c r="Q353" s="242"/>
    </row>
    <row r="354" spans="2:17" s="164" customFormat="1" x14ac:dyDescent="0.3">
      <c r="B354" s="382"/>
      <c r="C354" s="175"/>
      <c r="D354" s="175" t="s">
        <v>1275</v>
      </c>
      <c r="E354" s="380">
        <v>17</v>
      </c>
      <c r="F354" s="380">
        <v>88271</v>
      </c>
      <c r="G354" s="380">
        <v>6075757.5349200005</v>
      </c>
      <c r="H354" s="380">
        <v>8392</v>
      </c>
      <c r="I354" s="380">
        <v>3134605.8337400001</v>
      </c>
      <c r="J354" s="380">
        <v>75541</v>
      </c>
      <c r="K354" s="380">
        <v>2146412.6777500003</v>
      </c>
      <c r="L354" s="380">
        <v>934</v>
      </c>
      <c r="M354" s="380">
        <v>319010.69628000003</v>
      </c>
      <c r="N354" s="380">
        <v>3404</v>
      </c>
      <c r="O354" s="381">
        <v>475728.32715000003</v>
      </c>
      <c r="P354" s="240"/>
      <c r="Q354" s="242"/>
    </row>
    <row r="355" spans="2:17" s="164" customFormat="1" x14ac:dyDescent="0.3">
      <c r="B355" s="382"/>
      <c r="C355" s="175"/>
      <c r="D355" s="175" t="s">
        <v>324</v>
      </c>
      <c r="E355" s="380">
        <v>3</v>
      </c>
      <c r="F355" s="380">
        <v>16892</v>
      </c>
      <c r="G355" s="380">
        <v>354698.85845</v>
      </c>
      <c r="H355" s="380">
        <v>1203</v>
      </c>
      <c r="I355" s="380">
        <v>208909.95896000002</v>
      </c>
      <c r="J355" s="380">
        <v>15670</v>
      </c>
      <c r="K355" s="380">
        <v>144273.88626</v>
      </c>
      <c r="L355" s="380">
        <v>2</v>
      </c>
      <c r="M355" s="380">
        <v>23.861979999999999</v>
      </c>
      <c r="N355" s="380">
        <v>17</v>
      </c>
      <c r="O355" s="381">
        <v>1491.1512499999999</v>
      </c>
      <c r="P355" s="240"/>
      <c r="Q355" s="242"/>
    </row>
    <row r="356" spans="2:17" s="164" customFormat="1" x14ac:dyDescent="0.3">
      <c r="B356" s="382"/>
      <c r="C356" s="175"/>
      <c r="D356" s="175" t="s">
        <v>1197</v>
      </c>
      <c r="E356" s="380">
        <v>5</v>
      </c>
      <c r="F356" s="380">
        <v>4929</v>
      </c>
      <c r="G356" s="380">
        <v>101933.74083</v>
      </c>
      <c r="H356" s="380">
        <v>2</v>
      </c>
      <c r="I356" s="380">
        <v>13.797000000000001</v>
      </c>
      <c r="J356" s="380">
        <v>4770</v>
      </c>
      <c r="K356" s="380">
        <v>65242.480889999999</v>
      </c>
      <c r="L356" s="380">
        <v>156</v>
      </c>
      <c r="M356" s="380">
        <v>36671.323680000001</v>
      </c>
      <c r="N356" s="380">
        <v>1</v>
      </c>
      <c r="O356" s="381">
        <v>6.1392600000000002</v>
      </c>
      <c r="P356" s="240"/>
      <c r="Q356" s="242"/>
    </row>
    <row r="357" spans="2:17" s="164" customFormat="1" x14ac:dyDescent="0.3">
      <c r="B357" s="382"/>
      <c r="C357" s="175" t="s">
        <v>697</v>
      </c>
      <c r="D357" s="175"/>
      <c r="E357" s="380">
        <v>39</v>
      </c>
      <c r="F357" s="380">
        <v>187137</v>
      </c>
      <c r="G357" s="380">
        <v>10469075.054370003</v>
      </c>
      <c r="H357" s="380">
        <v>13084</v>
      </c>
      <c r="I357" s="380">
        <v>2481013.7766499994</v>
      </c>
      <c r="J357" s="380">
        <v>166676</v>
      </c>
      <c r="K357" s="380">
        <v>5734492.862209999</v>
      </c>
      <c r="L357" s="380">
        <v>2649</v>
      </c>
      <c r="M357" s="380">
        <v>1463787.6931399996</v>
      </c>
      <c r="N357" s="380">
        <v>4728</v>
      </c>
      <c r="O357" s="381">
        <v>789780.72236999997</v>
      </c>
      <c r="P357" s="240"/>
      <c r="Q357" s="242"/>
    </row>
    <row r="358" spans="2:17" s="164" customFormat="1" x14ac:dyDescent="0.3">
      <c r="B358" s="382"/>
      <c r="C358" s="175"/>
      <c r="D358" s="175" t="s">
        <v>1240</v>
      </c>
      <c r="E358" s="380">
        <v>30</v>
      </c>
      <c r="F358" s="380">
        <v>155639</v>
      </c>
      <c r="G358" s="380">
        <v>10067950.716570003</v>
      </c>
      <c r="H358" s="380">
        <v>13084</v>
      </c>
      <c r="I358" s="380">
        <v>2481013.7766499994</v>
      </c>
      <c r="J358" s="380">
        <v>135358</v>
      </c>
      <c r="K358" s="380">
        <v>5363781.4910699995</v>
      </c>
      <c r="L358" s="380">
        <v>2469</v>
      </c>
      <c r="M358" s="380">
        <v>1433374.7264799995</v>
      </c>
      <c r="N358" s="380">
        <v>4728</v>
      </c>
      <c r="O358" s="381">
        <v>789780.72236999997</v>
      </c>
      <c r="P358" s="240"/>
      <c r="Q358" s="242"/>
    </row>
    <row r="359" spans="2:17" s="164" customFormat="1" x14ac:dyDescent="0.3">
      <c r="B359" s="382"/>
      <c r="C359" s="175"/>
      <c r="D359" s="175" t="s">
        <v>1197</v>
      </c>
      <c r="E359" s="380">
        <v>9</v>
      </c>
      <c r="F359" s="380">
        <v>31498</v>
      </c>
      <c r="G359" s="380">
        <v>401124.33780000004</v>
      </c>
      <c r="H359" s="380">
        <v>0</v>
      </c>
      <c r="I359" s="380">
        <v>0</v>
      </c>
      <c r="J359" s="380">
        <v>31318</v>
      </c>
      <c r="K359" s="380">
        <v>370711.37114</v>
      </c>
      <c r="L359" s="380">
        <v>180</v>
      </c>
      <c r="M359" s="380">
        <v>30412.966659999998</v>
      </c>
      <c r="N359" s="380">
        <v>0</v>
      </c>
      <c r="O359" s="381">
        <v>0</v>
      </c>
      <c r="P359" s="240"/>
      <c r="Q359" s="242"/>
    </row>
    <row r="360" spans="2:17" s="164" customFormat="1" x14ac:dyDescent="0.3">
      <c r="B360" s="382"/>
      <c r="C360" s="175" t="s">
        <v>76</v>
      </c>
      <c r="D360" s="175"/>
      <c r="E360" s="380">
        <v>4</v>
      </c>
      <c r="F360" s="380">
        <v>12209</v>
      </c>
      <c r="G360" s="380">
        <v>692463.7236100001</v>
      </c>
      <c r="H360" s="380">
        <v>1940</v>
      </c>
      <c r="I360" s="380">
        <v>347146.21039999998</v>
      </c>
      <c r="J360" s="380">
        <v>10134</v>
      </c>
      <c r="K360" s="380">
        <v>303850.68677000003</v>
      </c>
      <c r="L360" s="380">
        <v>44</v>
      </c>
      <c r="M360" s="380">
        <v>27332.635750000001</v>
      </c>
      <c r="N360" s="380">
        <v>91</v>
      </c>
      <c r="O360" s="381">
        <v>14134.190690000001</v>
      </c>
      <c r="P360" s="240"/>
      <c r="Q360" s="242"/>
    </row>
    <row r="361" spans="2:17" s="164" customFormat="1" x14ac:dyDescent="0.3">
      <c r="B361" s="382"/>
      <c r="C361" s="175"/>
      <c r="D361" s="175" t="s">
        <v>1197</v>
      </c>
      <c r="E361" s="380">
        <v>4</v>
      </c>
      <c r="F361" s="380">
        <v>12209</v>
      </c>
      <c r="G361" s="380">
        <v>692463.7236100001</v>
      </c>
      <c r="H361" s="380">
        <v>1940</v>
      </c>
      <c r="I361" s="380">
        <v>347146.21039999998</v>
      </c>
      <c r="J361" s="380">
        <v>10134</v>
      </c>
      <c r="K361" s="380">
        <v>303850.68677000003</v>
      </c>
      <c r="L361" s="380">
        <v>44</v>
      </c>
      <c r="M361" s="380">
        <v>27332.635750000001</v>
      </c>
      <c r="N361" s="380">
        <v>91</v>
      </c>
      <c r="O361" s="381">
        <v>14134.190690000001</v>
      </c>
      <c r="P361" s="240"/>
      <c r="Q361" s="242"/>
    </row>
    <row r="362" spans="2:17" s="164" customFormat="1" x14ac:dyDescent="0.3">
      <c r="B362" s="382"/>
      <c r="C362" s="175" t="s">
        <v>701</v>
      </c>
      <c r="D362" s="175"/>
      <c r="E362" s="380">
        <v>194</v>
      </c>
      <c r="F362" s="380">
        <v>896726</v>
      </c>
      <c r="G362" s="380">
        <v>71957218.563370019</v>
      </c>
      <c r="H362" s="380">
        <v>66680</v>
      </c>
      <c r="I362" s="380">
        <v>17430742.825890008</v>
      </c>
      <c r="J362" s="380">
        <v>772813</v>
      </c>
      <c r="K362" s="380">
        <v>34395994.138489984</v>
      </c>
      <c r="L362" s="380">
        <v>18972</v>
      </c>
      <c r="M362" s="380">
        <v>12452568.561180001</v>
      </c>
      <c r="N362" s="380">
        <v>38261</v>
      </c>
      <c r="O362" s="381">
        <v>7677913.0378100043</v>
      </c>
      <c r="P362" s="240"/>
      <c r="Q362" s="242"/>
    </row>
    <row r="363" spans="2:17" s="164" customFormat="1" x14ac:dyDescent="0.3">
      <c r="B363" s="382"/>
      <c r="C363" s="175"/>
      <c r="D363" s="175" t="s">
        <v>1241</v>
      </c>
      <c r="E363" s="380">
        <v>125</v>
      </c>
      <c r="F363" s="380">
        <v>697279</v>
      </c>
      <c r="G363" s="380">
        <v>65210877.291770011</v>
      </c>
      <c r="H363" s="380">
        <v>56793</v>
      </c>
      <c r="I363" s="380">
        <v>15911356.109270006</v>
      </c>
      <c r="J363" s="380">
        <v>587434</v>
      </c>
      <c r="K363" s="380">
        <v>30105023.517759994</v>
      </c>
      <c r="L363" s="380">
        <v>16126</v>
      </c>
      <c r="M363" s="380">
        <v>11771076.233539995</v>
      </c>
      <c r="N363" s="380">
        <v>36926</v>
      </c>
      <c r="O363" s="381">
        <v>7423421.4312000042</v>
      </c>
      <c r="P363" s="240"/>
      <c r="Q363" s="242"/>
    </row>
    <row r="364" spans="2:17" s="164" customFormat="1" x14ac:dyDescent="0.3">
      <c r="B364" s="382"/>
      <c r="C364" s="175"/>
      <c r="D364" s="175" t="s">
        <v>1242</v>
      </c>
      <c r="E364" s="380">
        <v>8</v>
      </c>
      <c r="F364" s="380">
        <v>28654</v>
      </c>
      <c r="G364" s="380">
        <v>1360887.82922</v>
      </c>
      <c r="H364" s="380">
        <v>2862</v>
      </c>
      <c r="I364" s="380">
        <v>480307.94869000005</v>
      </c>
      <c r="J364" s="380">
        <v>25342</v>
      </c>
      <c r="K364" s="380">
        <v>802448.29621000006</v>
      </c>
      <c r="L364" s="380">
        <v>38</v>
      </c>
      <c r="M364" s="380">
        <v>9422.9455099999996</v>
      </c>
      <c r="N364" s="380">
        <v>412</v>
      </c>
      <c r="O364" s="381">
        <v>68708.638810000004</v>
      </c>
      <c r="P364" s="240"/>
      <c r="Q364" s="242"/>
    </row>
    <row r="365" spans="2:17" s="164" customFormat="1" x14ac:dyDescent="0.3">
      <c r="B365" s="382"/>
      <c r="C365" s="175"/>
      <c r="D365" s="175" t="s">
        <v>703</v>
      </c>
      <c r="E365" s="380">
        <v>7</v>
      </c>
      <c r="F365" s="380">
        <v>12828</v>
      </c>
      <c r="G365" s="380">
        <v>339227.64434</v>
      </c>
      <c r="H365" s="380">
        <v>296</v>
      </c>
      <c r="I365" s="380">
        <v>99309.459870000006</v>
      </c>
      <c r="J365" s="380">
        <v>12336</v>
      </c>
      <c r="K365" s="380">
        <v>198448.38698999997</v>
      </c>
      <c r="L365" s="380">
        <v>139</v>
      </c>
      <c r="M365" s="380">
        <v>28783.569959999997</v>
      </c>
      <c r="N365" s="380">
        <v>57</v>
      </c>
      <c r="O365" s="381">
        <v>12686.227519999999</v>
      </c>
      <c r="P365" s="240"/>
      <c r="Q365" s="242"/>
    </row>
    <row r="366" spans="2:17" s="164" customFormat="1" x14ac:dyDescent="0.3">
      <c r="B366" s="382"/>
      <c r="C366" s="175"/>
      <c r="D366" s="175" t="s">
        <v>1317</v>
      </c>
      <c r="E366" s="380">
        <v>5</v>
      </c>
      <c r="F366" s="380">
        <v>33411</v>
      </c>
      <c r="G366" s="380">
        <v>545825.32541000005</v>
      </c>
      <c r="H366" s="380">
        <v>171</v>
      </c>
      <c r="I366" s="380">
        <v>92100.269549999997</v>
      </c>
      <c r="J366" s="380">
        <v>33118</v>
      </c>
      <c r="K366" s="380">
        <v>424946.33221999998</v>
      </c>
      <c r="L366" s="380">
        <v>67</v>
      </c>
      <c r="M366" s="380">
        <v>16449.811659999999</v>
      </c>
      <c r="N366" s="380">
        <v>55</v>
      </c>
      <c r="O366" s="381">
        <v>12328.911980000001</v>
      </c>
      <c r="P366" s="240"/>
      <c r="Q366" s="242"/>
    </row>
    <row r="367" spans="2:17" s="164" customFormat="1" x14ac:dyDescent="0.3">
      <c r="B367" s="382"/>
      <c r="C367" s="175"/>
      <c r="D367" s="175" t="s">
        <v>705</v>
      </c>
      <c r="E367" s="380">
        <v>4</v>
      </c>
      <c r="F367" s="380">
        <v>25676</v>
      </c>
      <c r="G367" s="380">
        <v>1166734.74823</v>
      </c>
      <c r="H367" s="380">
        <v>2385</v>
      </c>
      <c r="I367" s="380">
        <v>294753.15947999997</v>
      </c>
      <c r="J367" s="380">
        <v>22366</v>
      </c>
      <c r="K367" s="380">
        <v>631539.6902500001</v>
      </c>
      <c r="L367" s="380">
        <v>359</v>
      </c>
      <c r="M367" s="380">
        <v>113083.969</v>
      </c>
      <c r="N367" s="380">
        <v>566</v>
      </c>
      <c r="O367" s="381">
        <v>127357.9295</v>
      </c>
      <c r="P367" s="240"/>
      <c r="Q367" s="242"/>
    </row>
    <row r="368" spans="2:17" s="164" customFormat="1" x14ac:dyDescent="0.3">
      <c r="B368" s="382"/>
      <c r="C368" s="175"/>
      <c r="D368" s="175" t="s">
        <v>706</v>
      </c>
      <c r="E368" s="380">
        <v>4</v>
      </c>
      <c r="F368" s="380">
        <v>5133</v>
      </c>
      <c r="G368" s="380">
        <v>123077.78543000002</v>
      </c>
      <c r="H368" s="380">
        <v>182</v>
      </c>
      <c r="I368" s="380">
        <v>5555.2864500000005</v>
      </c>
      <c r="J368" s="380">
        <v>4810</v>
      </c>
      <c r="K368" s="380">
        <v>89371.638429999992</v>
      </c>
      <c r="L368" s="380">
        <v>123</v>
      </c>
      <c r="M368" s="380">
        <v>26740.390480000002</v>
      </c>
      <c r="N368" s="380">
        <v>18</v>
      </c>
      <c r="O368" s="381">
        <v>1410.4700700000001</v>
      </c>
      <c r="P368" s="240"/>
      <c r="Q368" s="242"/>
    </row>
    <row r="369" spans="2:17" s="164" customFormat="1" x14ac:dyDescent="0.3">
      <c r="B369" s="382"/>
      <c r="C369" s="175"/>
      <c r="D369" s="175" t="s">
        <v>702</v>
      </c>
      <c r="E369" s="380">
        <v>3</v>
      </c>
      <c r="F369" s="380">
        <v>3633</v>
      </c>
      <c r="G369" s="380">
        <v>112083.67589</v>
      </c>
      <c r="H369" s="380">
        <v>65</v>
      </c>
      <c r="I369" s="380">
        <v>20855.215820000001</v>
      </c>
      <c r="J369" s="380">
        <v>3546</v>
      </c>
      <c r="K369" s="380">
        <v>86804.432390000002</v>
      </c>
      <c r="L369" s="380">
        <v>17</v>
      </c>
      <c r="M369" s="380">
        <v>4100.3382499999998</v>
      </c>
      <c r="N369" s="380">
        <v>5</v>
      </c>
      <c r="O369" s="381">
        <v>323.68943000000002</v>
      </c>
      <c r="P369" s="240"/>
      <c r="Q369" s="242"/>
    </row>
    <row r="370" spans="2:17" s="164" customFormat="1" x14ac:dyDescent="0.3">
      <c r="B370" s="382"/>
      <c r="C370" s="175"/>
      <c r="D370" s="175" t="s">
        <v>708</v>
      </c>
      <c r="E370" s="380">
        <v>3</v>
      </c>
      <c r="F370" s="380">
        <v>5437</v>
      </c>
      <c r="G370" s="380">
        <v>359358.95926999993</v>
      </c>
      <c r="H370" s="380">
        <v>251</v>
      </c>
      <c r="I370" s="380">
        <v>105984.62556</v>
      </c>
      <c r="J370" s="380">
        <v>4958</v>
      </c>
      <c r="K370" s="380">
        <v>217941.3633</v>
      </c>
      <c r="L370" s="380">
        <v>151</v>
      </c>
      <c r="M370" s="380">
        <v>24938.758590000001</v>
      </c>
      <c r="N370" s="380">
        <v>77</v>
      </c>
      <c r="O370" s="381">
        <v>10494.21182</v>
      </c>
      <c r="P370" s="240"/>
      <c r="Q370" s="242"/>
    </row>
    <row r="371" spans="2:17" s="164" customFormat="1" x14ac:dyDescent="0.3">
      <c r="B371" s="382"/>
      <c r="C371" s="175"/>
      <c r="D371" s="175" t="s">
        <v>328</v>
      </c>
      <c r="E371" s="380">
        <v>3</v>
      </c>
      <c r="F371" s="380">
        <v>10871</v>
      </c>
      <c r="G371" s="380">
        <v>1078221.55632</v>
      </c>
      <c r="H371" s="380">
        <v>3660</v>
      </c>
      <c r="I371" s="380">
        <v>414099.05040999997</v>
      </c>
      <c r="J371" s="380">
        <v>6940</v>
      </c>
      <c r="K371" s="380">
        <v>573661.77273000008</v>
      </c>
      <c r="L371" s="380">
        <v>133</v>
      </c>
      <c r="M371" s="380">
        <v>69626.18664</v>
      </c>
      <c r="N371" s="380">
        <v>138</v>
      </c>
      <c r="O371" s="381">
        <v>20834.546539999999</v>
      </c>
      <c r="P371" s="240"/>
      <c r="Q371" s="242"/>
    </row>
    <row r="372" spans="2:17" s="164" customFormat="1" x14ac:dyDescent="0.3">
      <c r="B372" s="382"/>
      <c r="C372" s="175"/>
      <c r="D372" s="175" t="s">
        <v>1197</v>
      </c>
      <c r="E372" s="380">
        <v>32</v>
      </c>
      <c r="F372" s="380">
        <v>73804</v>
      </c>
      <c r="G372" s="380">
        <v>1660923.74749</v>
      </c>
      <c r="H372" s="380">
        <v>15</v>
      </c>
      <c r="I372" s="380">
        <v>6421.7007899999999</v>
      </c>
      <c r="J372" s="380">
        <v>71963</v>
      </c>
      <c r="K372" s="380">
        <v>1265808.7082100001</v>
      </c>
      <c r="L372" s="380">
        <v>1819</v>
      </c>
      <c r="M372" s="380">
        <v>388346.35755000002</v>
      </c>
      <c r="N372" s="380">
        <v>7</v>
      </c>
      <c r="O372" s="381">
        <v>346.98093999999998</v>
      </c>
      <c r="P372" s="240"/>
      <c r="Q372" s="242"/>
    </row>
    <row r="373" spans="2:17" s="164" customFormat="1" x14ac:dyDescent="0.3">
      <c r="B373" s="382"/>
      <c r="C373" s="175" t="s">
        <v>709</v>
      </c>
      <c r="D373" s="175"/>
      <c r="E373" s="380">
        <v>166</v>
      </c>
      <c r="F373" s="380">
        <v>782039</v>
      </c>
      <c r="G373" s="380">
        <v>68033049.749860004</v>
      </c>
      <c r="H373" s="380">
        <v>82996</v>
      </c>
      <c r="I373" s="380">
        <v>14801120.356599998</v>
      </c>
      <c r="J373" s="380">
        <v>658902</v>
      </c>
      <c r="K373" s="380">
        <v>35657921.604450025</v>
      </c>
      <c r="L373" s="380">
        <v>14236</v>
      </c>
      <c r="M373" s="380">
        <v>11935937.233950002</v>
      </c>
      <c r="N373" s="380">
        <v>25905</v>
      </c>
      <c r="O373" s="381">
        <v>5638070.5548600024</v>
      </c>
      <c r="P373" s="240"/>
      <c r="Q373" s="242"/>
    </row>
    <row r="374" spans="2:17" s="164" customFormat="1" x14ac:dyDescent="0.3">
      <c r="B374" s="382"/>
      <c r="C374" s="175"/>
      <c r="D374" s="175" t="s">
        <v>1243</v>
      </c>
      <c r="E374" s="380">
        <v>97</v>
      </c>
      <c r="F374" s="380">
        <v>479055</v>
      </c>
      <c r="G374" s="380">
        <v>50219018.005459994</v>
      </c>
      <c r="H374" s="380">
        <v>60076</v>
      </c>
      <c r="I374" s="380">
        <v>10446582.151189996</v>
      </c>
      <c r="J374" s="380">
        <v>388345</v>
      </c>
      <c r="K374" s="380">
        <v>25298789.71334001</v>
      </c>
      <c r="L374" s="380">
        <v>10666</v>
      </c>
      <c r="M374" s="380">
        <v>9904788.6267899983</v>
      </c>
      <c r="N374" s="380">
        <v>19968</v>
      </c>
      <c r="O374" s="381">
        <v>4568857.5141400015</v>
      </c>
      <c r="P374" s="240"/>
      <c r="Q374" s="242"/>
    </row>
    <row r="375" spans="2:17" s="164" customFormat="1" x14ac:dyDescent="0.3">
      <c r="B375" s="382"/>
      <c r="C375" s="175"/>
      <c r="D375" s="175" t="s">
        <v>1244</v>
      </c>
      <c r="E375" s="380">
        <v>11</v>
      </c>
      <c r="F375" s="380">
        <v>49678</v>
      </c>
      <c r="G375" s="380">
        <v>3026699.9338099998</v>
      </c>
      <c r="H375" s="380">
        <v>5847</v>
      </c>
      <c r="I375" s="380">
        <v>691754.08264000004</v>
      </c>
      <c r="J375" s="380">
        <v>42515</v>
      </c>
      <c r="K375" s="380">
        <v>1996862.2310399998</v>
      </c>
      <c r="L375" s="380">
        <v>390</v>
      </c>
      <c r="M375" s="380">
        <v>195331.82173</v>
      </c>
      <c r="N375" s="380">
        <v>926</v>
      </c>
      <c r="O375" s="381">
        <v>142751.79839999997</v>
      </c>
      <c r="P375" s="240"/>
      <c r="Q375" s="242"/>
    </row>
    <row r="376" spans="2:17" s="164" customFormat="1" x14ac:dyDescent="0.3">
      <c r="B376" s="382"/>
      <c r="C376" s="175"/>
      <c r="D376" s="175" t="s">
        <v>559</v>
      </c>
      <c r="E376" s="380">
        <v>8</v>
      </c>
      <c r="F376" s="380">
        <v>33645</v>
      </c>
      <c r="G376" s="380">
        <v>3023286.0237400001</v>
      </c>
      <c r="H376" s="380">
        <v>3948</v>
      </c>
      <c r="I376" s="380">
        <v>660814.01503000001</v>
      </c>
      <c r="J376" s="380">
        <v>28002</v>
      </c>
      <c r="K376" s="380">
        <v>1570242.1748799998</v>
      </c>
      <c r="L376" s="380">
        <v>631</v>
      </c>
      <c r="M376" s="380">
        <v>572919.85710999987</v>
      </c>
      <c r="N376" s="380">
        <v>1064</v>
      </c>
      <c r="O376" s="381">
        <v>219309.97672000001</v>
      </c>
      <c r="P376" s="240"/>
      <c r="Q376" s="242"/>
    </row>
    <row r="377" spans="2:17" s="164" customFormat="1" x14ac:dyDescent="0.3">
      <c r="B377" s="382"/>
      <c r="C377" s="175"/>
      <c r="D377" s="175" t="s">
        <v>717</v>
      </c>
      <c r="E377" s="380">
        <v>8</v>
      </c>
      <c r="F377" s="380">
        <v>38020</v>
      </c>
      <c r="G377" s="380">
        <v>2487612.1058899998</v>
      </c>
      <c r="H377" s="380">
        <v>1413</v>
      </c>
      <c r="I377" s="380">
        <v>391524.63566999993</v>
      </c>
      <c r="J377" s="380">
        <v>34551</v>
      </c>
      <c r="K377" s="380">
        <v>1403517.6593499999</v>
      </c>
      <c r="L377" s="380">
        <v>692</v>
      </c>
      <c r="M377" s="380">
        <v>381042.82591999997</v>
      </c>
      <c r="N377" s="380">
        <v>1364</v>
      </c>
      <c r="O377" s="381">
        <v>311526.98495000001</v>
      </c>
      <c r="P377" s="240"/>
      <c r="Q377" s="242"/>
    </row>
    <row r="378" spans="2:17" s="164" customFormat="1" x14ac:dyDescent="0.3">
      <c r="B378" s="382"/>
      <c r="C378" s="175"/>
      <c r="D378" s="175" t="s">
        <v>713</v>
      </c>
      <c r="E378" s="380">
        <v>6</v>
      </c>
      <c r="F378" s="380">
        <v>22818</v>
      </c>
      <c r="G378" s="380">
        <v>1593386.3122700001</v>
      </c>
      <c r="H378" s="380">
        <v>2340</v>
      </c>
      <c r="I378" s="380">
        <v>197962.34989999997</v>
      </c>
      <c r="J378" s="380">
        <v>19748</v>
      </c>
      <c r="K378" s="380">
        <v>1170446.23737</v>
      </c>
      <c r="L378" s="380">
        <v>262</v>
      </c>
      <c r="M378" s="380">
        <v>132720.16055</v>
      </c>
      <c r="N378" s="380">
        <v>468</v>
      </c>
      <c r="O378" s="381">
        <v>92257.564449999991</v>
      </c>
      <c r="P378" s="240"/>
      <c r="Q378" s="242"/>
    </row>
    <row r="379" spans="2:17" s="164" customFormat="1" x14ac:dyDescent="0.3">
      <c r="B379" s="382"/>
      <c r="C379" s="175"/>
      <c r="D379" s="175" t="s">
        <v>1245</v>
      </c>
      <c r="E379" s="380">
        <v>6</v>
      </c>
      <c r="F379" s="380">
        <v>40734</v>
      </c>
      <c r="G379" s="380">
        <v>2671885.92918</v>
      </c>
      <c r="H379" s="380">
        <v>2499</v>
      </c>
      <c r="I379" s="380">
        <v>1309693.9875200002</v>
      </c>
      <c r="J379" s="380">
        <v>37136</v>
      </c>
      <c r="K379" s="380">
        <v>1128831.635</v>
      </c>
      <c r="L379" s="380">
        <v>345</v>
      </c>
      <c r="M379" s="380">
        <v>123677.61697999998</v>
      </c>
      <c r="N379" s="380">
        <v>754</v>
      </c>
      <c r="O379" s="381">
        <v>109682.68968</v>
      </c>
      <c r="P379" s="240"/>
      <c r="Q379" s="242"/>
    </row>
    <row r="380" spans="2:17" s="164" customFormat="1" x14ac:dyDescent="0.3">
      <c r="B380" s="382"/>
      <c r="C380" s="175"/>
      <c r="D380" s="175" t="s">
        <v>714</v>
      </c>
      <c r="E380" s="380">
        <v>4</v>
      </c>
      <c r="F380" s="380">
        <v>9779</v>
      </c>
      <c r="G380" s="380">
        <v>363360.44806999998</v>
      </c>
      <c r="H380" s="380">
        <v>502</v>
      </c>
      <c r="I380" s="380">
        <v>52656.061379999992</v>
      </c>
      <c r="J380" s="380">
        <v>8961</v>
      </c>
      <c r="K380" s="380">
        <v>255274.14398999998</v>
      </c>
      <c r="L380" s="380">
        <v>136</v>
      </c>
      <c r="M380" s="380">
        <v>32592.866819999999</v>
      </c>
      <c r="N380" s="380">
        <v>180</v>
      </c>
      <c r="O380" s="381">
        <v>22837.37588</v>
      </c>
      <c r="P380" s="240"/>
      <c r="Q380" s="242"/>
    </row>
    <row r="381" spans="2:17" s="164" customFormat="1" x14ac:dyDescent="0.3">
      <c r="B381" s="382"/>
      <c r="C381" s="175"/>
      <c r="D381" s="175" t="s">
        <v>711</v>
      </c>
      <c r="E381" s="380">
        <v>3</v>
      </c>
      <c r="F381" s="380">
        <v>9483</v>
      </c>
      <c r="G381" s="380">
        <v>335205.2806</v>
      </c>
      <c r="H381" s="380">
        <v>437</v>
      </c>
      <c r="I381" s="380">
        <v>96063.572150000007</v>
      </c>
      <c r="J381" s="380">
        <v>8987</v>
      </c>
      <c r="K381" s="380">
        <v>214595.45097999997</v>
      </c>
      <c r="L381" s="380">
        <v>59</v>
      </c>
      <c r="M381" s="380">
        <v>24546.25747</v>
      </c>
      <c r="N381" s="380">
        <v>0</v>
      </c>
      <c r="O381" s="381">
        <v>0</v>
      </c>
      <c r="P381" s="240"/>
      <c r="Q381" s="242"/>
    </row>
    <row r="382" spans="2:17" s="164" customFormat="1" x14ac:dyDescent="0.3">
      <c r="B382" s="382"/>
      <c r="C382" s="175"/>
      <c r="D382" s="175" t="s">
        <v>712</v>
      </c>
      <c r="E382" s="380">
        <v>3</v>
      </c>
      <c r="F382" s="380">
        <v>17729</v>
      </c>
      <c r="G382" s="380">
        <v>980897.53691999998</v>
      </c>
      <c r="H382" s="380">
        <v>439</v>
      </c>
      <c r="I382" s="380">
        <v>182591.75685999999</v>
      </c>
      <c r="J382" s="380">
        <v>16716</v>
      </c>
      <c r="K382" s="380">
        <v>624653.44835000008</v>
      </c>
      <c r="L382" s="380">
        <v>162</v>
      </c>
      <c r="M382" s="380">
        <v>106832.65914</v>
      </c>
      <c r="N382" s="380">
        <v>412</v>
      </c>
      <c r="O382" s="381">
        <v>66819.672569999995</v>
      </c>
      <c r="P382" s="240"/>
      <c r="Q382" s="242"/>
    </row>
    <row r="383" spans="2:17" s="164" customFormat="1" x14ac:dyDescent="0.3">
      <c r="B383" s="382"/>
      <c r="C383" s="175"/>
      <c r="D383" s="175" t="s">
        <v>329</v>
      </c>
      <c r="E383" s="380">
        <v>3</v>
      </c>
      <c r="F383" s="380">
        <v>13841</v>
      </c>
      <c r="G383" s="380">
        <v>682365.46928999992</v>
      </c>
      <c r="H383" s="380">
        <v>386</v>
      </c>
      <c r="I383" s="380">
        <v>40341.816909999994</v>
      </c>
      <c r="J383" s="380">
        <v>12980</v>
      </c>
      <c r="K383" s="380">
        <v>493430.35889000003</v>
      </c>
      <c r="L383" s="380">
        <v>183</v>
      </c>
      <c r="M383" s="380">
        <v>101033.93138000001</v>
      </c>
      <c r="N383" s="380">
        <v>292</v>
      </c>
      <c r="O383" s="381">
        <v>47559.362110000002</v>
      </c>
      <c r="P383" s="240"/>
      <c r="Q383" s="242"/>
    </row>
    <row r="384" spans="2:17" s="164" customFormat="1" x14ac:dyDescent="0.3">
      <c r="B384" s="382"/>
      <c r="C384" s="175"/>
      <c r="D384" s="175" t="s">
        <v>716</v>
      </c>
      <c r="E384" s="380">
        <v>3</v>
      </c>
      <c r="F384" s="380">
        <v>23069</v>
      </c>
      <c r="G384" s="380">
        <v>1147272.29907</v>
      </c>
      <c r="H384" s="380">
        <v>2773</v>
      </c>
      <c r="I384" s="380">
        <v>481576.01517999999</v>
      </c>
      <c r="J384" s="380">
        <v>19979</v>
      </c>
      <c r="K384" s="380">
        <v>519501.89318000001</v>
      </c>
      <c r="L384" s="380">
        <v>75</v>
      </c>
      <c r="M384" s="380">
        <v>118187.87046000001</v>
      </c>
      <c r="N384" s="380">
        <v>242</v>
      </c>
      <c r="O384" s="381">
        <v>28006.520249999998</v>
      </c>
      <c r="P384" s="240"/>
      <c r="Q384" s="242"/>
    </row>
    <row r="385" spans="2:17" s="164" customFormat="1" x14ac:dyDescent="0.3">
      <c r="B385" s="382"/>
      <c r="C385" s="175"/>
      <c r="D385" s="175" t="s">
        <v>1197</v>
      </c>
      <c r="E385" s="380">
        <v>14</v>
      </c>
      <c r="F385" s="380">
        <v>44188</v>
      </c>
      <c r="G385" s="380">
        <v>1502060.4055599996</v>
      </c>
      <c r="H385" s="380">
        <v>2336</v>
      </c>
      <c r="I385" s="380">
        <v>249559.91216999997</v>
      </c>
      <c r="J385" s="380">
        <v>40982</v>
      </c>
      <c r="K385" s="380">
        <v>981776.65808000008</v>
      </c>
      <c r="L385" s="380">
        <v>635</v>
      </c>
      <c r="M385" s="380">
        <v>242262.7396</v>
      </c>
      <c r="N385" s="380">
        <v>235</v>
      </c>
      <c r="O385" s="381">
        <v>28461.095710000001</v>
      </c>
      <c r="P385" s="240"/>
      <c r="Q385" s="242"/>
    </row>
    <row r="386" spans="2:17" s="239" customFormat="1" ht="12.6" x14ac:dyDescent="0.2">
      <c r="B386" s="383" t="s">
        <v>719</v>
      </c>
      <c r="C386" s="182"/>
      <c r="D386" s="182"/>
      <c r="E386" s="336">
        <v>594</v>
      </c>
      <c r="F386" s="336">
        <v>2643738</v>
      </c>
      <c r="G386" s="336">
        <v>306513110.00950998</v>
      </c>
      <c r="H386" s="336">
        <v>177796</v>
      </c>
      <c r="I386" s="336">
        <v>74527839.706070006</v>
      </c>
      <c r="J386" s="336">
        <v>2306686</v>
      </c>
      <c r="K386" s="336">
        <v>133612887.43584006</v>
      </c>
      <c r="L386" s="336">
        <v>60932</v>
      </c>
      <c r="M386" s="336">
        <v>56967963.70848</v>
      </c>
      <c r="N386" s="336">
        <v>98324</v>
      </c>
      <c r="O386" s="337">
        <v>41404419.159120016</v>
      </c>
      <c r="P386" s="240"/>
      <c r="Q386" s="242"/>
    </row>
    <row r="387" spans="2:17" s="164" customFormat="1" x14ac:dyDescent="0.3">
      <c r="B387" s="382"/>
      <c r="C387" s="175" t="s">
        <v>720</v>
      </c>
      <c r="D387" s="175"/>
      <c r="E387" s="380">
        <v>72</v>
      </c>
      <c r="F387" s="380">
        <v>460335</v>
      </c>
      <c r="G387" s="380">
        <v>22942220.577170011</v>
      </c>
      <c r="H387" s="380">
        <v>11022</v>
      </c>
      <c r="I387" s="380">
        <v>6321729.2523100004</v>
      </c>
      <c r="J387" s="380">
        <v>432736</v>
      </c>
      <c r="K387" s="380">
        <v>11967006.888490003</v>
      </c>
      <c r="L387" s="380">
        <v>5887</v>
      </c>
      <c r="M387" s="380">
        <v>2569486.4049699996</v>
      </c>
      <c r="N387" s="380">
        <v>10690</v>
      </c>
      <c r="O387" s="381">
        <v>2083998.0314000002</v>
      </c>
      <c r="P387" s="240"/>
      <c r="Q387" s="242"/>
    </row>
    <row r="388" spans="2:17" s="164" customFormat="1" x14ac:dyDescent="0.3">
      <c r="B388" s="382"/>
      <c r="C388" s="175"/>
      <c r="D388" s="175" t="s">
        <v>1246</v>
      </c>
      <c r="E388" s="380">
        <v>38</v>
      </c>
      <c r="F388" s="380">
        <v>381591</v>
      </c>
      <c r="G388" s="380">
        <v>19088868.312060002</v>
      </c>
      <c r="H388" s="380">
        <v>8682</v>
      </c>
      <c r="I388" s="380">
        <v>5212950.0644399989</v>
      </c>
      <c r="J388" s="380">
        <v>357944</v>
      </c>
      <c r="K388" s="380">
        <v>9649211.1092999987</v>
      </c>
      <c r="L388" s="380">
        <v>5289</v>
      </c>
      <c r="M388" s="380">
        <v>2363350.8639799999</v>
      </c>
      <c r="N388" s="380">
        <v>9676</v>
      </c>
      <c r="O388" s="381">
        <v>1863356.2743400002</v>
      </c>
      <c r="P388" s="240"/>
      <c r="Q388" s="242"/>
    </row>
    <row r="389" spans="2:17" s="164" customFormat="1" x14ac:dyDescent="0.3">
      <c r="B389" s="382"/>
      <c r="C389" s="175"/>
      <c r="D389" s="175" t="s">
        <v>334</v>
      </c>
      <c r="E389" s="380">
        <v>3</v>
      </c>
      <c r="F389" s="380">
        <v>11276</v>
      </c>
      <c r="G389" s="380">
        <v>735283.39262000006</v>
      </c>
      <c r="H389" s="380">
        <v>434</v>
      </c>
      <c r="I389" s="380">
        <v>108995.98825000001</v>
      </c>
      <c r="J389" s="380">
        <v>10305</v>
      </c>
      <c r="K389" s="380">
        <v>499353.72678000003</v>
      </c>
      <c r="L389" s="380">
        <v>92</v>
      </c>
      <c r="M389" s="380">
        <v>40356.530050000001</v>
      </c>
      <c r="N389" s="380">
        <v>445</v>
      </c>
      <c r="O389" s="381">
        <v>86577.147540000005</v>
      </c>
      <c r="P389" s="240"/>
      <c r="Q389" s="242"/>
    </row>
    <row r="390" spans="2:17" s="164" customFormat="1" x14ac:dyDescent="0.3">
      <c r="B390" s="382"/>
      <c r="C390" s="175"/>
      <c r="D390" s="175" t="s">
        <v>722</v>
      </c>
      <c r="E390" s="380">
        <v>3</v>
      </c>
      <c r="F390" s="380">
        <v>6457</v>
      </c>
      <c r="G390" s="380">
        <v>158061.16949999999</v>
      </c>
      <c r="H390" s="380">
        <v>70</v>
      </c>
      <c r="I390" s="380">
        <v>34945.039929999999</v>
      </c>
      <c r="J390" s="380">
        <v>6367</v>
      </c>
      <c r="K390" s="380">
        <v>118606.56840999999</v>
      </c>
      <c r="L390" s="380">
        <v>20</v>
      </c>
      <c r="M390" s="380">
        <v>4509.5611599999993</v>
      </c>
      <c r="N390" s="380">
        <v>0</v>
      </c>
      <c r="O390" s="381">
        <v>0</v>
      </c>
      <c r="P390" s="240"/>
      <c r="Q390" s="242"/>
    </row>
    <row r="391" spans="2:17" s="164" customFormat="1" x14ac:dyDescent="0.3">
      <c r="B391" s="382"/>
      <c r="C391" s="175"/>
      <c r="D391" s="175" t="s">
        <v>1197</v>
      </c>
      <c r="E391" s="380">
        <v>28</v>
      </c>
      <c r="F391" s="380">
        <v>61011</v>
      </c>
      <c r="G391" s="380">
        <v>2960007.7029900001</v>
      </c>
      <c r="H391" s="380">
        <v>1836</v>
      </c>
      <c r="I391" s="380">
        <v>964838.15969</v>
      </c>
      <c r="J391" s="380">
        <v>58120</v>
      </c>
      <c r="K391" s="380">
        <v>1699835.4840000002</v>
      </c>
      <c r="L391" s="380">
        <v>486</v>
      </c>
      <c r="M391" s="380">
        <v>161269.44978000002</v>
      </c>
      <c r="N391" s="380">
        <v>569</v>
      </c>
      <c r="O391" s="381">
        <v>134064.60952</v>
      </c>
      <c r="P391" s="240"/>
      <c r="Q391" s="242"/>
    </row>
    <row r="392" spans="2:17" s="164" customFormat="1" x14ac:dyDescent="0.3">
      <c r="B392" s="382"/>
      <c r="C392" s="175" t="s">
        <v>723</v>
      </c>
      <c r="D392" s="175"/>
      <c r="E392" s="380">
        <v>450</v>
      </c>
      <c r="F392" s="380">
        <v>1926767</v>
      </c>
      <c r="G392" s="380">
        <v>256505176.64047</v>
      </c>
      <c r="H392" s="380">
        <v>153350</v>
      </c>
      <c r="I392" s="380">
        <v>59300293.009869993</v>
      </c>
      <c r="J392" s="380">
        <v>1644324</v>
      </c>
      <c r="K392" s="380">
        <v>108109436.95565005</v>
      </c>
      <c r="L392" s="380">
        <v>50640</v>
      </c>
      <c r="M392" s="380">
        <v>51858014.652070001</v>
      </c>
      <c r="N392" s="380">
        <v>78453</v>
      </c>
      <c r="O392" s="381">
        <v>37237432.02288001</v>
      </c>
      <c r="P392" s="240"/>
      <c r="Q392" s="242"/>
    </row>
    <row r="393" spans="2:17" s="164" customFormat="1" x14ac:dyDescent="0.3">
      <c r="B393" s="382"/>
      <c r="C393" s="175"/>
      <c r="D393" s="175" t="s">
        <v>1247</v>
      </c>
      <c r="E393" s="380">
        <v>214</v>
      </c>
      <c r="F393" s="380">
        <v>1132508</v>
      </c>
      <c r="G393" s="380">
        <v>187093758.94757998</v>
      </c>
      <c r="H393" s="380">
        <v>108188</v>
      </c>
      <c r="I393" s="380">
        <v>42030561.442689992</v>
      </c>
      <c r="J393" s="380">
        <v>930516</v>
      </c>
      <c r="K393" s="380">
        <v>75069045.754540056</v>
      </c>
      <c r="L393" s="380">
        <v>33308</v>
      </c>
      <c r="M393" s="380">
        <v>41950019.521650009</v>
      </c>
      <c r="N393" s="380">
        <v>60496</v>
      </c>
      <c r="O393" s="381">
        <v>28044132.228700008</v>
      </c>
      <c r="P393" s="240"/>
      <c r="Q393" s="242"/>
    </row>
    <row r="394" spans="2:17" s="164" customFormat="1" x14ac:dyDescent="0.3">
      <c r="B394" s="382"/>
      <c r="C394" s="175"/>
      <c r="D394" s="175" t="s">
        <v>734</v>
      </c>
      <c r="E394" s="380">
        <v>73</v>
      </c>
      <c r="F394" s="380">
        <v>229706</v>
      </c>
      <c r="G394" s="380">
        <v>33631044.121190019</v>
      </c>
      <c r="H394" s="380">
        <v>21292</v>
      </c>
      <c r="I394" s="380">
        <v>7957103.6938599981</v>
      </c>
      <c r="J394" s="380">
        <v>196439</v>
      </c>
      <c r="K394" s="380">
        <v>15001191.358060002</v>
      </c>
      <c r="L394" s="380">
        <v>4743</v>
      </c>
      <c r="M394" s="380">
        <v>5876155.709040002</v>
      </c>
      <c r="N394" s="380">
        <v>7232</v>
      </c>
      <c r="O394" s="381">
        <v>4796593.3602299998</v>
      </c>
      <c r="P394" s="240"/>
      <c r="Q394" s="242"/>
    </row>
    <row r="395" spans="2:17" s="164" customFormat="1" x14ac:dyDescent="0.3">
      <c r="B395" s="382"/>
      <c r="C395" s="175"/>
      <c r="D395" s="175" t="s">
        <v>733</v>
      </c>
      <c r="E395" s="380">
        <v>34</v>
      </c>
      <c r="F395" s="380">
        <v>183910</v>
      </c>
      <c r="G395" s="380">
        <v>16497686.40457</v>
      </c>
      <c r="H395" s="380">
        <v>10370</v>
      </c>
      <c r="I395" s="380">
        <v>3490910.3374700001</v>
      </c>
      <c r="J395" s="380">
        <v>165086</v>
      </c>
      <c r="K395" s="380">
        <v>7750489.6952800015</v>
      </c>
      <c r="L395" s="380">
        <v>3079</v>
      </c>
      <c r="M395" s="380">
        <v>1966523.70545</v>
      </c>
      <c r="N395" s="380">
        <v>5375</v>
      </c>
      <c r="O395" s="381">
        <v>3289762.6663699998</v>
      </c>
      <c r="P395" s="240"/>
      <c r="Q395" s="242"/>
    </row>
    <row r="396" spans="2:17" s="164" customFormat="1" x14ac:dyDescent="0.3">
      <c r="B396" s="382"/>
      <c r="C396" s="175"/>
      <c r="D396" s="175" t="s">
        <v>1248</v>
      </c>
      <c r="E396" s="380">
        <v>15</v>
      </c>
      <c r="F396" s="380">
        <v>36252</v>
      </c>
      <c r="G396" s="380">
        <v>2230285.28314</v>
      </c>
      <c r="H396" s="380">
        <v>1179</v>
      </c>
      <c r="I396" s="380">
        <v>1346929.5256600003</v>
      </c>
      <c r="J396" s="380">
        <v>34424</v>
      </c>
      <c r="K396" s="380">
        <v>751527.5136200001</v>
      </c>
      <c r="L396" s="380">
        <v>398</v>
      </c>
      <c r="M396" s="380">
        <v>98441.540299999993</v>
      </c>
      <c r="N396" s="380">
        <v>251</v>
      </c>
      <c r="O396" s="381">
        <v>33386.703559999994</v>
      </c>
      <c r="P396" s="240"/>
      <c r="Q396" s="242"/>
    </row>
    <row r="397" spans="2:17" s="164" customFormat="1" x14ac:dyDescent="0.3">
      <c r="B397" s="382"/>
      <c r="C397" s="175"/>
      <c r="D397" s="175" t="s">
        <v>738</v>
      </c>
      <c r="E397" s="380">
        <v>20</v>
      </c>
      <c r="F397" s="380">
        <v>65206</v>
      </c>
      <c r="G397" s="380">
        <v>3195675.1395699997</v>
      </c>
      <c r="H397" s="380">
        <v>3813</v>
      </c>
      <c r="I397" s="380">
        <v>726043.09473000001</v>
      </c>
      <c r="J397" s="380">
        <v>56558</v>
      </c>
      <c r="K397" s="380">
        <v>1717226.8237899996</v>
      </c>
      <c r="L397" s="380">
        <v>3305</v>
      </c>
      <c r="M397" s="380">
        <v>476953.77906999999</v>
      </c>
      <c r="N397" s="380">
        <v>1530</v>
      </c>
      <c r="O397" s="381">
        <v>275451.44198</v>
      </c>
      <c r="P397" s="240"/>
      <c r="Q397" s="242"/>
    </row>
    <row r="398" spans="2:17" s="164" customFormat="1" x14ac:dyDescent="0.3">
      <c r="B398" s="382"/>
      <c r="C398" s="175"/>
      <c r="D398" s="175" t="s">
        <v>726</v>
      </c>
      <c r="E398" s="380">
        <v>14</v>
      </c>
      <c r="F398" s="380">
        <v>43166</v>
      </c>
      <c r="G398" s="380">
        <v>2942326.7710499996</v>
      </c>
      <c r="H398" s="380">
        <v>1354</v>
      </c>
      <c r="I398" s="380">
        <v>806693.18024999998</v>
      </c>
      <c r="J398" s="380">
        <v>40246</v>
      </c>
      <c r="K398" s="380">
        <v>1679653.1028600002</v>
      </c>
      <c r="L398" s="380">
        <v>496</v>
      </c>
      <c r="M398" s="380">
        <v>281408.37485000002</v>
      </c>
      <c r="N398" s="380">
        <v>1070</v>
      </c>
      <c r="O398" s="381">
        <v>174572.11309</v>
      </c>
      <c r="P398" s="240"/>
      <c r="Q398" s="242"/>
    </row>
    <row r="399" spans="2:17" s="164" customFormat="1" x14ac:dyDescent="0.3">
      <c r="B399" s="382"/>
      <c r="C399" s="175"/>
      <c r="D399" s="175" t="s">
        <v>739</v>
      </c>
      <c r="E399" s="380">
        <v>9</v>
      </c>
      <c r="F399" s="380">
        <v>33438</v>
      </c>
      <c r="G399" s="380">
        <v>2824686.2745999997</v>
      </c>
      <c r="H399" s="380">
        <v>1246</v>
      </c>
      <c r="I399" s="380">
        <v>928771.47918999987</v>
      </c>
      <c r="J399" s="380">
        <v>31115</v>
      </c>
      <c r="K399" s="380">
        <v>1455487.3401600001</v>
      </c>
      <c r="L399" s="380">
        <v>326</v>
      </c>
      <c r="M399" s="380">
        <v>113549.61571</v>
      </c>
      <c r="N399" s="380">
        <v>751</v>
      </c>
      <c r="O399" s="381">
        <v>326877.83953999996</v>
      </c>
      <c r="P399" s="240"/>
      <c r="Q399" s="242"/>
    </row>
    <row r="400" spans="2:17" s="164" customFormat="1" x14ac:dyDescent="0.3">
      <c r="B400" s="382"/>
      <c r="C400" s="175"/>
      <c r="D400" s="175" t="s">
        <v>730</v>
      </c>
      <c r="E400" s="380">
        <v>8</v>
      </c>
      <c r="F400" s="380">
        <v>24367</v>
      </c>
      <c r="G400" s="380">
        <v>2169990.30828</v>
      </c>
      <c r="H400" s="380">
        <v>1783</v>
      </c>
      <c r="I400" s="380">
        <v>412174.47398000001</v>
      </c>
      <c r="J400" s="380">
        <v>20597</v>
      </c>
      <c r="K400" s="380">
        <v>1248215.97755</v>
      </c>
      <c r="L400" s="380">
        <v>932</v>
      </c>
      <c r="M400" s="380">
        <v>342949.59106000001</v>
      </c>
      <c r="N400" s="380">
        <v>1055</v>
      </c>
      <c r="O400" s="381">
        <v>166650.26569</v>
      </c>
      <c r="P400" s="240"/>
      <c r="Q400" s="242"/>
    </row>
    <row r="401" spans="2:17" s="164" customFormat="1" x14ac:dyDescent="0.3">
      <c r="B401" s="382"/>
      <c r="C401" s="175"/>
      <c r="D401" s="175" t="s">
        <v>735</v>
      </c>
      <c r="E401" s="380">
        <v>8</v>
      </c>
      <c r="F401" s="380">
        <v>22047</v>
      </c>
      <c r="G401" s="380">
        <v>1004213.7850799999</v>
      </c>
      <c r="H401" s="380">
        <v>1072</v>
      </c>
      <c r="I401" s="380">
        <v>216369.11985000002</v>
      </c>
      <c r="J401" s="380">
        <v>20313</v>
      </c>
      <c r="K401" s="380">
        <v>514960.82128999993</v>
      </c>
      <c r="L401" s="380">
        <v>389</v>
      </c>
      <c r="M401" s="380">
        <v>221617.68116999997</v>
      </c>
      <c r="N401" s="380">
        <v>273</v>
      </c>
      <c r="O401" s="381">
        <v>51266.162769999995</v>
      </c>
      <c r="P401" s="240"/>
      <c r="Q401" s="242"/>
    </row>
    <row r="402" spans="2:17" s="164" customFormat="1" x14ac:dyDescent="0.3">
      <c r="B402" s="382"/>
      <c r="C402" s="175"/>
      <c r="D402" s="175" t="s">
        <v>732</v>
      </c>
      <c r="E402" s="380">
        <v>6</v>
      </c>
      <c r="F402" s="380">
        <v>30066</v>
      </c>
      <c r="G402" s="380">
        <v>2033040.9789799999</v>
      </c>
      <c r="H402" s="380">
        <v>1739</v>
      </c>
      <c r="I402" s="380">
        <v>820479.20395</v>
      </c>
      <c r="J402" s="380">
        <v>27852</v>
      </c>
      <c r="K402" s="380">
        <v>1003881.9381</v>
      </c>
      <c r="L402" s="380">
        <v>212</v>
      </c>
      <c r="M402" s="380">
        <v>166474.24672999998</v>
      </c>
      <c r="N402" s="380">
        <v>263</v>
      </c>
      <c r="O402" s="381">
        <v>42205.590199999991</v>
      </c>
      <c r="P402" s="240"/>
      <c r="Q402" s="242"/>
    </row>
    <row r="403" spans="2:17" s="164" customFormat="1" x14ac:dyDescent="0.3">
      <c r="B403" s="382"/>
      <c r="C403" s="175"/>
      <c r="D403" s="175" t="s">
        <v>724</v>
      </c>
      <c r="E403" s="380">
        <v>4</v>
      </c>
      <c r="F403" s="380">
        <v>21401</v>
      </c>
      <c r="G403" s="380">
        <v>318609.51169000001</v>
      </c>
      <c r="H403" s="380">
        <v>198</v>
      </c>
      <c r="I403" s="380">
        <v>68176.743620000008</v>
      </c>
      <c r="J403" s="380">
        <v>21055</v>
      </c>
      <c r="K403" s="380">
        <v>202795.63879999999</v>
      </c>
      <c r="L403" s="380">
        <v>148</v>
      </c>
      <c r="M403" s="380">
        <v>47637.129270000005</v>
      </c>
      <c r="N403" s="380">
        <v>0</v>
      </c>
      <c r="O403" s="381">
        <v>0</v>
      </c>
      <c r="P403" s="240"/>
      <c r="Q403" s="242"/>
    </row>
    <row r="404" spans="2:17" s="164" customFormat="1" x14ac:dyDescent="0.3">
      <c r="B404" s="382"/>
      <c r="C404" s="175"/>
      <c r="D404" s="175" t="s">
        <v>725</v>
      </c>
      <c r="E404" s="380">
        <v>4</v>
      </c>
      <c r="F404" s="380">
        <v>11801</v>
      </c>
      <c r="G404" s="380">
        <v>491561.30288999999</v>
      </c>
      <c r="H404" s="380">
        <v>378</v>
      </c>
      <c r="I404" s="380">
        <v>91683.028640000004</v>
      </c>
      <c r="J404" s="380">
        <v>11096</v>
      </c>
      <c r="K404" s="380">
        <v>337074.01052999997</v>
      </c>
      <c r="L404" s="380">
        <v>268</v>
      </c>
      <c r="M404" s="380">
        <v>56703.800780000005</v>
      </c>
      <c r="N404" s="380">
        <v>59</v>
      </c>
      <c r="O404" s="381">
        <v>6100.4629400000003</v>
      </c>
      <c r="P404" s="240"/>
      <c r="Q404" s="242"/>
    </row>
    <row r="405" spans="2:17" s="164" customFormat="1" x14ac:dyDescent="0.3">
      <c r="B405" s="382"/>
      <c r="C405" s="175"/>
      <c r="D405" s="175" t="s">
        <v>731</v>
      </c>
      <c r="E405" s="380">
        <v>3</v>
      </c>
      <c r="F405" s="380">
        <v>6679</v>
      </c>
      <c r="G405" s="380">
        <v>134948.10621</v>
      </c>
      <c r="H405" s="380">
        <v>122</v>
      </c>
      <c r="I405" s="380">
        <v>28008.230019999999</v>
      </c>
      <c r="J405" s="380">
        <v>6346</v>
      </c>
      <c r="K405" s="380">
        <v>68438.019199999995</v>
      </c>
      <c r="L405" s="380">
        <v>211</v>
      </c>
      <c r="M405" s="380">
        <v>38501.856990000007</v>
      </c>
      <c r="N405" s="380">
        <v>0</v>
      </c>
      <c r="O405" s="381">
        <v>0</v>
      </c>
      <c r="P405" s="240"/>
      <c r="Q405" s="242"/>
    </row>
    <row r="406" spans="2:17" s="164" customFormat="1" x14ac:dyDescent="0.3">
      <c r="B406" s="382"/>
      <c r="C406" s="175"/>
      <c r="D406" s="175" t="s">
        <v>336</v>
      </c>
      <c r="E406" s="380">
        <v>3</v>
      </c>
      <c r="F406" s="380">
        <v>6756</v>
      </c>
      <c r="G406" s="380">
        <v>37904.28716</v>
      </c>
      <c r="H406" s="380">
        <v>24</v>
      </c>
      <c r="I406" s="380">
        <v>619.21838000000002</v>
      </c>
      <c r="J406" s="380">
        <v>5549</v>
      </c>
      <c r="K406" s="380">
        <v>23412.505110000002</v>
      </c>
      <c r="L406" s="380">
        <v>1183</v>
      </c>
      <c r="M406" s="380">
        <v>13872.56367</v>
      </c>
      <c r="N406" s="380">
        <v>0</v>
      </c>
      <c r="O406" s="381">
        <v>0</v>
      </c>
      <c r="P406" s="240"/>
      <c r="Q406" s="242"/>
    </row>
    <row r="407" spans="2:17" s="164" customFormat="1" x14ac:dyDescent="0.3">
      <c r="B407" s="382"/>
      <c r="C407" s="175"/>
      <c r="D407" s="175" t="s">
        <v>675</v>
      </c>
      <c r="E407" s="380">
        <v>3</v>
      </c>
      <c r="F407" s="380">
        <v>5452</v>
      </c>
      <c r="G407" s="380">
        <v>112299.8456</v>
      </c>
      <c r="H407" s="380">
        <v>0</v>
      </c>
      <c r="I407" s="380">
        <v>0</v>
      </c>
      <c r="J407" s="380">
        <v>5445</v>
      </c>
      <c r="K407" s="380">
        <v>111556.03279</v>
      </c>
      <c r="L407" s="380">
        <v>7</v>
      </c>
      <c r="M407" s="380">
        <v>743.81281000000001</v>
      </c>
      <c r="N407" s="380">
        <v>0</v>
      </c>
      <c r="O407" s="381">
        <v>0</v>
      </c>
      <c r="P407" s="240"/>
      <c r="Q407" s="242"/>
    </row>
    <row r="408" spans="2:17" s="164" customFormat="1" x14ac:dyDescent="0.3">
      <c r="B408" s="382"/>
      <c r="C408" s="175"/>
      <c r="D408" s="175" t="s">
        <v>1197</v>
      </c>
      <c r="E408" s="380">
        <v>32</v>
      </c>
      <c r="F408" s="380">
        <v>74012</v>
      </c>
      <c r="G408" s="380">
        <v>1787145.5728800001</v>
      </c>
      <c r="H408" s="380">
        <v>592</v>
      </c>
      <c r="I408" s="380">
        <v>375770.23758000002</v>
      </c>
      <c r="J408" s="380">
        <v>71687</v>
      </c>
      <c r="K408" s="380">
        <v>1174480.4239700001</v>
      </c>
      <c r="L408" s="380">
        <v>1635</v>
      </c>
      <c r="M408" s="380">
        <v>206461.72352</v>
      </c>
      <c r="N408" s="380">
        <v>98</v>
      </c>
      <c r="O408" s="381">
        <v>30433.187809999999</v>
      </c>
      <c r="P408" s="240"/>
      <c r="Q408" s="242"/>
    </row>
    <row r="409" spans="2:17" s="164" customFormat="1" x14ac:dyDescent="0.3">
      <c r="B409" s="382"/>
      <c r="C409" s="175" t="s">
        <v>740</v>
      </c>
      <c r="D409" s="175"/>
      <c r="E409" s="380">
        <v>67</v>
      </c>
      <c r="F409" s="380">
        <v>243446</v>
      </c>
      <c r="G409" s="380">
        <v>25865287.053619996</v>
      </c>
      <c r="H409" s="380">
        <v>11891</v>
      </c>
      <c r="I409" s="380">
        <v>8462781.6117000002</v>
      </c>
      <c r="J409" s="380">
        <v>218430</v>
      </c>
      <c r="K409" s="380">
        <v>12869084.787309997</v>
      </c>
      <c r="L409" s="380">
        <v>4226</v>
      </c>
      <c r="M409" s="380">
        <v>2495603.2638700004</v>
      </c>
      <c r="N409" s="380">
        <v>8899</v>
      </c>
      <c r="O409" s="381">
        <v>2037817.3907400004</v>
      </c>
      <c r="P409" s="240"/>
      <c r="Q409" s="242"/>
    </row>
    <row r="410" spans="2:17" s="164" customFormat="1" x14ac:dyDescent="0.3">
      <c r="B410" s="382"/>
      <c r="C410" s="175"/>
      <c r="D410" s="175" t="s">
        <v>1249</v>
      </c>
      <c r="E410" s="380">
        <v>38</v>
      </c>
      <c r="F410" s="380">
        <v>174347</v>
      </c>
      <c r="G410" s="380">
        <v>20678060.816519998</v>
      </c>
      <c r="H410" s="380">
        <v>8329</v>
      </c>
      <c r="I410" s="380">
        <v>6096740.3950800011</v>
      </c>
      <c r="J410" s="380">
        <v>154358</v>
      </c>
      <c r="K410" s="380">
        <v>10377745.988979997</v>
      </c>
      <c r="L410" s="380">
        <v>3621</v>
      </c>
      <c r="M410" s="380">
        <v>2295582.1671800003</v>
      </c>
      <c r="N410" s="380">
        <v>8039</v>
      </c>
      <c r="O410" s="381">
        <v>1907992.2652800002</v>
      </c>
      <c r="P410" s="240"/>
      <c r="Q410" s="242"/>
    </row>
    <row r="411" spans="2:17" s="164" customFormat="1" x14ac:dyDescent="0.3">
      <c r="B411" s="382"/>
      <c r="C411" s="175"/>
      <c r="D411" s="175" t="s">
        <v>742</v>
      </c>
      <c r="E411" s="380">
        <v>6</v>
      </c>
      <c r="F411" s="380">
        <v>15090</v>
      </c>
      <c r="G411" s="380">
        <v>1347481.58023</v>
      </c>
      <c r="H411" s="380">
        <v>1458</v>
      </c>
      <c r="I411" s="380">
        <v>576284.1986</v>
      </c>
      <c r="J411" s="380">
        <v>13224</v>
      </c>
      <c r="K411" s="380">
        <v>698804.62831000017</v>
      </c>
      <c r="L411" s="380">
        <v>192</v>
      </c>
      <c r="M411" s="380">
        <v>45550.012789999993</v>
      </c>
      <c r="N411" s="380">
        <v>216</v>
      </c>
      <c r="O411" s="381">
        <v>26842.740530000003</v>
      </c>
      <c r="P411" s="240"/>
      <c r="Q411" s="242"/>
    </row>
    <row r="412" spans="2:17" s="164" customFormat="1" x14ac:dyDescent="0.3">
      <c r="B412" s="382"/>
      <c r="C412" s="175"/>
      <c r="D412" s="175" t="s">
        <v>741</v>
      </c>
      <c r="E412" s="380">
        <v>6</v>
      </c>
      <c r="F412" s="380">
        <v>23935</v>
      </c>
      <c r="G412" s="380">
        <v>1905315.1985800001</v>
      </c>
      <c r="H412" s="380">
        <v>791</v>
      </c>
      <c r="I412" s="380">
        <v>1061033.52841</v>
      </c>
      <c r="J412" s="380">
        <v>22717</v>
      </c>
      <c r="K412" s="380">
        <v>735658.35100000002</v>
      </c>
      <c r="L412" s="380">
        <v>73</v>
      </c>
      <c r="M412" s="380">
        <v>40929.835740000002</v>
      </c>
      <c r="N412" s="380">
        <v>354</v>
      </c>
      <c r="O412" s="381">
        <v>67693.483430000008</v>
      </c>
      <c r="P412" s="240"/>
      <c r="Q412" s="242"/>
    </row>
    <row r="413" spans="2:17" s="164" customFormat="1" x14ac:dyDescent="0.3">
      <c r="B413" s="382"/>
      <c r="C413" s="175"/>
      <c r="D413" s="175" t="s">
        <v>745</v>
      </c>
      <c r="E413" s="380">
        <v>6</v>
      </c>
      <c r="F413" s="380">
        <v>11475</v>
      </c>
      <c r="G413" s="380">
        <v>485149.20617999998</v>
      </c>
      <c r="H413" s="380">
        <v>355</v>
      </c>
      <c r="I413" s="380">
        <v>107685.20896</v>
      </c>
      <c r="J413" s="380">
        <v>10802</v>
      </c>
      <c r="K413" s="380">
        <v>311520.93118999997</v>
      </c>
      <c r="L413" s="380">
        <v>204</v>
      </c>
      <c r="M413" s="380">
        <v>50084.421630000004</v>
      </c>
      <c r="N413" s="380">
        <v>114</v>
      </c>
      <c r="O413" s="381">
        <v>15858.644400000001</v>
      </c>
      <c r="P413" s="240"/>
      <c r="Q413" s="242"/>
    </row>
    <row r="414" spans="2:17" s="164" customFormat="1" x14ac:dyDescent="0.3">
      <c r="B414" s="382"/>
      <c r="C414" s="175"/>
      <c r="D414" s="175" t="s">
        <v>1250</v>
      </c>
      <c r="E414" s="380">
        <v>3</v>
      </c>
      <c r="F414" s="380">
        <v>11218</v>
      </c>
      <c r="G414" s="380">
        <v>1172932.4670799999</v>
      </c>
      <c r="H414" s="380">
        <v>938</v>
      </c>
      <c r="I414" s="380">
        <v>617370.81492999999</v>
      </c>
      <c r="J414" s="380">
        <v>10097</v>
      </c>
      <c r="K414" s="380">
        <v>535577.63816999993</v>
      </c>
      <c r="L414" s="380">
        <v>7</v>
      </c>
      <c r="M414" s="380">
        <v>553.75688000000002</v>
      </c>
      <c r="N414" s="380">
        <v>176</v>
      </c>
      <c r="O414" s="381">
        <v>19430.257100000003</v>
      </c>
      <c r="P414" s="240"/>
      <c r="Q414" s="242"/>
    </row>
    <row r="415" spans="2:17" s="164" customFormat="1" x14ac:dyDescent="0.3">
      <c r="B415" s="382"/>
      <c r="C415" s="175"/>
      <c r="D415" s="175" t="s">
        <v>1197</v>
      </c>
      <c r="E415" s="380">
        <v>8</v>
      </c>
      <c r="F415" s="380">
        <v>7381</v>
      </c>
      <c r="G415" s="380">
        <v>276347.78503000003</v>
      </c>
      <c r="H415" s="380">
        <v>20</v>
      </c>
      <c r="I415" s="380">
        <v>3667.4657200000001</v>
      </c>
      <c r="J415" s="380">
        <v>7232</v>
      </c>
      <c r="K415" s="380">
        <v>209777.24966</v>
      </c>
      <c r="L415" s="380">
        <v>129</v>
      </c>
      <c r="M415" s="380">
        <v>62903.069649999998</v>
      </c>
      <c r="N415" s="380">
        <v>0</v>
      </c>
      <c r="O415" s="381">
        <v>0</v>
      </c>
      <c r="P415" s="240"/>
      <c r="Q415" s="242"/>
    </row>
    <row r="416" spans="2:17" s="164" customFormat="1" x14ac:dyDescent="0.3">
      <c r="B416" s="382"/>
      <c r="C416" s="175" t="s">
        <v>746</v>
      </c>
      <c r="D416" s="175"/>
      <c r="E416" s="380">
        <v>5</v>
      </c>
      <c r="F416" s="380">
        <v>13190</v>
      </c>
      <c r="G416" s="380">
        <v>1200425.7382499999</v>
      </c>
      <c r="H416" s="380">
        <v>1533</v>
      </c>
      <c r="I416" s="380">
        <v>443035.83218999993</v>
      </c>
      <c r="J416" s="380">
        <v>11196</v>
      </c>
      <c r="K416" s="380">
        <v>667358.80438999995</v>
      </c>
      <c r="L416" s="380">
        <v>179</v>
      </c>
      <c r="M416" s="380">
        <v>44859.387569999999</v>
      </c>
      <c r="N416" s="380">
        <v>282</v>
      </c>
      <c r="O416" s="381">
        <v>45171.714100000005</v>
      </c>
      <c r="P416" s="240"/>
      <c r="Q416" s="242"/>
    </row>
    <row r="417" spans="2:17" s="164" customFormat="1" x14ac:dyDescent="0.3">
      <c r="B417" s="382"/>
      <c r="C417" s="175"/>
      <c r="D417" s="175" t="s">
        <v>1197</v>
      </c>
      <c r="E417" s="380">
        <v>5</v>
      </c>
      <c r="F417" s="380">
        <v>13190</v>
      </c>
      <c r="G417" s="380">
        <v>1200425.7382499999</v>
      </c>
      <c r="H417" s="380">
        <v>1533</v>
      </c>
      <c r="I417" s="380">
        <v>443035.83218999993</v>
      </c>
      <c r="J417" s="380">
        <v>11196</v>
      </c>
      <c r="K417" s="380">
        <v>667358.80438999995</v>
      </c>
      <c r="L417" s="380">
        <v>179</v>
      </c>
      <c r="M417" s="380">
        <v>44859.387569999999</v>
      </c>
      <c r="N417" s="380">
        <v>282</v>
      </c>
      <c r="O417" s="381">
        <v>45171.714100000005</v>
      </c>
      <c r="P417" s="240"/>
      <c r="Q417" s="242"/>
    </row>
    <row r="418" spans="2:17" s="239" customFormat="1" ht="12.6" x14ac:dyDescent="0.2">
      <c r="B418" s="383" t="s">
        <v>748</v>
      </c>
      <c r="C418" s="182"/>
      <c r="D418" s="182"/>
      <c r="E418" s="336">
        <v>148</v>
      </c>
      <c r="F418" s="336">
        <v>678433</v>
      </c>
      <c r="G418" s="336">
        <v>52949221.183410004</v>
      </c>
      <c r="H418" s="336">
        <v>42624</v>
      </c>
      <c r="I418" s="336">
        <v>17623432.356720001</v>
      </c>
      <c r="J418" s="336">
        <v>609810</v>
      </c>
      <c r="K418" s="336">
        <v>26755718.391149994</v>
      </c>
      <c r="L418" s="336">
        <v>10828</v>
      </c>
      <c r="M418" s="336">
        <v>5480790.5039499998</v>
      </c>
      <c r="N418" s="336">
        <v>15171</v>
      </c>
      <c r="O418" s="337">
        <v>3089279.9315900011</v>
      </c>
      <c r="P418" s="240"/>
      <c r="Q418" s="242"/>
    </row>
    <row r="419" spans="2:17" s="3" customFormat="1" x14ac:dyDescent="0.3">
      <c r="B419" s="24"/>
      <c r="C419" s="1" t="s">
        <v>1276</v>
      </c>
      <c r="D419" s="1"/>
      <c r="E419" s="141">
        <v>3</v>
      </c>
      <c r="F419" s="141">
        <v>19042</v>
      </c>
      <c r="G419" s="141">
        <v>1224994.9597700001</v>
      </c>
      <c r="H419" s="141">
        <v>881</v>
      </c>
      <c r="I419" s="141">
        <v>496621.50465999998</v>
      </c>
      <c r="J419" s="141">
        <v>17632</v>
      </c>
      <c r="K419" s="141">
        <v>632407.98002000002</v>
      </c>
      <c r="L419" s="141">
        <v>106</v>
      </c>
      <c r="M419" s="141">
        <v>24511.584790000001</v>
      </c>
      <c r="N419" s="141">
        <v>423</v>
      </c>
      <c r="O419" s="76">
        <v>71453.890299999999</v>
      </c>
      <c r="P419" s="243"/>
      <c r="Q419" s="244"/>
    </row>
    <row r="420" spans="2:17" s="3" customFormat="1" x14ac:dyDescent="0.3">
      <c r="B420" s="24"/>
      <c r="C420" s="1"/>
      <c r="D420" s="1" t="s">
        <v>1280</v>
      </c>
      <c r="E420" s="141">
        <v>3</v>
      </c>
      <c r="F420" s="141">
        <v>19042</v>
      </c>
      <c r="G420" s="141">
        <v>1224994.9597700001</v>
      </c>
      <c r="H420" s="141">
        <v>881</v>
      </c>
      <c r="I420" s="141">
        <v>496621.50465999998</v>
      </c>
      <c r="J420" s="141">
        <v>17632</v>
      </c>
      <c r="K420" s="141">
        <v>632407.98002000002</v>
      </c>
      <c r="L420" s="141">
        <v>106</v>
      </c>
      <c r="M420" s="141">
        <v>24511.584790000001</v>
      </c>
      <c r="N420" s="141">
        <v>423</v>
      </c>
      <c r="O420" s="76">
        <v>71453.890299999999</v>
      </c>
      <c r="P420" s="243"/>
      <c r="Q420" s="244"/>
    </row>
    <row r="421" spans="2:17" s="164" customFormat="1" x14ac:dyDescent="0.3">
      <c r="B421" s="382"/>
      <c r="C421" s="175" t="s">
        <v>751</v>
      </c>
      <c r="D421" s="175"/>
      <c r="E421" s="380">
        <v>11</v>
      </c>
      <c r="F421" s="380">
        <v>43868</v>
      </c>
      <c r="G421" s="380">
        <v>2511341.9597399998</v>
      </c>
      <c r="H421" s="380">
        <v>2197</v>
      </c>
      <c r="I421" s="380">
        <v>1054256.5768500001</v>
      </c>
      <c r="J421" s="380">
        <v>40816</v>
      </c>
      <c r="K421" s="380">
        <v>1254464.0559700001</v>
      </c>
      <c r="L421" s="380">
        <v>326</v>
      </c>
      <c r="M421" s="380">
        <v>105755.08827999998</v>
      </c>
      <c r="N421" s="380">
        <v>529</v>
      </c>
      <c r="O421" s="381">
        <v>96866.238639999996</v>
      </c>
      <c r="P421" s="240"/>
      <c r="Q421" s="242"/>
    </row>
    <row r="422" spans="2:17" s="164" customFormat="1" x14ac:dyDescent="0.3">
      <c r="B422" s="382"/>
      <c r="C422" s="175"/>
      <c r="D422" s="175" t="s">
        <v>1251</v>
      </c>
      <c r="E422" s="380">
        <v>6</v>
      </c>
      <c r="F422" s="380">
        <v>34707</v>
      </c>
      <c r="G422" s="380">
        <v>2030237.9002899998</v>
      </c>
      <c r="H422" s="380">
        <v>1800</v>
      </c>
      <c r="I422" s="380">
        <v>960531.43508000008</v>
      </c>
      <c r="J422" s="380">
        <v>32329</v>
      </c>
      <c r="K422" s="380">
        <v>936473.40289999999</v>
      </c>
      <c r="L422" s="380">
        <v>200</v>
      </c>
      <c r="M422" s="380">
        <v>62984.508799999996</v>
      </c>
      <c r="N422" s="380">
        <v>378</v>
      </c>
      <c r="O422" s="381">
        <v>70248.553509999998</v>
      </c>
      <c r="P422" s="240"/>
      <c r="Q422" s="242"/>
    </row>
    <row r="423" spans="2:17" s="164" customFormat="1" x14ac:dyDescent="0.3">
      <c r="B423" s="382"/>
      <c r="C423" s="175"/>
      <c r="D423" s="175" t="s">
        <v>1197</v>
      </c>
      <c r="E423" s="380">
        <v>5</v>
      </c>
      <c r="F423" s="380">
        <v>9161</v>
      </c>
      <c r="G423" s="380">
        <v>481104.05945</v>
      </c>
      <c r="H423" s="380">
        <v>397</v>
      </c>
      <c r="I423" s="380">
        <v>93725.141769999987</v>
      </c>
      <c r="J423" s="380">
        <v>8487</v>
      </c>
      <c r="K423" s="380">
        <v>317990.65307</v>
      </c>
      <c r="L423" s="380">
        <v>126</v>
      </c>
      <c r="M423" s="380">
        <v>42770.579479999993</v>
      </c>
      <c r="N423" s="380">
        <v>151</v>
      </c>
      <c r="O423" s="381">
        <v>26617.685129999998</v>
      </c>
      <c r="P423" s="240"/>
      <c r="Q423" s="242"/>
    </row>
    <row r="424" spans="2:17" s="164" customFormat="1" x14ac:dyDescent="0.3">
      <c r="B424" s="382"/>
      <c r="C424" s="175" t="s">
        <v>753</v>
      </c>
      <c r="D424" s="175"/>
      <c r="E424" s="380">
        <v>79</v>
      </c>
      <c r="F424" s="380">
        <v>395647</v>
      </c>
      <c r="G424" s="380">
        <v>34301243.314710006</v>
      </c>
      <c r="H424" s="380">
        <v>26711</v>
      </c>
      <c r="I424" s="380">
        <v>11024599.610269999</v>
      </c>
      <c r="J424" s="380">
        <v>351522</v>
      </c>
      <c r="K424" s="380">
        <v>17081187.708639998</v>
      </c>
      <c r="L424" s="380">
        <v>6932</v>
      </c>
      <c r="M424" s="380">
        <v>4019900.058879999</v>
      </c>
      <c r="N424" s="380">
        <v>10482</v>
      </c>
      <c r="O424" s="381">
        <v>2175555.9369200007</v>
      </c>
      <c r="P424" s="240"/>
      <c r="Q424" s="242"/>
    </row>
    <row r="425" spans="2:17" s="164" customFormat="1" x14ac:dyDescent="0.3">
      <c r="B425" s="382"/>
      <c r="C425" s="175"/>
      <c r="D425" s="175" t="s">
        <v>1252</v>
      </c>
      <c r="E425" s="380">
        <v>35</v>
      </c>
      <c r="F425" s="380">
        <v>228982</v>
      </c>
      <c r="G425" s="380">
        <v>22718923.801840007</v>
      </c>
      <c r="H425" s="380">
        <v>17515</v>
      </c>
      <c r="I425" s="380">
        <v>7450451.0251499983</v>
      </c>
      <c r="J425" s="380">
        <v>201890</v>
      </c>
      <c r="K425" s="380">
        <v>11056824.620569998</v>
      </c>
      <c r="L425" s="380">
        <v>3007</v>
      </c>
      <c r="M425" s="380">
        <v>2797900.961099999</v>
      </c>
      <c r="N425" s="380">
        <v>6570</v>
      </c>
      <c r="O425" s="381">
        <v>1413747.1950200005</v>
      </c>
      <c r="P425" s="240"/>
      <c r="Q425" s="242"/>
    </row>
    <row r="426" spans="2:17" s="164" customFormat="1" x14ac:dyDescent="0.3">
      <c r="B426" s="382"/>
      <c r="C426" s="175"/>
      <c r="D426" s="175" t="s">
        <v>755</v>
      </c>
      <c r="E426" s="380">
        <v>19</v>
      </c>
      <c r="F426" s="380">
        <v>102979</v>
      </c>
      <c r="G426" s="380">
        <v>8728967.5512699969</v>
      </c>
      <c r="H426" s="380">
        <v>7425</v>
      </c>
      <c r="I426" s="380">
        <v>2863207.5203800001</v>
      </c>
      <c r="J426" s="380">
        <v>90862</v>
      </c>
      <c r="K426" s="380">
        <v>4261019.9614300001</v>
      </c>
      <c r="L426" s="380">
        <v>1810</v>
      </c>
      <c r="M426" s="380">
        <v>1045332.5167200001</v>
      </c>
      <c r="N426" s="380">
        <v>2882</v>
      </c>
      <c r="O426" s="381">
        <v>559407.55273999996</v>
      </c>
      <c r="P426" s="240"/>
      <c r="Q426" s="242"/>
    </row>
    <row r="427" spans="2:17" s="164" customFormat="1" x14ac:dyDescent="0.3">
      <c r="B427" s="382"/>
      <c r="C427" s="175"/>
      <c r="D427" s="175" t="s">
        <v>754</v>
      </c>
      <c r="E427" s="380">
        <v>8</v>
      </c>
      <c r="F427" s="380">
        <v>25607</v>
      </c>
      <c r="G427" s="380">
        <v>1841081.2294900001</v>
      </c>
      <c r="H427" s="380">
        <v>1448</v>
      </c>
      <c r="I427" s="380">
        <v>683498.49846000003</v>
      </c>
      <c r="J427" s="380">
        <v>23137</v>
      </c>
      <c r="K427" s="380">
        <v>920081.20447</v>
      </c>
      <c r="L427" s="380">
        <v>307</v>
      </c>
      <c r="M427" s="380">
        <v>89300.653640000004</v>
      </c>
      <c r="N427" s="380">
        <v>715</v>
      </c>
      <c r="O427" s="381">
        <v>148200.87291999999</v>
      </c>
      <c r="P427" s="240"/>
      <c r="Q427" s="242"/>
    </row>
    <row r="428" spans="2:17" s="164" customFormat="1" x14ac:dyDescent="0.3">
      <c r="B428" s="382"/>
      <c r="C428" s="175"/>
      <c r="D428" s="175" t="s">
        <v>683</v>
      </c>
      <c r="E428" s="380">
        <v>4</v>
      </c>
      <c r="F428" s="380">
        <v>6514</v>
      </c>
      <c r="G428" s="380">
        <v>102454.44084000001</v>
      </c>
      <c r="H428" s="380">
        <v>12</v>
      </c>
      <c r="I428" s="380">
        <v>2466.2231900000002</v>
      </c>
      <c r="J428" s="380">
        <v>5959</v>
      </c>
      <c r="K428" s="380">
        <v>68275.843779999996</v>
      </c>
      <c r="L428" s="380">
        <v>543</v>
      </c>
      <c r="M428" s="380">
        <v>31712.373870000003</v>
      </c>
      <c r="N428" s="380">
        <v>0</v>
      </c>
      <c r="O428" s="381">
        <v>0</v>
      </c>
      <c r="P428" s="240"/>
      <c r="Q428" s="242"/>
    </row>
    <row r="429" spans="2:17" s="164" customFormat="1" x14ac:dyDescent="0.3">
      <c r="B429" s="382"/>
      <c r="C429" s="175"/>
      <c r="D429" s="175" t="s">
        <v>1197</v>
      </c>
      <c r="E429" s="380">
        <v>13</v>
      </c>
      <c r="F429" s="380">
        <v>31565</v>
      </c>
      <c r="G429" s="380">
        <v>909816.29127000016</v>
      </c>
      <c r="H429" s="380">
        <v>311</v>
      </c>
      <c r="I429" s="380">
        <v>24976.343090000002</v>
      </c>
      <c r="J429" s="380">
        <v>29674</v>
      </c>
      <c r="K429" s="380">
        <v>774986.07839000004</v>
      </c>
      <c r="L429" s="380">
        <v>1265</v>
      </c>
      <c r="M429" s="380">
        <v>55653.553549999997</v>
      </c>
      <c r="N429" s="380">
        <v>315</v>
      </c>
      <c r="O429" s="381">
        <v>54200.31624</v>
      </c>
      <c r="P429" s="240"/>
      <c r="Q429" s="242"/>
    </row>
    <row r="430" spans="2:17" s="3" customFormat="1" x14ac:dyDescent="0.3">
      <c r="B430" s="24"/>
      <c r="C430" s="1" t="s">
        <v>757</v>
      </c>
      <c r="D430" s="1"/>
      <c r="E430" s="141">
        <v>12</v>
      </c>
      <c r="F430" s="141">
        <v>39448</v>
      </c>
      <c r="G430" s="141">
        <v>3957728.3457900002</v>
      </c>
      <c r="H430" s="141">
        <v>3881</v>
      </c>
      <c r="I430" s="141">
        <v>1978490.73263</v>
      </c>
      <c r="J430" s="141">
        <v>34753</v>
      </c>
      <c r="K430" s="141">
        <v>1641827.76979</v>
      </c>
      <c r="L430" s="141">
        <v>298</v>
      </c>
      <c r="M430" s="141">
        <v>207736.86758000002</v>
      </c>
      <c r="N430" s="141">
        <v>516</v>
      </c>
      <c r="O430" s="76">
        <v>129672.97578999998</v>
      </c>
      <c r="P430" s="243"/>
      <c r="Q430" s="244"/>
    </row>
    <row r="431" spans="2:17" s="3" customFormat="1" x14ac:dyDescent="0.3">
      <c r="B431" s="24"/>
      <c r="C431" s="1"/>
      <c r="D431" s="1" t="s">
        <v>1197</v>
      </c>
      <c r="E431" s="141">
        <v>12</v>
      </c>
      <c r="F431" s="141">
        <v>39448</v>
      </c>
      <c r="G431" s="141">
        <v>3957728.3457900002</v>
      </c>
      <c r="H431" s="141">
        <v>3881</v>
      </c>
      <c r="I431" s="141">
        <v>1978490.73263</v>
      </c>
      <c r="J431" s="141">
        <v>34753</v>
      </c>
      <c r="K431" s="141">
        <v>1641827.76979</v>
      </c>
      <c r="L431" s="141">
        <v>298</v>
      </c>
      <c r="M431" s="141">
        <v>207736.86758000002</v>
      </c>
      <c r="N431" s="141">
        <v>516</v>
      </c>
      <c r="O431" s="76">
        <v>129672.97578999998</v>
      </c>
      <c r="P431" s="243"/>
      <c r="Q431" s="244"/>
    </row>
    <row r="432" spans="2:17" s="164" customFormat="1" x14ac:dyDescent="0.3">
      <c r="B432" s="382"/>
      <c r="C432" s="175" t="s">
        <v>758</v>
      </c>
      <c r="D432" s="175"/>
      <c r="E432" s="380">
        <v>21</v>
      </c>
      <c r="F432" s="380">
        <v>95999</v>
      </c>
      <c r="G432" s="380">
        <v>5448129.5948700001</v>
      </c>
      <c r="H432" s="380">
        <v>3571</v>
      </c>
      <c r="I432" s="380">
        <v>1554721.2255600002</v>
      </c>
      <c r="J432" s="380">
        <v>88380</v>
      </c>
      <c r="K432" s="380">
        <v>2961704.4899399993</v>
      </c>
      <c r="L432" s="380">
        <v>1947</v>
      </c>
      <c r="M432" s="380">
        <v>536554.76407999999</v>
      </c>
      <c r="N432" s="380">
        <v>2101</v>
      </c>
      <c r="O432" s="381">
        <v>395149.11528999999</v>
      </c>
      <c r="P432" s="240"/>
      <c r="Q432" s="242"/>
    </row>
    <row r="433" spans="2:17" s="164" customFormat="1" x14ac:dyDescent="0.3">
      <c r="B433" s="382"/>
      <c r="C433" s="175"/>
      <c r="D433" s="175" t="s">
        <v>1253</v>
      </c>
      <c r="E433" s="380">
        <v>10</v>
      </c>
      <c r="F433" s="380">
        <v>60308</v>
      </c>
      <c r="G433" s="380">
        <v>4154235.0795700001</v>
      </c>
      <c r="H433" s="380">
        <v>2758</v>
      </c>
      <c r="I433" s="380">
        <v>1074562.60742</v>
      </c>
      <c r="J433" s="380">
        <v>54772</v>
      </c>
      <c r="K433" s="380">
        <v>2319689.0139299994</v>
      </c>
      <c r="L433" s="380">
        <v>978</v>
      </c>
      <c r="M433" s="380">
        <v>431197.63535999996</v>
      </c>
      <c r="N433" s="380">
        <v>1800</v>
      </c>
      <c r="O433" s="381">
        <v>328785.82285999996</v>
      </c>
      <c r="P433" s="240"/>
      <c r="Q433" s="242"/>
    </row>
    <row r="434" spans="2:17" s="164" customFormat="1" x14ac:dyDescent="0.3">
      <c r="B434" s="382"/>
      <c r="C434" s="175"/>
      <c r="D434" s="175" t="s">
        <v>737</v>
      </c>
      <c r="E434" s="380">
        <v>6</v>
      </c>
      <c r="F434" s="380">
        <v>23210</v>
      </c>
      <c r="G434" s="380">
        <v>1167733.0220899999</v>
      </c>
      <c r="H434" s="380">
        <v>813</v>
      </c>
      <c r="I434" s="380">
        <v>480158.61814000004</v>
      </c>
      <c r="J434" s="380">
        <v>21207</v>
      </c>
      <c r="K434" s="380">
        <v>533574.33792000008</v>
      </c>
      <c r="L434" s="380">
        <v>889</v>
      </c>
      <c r="M434" s="380">
        <v>87636.7736</v>
      </c>
      <c r="N434" s="380">
        <v>301</v>
      </c>
      <c r="O434" s="381">
        <v>66363.292430000001</v>
      </c>
      <c r="P434" s="240"/>
      <c r="Q434" s="242"/>
    </row>
    <row r="435" spans="2:17" s="164" customFormat="1" x14ac:dyDescent="0.3">
      <c r="B435" s="382"/>
      <c r="C435" s="175"/>
      <c r="D435" s="175" t="s">
        <v>1197</v>
      </c>
      <c r="E435" s="380">
        <v>5</v>
      </c>
      <c r="F435" s="380">
        <v>12481</v>
      </c>
      <c r="G435" s="380">
        <v>126161.49321</v>
      </c>
      <c r="H435" s="380">
        <v>0</v>
      </c>
      <c r="I435" s="380">
        <v>0</v>
      </c>
      <c r="J435" s="380">
        <v>12401</v>
      </c>
      <c r="K435" s="380">
        <v>108441.13808999999</v>
      </c>
      <c r="L435" s="380">
        <v>80</v>
      </c>
      <c r="M435" s="380">
        <v>17720.35512</v>
      </c>
      <c r="N435" s="380">
        <v>0</v>
      </c>
      <c r="O435" s="381">
        <v>0</v>
      </c>
      <c r="P435" s="240"/>
      <c r="Q435" s="242"/>
    </row>
    <row r="436" spans="2:17" s="164" customFormat="1" x14ac:dyDescent="0.3">
      <c r="B436" s="382"/>
      <c r="C436" s="175" t="s">
        <v>1277</v>
      </c>
      <c r="D436" s="175"/>
      <c r="E436" s="380">
        <v>22</v>
      </c>
      <c r="F436" s="380">
        <v>84429</v>
      </c>
      <c r="G436" s="380">
        <v>5505783.0085300012</v>
      </c>
      <c r="H436" s="380">
        <v>5383</v>
      </c>
      <c r="I436" s="380">
        <v>1514742.7067499999</v>
      </c>
      <c r="J436" s="380">
        <v>76707</v>
      </c>
      <c r="K436" s="380">
        <v>3184126.3867899999</v>
      </c>
      <c r="L436" s="380">
        <v>1219</v>
      </c>
      <c r="M436" s="380">
        <v>586332.14034000004</v>
      </c>
      <c r="N436" s="380">
        <v>1120</v>
      </c>
      <c r="O436" s="381">
        <v>220581.77464999998</v>
      </c>
      <c r="P436" s="240"/>
      <c r="Q436" s="242"/>
    </row>
    <row r="437" spans="2:17" s="164" customFormat="1" x14ac:dyDescent="0.3">
      <c r="B437" s="382"/>
      <c r="C437" s="175"/>
      <c r="D437" s="175" t="s">
        <v>762</v>
      </c>
      <c r="E437" s="380">
        <v>11</v>
      </c>
      <c r="F437" s="380">
        <v>37011</v>
      </c>
      <c r="G437" s="380">
        <v>2335283.2230700003</v>
      </c>
      <c r="H437" s="380">
        <v>3051</v>
      </c>
      <c r="I437" s="380">
        <v>441551.34946</v>
      </c>
      <c r="J437" s="380">
        <v>32579</v>
      </c>
      <c r="K437" s="380">
        <v>1410818.4359799998</v>
      </c>
      <c r="L437" s="380">
        <v>725</v>
      </c>
      <c r="M437" s="380">
        <v>343641.64524000004</v>
      </c>
      <c r="N437" s="380">
        <v>656</v>
      </c>
      <c r="O437" s="381">
        <v>139271.79238999999</v>
      </c>
      <c r="P437" s="240"/>
      <c r="Q437" s="242"/>
    </row>
    <row r="438" spans="2:17" s="164" customFormat="1" x14ac:dyDescent="0.3">
      <c r="B438" s="382"/>
      <c r="C438" s="175"/>
      <c r="D438" s="175" t="s">
        <v>1254</v>
      </c>
      <c r="E438" s="380">
        <v>8</v>
      </c>
      <c r="F438" s="380">
        <v>45286</v>
      </c>
      <c r="G438" s="380">
        <v>3146083.6396400002</v>
      </c>
      <c r="H438" s="380">
        <v>2332</v>
      </c>
      <c r="I438" s="380">
        <v>1073191.35729</v>
      </c>
      <c r="J438" s="380">
        <v>42033</v>
      </c>
      <c r="K438" s="380">
        <v>1754054.15032</v>
      </c>
      <c r="L438" s="380">
        <v>457</v>
      </c>
      <c r="M438" s="380">
        <v>237528.14977000002</v>
      </c>
      <c r="N438" s="380">
        <v>464</v>
      </c>
      <c r="O438" s="381">
        <v>81309.982260000004</v>
      </c>
      <c r="P438" s="240"/>
      <c r="Q438" s="242"/>
    </row>
    <row r="439" spans="2:17" s="164" customFormat="1" x14ac:dyDescent="0.3">
      <c r="B439" s="382"/>
      <c r="C439" s="175"/>
      <c r="D439" s="175" t="s">
        <v>1197</v>
      </c>
      <c r="E439" s="380">
        <v>3</v>
      </c>
      <c r="F439" s="380">
        <v>2132</v>
      </c>
      <c r="G439" s="380">
        <v>24416.145820000002</v>
      </c>
      <c r="H439" s="380">
        <v>0</v>
      </c>
      <c r="I439" s="380">
        <v>0</v>
      </c>
      <c r="J439" s="380">
        <v>2095</v>
      </c>
      <c r="K439" s="380">
        <v>19253.800490000001</v>
      </c>
      <c r="L439" s="380">
        <v>37</v>
      </c>
      <c r="M439" s="380">
        <v>5162.3453300000001</v>
      </c>
      <c r="N439" s="380">
        <v>0</v>
      </c>
      <c r="O439" s="381">
        <v>0</v>
      </c>
      <c r="P439" s="240"/>
      <c r="Q439" s="242"/>
    </row>
    <row r="440" spans="2:17" s="239" customFormat="1" ht="12.6" x14ac:dyDescent="0.2">
      <c r="B440" s="383" t="s">
        <v>764</v>
      </c>
      <c r="C440" s="182"/>
      <c r="D440" s="182"/>
      <c r="E440" s="336">
        <v>168</v>
      </c>
      <c r="F440" s="336">
        <v>759202</v>
      </c>
      <c r="G440" s="336">
        <v>55127401.898660004</v>
      </c>
      <c r="H440" s="336">
        <v>37543</v>
      </c>
      <c r="I440" s="336">
        <v>17226964.403969999</v>
      </c>
      <c r="J440" s="336">
        <v>687303</v>
      </c>
      <c r="K440" s="336">
        <v>28632031.664489992</v>
      </c>
      <c r="L440" s="336">
        <v>19715</v>
      </c>
      <c r="M440" s="336">
        <v>6285822.1837299997</v>
      </c>
      <c r="N440" s="336">
        <v>14641</v>
      </c>
      <c r="O440" s="337">
        <v>2982583.6464700005</v>
      </c>
      <c r="P440" s="240"/>
      <c r="Q440" s="242"/>
    </row>
    <row r="441" spans="2:17" s="164" customFormat="1" x14ac:dyDescent="0.3">
      <c r="B441" s="382"/>
      <c r="C441" s="175" t="s">
        <v>765</v>
      </c>
      <c r="D441" s="175"/>
      <c r="E441" s="380">
        <v>49</v>
      </c>
      <c r="F441" s="380">
        <v>226811</v>
      </c>
      <c r="G441" s="380">
        <v>10768049.408750001</v>
      </c>
      <c r="H441" s="380">
        <v>6009</v>
      </c>
      <c r="I441" s="380">
        <v>2935172.2464399999</v>
      </c>
      <c r="J441" s="380">
        <v>210849</v>
      </c>
      <c r="K441" s="380">
        <v>5831684.7739000004</v>
      </c>
      <c r="L441" s="380">
        <v>6383</v>
      </c>
      <c r="M441" s="380">
        <v>1315964.3568899999</v>
      </c>
      <c r="N441" s="380">
        <v>3570</v>
      </c>
      <c r="O441" s="381">
        <v>685228.03151999996</v>
      </c>
      <c r="P441" s="240"/>
      <c r="Q441" s="242"/>
    </row>
    <row r="442" spans="2:17" s="164" customFormat="1" x14ac:dyDescent="0.3">
      <c r="B442" s="382"/>
      <c r="C442" s="175"/>
      <c r="D442" s="175" t="s">
        <v>1255</v>
      </c>
      <c r="E442" s="380">
        <v>22</v>
      </c>
      <c r="F442" s="380">
        <v>118985</v>
      </c>
      <c r="G442" s="380">
        <v>8835619.6212700009</v>
      </c>
      <c r="H442" s="380">
        <v>4726</v>
      </c>
      <c r="I442" s="380">
        <v>2539025.5713</v>
      </c>
      <c r="J442" s="380">
        <v>107520</v>
      </c>
      <c r="K442" s="380">
        <v>4558924.4379700003</v>
      </c>
      <c r="L442" s="380">
        <v>3433</v>
      </c>
      <c r="M442" s="380">
        <v>1070136.6659500001</v>
      </c>
      <c r="N442" s="380">
        <v>3306</v>
      </c>
      <c r="O442" s="381">
        <v>667532.94605000003</v>
      </c>
      <c r="P442" s="240"/>
      <c r="Q442" s="242"/>
    </row>
    <row r="443" spans="2:17" s="164" customFormat="1" x14ac:dyDescent="0.3">
      <c r="B443" s="382"/>
      <c r="C443" s="175"/>
      <c r="D443" s="175" t="s">
        <v>769</v>
      </c>
      <c r="E443" s="380">
        <v>7</v>
      </c>
      <c r="F443" s="380">
        <v>29223</v>
      </c>
      <c r="G443" s="380">
        <v>934408.40921000019</v>
      </c>
      <c r="H443" s="380">
        <v>989</v>
      </c>
      <c r="I443" s="380">
        <v>370818.62833000004</v>
      </c>
      <c r="J443" s="380">
        <v>27198</v>
      </c>
      <c r="K443" s="380">
        <v>515959.59304999997</v>
      </c>
      <c r="L443" s="380">
        <v>867</v>
      </c>
      <c r="M443" s="380">
        <v>34647.391190000002</v>
      </c>
      <c r="N443" s="380">
        <v>169</v>
      </c>
      <c r="O443" s="381">
        <v>12982.796639999999</v>
      </c>
      <c r="P443" s="240"/>
      <c r="Q443" s="242"/>
    </row>
    <row r="444" spans="2:17" s="164" customFormat="1" x14ac:dyDescent="0.3">
      <c r="B444" s="382"/>
      <c r="C444" s="175"/>
      <c r="D444" s="175" t="s">
        <v>768</v>
      </c>
      <c r="E444" s="380">
        <v>4</v>
      </c>
      <c r="F444" s="380">
        <v>17699</v>
      </c>
      <c r="G444" s="380">
        <v>310064.00651000004</v>
      </c>
      <c r="H444" s="380">
        <v>207</v>
      </c>
      <c r="I444" s="380">
        <v>21069.382879999997</v>
      </c>
      <c r="J444" s="380">
        <v>17347</v>
      </c>
      <c r="K444" s="380">
        <v>272926.99047999998</v>
      </c>
      <c r="L444" s="380">
        <v>50</v>
      </c>
      <c r="M444" s="380">
        <v>11355.34432</v>
      </c>
      <c r="N444" s="380">
        <v>95</v>
      </c>
      <c r="O444" s="381">
        <v>4712.2888300000004</v>
      </c>
      <c r="P444" s="240"/>
      <c r="Q444" s="242"/>
    </row>
    <row r="445" spans="2:17" s="164" customFormat="1" x14ac:dyDescent="0.3">
      <c r="B445" s="382"/>
      <c r="C445" s="175"/>
      <c r="D445" s="175" t="s">
        <v>766</v>
      </c>
      <c r="E445" s="380">
        <v>3</v>
      </c>
      <c r="F445" s="380">
        <v>9877</v>
      </c>
      <c r="G445" s="380">
        <v>232880.41760999997</v>
      </c>
      <c r="H445" s="380">
        <v>45</v>
      </c>
      <c r="I445" s="380">
        <v>2002.6279200000001</v>
      </c>
      <c r="J445" s="380">
        <v>9574</v>
      </c>
      <c r="K445" s="380">
        <v>167984.41940000001</v>
      </c>
      <c r="L445" s="380">
        <v>258</v>
      </c>
      <c r="M445" s="380">
        <v>62893.370289999999</v>
      </c>
      <c r="N445" s="380">
        <v>0</v>
      </c>
      <c r="O445" s="381">
        <v>0</v>
      </c>
      <c r="P445" s="240"/>
      <c r="Q445" s="242"/>
    </row>
    <row r="446" spans="2:17" s="164" customFormat="1" x14ac:dyDescent="0.3">
      <c r="B446" s="382"/>
      <c r="C446" s="175"/>
      <c r="D446" s="175" t="s">
        <v>97</v>
      </c>
      <c r="E446" s="380">
        <v>3</v>
      </c>
      <c r="F446" s="380">
        <v>4018</v>
      </c>
      <c r="G446" s="380">
        <v>40951.975429999999</v>
      </c>
      <c r="H446" s="380">
        <v>0</v>
      </c>
      <c r="I446" s="380">
        <v>0</v>
      </c>
      <c r="J446" s="380">
        <v>3970</v>
      </c>
      <c r="K446" s="380">
        <v>34862.80543</v>
      </c>
      <c r="L446" s="380">
        <v>48</v>
      </c>
      <c r="M446" s="380">
        <v>6089.17</v>
      </c>
      <c r="N446" s="380">
        <v>0</v>
      </c>
      <c r="O446" s="381">
        <v>0</v>
      </c>
      <c r="P446" s="240"/>
      <c r="Q446" s="242"/>
    </row>
    <row r="447" spans="2:17" s="164" customFormat="1" x14ac:dyDescent="0.3">
      <c r="B447" s="382"/>
      <c r="C447" s="175"/>
      <c r="D447" s="175" t="s">
        <v>1197</v>
      </c>
      <c r="E447" s="380">
        <v>10</v>
      </c>
      <c r="F447" s="380">
        <v>47009</v>
      </c>
      <c r="G447" s="380">
        <v>414124.97872000007</v>
      </c>
      <c r="H447" s="380">
        <v>42</v>
      </c>
      <c r="I447" s="380">
        <v>2256.0360099999998</v>
      </c>
      <c r="J447" s="380">
        <v>45240</v>
      </c>
      <c r="K447" s="380">
        <v>281026.52757000003</v>
      </c>
      <c r="L447" s="380">
        <v>1727</v>
      </c>
      <c r="M447" s="380">
        <v>130842.41514</v>
      </c>
      <c r="N447" s="380">
        <v>0</v>
      </c>
      <c r="O447" s="381">
        <v>0</v>
      </c>
      <c r="P447" s="240"/>
      <c r="Q447" s="242"/>
    </row>
    <row r="448" spans="2:17" s="164" customFormat="1" x14ac:dyDescent="0.3">
      <c r="B448" s="382"/>
      <c r="C448" s="175" t="s">
        <v>770</v>
      </c>
      <c r="D448" s="175"/>
      <c r="E448" s="380">
        <v>95</v>
      </c>
      <c r="F448" s="380">
        <v>432494</v>
      </c>
      <c r="G448" s="380">
        <v>39784737.184370004</v>
      </c>
      <c r="H448" s="380">
        <v>25361</v>
      </c>
      <c r="I448" s="380">
        <v>12367566.433169998</v>
      </c>
      <c r="J448" s="380">
        <v>386112</v>
      </c>
      <c r="K448" s="380">
        <v>20394057.157829996</v>
      </c>
      <c r="L448" s="380">
        <v>10594</v>
      </c>
      <c r="M448" s="380">
        <v>4814405.1476400001</v>
      </c>
      <c r="N448" s="380">
        <v>10427</v>
      </c>
      <c r="O448" s="381">
        <v>2208708.4457300007</v>
      </c>
      <c r="P448" s="240"/>
      <c r="Q448" s="242"/>
    </row>
    <row r="449" spans="2:17" s="164" customFormat="1" x14ac:dyDescent="0.3">
      <c r="B449" s="385"/>
      <c r="C449" s="175"/>
      <c r="D449" s="175" t="s">
        <v>773</v>
      </c>
      <c r="E449" s="380">
        <v>59</v>
      </c>
      <c r="F449" s="380">
        <v>283004</v>
      </c>
      <c r="G449" s="380">
        <v>29128338.859250002</v>
      </c>
      <c r="H449" s="380">
        <v>17730</v>
      </c>
      <c r="I449" s="380">
        <v>8070268.3408599999</v>
      </c>
      <c r="J449" s="380">
        <v>251221</v>
      </c>
      <c r="K449" s="380">
        <v>15393525.671189999</v>
      </c>
      <c r="L449" s="380">
        <v>5495</v>
      </c>
      <c r="M449" s="380">
        <v>3755658.8447400001</v>
      </c>
      <c r="N449" s="380">
        <v>8558</v>
      </c>
      <c r="O449" s="381">
        <v>1908886.0024600003</v>
      </c>
      <c r="P449" s="240"/>
      <c r="Q449" s="242"/>
    </row>
    <row r="450" spans="2:17" s="164" customFormat="1" x14ac:dyDescent="0.3">
      <c r="B450" s="382"/>
      <c r="C450" s="175"/>
      <c r="D450" s="175" t="s">
        <v>1256</v>
      </c>
      <c r="E450" s="380">
        <v>23</v>
      </c>
      <c r="F450" s="380">
        <v>114369</v>
      </c>
      <c r="G450" s="380">
        <v>9488965.2259599995</v>
      </c>
      <c r="H450" s="380">
        <v>6562</v>
      </c>
      <c r="I450" s="380">
        <v>3797143.7729000002</v>
      </c>
      <c r="J450" s="380">
        <v>101139</v>
      </c>
      <c r="K450" s="380">
        <v>4388778.0117400009</v>
      </c>
      <c r="L450" s="380">
        <v>4876</v>
      </c>
      <c r="M450" s="380">
        <v>1017588.05532</v>
      </c>
      <c r="N450" s="380">
        <v>1792</v>
      </c>
      <c r="O450" s="381">
        <v>285455.386</v>
      </c>
      <c r="P450" s="240"/>
      <c r="Q450" s="242"/>
    </row>
    <row r="451" spans="2:17" s="164" customFormat="1" x14ac:dyDescent="0.3">
      <c r="B451" s="382"/>
      <c r="C451" s="175"/>
      <c r="D451" s="175" t="s">
        <v>771</v>
      </c>
      <c r="E451" s="380">
        <v>9</v>
      </c>
      <c r="F451" s="380">
        <v>23050</v>
      </c>
      <c r="G451" s="380">
        <v>1037681.77704</v>
      </c>
      <c r="H451" s="380">
        <v>1041</v>
      </c>
      <c r="I451" s="380">
        <v>494601.13764999999</v>
      </c>
      <c r="J451" s="380">
        <v>21756</v>
      </c>
      <c r="K451" s="380">
        <v>497624.61489999999</v>
      </c>
      <c r="L451" s="380">
        <v>176</v>
      </c>
      <c r="M451" s="380">
        <v>31088.967220000002</v>
      </c>
      <c r="N451" s="380">
        <v>77</v>
      </c>
      <c r="O451" s="381">
        <v>14367.057270000001</v>
      </c>
      <c r="P451" s="240"/>
      <c r="Q451" s="242"/>
    </row>
    <row r="452" spans="2:17" s="164" customFormat="1" x14ac:dyDescent="0.3">
      <c r="B452" s="382"/>
      <c r="C452" s="175"/>
      <c r="D452" s="175" t="s">
        <v>1197</v>
      </c>
      <c r="E452" s="380">
        <v>4</v>
      </c>
      <c r="F452" s="380">
        <v>12071</v>
      </c>
      <c r="G452" s="380">
        <v>129751.32212000001</v>
      </c>
      <c r="H452" s="380">
        <v>28</v>
      </c>
      <c r="I452" s="380">
        <v>5553.1817599999995</v>
      </c>
      <c r="J452" s="380">
        <v>11996</v>
      </c>
      <c r="K452" s="380">
        <v>114128.86</v>
      </c>
      <c r="L452" s="380">
        <v>47</v>
      </c>
      <c r="M452" s="380">
        <v>10069.280360000001</v>
      </c>
      <c r="N452" s="380">
        <v>0</v>
      </c>
      <c r="O452" s="381">
        <v>0</v>
      </c>
      <c r="P452" s="240"/>
      <c r="Q452" s="242"/>
    </row>
    <row r="453" spans="2:17" s="164" customFormat="1" x14ac:dyDescent="0.3">
      <c r="B453" s="382"/>
      <c r="C453" s="175" t="s">
        <v>774</v>
      </c>
      <c r="D453" s="175"/>
      <c r="E453" s="380">
        <v>19</v>
      </c>
      <c r="F453" s="380">
        <v>72128</v>
      </c>
      <c r="G453" s="380">
        <v>3143523.1617499995</v>
      </c>
      <c r="H453" s="380">
        <v>3314</v>
      </c>
      <c r="I453" s="380">
        <v>1463172.40487</v>
      </c>
      <c r="J453" s="380">
        <v>65957</v>
      </c>
      <c r="K453" s="380">
        <v>1541892.5150400002</v>
      </c>
      <c r="L453" s="380">
        <v>2507</v>
      </c>
      <c r="M453" s="380">
        <v>92429.829590000008</v>
      </c>
      <c r="N453" s="380">
        <v>350</v>
      </c>
      <c r="O453" s="381">
        <v>46028.412250000001</v>
      </c>
      <c r="P453" s="240"/>
      <c r="Q453" s="242"/>
    </row>
    <row r="454" spans="2:17" s="164" customFormat="1" x14ac:dyDescent="0.3">
      <c r="B454" s="382"/>
      <c r="C454" s="175"/>
      <c r="D454" s="175" t="s">
        <v>1295</v>
      </c>
      <c r="E454" s="380">
        <v>12</v>
      </c>
      <c r="F454" s="380">
        <v>49962</v>
      </c>
      <c r="G454" s="380">
        <v>2175087.9917699997</v>
      </c>
      <c r="H454" s="380">
        <v>2158</v>
      </c>
      <c r="I454" s="380">
        <v>1006294.2909299999</v>
      </c>
      <c r="J454" s="380">
        <v>45083</v>
      </c>
      <c r="K454" s="380">
        <v>1063467.17671</v>
      </c>
      <c r="L454" s="380">
        <v>2429</v>
      </c>
      <c r="M454" s="380">
        <v>70713.021110000001</v>
      </c>
      <c r="N454" s="380">
        <v>292</v>
      </c>
      <c r="O454" s="381">
        <v>34613.503020000004</v>
      </c>
      <c r="P454" s="240"/>
      <c r="Q454" s="242"/>
    </row>
    <row r="455" spans="2:17" s="164" customFormat="1" x14ac:dyDescent="0.3">
      <c r="B455" s="382"/>
      <c r="C455" s="175"/>
      <c r="D455" s="175" t="s">
        <v>1197</v>
      </c>
      <c r="E455" s="380">
        <v>7</v>
      </c>
      <c r="F455" s="380">
        <v>22166</v>
      </c>
      <c r="G455" s="380">
        <v>968435.16997999989</v>
      </c>
      <c r="H455" s="380">
        <v>1156</v>
      </c>
      <c r="I455" s="380">
        <v>456878.11394000007</v>
      </c>
      <c r="J455" s="380">
        <v>20874</v>
      </c>
      <c r="K455" s="380">
        <v>478425.33833000006</v>
      </c>
      <c r="L455" s="380">
        <v>78</v>
      </c>
      <c r="M455" s="380">
        <v>21716.80848</v>
      </c>
      <c r="N455" s="380">
        <v>58</v>
      </c>
      <c r="O455" s="381">
        <v>11414.909229999999</v>
      </c>
      <c r="P455" s="240"/>
      <c r="Q455" s="242"/>
    </row>
    <row r="456" spans="2:17" s="164" customFormat="1" x14ac:dyDescent="0.3">
      <c r="B456" s="382"/>
      <c r="C456" s="175" t="s">
        <v>777</v>
      </c>
      <c r="D456" s="175"/>
      <c r="E456" s="380">
        <v>5</v>
      </c>
      <c r="F456" s="380">
        <v>27769</v>
      </c>
      <c r="G456" s="380">
        <v>1431092.1437900001</v>
      </c>
      <c r="H456" s="380">
        <v>2859</v>
      </c>
      <c r="I456" s="380">
        <v>461053.31948999997</v>
      </c>
      <c r="J456" s="380">
        <v>24385</v>
      </c>
      <c r="K456" s="380">
        <v>864397.21772000007</v>
      </c>
      <c r="L456" s="380">
        <v>231</v>
      </c>
      <c r="M456" s="380">
        <v>63022.849609999997</v>
      </c>
      <c r="N456" s="380">
        <v>294</v>
      </c>
      <c r="O456" s="381">
        <v>42618.756970000002</v>
      </c>
      <c r="P456" s="240"/>
      <c r="Q456" s="242"/>
    </row>
    <row r="457" spans="2:17" s="164" customFormat="1" x14ac:dyDescent="0.3">
      <c r="B457" s="382"/>
      <c r="C457" s="175"/>
      <c r="D457" s="175" t="s">
        <v>1257</v>
      </c>
      <c r="E457" s="380">
        <v>5</v>
      </c>
      <c r="F457" s="380">
        <v>27769</v>
      </c>
      <c r="G457" s="380">
        <v>1431092.1437900001</v>
      </c>
      <c r="H457" s="380">
        <v>2859</v>
      </c>
      <c r="I457" s="380">
        <v>461053.31948999997</v>
      </c>
      <c r="J457" s="380">
        <v>24385</v>
      </c>
      <c r="K457" s="380">
        <v>864397.21772000007</v>
      </c>
      <c r="L457" s="380">
        <v>231</v>
      </c>
      <c r="M457" s="380">
        <v>63022.849609999997</v>
      </c>
      <c r="N457" s="380">
        <v>294</v>
      </c>
      <c r="O457" s="381">
        <v>42618.756970000002</v>
      </c>
      <c r="P457" s="240"/>
      <c r="Q457" s="242"/>
    </row>
    <row r="458" spans="2:17" s="239" customFormat="1" ht="12.6" x14ac:dyDescent="0.2">
      <c r="B458" s="383" t="s">
        <v>779</v>
      </c>
      <c r="C458" s="182"/>
      <c r="D458" s="182"/>
      <c r="E458" s="336">
        <v>281</v>
      </c>
      <c r="F458" s="336">
        <v>1237125</v>
      </c>
      <c r="G458" s="336">
        <v>92198315.481419995</v>
      </c>
      <c r="H458" s="336">
        <v>101015</v>
      </c>
      <c r="I458" s="336">
        <v>28351254.959009998</v>
      </c>
      <c r="J458" s="336">
        <v>1091978</v>
      </c>
      <c r="K458" s="336">
        <v>47970316.818159997</v>
      </c>
      <c r="L458" s="336">
        <v>18230</v>
      </c>
      <c r="M458" s="336">
        <v>9280278.7718499992</v>
      </c>
      <c r="N458" s="336">
        <v>25902</v>
      </c>
      <c r="O458" s="337">
        <v>6596464.9323999994</v>
      </c>
      <c r="P458" s="240"/>
      <c r="Q458" s="242"/>
    </row>
    <row r="459" spans="2:17" s="164" customFormat="1" x14ac:dyDescent="0.3">
      <c r="B459" s="382"/>
      <c r="C459" s="175" t="s">
        <v>780</v>
      </c>
      <c r="D459" s="175"/>
      <c r="E459" s="380">
        <v>61</v>
      </c>
      <c r="F459" s="380">
        <v>228512</v>
      </c>
      <c r="G459" s="380">
        <v>12951275.93915</v>
      </c>
      <c r="H459" s="380">
        <v>13208</v>
      </c>
      <c r="I459" s="380">
        <v>5392570.5684699994</v>
      </c>
      <c r="J459" s="380">
        <v>211595</v>
      </c>
      <c r="K459" s="380">
        <v>6335173.2548000012</v>
      </c>
      <c r="L459" s="380">
        <v>1800</v>
      </c>
      <c r="M459" s="380">
        <v>891068.96158</v>
      </c>
      <c r="N459" s="380">
        <v>1909</v>
      </c>
      <c r="O459" s="381">
        <v>332463.15429999994</v>
      </c>
      <c r="P459" s="240"/>
      <c r="Q459" s="242"/>
    </row>
    <row r="460" spans="2:17" s="164" customFormat="1" x14ac:dyDescent="0.3">
      <c r="B460" s="382"/>
      <c r="C460" s="175"/>
      <c r="D460" s="175" t="s">
        <v>1258</v>
      </c>
      <c r="E460" s="380">
        <v>17</v>
      </c>
      <c r="F460" s="380">
        <v>66371</v>
      </c>
      <c r="G460" s="380">
        <v>4211744.07125</v>
      </c>
      <c r="H460" s="380">
        <v>6135</v>
      </c>
      <c r="I460" s="380">
        <v>1360275.24933</v>
      </c>
      <c r="J460" s="380">
        <v>58824</v>
      </c>
      <c r="K460" s="380">
        <v>2539951.9232200007</v>
      </c>
      <c r="L460" s="380">
        <v>497</v>
      </c>
      <c r="M460" s="380">
        <v>167599.09247999999</v>
      </c>
      <c r="N460" s="380">
        <v>915</v>
      </c>
      <c r="O460" s="381">
        <v>143917.80622</v>
      </c>
      <c r="P460" s="240"/>
      <c r="Q460" s="242"/>
    </row>
    <row r="461" spans="2:17" s="164" customFormat="1" x14ac:dyDescent="0.3">
      <c r="B461" s="382"/>
      <c r="C461" s="175"/>
      <c r="D461" s="175" t="s">
        <v>1259</v>
      </c>
      <c r="E461" s="380">
        <v>13</v>
      </c>
      <c r="F461" s="380">
        <v>65223</v>
      </c>
      <c r="G461" s="380">
        <v>4781302.2243400002</v>
      </c>
      <c r="H461" s="380">
        <v>4801</v>
      </c>
      <c r="I461" s="380">
        <v>2499882.3109200005</v>
      </c>
      <c r="J461" s="380">
        <v>58785</v>
      </c>
      <c r="K461" s="380">
        <v>1498448.9283399999</v>
      </c>
      <c r="L461" s="380">
        <v>745</v>
      </c>
      <c r="M461" s="380">
        <v>605192.04035999998</v>
      </c>
      <c r="N461" s="380">
        <v>892</v>
      </c>
      <c r="O461" s="381">
        <v>177778.94471999997</v>
      </c>
      <c r="P461" s="240"/>
      <c r="Q461" s="242"/>
    </row>
    <row r="462" spans="2:17" s="164" customFormat="1" x14ac:dyDescent="0.3">
      <c r="B462" s="382"/>
      <c r="C462" s="175"/>
      <c r="D462" s="175" t="s">
        <v>782</v>
      </c>
      <c r="E462" s="380">
        <v>8</v>
      </c>
      <c r="F462" s="380">
        <v>27458</v>
      </c>
      <c r="G462" s="380">
        <v>2208020.23722</v>
      </c>
      <c r="H462" s="380">
        <v>1297</v>
      </c>
      <c r="I462" s="380">
        <v>1141068.7149499999</v>
      </c>
      <c r="J462" s="380">
        <v>25991</v>
      </c>
      <c r="K462" s="380">
        <v>1022727.7583300001</v>
      </c>
      <c r="L462" s="380">
        <v>111</v>
      </c>
      <c r="M462" s="380">
        <v>37315.051459999995</v>
      </c>
      <c r="N462" s="380">
        <v>59</v>
      </c>
      <c r="O462" s="381">
        <v>6908.7124800000001</v>
      </c>
      <c r="P462" s="240"/>
      <c r="Q462" s="242"/>
    </row>
    <row r="463" spans="2:17" s="164" customFormat="1" x14ac:dyDescent="0.3">
      <c r="B463" s="382"/>
      <c r="C463" s="175"/>
      <c r="D463" s="175" t="s">
        <v>783</v>
      </c>
      <c r="E463" s="380">
        <v>4</v>
      </c>
      <c r="F463" s="380">
        <v>7338</v>
      </c>
      <c r="G463" s="380">
        <v>314558.63217</v>
      </c>
      <c r="H463" s="380">
        <v>175</v>
      </c>
      <c r="I463" s="380">
        <v>4395.9729699999998</v>
      </c>
      <c r="J463" s="380">
        <v>7148</v>
      </c>
      <c r="K463" s="380">
        <v>309222.99248000002</v>
      </c>
      <c r="L463" s="380">
        <v>15</v>
      </c>
      <c r="M463" s="380">
        <v>939.66672000000005</v>
      </c>
      <c r="N463" s="380">
        <v>0</v>
      </c>
      <c r="O463" s="381">
        <v>0</v>
      </c>
      <c r="P463" s="240"/>
      <c r="Q463" s="242"/>
    </row>
    <row r="464" spans="2:17" s="164" customFormat="1" x14ac:dyDescent="0.3">
      <c r="B464" s="382"/>
      <c r="C464" s="175"/>
      <c r="D464" s="175" t="s">
        <v>579</v>
      </c>
      <c r="E464" s="380">
        <v>4</v>
      </c>
      <c r="F464" s="380">
        <v>11997</v>
      </c>
      <c r="G464" s="380">
        <v>341508.35253000003</v>
      </c>
      <c r="H464" s="380">
        <v>243</v>
      </c>
      <c r="I464" s="380">
        <v>52559.716260000001</v>
      </c>
      <c r="J464" s="380">
        <v>11697</v>
      </c>
      <c r="K464" s="380">
        <v>278488.59709000005</v>
      </c>
      <c r="L464" s="380">
        <v>57</v>
      </c>
      <c r="M464" s="380">
        <v>10460.03918</v>
      </c>
      <c r="N464" s="380">
        <v>0</v>
      </c>
      <c r="O464" s="381">
        <v>0</v>
      </c>
      <c r="P464" s="240"/>
      <c r="Q464" s="242"/>
    </row>
    <row r="465" spans="2:17" s="164" customFormat="1" x14ac:dyDescent="0.3">
      <c r="B465" s="382"/>
      <c r="C465" s="175"/>
      <c r="D465" s="175" t="s">
        <v>1197</v>
      </c>
      <c r="E465" s="380">
        <v>15</v>
      </c>
      <c r="F465" s="380">
        <v>50125</v>
      </c>
      <c r="G465" s="380">
        <v>1094142.4216400001</v>
      </c>
      <c r="H465" s="380">
        <v>557</v>
      </c>
      <c r="I465" s="380">
        <v>334388.60403999995</v>
      </c>
      <c r="J465" s="380">
        <v>49150</v>
      </c>
      <c r="K465" s="380">
        <v>686333.05533999973</v>
      </c>
      <c r="L465" s="380">
        <v>375</v>
      </c>
      <c r="M465" s="380">
        <v>69563.071380000009</v>
      </c>
      <c r="N465" s="380">
        <v>43</v>
      </c>
      <c r="O465" s="381">
        <v>3857.6908800000001</v>
      </c>
      <c r="P465" s="240"/>
      <c r="Q465" s="242"/>
    </row>
    <row r="466" spans="2:17" s="164" customFormat="1" x14ac:dyDescent="0.3">
      <c r="B466" s="382"/>
      <c r="C466" s="175" t="s">
        <v>785</v>
      </c>
      <c r="D466" s="175"/>
      <c r="E466" s="380">
        <v>3</v>
      </c>
      <c r="F466" s="380">
        <v>13456</v>
      </c>
      <c r="G466" s="380">
        <v>822828.56299000001</v>
      </c>
      <c r="H466" s="380">
        <v>1361</v>
      </c>
      <c r="I466" s="380">
        <v>257816.90801000001</v>
      </c>
      <c r="J466" s="380">
        <v>11712</v>
      </c>
      <c r="K466" s="380">
        <v>481732.19704</v>
      </c>
      <c r="L466" s="380">
        <v>8</v>
      </c>
      <c r="M466" s="380">
        <v>2947.7455299999997</v>
      </c>
      <c r="N466" s="380">
        <v>375</v>
      </c>
      <c r="O466" s="381">
        <v>80331.712410000007</v>
      </c>
      <c r="P466" s="240"/>
      <c r="Q466" s="242"/>
    </row>
    <row r="467" spans="2:17" s="164" customFormat="1" x14ac:dyDescent="0.3">
      <c r="B467" s="382"/>
      <c r="C467" s="175"/>
      <c r="D467" s="175" t="s">
        <v>1296</v>
      </c>
      <c r="E467" s="380">
        <v>3</v>
      </c>
      <c r="F467" s="380">
        <v>13456</v>
      </c>
      <c r="G467" s="380">
        <v>822828.56299000001</v>
      </c>
      <c r="H467" s="380">
        <v>1361</v>
      </c>
      <c r="I467" s="380">
        <v>257816.90801000001</v>
      </c>
      <c r="J467" s="380">
        <v>11712</v>
      </c>
      <c r="K467" s="380">
        <v>481732.19704</v>
      </c>
      <c r="L467" s="380">
        <v>8</v>
      </c>
      <c r="M467" s="380">
        <v>2947.7455299999997</v>
      </c>
      <c r="N467" s="380">
        <v>375</v>
      </c>
      <c r="O467" s="381">
        <v>80331.712410000007</v>
      </c>
      <c r="P467" s="240"/>
      <c r="Q467" s="242"/>
    </row>
    <row r="468" spans="2:17" s="164" customFormat="1" x14ac:dyDescent="0.3">
      <c r="B468" s="382"/>
      <c r="C468" s="175" t="s">
        <v>787</v>
      </c>
      <c r="D468" s="175"/>
      <c r="E468" s="380">
        <v>32</v>
      </c>
      <c r="F468" s="380">
        <v>196177</v>
      </c>
      <c r="G468" s="380">
        <v>15467267.045749998</v>
      </c>
      <c r="H468" s="380">
        <v>15565</v>
      </c>
      <c r="I468" s="380">
        <v>5316159.8442399986</v>
      </c>
      <c r="J468" s="380">
        <v>172761</v>
      </c>
      <c r="K468" s="380">
        <v>8276683.3312400002</v>
      </c>
      <c r="L468" s="380">
        <v>2981</v>
      </c>
      <c r="M468" s="380">
        <v>1063359.68952</v>
      </c>
      <c r="N468" s="380">
        <v>4870</v>
      </c>
      <c r="O468" s="381">
        <v>811064.18075000017</v>
      </c>
      <c r="P468" s="240"/>
      <c r="Q468" s="242"/>
    </row>
    <row r="469" spans="2:17" s="164" customFormat="1" x14ac:dyDescent="0.3">
      <c r="B469" s="379"/>
      <c r="C469" s="175"/>
      <c r="D469" s="175" t="s">
        <v>788</v>
      </c>
      <c r="E469" s="380">
        <v>23</v>
      </c>
      <c r="F469" s="380">
        <v>144415</v>
      </c>
      <c r="G469" s="380">
        <v>12989288.792599998</v>
      </c>
      <c r="H469" s="380">
        <v>9858</v>
      </c>
      <c r="I469" s="380">
        <v>4331191.2795499992</v>
      </c>
      <c r="J469" s="380">
        <v>127278</v>
      </c>
      <c r="K469" s="380">
        <v>6916644.513629999</v>
      </c>
      <c r="L469" s="380">
        <v>2474</v>
      </c>
      <c r="M469" s="380">
        <v>937218.45917000016</v>
      </c>
      <c r="N469" s="380">
        <v>4805</v>
      </c>
      <c r="O469" s="381">
        <v>804234.54025000019</v>
      </c>
      <c r="P469" s="240"/>
      <c r="Q469" s="242"/>
    </row>
    <row r="470" spans="2:17" s="164" customFormat="1" x14ac:dyDescent="0.3">
      <c r="B470" s="379"/>
      <c r="C470" s="175"/>
      <c r="D470" s="175" t="s">
        <v>1197</v>
      </c>
      <c r="E470" s="380">
        <v>9</v>
      </c>
      <c r="F470" s="380">
        <v>51762</v>
      </c>
      <c r="G470" s="380">
        <v>2477978.2531499998</v>
      </c>
      <c r="H470" s="380">
        <v>5707</v>
      </c>
      <c r="I470" s="380">
        <v>984968.56469000003</v>
      </c>
      <c r="J470" s="380">
        <v>45483</v>
      </c>
      <c r="K470" s="380">
        <v>1360038.8176099998</v>
      </c>
      <c r="L470" s="380">
        <v>507</v>
      </c>
      <c r="M470" s="380">
        <v>126141.23035</v>
      </c>
      <c r="N470" s="380">
        <v>65</v>
      </c>
      <c r="O470" s="381">
        <v>6829.6405000000004</v>
      </c>
      <c r="P470" s="240"/>
      <c r="Q470" s="242"/>
    </row>
    <row r="471" spans="2:17" s="164" customFormat="1" x14ac:dyDescent="0.3">
      <c r="B471" s="379"/>
      <c r="C471" s="175" t="s">
        <v>790</v>
      </c>
      <c r="D471" s="175"/>
      <c r="E471" s="380">
        <v>47</v>
      </c>
      <c r="F471" s="380">
        <v>169143</v>
      </c>
      <c r="G471" s="380">
        <v>11911760.747730006</v>
      </c>
      <c r="H471" s="380">
        <v>8504</v>
      </c>
      <c r="I471" s="380">
        <v>2425359.8026100001</v>
      </c>
      <c r="J471" s="380">
        <v>152383</v>
      </c>
      <c r="K471" s="380">
        <v>7271450.1961599998</v>
      </c>
      <c r="L471" s="380">
        <v>3938</v>
      </c>
      <c r="M471" s="380">
        <v>1413151.5005799998</v>
      </c>
      <c r="N471" s="380">
        <v>4318</v>
      </c>
      <c r="O471" s="381">
        <v>801799.24838</v>
      </c>
      <c r="P471" s="240"/>
      <c r="Q471" s="242"/>
    </row>
    <row r="472" spans="2:17" s="164" customFormat="1" x14ac:dyDescent="0.3">
      <c r="B472" s="379"/>
      <c r="C472" s="175"/>
      <c r="D472" s="175" t="s">
        <v>792</v>
      </c>
      <c r="E472" s="380">
        <v>22</v>
      </c>
      <c r="F472" s="380">
        <v>91445</v>
      </c>
      <c r="G472" s="380">
        <v>8381999.6005400019</v>
      </c>
      <c r="H472" s="380">
        <v>4716</v>
      </c>
      <c r="I472" s="380">
        <v>1749108.4501400001</v>
      </c>
      <c r="J472" s="380">
        <v>82207</v>
      </c>
      <c r="K472" s="380">
        <v>5195261.5879799994</v>
      </c>
      <c r="L472" s="380">
        <v>1335</v>
      </c>
      <c r="M472" s="380">
        <v>853617.83412999997</v>
      </c>
      <c r="N472" s="380">
        <v>3187</v>
      </c>
      <c r="O472" s="381">
        <v>584011.72829</v>
      </c>
      <c r="P472" s="240"/>
      <c r="Q472" s="242"/>
    </row>
    <row r="473" spans="2:17" s="164" customFormat="1" x14ac:dyDescent="0.3">
      <c r="B473" s="382"/>
      <c r="C473" s="175"/>
      <c r="D473" s="175" t="s">
        <v>1260</v>
      </c>
      <c r="E473" s="380">
        <v>12</v>
      </c>
      <c r="F473" s="380">
        <v>55426</v>
      </c>
      <c r="G473" s="380">
        <v>2908999.0029500001</v>
      </c>
      <c r="H473" s="380">
        <v>3538</v>
      </c>
      <c r="I473" s="380">
        <v>656189.31547000003</v>
      </c>
      <c r="J473" s="380">
        <v>48891</v>
      </c>
      <c r="K473" s="380">
        <v>1698812.6427299997</v>
      </c>
      <c r="L473" s="380">
        <v>1866</v>
      </c>
      <c r="M473" s="380">
        <v>336209.52466000005</v>
      </c>
      <c r="N473" s="380">
        <v>1131</v>
      </c>
      <c r="O473" s="381">
        <v>217787.52009000001</v>
      </c>
      <c r="P473" s="240"/>
      <c r="Q473" s="242"/>
    </row>
    <row r="474" spans="2:17" s="164" customFormat="1" x14ac:dyDescent="0.3">
      <c r="B474" s="382"/>
      <c r="C474" s="175"/>
      <c r="D474" s="175" t="s">
        <v>345</v>
      </c>
      <c r="E474" s="380">
        <v>3</v>
      </c>
      <c r="F474" s="380">
        <v>3315</v>
      </c>
      <c r="G474" s="380">
        <v>113094.71496000001</v>
      </c>
      <c r="H474" s="380">
        <v>78</v>
      </c>
      <c r="I474" s="380">
        <v>9367.3270399999983</v>
      </c>
      <c r="J474" s="380">
        <v>3176</v>
      </c>
      <c r="K474" s="380">
        <v>64795.161670000001</v>
      </c>
      <c r="L474" s="380">
        <v>61</v>
      </c>
      <c r="M474" s="380">
        <v>38932.22625</v>
      </c>
      <c r="N474" s="380">
        <v>0</v>
      </c>
      <c r="O474" s="381">
        <v>0</v>
      </c>
      <c r="P474" s="240"/>
      <c r="Q474" s="242"/>
    </row>
    <row r="475" spans="2:17" s="164" customFormat="1" x14ac:dyDescent="0.3">
      <c r="B475" s="382"/>
      <c r="C475" s="175"/>
      <c r="D475" s="175" t="s">
        <v>1197</v>
      </c>
      <c r="E475" s="380">
        <v>10</v>
      </c>
      <c r="F475" s="380">
        <v>18957</v>
      </c>
      <c r="G475" s="380">
        <v>507667.42928000004</v>
      </c>
      <c r="H475" s="380">
        <v>172</v>
      </c>
      <c r="I475" s="380">
        <v>10694.70996</v>
      </c>
      <c r="J475" s="380">
        <v>18109</v>
      </c>
      <c r="K475" s="380">
        <v>312580.80377999996</v>
      </c>
      <c r="L475" s="380">
        <v>676</v>
      </c>
      <c r="M475" s="380">
        <v>184391.91553999999</v>
      </c>
      <c r="N475" s="380">
        <v>0</v>
      </c>
      <c r="O475" s="381">
        <v>0</v>
      </c>
      <c r="P475" s="240"/>
      <c r="Q475" s="242"/>
    </row>
    <row r="476" spans="2:17" s="164" customFormat="1" x14ac:dyDescent="0.3">
      <c r="B476" s="382"/>
      <c r="C476" s="175" t="s">
        <v>793</v>
      </c>
      <c r="D476" s="175"/>
      <c r="E476" s="380">
        <v>138</v>
      </c>
      <c r="F476" s="380">
        <v>629837</v>
      </c>
      <c r="G476" s="380">
        <v>51045183.185799986</v>
      </c>
      <c r="H476" s="380">
        <v>62377</v>
      </c>
      <c r="I476" s="380">
        <v>14959347.83568</v>
      </c>
      <c r="J476" s="380">
        <v>543527</v>
      </c>
      <c r="K476" s="380">
        <v>25605277.838920001</v>
      </c>
      <c r="L476" s="380">
        <v>9503</v>
      </c>
      <c r="M476" s="380">
        <v>5909750.8746399991</v>
      </c>
      <c r="N476" s="380">
        <v>14430</v>
      </c>
      <c r="O476" s="381">
        <v>4570806.6365599995</v>
      </c>
      <c r="P476" s="240"/>
      <c r="Q476" s="242"/>
    </row>
    <row r="477" spans="2:17" s="164" customFormat="1" x14ac:dyDescent="0.3">
      <c r="B477" s="382"/>
      <c r="C477" s="175"/>
      <c r="D477" s="175" t="s">
        <v>1261</v>
      </c>
      <c r="E477" s="380">
        <v>105</v>
      </c>
      <c r="F477" s="380">
        <v>532190</v>
      </c>
      <c r="G477" s="380">
        <v>48567518.483109988</v>
      </c>
      <c r="H477" s="380">
        <v>59588</v>
      </c>
      <c r="I477" s="380">
        <v>14484769.581870001</v>
      </c>
      <c r="J477" s="380">
        <v>450449</v>
      </c>
      <c r="K477" s="380">
        <v>23921264.377880003</v>
      </c>
      <c r="L477" s="380">
        <v>8238</v>
      </c>
      <c r="M477" s="380">
        <v>5666067.5040899981</v>
      </c>
      <c r="N477" s="380">
        <v>13915</v>
      </c>
      <c r="O477" s="381">
        <v>4495417.0192699991</v>
      </c>
      <c r="P477" s="240"/>
      <c r="Q477" s="242"/>
    </row>
    <row r="478" spans="2:17" s="164" customFormat="1" x14ac:dyDescent="0.3">
      <c r="B478" s="382"/>
      <c r="C478" s="175"/>
      <c r="D478" s="175" t="s">
        <v>795</v>
      </c>
      <c r="E478" s="380">
        <v>12</v>
      </c>
      <c r="F478" s="380">
        <v>37172</v>
      </c>
      <c r="G478" s="380">
        <v>1777512.2609699997</v>
      </c>
      <c r="H478" s="380">
        <v>2700</v>
      </c>
      <c r="I478" s="380">
        <v>468178.76887000009</v>
      </c>
      <c r="J478" s="380">
        <v>33687</v>
      </c>
      <c r="K478" s="380">
        <v>1191842.6144399995</v>
      </c>
      <c r="L478" s="380">
        <v>270</v>
      </c>
      <c r="M478" s="380">
        <v>42101.260370000004</v>
      </c>
      <c r="N478" s="380">
        <v>515</v>
      </c>
      <c r="O478" s="381">
        <v>75389.617290000009</v>
      </c>
      <c r="P478" s="240"/>
      <c r="Q478" s="242"/>
    </row>
    <row r="479" spans="2:17" s="164" customFormat="1" x14ac:dyDescent="0.3">
      <c r="B479" s="382"/>
      <c r="C479" s="175"/>
      <c r="D479" s="175" t="s">
        <v>346</v>
      </c>
      <c r="E479" s="380">
        <v>3</v>
      </c>
      <c r="F479" s="380">
        <v>5846</v>
      </c>
      <c r="G479" s="380">
        <v>94056.368730000002</v>
      </c>
      <c r="H479" s="380">
        <v>41</v>
      </c>
      <c r="I479" s="380">
        <v>5790.9822300000005</v>
      </c>
      <c r="J479" s="380">
        <v>5711</v>
      </c>
      <c r="K479" s="380">
        <v>66826.155280000006</v>
      </c>
      <c r="L479" s="380">
        <v>94</v>
      </c>
      <c r="M479" s="380">
        <v>21439.231220000001</v>
      </c>
      <c r="N479" s="380">
        <v>0</v>
      </c>
      <c r="O479" s="381">
        <v>0</v>
      </c>
      <c r="P479" s="240"/>
      <c r="Q479" s="242"/>
    </row>
    <row r="480" spans="2:17" s="164" customFormat="1" x14ac:dyDescent="0.3">
      <c r="B480" s="382"/>
      <c r="C480" s="175"/>
      <c r="D480" s="175" t="s">
        <v>796</v>
      </c>
      <c r="E480" s="380">
        <v>3</v>
      </c>
      <c r="F480" s="380">
        <v>8121</v>
      </c>
      <c r="G480" s="380">
        <v>78180.339370000002</v>
      </c>
      <c r="H480" s="380">
        <v>48</v>
      </c>
      <c r="I480" s="380">
        <v>608.50270999999998</v>
      </c>
      <c r="J480" s="380">
        <v>7841</v>
      </c>
      <c r="K480" s="380">
        <v>46293.493690000003</v>
      </c>
      <c r="L480" s="380">
        <v>232</v>
      </c>
      <c r="M480" s="380">
        <v>31278.342970000002</v>
      </c>
      <c r="N480" s="380">
        <v>0</v>
      </c>
      <c r="O480" s="381">
        <v>0</v>
      </c>
      <c r="P480" s="240"/>
      <c r="Q480" s="242"/>
    </row>
    <row r="481" spans="2:17" s="164" customFormat="1" x14ac:dyDescent="0.3">
      <c r="B481" s="382"/>
      <c r="C481" s="175"/>
      <c r="D481" s="175" t="s">
        <v>797</v>
      </c>
      <c r="E481" s="380">
        <v>3</v>
      </c>
      <c r="F481" s="380">
        <v>8495</v>
      </c>
      <c r="G481" s="380">
        <v>52362.01786</v>
      </c>
      <c r="H481" s="380">
        <v>0</v>
      </c>
      <c r="I481" s="380">
        <v>0</v>
      </c>
      <c r="J481" s="380">
        <v>8443</v>
      </c>
      <c r="K481" s="380">
        <v>42840.257969999999</v>
      </c>
      <c r="L481" s="380">
        <v>52</v>
      </c>
      <c r="M481" s="380">
        <v>9521.7598899999994</v>
      </c>
      <c r="N481" s="380">
        <v>0</v>
      </c>
      <c r="O481" s="381">
        <v>0</v>
      </c>
      <c r="P481" s="240"/>
      <c r="Q481" s="242"/>
    </row>
    <row r="482" spans="2:17" s="164" customFormat="1" x14ac:dyDescent="0.3">
      <c r="B482" s="382"/>
      <c r="C482" s="175"/>
      <c r="D482" s="175" t="s">
        <v>1197</v>
      </c>
      <c r="E482" s="380">
        <v>12</v>
      </c>
      <c r="F482" s="380">
        <v>38013</v>
      </c>
      <c r="G482" s="380">
        <v>475553.71575999993</v>
      </c>
      <c r="H482" s="380">
        <v>0</v>
      </c>
      <c r="I482" s="380">
        <v>0</v>
      </c>
      <c r="J482" s="380">
        <v>37396</v>
      </c>
      <c r="K482" s="380">
        <v>336210.93966000003</v>
      </c>
      <c r="L482" s="380">
        <v>617</v>
      </c>
      <c r="M482" s="380">
        <v>139342.77609999999</v>
      </c>
      <c r="N482" s="380">
        <v>0</v>
      </c>
      <c r="O482" s="381">
        <v>0</v>
      </c>
      <c r="P482" s="240"/>
      <c r="Q482" s="242"/>
    </row>
    <row r="483" spans="2:17" s="239" customFormat="1" ht="12.6" x14ac:dyDescent="0.2">
      <c r="B483" s="383" t="s">
        <v>798</v>
      </c>
      <c r="C483" s="182"/>
      <c r="D483" s="182"/>
      <c r="E483" s="336">
        <f>+E484+E488+E495+E501</f>
        <v>312</v>
      </c>
      <c r="F483" s="336">
        <v>1548713</v>
      </c>
      <c r="G483" s="336">
        <v>124490532.74547003</v>
      </c>
      <c r="H483" s="336">
        <v>110503</v>
      </c>
      <c r="I483" s="336">
        <v>30214918.131470013</v>
      </c>
      <c r="J483" s="336">
        <v>1377538</v>
      </c>
      <c r="K483" s="336">
        <v>62734270.383900017</v>
      </c>
      <c r="L483" s="336">
        <v>25503</v>
      </c>
      <c r="M483" s="336">
        <v>20029690.477290004</v>
      </c>
      <c r="N483" s="336">
        <v>35169</v>
      </c>
      <c r="O483" s="337">
        <v>11511653.75281</v>
      </c>
      <c r="P483" s="240"/>
      <c r="Q483" s="242"/>
    </row>
    <row r="484" spans="2:17" s="164" customFormat="1" x14ac:dyDescent="0.3">
      <c r="B484" s="385"/>
      <c r="C484" s="175" t="s">
        <v>811</v>
      </c>
      <c r="D484" s="175"/>
      <c r="E484" s="380">
        <v>20</v>
      </c>
      <c r="F484" s="380">
        <v>92958</v>
      </c>
      <c r="G484" s="380">
        <v>2497677.6416200004</v>
      </c>
      <c r="H484" s="380">
        <v>2686</v>
      </c>
      <c r="I484" s="380">
        <v>1021609.16294</v>
      </c>
      <c r="J484" s="380">
        <v>89524</v>
      </c>
      <c r="K484" s="380">
        <v>1272530.8458900005</v>
      </c>
      <c r="L484" s="380">
        <v>742</v>
      </c>
      <c r="M484" s="380">
        <v>203362.23603999999</v>
      </c>
      <c r="N484" s="380">
        <v>6</v>
      </c>
      <c r="O484" s="381">
        <v>175.39675</v>
      </c>
      <c r="P484" s="240"/>
      <c r="Q484" s="242"/>
    </row>
    <row r="485" spans="2:17" s="164" customFormat="1" x14ac:dyDescent="0.3">
      <c r="B485" s="382"/>
      <c r="C485" s="175"/>
      <c r="D485" s="175" t="s">
        <v>1297</v>
      </c>
      <c r="E485" s="380">
        <v>5</v>
      </c>
      <c r="F485" s="380">
        <v>19727</v>
      </c>
      <c r="G485" s="380">
        <v>1506557.8159400001</v>
      </c>
      <c r="H485" s="380">
        <v>2042</v>
      </c>
      <c r="I485" s="380">
        <v>949758.63983999996</v>
      </c>
      <c r="J485" s="380">
        <v>17545</v>
      </c>
      <c r="K485" s="380">
        <v>529329.42512000003</v>
      </c>
      <c r="L485" s="380">
        <v>134</v>
      </c>
      <c r="M485" s="380">
        <v>27294.354229999997</v>
      </c>
      <c r="N485" s="380">
        <v>6</v>
      </c>
      <c r="O485" s="381">
        <v>175.39675</v>
      </c>
      <c r="P485" s="240"/>
      <c r="Q485" s="242"/>
    </row>
    <row r="486" spans="2:17" s="164" customFormat="1" x14ac:dyDescent="0.3">
      <c r="B486" s="382"/>
      <c r="C486" s="175"/>
      <c r="D486" s="175" t="s">
        <v>729</v>
      </c>
      <c r="E486" s="380">
        <v>4</v>
      </c>
      <c r="F486" s="380">
        <v>22377</v>
      </c>
      <c r="G486" s="380">
        <v>366711.41694999998</v>
      </c>
      <c r="H486" s="380">
        <v>252</v>
      </c>
      <c r="I486" s="380">
        <v>28222.922009999998</v>
      </c>
      <c r="J486" s="380">
        <v>21969</v>
      </c>
      <c r="K486" s="380">
        <v>259511.38552000001</v>
      </c>
      <c r="L486" s="380">
        <v>156</v>
      </c>
      <c r="M486" s="380">
        <v>78977.109419999993</v>
      </c>
      <c r="N486" s="380">
        <v>0</v>
      </c>
      <c r="O486" s="381">
        <v>0</v>
      </c>
      <c r="P486" s="240"/>
      <c r="Q486" s="242"/>
    </row>
    <row r="487" spans="2:17" s="164" customFormat="1" x14ac:dyDescent="0.3">
      <c r="B487" s="382"/>
      <c r="C487" s="175"/>
      <c r="D487" s="175" t="s">
        <v>1197</v>
      </c>
      <c r="E487" s="380">
        <v>11</v>
      </c>
      <c r="F487" s="380">
        <v>50854</v>
      </c>
      <c r="G487" s="380">
        <v>624408.40873000002</v>
      </c>
      <c r="H487" s="380">
        <v>392</v>
      </c>
      <c r="I487" s="380">
        <v>43627.601089999996</v>
      </c>
      <c r="J487" s="380">
        <v>50010</v>
      </c>
      <c r="K487" s="380">
        <v>483690.03525000007</v>
      </c>
      <c r="L487" s="380">
        <v>452</v>
      </c>
      <c r="M487" s="380">
        <v>97090.772389999984</v>
      </c>
      <c r="N487" s="380">
        <v>0</v>
      </c>
      <c r="O487" s="381">
        <v>0</v>
      </c>
      <c r="P487" s="240"/>
      <c r="Q487" s="242"/>
    </row>
    <row r="488" spans="2:17" s="164" customFormat="1" x14ac:dyDescent="0.3">
      <c r="B488" s="385"/>
      <c r="C488" s="175" t="s">
        <v>799</v>
      </c>
      <c r="D488" s="175"/>
      <c r="E488" s="380">
        <f>SUM(E489:E494)</f>
        <v>55</v>
      </c>
      <c r="F488" s="380">
        <v>286768</v>
      </c>
      <c r="G488" s="380">
        <v>13895595.931219997</v>
      </c>
      <c r="H488" s="380">
        <v>11871</v>
      </c>
      <c r="I488" s="380">
        <v>3865762.1556099998</v>
      </c>
      <c r="J488" s="380">
        <v>268895</v>
      </c>
      <c r="K488" s="380">
        <v>7381020.4826499997</v>
      </c>
      <c r="L488" s="380">
        <v>3192</v>
      </c>
      <c r="M488" s="380">
        <v>2136679.0507399999</v>
      </c>
      <c r="N488" s="380">
        <v>2810</v>
      </c>
      <c r="O488" s="381">
        <v>512134.24222000001</v>
      </c>
      <c r="P488" s="240"/>
      <c r="Q488" s="242"/>
    </row>
    <row r="489" spans="2:17" s="164" customFormat="1" x14ac:dyDescent="0.3">
      <c r="B489" s="382"/>
      <c r="C489" s="175"/>
      <c r="D489" s="175" t="s">
        <v>1262</v>
      </c>
      <c r="E489" s="380">
        <v>29</v>
      </c>
      <c r="F489" s="380">
        <v>161543</v>
      </c>
      <c r="G489" s="380">
        <v>10495934.397249997</v>
      </c>
      <c r="H489" s="380">
        <v>9058</v>
      </c>
      <c r="I489" s="380">
        <v>2989312.8448099997</v>
      </c>
      <c r="J489" s="380">
        <v>148204</v>
      </c>
      <c r="K489" s="380">
        <v>5489640.0629200013</v>
      </c>
      <c r="L489" s="380">
        <v>1902</v>
      </c>
      <c r="M489" s="380">
        <v>1592157.1313199999</v>
      </c>
      <c r="N489" s="380">
        <v>2379</v>
      </c>
      <c r="O489" s="381">
        <v>424824.35820000002</v>
      </c>
      <c r="P489" s="240"/>
      <c r="Q489" s="242"/>
    </row>
    <row r="490" spans="2:17" s="164" customFormat="1" x14ac:dyDescent="0.3">
      <c r="B490" s="382"/>
      <c r="C490" s="175"/>
      <c r="D490" s="175" t="s">
        <v>1263</v>
      </c>
      <c r="E490" s="380">
        <v>12</v>
      </c>
      <c r="F490" s="380">
        <v>59341</v>
      </c>
      <c r="G490" s="380">
        <v>2547861.0219999999</v>
      </c>
      <c r="H490" s="380">
        <v>2355</v>
      </c>
      <c r="I490" s="380">
        <v>841218.34996999986</v>
      </c>
      <c r="J490" s="380">
        <v>55707</v>
      </c>
      <c r="K490" s="380">
        <v>1229414.1418099999</v>
      </c>
      <c r="L490" s="380">
        <v>848</v>
      </c>
      <c r="M490" s="380">
        <v>389918.64619999996</v>
      </c>
      <c r="N490" s="380">
        <v>431</v>
      </c>
      <c r="O490" s="381">
        <v>87309.884019999998</v>
      </c>
      <c r="P490" s="240"/>
      <c r="Q490" s="242"/>
    </row>
    <row r="491" spans="2:17" s="164" customFormat="1" x14ac:dyDescent="0.3">
      <c r="B491" s="382"/>
      <c r="C491" s="175"/>
      <c r="D491" s="175" t="s">
        <v>1298</v>
      </c>
      <c r="E491" s="380">
        <v>4</v>
      </c>
      <c r="F491" s="380">
        <v>9976</v>
      </c>
      <c r="G491" s="380">
        <v>186699.91860999999</v>
      </c>
      <c r="H491" s="380">
        <v>62</v>
      </c>
      <c r="I491" s="380">
        <v>950.98042000000009</v>
      </c>
      <c r="J491" s="380">
        <v>9748</v>
      </c>
      <c r="K491" s="380">
        <v>114530.93218999999</v>
      </c>
      <c r="L491" s="380">
        <v>166</v>
      </c>
      <c r="M491" s="380">
        <v>71218.006000000008</v>
      </c>
      <c r="N491" s="380">
        <v>0</v>
      </c>
      <c r="O491" s="381">
        <v>0</v>
      </c>
      <c r="P491" s="240"/>
      <c r="Q491" s="242"/>
    </row>
    <row r="492" spans="2:17" s="164" customFormat="1" x14ac:dyDescent="0.3">
      <c r="B492" s="382"/>
      <c r="C492" s="175"/>
      <c r="D492" s="175" t="s">
        <v>800</v>
      </c>
      <c r="E492" s="380">
        <v>3</v>
      </c>
      <c r="F492" s="380">
        <v>23731</v>
      </c>
      <c r="G492" s="380">
        <v>224715.95968</v>
      </c>
      <c r="H492" s="380">
        <v>166</v>
      </c>
      <c r="I492" s="380">
        <v>9295.7091099999998</v>
      </c>
      <c r="J492" s="380">
        <v>23483</v>
      </c>
      <c r="K492" s="380">
        <v>187691.82166999998</v>
      </c>
      <c r="L492" s="380">
        <v>82</v>
      </c>
      <c r="M492" s="380">
        <v>27728.428899999999</v>
      </c>
      <c r="N492" s="380">
        <v>0</v>
      </c>
      <c r="O492" s="381">
        <v>0</v>
      </c>
      <c r="P492" s="240"/>
      <c r="Q492" s="242"/>
    </row>
    <row r="493" spans="2:17" s="164" customFormat="1" x14ac:dyDescent="0.3">
      <c r="B493" s="382"/>
      <c r="C493" s="175"/>
      <c r="D493" s="175" t="s">
        <v>1299</v>
      </c>
      <c r="E493" s="380">
        <v>3</v>
      </c>
      <c r="F493" s="380">
        <v>22037</v>
      </c>
      <c r="G493" s="380">
        <v>261450.92203000002</v>
      </c>
      <c r="H493" s="380">
        <v>147</v>
      </c>
      <c r="I493" s="380">
        <v>22223.828129999998</v>
      </c>
      <c r="J493" s="380">
        <v>21770</v>
      </c>
      <c r="K493" s="380">
        <v>212580.8187</v>
      </c>
      <c r="L493" s="380">
        <v>120</v>
      </c>
      <c r="M493" s="380">
        <v>26646.275200000004</v>
      </c>
      <c r="N493" s="380">
        <v>0</v>
      </c>
      <c r="O493" s="381">
        <v>0</v>
      </c>
      <c r="P493" s="240"/>
      <c r="Q493" s="242"/>
    </row>
    <row r="494" spans="2:17" s="164" customFormat="1" x14ac:dyDescent="0.3">
      <c r="B494" s="382"/>
      <c r="C494" s="175"/>
      <c r="D494" s="175" t="s">
        <v>1197</v>
      </c>
      <c r="E494" s="380">
        <v>4</v>
      </c>
      <c r="F494" s="380">
        <v>10140</v>
      </c>
      <c r="G494" s="380">
        <v>178933.71165000001</v>
      </c>
      <c r="H494" s="380">
        <v>83</v>
      </c>
      <c r="I494" s="380">
        <v>2760.44317</v>
      </c>
      <c r="J494" s="380">
        <v>9983</v>
      </c>
      <c r="K494" s="380">
        <v>147162.70535999999</v>
      </c>
      <c r="L494" s="380">
        <v>74</v>
      </c>
      <c r="M494" s="380">
        <v>29010.563120000003</v>
      </c>
      <c r="N494" s="380">
        <v>0</v>
      </c>
      <c r="O494" s="381">
        <v>0</v>
      </c>
      <c r="P494" s="240"/>
      <c r="Q494" s="242"/>
    </row>
    <row r="495" spans="2:17" s="164" customFormat="1" x14ac:dyDescent="0.3">
      <c r="B495" s="382"/>
      <c r="C495" s="175" t="s">
        <v>806</v>
      </c>
      <c r="D495" s="175"/>
      <c r="E495" s="380">
        <v>213</v>
      </c>
      <c r="F495" s="380">
        <v>1082789</v>
      </c>
      <c r="G495" s="380">
        <v>104878525.19615003</v>
      </c>
      <c r="H495" s="380">
        <v>88475</v>
      </c>
      <c r="I495" s="380">
        <v>24126627.603270013</v>
      </c>
      <c r="J495" s="380">
        <v>941438</v>
      </c>
      <c r="K495" s="380">
        <v>52404929.660170019</v>
      </c>
      <c r="L495" s="380">
        <v>20872</v>
      </c>
      <c r="M495" s="380">
        <v>17388922.184510004</v>
      </c>
      <c r="N495" s="380">
        <v>32004</v>
      </c>
      <c r="O495" s="381">
        <v>10958045.748199999</v>
      </c>
      <c r="P495" s="240"/>
      <c r="Q495" s="242"/>
    </row>
    <row r="496" spans="2:17" s="164" customFormat="1" x14ac:dyDescent="0.3">
      <c r="B496" s="385"/>
      <c r="C496" s="175"/>
      <c r="D496" s="175" t="s">
        <v>808</v>
      </c>
      <c r="E496" s="380">
        <v>182</v>
      </c>
      <c r="F496" s="380">
        <v>940344</v>
      </c>
      <c r="G496" s="380">
        <v>95889155.91749002</v>
      </c>
      <c r="H496" s="380">
        <v>80853</v>
      </c>
      <c r="I496" s="380">
        <v>22442066.39151001</v>
      </c>
      <c r="J496" s="380">
        <v>810369</v>
      </c>
      <c r="K496" s="380">
        <v>47379215.064180009</v>
      </c>
      <c r="L496" s="380">
        <v>18943</v>
      </c>
      <c r="M496" s="380">
        <v>15533297.778510001</v>
      </c>
      <c r="N496" s="380">
        <v>30179</v>
      </c>
      <c r="O496" s="381">
        <v>10534576.683290001</v>
      </c>
      <c r="P496" s="240"/>
      <c r="Q496" s="242"/>
    </row>
    <row r="497" spans="2:17" s="164" customFormat="1" x14ac:dyDescent="0.3">
      <c r="B497" s="382"/>
      <c r="C497" s="175"/>
      <c r="D497" s="175" t="s">
        <v>1265</v>
      </c>
      <c r="E497" s="380">
        <v>19</v>
      </c>
      <c r="F497" s="380">
        <v>106085</v>
      </c>
      <c r="G497" s="380">
        <v>7862088.0322200004</v>
      </c>
      <c r="H497" s="380">
        <v>6024</v>
      </c>
      <c r="I497" s="380">
        <v>1395463.3682500003</v>
      </c>
      <c r="J497" s="380">
        <v>96710</v>
      </c>
      <c r="K497" s="380">
        <v>4320405.3533999994</v>
      </c>
      <c r="L497" s="380">
        <v>1578</v>
      </c>
      <c r="M497" s="380">
        <v>1741884.2177300001</v>
      </c>
      <c r="N497" s="380">
        <v>1773</v>
      </c>
      <c r="O497" s="381">
        <v>404335.09284</v>
      </c>
      <c r="P497" s="240"/>
      <c r="Q497" s="242"/>
    </row>
    <row r="498" spans="2:17" s="164" customFormat="1" x14ac:dyDescent="0.3">
      <c r="B498" s="382"/>
      <c r="C498" s="175"/>
      <c r="D498" s="175" t="s">
        <v>807</v>
      </c>
      <c r="E498" s="380">
        <v>3</v>
      </c>
      <c r="F498" s="380">
        <v>13112</v>
      </c>
      <c r="G498" s="380">
        <v>705370.95629</v>
      </c>
      <c r="H498" s="380">
        <v>1162</v>
      </c>
      <c r="I498" s="380">
        <v>234597.94890999998</v>
      </c>
      <c r="J498" s="380">
        <v>11785</v>
      </c>
      <c r="K498" s="380">
        <v>411621.18550999998</v>
      </c>
      <c r="L498" s="380">
        <v>113</v>
      </c>
      <c r="M498" s="380">
        <v>40017.849799999996</v>
      </c>
      <c r="N498" s="380">
        <v>52</v>
      </c>
      <c r="O498" s="381">
        <v>19133.97207</v>
      </c>
      <c r="P498" s="240"/>
      <c r="Q498" s="242"/>
    </row>
    <row r="499" spans="2:17" s="164" customFormat="1" x14ac:dyDescent="0.3">
      <c r="B499" s="382"/>
      <c r="C499" s="175"/>
      <c r="D499" s="175" t="s">
        <v>810</v>
      </c>
      <c r="E499" s="380">
        <v>3</v>
      </c>
      <c r="F499" s="380">
        <v>8233</v>
      </c>
      <c r="G499" s="380">
        <v>165942.25919000001</v>
      </c>
      <c r="H499" s="380">
        <v>214</v>
      </c>
      <c r="I499" s="380">
        <v>21204.592669999998</v>
      </c>
      <c r="J499" s="380">
        <v>7966</v>
      </c>
      <c r="K499" s="380">
        <v>119063.40259</v>
      </c>
      <c r="L499" s="380">
        <v>53</v>
      </c>
      <c r="M499" s="380">
        <v>25674.263930000001</v>
      </c>
      <c r="N499" s="380">
        <v>0</v>
      </c>
      <c r="O499" s="381">
        <v>0</v>
      </c>
      <c r="P499" s="240"/>
      <c r="Q499" s="242"/>
    </row>
    <row r="500" spans="2:17" s="164" customFormat="1" x14ac:dyDescent="0.3">
      <c r="B500" s="382"/>
      <c r="C500" s="175"/>
      <c r="D500" s="175" t="s">
        <v>1197</v>
      </c>
      <c r="E500" s="380">
        <v>6</v>
      </c>
      <c r="F500" s="380">
        <v>15015</v>
      </c>
      <c r="G500" s="380">
        <v>255968.03096</v>
      </c>
      <c r="H500" s="380">
        <v>222</v>
      </c>
      <c r="I500" s="380">
        <v>33295.301930000001</v>
      </c>
      <c r="J500" s="380">
        <v>14608</v>
      </c>
      <c r="K500" s="380">
        <v>174624.65448999999</v>
      </c>
      <c r="L500" s="380">
        <v>185</v>
      </c>
      <c r="M500" s="380">
        <v>48048.074539999994</v>
      </c>
      <c r="N500" s="380">
        <v>0</v>
      </c>
      <c r="O500" s="381">
        <v>0</v>
      </c>
      <c r="P500" s="240"/>
      <c r="Q500" s="242"/>
    </row>
    <row r="501" spans="2:17" s="164" customFormat="1" x14ac:dyDescent="0.3">
      <c r="B501" s="382"/>
      <c r="C501" s="175" t="s">
        <v>804</v>
      </c>
      <c r="D501" s="175"/>
      <c r="E501" s="380">
        <v>24</v>
      </c>
      <c r="F501" s="380">
        <v>86198</v>
      </c>
      <c r="G501" s="380">
        <v>3218733.9764799993</v>
      </c>
      <c r="H501" s="380">
        <v>7471</v>
      </c>
      <c r="I501" s="380">
        <v>1200919.2096500001</v>
      </c>
      <c r="J501" s="380">
        <v>77681</v>
      </c>
      <c r="K501" s="380">
        <v>1675789.3951900001</v>
      </c>
      <c r="L501" s="380">
        <v>697</v>
      </c>
      <c r="M501" s="380">
        <v>300727.00600000005</v>
      </c>
      <c r="N501" s="380">
        <v>349</v>
      </c>
      <c r="O501" s="381">
        <v>41298.365640000004</v>
      </c>
      <c r="P501" s="240"/>
      <c r="Q501" s="242"/>
    </row>
    <row r="502" spans="2:17" s="164" customFormat="1" x14ac:dyDescent="0.3">
      <c r="B502" s="382"/>
      <c r="C502" s="175"/>
      <c r="D502" s="175" t="s">
        <v>1264</v>
      </c>
      <c r="E502" s="380">
        <v>13</v>
      </c>
      <c r="F502" s="380">
        <v>50687</v>
      </c>
      <c r="G502" s="380">
        <v>2607685.1850699997</v>
      </c>
      <c r="H502" s="380">
        <v>7021</v>
      </c>
      <c r="I502" s="380">
        <v>1113278.5463400001</v>
      </c>
      <c r="J502" s="380">
        <v>42919</v>
      </c>
      <c r="K502" s="380">
        <v>1246032.2192500001</v>
      </c>
      <c r="L502" s="380">
        <v>398</v>
      </c>
      <c r="M502" s="380">
        <v>207076.05384000001</v>
      </c>
      <c r="N502" s="380">
        <v>349</v>
      </c>
      <c r="O502" s="381">
        <v>41298.365640000004</v>
      </c>
      <c r="P502" s="240"/>
      <c r="Q502" s="242"/>
    </row>
    <row r="503" spans="2:17" s="164" customFormat="1" x14ac:dyDescent="0.3">
      <c r="B503" s="382"/>
      <c r="C503" s="175"/>
      <c r="D503" s="175" t="s">
        <v>1197</v>
      </c>
      <c r="E503" s="380">
        <v>11</v>
      </c>
      <c r="F503" s="380">
        <v>35511</v>
      </c>
      <c r="G503" s="380">
        <v>611048.79141000006</v>
      </c>
      <c r="H503" s="380">
        <v>450</v>
      </c>
      <c r="I503" s="380">
        <v>87640.663309999989</v>
      </c>
      <c r="J503" s="380">
        <v>34762</v>
      </c>
      <c r="K503" s="380">
        <v>429757.17593999999</v>
      </c>
      <c r="L503" s="380">
        <v>299</v>
      </c>
      <c r="M503" s="380">
        <v>93650.952160000001</v>
      </c>
      <c r="N503" s="380">
        <v>0</v>
      </c>
      <c r="O503" s="381">
        <v>0</v>
      </c>
      <c r="P503" s="240"/>
      <c r="Q503" s="242"/>
    </row>
    <row r="504" spans="2:17" s="239" customFormat="1" ht="12.6" x14ac:dyDescent="0.2">
      <c r="B504" s="383" t="s">
        <v>813</v>
      </c>
      <c r="C504" s="182"/>
      <c r="D504" s="182"/>
      <c r="E504" s="336">
        <v>176</v>
      </c>
      <c r="F504" s="336">
        <v>925321</v>
      </c>
      <c r="G504" s="336">
        <v>65411707.961329997</v>
      </c>
      <c r="H504" s="336">
        <v>79729</v>
      </c>
      <c r="I504" s="336">
        <v>20707940.957350001</v>
      </c>
      <c r="J504" s="336">
        <v>821837</v>
      </c>
      <c r="K504" s="336">
        <v>33290953.207759991</v>
      </c>
      <c r="L504" s="336">
        <v>11810</v>
      </c>
      <c r="M504" s="336">
        <v>7877218.0844100006</v>
      </c>
      <c r="N504" s="336">
        <v>11945</v>
      </c>
      <c r="O504" s="337">
        <v>3535595.7118099993</v>
      </c>
      <c r="P504" s="240"/>
      <c r="Q504" s="242"/>
    </row>
    <row r="505" spans="2:17" s="164" customFormat="1" x14ac:dyDescent="0.3">
      <c r="B505" s="382"/>
      <c r="C505" s="175" t="s">
        <v>1278</v>
      </c>
      <c r="D505" s="175"/>
      <c r="E505" s="380">
        <v>40</v>
      </c>
      <c r="F505" s="380">
        <v>232713</v>
      </c>
      <c r="G505" s="380">
        <v>11046993.847800002</v>
      </c>
      <c r="H505" s="380">
        <v>19203</v>
      </c>
      <c r="I505" s="380">
        <v>3420454.4702699999</v>
      </c>
      <c r="J505" s="380">
        <v>208874</v>
      </c>
      <c r="K505" s="380">
        <v>6584011.3119900003</v>
      </c>
      <c r="L505" s="380">
        <v>2772</v>
      </c>
      <c r="M505" s="380">
        <v>770662.49689999979</v>
      </c>
      <c r="N505" s="380">
        <v>1864</v>
      </c>
      <c r="O505" s="381">
        <v>271865.56864000001</v>
      </c>
      <c r="P505" s="240"/>
      <c r="Q505" s="242"/>
    </row>
    <row r="506" spans="2:17" s="164" customFormat="1" x14ac:dyDescent="0.3">
      <c r="B506" s="382"/>
      <c r="C506" s="175"/>
      <c r="D506" s="175" t="s">
        <v>1266</v>
      </c>
      <c r="E506" s="380">
        <v>15</v>
      </c>
      <c r="F506" s="380">
        <v>100394</v>
      </c>
      <c r="G506" s="380">
        <v>6245212.0212300001</v>
      </c>
      <c r="H506" s="380">
        <v>11501</v>
      </c>
      <c r="I506" s="380">
        <v>2179331.11252</v>
      </c>
      <c r="J506" s="380">
        <v>86775</v>
      </c>
      <c r="K506" s="380">
        <v>3545523.8133300003</v>
      </c>
      <c r="L506" s="380">
        <v>943</v>
      </c>
      <c r="M506" s="380">
        <v>356423.55025000003</v>
      </c>
      <c r="N506" s="380">
        <v>1175</v>
      </c>
      <c r="O506" s="381">
        <v>163933.54513000001</v>
      </c>
      <c r="P506" s="240"/>
      <c r="Q506" s="242"/>
    </row>
    <row r="507" spans="2:17" s="164" customFormat="1" x14ac:dyDescent="0.3">
      <c r="B507" s="382"/>
      <c r="C507" s="175"/>
      <c r="D507" s="175" t="s">
        <v>817</v>
      </c>
      <c r="E507" s="380">
        <v>7</v>
      </c>
      <c r="F507" s="380">
        <v>52461</v>
      </c>
      <c r="G507" s="380">
        <v>2827846.6863099998</v>
      </c>
      <c r="H507" s="380">
        <v>4528</v>
      </c>
      <c r="I507" s="380">
        <v>738248.33649999998</v>
      </c>
      <c r="J507" s="380">
        <v>46903</v>
      </c>
      <c r="K507" s="380">
        <v>1730715.1500900001</v>
      </c>
      <c r="L507" s="380">
        <v>544</v>
      </c>
      <c r="M507" s="380">
        <v>291355.03677000001</v>
      </c>
      <c r="N507" s="380">
        <v>486</v>
      </c>
      <c r="O507" s="381">
        <v>67528.162949999998</v>
      </c>
      <c r="P507" s="240"/>
      <c r="Q507" s="242"/>
    </row>
    <row r="508" spans="2:17" s="164" customFormat="1" x14ac:dyDescent="0.3">
      <c r="B508" s="382"/>
      <c r="C508" s="175"/>
      <c r="D508" s="175" t="s">
        <v>815</v>
      </c>
      <c r="E508" s="380">
        <v>5</v>
      </c>
      <c r="F508" s="380">
        <v>23152</v>
      </c>
      <c r="G508" s="380">
        <v>1207095.4627399999</v>
      </c>
      <c r="H508" s="380">
        <v>2602</v>
      </c>
      <c r="I508" s="380">
        <v>447564.39720000001</v>
      </c>
      <c r="J508" s="380">
        <v>20270</v>
      </c>
      <c r="K508" s="380">
        <v>713616.78379999998</v>
      </c>
      <c r="L508" s="380">
        <v>77</v>
      </c>
      <c r="M508" s="380">
        <v>5510.4211799999994</v>
      </c>
      <c r="N508" s="380">
        <v>203</v>
      </c>
      <c r="O508" s="381">
        <v>40403.860560000001</v>
      </c>
      <c r="P508" s="240"/>
      <c r="Q508" s="242"/>
    </row>
    <row r="509" spans="2:17" s="164" customFormat="1" x14ac:dyDescent="0.3">
      <c r="B509" s="382"/>
      <c r="C509" s="175"/>
      <c r="D509" s="175" t="s">
        <v>818</v>
      </c>
      <c r="E509" s="380">
        <v>3</v>
      </c>
      <c r="F509" s="380">
        <v>14826</v>
      </c>
      <c r="G509" s="380">
        <v>201051.33953999999</v>
      </c>
      <c r="H509" s="380">
        <v>115</v>
      </c>
      <c r="I509" s="380">
        <v>10268.212939999999</v>
      </c>
      <c r="J509" s="380">
        <v>14385</v>
      </c>
      <c r="K509" s="380">
        <v>158324.92219000001</v>
      </c>
      <c r="L509" s="380">
        <v>326</v>
      </c>
      <c r="M509" s="380">
        <v>32458.204409999998</v>
      </c>
      <c r="N509" s="380">
        <v>0</v>
      </c>
      <c r="O509" s="381">
        <v>0</v>
      </c>
      <c r="P509" s="240"/>
      <c r="Q509" s="242"/>
    </row>
    <row r="510" spans="2:17" s="164" customFormat="1" x14ac:dyDescent="0.3">
      <c r="B510" s="382"/>
      <c r="C510" s="175"/>
      <c r="D510" s="175" t="s">
        <v>819</v>
      </c>
      <c r="E510" s="380">
        <v>3</v>
      </c>
      <c r="F510" s="380">
        <v>8559</v>
      </c>
      <c r="G510" s="380">
        <v>100897.15366000001</v>
      </c>
      <c r="H510" s="380">
        <v>28</v>
      </c>
      <c r="I510" s="380">
        <v>4902.2616399999997</v>
      </c>
      <c r="J510" s="380">
        <v>8294</v>
      </c>
      <c r="K510" s="380">
        <v>82034.943150000006</v>
      </c>
      <c r="L510" s="380">
        <v>237</v>
      </c>
      <c r="M510" s="380">
        <v>13959.948869999998</v>
      </c>
      <c r="N510" s="380">
        <v>0</v>
      </c>
      <c r="O510" s="381">
        <v>0</v>
      </c>
      <c r="P510" s="240"/>
      <c r="Q510" s="242"/>
    </row>
    <row r="511" spans="2:17" s="164" customFormat="1" x14ac:dyDescent="0.3">
      <c r="B511" s="382"/>
      <c r="C511" s="175"/>
      <c r="D511" s="175" t="s">
        <v>820</v>
      </c>
      <c r="E511" s="380">
        <v>3</v>
      </c>
      <c r="F511" s="380">
        <v>12946</v>
      </c>
      <c r="G511" s="380">
        <v>99998.268299999996</v>
      </c>
      <c r="H511" s="380">
        <v>208</v>
      </c>
      <c r="I511" s="380">
        <v>2979.19409</v>
      </c>
      <c r="J511" s="380">
        <v>12544</v>
      </c>
      <c r="K511" s="380">
        <v>80072.040410000016</v>
      </c>
      <c r="L511" s="380">
        <v>194</v>
      </c>
      <c r="M511" s="380">
        <v>16947.033800000001</v>
      </c>
      <c r="N511" s="380">
        <v>0</v>
      </c>
      <c r="O511" s="381">
        <v>0</v>
      </c>
      <c r="P511" s="240"/>
      <c r="Q511" s="242"/>
    </row>
    <row r="512" spans="2:17" s="164" customFormat="1" x14ac:dyDescent="0.3">
      <c r="B512" s="382"/>
      <c r="C512" s="175"/>
      <c r="D512" s="175" t="s">
        <v>1197</v>
      </c>
      <c r="E512" s="380">
        <v>4</v>
      </c>
      <c r="F512" s="380">
        <v>20375</v>
      </c>
      <c r="G512" s="380">
        <v>364892.91602</v>
      </c>
      <c r="H512" s="380">
        <v>221</v>
      </c>
      <c r="I512" s="380">
        <v>37160.955379999999</v>
      </c>
      <c r="J512" s="380">
        <v>19703</v>
      </c>
      <c r="K512" s="380">
        <v>273723.65902000002</v>
      </c>
      <c r="L512" s="380">
        <v>451</v>
      </c>
      <c r="M512" s="380">
        <v>54008.301619999998</v>
      </c>
      <c r="N512" s="380">
        <v>0</v>
      </c>
      <c r="O512" s="381">
        <v>0</v>
      </c>
      <c r="P512" s="240"/>
      <c r="Q512" s="242"/>
    </row>
    <row r="513" spans="2:17" s="164" customFormat="1" x14ac:dyDescent="0.3">
      <c r="B513" s="382"/>
      <c r="C513" s="175" t="s">
        <v>821</v>
      </c>
      <c r="D513" s="175"/>
      <c r="E513" s="380">
        <v>87</v>
      </c>
      <c r="F513" s="380">
        <v>425398</v>
      </c>
      <c r="G513" s="380">
        <v>35956634.723509997</v>
      </c>
      <c r="H513" s="380">
        <v>33355</v>
      </c>
      <c r="I513" s="380">
        <v>9371291.2325999998</v>
      </c>
      <c r="J513" s="380">
        <v>379252</v>
      </c>
      <c r="K513" s="380">
        <v>18466194.034599993</v>
      </c>
      <c r="L513" s="380">
        <v>5401</v>
      </c>
      <c r="M513" s="380">
        <v>5483705.5506700007</v>
      </c>
      <c r="N513" s="380">
        <v>7390</v>
      </c>
      <c r="O513" s="381">
        <v>2635443.9056399991</v>
      </c>
      <c r="P513" s="240"/>
      <c r="Q513" s="242"/>
    </row>
    <row r="514" spans="2:17" s="164" customFormat="1" x14ac:dyDescent="0.3">
      <c r="B514" s="382"/>
      <c r="C514" s="175"/>
      <c r="D514" s="175" t="s">
        <v>1318</v>
      </c>
      <c r="E514" s="380">
        <v>52</v>
      </c>
      <c r="F514" s="380">
        <v>259682</v>
      </c>
      <c r="G514" s="380">
        <v>25954955.192090001</v>
      </c>
      <c r="H514" s="380">
        <v>18472</v>
      </c>
      <c r="I514" s="380">
        <v>6597658.1444299994</v>
      </c>
      <c r="J514" s="380">
        <v>232949</v>
      </c>
      <c r="K514" s="380">
        <v>12439476.832149995</v>
      </c>
      <c r="L514" s="380">
        <v>3171</v>
      </c>
      <c r="M514" s="380">
        <v>4670642.4313500011</v>
      </c>
      <c r="N514" s="380">
        <v>5090</v>
      </c>
      <c r="O514" s="381">
        <v>2247177.7841599993</v>
      </c>
      <c r="P514" s="240"/>
      <c r="Q514" s="242"/>
    </row>
    <row r="515" spans="2:17" s="164" customFormat="1" x14ac:dyDescent="0.3">
      <c r="B515" s="382"/>
      <c r="C515" s="175"/>
      <c r="D515" s="175" t="s">
        <v>1267</v>
      </c>
      <c r="E515" s="380">
        <v>20</v>
      </c>
      <c r="F515" s="380">
        <v>106701</v>
      </c>
      <c r="G515" s="380">
        <v>7801255.0152599998</v>
      </c>
      <c r="H515" s="380">
        <v>9179</v>
      </c>
      <c r="I515" s="380">
        <v>2380162.9295099992</v>
      </c>
      <c r="J515" s="380">
        <v>94610</v>
      </c>
      <c r="K515" s="380">
        <v>4403901.9883799991</v>
      </c>
      <c r="L515" s="380">
        <v>796</v>
      </c>
      <c r="M515" s="380">
        <v>678495.78689999995</v>
      </c>
      <c r="N515" s="380">
        <v>2116</v>
      </c>
      <c r="O515" s="381">
        <v>338694.31046999997</v>
      </c>
      <c r="P515" s="240"/>
      <c r="Q515" s="242"/>
    </row>
    <row r="516" spans="2:17" s="164" customFormat="1" x14ac:dyDescent="0.3">
      <c r="B516" s="382"/>
      <c r="C516" s="175"/>
      <c r="D516" s="175" t="s">
        <v>825</v>
      </c>
      <c r="E516" s="380">
        <v>6</v>
      </c>
      <c r="F516" s="380">
        <v>30659</v>
      </c>
      <c r="G516" s="380">
        <v>1019967.5442</v>
      </c>
      <c r="H516" s="380">
        <v>2994</v>
      </c>
      <c r="I516" s="380">
        <v>211701.90158999996</v>
      </c>
      <c r="J516" s="380">
        <v>26525</v>
      </c>
      <c r="K516" s="380">
        <v>750790.51006999984</v>
      </c>
      <c r="L516" s="380">
        <v>1059</v>
      </c>
      <c r="M516" s="380">
        <v>44547.399010000001</v>
      </c>
      <c r="N516" s="380">
        <v>81</v>
      </c>
      <c r="O516" s="381">
        <v>12927.73353</v>
      </c>
      <c r="P516" s="240"/>
      <c r="Q516" s="242"/>
    </row>
    <row r="517" spans="2:17" s="164" customFormat="1" x14ac:dyDescent="0.3">
      <c r="B517" s="382"/>
      <c r="C517" s="175"/>
      <c r="D517" s="175" t="s">
        <v>824</v>
      </c>
      <c r="E517" s="380">
        <v>5</v>
      </c>
      <c r="F517" s="380">
        <v>23684</v>
      </c>
      <c r="G517" s="380">
        <v>1057002.52648</v>
      </c>
      <c r="H517" s="380">
        <v>2491</v>
      </c>
      <c r="I517" s="380">
        <v>177731.95108</v>
      </c>
      <c r="J517" s="380">
        <v>20734</v>
      </c>
      <c r="K517" s="380">
        <v>755615.92277000006</v>
      </c>
      <c r="L517" s="380">
        <v>356</v>
      </c>
      <c r="M517" s="380">
        <v>87010.575150000004</v>
      </c>
      <c r="N517" s="380">
        <v>103</v>
      </c>
      <c r="O517" s="381">
        <v>36644.07748</v>
      </c>
      <c r="P517" s="240"/>
      <c r="Q517" s="242"/>
    </row>
    <row r="518" spans="2:17" s="164" customFormat="1" x14ac:dyDescent="0.3">
      <c r="B518" s="382"/>
      <c r="C518" s="175"/>
      <c r="D518" s="175" t="s">
        <v>1197</v>
      </c>
      <c r="E518" s="380">
        <v>4</v>
      </c>
      <c r="F518" s="380">
        <v>4672</v>
      </c>
      <c r="G518" s="380">
        <v>123454.44547999999</v>
      </c>
      <c r="H518" s="380">
        <v>219</v>
      </c>
      <c r="I518" s="380">
        <v>4036.3059899999998</v>
      </c>
      <c r="J518" s="380">
        <v>4434</v>
      </c>
      <c r="K518" s="380">
        <v>116408.78122999999</v>
      </c>
      <c r="L518" s="380">
        <v>19</v>
      </c>
      <c r="M518" s="380">
        <v>3009.35826</v>
      </c>
      <c r="N518" s="380">
        <v>0</v>
      </c>
      <c r="O518" s="381">
        <v>0</v>
      </c>
      <c r="P518" s="240"/>
      <c r="Q518" s="242"/>
    </row>
    <row r="519" spans="2:17" s="164" customFormat="1" x14ac:dyDescent="0.3">
      <c r="B519" s="382"/>
      <c r="C519" s="175" t="s">
        <v>826</v>
      </c>
      <c r="D519" s="175"/>
      <c r="E519" s="380">
        <v>9</v>
      </c>
      <c r="F519" s="380">
        <v>30553</v>
      </c>
      <c r="G519" s="380">
        <v>898083.7326300001</v>
      </c>
      <c r="H519" s="380">
        <v>1325</v>
      </c>
      <c r="I519" s="380">
        <v>373855.54084000003</v>
      </c>
      <c r="J519" s="380">
        <v>28815</v>
      </c>
      <c r="K519" s="380">
        <v>490333.98894999997</v>
      </c>
      <c r="L519" s="380">
        <v>413</v>
      </c>
      <c r="M519" s="380">
        <v>33894.202839999998</v>
      </c>
      <c r="N519" s="380">
        <v>0</v>
      </c>
      <c r="O519" s="381">
        <v>0</v>
      </c>
      <c r="P519" s="240"/>
      <c r="Q519" s="242"/>
    </row>
    <row r="520" spans="2:17" s="164" customFormat="1" x14ac:dyDescent="0.3">
      <c r="B520" s="382"/>
      <c r="C520" s="175"/>
      <c r="D520" s="175" t="s">
        <v>1300</v>
      </c>
      <c r="E520" s="380">
        <v>3</v>
      </c>
      <c r="F520" s="380">
        <v>11395</v>
      </c>
      <c r="G520" s="380">
        <v>600348.96135000011</v>
      </c>
      <c r="H520" s="380">
        <v>1148</v>
      </c>
      <c r="I520" s="380">
        <v>346618.09613000002</v>
      </c>
      <c r="J520" s="380">
        <v>10167</v>
      </c>
      <c r="K520" s="380">
        <v>249348.87492</v>
      </c>
      <c r="L520" s="380">
        <v>80</v>
      </c>
      <c r="M520" s="380">
        <v>4381.9902999999995</v>
      </c>
      <c r="N520" s="380">
        <v>0</v>
      </c>
      <c r="O520" s="381">
        <v>0</v>
      </c>
      <c r="P520" s="240"/>
      <c r="Q520" s="242"/>
    </row>
    <row r="521" spans="2:17" s="164" customFormat="1" x14ac:dyDescent="0.3">
      <c r="B521" s="382"/>
      <c r="C521" s="175"/>
      <c r="D521" s="175" t="s">
        <v>1197</v>
      </c>
      <c r="E521" s="380">
        <v>6</v>
      </c>
      <c r="F521" s="380">
        <v>19158</v>
      </c>
      <c r="G521" s="380">
        <v>297734.77127999999</v>
      </c>
      <c r="H521" s="380">
        <v>177</v>
      </c>
      <c r="I521" s="380">
        <v>27237.44471</v>
      </c>
      <c r="J521" s="380">
        <v>18648</v>
      </c>
      <c r="K521" s="380">
        <v>240985.11402999997</v>
      </c>
      <c r="L521" s="380">
        <v>333</v>
      </c>
      <c r="M521" s="380">
        <v>29512.21254</v>
      </c>
      <c r="N521" s="380">
        <v>0</v>
      </c>
      <c r="O521" s="381">
        <v>0</v>
      </c>
      <c r="P521" s="240"/>
      <c r="Q521" s="242"/>
    </row>
    <row r="522" spans="2:17" s="164" customFormat="1" x14ac:dyDescent="0.3">
      <c r="B522" s="382"/>
      <c r="C522" s="175" t="s">
        <v>827</v>
      </c>
      <c r="D522" s="175"/>
      <c r="E522" s="380">
        <v>23</v>
      </c>
      <c r="F522" s="380">
        <v>110429</v>
      </c>
      <c r="G522" s="380">
        <v>5745892.1205899995</v>
      </c>
      <c r="H522" s="380">
        <v>8456</v>
      </c>
      <c r="I522" s="380">
        <v>1715815.31335</v>
      </c>
      <c r="J522" s="380">
        <v>99471</v>
      </c>
      <c r="K522" s="380">
        <v>3423888.4393599997</v>
      </c>
      <c r="L522" s="380">
        <v>1531</v>
      </c>
      <c r="M522" s="380">
        <v>462477.36080999998</v>
      </c>
      <c r="N522" s="380">
        <v>971</v>
      </c>
      <c r="O522" s="381">
        <v>143711.00707000002</v>
      </c>
      <c r="P522" s="240"/>
      <c r="Q522" s="242"/>
    </row>
    <row r="523" spans="2:17" s="164" customFormat="1" x14ac:dyDescent="0.3">
      <c r="B523" s="382"/>
      <c r="C523" s="175"/>
      <c r="D523" s="175" t="s">
        <v>1268</v>
      </c>
      <c r="E523" s="380">
        <v>10</v>
      </c>
      <c r="F523" s="380">
        <v>48430</v>
      </c>
      <c r="G523" s="380">
        <v>2930296.5896099997</v>
      </c>
      <c r="H523" s="380">
        <v>4530</v>
      </c>
      <c r="I523" s="380">
        <v>725659.12720999995</v>
      </c>
      <c r="J523" s="380">
        <v>42877</v>
      </c>
      <c r="K523" s="380">
        <v>1922909.9259399998</v>
      </c>
      <c r="L523" s="380">
        <v>461</v>
      </c>
      <c r="M523" s="380">
        <v>184360.61718999999</v>
      </c>
      <c r="N523" s="380">
        <v>562</v>
      </c>
      <c r="O523" s="381">
        <v>97366.919270000013</v>
      </c>
      <c r="P523" s="240"/>
      <c r="Q523" s="242"/>
    </row>
    <row r="524" spans="2:17" s="164" customFormat="1" x14ac:dyDescent="0.3">
      <c r="B524" s="382"/>
      <c r="C524" s="175"/>
      <c r="D524" s="175" t="s">
        <v>1301</v>
      </c>
      <c r="E524" s="380">
        <v>6</v>
      </c>
      <c r="F524" s="380">
        <v>33858</v>
      </c>
      <c r="G524" s="380">
        <v>2043523.3543</v>
      </c>
      <c r="H524" s="380">
        <v>2817</v>
      </c>
      <c r="I524" s="380">
        <v>753026.15913999989</v>
      </c>
      <c r="J524" s="380">
        <v>30368</v>
      </c>
      <c r="K524" s="380">
        <v>1115690.11953</v>
      </c>
      <c r="L524" s="380">
        <v>264</v>
      </c>
      <c r="M524" s="380">
        <v>128462.98783000001</v>
      </c>
      <c r="N524" s="380">
        <v>409</v>
      </c>
      <c r="O524" s="381">
        <v>46344.087800000001</v>
      </c>
      <c r="P524" s="240"/>
      <c r="Q524" s="242"/>
    </row>
    <row r="525" spans="2:17" s="164" customFormat="1" x14ac:dyDescent="0.3">
      <c r="B525" s="382"/>
      <c r="C525" s="175"/>
      <c r="D525" s="175" t="s">
        <v>829</v>
      </c>
      <c r="E525" s="380">
        <v>3</v>
      </c>
      <c r="F525" s="380">
        <v>16774</v>
      </c>
      <c r="G525" s="380">
        <v>606852.20018000004</v>
      </c>
      <c r="H525" s="380">
        <v>1032</v>
      </c>
      <c r="I525" s="380">
        <v>220113.72065000003</v>
      </c>
      <c r="J525" s="380">
        <v>15396</v>
      </c>
      <c r="K525" s="380">
        <v>276244.08413999999</v>
      </c>
      <c r="L525" s="380">
        <v>346</v>
      </c>
      <c r="M525" s="380">
        <v>110494.39538999999</v>
      </c>
      <c r="N525" s="380">
        <v>0</v>
      </c>
      <c r="O525" s="381">
        <v>0</v>
      </c>
      <c r="P525" s="240"/>
      <c r="Q525" s="242"/>
    </row>
    <row r="526" spans="2:17" s="164" customFormat="1" x14ac:dyDescent="0.3">
      <c r="B526" s="382"/>
      <c r="C526" s="175"/>
      <c r="D526" s="175" t="s">
        <v>1197</v>
      </c>
      <c r="E526" s="380">
        <v>4</v>
      </c>
      <c r="F526" s="380">
        <v>11367</v>
      </c>
      <c r="G526" s="380">
        <v>165219.97649999999</v>
      </c>
      <c r="H526" s="380">
        <v>77</v>
      </c>
      <c r="I526" s="380">
        <v>17016.306350000003</v>
      </c>
      <c r="J526" s="380">
        <v>10830</v>
      </c>
      <c r="K526" s="380">
        <v>109044.30975000001</v>
      </c>
      <c r="L526" s="380">
        <v>460</v>
      </c>
      <c r="M526" s="380">
        <v>39159.360399999998</v>
      </c>
      <c r="N526" s="380">
        <v>0</v>
      </c>
      <c r="O526" s="381">
        <v>0</v>
      </c>
      <c r="P526" s="240"/>
      <c r="Q526" s="242"/>
    </row>
    <row r="527" spans="2:17" s="164" customFormat="1" x14ac:dyDescent="0.3">
      <c r="B527" s="382"/>
      <c r="C527" s="378" t="s">
        <v>831</v>
      </c>
      <c r="D527" s="175"/>
      <c r="E527" s="380">
        <v>17</v>
      </c>
      <c r="F527" s="380">
        <v>126228</v>
      </c>
      <c r="G527" s="380">
        <v>11764103.536799997</v>
      </c>
      <c r="H527" s="380">
        <v>17390</v>
      </c>
      <c r="I527" s="380">
        <v>5826524.4002899993</v>
      </c>
      <c r="J527" s="380">
        <v>105425</v>
      </c>
      <c r="K527" s="380">
        <v>4326525.4328600001</v>
      </c>
      <c r="L527" s="380">
        <v>1693</v>
      </c>
      <c r="M527" s="380">
        <v>1126478.47319</v>
      </c>
      <c r="N527" s="380">
        <v>1720</v>
      </c>
      <c r="O527" s="381">
        <v>484575.23046000005</v>
      </c>
      <c r="P527" s="240"/>
      <c r="Q527" s="242"/>
    </row>
    <row r="528" spans="2:17" s="164" customFormat="1" x14ac:dyDescent="0.3">
      <c r="B528" s="382"/>
      <c r="C528" s="175"/>
      <c r="D528" s="378" t="s">
        <v>832</v>
      </c>
      <c r="E528" s="380">
        <v>17</v>
      </c>
      <c r="F528" s="380">
        <v>126228</v>
      </c>
      <c r="G528" s="380">
        <v>11764103.536799997</v>
      </c>
      <c r="H528" s="380">
        <v>17390</v>
      </c>
      <c r="I528" s="380">
        <v>5826524.4002899993</v>
      </c>
      <c r="J528" s="380">
        <v>105425</v>
      </c>
      <c r="K528" s="380">
        <v>4326525.4328600001</v>
      </c>
      <c r="L528" s="380">
        <v>1693</v>
      </c>
      <c r="M528" s="380">
        <v>1126478.47319</v>
      </c>
      <c r="N528" s="380">
        <v>1720</v>
      </c>
      <c r="O528" s="381">
        <v>484575.23046000005</v>
      </c>
      <c r="P528" s="240"/>
      <c r="Q528" s="242"/>
    </row>
    <row r="529" spans="2:17" s="239" customFormat="1" ht="12.6" x14ac:dyDescent="0.2">
      <c r="B529" s="383" t="s">
        <v>833</v>
      </c>
      <c r="C529" s="182"/>
      <c r="D529" s="182"/>
      <c r="E529" s="336">
        <v>132</v>
      </c>
      <c r="F529" s="336">
        <v>734862</v>
      </c>
      <c r="G529" s="336">
        <v>58726137.809870005</v>
      </c>
      <c r="H529" s="336">
        <v>40166</v>
      </c>
      <c r="I529" s="336">
        <v>12252248.98584</v>
      </c>
      <c r="J529" s="336">
        <v>660324</v>
      </c>
      <c r="K529" s="336">
        <v>32484389.450960003</v>
      </c>
      <c r="L529" s="336">
        <v>12715</v>
      </c>
      <c r="M529" s="336">
        <v>9232890.7469900008</v>
      </c>
      <c r="N529" s="336">
        <v>21657</v>
      </c>
      <c r="O529" s="337">
        <v>4756608.6260799998</v>
      </c>
      <c r="P529" s="240"/>
      <c r="Q529" s="242"/>
    </row>
    <row r="530" spans="2:17" s="164" customFormat="1" x14ac:dyDescent="0.3">
      <c r="B530" s="382"/>
      <c r="C530" s="175" t="s">
        <v>834</v>
      </c>
      <c r="D530" s="175"/>
      <c r="E530" s="380">
        <v>10</v>
      </c>
      <c r="F530" s="380">
        <v>48141</v>
      </c>
      <c r="G530" s="380">
        <v>3221654.5386699997</v>
      </c>
      <c r="H530" s="380">
        <v>4380</v>
      </c>
      <c r="I530" s="380">
        <v>605976.69265999994</v>
      </c>
      <c r="J530" s="380">
        <v>41629</v>
      </c>
      <c r="K530" s="380">
        <v>2053152.7269800003</v>
      </c>
      <c r="L530" s="380">
        <v>609</v>
      </c>
      <c r="M530" s="380">
        <v>262220.45769000001</v>
      </c>
      <c r="N530" s="380">
        <v>1523</v>
      </c>
      <c r="O530" s="381">
        <v>300304.66133999999</v>
      </c>
      <c r="P530" s="240"/>
      <c r="Q530" s="242"/>
    </row>
    <row r="531" spans="2:17" s="164" customFormat="1" x14ac:dyDescent="0.3">
      <c r="B531" s="382"/>
      <c r="C531" s="175"/>
      <c r="D531" s="175" t="s">
        <v>1197</v>
      </c>
      <c r="E531" s="380">
        <v>10</v>
      </c>
      <c r="F531" s="380">
        <v>48141</v>
      </c>
      <c r="G531" s="380">
        <v>3221654.5386699997</v>
      </c>
      <c r="H531" s="380">
        <v>4380</v>
      </c>
      <c r="I531" s="380">
        <v>605976.69265999994</v>
      </c>
      <c r="J531" s="380">
        <v>41629</v>
      </c>
      <c r="K531" s="380">
        <v>2053152.7269800003</v>
      </c>
      <c r="L531" s="380">
        <v>609</v>
      </c>
      <c r="M531" s="380">
        <v>262220.45769000001</v>
      </c>
      <c r="N531" s="380">
        <v>1523</v>
      </c>
      <c r="O531" s="381">
        <v>300304.66133999999</v>
      </c>
      <c r="P531" s="240"/>
      <c r="Q531" s="242"/>
    </row>
    <row r="532" spans="2:17" s="164" customFormat="1" x14ac:dyDescent="0.3">
      <c r="B532" s="382"/>
      <c r="C532" s="175" t="s">
        <v>836</v>
      </c>
      <c r="D532" s="175"/>
      <c r="E532" s="380">
        <v>98</v>
      </c>
      <c r="F532" s="380">
        <v>565793</v>
      </c>
      <c r="G532" s="380">
        <v>48056139.882000007</v>
      </c>
      <c r="H532" s="380">
        <v>25491</v>
      </c>
      <c r="I532" s="380">
        <v>8703804.0853300001</v>
      </c>
      <c r="J532" s="380">
        <v>509943</v>
      </c>
      <c r="K532" s="380">
        <v>26422595.476440001</v>
      </c>
      <c r="L532" s="380">
        <v>11242</v>
      </c>
      <c r="M532" s="380">
        <v>8661780.2192100007</v>
      </c>
      <c r="N532" s="380">
        <v>19117</v>
      </c>
      <c r="O532" s="381">
        <v>4267960.1010200009</v>
      </c>
      <c r="P532" s="240"/>
      <c r="Q532" s="242"/>
    </row>
    <row r="533" spans="2:17" s="164" customFormat="1" x14ac:dyDescent="0.3">
      <c r="B533" s="382"/>
      <c r="C533" s="175"/>
      <c r="D533" s="175" t="s">
        <v>837</v>
      </c>
      <c r="E533" s="380">
        <v>65</v>
      </c>
      <c r="F533" s="380">
        <v>436444</v>
      </c>
      <c r="G533" s="380">
        <v>39414256.89993</v>
      </c>
      <c r="H533" s="380">
        <v>19746</v>
      </c>
      <c r="I533" s="380">
        <v>6300023.5884099994</v>
      </c>
      <c r="J533" s="380">
        <v>389712</v>
      </c>
      <c r="K533" s="380">
        <v>20953685.315719999</v>
      </c>
      <c r="L533" s="380">
        <v>9478</v>
      </c>
      <c r="M533" s="380">
        <v>8218030.3887100006</v>
      </c>
      <c r="N533" s="380">
        <v>17508</v>
      </c>
      <c r="O533" s="381">
        <v>3942517.6070900005</v>
      </c>
      <c r="P533" s="240"/>
      <c r="Q533" s="242"/>
    </row>
    <row r="534" spans="2:17" s="164" customFormat="1" x14ac:dyDescent="0.3">
      <c r="B534" s="382"/>
      <c r="C534" s="175"/>
      <c r="D534" s="175" t="s">
        <v>1302</v>
      </c>
      <c r="E534" s="380">
        <v>20</v>
      </c>
      <c r="F534" s="380">
        <v>95683</v>
      </c>
      <c r="G534" s="380">
        <v>7406260.8229600014</v>
      </c>
      <c r="H534" s="380">
        <v>4975</v>
      </c>
      <c r="I534" s="380">
        <v>2175400.2346999994</v>
      </c>
      <c r="J534" s="380">
        <v>87737</v>
      </c>
      <c r="K534" s="380">
        <v>4519772.7662700005</v>
      </c>
      <c r="L534" s="380">
        <v>1362</v>
      </c>
      <c r="M534" s="380">
        <v>385645.32805999997</v>
      </c>
      <c r="N534" s="380">
        <v>1609</v>
      </c>
      <c r="O534" s="381">
        <v>325442.49392999994</v>
      </c>
      <c r="P534" s="240"/>
      <c r="Q534" s="242"/>
    </row>
    <row r="535" spans="2:17" s="164" customFormat="1" x14ac:dyDescent="0.3">
      <c r="B535" s="382"/>
      <c r="C535" s="175"/>
      <c r="D535" s="175" t="s">
        <v>838</v>
      </c>
      <c r="E535" s="380">
        <v>4</v>
      </c>
      <c r="F535" s="380">
        <v>18211</v>
      </c>
      <c r="G535" s="380">
        <v>925986.42292000004</v>
      </c>
      <c r="H535" s="380">
        <v>766</v>
      </c>
      <c r="I535" s="380">
        <v>228359.76222</v>
      </c>
      <c r="J535" s="380">
        <v>17224</v>
      </c>
      <c r="K535" s="380">
        <v>658735.58252000005</v>
      </c>
      <c r="L535" s="380">
        <v>221</v>
      </c>
      <c r="M535" s="380">
        <v>38891.078180000004</v>
      </c>
      <c r="N535" s="380">
        <v>0</v>
      </c>
      <c r="O535" s="381">
        <v>0</v>
      </c>
      <c r="P535" s="240"/>
      <c r="Q535" s="242"/>
    </row>
    <row r="536" spans="2:17" s="164" customFormat="1" x14ac:dyDescent="0.3">
      <c r="B536" s="382"/>
      <c r="C536" s="175"/>
      <c r="D536" s="175" t="s">
        <v>1197</v>
      </c>
      <c r="E536" s="380">
        <v>9</v>
      </c>
      <c r="F536" s="380">
        <v>15455</v>
      </c>
      <c r="G536" s="380">
        <v>309635.73619000003</v>
      </c>
      <c r="H536" s="380">
        <v>4</v>
      </c>
      <c r="I536" s="380">
        <v>20.5</v>
      </c>
      <c r="J536" s="380">
        <v>15270</v>
      </c>
      <c r="K536" s="380">
        <v>290401.81193000003</v>
      </c>
      <c r="L536" s="380">
        <v>181</v>
      </c>
      <c r="M536" s="380">
        <v>19213.424260000003</v>
      </c>
      <c r="N536" s="380">
        <v>0</v>
      </c>
      <c r="O536" s="381">
        <v>0</v>
      </c>
      <c r="P536" s="240"/>
      <c r="Q536" s="242"/>
    </row>
    <row r="537" spans="2:17" s="164" customFormat="1" x14ac:dyDescent="0.3">
      <c r="B537" s="382"/>
      <c r="C537" s="175" t="s">
        <v>840</v>
      </c>
      <c r="D537" s="175"/>
      <c r="E537" s="380">
        <v>7</v>
      </c>
      <c r="F537" s="380">
        <v>22629</v>
      </c>
      <c r="G537" s="380">
        <v>1731966.7071</v>
      </c>
      <c r="H537" s="380">
        <v>3382</v>
      </c>
      <c r="I537" s="380">
        <v>824715.96649000002</v>
      </c>
      <c r="J537" s="380">
        <v>18897</v>
      </c>
      <c r="K537" s="380">
        <v>835050.42729000014</v>
      </c>
      <c r="L537" s="380">
        <v>91</v>
      </c>
      <c r="M537" s="380">
        <v>36048.361349999999</v>
      </c>
      <c r="N537" s="380">
        <v>259</v>
      </c>
      <c r="O537" s="381">
        <v>36151.951969999995</v>
      </c>
      <c r="P537" s="240"/>
      <c r="Q537" s="242"/>
    </row>
    <row r="538" spans="2:17" s="164" customFormat="1" x14ac:dyDescent="0.3">
      <c r="B538" s="382"/>
      <c r="C538" s="175"/>
      <c r="D538" s="175" t="s">
        <v>1303</v>
      </c>
      <c r="E538" s="380">
        <v>3</v>
      </c>
      <c r="F538" s="380">
        <v>17640</v>
      </c>
      <c r="G538" s="380">
        <v>1638498.5436799999</v>
      </c>
      <c r="H538" s="380">
        <v>3382</v>
      </c>
      <c r="I538" s="380">
        <v>824715.96649000002</v>
      </c>
      <c r="J538" s="380">
        <v>13942</v>
      </c>
      <c r="K538" s="380">
        <v>752846.01698000007</v>
      </c>
      <c r="L538" s="380">
        <v>57</v>
      </c>
      <c r="M538" s="380">
        <v>24784.608239999998</v>
      </c>
      <c r="N538" s="380">
        <v>259</v>
      </c>
      <c r="O538" s="381">
        <v>36151.951969999995</v>
      </c>
      <c r="P538" s="240"/>
      <c r="Q538" s="242"/>
    </row>
    <row r="539" spans="2:17" s="164" customFormat="1" x14ac:dyDescent="0.3">
      <c r="B539" s="382"/>
      <c r="C539" s="175"/>
      <c r="D539" s="175" t="s">
        <v>1197</v>
      </c>
      <c r="E539" s="380">
        <v>4</v>
      </c>
      <c r="F539" s="380">
        <v>4989</v>
      </c>
      <c r="G539" s="380">
        <v>93468.163419999997</v>
      </c>
      <c r="H539" s="380">
        <v>0</v>
      </c>
      <c r="I539" s="380">
        <v>0</v>
      </c>
      <c r="J539" s="380">
        <v>4955</v>
      </c>
      <c r="K539" s="380">
        <v>82204.410309999992</v>
      </c>
      <c r="L539" s="380">
        <v>34</v>
      </c>
      <c r="M539" s="380">
        <v>11263.75311</v>
      </c>
      <c r="N539" s="380">
        <v>0</v>
      </c>
      <c r="O539" s="381">
        <v>0</v>
      </c>
      <c r="P539" s="240"/>
      <c r="Q539" s="242"/>
    </row>
    <row r="540" spans="2:17" s="164" customFormat="1" x14ac:dyDescent="0.3">
      <c r="B540" s="382"/>
      <c r="C540" s="175" t="s">
        <v>1279</v>
      </c>
      <c r="D540" s="175"/>
      <c r="E540" s="380">
        <v>9</v>
      </c>
      <c r="F540" s="380">
        <v>49564</v>
      </c>
      <c r="G540" s="380">
        <v>2616876.9676799998</v>
      </c>
      <c r="H540" s="380">
        <v>2051</v>
      </c>
      <c r="I540" s="380">
        <v>734855.39934</v>
      </c>
      <c r="J540" s="380">
        <v>46659</v>
      </c>
      <c r="K540" s="380">
        <v>1617826.6966000001</v>
      </c>
      <c r="L540" s="380">
        <v>507</v>
      </c>
      <c r="M540" s="380">
        <v>190079.22243999998</v>
      </c>
      <c r="N540" s="380">
        <v>347</v>
      </c>
      <c r="O540" s="381">
        <v>74115.64929999999</v>
      </c>
      <c r="P540" s="240"/>
      <c r="Q540" s="242"/>
    </row>
    <row r="541" spans="2:17" s="164" customFormat="1" x14ac:dyDescent="0.3">
      <c r="B541" s="382"/>
      <c r="C541" s="175"/>
      <c r="D541" s="175" t="s">
        <v>1304</v>
      </c>
      <c r="E541" s="380">
        <v>5</v>
      </c>
      <c r="F541" s="380">
        <v>33923</v>
      </c>
      <c r="G541" s="380">
        <v>2291839.5010899999</v>
      </c>
      <c r="H541" s="380">
        <v>2051</v>
      </c>
      <c r="I541" s="380">
        <v>734855.39934</v>
      </c>
      <c r="J541" s="380">
        <v>31022</v>
      </c>
      <c r="K541" s="380">
        <v>1292832.01883</v>
      </c>
      <c r="L541" s="380">
        <v>503</v>
      </c>
      <c r="M541" s="380">
        <v>190036.43362</v>
      </c>
      <c r="N541" s="380">
        <v>347</v>
      </c>
      <c r="O541" s="381">
        <v>74115.64929999999</v>
      </c>
      <c r="P541" s="240"/>
      <c r="Q541" s="242"/>
    </row>
    <row r="542" spans="2:17" s="164" customFormat="1" x14ac:dyDescent="0.3">
      <c r="B542" s="382"/>
      <c r="C542" s="175"/>
      <c r="D542" s="175" t="s">
        <v>1197</v>
      </c>
      <c r="E542" s="380">
        <v>4</v>
      </c>
      <c r="F542" s="380">
        <v>15641</v>
      </c>
      <c r="G542" s="380">
        <v>325037.46659000003</v>
      </c>
      <c r="H542" s="380">
        <v>0</v>
      </c>
      <c r="I542" s="380">
        <v>0</v>
      </c>
      <c r="J542" s="380">
        <v>15637</v>
      </c>
      <c r="K542" s="380">
        <v>324994.67777000007</v>
      </c>
      <c r="L542" s="380">
        <v>4</v>
      </c>
      <c r="M542" s="380">
        <v>42.788820000000001</v>
      </c>
      <c r="N542" s="380">
        <v>0</v>
      </c>
      <c r="O542" s="381">
        <v>0</v>
      </c>
      <c r="P542" s="240"/>
      <c r="Q542" s="242"/>
    </row>
    <row r="543" spans="2:17" s="3" customFormat="1" x14ac:dyDescent="0.3">
      <c r="B543" s="24"/>
      <c r="C543" s="1" t="s">
        <v>963</v>
      </c>
      <c r="D543" s="1"/>
      <c r="E543" s="141">
        <v>8</v>
      </c>
      <c r="F543" s="141">
        <v>48735</v>
      </c>
      <c r="G543" s="141">
        <v>3099499.7144200001</v>
      </c>
      <c r="H543" s="141">
        <v>4862</v>
      </c>
      <c r="I543" s="141">
        <v>1382896.8420199999</v>
      </c>
      <c r="J543" s="141">
        <v>43196</v>
      </c>
      <c r="K543" s="141">
        <v>1555764.1236500004</v>
      </c>
      <c r="L543" s="141">
        <v>266</v>
      </c>
      <c r="M543" s="141">
        <v>82762.48629999999</v>
      </c>
      <c r="N543" s="141">
        <v>411</v>
      </c>
      <c r="O543" s="76">
        <v>78076.262449999995</v>
      </c>
      <c r="P543" s="240"/>
      <c r="Q543" s="242"/>
    </row>
    <row r="544" spans="2:17" s="239" customFormat="1" ht="12.6" x14ac:dyDescent="0.2">
      <c r="B544" s="383" t="s">
        <v>845</v>
      </c>
      <c r="C544" s="182"/>
      <c r="D544" s="182"/>
      <c r="E544" s="336">
        <v>18</v>
      </c>
      <c r="F544" s="336">
        <v>106879</v>
      </c>
      <c r="G544" s="336">
        <v>6168917.6369899996</v>
      </c>
      <c r="H544" s="336">
        <v>17989</v>
      </c>
      <c r="I544" s="336">
        <v>2492084.0046799998</v>
      </c>
      <c r="J544" s="336">
        <v>87998</v>
      </c>
      <c r="K544" s="336">
        <v>3396127.0863999999</v>
      </c>
      <c r="L544" s="336">
        <v>332</v>
      </c>
      <c r="M544" s="336">
        <v>215388.27290000001</v>
      </c>
      <c r="N544" s="336">
        <v>560</v>
      </c>
      <c r="O544" s="337">
        <v>65318.273010000004</v>
      </c>
      <c r="P544" s="240"/>
      <c r="Q544" s="242"/>
    </row>
    <row r="545" spans="2:17" s="164" customFormat="1" x14ac:dyDescent="0.3">
      <c r="B545" s="382"/>
      <c r="C545" s="175" t="s">
        <v>846</v>
      </c>
      <c r="D545" s="175"/>
      <c r="E545" s="380">
        <v>5</v>
      </c>
      <c r="F545" s="380">
        <v>47934</v>
      </c>
      <c r="G545" s="380">
        <v>2278445.67759</v>
      </c>
      <c r="H545" s="380">
        <v>10493</v>
      </c>
      <c r="I545" s="380">
        <v>1518746.1363199998</v>
      </c>
      <c r="J545" s="380">
        <v>37138</v>
      </c>
      <c r="K545" s="380">
        <v>731187.2003100001</v>
      </c>
      <c r="L545" s="380">
        <v>10</v>
      </c>
      <c r="M545" s="380">
        <v>4617.2701100000004</v>
      </c>
      <c r="N545" s="380">
        <v>293</v>
      </c>
      <c r="O545" s="381">
        <v>23895.07085</v>
      </c>
      <c r="P545" s="240"/>
      <c r="Q545" s="242"/>
    </row>
    <row r="546" spans="2:17" s="164" customFormat="1" x14ac:dyDescent="0.3">
      <c r="B546" s="382"/>
      <c r="C546" s="175"/>
      <c r="D546" s="175" t="s">
        <v>1197</v>
      </c>
      <c r="E546" s="380">
        <v>5</v>
      </c>
      <c r="F546" s="380">
        <v>47934</v>
      </c>
      <c r="G546" s="380">
        <v>2278445.67759</v>
      </c>
      <c r="H546" s="380">
        <v>10493</v>
      </c>
      <c r="I546" s="380">
        <v>1518746.1363199998</v>
      </c>
      <c r="J546" s="380">
        <v>37138</v>
      </c>
      <c r="K546" s="380">
        <v>731187.2003100001</v>
      </c>
      <c r="L546" s="380">
        <v>10</v>
      </c>
      <c r="M546" s="380">
        <v>4617.2701100000004</v>
      </c>
      <c r="N546" s="380">
        <v>293</v>
      </c>
      <c r="O546" s="381">
        <v>23895.07085</v>
      </c>
      <c r="P546" s="240"/>
      <c r="Q546" s="242"/>
    </row>
    <row r="547" spans="2:17" s="164" customFormat="1" x14ac:dyDescent="0.3">
      <c r="B547" s="382"/>
      <c r="C547" s="175" t="s">
        <v>848</v>
      </c>
      <c r="D547" s="175"/>
      <c r="E547" s="380">
        <v>6</v>
      </c>
      <c r="F547" s="380">
        <v>25704</v>
      </c>
      <c r="G547" s="380">
        <v>2033199.1356299999</v>
      </c>
      <c r="H547" s="380">
        <v>3376</v>
      </c>
      <c r="I547" s="380">
        <v>508860.13468000002</v>
      </c>
      <c r="J547" s="380">
        <v>21918</v>
      </c>
      <c r="K547" s="380">
        <v>1332856.09439</v>
      </c>
      <c r="L547" s="380">
        <v>240</v>
      </c>
      <c r="M547" s="380">
        <v>166350.43951999999</v>
      </c>
      <c r="N547" s="380">
        <v>170</v>
      </c>
      <c r="O547" s="381">
        <v>25132.467040000003</v>
      </c>
      <c r="P547" s="240"/>
      <c r="Q547" s="242"/>
    </row>
    <row r="548" spans="2:17" s="164" customFormat="1" x14ac:dyDescent="0.3">
      <c r="B548" s="382"/>
      <c r="C548" s="175"/>
      <c r="D548" s="175" t="s">
        <v>1305</v>
      </c>
      <c r="E548" s="380">
        <v>6</v>
      </c>
      <c r="F548" s="380">
        <v>25704</v>
      </c>
      <c r="G548" s="380">
        <v>2033199.1356299999</v>
      </c>
      <c r="H548" s="380">
        <v>3376</v>
      </c>
      <c r="I548" s="380">
        <v>508860.13468000002</v>
      </c>
      <c r="J548" s="380">
        <v>21918</v>
      </c>
      <c r="K548" s="380">
        <v>1332856.09439</v>
      </c>
      <c r="L548" s="380">
        <v>240</v>
      </c>
      <c r="M548" s="380">
        <v>166350.43951999999</v>
      </c>
      <c r="N548" s="380">
        <v>170</v>
      </c>
      <c r="O548" s="381">
        <v>25132.467040000003</v>
      </c>
      <c r="P548" s="240"/>
      <c r="Q548" s="242"/>
    </row>
    <row r="549" spans="2:17" s="164" customFormat="1" x14ac:dyDescent="0.3">
      <c r="B549" s="382"/>
      <c r="C549" s="175" t="s">
        <v>850</v>
      </c>
      <c r="D549" s="175"/>
      <c r="E549" s="380">
        <v>3</v>
      </c>
      <c r="F549" s="380">
        <v>16496</v>
      </c>
      <c r="G549" s="380">
        <v>1439645.5423500002</v>
      </c>
      <c r="H549" s="380">
        <v>3164</v>
      </c>
      <c r="I549" s="380">
        <v>410541.32314999995</v>
      </c>
      <c r="J549" s="380">
        <v>13176</v>
      </c>
      <c r="K549" s="380">
        <v>1010160.6198499999</v>
      </c>
      <c r="L549" s="380">
        <v>59</v>
      </c>
      <c r="M549" s="380">
        <v>2652.8642300000001</v>
      </c>
      <c r="N549" s="380">
        <v>97</v>
      </c>
      <c r="O549" s="381">
        <v>16290.735119999999</v>
      </c>
      <c r="P549" s="240"/>
      <c r="Q549" s="242"/>
    </row>
    <row r="550" spans="2:17" s="164" customFormat="1" x14ac:dyDescent="0.3">
      <c r="B550" s="382"/>
      <c r="C550" s="175"/>
      <c r="D550" s="175" t="s">
        <v>1306</v>
      </c>
      <c r="E550" s="380">
        <v>3</v>
      </c>
      <c r="F550" s="380">
        <v>16496</v>
      </c>
      <c r="G550" s="380">
        <v>1439645.5423500002</v>
      </c>
      <c r="H550" s="380">
        <v>3164</v>
      </c>
      <c r="I550" s="380">
        <v>410541.32314999995</v>
      </c>
      <c r="J550" s="380">
        <v>13176</v>
      </c>
      <c r="K550" s="380">
        <v>1010160.6198499999</v>
      </c>
      <c r="L550" s="380">
        <v>59</v>
      </c>
      <c r="M550" s="380">
        <v>2652.8642300000001</v>
      </c>
      <c r="N550" s="380">
        <v>97</v>
      </c>
      <c r="O550" s="381">
        <v>16290.735119999999</v>
      </c>
      <c r="P550" s="240"/>
      <c r="Q550" s="242"/>
    </row>
    <row r="551" spans="2:17" s="164" customFormat="1" x14ac:dyDescent="0.3">
      <c r="B551" s="382"/>
      <c r="C551" s="175" t="s">
        <v>963</v>
      </c>
      <c r="D551" s="175"/>
      <c r="E551" s="380">
        <v>4</v>
      </c>
      <c r="F551" s="380">
        <v>16745</v>
      </c>
      <c r="G551" s="380">
        <v>417627.28142000001</v>
      </c>
      <c r="H551" s="380">
        <v>956</v>
      </c>
      <c r="I551" s="380">
        <v>53936.410530000001</v>
      </c>
      <c r="J551" s="380">
        <v>15766</v>
      </c>
      <c r="K551" s="380">
        <v>321923.17185000004</v>
      </c>
      <c r="L551" s="380">
        <v>23</v>
      </c>
      <c r="M551" s="380">
        <v>41767.69904</v>
      </c>
      <c r="N551" s="380">
        <v>0</v>
      </c>
      <c r="O551" s="381">
        <v>0</v>
      </c>
      <c r="P551" s="240"/>
      <c r="Q551" s="242"/>
    </row>
    <row r="552" spans="2:17" s="239" customFormat="1" ht="12.6" x14ac:dyDescent="0.2">
      <c r="B552" s="383" t="s">
        <v>852</v>
      </c>
      <c r="C552" s="182"/>
      <c r="D552" s="182"/>
      <c r="E552" s="336">
        <v>144</v>
      </c>
      <c r="F552" s="336">
        <v>685361</v>
      </c>
      <c r="G552" s="336">
        <v>43426406.893500008</v>
      </c>
      <c r="H552" s="336">
        <v>27522</v>
      </c>
      <c r="I552" s="336">
        <v>15490026.051879996</v>
      </c>
      <c r="J552" s="336">
        <v>645429</v>
      </c>
      <c r="K552" s="336">
        <v>23636451.314000007</v>
      </c>
      <c r="L552" s="336">
        <v>6469</v>
      </c>
      <c r="M552" s="336">
        <v>3159432.0548999999</v>
      </c>
      <c r="N552" s="336">
        <v>5941</v>
      </c>
      <c r="O552" s="337">
        <v>1140497.47272</v>
      </c>
      <c r="P552" s="240"/>
      <c r="Q552" s="242"/>
    </row>
    <row r="553" spans="2:17" s="164" customFormat="1" x14ac:dyDescent="0.3">
      <c r="B553" s="385"/>
      <c r="C553" s="175" t="s">
        <v>853</v>
      </c>
      <c r="D553" s="175"/>
      <c r="E553" s="380">
        <v>41</v>
      </c>
      <c r="F553" s="380">
        <v>241865</v>
      </c>
      <c r="G553" s="380">
        <v>23009524.152060006</v>
      </c>
      <c r="H553" s="380">
        <v>15699</v>
      </c>
      <c r="I553" s="380">
        <v>7653798.5702999979</v>
      </c>
      <c r="J553" s="380">
        <v>220292</v>
      </c>
      <c r="K553" s="380">
        <v>13289733.609480003</v>
      </c>
      <c r="L553" s="380">
        <v>2563</v>
      </c>
      <c r="M553" s="380">
        <v>1537823.62323</v>
      </c>
      <c r="N553" s="380">
        <v>3311</v>
      </c>
      <c r="O553" s="381">
        <v>528168.34904999996</v>
      </c>
      <c r="P553" s="240"/>
      <c r="Q553" s="242"/>
    </row>
    <row r="554" spans="2:17" s="164" customFormat="1" x14ac:dyDescent="0.3">
      <c r="B554" s="382"/>
      <c r="C554" s="175"/>
      <c r="D554" s="175" t="s">
        <v>1269</v>
      </c>
      <c r="E554" s="380">
        <v>31</v>
      </c>
      <c r="F554" s="380">
        <v>194915</v>
      </c>
      <c r="G554" s="380">
        <v>21996654.953630004</v>
      </c>
      <c r="H554" s="380">
        <v>14265</v>
      </c>
      <c r="I554" s="380">
        <v>7223188.2027999992</v>
      </c>
      <c r="J554" s="380">
        <v>175128</v>
      </c>
      <c r="K554" s="380">
        <v>12820809.902870001</v>
      </c>
      <c r="L554" s="380">
        <v>2244</v>
      </c>
      <c r="M554" s="380">
        <v>1427053.3239500001</v>
      </c>
      <c r="N554" s="380">
        <v>3278</v>
      </c>
      <c r="O554" s="381">
        <v>525603.52400999994</v>
      </c>
      <c r="P554" s="240"/>
      <c r="Q554" s="242"/>
    </row>
    <row r="555" spans="2:17" s="164" customFormat="1" x14ac:dyDescent="0.3">
      <c r="B555" s="382"/>
      <c r="C555" s="175"/>
      <c r="D555" s="175" t="s">
        <v>1270</v>
      </c>
      <c r="E555" s="380">
        <v>6</v>
      </c>
      <c r="F555" s="380">
        <v>33467</v>
      </c>
      <c r="G555" s="380">
        <v>876816.70932000002</v>
      </c>
      <c r="H555" s="380">
        <v>962</v>
      </c>
      <c r="I555" s="380">
        <v>416750.38557999994</v>
      </c>
      <c r="J555" s="380">
        <v>32212</v>
      </c>
      <c r="K555" s="380">
        <v>359106.34444999998</v>
      </c>
      <c r="L555" s="380">
        <v>260</v>
      </c>
      <c r="M555" s="380">
        <v>98395.154250000007</v>
      </c>
      <c r="N555" s="380">
        <v>33</v>
      </c>
      <c r="O555" s="381">
        <v>2564.8250400000002</v>
      </c>
      <c r="P555" s="240"/>
      <c r="Q555" s="242"/>
    </row>
    <row r="556" spans="2:17" s="164" customFormat="1" x14ac:dyDescent="0.3">
      <c r="B556" s="382"/>
      <c r="C556" s="175"/>
      <c r="D556" s="175" t="s">
        <v>1197</v>
      </c>
      <c r="E556" s="380">
        <v>4</v>
      </c>
      <c r="F556" s="380">
        <v>13483</v>
      </c>
      <c r="G556" s="380">
        <v>136052.48910999999</v>
      </c>
      <c r="H556" s="380">
        <v>472</v>
      </c>
      <c r="I556" s="380">
        <v>13859.98192</v>
      </c>
      <c r="J556" s="380">
        <v>12952</v>
      </c>
      <c r="K556" s="380">
        <v>109817.36216</v>
      </c>
      <c r="L556" s="380">
        <v>59</v>
      </c>
      <c r="M556" s="380">
        <v>12375.14503</v>
      </c>
      <c r="N556" s="380">
        <v>0</v>
      </c>
      <c r="O556" s="381">
        <v>0</v>
      </c>
      <c r="P556" s="240"/>
      <c r="Q556" s="242"/>
    </row>
    <row r="557" spans="2:17" s="164" customFormat="1" x14ac:dyDescent="0.3">
      <c r="B557" s="382"/>
      <c r="C557" s="175" t="s">
        <v>856</v>
      </c>
      <c r="D557" s="175"/>
      <c r="E557" s="380">
        <v>35</v>
      </c>
      <c r="F557" s="380">
        <v>145816</v>
      </c>
      <c r="G557" s="380">
        <v>5241419.6181899989</v>
      </c>
      <c r="H557" s="380">
        <v>4362</v>
      </c>
      <c r="I557" s="380">
        <v>2562862.8125499994</v>
      </c>
      <c r="J557" s="380">
        <v>140724</v>
      </c>
      <c r="K557" s="380">
        <v>2365699.1089499998</v>
      </c>
      <c r="L557" s="380">
        <v>479</v>
      </c>
      <c r="M557" s="380">
        <v>280153.91256000003</v>
      </c>
      <c r="N557" s="380">
        <v>251</v>
      </c>
      <c r="O557" s="381">
        <v>32703.78413</v>
      </c>
      <c r="P557" s="240"/>
      <c r="Q557" s="242"/>
    </row>
    <row r="558" spans="2:17" s="164" customFormat="1" x14ac:dyDescent="0.3">
      <c r="B558" s="382"/>
      <c r="C558" s="175"/>
      <c r="D558" s="175" t="s">
        <v>736</v>
      </c>
      <c r="E558" s="380">
        <v>11</v>
      </c>
      <c r="F558" s="380">
        <v>71184</v>
      </c>
      <c r="G558" s="380">
        <v>3593872.6731599998</v>
      </c>
      <c r="H558" s="380">
        <v>2848</v>
      </c>
      <c r="I558" s="380">
        <v>1911205.8036099994</v>
      </c>
      <c r="J558" s="380">
        <v>67832</v>
      </c>
      <c r="K558" s="380">
        <v>1451534.8467799998</v>
      </c>
      <c r="L558" s="380">
        <v>304</v>
      </c>
      <c r="M558" s="380">
        <v>209116.2893</v>
      </c>
      <c r="N558" s="380">
        <v>200</v>
      </c>
      <c r="O558" s="381">
        <v>22015.733469999999</v>
      </c>
      <c r="P558" s="240"/>
      <c r="Q558" s="242"/>
    </row>
    <row r="559" spans="2:17" s="164" customFormat="1" x14ac:dyDescent="0.3">
      <c r="B559" s="382"/>
      <c r="C559" s="175"/>
      <c r="D559" s="175" t="s">
        <v>857</v>
      </c>
      <c r="E559" s="380">
        <v>8</v>
      </c>
      <c r="F559" s="380">
        <v>25559</v>
      </c>
      <c r="G559" s="380">
        <v>1085717.4359800001</v>
      </c>
      <c r="H559" s="380">
        <v>1186</v>
      </c>
      <c r="I559" s="380">
        <v>598048.49081999995</v>
      </c>
      <c r="J559" s="380">
        <v>24225</v>
      </c>
      <c r="K559" s="380">
        <v>428137.01953000005</v>
      </c>
      <c r="L559" s="380">
        <v>97</v>
      </c>
      <c r="M559" s="380">
        <v>48843.874969999997</v>
      </c>
      <c r="N559" s="380">
        <v>51</v>
      </c>
      <c r="O559" s="381">
        <v>10688.050660000001</v>
      </c>
      <c r="P559" s="240"/>
      <c r="Q559" s="242"/>
    </row>
    <row r="560" spans="2:17" s="164" customFormat="1" x14ac:dyDescent="0.3">
      <c r="B560" s="382"/>
      <c r="C560" s="175"/>
      <c r="D560" s="175" t="s">
        <v>858</v>
      </c>
      <c r="E560" s="380">
        <v>5</v>
      </c>
      <c r="F560" s="380">
        <v>13021</v>
      </c>
      <c r="G560" s="380">
        <v>292501.58411</v>
      </c>
      <c r="H560" s="380">
        <v>292</v>
      </c>
      <c r="I560" s="380">
        <v>47325.767310000003</v>
      </c>
      <c r="J560" s="380">
        <v>12669</v>
      </c>
      <c r="K560" s="380">
        <v>224509.06851000001</v>
      </c>
      <c r="L560" s="380">
        <v>60</v>
      </c>
      <c r="M560" s="380">
        <v>20666.748290000003</v>
      </c>
      <c r="N560" s="380">
        <v>0</v>
      </c>
      <c r="O560" s="381">
        <v>0</v>
      </c>
      <c r="P560" s="240"/>
      <c r="Q560" s="242"/>
    </row>
    <row r="561" spans="2:17" s="164" customFormat="1" x14ac:dyDescent="0.3">
      <c r="B561" s="382"/>
      <c r="C561" s="175"/>
      <c r="D561" s="175" t="s">
        <v>1197</v>
      </c>
      <c r="E561" s="380">
        <v>11</v>
      </c>
      <c r="F561" s="380">
        <v>36052</v>
      </c>
      <c r="G561" s="380">
        <v>269327.92494</v>
      </c>
      <c r="H561" s="380">
        <v>36</v>
      </c>
      <c r="I561" s="380">
        <v>6282.7508099999995</v>
      </c>
      <c r="J561" s="380">
        <v>35998</v>
      </c>
      <c r="K561" s="380">
        <v>261518.17413</v>
      </c>
      <c r="L561" s="380">
        <v>18</v>
      </c>
      <c r="M561" s="380">
        <v>1527</v>
      </c>
      <c r="N561" s="380">
        <v>0</v>
      </c>
      <c r="O561" s="381">
        <v>0</v>
      </c>
      <c r="P561" s="240"/>
      <c r="Q561" s="242"/>
    </row>
    <row r="562" spans="2:17" s="164" customFormat="1" x14ac:dyDescent="0.3">
      <c r="B562" s="385"/>
      <c r="C562" s="175" t="s">
        <v>859</v>
      </c>
      <c r="D562" s="175"/>
      <c r="E562" s="380">
        <v>32</v>
      </c>
      <c r="F562" s="380">
        <v>148210</v>
      </c>
      <c r="G562" s="380">
        <v>9576720.2701400016</v>
      </c>
      <c r="H562" s="380">
        <v>4407</v>
      </c>
      <c r="I562" s="380">
        <v>3359080.4888799991</v>
      </c>
      <c r="J562" s="380">
        <v>139801</v>
      </c>
      <c r="K562" s="380">
        <v>5066416.9665599996</v>
      </c>
      <c r="L562" s="380">
        <v>2083</v>
      </c>
      <c r="M562" s="380">
        <v>818393.26130000001</v>
      </c>
      <c r="N562" s="380">
        <v>1919</v>
      </c>
      <c r="O562" s="381">
        <v>332829.55339999998</v>
      </c>
      <c r="P562" s="240"/>
      <c r="Q562" s="242"/>
    </row>
    <row r="563" spans="2:17" s="164" customFormat="1" x14ac:dyDescent="0.3">
      <c r="B563" s="382"/>
      <c r="C563" s="175"/>
      <c r="D563" s="175" t="s">
        <v>1271</v>
      </c>
      <c r="E563" s="380">
        <v>20</v>
      </c>
      <c r="F563" s="380">
        <v>105418</v>
      </c>
      <c r="G563" s="380">
        <v>9187658.9234399982</v>
      </c>
      <c r="H563" s="380">
        <v>4393</v>
      </c>
      <c r="I563" s="380">
        <v>3354522.8081999994</v>
      </c>
      <c r="J563" s="380">
        <v>97291</v>
      </c>
      <c r="K563" s="380">
        <v>4741594.8550900007</v>
      </c>
      <c r="L563" s="380">
        <v>1815</v>
      </c>
      <c r="M563" s="380">
        <v>758711.70675000001</v>
      </c>
      <c r="N563" s="380">
        <v>1919</v>
      </c>
      <c r="O563" s="381">
        <v>332829.55339999998</v>
      </c>
      <c r="P563" s="240"/>
      <c r="Q563" s="242"/>
    </row>
    <row r="564" spans="2:17" s="164" customFormat="1" x14ac:dyDescent="0.3">
      <c r="B564" s="382"/>
      <c r="C564" s="175"/>
      <c r="D564" s="175" t="s">
        <v>861</v>
      </c>
      <c r="E564" s="380">
        <v>4</v>
      </c>
      <c r="F564" s="380">
        <v>10995</v>
      </c>
      <c r="G564" s="380">
        <v>146796.43777999998</v>
      </c>
      <c r="H564" s="380">
        <v>0</v>
      </c>
      <c r="I564" s="380">
        <v>0</v>
      </c>
      <c r="J564" s="380">
        <v>10995</v>
      </c>
      <c r="K564" s="380">
        <v>146796.43777999998</v>
      </c>
      <c r="L564" s="380">
        <v>0</v>
      </c>
      <c r="M564" s="380">
        <v>0</v>
      </c>
      <c r="N564" s="380">
        <v>0</v>
      </c>
      <c r="O564" s="381">
        <v>0</v>
      </c>
      <c r="P564" s="240"/>
      <c r="Q564" s="242"/>
    </row>
    <row r="565" spans="2:17" s="164" customFormat="1" x14ac:dyDescent="0.3">
      <c r="B565" s="382"/>
      <c r="C565" s="175"/>
      <c r="D565" s="175" t="s">
        <v>860</v>
      </c>
      <c r="E565" s="380">
        <v>3</v>
      </c>
      <c r="F565" s="380">
        <v>6611</v>
      </c>
      <c r="G565" s="380">
        <v>76567.434559999994</v>
      </c>
      <c r="H565" s="380">
        <v>10</v>
      </c>
      <c r="I565" s="380">
        <v>4506.3107</v>
      </c>
      <c r="J565" s="380">
        <v>6533</v>
      </c>
      <c r="K565" s="380">
        <v>55828.387329999998</v>
      </c>
      <c r="L565" s="380">
        <v>68</v>
      </c>
      <c r="M565" s="380">
        <v>16232.73653</v>
      </c>
      <c r="N565" s="380">
        <v>0</v>
      </c>
      <c r="O565" s="381">
        <v>0</v>
      </c>
      <c r="P565" s="240"/>
      <c r="Q565" s="242"/>
    </row>
    <row r="566" spans="2:17" s="164" customFormat="1" x14ac:dyDescent="0.3">
      <c r="B566" s="382"/>
      <c r="C566" s="175"/>
      <c r="D566" s="175" t="s">
        <v>1197</v>
      </c>
      <c r="E566" s="380">
        <v>5</v>
      </c>
      <c r="F566" s="380">
        <v>25186</v>
      </c>
      <c r="G566" s="380">
        <v>165697.47435999999</v>
      </c>
      <c r="H566" s="380">
        <v>4</v>
      </c>
      <c r="I566" s="380">
        <v>51.369980000000005</v>
      </c>
      <c r="J566" s="380">
        <v>24982</v>
      </c>
      <c r="K566" s="380">
        <v>122197.28636</v>
      </c>
      <c r="L566" s="380">
        <v>200</v>
      </c>
      <c r="M566" s="380">
        <v>43448.818019999999</v>
      </c>
      <c r="N566" s="380">
        <v>0</v>
      </c>
      <c r="O566" s="381">
        <v>0</v>
      </c>
      <c r="P566" s="240"/>
      <c r="Q566" s="242"/>
    </row>
    <row r="567" spans="2:17" s="164" customFormat="1" x14ac:dyDescent="0.3">
      <c r="B567" s="382"/>
      <c r="C567" s="175" t="s">
        <v>864</v>
      </c>
      <c r="D567" s="175"/>
      <c r="E567" s="380">
        <v>32</v>
      </c>
      <c r="F567" s="380">
        <v>147088</v>
      </c>
      <c r="G567" s="380">
        <v>5584569.8540199995</v>
      </c>
      <c r="H567" s="380">
        <v>3054</v>
      </c>
      <c r="I567" s="380">
        <v>1914284.1801500001</v>
      </c>
      <c r="J567" s="380">
        <v>142244</v>
      </c>
      <c r="K567" s="380">
        <v>2902745.6233900008</v>
      </c>
      <c r="L567" s="380">
        <v>1330</v>
      </c>
      <c r="M567" s="380">
        <v>520744.26433999994</v>
      </c>
      <c r="N567" s="380">
        <v>460</v>
      </c>
      <c r="O567" s="381">
        <v>246795.78614000001</v>
      </c>
      <c r="P567" s="240"/>
      <c r="Q567" s="242"/>
    </row>
    <row r="568" spans="2:17" s="164" customFormat="1" x14ac:dyDescent="0.3">
      <c r="B568" s="382"/>
      <c r="C568" s="175"/>
      <c r="D568" s="175" t="s">
        <v>1307</v>
      </c>
      <c r="E568" s="380">
        <v>9</v>
      </c>
      <c r="F568" s="380">
        <v>48831</v>
      </c>
      <c r="G568" s="380">
        <v>3292031.276300001</v>
      </c>
      <c r="H568" s="380">
        <v>1425</v>
      </c>
      <c r="I568" s="380">
        <v>1424704.76838</v>
      </c>
      <c r="J568" s="380">
        <v>46730</v>
      </c>
      <c r="K568" s="380">
        <v>1427413.6237600003</v>
      </c>
      <c r="L568" s="380">
        <v>445</v>
      </c>
      <c r="M568" s="380">
        <v>229810.68078</v>
      </c>
      <c r="N568" s="380">
        <v>231</v>
      </c>
      <c r="O568" s="381">
        <v>210102.20338000002</v>
      </c>
      <c r="P568" s="240"/>
      <c r="Q568" s="242"/>
    </row>
    <row r="569" spans="2:17" s="164" customFormat="1" x14ac:dyDescent="0.3">
      <c r="B569" s="382"/>
      <c r="C569" s="175"/>
      <c r="D569" s="175" t="s">
        <v>865</v>
      </c>
      <c r="E569" s="380">
        <v>6</v>
      </c>
      <c r="F569" s="380">
        <v>27692</v>
      </c>
      <c r="G569" s="380">
        <v>1457480.24052</v>
      </c>
      <c r="H569" s="380">
        <v>1173</v>
      </c>
      <c r="I569" s="380">
        <v>458813.43209999998</v>
      </c>
      <c r="J569" s="380">
        <v>26248</v>
      </c>
      <c r="K569" s="380">
        <v>958679.35035000008</v>
      </c>
      <c r="L569" s="380">
        <v>42</v>
      </c>
      <c r="M569" s="380">
        <v>3293.8753100000004</v>
      </c>
      <c r="N569" s="380">
        <v>229</v>
      </c>
      <c r="O569" s="381">
        <v>36693.582759999998</v>
      </c>
      <c r="P569" s="240"/>
      <c r="Q569" s="242"/>
    </row>
    <row r="570" spans="2:17" s="164" customFormat="1" x14ac:dyDescent="0.3">
      <c r="B570" s="382"/>
      <c r="C570" s="175"/>
      <c r="D570" s="175" t="s">
        <v>1197</v>
      </c>
      <c r="E570" s="380">
        <v>17</v>
      </c>
      <c r="F570" s="380">
        <v>70565</v>
      </c>
      <c r="G570" s="380">
        <v>835058.33720000007</v>
      </c>
      <c r="H570" s="380">
        <v>456</v>
      </c>
      <c r="I570" s="380">
        <v>30765.979670000001</v>
      </c>
      <c r="J570" s="380">
        <v>69266</v>
      </c>
      <c r="K570" s="380">
        <v>516652.64928000001</v>
      </c>
      <c r="L570" s="380">
        <v>843</v>
      </c>
      <c r="M570" s="380">
        <v>287639.70825000003</v>
      </c>
      <c r="N570" s="380">
        <v>0</v>
      </c>
      <c r="O570" s="381">
        <v>0</v>
      </c>
      <c r="P570" s="240"/>
      <c r="Q570" s="242"/>
    </row>
    <row r="571" spans="2:17" s="164" customFormat="1" x14ac:dyDescent="0.3">
      <c r="B571" s="382"/>
      <c r="C571" s="175" t="s">
        <v>537</v>
      </c>
      <c r="D571" s="175"/>
      <c r="E571" s="380">
        <v>4</v>
      </c>
      <c r="F571" s="380">
        <v>2382</v>
      </c>
      <c r="G571" s="380">
        <v>14172.999089999999</v>
      </c>
      <c r="H571" s="380">
        <v>0</v>
      </c>
      <c r="I571" s="380">
        <v>0</v>
      </c>
      <c r="J571" s="380">
        <v>2368</v>
      </c>
      <c r="K571" s="380">
        <v>11856.00562</v>
      </c>
      <c r="L571" s="380">
        <v>14</v>
      </c>
      <c r="M571" s="380">
        <v>2316.9934700000003</v>
      </c>
      <c r="N571" s="380">
        <v>0</v>
      </c>
      <c r="O571" s="381">
        <v>0</v>
      </c>
      <c r="P571" s="240"/>
      <c r="Q571" s="242"/>
    </row>
    <row r="572" spans="2:17" s="164" customFormat="1" x14ac:dyDescent="0.3">
      <c r="B572" s="382"/>
      <c r="C572" s="175"/>
      <c r="D572" s="175" t="s">
        <v>1197</v>
      </c>
      <c r="E572" s="380">
        <v>4</v>
      </c>
      <c r="F572" s="380">
        <v>2382</v>
      </c>
      <c r="G572" s="380">
        <v>14172.999089999999</v>
      </c>
      <c r="H572" s="380">
        <v>0</v>
      </c>
      <c r="I572" s="380">
        <v>0</v>
      </c>
      <c r="J572" s="380">
        <v>2368</v>
      </c>
      <c r="K572" s="380">
        <v>11856.00562</v>
      </c>
      <c r="L572" s="380">
        <v>14</v>
      </c>
      <c r="M572" s="380">
        <v>2316.9934700000003</v>
      </c>
      <c r="N572" s="380">
        <v>0</v>
      </c>
      <c r="O572" s="381">
        <v>0</v>
      </c>
      <c r="P572" s="240"/>
      <c r="Q572" s="242"/>
    </row>
    <row r="573" spans="2:17" s="164" customFormat="1" ht="14.4" thickBot="1" x14ac:dyDescent="0.35">
      <c r="B573" s="372"/>
      <c r="C573" s="373"/>
      <c r="D573" s="373"/>
      <c r="E573" s="389"/>
      <c r="F573" s="389"/>
      <c r="G573" s="389"/>
      <c r="H573" s="389"/>
      <c r="I573" s="389"/>
      <c r="J573" s="389"/>
      <c r="K573" s="389"/>
      <c r="L573" s="389"/>
      <c r="M573" s="389"/>
      <c r="N573" s="389"/>
      <c r="O573" s="390"/>
      <c r="Q573" s="245"/>
    </row>
    <row r="574" spans="2:17" s="164" customFormat="1" ht="13.2" x14ac:dyDescent="0.3">
      <c r="E574" s="238"/>
      <c r="F574" s="238"/>
      <c r="G574" s="238"/>
      <c r="H574" s="238"/>
      <c r="I574" s="238"/>
      <c r="J574" s="238"/>
      <c r="K574" s="238"/>
      <c r="L574" s="238"/>
      <c r="M574" s="238"/>
      <c r="N574" s="238"/>
      <c r="O574" s="238"/>
      <c r="Q574" s="245"/>
    </row>
    <row r="575" spans="2:17" s="164" customFormat="1" ht="13.2" x14ac:dyDescent="0.3">
      <c r="C575" s="57" t="s">
        <v>105</v>
      </c>
      <c r="K575" s="238"/>
      <c r="L575" s="238"/>
      <c r="M575" s="238"/>
      <c r="N575" s="238"/>
      <c r="O575" s="238"/>
      <c r="Q575" s="245"/>
    </row>
    <row r="576" spans="2:17" s="164" customFormat="1" x14ac:dyDescent="0.3">
      <c r="C576" s="124"/>
      <c r="K576" s="238"/>
      <c r="L576" s="238"/>
      <c r="M576" s="238"/>
      <c r="N576" s="238"/>
      <c r="O576" s="238"/>
      <c r="Q576" s="245"/>
    </row>
    <row r="577" spans="3:17" s="164" customFormat="1" ht="13.2" x14ac:dyDescent="0.3">
      <c r="C577" s="57" t="s">
        <v>479</v>
      </c>
      <c r="K577" s="238"/>
      <c r="L577" s="238"/>
      <c r="M577" s="238"/>
      <c r="N577" s="238"/>
      <c r="O577" s="238"/>
      <c r="Q577" s="245"/>
    </row>
    <row r="578" spans="3:17" s="164" customFormat="1" ht="14.25" customHeight="1" x14ac:dyDescent="0.3">
      <c r="C578" s="14"/>
      <c r="D578" s="648" t="s">
        <v>1521</v>
      </c>
      <c r="E578" s="648"/>
      <c r="F578" s="648"/>
      <c r="G578" s="648"/>
      <c r="H578" s="648"/>
      <c r="I578" s="648"/>
      <c r="J578" s="648"/>
      <c r="K578" s="648"/>
      <c r="L578" s="238"/>
      <c r="M578" s="238"/>
      <c r="N578" s="238"/>
      <c r="O578" s="238"/>
      <c r="Q578" s="245"/>
    </row>
    <row r="579" spans="3:17" s="164" customFormat="1" x14ac:dyDescent="0.3">
      <c r="C579" s="124"/>
      <c r="D579" s="649" t="s">
        <v>1520</v>
      </c>
      <c r="E579" s="649"/>
      <c r="F579" s="649"/>
      <c r="G579" s="649"/>
      <c r="H579" s="649"/>
      <c r="I579" s="649"/>
      <c r="J579" s="649"/>
      <c r="K579" s="238"/>
      <c r="L579" s="238"/>
      <c r="M579" s="238"/>
      <c r="N579" s="238"/>
      <c r="O579" s="238"/>
      <c r="Q579" s="245"/>
    </row>
    <row r="580" spans="3:17" s="164" customFormat="1" x14ac:dyDescent="0.3">
      <c r="C580" s="124"/>
      <c r="D580" s="82"/>
      <c r="K580" s="238"/>
      <c r="L580" s="238"/>
      <c r="M580" s="238"/>
      <c r="N580" s="238"/>
      <c r="O580" s="238"/>
      <c r="Q580" s="245"/>
    </row>
    <row r="581" spans="3:17" s="164" customFormat="1" ht="13.2" x14ac:dyDescent="0.3">
      <c r="C581" s="58" t="s">
        <v>477</v>
      </c>
      <c r="K581" s="238"/>
      <c r="L581" s="238"/>
      <c r="M581" s="238"/>
      <c r="N581" s="238"/>
      <c r="O581" s="238"/>
      <c r="Q581" s="245"/>
    </row>
    <row r="582" spans="3:17" s="164" customFormat="1" ht="15.6" x14ac:dyDescent="0.3">
      <c r="C582" s="126" t="s">
        <v>1188</v>
      </c>
      <c r="K582" s="238"/>
      <c r="L582" s="238"/>
      <c r="M582" s="238"/>
      <c r="N582" s="238"/>
      <c r="O582" s="238"/>
      <c r="Q582" s="245"/>
    </row>
    <row r="583" spans="3:17" s="164" customFormat="1" ht="15.6" x14ac:dyDescent="0.3">
      <c r="C583" s="127" t="s">
        <v>1195</v>
      </c>
      <c r="K583" s="238"/>
      <c r="L583" s="238"/>
      <c r="M583" s="238"/>
      <c r="N583" s="238"/>
      <c r="O583" s="238"/>
      <c r="Q583" s="245"/>
    </row>
    <row r="584" spans="3:17" s="164" customFormat="1" ht="13.2" x14ac:dyDescent="0.3">
      <c r="E584" s="238"/>
      <c r="F584" s="238"/>
      <c r="G584" s="238"/>
      <c r="H584" s="238"/>
      <c r="I584" s="238"/>
      <c r="J584" s="238"/>
      <c r="K584" s="238"/>
      <c r="L584" s="238"/>
      <c r="M584" s="238"/>
      <c r="N584" s="238"/>
      <c r="O584" s="238"/>
      <c r="Q584" s="245"/>
    </row>
    <row r="585" spans="3:17" s="164" customFormat="1" ht="13.2" x14ac:dyDescent="0.3">
      <c r="E585" s="238"/>
      <c r="F585" s="238"/>
      <c r="G585" s="238"/>
      <c r="H585" s="238"/>
      <c r="I585" s="238"/>
      <c r="J585" s="238"/>
      <c r="K585" s="238"/>
      <c r="L585" s="238"/>
      <c r="M585" s="238"/>
      <c r="N585" s="238"/>
      <c r="O585" s="238"/>
      <c r="Q585" s="245"/>
    </row>
    <row r="586" spans="3:17" s="164" customFormat="1" ht="13.2" x14ac:dyDescent="0.3">
      <c r="E586" s="238"/>
      <c r="F586" s="238"/>
      <c r="G586" s="238"/>
      <c r="H586" s="238"/>
      <c r="I586" s="238"/>
      <c r="J586" s="238"/>
      <c r="K586" s="238"/>
      <c r="L586" s="238"/>
      <c r="M586" s="238"/>
      <c r="N586" s="238"/>
      <c r="O586" s="238"/>
      <c r="Q586" s="245"/>
    </row>
    <row r="587" spans="3:17" s="164" customFormat="1" ht="13.2" x14ac:dyDescent="0.3">
      <c r="E587" s="238"/>
      <c r="F587" s="238"/>
      <c r="G587" s="238"/>
      <c r="H587" s="238"/>
      <c r="I587" s="238"/>
      <c r="J587" s="238"/>
      <c r="K587" s="238"/>
      <c r="L587" s="238"/>
      <c r="M587" s="238"/>
      <c r="N587" s="238"/>
      <c r="O587" s="238"/>
      <c r="Q587" s="245"/>
    </row>
    <row r="588" spans="3:17" s="164" customFormat="1" ht="13.2" x14ac:dyDescent="0.3">
      <c r="E588" s="238"/>
      <c r="F588" s="238"/>
      <c r="G588" s="238"/>
      <c r="H588" s="238"/>
      <c r="I588" s="238"/>
      <c r="J588" s="238"/>
      <c r="K588" s="238"/>
      <c r="L588" s="238"/>
      <c r="M588" s="238"/>
      <c r="N588" s="238"/>
      <c r="O588" s="238"/>
      <c r="Q588" s="245"/>
    </row>
    <row r="589" spans="3:17" s="164" customFormat="1" ht="13.2" x14ac:dyDescent="0.3">
      <c r="E589" s="238"/>
      <c r="F589" s="238"/>
      <c r="G589" s="238"/>
      <c r="H589" s="238"/>
      <c r="I589" s="238"/>
      <c r="J589" s="238"/>
      <c r="K589" s="238"/>
      <c r="L589" s="238"/>
      <c r="M589" s="238"/>
      <c r="N589" s="238"/>
      <c r="O589" s="238"/>
      <c r="Q589" s="245"/>
    </row>
    <row r="590" spans="3:17" s="164" customFormat="1" ht="13.2" x14ac:dyDescent="0.3">
      <c r="E590" s="238"/>
      <c r="F590" s="238"/>
      <c r="G590" s="238"/>
      <c r="H590" s="238"/>
      <c r="I590" s="238"/>
      <c r="J590" s="238"/>
      <c r="K590" s="238"/>
      <c r="L590" s="238"/>
      <c r="M590" s="238"/>
      <c r="N590" s="238"/>
      <c r="O590" s="238"/>
      <c r="Q590" s="245"/>
    </row>
    <row r="591" spans="3:17" s="164" customFormat="1" ht="13.2" x14ac:dyDescent="0.3">
      <c r="E591" s="238"/>
      <c r="F591" s="238"/>
      <c r="G591" s="238"/>
      <c r="H591" s="238"/>
      <c r="I591" s="238"/>
      <c r="J591" s="238"/>
      <c r="K591" s="238"/>
      <c r="L591" s="238"/>
      <c r="M591" s="238"/>
      <c r="N591" s="238"/>
      <c r="O591" s="238"/>
      <c r="Q591" s="245"/>
    </row>
    <row r="592" spans="3:17" s="164" customFormat="1" ht="13.2" x14ac:dyDescent="0.3">
      <c r="E592" s="238"/>
      <c r="F592" s="238"/>
      <c r="G592" s="238"/>
      <c r="H592" s="238"/>
      <c r="I592" s="238"/>
      <c r="J592" s="238"/>
      <c r="K592" s="238"/>
      <c r="L592" s="238"/>
      <c r="M592" s="238"/>
      <c r="N592" s="238"/>
      <c r="O592" s="238"/>
      <c r="Q592" s="245"/>
    </row>
    <row r="593" spans="5:17" s="164" customFormat="1" ht="13.2" x14ac:dyDescent="0.3">
      <c r="E593" s="238"/>
      <c r="F593" s="238"/>
      <c r="G593" s="238"/>
      <c r="H593" s="238"/>
      <c r="I593" s="238"/>
      <c r="J593" s="238"/>
      <c r="K593" s="238"/>
      <c r="L593" s="238"/>
      <c r="M593" s="238"/>
      <c r="N593" s="238"/>
      <c r="O593" s="238"/>
      <c r="Q593" s="245"/>
    </row>
    <row r="594" spans="5:17" s="164" customFormat="1" ht="13.2" x14ac:dyDescent="0.3">
      <c r="E594" s="238"/>
      <c r="F594" s="238"/>
      <c r="G594" s="238"/>
      <c r="H594" s="238"/>
      <c r="I594" s="238"/>
      <c r="J594" s="238"/>
      <c r="K594" s="238"/>
      <c r="L594" s="238"/>
      <c r="M594" s="238"/>
      <c r="N594" s="238"/>
      <c r="O594" s="238"/>
      <c r="Q594" s="245"/>
    </row>
    <row r="595" spans="5:17" s="164" customFormat="1" ht="13.2" x14ac:dyDescent="0.3">
      <c r="E595" s="238"/>
      <c r="F595" s="238"/>
      <c r="G595" s="238"/>
      <c r="H595" s="238"/>
      <c r="I595" s="238"/>
      <c r="J595" s="238"/>
      <c r="K595" s="238"/>
      <c r="L595" s="238"/>
      <c r="M595" s="238"/>
      <c r="N595" s="238"/>
      <c r="O595" s="238"/>
      <c r="Q595" s="245"/>
    </row>
    <row r="596" spans="5:17" s="164" customFormat="1" ht="13.2" x14ac:dyDescent="0.3">
      <c r="E596" s="238"/>
      <c r="F596" s="238"/>
      <c r="G596" s="238"/>
      <c r="H596" s="238"/>
      <c r="I596" s="238"/>
      <c r="J596" s="238"/>
      <c r="K596" s="238"/>
      <c r="L596" s="238"/>
      <c r="M596" s="238"/>
      <c r="N596" s="238"/>
      <c r="O596" s="238"/>
      <c r="Q596" s="245"/>
    </row>
    <row r="597" spans="5:17" s="164" customFormat="1" ht="13.2" x14ac:dyDescent="0.3">
      <c r="E597" s="238"/>
      <c r="F597" s="238"/>
      <c r="G597" s="238"/>
      <c r="H597" s="238"/>
      <c r="I597" s="238"/>
      <c r="J597" s="238"/>
      <c r="K597" s="238"/>
      <c r="L597" s="238"/>
      <c r="M597" s="238"/>
      <c r="N597" s="238"/>
      <c r="O597" s="238"/>
      <c r="Q597" s="245"/>
    </row>
    <row r="598" spans="5:17" s="164" customFormat="1" ht="13.2" x14ac:dyDescent="0.3">
      <c r="E598" s="238"/>
      <c r="F598" s="238"/>
      <c r="G598" s="238"/>
      <c r="H598" s="238"/>
      <c r="I598" s="238"/>
      <c r="J598" s="238"/>
      <c r="K598" s="238"/>
      <c r="L598" s="238"/>
      <c r="M598" s="238"/>
      <c r="N598" s="238"/>
      <c r="O598" s="238"/>
      <c r="Q598" s="245"/>
    </row>
    <row r="599" spans="5:17" s="164" customFormat="1" ht="13.2" x14ac:dyDescent="0.3">
      <c r="E599" s="238"/>
      <c r="F599" s="238"/>
      <c r="G599" s="238"/>
      <c r="H599" s="238"/>
      <c r="I599" s="238"/>
      <c r="J599" s="238"/>
      <c r="K599" s="238"/>
      <c r="L599" s="238"/>
      <c r="M599" s="238"/>
      <c r="N599" s="238"/>
      <c r="O599" s="238"/>
      <c r="Q599" s="245"/>
    </row>
    <row r="600" spans="5:17" s="164" customFormat="1" ht="13.2" x14ac:dyDescent="0.3">
      <c r="E600" s="238"/>
      <c r="F600" s="238"/>
      <c r="G600" s="238"/>
      <c r="H600" s="238"/>
      <c r="I600" s="238"/>
      <c r="J600" s="238"/>
      <c r="K600" s="238"/>
      <c r="L600" s="238"/>
      <c r="M600" s="238"/>
      <c r="N600" s="238"/>
      <c r="O600" s="238"/>
      <c r="Q600" s="245"/>
    </row>
    <row r="601" spans="5:17" s="164" customFormat="1" ht="13.2" x14ac:dyDescent="0.3">
      <c r="E601" s="238"/>
      <c r="F601" s="238"/>
      <c r="G601" s="238"/>
      <c r="H601" s="238"/>
      <c r="I601" s="238"/>
      <c r="J601" s="238"/>
      <c r="K601" s="238"/>
      <c r="L601" s="238"/>
      <c r="M601" s="238"/>
      <c r="N601" s="238"/>
      <c r="O601" s="238"/>
      <c r="Q601" s="245"/>
    </row>
    <row r="602" spans="5:17" s="164" customFormat="1" ht="13.2" x14ac:dyDescent="0.3">
      <c r="E602" s="238"/>
      <c r="F602" s="238"/>
      <c r="G602" s="238"/>
      <c r="H602" s="238"/>
      <c r="I602" s="238"/>
      <c r="J602" s="238"/>
      <c r="K602" s="238"/>
      <c r="L602" s="238"/>
      <c r="M602" s="238"/>
      <c r="N602" s="238"/>
      <c r="O602" s="238"/>
      <c r="Q602" s="245"/>
    </row>
    <row r="603" spans="5:17" s="164" customFormat="1" ht="13.2" x14ac:dyDescent="0.3">
      <c r="E603" s="238"/>
      <c r="F603" s="238"/>
      <c r="G603" s="238"/>
      <c r="H603" s="238"/>
      <c r="I603" s="238"/>
      <c r="J603" s="238"/>
      <c r="K603" s="238"/>
      <c r="L603" s="238"/>
      <c r="M603" s="238"/>
      <c r="N603" s="238"/>
      <c r="O603" s="238"/>
      <c r="Q603" s="245"/>
    </row>
    <row r="604" spans="5:17" s="164" customFormat="1" ht="13.2" x14ac:dyDescent="0.3">
      <c r="E604" s="238"/>
      <c r="F604" s="238"/>
      <c r="G604" s="238"/>
      <c r="H604" s="238"/>
      <c r="I604" s="238"/>
      <c r="J604" s="238"/>
      <c r="K604" s="238"/>
      <c r="L604" s="238"/>
      <c r="M604" s="238"/>
      <c r="N604" s="238"/>
      <c r="O604" s="238"/>
      <c r="Q604" s="245"/>
    </row>
    <row r="605" spans="5:17" s="164" customFormat="1" ht="13.2" x14ac:dyDescent="0.3">
      <c r="E605" s="238"/>
      <c r="F605" s="238"/>
      <c r="G605" s="238"/>
      <c r="H605" s="238"/>
      <c r="I605" s="238"/>
      <c r="J605" s="238"/>
      <c r="K605" s="238"/>
      <c r="L605" s="238"/>
      <c r="M605" s="238"/>
      <c r="N605" s="238"/>
      <c r="O605" s="238"/>
      <c r="Q605" s="245"/>
    </row>
    <row r="606" spans="5:17" s="164" customFormat="1" ht="13.2" x14ac:dyDescent="0.3">
      <c r="E606" s="238"/>
      <c r="F606" s="238"/>
      <c r="G606" s="238"/>
      <c r="H606" s="238"/>
      <c r="I606" s="238"/>
      <c r="J606" s="238"/>
      <c r="K606" s="238"/>
      <c r="L606" s="238"/>
      <c r="M606" s="238"/>
      <c r="N606" s="238"/>
      <c r="O606" s="238"/>
      <c r="Q606" s="245"/>
    </row>
    <row r="607" spans="5:17" s="164" customFormat="1" ht="13.2" x14ac:dyDescent="0.3">
      <c r="E607" s="238"/>
      <c r="F607" s="238"/>
      <c r="G607" s="238"/>
      <c r="H607" s="238"/>
      <c r="I607" s="238"/>
      <c r="J607" s="238"/>
      <c r="K607" s="238"/>
      <c r="L607" s="238"/>
      <c r="M607" s="238"/>
      <c r="N607" s="238"/>
      <c r="O607" s="238"/>
      <c r="Q607" s="245"/>
    </row>
    <row r="608" spans="5:17" s="164" customFormat="1" ht="13.2" x14ac:dyDescent="0.3">
      <c r="E608" s="238"/>
      <c r="F608" s="238"/>
      <c r="G608" s="238"/>
      <c r="H608" s="238"/>
      <c r="I608" s="238"/>
      <c r="J608" s="238"/>
      <c r="K608" s="238"/>
      <c r="L608" s="238"/>
      <c r="M608" s="238"/>
      <c r="N608" s="238"/>
      <c r="O608" s="238"/>
      <c r="Q608" s="245"/>
    </row>
    <row r="609" spans="5:17" s="164" customFormat="1" ht="13.2" x14ac:dyDescent="0.3">
      <c r="E609" s="238"/>
      <c r="F609" s="238"/>
      <c r="G609" s="238"/>
      <c r="H609" s="238"/>
      <c r="I609" s="238"/>
      <c r="J609" s="238"/>
      <c r="K609" s="238"/>
      <c r="L609" s="238"/>
      <c r="M609" s="238"/>
      <c r="N609" s="238"/>
      <c r="O609" s="238"/>
      <c r="Q609" s="245"/>
    </row>
    <row r="610" spans="5:17" s="164" customFormat="1" ht="13.2" x14ac:dyDescent="0.3">
      <c r="E610" s="238"/>
      <c r="F610" s="238"/>
      <c r="G610" s="238"/>
      <c r="H610" s="238"/>
      <c r="I610" s="238"/>
      <c r="J610" s="238"/>
      <c r="K610" s="238"/>
      <c r="L610" s="238"/>
      <c r="M610" s="238"/>
      <c r="N610" s="238"/>
      <c r="O610" s="238"/>
      <c r="Q610" s="245"/>
    </row>
    <row r="611" spans="5:17" s="164" customFormat="1" ht="13.2" x14ac:dyDescent="0.3">
      <c r="E611" s="238"/>
      <c r="F611" s="238"/>
      <c r="G611" s="238"/>
      <c r="H611" s="238"/>
      <c r="I611" s="238"/>
      <c r="J611" s="238"/>
      <c r="K611" s="238"/>
      <c r="L611" s="238"/>
      <c r="M611" s="238"/>
      <c r="N611" s="238"/>
      <c r="O611" s="238"/>
      <c r="Q611" s="245"/>
    </row>
    <row r="612" spans="5:17" s="164" customFormat="1" ht="13.2" x14ac:dyDescent="0.3">
      <c r="E612" s="238"/>
      <c r="F612" s="238"/>
      <c r="G612" s="238"/>
      <c r="H612" s="238"/>
      <c r="I612" s="238"/>
      <c r="J612" s="238"/>
      <c r="K612" s="238"/>
      <c r="L612" s="238"/>
      <c r="M612" s="238"/>
      <c r="N612" s="238"/>
      <c r="O612" s="238"/>
      <c r="Q612" s="245"/>
    </row>
    <row r="613" spans="5:17" s="164" customFormat="1" ht="13.2" x14ac:dyDescent="0.3">
      <c r="E613" s="238"/>
      <c r="F613" s="238"/>
      <c r="G613" s="238"/>
      <c r="H613" s="238"/>
      <c r="I613" s="238"/>
      <c r="J613" s="238"/>
      <c r="K613" s="238"/>
      <c r="L613" s="238"/>
      <c r="M613" s="238"/>
      <c r="N613" s="238"/>
      <c r="O613" s="238"/>
      <c r="Q613" s="245"/>
    </row>
    <row r="614" spans="5:17" s="164" customFormat="1" ht="13.2" x14ac:dyDescent="0.3">
      <c r="E614" s="238"/>
      <c r="F614" s="238"/>
      <c r="G614" s="238"/>
      <c r="H614" s="238"/>
      <c r="I614" s="238"/>
      <c r="J614" s="238"/>
      <c r="K614" s="238"/>
      <c r="L614" s="238"/>
      <c r="M614" s="238"/>
      <c r="N614" s="238"/>
      <c r="O614" s="238"/>
      <c r="Q614" s="245"/>
    </row>
    <row r="615" spans="5:17" s="164" customFormat="1" ht="13.2" x14ac:dyDescent="0.3">
      <c r="E615" s="238"/>
      <c r="F615" s="238"/>
      <c r="G615" s="238"/>
      <c r="H615" s="238"/>
      <c r="I615" s="238"/>
      <c r="J615" s="238"/>
      <c r="K615" s="238"/>
      <c r="L615" s="238"/>
      <c r="M615" s="238"/>
      <c r="N615" s="238"/>
      <c r="O615" s="238"/>
      <c r="Q615" s="245"/>
    </row>
    <row r="616" spans="5:17" s="164" customFormat="1" ht="13.2" x14ac:dyDescent="0.3">
      <c r="E616" s="238"/>
      <c r="F616" s="238"/>
      <c r="G616" s="238"/>
      <c r="H616" s="238"/>
      <c r="I616" s="238"/>
      <c r="J616" s="238"/>
      <c r="K616" s="238"/>
      <c r="L616" s="238"/>
      <c r="M616" s="238"/>
      <c r="N616" s="238"/>
      <c r="O616" s="238"/>
      <c r="Q616" s="245"/>
    </row>
    <row r="617" spans="5:17" s="164" customFormat="1" ht="13.2" x14ac:dyDescent="0.3">
      <c r="E617" s="238"/>
      <c r="F617" s="238"/>
      <c r="G617" s="238"/>
      <c r="H617" s="238"/>
      <c r="I617" s="238"/>
      <c r="J617" s="238"/>
      <c r="K617" s="238"/>
      <c r="L617" s="238"/>
      <c r="M617" s="238"/>
      <c r="N617" s="238"/>
      <c r="O617" s="238"/>
      <c r="Q617" s="245"/>
    </row>
    <row r="618" spans="5:17" s="164" customFormat="1" ht="13.2" x14ac:dyDescent="0.3">
      <c r="E618" s="238"/>
      <c r="F618" s="238"/>
      <c r="G618" s="238"/>
      <c r="H618" s="238"/>
      <c r="I618" s="238"/>
      <c r="J618" s="238"/>
      <c r="K618" s="238"/>
      <c r="L618" s="238"/>
      <c r="M618" s="238"/>
      <c r="N618" s="238"/>
      <c r="O618" s="238"/>
      <c r="Q618" s="245"/>
    </row>
    <row r="619" spans="5:17" s="164" customFormat="1" ht="13.2" x14ac:dyDescent="0.3">
      <c r="E619" s="238"/>
      <c r="F619" s="238"/>
      <c r="G619" s="238"/>
      <c r="H619" s="238"/>
      <c r="I619" s="238"/>
      <c r="J619" s="238"/>
      <c r="K619" s="238"/>
      <c r="L619" s="238"/>
      <c r="M619" s="238"/>
      <c r="N619" s="238"/>
      <c r="O619" s="238"/>
      <c r="Q619" s="245"/>
    </row>
    <row r="620" spans="5:17" s="164" customFormat="1" ht="13.2" x14ac:dyDescent="0.3">
      <c r="E620" s="238"/>
      <c r="F620" s="238"/>
      <c r="G620" s="238"/>
      <c r="H620" s="238"/>
      <c r="I620" s="238"/>
      <c r="J620" s="238"/>
      <c r="K620" s="238"/>
      <c r="L620" s="238"/>
      <c r="M620" s="238"/>
      <c r="N620" s="238"/>
      <c r="O620" s="238"/>
      <c r="Q620" s="245"/>
    </row>
    <row r="621" spans="5:17" s="164" customFormat="1" ht="13.2" x14ac:dyDescent="0.3">
      <c r="E621" s="238"/>
      <c r="F621" s="238"/>
      <c r="G621" s="238"/>
      <c r="H621" s="238"/>
      <c r="I621" s="238"/>
      <c r="J621" s="238"/>
      <c r="K621" s="238"/>
      <c r="L621" s="238"/>
      <c r="M621" s="238"/>
      <c r="N621" s="238"/>
      <c r="O621" s="238"/>
      <c r="Q621" s="245"/>
    </row>
    <row r="622" spans="5:17" s="164" customFormat="1" ht="13.2" x14ac:dyDescent="0.3">
      <c r="E622" s="238"/>
      <c r="F622" s="238"/>
      <c r="G622" s="238"/>
      <c r="H622" s="238"/>
      <c r="I622" s="238"/>
      <c r="J622" s="238"/>
      <c r="K622" s="238"/>
      <c r="L622" s="238"/>
      <c r="M622" s="238"/>
      <c r="N622" s="238"/>
      <c r="O622" s="238"/>
      <c r="Q622" s="245"/>
    </row>
    <row r="623" spans="5:17" s="164" customFormat="1" ht="13.2" x14ac:dyDescent="0.3">
      <c r="E623" s="238"/>
      <c r="F623" s="238"/>
      <c r="G623" s="238"/>
      <c r="H623" s="238"/>
      <c r="I623" s="238"/>
      <c r="J623" s="238"/>
      <c r="K623" s="238"/>
      <c r="L623" s="238"/>
      <c r="M623" s="238"/>
      <c r="N623" s="238"/>
      <c r="O623" s="238"/>
      <c r="Q623" s="245"/>
    </row>
    <row r="624" spans="5:17" s="164" customFormat="1" ht="13.2" x14ac:dyDescent="0.3">
      <c r="E624" s="238"/>
      <c r="F624" s="238"/>
      <c r="G624" s="238"/>
      <c r="H624" s="238"/>
      <c r="I624" s="238"/>
      <c r="J624" s="238"/>
      <c r="K624" s="238"/>
      <c r="L624" s="238"/>
      <c r="M624" s="238"/>
      <c r="N624" s="238"/>
      <c r="O624" s="238"/>
      <c r="Q624" s="245"/>
    </row>
    <row r="625" spans="5:17" s="164" customFormat="1" ht="13.2" x14ac:dyDescent="0.3">
      <c r="E625" s="238"/>
      <c r="F625" s="238"/>
      <c r="G625" s="238"/>
      <c r="H625" s="238"/>
      <c r="I625" s="238"/>
      <c r="J625" s="238"/>
      <c r="K625" s="238"/>
      <c r="L625" s="238"/>
      <c r="M625" s="238"/>
      <c r="N625" s="238"/>
      <c r="O625" s="238"/>
      <c r="Q625" s="245"/>
    </row>
    <row r="626" spans="5:17" s="164" customFormat="1" ht="13.2" x14ac:dyDescent="0.3">
      <c r="E626" s="238"/>
      <c r="F626" s="238"/>
      <c r="G626" s="238"/>
      <c r="H626" s="238"/>
      <c r="I626" s="238"/>
      <c r="J626" s="238"/>
      <c r="K626" s="238"/>
      <c r="L626" s="238"/>
      <c r="M626" s="238"/>
      <c r="N626" s="238"/>
      <c r="O626" s="238"/>
      <c r="Q626" s="245"/>
    </row>
    <row r="627" spans="5:17" s="164" customFormat="1" ht="13.2" x14ac:dyDescent="0.3">
      <c r="E627" s="238"/>
      <c r="F627" s="238"/>
      <c r="G627" s="238"/>
      <c r="H627" s="238"/>
      <c r="I627" s="238"/>
      <c r="J627" s="238"/>
      <c r="K627" s="238"/>
      <c r="L627" s="238"/>
      <c r="M627" s="238"/>
      <c r="N627" s="238"/>
      <c r="O627" s="238"/>
      <c r="Q627" s="245"/>
    </row>
    <row r="628" spans="5:17" s="164" customFormat="1" ht="13.2" x14ac:dyDescent="0.3">
      <c r="E628" s="238"/>
      <c r="F628" s="238"/>
      <c r="G628" s="238"/>
      <c r="H628" s="238"/>
      <c r="I628" s="238"/>
      <c r="J628" s="238"/>
      <c r="K628" s="238"/>
      <c r="L628" s="238"/>
      <c r="M628" s="238"/>
      <c r="N628" s="238"/>
      <c r="O628" s="238"/>
      <c r="Q628" s="245"/>
    </row>
    <row r="629" spans="5:17" s="164" customFormat="1" ht="13.2" x14ac:dyDescent="0.3">
      <c r="E629" s="238"/>
      <c r="F629" s="238"/>
      <c r="G629" s="238"/>
      <c r="H629" s="238"/>
      <c r="I629" s="238"/>
      <c r="J629" s="238"/>
      <c r="K629" s="238"/>
      <c r="L629" s="238"/>
      <c r="M629" s="238"/>
      <c r="N629" s="238"/>
      <c r="O629" s="238"/>
      <c r="Q629" s="245"/>
    </row>
    <row r="630" spans="5:17" s="164" customFormat="1" ht="13.2" x14ac:dyDescent="0.3">
      <c r="E630" s="238"/>
      <c r="F630" s="238"/>
      <c r="G630" s="238"/>
      <c r="H630" s="238"/>
      <c r="I630" s="238"/>
      <c r="J630" s="238"/>
      <c r="K630" s="238"/>
      <c r="L630" s="238"/>
      <c r="M630" s="238"/>
      <c r="N630" s="238"/>
      <c r="O630" s="238"/>
      <c r="Q630" s="245"/>
    </row>
    <row r="631" spans="5:17" s="164" customFormat="1" ht="13.2" x14ac:dyDescent="0.3">
      <c r="E631" s="238"/>
      <c r="F631" s="238"/>
      <c r="G631" s="238"/>
      <c r="H631" s="238"/>
      <c r="I631" s="238"/>
      <c r="J631" s="238"/>
      <c r="K631" s="238"/>
      <c r="L631" s="238"/>
      <c r="M631" s="238"/>
      <c r="N631" s="238"/>
      <c r="O631" s="238"/>
      <c r="Q631" s="245"/>
    </row>
    <row r="632" spans="5:17" s="164" customFormat="1" ht="13.2" x14ac:dyDescent="0.3">
      <c r="E632" s="238"/>
      <c r="F632" s="238"/>
      <c r="G632" s="238"/>
      <c r="H632" s="238"/>
      <c r="I632" s="238"/>
      <c r="J632" s="238"/>
      <c r="K632" s="238"/>
      <c r="L632" s="238"/>
      <c r="M632" s="238"/>
      <c r="N632" s="238"/>
      <c r="O632" s="238"/>
      <c r="Q632" s="245"/>
    </row>
    <row r="633" spans="5:17" s="164" customFormat="1" ht="13.2" x14ac:dyDescent="0.3">
      <c r="E633" s="238"/>
      <c r="F633" s="238"/>
      <c r="G633" s="238"/>
      <c r="H633" s="238"/>
      <c r="I633" s="238"/>
      <c r="J633" s="238"/>
      <c r="K633" s="238"/>
      <c r="L633" s="238"/>
      <c r="M633" s="238"/>
      <c r="N633" s="238"/>
      <c r="O633" s="238"/>
      <c r="Q633" s="245"/>
    </row>
    <row r="634" spans="5:17" s="164" customFormat="1" ht="13.2" x14ac:dyDescent="0.3">
      <c r="E634" s="238"/>
      <c r="F634" s="238"/>
      <c r="G634" s="238"/>
      <c r="H634" s="238"/>
      <c r="I634" s="238"/>
      <c r="J634" s="238"/>
      <c r="K634" s="238"/>
      <c r="L634" s="238"/>
      <c r="M634" s="238"/>
      <c r="N634" s="238"/>
      <c r="O634" s="238"/>
      <c r="Q634" s="245"/>
    </row>
    <row r="635" spans="5:17" s="164" customFormat="1" ht="13.2" x14ac:dyDescent="0.3">
      <c r="E635" s="238"/>
      <c r="F635" s="238"/>
      <c r="G635" s="238"/>
      <c r="H635" s="238"/>
      <c r="I635" s="238"/>
      <c r="J635" s="238"/>
      <c r="K635" s="238"/>
      <c r="L635" s="238"/>
      <c r="M635" s="238"/>
      <c r="N635" s="238"/>
      <c r="O635" s="238"/>
      <c r="Q635" s="245"/>
    </row>
    <row r="636" spans="5:17" s="164" customFormat="1" ht="13.2" x14ac:dyDescent="0.3">
      <c r="E636" s="238"/>
      <c r="F636" s="238"/>
      <c r="G636" s="238"/>
      <c r="H636" s="238"/>
      <c r="I636" s="238"/>
      <c r="J636" s="238"/>
      <c r="K636" s="238"/>
      <c r="L636" s="238"/>
      <c r="M636" s="238"/>
      <c r="N636" s="238"/>
      <c r="O636" s="238"/>
      <c r="Q636" s="245"/>
    </row>
    <row r="637" spans="5:17" s="164" customFormat="1" ht="13.2" x14ac:dyDescent="0.3">
      <c r="E637" s="238"/>
      <c r="F637" s="238"/>
      <c r="G637" s="238"/>
      <c r="H637" s="238"/>
      <c r="I637" s="238"/>
      <c r="J637" s="238"/>
      <c r="K637" s="238"/>
      <c r="L637" s="238"/>
      <c r="M637" s="238"/>
      <c r="N637" s="238"/>
      <c r="O637" s="238"/>
      <c r="Q637" s="245"/>
    </row>
    <row r="638" spans="5:17" s="164" customFormat="1" ht="13.2" x14ac:dyDescent="0.3">
      <c r="E638" s="238"/>
      <c r="F638" s="238"/>
      <c r="G638" s="238"/>
      <c r="H638" s="238"/>
      <c r="I638" s="238"/>
      <c r="J638" s="238"/>
      <c r="K638" s="238"/>
      <c r="L638" s="238"/>
      <c r="M638" s="238"/>
      <c r="N638" s="238"/>
      <c r="O638" s="238"/>
      <c r="Q638" s="245"/>
    </row>
    <row r="639" spans="5:17" s="164" customFormat="1" ht="13.2" x14ac:dyDescent="0.3">
      <c r="E639" s="238"/>
      <c r="F639" s="238"/>
      <c r="G639" s="238"/>
      <c r="H639" s="238"/>
      <c r="I639" s="238"/>
      <c r="J639" s="238"/>
      <c r="K639" s="238"/>
      <c r="L639" s="238"/>
      <c r="M639" s="238"/>
      <c r="N639" s="238"/>
      <c r="O639" s="238"/>
      <c r="Q639" s="245"/>
    </row>
    <row r="640" spans="5:17" s="164" customFormat="1" ht="13.2" x14ac:dyDescent="0.3">
      <c r="E640" s="238"/>
      <c r="F640" s="238"/>
      <c r="G640" s="238"/>
      <c r="H640" s="238"/>
      <c r="I640" s="238"/>
      <c r="J640" s="238"/>
      <c r="K640" s="238"/>
      <c r="L640" s="238"/>
      <c r="M640" s="238"/>
      <c r="N640" s="238"/>
      <c r="O640" s="238"/>
      <c r="Q640" s="245"/>
    </row>
    <row r="641" spans="5:17" s="164" customFormat="1" ht="13.2" x14ac:dyDescent="0.3">
      <c r="E641" s="238"/>
      <c r="F641" s="238"/>
      <c r="G641" s="238"/>
      <c r="H641" s="238"/>
      <c r="I641" s="238"/>
      <c r="J641" s="238"/>
      <c r="K641" s="238"/>
      <c r="L641" s="238"/>
      <c r="M641" s="238"/>
      <c r="N641" s="238"/>
      <c r="O641" s="238"/>
      <c r="Q641" s="245"/>
    </row>
    <row r="642" spans="5:17" s="164" customFormat="1" ht="13.2" x14ac:dyDescent="0.3">
      <c r="E642" s="238"/>
      <c r="F642" s="238"/>
      <c r="G642" s="238"/>
      <c r="H642" s="238"/>
      <c r="I642" s="238"/>
      <c r="J642" s="238"/>
      <c r="K642" s="238"/>
      <c r="L642" s="238"/>
      <c r="M642" s="238"/>
      <c r="N642" s="238"/>
      <c r="O642" s="238"/>
      <c r="Q642" s="245"/>
    </row>
    <row r="643" spans="5:17" s="164" customFormat="1" ht="13.2" x14ac:dyDescent="0.3">
      <c r="E643" s="238"/>
      <c r="F643" s="238"/>
      <c r="G643" s="238"/>
      <c r="H643" s="238"/>
      <c r="I643" s="238"/>
      <c r="J643" s="238"/>
      <c r="K643" s="238"/>
      <c r="L643" s="238"/>
      <c r="M643" s="238"/>
      <c r="N643" s="238"/>
      <c r="O643" s="238"/>
      <c r="Q643" s="245"/>
    </row>
    <row r="644" spans="5:17" s="164" customFormat="1" ht="13.2" x14ac:dyDescent="0.3">
      <c r="E644" s="238"/>
      <c r="F644" s="238"/>
      <c r="G644" s="238"/>
      <c r="H644" s="238"/>
      <c r="I644" s="238"/>
      <c r="J644" s="238"/>
      <c r="K644" s="238"/>
      <c r="L644" s="238"/>
      <c r="M644" s="238"/>
      <c r="N644" s="238"/>
      <c r="O644" s="238"/>
      <c r="Q644" s="245"/>
    </row>
    <row r="645" spans="5:17" s="164" customFormat="1" ht="13.2" x14ac:dyDescent="0.3">
      <c r="E645" s="238"/>
      <c r="F645" s="238"/>
      <c r="G645" s="238"/>
      <c r="H645" s="238"/>
      <c r="I645" s="238"/>
      <c r="J645" s="238"/>
      <c r="K645" s="238"/>
      <c r="L645" s="238"/>
      <c r="M645" s="238"/>
      <c r="N645" s="238"/>
      <c r="O645" s="238"/>
      <c r="Q645" s="245"/>
    </row>
    <row r="646" spans="5:17" s="164" customFormat="1" ht="13.2" x14ac:dyDescent="0.3">
      <c r="E646" s="238"/>
      <c r="F646" s="238"/>
      <c r="G646" s="238"/>
      <c r="H646" s="238"/>
      <c r="I646" s="238"/>
      <c r="J646" s="238"/>
      <c r="K646" s="238"/>
      <c r="L646" s="238"/>
      <c r="M646" s="238"/>
      <c r="N646" s="238"/>
      <c r="O646" s="238"/>
      <c r="Q646" s="245"/>
    </row>
    <row r="647" spans="5:17" s="164" customFormat="1" ht="13.2" x14ac:dyDescent="0.3">
      <c r="E647" s="238"/>
      <c r="F647" s="238"/>
      <c r="G647" s="238"/>
      <c r="H647" s="238"/>
      <c r="I647" s="238"/>
      <c r="J647" s="238"/>
      <c r="K647" s="238"/>
      <c r="L647" s="238"/>
      <c r="M647" s="238"/>
      <c r="N647" s="238"/>
      <c r="O647" s="238"/>
      <c r="Q647" s="245"/>
    </row>
    <row r="648" spans="5:17" s="164" customFormat="1" ht="13.2" x14ac:dyDescent="0.3">
      <c r="E648" s="238"/>
      <c r="F648" s="238"/>
      <c r="G648" s="238"/>
      <c r="H648" s="238"/>
      <c r="I648" s="238"/>
      <c r="J648" s="238"/>
      <c r="K648" s="238"/>
      <c r="L648" s="238"/>
      <c r="M648" s="238"/>
      <c r="N648" s="238"/>
      <c r="O648" s="238"/>
      <c r="Q648" s="245"/>
    </row>
    <row r="649" spans="5:17" s="164" customFormat="1" ht="13.2" x14ac:dyDescent="0.3">
      <c r="E649" s="238"/>
      <c r="F649" s="238"/>
      <c r="G649" s="238"/>
      <c r="H649" s="238"/>
      <c r="I649" s="238"/>
      <c r="J649" s="238"/>
      <c r="K649" s="238"/>
      <c r="L649" s="238"/>
      <c r="M649" s="238"/>
      <c r="N649" s="238"/>
      <c r="O649" s="238"/>
      <c r="Q649" s="245"/>
    </row>
    <row r="650" spans="5:17" s="164" customFormat="1" ht="13.2" x14ac:dyDescent="0.3">
      <c r="E650" s="238"/>
      <c r="F650" s="238"/>
      <c r="G650" s="238"/>
      <c r="H650" s="238"/>
      <c r="I650" s="238"/>
      <c r="J650" s="238"/>
      <c r="K650" s="238"/>
      <c r="L650" s="238"/>
      <c r="M650" s="238"/>
      <c r="N650" s="238"/>
      <c r="O650" s="238"/>
      <c r="Q650" s="245"/>
    </row>
    <row r="651" spans="5:17" s="164" customFormat="1" ht="13.2" x14ac:dyDescent="0.3">
      <c r="E651" s="238"/>
      <c r="F651" s="238"/>
      <c r="G651" s="238"/>
      <c r="H651" s="238"/>
      <c r="I651" s="238"/>
      <c r="J651" s="238"/>
      <c r="K651" s="238"/>
      <c r="L651" s="238"/>
      <c r="M651" s="238"/>
      <c r="N651" s="238"/>
      <c r="O651" s="238"/>
      <c r="Q651" s="245"/>
    </row>
    <row r="652" spans="5:17" s="164" customFormat="1" ht="13.2" x14ac:dyDescent="0.3">
      <c r="E652" s="238"/>
      <c r="F652" s="238"/>
      <c r="G652" s="238"/>
      <c r="H652" s="238"/>
      <c r="I652" s="238"/>
      <c r="J652" s="238"/>
      <c r="K652" s="238"/>
      <c r="L652" s="238"/>
      <c r="M652" s="238"/>
      <c r="N652" s="238"/>
      <c r="O652" s="238"/>
      <c r="Q652" s="245"/>
    </row>
    <row r="653" spans="5:17" s="164" customFormat="1" ht="13.2" x14ac:dyDescent="0.3">
      <c r="E653" s="238"/>
      <c r="F653" s="238"/>
      <c r="G653" s="238"/>
      <c r="H653" s="238"/>
      <c r="I653" s="238"/>
      <c r="J653" s="238"/>
      <c r="K653" s="238"/>
      <c r="L653" s="238"/>
      <c r="M653" s="238"/>
      <c r="N653" s="238"/>
      <c r="O653" s="238"/>
      <c r="Q653" s="245"/>
    </row>
    <row r="654" spans="5:17" s="164" customFormat="1" ht="13.2" x14ac:dyDescent="0.3">
      <c r="E654" s="238"/>
      <c r="F654" s="238"/>
      <c r="G654" s="238"/>
      <c r="H654" s="238"/>
      <c r="I654" s="238"/>
      <c r="J654" s="238"/>
      <c r="K654" s="238"/>
      <c r="L654" s="238"/>
      <c r="M654" s="238"/>
      <c r="N654" s="238"/>
      <c r="O654" s="238"/>
      <c r="Q654" s="245"/>
    </row>
    <row r="655" spans="5:17" s="164" customFormat="1" ht="13.2" x14ac:dyDescent="0.3">
      <c r="E655" s="238"/>
      <c r="F655" s="238"/>
      <c r="G655" s="238"/>
      <c r="H655" s="238"/>
      <c r="I655" s="238"/>
      <c r="J655" s="238"/>
      <c r="K655" s="238"/>
      <c r="L655" s="238"/>
      <c r="M655" s="238"/>
      <c r="N655" s="238"/>
      <c r="O655" s="238"/>
      <c r="Q655" s="245"/>
    </row>
    <row r="656" spans="5:17" s="164" customFormat="1" ht="13.2" x14ac:dyDescent="0.3">
      <c r="E656" s="238"/>
      <c r="F656" s="238"/>
      <c r="G656" s="238"/>
      <c r="H656" s="238"/>
      <c r="I656" s="238"/>
      <c r="J656" s="238"/>
      <c r="K656" s="238"/>
      <c r="L656" s="238"/>
      <c r="M656" s="238"/>
      <c r="N656" s="238"/>
      <c r="O656" s="238"/>
      <c r="Q656" s="245"/>
    </row>
    <row r="657" spans="5:17" s="164" customFormat="1" ht="13.2" x14ac:dyDescent="0.3">
      <c r="E657" s="238"/>
      <c r="F657" s="238"/>
      <c r="G657" s="238"/>
      <c r="H657" s="238"/>
      <c r="I657" s="238"/>
      <c r="J657" s="238"/>
      <c r="K657" s="238"/>
      <c r="L657" s="238"/>
      <c r="M657" s="238"/>
      <c r="N657" s="238"/>
      <c r="O657" s="238"/>
      <c r="Q657" s="245"/>
    </row>
    <row r="658" spans="5:17" s="164" customFormat="1" ht="13.2" x14ac:dyDescent="0.3">
      <c r="E658" s="238"/>
      <c r="F658" s="238"/>
      <c r="G658" s="238"/>
      <c r="H658" s="238"/>
      <c r="I658" s="238"/>
      <c r="J658" s="238"/>
      <c r="K658" s="238"/>
      <c r="L658" s="238"/>
      <c r="M658" s="238"/>
      <c r="N658" s="238"/>
      <c r="O658" s="238"/>
      <c r="Q658" s="245"/>
    </row>
    <row r="659" spans="5:17" s="164" customFormat="1" ht="13.2" x14ac:dyDescent="0.3">
      <c r="E659" s="238"/>
      <c r="F659" s="238"/>
      <c r="G659" s="238"/>
      <c r="H659" s="238"/>
      <c r="I659" s="238"/>
      <c r="J659" s="238"/>
      <c r="K659" s="238"/>
      <c r="L659" s="238"/>
      <c r="M659" s="238"/>
      <c r="N659" s="238"/>
      <c r="O659" s="238"/>
      <c r="Q659" s="245"/>
    </row>
    <row r="660" spans="5:17" s="164" customFormat="1" ht="13.2" x14ac:dyDescent="0.3">
      <c r="E660" s="238"/>
      <c r="F660" s="238"/>
      <c r="G660" s="238"/>
      <c r="H660" s="238"/>
      <c r="I660" s="238"/>
      <c r="J660" s="238"/>
      <c r="K660" s="238"/>
      <c r="L660" s="238"/>
      <c r="M660" s="238"/>
      <c r="N660" s="238"/>
      <c r="O660" s="238"/>
      <c r="Q660" s="245"/>
    </row>
    <row r="661" spans="5:17" s="164" customFormat="1" ht="13.2" x14ac:dyDescent="0.3">
      <c r="E661" s="238"/>
      <c r="F661" s="238"/>
      <c r="G661" s="238"/>
      <c r="H661" s="238"/>
      <c r="I661" s="238"/>
      <c r="J661" s="238"/>
      <c r="K661" s="238"/>
      <c r="L661" s="238"/>
      <c r="M661" s="238"/>
      <c r="N661" s="238"/>
      <c r="O661" s="238"/>
      <c r="Q661" s="245"/>
    </row>
    <row r="662" spans="5:17" s="164" customFormat="1" ht="13.2" x14ac:dyDescent="0.3">
      <c r="E662" s="238"/>
      <c r="F662" s="238"/>
      <c r="G662" s="238"/>
      <c r="H662" s="238"/>
      <c r="I662" s="238"/>
      <c r="J662" s="238"/>
      <c r="K662" s="238"/>
      <c r="L662" s="238"/>
      <c r="M662" s="238"/>
      <c r="N662" s="238"/>
      <c r="O662" s="238"/>
      <c r="Q662" s="245"/>
    </row>
    <row r="663" spans="5:17" s="164" customFormat="1" ht="13.2" x14ac:dyDescent="0.3">
      <c r="E663" s="238"/>
      <c r="F663" s="238"/>
      <c r="G663" s="238"/>
      <c r="H663" s="238"/>
      <c r="I663" s="238"/>
      <c r="J663" s="238"/>
      <c r="K663" s="238"/>
      <c r="L663" s="238"/>
      <c r="M663" s="238"/>
      <c r="N663" s="238"/>
      <c r="O663" s="238"/>
      <c r="Q663" s="245"/>
    </row>
    <row r="664" spans="5:17" s="164" customFormat="1" ht="13.2" x14ac:dyDescent="0.3">
      <c r="E664" s="238"/>
      <c r="F664" s="238"/>
      <c r="G664" s="238"/>
      <c r="H664" s="238"/>
      <c r="I664" s="238"/>
      <c r="J664" s="238"/>
      <c r="K664" s="238"/>
      <c r="L664" s="238"/>
      <c r="M664" s="238"/>
      <c r="N664" s="238"/>
      <c r="O664" s="238"/>
      <c r="Q664" s="245"/>
    </row>
    <row r="665" spans="5:17" s="164" customFormat="1" ht="13.2" x14ac:dyDescent="0.3">
      <c r="E665" s="238"/>
      <c r="F665" s="238"/>
      <c r="G665" s="238"/>
      <c r="H665" s="238"/>
      <c r="I665" s="238"/>
      <c r="J665" s="238"/>
      <c r="K665" s="238"/>
      <c r="L665" s="238"/>
      <c r="M665" s="238"/>
      <c r="N665" s="238"/>
      <c r="O665" s="238"/>
      <c r="Q665" s="245"/>
    </row>
    <row r="666" spans="5:17" s="164" customFormat="1" ht="13.2" x14ac:dyDescent="0.3">
      <c r="E666" s="238"/>
      <c r="F666" s="238"/>
      <c r="G666" s="238"/>
      <c r="H666" s="238"/>
      <c r="I666" s="238"/>
      <c r="J666" s="238"/>
      <c r="K666" s="238"/>
      <c r="L666" s="238"/>
      <c r="M666" s="238"/>
      <c r="N666" s="238"/>
      <c r="O666" s="238"/>
      <c r="Q666" s="245"/>
    </row>
    <row r="667" spans="5:17" s="164" customFormat="1" ht="13.2" x14ac:dyDescent="0.3">
      <c r="E667" s="238"/>
      <c r="F667" s="238"/>
      <c r="G667" s="238"/>
      <c r="H667" s="238"/>
      <c r="I667" s="238"/>
      <c r="J667" s="238"/>
      <c r="K667" s="238"/>
      <c r="L667" s="238"/>
      <c r="M667" s="238"/>
      <c r="N667" s="238"/>
      <c r="O667" s="238"/>
      <c r="Q667" s="245"/>
    </row>
    <row r="668" spans="5:17" s="164" customFormat="1" ht="13.2" x14ac:dyDescent="0.3">
      <c r="E668" s="238"/>
      <c r="F668" s="238"/>
      <c r="G668" s="238"/>
      <c r="H668" s="238"/>
      <c r="I668" s="238"/>
      <c r="J668" s="238"/>
      <c r="K668" s="238"/>
      <c r="L668" s="238"/>
      <c r="M668" s="238"/>
      <c r="N668" s="238"/>
      <c r="O668" s="238"/>
      <c r="Q668" s="245"/>
    </row>
    <row r="669" spans="5:17" s="164" customFormat="1" ht="13.2" x14ac:dyDescent="0.3">
      <c r="E669" s="238"/>
      <c r="F669" s="238"/>
      <c r="G669" s="238"/>
      <c r="H669" s="238"/>
      <c r="I669" s="238"/>
      <c r="J669" s="238"/>
      <c r="K669" s="238"/>
      <c r="L669" s="238"/>
      <c r="M669" s="238"/>
      <c r="N669" s="238"/>
      <c r="O669" s="238"/>
      <c r="Q669" s="245"/>
    </row>
    <row r="670" spans="5:17" s="164" customFormat="1" ht="13.2" x14ac:dyDescent="0.3">
      <c r="E670" s="238"/>
      <c r="F670" s="238"/>
      <c r="G670" s="238"/>
      <c r="H670" s="238"/>
      <c r="I670" s="238"/>
      <c r="J670" s="238"/>
      <c r="K670" s="238"/>
      <c r="L670" s="238"/>
      <c r="M670" s="238"/>
      <c r="N670" s="238"/>
      <c r="O670" s="238"/>
      <c r="Q670" s="245"/>
    </row>
  </sheetData>
  <mergeCells count="10">
    <mergeCell ref="D578:K578"/>
    <mergeCell ref="D579:J579"/>
    <mergeCell ref="L1:O1"/>
    <mergeCell ref="B10:D12"/>
    <mergeCell ref="F10:G11"/>
    <mergeCell ref="H10:I11"/>
    <mergeCell ref="J10:K11"/>
    <mergeCell ref="L10:M11"/>
    <mergeCell ref="N10:O11"/>
    <mergeCell ref="B9:O9"/>
  </mergeCells>
  <pageMargins left="0.2" right="0.2" top="0.75" bottom="0.5" header="0.3" footer="0.3"/>
  <pageSetup paperSize="9" scale="7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V597"/>
  <sheetViews>
    <sheetView showGridLines="0" showRowColHeaders="0" workbookViewId="0">
      <selection activeCell="B1" sqref="B1"/>
    </sheetView>
  </sheetViews>
  <sheetFormatPr defaultColWidth="9.109375" defaultRowHeight="14.4" x14ac:dyDescent="0.3"/>
  <cols>
    <col min="1" max="1" width="5.6640625" style="263" customWidth="1"/>
    <col min="2" max="2" width="9.109375" style="263"/>
    <col min="3" max="3" width="7.44140625" style="263" customWidth="1"/>
    <col min="4" max="4" width="35.6640625" style="263" customWidth="1"/>
    <col min="5" max="5" width="10.6640625" style="263" customWidth="1"/>
    <col min="6" max="15" width="15.6640625" style="263" customWidth="1"/>
    <col min="16" max="16384" width="9.109375" style="263"/>
  </cols>
  <sheetData>
    <row r="1" spans="2:22" ht="17.399999999999999" x14ac:dyDescent="0.3">
      <c r="B1" s="47" t="s">
        <v>480</v>
      </c>
      <c r="C1" s="248"/>
      <c r="D1" s="249"/>
      <c r="E1" s="250"/>
      <c r="F1" s="251"/>
      <c r="G1" s="251"/>
      <c r="H1" s="251"/>
      <c r="I1" s="251"/>
      <c r="J1" s="251"/>
      <c r="K1" s="251"/>
      <c r="L1" s="251"/>
      <c r="M1" s="251"/>
      <c r="N1" s="251"/>
      <c r="O1" s="250"/>
    </row>
    <row r="2" spans="2:22" ht="15.6" x14ac:dyDescent="0.3">
      <c r="B2" s="5"/>
      <c r="C2" s="248"/>
      <c r="D2" s="252"/>
      <c r="E2" s="251"/>
      <c r="F2" s="251"/>
      <c r="G2" s="251"/>
      <c r="M2" s="251"/>
      <c r="N2" s="251"/>
      <c r="O2" s="250"/>
    </row>
    <row r="3" spans="2:22" ht="15.6" x14ac:dyDescent="0.3">
      <c r="B3" s="21" t="s">
        <v>1191</v>
      </c>
      <c r="C3" s="248"/>
      <c r="D3" s="253"/>
      <c r="E3" s="251"/>
      <c r="F3" s="254"/>
      <c r="G3" s="254"/>
      <c r="M3" s="251"/>
      <c r="N3" s="251"/>
      <c r="O3" s="264"/>
    </row>
    <row r="4" spans="2:22" ht="16.2" x14ac:dyDescent="0.3">
      <c r="B4" s="17" t="s">
        <v>957</v>
      </c>
      <c r="C4" s="255"/>
      <c r="D4" s="255"/>
      <c r="E4" s="251"/>
      <c r="F4" s="251"/>
      <c r="G4" s="251"/>
      <c r="H4" s="256"/>
      <c r="I4" s="256"/>
      <c r="J4" s="256"/>
      <c r="K4" s="251"/>
      <c r="L4" s="251"/>
      <c r="M4" s="251"/>
      <c r="N4" s="251"/>
      <c r="O4" s="250"/>
    </row>
    <row r="5" spans="2:22" x14ac:dyDescent="0.3">
      <c r="B5" s="17" t="s">
        <v>1319</v>
      </c>
      <c r="C5" s="257"/>
      <c r="D5" s="257"/>
      <c r="E5" s="251"/>
      <c r="F5" s="251"/>
      <c r="G5" s="251"/>
      <c r="H5" s="251"/>
      <c r="I5" s="255"/>
      <c r="J5" s="255"/>
      <c r="K5" s="255"/>
      <c r="L5" s="251"/>
      <c r="M5" s="251"/>
      <c r="N5" s="251"/>
      <c r="O5" s="250"/>
    </row>
    <row r="6" spans="2:22" x14ac:dyDescent="0.3">
      <c r="B6" s="17" t="s">
        <v>958</v>
      </c>
      <c r="C6" s="258"/>
      <c r="D6" s="258"/>
      <c r="E6" s="259"/>
      <c r="F6" s="259"/>
      <c r="G6" s="259"/>
      <c r="H6" s="259"/>
      <c r="I6" s="255"/>
      <c r="J6" s="259"/>
      <c r="K6" s="260"/>
      <c r="L6" s="259"/>
      <c r="M6" s="259"/>
      <c r="N6" s="259"/>
      <c r="O6" s="250"/>
    </row>
    <row r="7" spans="2:22" x14ac:dyDescent="0.3">
      <c r="B7" s="255"/>
      <c r="C7" s="248"/>
      <c r="D7" s="249"/>
      <c r="E7" s="251"/>
      <c r="F7" s="251"/>
      <c r="G7" s="251"/>
      <c r="H7" s="251"/>
      <c r="I7" s="259"/>
      <c r="J7" s="259"/>
      <c r="K7" s="259"/>
      <c r="L7" s="251"/>
      <c r="M7" s="251"/>
      <c r="N7" s="251"/>
      <c r="O7" s="250"/>
    </row>
    <row r="8" spans="2:22" x14ac:dyDescent="0.3">
      <c r="B8" s="11" t="s">
        <v>483</v>
      </c>
      <c r="C8" s="166"/>
      <c r="D8" s="200"/>
      <c r="E8" s="167"/>
      <c r="F8" s="167"/>
      <c r="G8" s="168"/>
      <c r="H8" s="169"/>
      <c r="I8" s="169"/>
      <c r="J8" s="169"/>
      <c r="K8" s="169"/>
      <c r="L8" s="169"/>
      <c r="M8" s="169"/>
      <c r="N8" s="169"/>
      <c r="O8" s="82"/>
    </row>
    <row r="9" spans="2:22" ht="43.5" customHeight="1" thickBot="1" x14ac:dyDescent="0.35">
      <c r="B9" s="739" t="s">
        <v>1203</v>
      </c>
      <c r="C9" s="739"/>
      <c r="D9" s="739"/>
      <c r="E9" s="739"/>
      <c r="F9" s="739"/>
      <c r="G9" s="739"/>
      <c r="H9" s="739"/>
      <c r="I9" s="739"/>
      <c r="J9" s="739"/>
      <c r="K9" s="739"/>
      <c r="L9" s="739"/>
      <c r="M9" s="739"/>
      <c r="N9" s="739"/>
      <c r="O9" s="739"/>
    </row>
    <row r="10" spans="2:22" s="3" customFormat="1" ht="13.8" x14ac:dyDescent="0.3">
      <c r="B10" s="393"/>
      <c r="C10" s="394"/>
      <c r="D10" s="394"/>
      <c r="E10" s="406" t="s">
        <v>484</v>
      </c>
      <c r="F10" s="737" t="s">
        <v>485</v>
      </c>
      <c r="G10" s="722"/>
      <c r="H10" s="724" t="s">
        <v>486</v>
      </c>
      <c r="I10" s="725"/>
      <c r="J10" s="724" t="s">
        <v>487</v>
      </c>
      <c r="K10" s="725"/>
      <c r="L10" s="724" t="s">
        <v>488</v>
      </c>
      <c r="M10" s="725"/>
      <c r="N10" s="724" t="s">
        <v>1074</v>
      </c>
      <c r="O10" s="713"/>
    </row>
    <row r="11" spans="2:22" s="3" customFormat="1" ht="13.8" x14ac:dyDescent="0.3">
      <c r="B11" s="718" t="s">
        <v>528</v>
      </c>
      <c r="C11" s="719"/>
      <c r="D11" s="719"/>
      <c r="E11" s="407" t="s">
        <v>489</v>
      </c>
      <c r="F11" s="738"/>
      <c r="G11" s="723"/>
      <c r="H11" s="726"/>
      <c r="I11" s="727"/>
      <c r="J11" s="726"/>
      <c r="K11" s="727"/>
      <c r="L11" s="726"/>
      <c r="M11" s="727"/>
      <c r="N11" s="726"/>
      <c r="O11" s="715"/>
    </row>
    <row r="12" spans="2:22" s="3" customFormat="1" ht="16.8" thickBot="1" x14ac:dyDescent="0.35">
      <c r="B12" s="397"/>
      <c r="C12" s="398"/>
      <c r="D12" s="398"/>
      <c r="E12" s="408" t="s">
        <v>960</v>
      </c>
      <c r="F12" s="400" t="s">
        <v>490</v>
      </c>
      <c r="G12" s="401" t="s">
        <v>491</v>
      </c>
      <c r="H12" s="400" t="s">
        <v>490</v>
      </c>
      <c r="I12" s="401" t="s">
        <v>491</v>
      </c>
      <c r="J12" s="400" t="s">
        <v>490</v>
      </c>
      <c r="K12" s="401" t="s">
        <v>491</v>
      </c>
      <c r="L12" s="400" t="s">
        <v>490</v>
      </c>
      <c r="M12" s="401" t="s">
        <v>491</v>
      </c>
      <c r="N12" s="400" t="s">
        <v>490</v>
      </c>
      <c r="O12" s="402" t="s">
        <v>491</v>
      </c>
    </row>
    <row r="13" spans="2:22" s="3" customFormat="1" ht="13.2" x14ac:dyDescent="0.3">
      <c r="B13" s="176"/>
      <c r="C13" s="18"/>
      <c r="D13" s="162"/>
      <c r="E13" s="261"/>
      <c r="F13" s="261"/>
      <c r="G13" s="261"/>
      <c r="H13" s="261"/>
      <c r="I13" s="261"/>
      <c r="J13" s="261"/>
      <c r="K13" s="261"/>
      <c r="L13" s="261"/>
      <c r="M13" s="261"/>
      <c r="N13" s="261"/>
      <c r="O13" s="262"/>
      <c r="P13" s="163"/>
      <c r="Q13" s="163"/>
      <c r="R13" s="163"/>
      <c r="S13" s="163"/>
      <c r="T13" s="163"/>
      <c r="U13" s="163"/>
      <c r="V13" s="163"/>
    </row>
    <row r="14" spans="2:22" s="1" customFormat="1" ht="13.2" x14ac:dyDescent="0.25">
      <c r="B14" s="26" t="s">
        <v>529</v>
      </c>
      <c r="C14" s="22"/>
      <c r="D14" s="23"/>
      <c r="E14" s="339">
        <v>3069</v>
      </c>
      <c r="F14" s="339">
        <v>19414294.99248904</v>
      </c>
      <c r="G14" s="339">
        <v>5377104638.5999994</v>
      </c>
      <c r="H14" s="339">
        <v>1529608.9887672001</v>
      </c>
      <c r="I14" s="339">
        <v>1049585869.2699999</v>
      </c>
      <c r="J14" s="339">
        <v>16517836.663476065</v>
      </c>
      <c r="K14" s="339">
        <v>1878142318.3600004</v>
      </c>
      <c r="L14" s="339">
        <v>434021.3402457757</v>
      </c>
      <c r="M14" s="339">
        <v>1531660174.1899998</v>
      </c>
      <c r="N14" s="339">
        <v>932828</v>
      </c>
      <c r="O14" s="340">
        <v>917716276.8299998</v>
      </c>
      <c r="P14" s="347"/>
      <c r="Q14" s="347"/>
      <c r="R14" s="347"/>
      <c r="S14" s="347"/>
      <c r="T14" s="347"/>
      <c r="U14" s="347"/>
      <c r="V14" s="347"/>
    </row>
    <row r="15" spans="2:22" s="1" customFormat="1" ht="13.2" x14ac:dyDescent="0.25">
      <c r="B15" s="26" t="s">
        <v>1518</v>
      </c>
      <c r="C15" s="22"/>
      <c r="D15" s="23"/>
      <c r="E15" s="339">
        <v>6115</v>
      </c>
      <c r="F15" s="339">
        <v>25940218.007510949</v>
      </c>
      <c r="G15" s="339">
        <v>2223201127.9099994</v>
      </c>
      <c r="H15" s="339">
        <v>1824915.0112327996</v>
      </c>
      <c r="I15" s="339">
        <v>501611679.06</v>
      </c>
      <c r="J15" s="339">
        <v>22904292.336523928</v>
      </c>
      <c r="K15" s="339">
        <v>1140083588.1200001</v>
      </c>
      <c r="L15" s="339">
        <v>468221.65975422406</v>
      </c>
      <c r="M15" s="339">
        <v>348882423.98000002</v>
      </c>
      <c r="N15" s="339">
        <v>742789</v>
      </c>
      <c r="O15" s="340">
        <v>232623436.75</v>
      </c>
      <c r="P15" s="347"/>
      <c r="Q15" s="347"/>
      <c r="R15" s="347"/>
      <c r="S15" s="347"/>
      <c r="T15" s="347"/>
      <c r="U15" s="347"/>
      <c r="V15" s="347"/>
    </row>
    <row r="16" spans="2:22" s="1" customFormat="1" ht="13.8" thickBot="1" x14ac:dyDescent="0.3">
      <c r="B16" s="71" t="s">
        <v>1519</v>
      </c>
      <c r="C16" s="72"/>
      <c r="D16" s="73"/>
      <c r="E16" s="119">
        <v>9184</v>
      </c>
      <c r="F16" s="119">
        <v>45354512.999999985</v>
      </c>
      <c r="G16" s="119">
        <v>7600305766.5099983</v>
      </c>
      <c r="H16" s="119">
        <v>3354524</v>
      </c>
      <c r="I16" s="119">
        <v>1551197548.3299999</v>
      </c>
      <c r="J16" s="119">
        <v>39422128.999999993</v>
      </c>
      <c r="K16" s="119">
        <v>3018225906.4800005</v>
      </c>
      <c r="L16" s="119">
        <v>902242.99999999977</v>
      </c>
      <c r="M16" s="119">
        <v>1880542598.1699998</v>
      </c>
      <c r="N16" s="119">
        <v>1675617</v>
      </c>
      <c r="O16" s="74">
        <v>1150339713.5799999</v>
      </c>
      <c r="P16" s="347"/>
      <c r="Q16" s="347"/>
      <c r="R16" s="347"/>
      <c r="S16" s="347"/>
      <c r="T16" s="347"/>
      <c r="U16" s="347"/>
      <c r="V16" s="347"/>
    </row>
    <row r="17" spans="2:17" s="3" customFormat="1" ht="13.8" thickTop="1" x14ac:dyDescent="0.3">
      <c r="B17" s="201"/>
      <c r="C17" s="18"/>
      <c r="D17" s="162"/>
      <c r="E17" s="261"/>
      <c r="F17" s="261"/>
      <c r="G17" s="261"/>
      <c r="H17" s="261"/>
      <c r="I17" s="261"/>
      <c r="J17" s="261"/>
      <c r="K17" s="261"/>
      <c r="L17" s="261"/>
      <c r="M17" s="261"/>
      <c r="N17" s="261"/>
      <c r="O17" s="262"/>
      <c r="P17" s="243"/>
      <c r="Q17" s="243"/>
    </row>
    <row r="18" spans="2:17" s="19" customFormat="1" ht="12.6" x14ac:dyDescent="0.2">
      <c r="B18" s="26" t="s">
        <v>493</v>
      </c>
      <c r="C18" s="27"/>
      <c r="D18" s="27"/>
      <c r="E18" s="140">
        <v>3069</v>
      </c>
      <c r="F18" s="140">
        <v>19414294.99248904</v>
      </c>
      <c r="G18" s="140">
        <v>5377104638.6099997</v>
      </c>
      <c r="H18" s="140">
        <v>1529608.9887672001</v>
      </c>
      <c r="I18" s="140">
        <v>1049585869.26</v>
      </c>
      <c r="J18" s="140">
        <v>16517836.663476065</v>
      </c>
      <c r="K18" s="140">
        <v>1878142318.3599999</v>
      </c>
      <c r="L18" s="140">
        <v>434021.3402457757</v>
      </c>
      <c r="M18" s="140">
        <v>1531660174.1700001</v>
      </c>
      <c r="N18" s="140">
        <v>932828</v>
      </c>
      <c r="O18" s="75">
        <v>917716276.82000005</v>
      </c>
      <c r="P18" s="243"/>
      <c r="Q18" s="243"/>
    </row>
    <row r="19" spans="2:17" s="3" customFormat="1" ht="13.8" x14ac:dyDescent="0.3">
      <c r="B19" s="24"/>
      <c r="C19" s="1" t="s">
        <v>494</v>
      </c>
      <c r="D19" s="1"/>
      <c r="E19" s="141">
        <v>3069</v>
      </c>
      <c r="F19" s="141">
        <v>19414294.99248904</v>
      </c>
      <c r="G19" s="141">
        <v>5377104638.6099997</v>
      </c>
      <c r="H19" s="141">
        <v>1529608.9887672001</v>
      </c>
      <c r="I19" s="141">
        <v>1049585869.26</v>
      </c>
      <c r="J19" s="141">
        <v>16517836.663476065</v>
      </c>
      <c r="K19" s="141">
        <v>1878142318.3599999</v>
      </c>
      <c r="L19" s="141">
        <v>434021.3402457757</v>
      </c>
      <c r="M19" s="141">
        <v>1531660174.1700001</v>
      </c>
      <c r="N19" s="141">
        <v>932828</v>
      </c>
      <c r="O19" s="76">
        <v>917716276.82000005</v>
      </c>
      <c r="P19" s="265"/>
      <c r="Q19" s="265"/>
    </row>
    <row r="20" spans="2:17" s="3" customFormat="1" ht="13.8" x14ac:dyDescent="0.3">
      <c r="B20" s="24"/>
      <c r="C20" s="1"/>
      <c r="D20" s="1" t="s">
        <v>1205</v>
      </c>
      <c r="E20" s="141">
        <v>110</v>
      </c>
      <c r="F20" s="141">
        <v>434035</v>
      </c>
      <c r="G20" s="141">
        <v>105817372.52</v>
      </c>
      <c r="H20" s="141">
        <v>44583</v>
      </c>
      <c r="I20" s="141">
        <v>19634170.949999999</v>
      </c>
      <c r="J20" s="141">
        <v>347950</v>
      </c>
      <c r="K20" s="141">
        <v>48023086.869999997</v>
      </c>
      <c r="L20" s="141">
        <v>19615</v>
      </c>
      <c r="M20" s="141">
        <v>27649272.789999999</v>
      </c>
      <c r="N20" s="141">
        <v>21887</v>
      </c>
      <c r="O20" s="76">
        <v>10510841.91</v>
      </c>
      <c r="P20" s="265"/>
      <c r="Q20" s="265"/>
    </row>
    <row r="21" spans="2:17" s="3" customFormat="1" ht="13.8" x14ac:dyDescent="0.3">
      <c r="B21" s="24"/>
      <c r="C21" s="1"/>
      <c r="D21" s="1" t="s">
        <v>1320</v>
      </c>
      <c r="E21" s="141">
        <v>79</v>
      </c>
      <c r="F21" s="141">
        <v>384080</v>
      </c>
      <c r="G21" s="141">
        <v>43774456.509999998</v>
      </c>
      <c r="H21" s="141">
        <v>32740</v>
      </c>
      <c r="I21" s="141">
        <v>7078465.6600000001</v>
      </c>
      <c r="J21" s="141">
        <v>321003</v>
      </c>
      <c r="K21" s="141">
        <v>19938248.879999999</v>
      </c>
      <c r="L21" s="141">
        <v>9705</v>
      </c>
      <c r="M21" s="141">
        <v>6199598.6399999997</v>
      </c>
      <c r="N21" s="141">
        <v>20632</v>
      </c>
      <c r="O21" s="76">
        <v>10558143.34</v>
      </c>
      <c r="P21" s="265"/>
      <c r="Q21" s="265"/>
    </row>
    <row r="22" spans="2:17" s="3" customFormat="1" ht="13.8" x14ac:dyDescent="0.3">
      <c r="B22" s="24"/>
      <c r="C22" s="1"/>
      <c r="D22" s="1" t="s">
        <v>1207</v>
      </c>
      <c r="E22" s="141">
        <v>459</v>
      </c>
      <c r="F22" s="141">
        <v>6076492.9924890408</v>
      </c>
      <c r="G22" s="141">
        <v>2192257000.5799999</v>
      </c>
      <c r="H22" s="141">
        <v>332418.98876720021</v>
      </c>
      <c r="I22" s="141">
        <v>349561007.48000002</v>
      </c>
      <c r="J22" s="141">
        <v>5371449.6634760657</v>
      </c>
      <c r="K22" s="141">
        <v>579992389.77999997</v>
      </c>
      <c r="L22" s="141">
        <v>116636.34024577572</v>
      </c>
      <c r="M22" s="141">
        <v>778549082.25999999</v>
      </c>
      <c r="N22" s="141">
        <v>255988</v>
      </c>
      <c r="O22" s="76">
        <v>484154521.06999999</v>
      </c>
      <c r="P22" s="265"/>
      <c r="Q22" s="265"/>
    </row>
    <row r="23" spans="2:17" s="3" customFormat="1" ht="13.8" x14ac:dyDescent="0.3">
      <c r="B23" s="24"/>
      <c r="C23" s="1"/>
      <c r="D23" s="1" t="s">
        <v>1208</v>
      </c>
      <c r="E23" s="141">
        <v>47</v>
      </c>
      <c r="F23" s="141">
        <v>165447</v>
      </c>
      <c r="G23" s="141">
        <v>27748920.600000001</v>
      </c>
      <c r="H23" s="141">
        <v>14563</v>
      </c>
      <c r="I23" s="141">
        <v>5768834.71</v>
      </c>
      <c r="J23" s="141">
        <v>138914</v>
      </c>
      <c r="K23" s="141">
        <v>13883037.18</v>
      </c>
      <c r="L23" s="141">
        <v>4770</v>
      </c>
      <c r="M23" s="141">
        <v>5526688.4400000004</v>
      </c>
      <c r="N23" s="141">
        <v>7200</v>
      </c>
      <c r="O23" s="76">
        <v>2570360.27</v>
      </c>
      <c r="P23" s="265"/>
      <c r="Q23" s="265"/>
    </row>
    <row r="24" spans="2:17" s="3" customFormat="1" ht="13.8" x14ac:dyDescent="0.3">
      <c r="B24" s="24"/>
      <c r="C24" s="1"/>
      <c r="D24" s="1" t="s">
        <v>1209</v>
      </c>
      <c r="E24" s="141">
        <v>122</v>
      </c>
      <c r="F24" s="141">
        <v>890775</v>
      </c>
      <c r="G24" s="141">
        <v>174782649.97</v>
      </c>
      <c r="H24" s="141">
        <v>66198</v>
      </c>
      <c r="I24" s="141">
        <v>32487288.5</v>
      </c>
      <c r="J24" s="141">
        <v>779986</v>
      </c>
      <c r="K24" s="141">
        <v>78634622.409999996</v>
      </c>
      <c r="L24" s="141">
        <v>14041</v>
      </c>
      <c r="M24" s="141">
        <v>37837755.939999998</v>
      </c>
      <c r="N24" s="141">
        <v>30550</v>
      </c>
      <c r="O24" s="76">
        <v>25822983.129999999</v>
      </c>
      <c r="P24" s="265"/>
      <c r="Q24" s="265"/>
    </row>
    <row r="25" spans="2:17" s="3" customFormat="1" ht="13.8" x14ac:dyDescent="0.3">
      <c r="B25" s="24"/>
      <c r="C25" s="1"/>
      <c r="D25" s="1" t="s">
        <v>500</v>
      </c>
      <c r="E25" s="141">
        <v>576</v>
      </c>
      <c r="F25" s="141">
        <v>3286107</v>
      </c>
      <c r="G25" s="141">
        <v>813710534.34000003</v>
      </c>
      <c r="H25" s="141">
        <v>257737</v>
      </c>
      <c r="I25" s="141">
        <v>202352287.75999999</v>
      </c>
      <c r="J25" s="141">
        <v>2758597</v>
      </c>
      <c r="K25" s="141">
        <v>345905828.14999998</v>
      </c>
      <c r="L25" s="141">
        <v>72853</v>
      </c>
      <c r="M25" s="141">
        <v>147121990.75999999</v>
      </c>
      <c r="N25" s="141">
        <v>196920</v>
      </c>
      <c r="O25" s="76">
        <v>118330427.68000001</v>
      </c>
      <c r="P25" s="265"/>
      <c r="Q25" s="265"/>
    </row>
    <row r="26" spans="2:17" s="3" customFormat="1" ht="13.8" x14ac:dyDescent="0.3">
      <c r="B26" s="24"/>
      <c r="C26" s="1"/>
      <c r="D26" s="1" t="s">
        <v>1210</v>
      </c>
      <c r="E26" s="141">
        <v>82</v>
      </c>
      <c r="F26" s="141">
        <v>349623</v>
      </c>
      <c r="G26" s="141">
        <v>40167623.390000001</v>
      </c>
      <c r="H26" s="141">
        <v>31948</v>
      </c>
      <c r="I26" s="141">
        <v>8110479.96</v>
      </c>
      <c r="J26" s="141">
        <v>290163</v>
      </c>
      <c r="K26" s="141">
        <v>20697666.140000001</v>
      </c>
      <c r="L26" s="141">
        <v>10967</v>
      </c>
      <c r="M26" s="141">
        <v>7274398.6500000004</v>
      </c>
      <c r="N26" s="141">
        <v>16545</v>
      </c>
      <c r="O26" s="76">
        <v>4085078.64</v>
      </c>
      <c r="P26" s="265"/>
      <c r="Q26" s="265"/>
    </row>
    <row r="27" spans="2:17" s="3" customFormat="1" ht="13.8" x14ac:dyDescent="0.3">
      <c r="B27" s="24"/>
      <c r="C27" s="1"/>
      <c r="D27" s="1" t="s">
        <v>502</v>
      </c>
      <c r="E27" s="141">
        <v>106</v>
      </c>
      <c r="F27" s="141">
        <v>485443</v>
      </c>
      <c r="G27" s="141">
        <v>90465422.969999999</v>
      </c>
      <c r="H27" s="141">
        <v>52760</v>
      </c>
      <c r="I27" s="141">
        <v>22146306.059999999</v>
      </c>
      <c r="J27" s="141">
        <v>390891</v>
      </c>
      <c r="K27" s="141">
        <v>34579093.729999997</v>
      </c>
      <c r="L27" s="141">
        <v>11538</v>
      </c>
      <c r="M27" s="141">
        <v>18522917.41</v>
      </c>
      <c r="N27" s="141">
        <v>30254</v>
      </c>
      <c r="O27" s="76">
        <v>15217105.77</v>
      </c>
      <c r="P27" s="265"/>
      <c r="Q27" s="265"/>
    </row>
    <row r="28" spans="2:17" s="3" customFormat="1" ht="13.8" x14ac:dyDescent="0.3">
      <c r="B28" s="24"/>
      <c r="C28" s="1"/>
      <c r="D28" s="1" t="s">
        <v>503</v>
      </c>
      <c r="E28" s="141">
        <v>20</v>
      </c>
      <c r="F28" s="141">
        <v>70351</v>
      </c>
      <c r="G28" s="141">
        <v>12806530.380000001</v>
      </c>
      <c r="H28" s="141">
        <v>7419</v>
      </c>
      <c r="I28" s="141">
        <v>2397374.75</v>
      </c>
      <c r="J28" s="141">
        <v>58829</v>
      </c>
      <c r="K28" s="141">
        <v>5972616.9400000004</v>
      </c>
      <c r="L28" s="141">
        <v>1619</v>
      </c>
      <c r="M28" s="141">
        <v>3358304.31</v>
      </c>
      <c r="N28" s="141">
        <v>2484</v>
      </c>
      <c r="O28" s="76">
        <v>1078234.3700000001</v>
      </c>
      <c r="P28" s="265"/>
      <c r="Q28" s="265"/>
    </row>
    <row r="29" spans="2:17" s="3" customFormat="1" ht="13.8" x14ac:dyDescent="0.3">
      <c r="B29" s="24"/>
      <c r="C29" s="1"/>
      <c r="D29" s="1" t="s">
        <v>1321</v>
      </c>
      <c r="E29" s="141">
        <v>157</v>
      </c>
      <c r="F29" s="141">
        <v>708036</v>
      </c>
      <c r="G29" s="141">
        <v>132802823.27</v>
      </c>
      <c r="H29" s="141">
        <v>63068</v>
      </c>
      <c r="I29" s="141">
        <v>25680538.489999998</v>
      </c>
      <c r="J29" s="141">
        <v>591976</v>
      </c>
      <c r="K29" s="141">
        <v>65093424.869999997</v>
      </c>
      <c r="L29" s="141">
        <v>15564</v>
      </c>
      <c r="M29" s="141">
        <v>20590769.870000001</v>
      </c>
      <c r="N29" s="141">
        <v>37428</v>
      </c>
      <c r="O29" s="76">
        <v>21438090.039999999</v>
      </c>
      <c r="P29" s="265"/>
      <c r="Q29" s="265"/>
    </row>
    <row r="30" spans="2:17" s="3" customFormat="1" ht="13.8" x14ac:dyDescent="0.3">
      <c r="B30" s="24"/>
      <c r="C30" s="1"/>
      <c r="D30" s="1" t="s">
        <v>505</v>
      </c>
      <c r="E30" s="141">
        <v>88</v>
      </c>
      <c r="F30" s="141">
        <v>507971</v>
      </c>
      <c r="G30" s="141">
        <v>122377238.77</v>
      </c>
      <c r="H30" s="141">
        <v>45010</v>
      </c>
      <c r="I30" s="141">
        <v>30163314.120000001</v>
      </c>
      <c r="J30" s="141">
        <v>427104</v>
      </c>
      <c r="K30" s="141">
        <v>52524251.719999999</v>
      </c>
      <c r="L30" s="141">
        <v>15962</v>
      </c>
      <c r="M30" s="141">
        <v>29713113.91</v>
      </c>
      <c r="N30" s="141">
        <v>19895</v>
      </c>
      <c r="O30" s="76">
        <v>9976559.0199999996</v>
      </c>
      <c r="P30" s="265"/>
      <c r="Q30" s="265"/>
    </row>
    <row r="31" spans="2:17" s="3" customFormat="1" ht="13.8" x14ac:dyDescent="0.3">
      <c r="B31" s="24"/>
      <c r="C31" s="1"/>
      <c r="D31" s="1" t="s">
        <v>1212</v>
      </c>
      <c r="E31" s="141">
        <v>208</v>
      </c>
      <c r="F31" s="141">
        <v>1079243</v>
      </c>
      <c r="G31" s="141">
        <v>435477971.17000002</v>
      </c>
      <c r="H31" s="141">
        <v>109138</v>
      </c>
      <c r="I31" s="141">
        <v>64711931.149999999</v>
      </c>
      <c r="J31" s="141">
        <v>897020</v>
      </c>
      <c r="K31" s="141">
        <v>135048162.91</v>
      </c>
      <c r="L31" s="141">
        <v>26090</v>
      </c>
      <c r="M31" s="141">
        <v>162834473.40000001</v>
      </c>
      <c r="N31" s="141">
        <v>46995</v>
      </c>
      <c r="O31" s="76">
        <v>72883403.709999993</v>
      </c>
      <c r="P31" s="265"/>
      <c r="Q31" s="265"/>
    </row>
    <row r="32" spans="2:17" s="3" customFormat="1" ht="13.8" x14ac:dyDescent="0.3">
      <c r="B32" s="24"/>
      <c r="C32" s="1"/>
      <c r="D32" s="1" t="s">
        <v>507</v>
      </c>
      <c r="E32" s="141">
        <v>12</v>
      </c>
      <c r="F32" s="141">
        <v>57696</v>
      </c>
      <c r="G32" s="141">
        <v>5004797.49</v>
      </c>
      <c r="H32" s="141">
        <v>4666</v>
      </c>
      <c r="I32" s="141">
        <v>558624.66</v>
      </c>
      <c r="J32" s="141">
        <v>49194</v>
      </c>
      <c r="K32" s="141">
        <v>2774091.56</v>
      </c>
      <c r="L32" s="141">
        <v>1808</v>
      </c>
      <c r="M32" s="141">
        <v>1202226.31</v>
      </c>
      <c r="N32" s="141">
        <v>2028</v>
      </c>
      <c r="O32" s="76">
        <v>469854.96</v>
      </c>
      <c r="P32" s="265"/>
      <c r="Q32" s="265"/>
    </row>
    <row r="33" spans="2:17" s="3" customFormat="1" ht="13.8" x14ac:dyDescent="0.3">
      <c r="B33" s="24"/>
      <c r="C33" s="1"/>
      <c r="D33" s="1" t="s">
        <v>508</v>
      </c>
      <c r="E33" s="141">
        <v>722</v>
      </c>
      <c r="F33" s="141">
        <v>3423627</v>
      </c>
      <c r="G33" s="141">
        <v>810494630.75</v>
      </c>
      <c r="H33" s="141">
        <v>337371</v>
      </c>
      <c r="I33" s="141">
        <v>166721922.91</v>
      </c>
      <c r="J33" s="141">
        <v>2828260</v>
      </c>
      <c r="K33" s="141">
        <v>369278389.88999999</v>
      </c>
      <c r="L33" s="141">
        <v>85197</v>
      </c>
      <c r="M33" s="141">
        <v>192954868.16</v>
      </c>
      <c r="N33" s="141">
        <v>172799</v>
      </c>
      <c r="O33" s="76">
        <v>81539449.799999997</v>
      </c>
      <c r="P33" s="265"/>
      <c r="Q33" s="265"/>
    </row>
    <row r="34" spans="2:17" s="3" customFormat="1" ht="13.8" x14ac:dyDescent="0.3">
      <c r="B34" s="24"/>
      <c r="C34" s="1"/>
      <c r="D34" s="1" t="s">
        <v>509</v>
      </c>
      <c r="E34" s="141">
        <v>94</v>
      </c>
      <c r="F34" s="141">
        <v>740947</v>
      </c>
      <c r="G34" s="141">
        <v>118739291.25</v>
      </c>
      <c r="H34" s="141">
        <v>54022</v>
      </c>
      <c r="I34" s="141">
        <v>23246321.75</v>
      </c>
      <c r="J34" s="141">
        <v>644347</v>
      </c>
      <c r="K34" s="141">
        <v>47783147.960000001</v>
      </c>
      <c r="L34" s="141">
        <v>12150</v>
      </c>
      <c r="M34" s="141">
        <v>28281843.760000002</v>
      </c>
      <c r="N34" s="141">
        <v>30428</v>
      </c>
      <c r="O34" s="76">
        <v>19427977.789999999</v>
      </c>
      <c r="P34" s="265"/>
      <c r="Q34" s="265"/>
    </row>
    <row r="35" spans="2:17" s="3" customFormat="1" ht="13.8" x14ac:dyDescent="0.3">
      <c r="B35" s="24"/>
      <c r="C35" s="1"/>
      <c r="D35" s="1" t="s">
        <v>510</v>
      </c>
      <c r="E35" s="141">
        <v>117</v>
      </c>
      <c r="F35" s="141">
        <v>500966</v>
      </c>
      <c r="G35" s="141">
        <v>206934988.09</v>
      </c>
      <c r="H35" s="141">
        <v>49913</v>
      </c>
      <c r="I35" s="141">
        <v>79706682.780000001</v>
      </c>
      <c r="J35" s="141">
        <v>413650</v>
      </c>
      <c r="K35" s="141">
        <v>37382989.670000002</v>
      </c>
      <c r="L35" s="141">
        <v>7267</v>
      </c>
      <c r="M35" s="141">
        <v>53457829.740000002</v>
      </c>
      <c r="N35" s="141">
        <v>30136</v>
      </c>
      <c r="O35" s="76">
        <v>36387485.899999999</v>
      </c>
      <c r="P35" s="265"/>
      <c r="Q35" s="265"/>
    </row>
    <row r="36" spans="2:17" s="3" customFormat="1" ht="13.8" x14ac:dyDescent="0.3">
      <c r="B36" s="24"/>
      <c r="C36" s="1"/>
      <c r="D36" s="1" t="s">
        <v>1213</v>
      </c>
      <c r="E36" s="141">
        <v>70</v>
      </c>
      <c r="F36" s="141">
        <v>253455</v>
      </c>
      <c r="G36" s="141">
        <v>43742386.549999997</v>
      </c>
      <c r="H36" s="141">
        <v>26054</v>
      </c>
      <c r="I36" s="141">
        <v>9260317.5800000001</v>
      </c>
      <c r="J36" s="141">
        <v>208503</v>
      </c>
      <c r="K36" s="141">
        <v>20631269.699999999</v>
      </c>
      <c r="L36" s="141">
        <v>8239</v>
      </c>
      <c r="M36" s="141">
        <v>10585039.84</v>
      </c>
      <c r="N36" s="141">
        <v>10659</v>
      </c>
      <c r="O36" s="76">
        <v>3265759.43</v>
      </c>
      <c r="P36" s="265"/>
      <c r="Q36" s="265"/>
    </row>
    <row r="37" spans="2:17" s="19" customFormat="1" ht="12.6" x14ac:dyDescent="0.2">
      <c r="B37" s="26" t="s">
        <v>512</v>
      </c>
      <c r="C37" s="27"/>
      <c r="D37" s="27"/>
      <c r="E37" s="140">
        <v>423</v>
      </c>
      <c r="F37" s="140">
        <v>1571570.8878440089</v>
      </c>
      <c r="G37" s="140">
        <v>121325206.97</v>
      </c>
      <c r="H37" s="140">
        <v>90957.309859154921</v>
      </c>
      <c r="I37" s="140">
        <v>22345941.48</v>
      </c>
      <c r="J37" s="140">
        <v>1381048.5779848539</v>
      </c>
      <c r="K37" s="140">
        <v>69149048.760000005</v>
      </c>
      <c r="L37" s="140">
        <v>38112</v>
      </c>
      <c r="M37" s="140">
        <v>17850590.219999999</v>
      </c>
      <c r="N37" s="140">
        <v>61453</v>
      </c>
      <c r="O37" s="75">
        <v>11979626.52</v>
      </c>
      <c r="P37" s="243"/>
      <c r="Q37" s="243"/>
    </row>
    <row r="38" spans="2:17" s="3" customFormat="1" ht="13.8" x14ac:dyDescent="0.3">
      <c r="B38" s="376"/>
      <c r="C38" s="1" t="s">
        <v>513</v>
      </c>
      <c r="D38" s="1"/>
      <c r="E38" s="141">
        <v>53</v>
      </c>
      <c r="F38" s="141">
        <v>230280</v>
      </c>
      <c r="G38" s="141">
        <v>19258061.149999999</v>
      </c>
      <c r="H38" s="141">
        <v>8680</v>
      </c>
      <c r="I38" s="141">
        <v>3444997.37</v>
      </c>
      <c r="J38" s="141">
        <v>203293</v>
      </c>
      <c r="K38" s="141">
        <v>10712035.689999999</v>
      </c>
      <c r="L38" s="141">
        <v>6262</v>
      </c>
      <c r="M38" s="141">
        <v>2683826.94</v>
      </c>
      <c r="N38" s="141">
        <v>12045</v>
      </c>
      <c r="O38" s="76">
        <v>2417201.16</v>
      </c>
      <c r="P38" s="265"/>
      <c r="Q38" s="265"/>
    </row>
    <row r="39" spans="2:17" s="3" customFormat="1" ht="13.8" x14ac:dyDescent="0.3">
      <c r="B39" s="24"/>
      <c r="C39" s="1"/>
      <c r="D39" s="1" t="s">
        <v>1214</v>
      </c>
      <c r="E39" s="141">
        <v>26</v>
      </c>
      <c r="F39" s="141">
        <v>156266</v>
      </c>
      <c r="G39" s="141">
        <v>13858766.75</v>
      </c>
      <c r="H39" s="141">
        <v>6224</v>
      </c>
      <c r="I39" s="141">
        <v>2322319.7200000002</v>
      </c>
      <c r="J39" s="141">
        <v>137191</v>
      </c>
      <c r="K39" s="141">
        <v>7604077.1699999999</v>
      </c>
      <c r="L39" s="141">
        <v>4230</v>
      </c>
      <c r="M39" s="141">
        <v>2127031.35</v>
      </c>
      <c r="N39" s="141">
        <v>8621</v>
      </c>
      <c r="O39" s="76">
        <v>1805338.51</v>
      </c>
      <c r="P39" s="265"/>
      <c r="Q39" s="265"/>
    </row>
    <row r="40" spans="2:17" s="3" customFormat="1" ht="13.8" x14ac:dyDescent="0.3">
      <c r="B40" s="24"/>
      <c r="C40" s="1"/>
      <c r="D40" s="1" t="s">
        <v>514</v>
      </c>
      <c r="E40" s="141">
        <v>11</v>
      </c>
      <c r="F40" s="141">
        <v>42944</v>
      </c>
      <c r="G40" s="141">
        <v>3931112.18</v>
      </c>
      <c r="H40" s="141">
        <v>1572</v>
      </c>
      <c r="I40" s="141">
        <v>971703.94</v>
      </c>
      <c r="J40" s="141">
        <v>37839</v>
      </c>
      <c r="K40" s="141">
        <v>2155360.7799999998</v>
      </c>
      <c r="L40" s="141">
        <v>1219</v>
      </c>
      <c r="M40" s="141">
        <v>355470.39</v>
      </c>
      <c r="N40" s="141">
        <v>2314</v>
      </c>
      <c r="O40" s="76">
        <v>448577.07</v>
      </c>
      <c r="P40" s="265"/>
      <c r="Q40" s="265"/>
    </row>
    <row r="41" spans="2:17" s="3" customFormat="1" ht="13.8" x14ac:dyDescent="0.3">
      <c r="B41" s="24"/>
      <c r="C41" s="1"/>
      <c r="D41" s="1" t="s">
        <v>516</v>
      </c>
      <c r="E41" s="141">
        <v>7</v>
      </c>
      <c r="F41" s="141">
        <v>15929</v>
      </c>
      <c r="G41" s="141">
        <v>977642.33</v>
      </c>
      <c r="H41" s="141">
        <v>758</v>
      </c>
      <c r="I41" s="141">
        <v>125287.78</v>
      </c>
      <c r="J41" s="141">
        <v>14067</v>
      </c>
      <c r="K41" s="141">
        <v>625205.82999999996</v>
      </c>
      <c r="L41" s="141">
        <v>377</v>
      </c>
      <c r="M41" s="141">
        <v>113939.23</v>
      </c>
      <c r="N41" s="141">
        <v>727</v>
      </c>
      <c r="O41" s="76">
        <v>113209.49</v>
      </c>
      <c r="P41" s="265"/>
      <c r="Q41" s="265"/>
    </row>
    <row r="42" spans="2:17" s="3" customFormat="1" ht="13.8" x14ac:dyDescent="0.3">
      <c r="B42" s="24"/>
      <c r="C42" s="1"/>
      <c r="D42" s="1" t="s">
        <v>1197</v>
      </c>
      <c r="E42" s="141">
        <v>9</v>
      </c>
      <c r="F42" s="141">
        <v>15141</v>
      </c>
      <c r="G42" s="141">
        <v>490539.89999999997</v>
      </c>
      <c r="H42" s="141">
        <v>126</v>
      </c>
      <c r="I42" s="141">
        <v>25685.93</v>
      </c>
      <c r="J42" s="141">
        <v>14196</v>
      </c>
      <c r="K42" s="141">
        <v>327391.91000000003</v>
      </c>
      <c r="L42" s="141">
        <v>436</v>
      </c>
      <c r="M42" s="141">
        <v>87385.96</v>
      </c>
      <c r="N42" s="141">
        <v>383</v>
      </c>
      <c r="O42" s="76">
        <v>50076.09</v>
      </c>
      <c r="P42" s="265"/>
      <c r="Q42" s="265"/>
    </row>
    <row r="43" spans="2:17" s="3" customFormat="1" ht="13.8" x14ac:dyDescent="0.3">
      <c r="B43" s="24"/>
      <c r="C43" s="1" t="s">
        <v>517</v>
      </c>
      <c r="D43" s="1"/>
      <c r="E43" s="141">
        <v>67</v>
      </c>
      <c r="F43" s="141">
        <v>228186.20532394422</v>
      </c>
      <c r="G43" s="141">
        <v>20673037.949999999</v>
      </c>
      <c r="H43" s="141">
        <v>13981</v>
      </c>
      <c r="I43" s="141">
        <v>4419952.66</v>
      </c>
      <c r="J43" s="141">
        <v>197476.20532394422</v>
      </c>
      <c r="K43" s="141">
        <v>11777955.02</v>
      </c>
      <c r="L43" s="141">
        <v>7103</v>
      </c>
      <c r="M43" s="141">
        <v>2567590.34</v>
      </c>
      <c r="N43" s="141">
        <v>9626</v>
      </c>
      <c r="O43" s="76">
        <v>1907539.92</v>
      </c>
      <c r="P43" s="265"/>
      <c r="Q43" s="265"/>
    </row>
    <row r="44" spans="2:17" s="3" customFormat="1" ht="13.8" x14ac:dyDescent="0.3">
      <c r="B44" s="24"/>
      <c r="C44" s="1"/>
      <c r="D44" s="1" t="s">
        <v>1215</v>
      </c>
      <c r="E44" s="141">
        <v>27</v>
      </c>
      <c r="F44" s="141">
        <v>117671</v>
      </c>
      <c r="G44" s="141">
        <v>12059856.27</v>
      </c>
      <c r="H44" s="141">
        <v>7844</v>
      </c>
      <c r="I44" s="141">
        <v>2770721.54</v>
      </c>
      <c r="J44" s="141">
        <v>99949</v>
      </c>
      <c r="K44" s="141">
        <v>6502616.0099999998</v>
      </c>
      <c r="L44" s="141">
        <v>4144</v>
      </c>
      <c r="M44" s="141">
        <v>1614152.92</v>
      </c>
      <c r="N44" s="141">
        <v>5734</v>
      </c>
      <c r="O44" s="76">
        <v>1172365.81</v>
      </c>
      <c r="P44" s="265"/>
      <c r="Q44" s="265"/>
    </row>
    <row r="45" spans="2:17" s="3" customFormat="1" ht="13.8" x14ac:dyDescent="0.3">
      <c r="B45" s="24"/>
      <c r="C45" s="1"/>
      <c r="D45" s="1" t="s">
        <v>519</v>
      </c>
      <c r="E45" s="141">
        <v>15</v>
      </c>
      <c r="F45" s="141">
        <v>67538</v>
      </c>
      <c r="G45" s="141">
        <v>6868378.5700000003</v>
      </c>
      <c r="H45" s="141">
        <v>4753</v>
      </c>
      <c r="I45" s="141">
        <v>1413756.91</v>
      </c>
      <c r="J45" s="141">
        <v>57718</v>
      </c>
      <c r="K45" s="141">
        <v>4066382.97</v>
      </c>
      <c r="L45" s="141">
        <v>2055</v>
      </c>
      <c r="M45" s="141">
        <v>802184.41</v>
      </c>
      <c r="N45" s="141">
        <v>3012</v>
      </c>
      <c r="O45" s="76">
        <v>586054.27</v>
      </c>
      <c r="P45" s="265"/>
      <c r="Q45" s="265"/>
    </row>
    <row r="46" spans="2:17" s="3" customFormat="1" ht="13.8" x14ac:dyDescent="0.3">
      <c r="B46" s="24"/>
      <c r="C46" s="1"/>
      <c r="D46" s="1" t="s">
        <v>522</v>
      </c>
      <c r="E46" s="141">
        <v>4</v>
      </c>
      <c r="F46" s="141">
        <v>20567.131884475701</v>
      </c>
      <c r="G46" s="141">
        <v>1229625.83</v>
      </c>
      <c r="H46" s="141">
        <v>1367</v>
      </c>
      <c r="I46" s="141">
        <v>219946.71</v>
      </c>
      <c r="J46" s="141">
        <v>18302.131884475701</v>
      </c>
      <c r="K46" s="141">
        <v>857965.61</v>
      </c>
      <c r="L46" s="141">
        <v>18</v>
      </c>
      <c r="M46" s="141">
        <v>2593.66</v>
      </c>
      <c r="N46" s="141">
        <v>880</v>
      </c>
      <c r="O46" s="76">
        <v>149119.84</v>
      </c>
      <c r="P46" s="265"/>
      <c r="Q46" s="265"/>
    </row>
    <row r="47" spans="2:17" s="3" customFormat="1" ht="13.8" x14ac:dyDescent="0.3">
      <c r="B47" s="24"/>
      <c r="C47" s="1"/>
      <c r="D47" s="1" t="s">
        <v>518</v>
      </c>
      <c r="E47" s="141">
        <v>3</v>
      </c>
      <c r="F47" s="141">
        <v>6302.0734394685296</v>
      </c>
      <c r="G47" s="141">
        <v>85871.57</v>
      </c>
      <c r="H47" s="141">
        <v>0</v>
      </c>
      <c r="I47" s="141">
        <v>0</v>
      </c>
      <c r="J47" s="141">
        <v>6109.0734394685296</v>
      </c>
      <c r="K47" s="141">
        <v>26348.48</v>
      </c>
      <c r="L47" s="141">
        <v>193</v>
      </c>
      <c r="M47" s="141">
        <v>59523.09</v>
      </c>
      <c r="N47" s="141">
        <v>0</v>
      </c>
      <c r="O47" s="76">
        <v>0</v>
      </c>
      <c r="P47" s="265"/>
      <c r="Q47" s="265"/>
    </row>
    <row r="48" spans="2:17" s="3" customFormat="1" ht="13.8" x14ac:dyDescent="0.3">
      <c r="B48" s="24"/>
      <c r="C48" s="1"/>
      <c r="D48" s="1" t="s">
        <v>1197</v>
      </c>
      <c r="E48" s="141">
        <v>18</v>
      </c>
      <c r="F48" s="141">
        <v>16108</v>
      </c>
      <c r="G48" s="141">
        <v>429305.70999999996</v>
      </c>
      <c r="H48" s="141">
        <v>17</v>
      </c>
      <c r="I48" s="141">
        <v>15527.5</v>
      </c>
      <c r="J48" s="141">
        <v>15398</v>
      </c>
      <c r="K48" s="141">
        <v>324641.96999999997</v>
      </c>
      <c r="L48" s="141">
        <v>693</v>
      </c>
      <c r="M48" s="141">
        <v>89136.25</v>
      </c>
      <c r="N48" s="141">
        <v>0</v>
      </c>
      <c r="O48" s="76">
        <v>0</v>
      </c>
      <c r="P48" s="265"/>
      <c r="Q48" s="265"/>
    </row>
    <row r="49" spans="2:17" s="3" customFormat="1" ht="13.8" x14ac:dyDescent="0.3">
      <c r="B49" s="24"/>
      <c r="C49" s="1" t="s">
        <v>524</v>
      </c>
      <c r="D49" s="1"/>
      <c r="E49" s="141">
        <v>73</v>
      </c>
      <c r="F49" s="141">
        <v>290156.87943618337</v>
      </c>
      <c r="G49" s="141">
        <v>21118911.09</v>
      </c>
      <c r="H49" s="141">
        <v>15843.309859154928</v>
      </c>
      <c r="I49" s="141">
        <v>4534883.55</v>
      </c>
      <c r="J49" s="141">
        <v>255729.56957702848</v>
      </c>
      <c r="K49" s="141">
        <v>11278355.09</v>
      </c>
      <c r="L49" s="141">
        <v>7688</v>
      </c>
      <c r="M49" s="141">
        <v>3068983.05</v>
      </c>
      <c r="N49" s="141">
        <v>10896</v>
      </c>
      <c r="O49" s="76">
        <v>2236689.4</v>
      </c>
      <c r="P49" s="265"/>
      <c r="Q49" s="265"/>
    </row>
    <row r="50" spans="2:17" s="3" customFormat="1" ht="13.8" x14ac:dyDescent="0.3">
      <c r="B50" s="24"/>
      <c r="C50" s="1"/>
      <c r="D50" s="1" t="s">
        <v>1216</v>
      </c>
      <c r="E50" s="141">
        <v>35</v>
      </c>
      <c r="F50" s="141">
        <v>194605.79857280286</v>
      </c>
      <c r="G50" s="141">
        <v>16429720.609999999</v>
      </c>
      <c r="H50" s="141">
        <v>12615.25352112676</v>
      </c>
      <c r="I50" s="141">
        <v>3694755.08</v>
      </c>
      <c r="J50" s="141">
        <v>168348.54505167608</v>
      </c>
      <c r="K50" s="141">
        <v>8464940.6999999993</v>
      </c>
      <c r="L50" s="141">
        <v>4898</v>
      </c>
      <c r="M50" s="141">
        <v>2452327.7599999998</v>
      </c>
      <c r="N50" s="141">
        <v>8744</v>
      </c>
      <c r="O50" s="76">
        <v>1817697.07</v>
      </c>
      <c r="P50" s="265"/>
      <c r="Q50" s="265"/>
    </row>
    <row r="51" spans="2:17" s="3" customFormat="1" ht="13.8" x14ac:dyDescent="0.3">
      <c r="B51" s="24"/>
      <c r="C51" s="1"/>
      <c r="D51" s="1" t="s">
        <v>525</v>
      </c>
      <c r="E51" s="141">
        <v>11</v>
      </c>
      <c r="F51" s="141">
        <v>56560</v>
      </c>
      <c r="G51" s="141">
        <v>3493496.17</v>
      </c>
      <c r="H51" s="141">
        <v>2923</v>
      </c>
      <c r="I51" s="141">
        <v>785956.63</v>
      </c>
      <c r="J51" s="141">
        <v>50416</v>
      </c>
      <c r="K51" s="141">
        <v>1963661.75</v>
      </c>
      <c r="L51" s="141">
        <v>1069</v>
      </c>
      <c r="M51" s="141">
        <v>324885.45</v>
      </c>
      <c r="N51" s="141">
        <v>2152</v>
      </c>
      <c r="O51" s="76">
        <v>418992.33</v>
      </c>
      <c r="P51" s="265"/>
      <c r="Q51" s="265"/>
    </row>
    <row r="52" spans="2:17" s="3" customFormat="1" ht="13.8" x14ac:dyDescent="0.3">
      <c r="B52" s="24"/>
      <c r="C52" s="1"/>
      <c r="D52" s="1" t="s">
        <v>542</v>
      </c>
      <c r="E52" s="141">
        <v>5</v>
      </c>
      <c r="F52" s="141">
        <v>6964</v>
      </c>
      <c r="G52" s="141">
        <v>205242.39</v>
      </c>
      <c r="H52" s="141">
        <v>114</v>
      </c>
      <c r="I52" s="141">
        <v>6141.12</v>
      </c>
      <c r="J52" s="141">
        <v>6521</v>
      </c>
      <c r="K52" s="141">
        <v>145565.28</v>
      </c>
      <c r="L52" s="141">
        <v>329</v>
      </c>
      <c r="M52" s="141">
        <v>53535.99</v>
      </c>
      <c r="N52" s="141">
        <v>0</v>
      </c>
      <c r="O52" s="76">
        <v>0</v>
      </c>
      <c r="P52" s="265"/>
      <c r="Q52" s="265"/>
    </row>
    <row r="53" spans="2:17" s="3" customFormat="1" ht="13.8" x14ac:dyDescent="0.3">
      <c r="B53" s="24"/>
      <c r="C53" s="1"/>
      <c r="D53" s="1" t="s">
        <v>526</v>
      </c>
      <c r="E53" s="141">
        <v>4</v>
      </c>
      <c r="F53" s="141">
        <v>6140</v>
      </c>
      <c r="G53" s="141">
        <v>238424.16</v>
      </c>
      <c r="H53" s="141">
        <v>44</v>
      </c>
      <c r="I53" s="141">
        <v>7433.8</v>
      </c>
      <c r="J53" s="141">
        <v>5628</v>
      </c>
      <c r="K53" s="141">
        <v>156203.67000000001</v>
      </c>
      <c r="L53" s="141">
        <v>468</v>
      </c>
      <c r="M53" s="141">
        <v>74786.69</v>
      </c>
      <c r="N53" s="141">
        <v>0</v>
      </c>
      <c r="O53" s="76">
        <v>0</v>
      </c>
      <c r="P53" s="265"/>
      <c r="Q53" s="265"/>
    </row>
    <row r="54" spans="2:17" s="3" customFormat="1" ht="13.8" x14ac:dyDescent="0.3">
      <c r="B54" s="24"/>
      <c r="C54" s="1"/>
      <c r="D54" s="1" t="s">
        <v>540</v>
      </c>
      <c r="E54" s="141">
        <v>4</v>
      </c>
      <c r="F54" s="141">
        <v>5989.0808633805646</v>
      </c>
      <c r="G54" s="141">
        <v>157361.29</v>
      </c>
      <c r="H54" s="141">
        <v>70.056338028168</v>
      </c>
      <c r="I54" s="141">
        <v>8948.7099999999991</v>
      </c>
      <c r="J54" s="141">
        <v>5610.0245253523963</v>
      </c>
      <c r="K54" s="141">
        <v>93195.61</v>
      </c>
      <c r="L54" s="141">
        <v>309</v>
      </c>
      <c r="M54" s="141">
        <v>55216.97</v>
      </c>
      <c r="N54" s="141">
        <v>0</v>
      </c>
      <c r="O54" s="76">
        <v>0</v>
      </c>
      <c r="P54" s="265"/>
      <c r="Q54" s="265"/>
    </row>
    <row r="55" spans="2:17" s="3" customFormat="1" ht="13.8" x14ac:dyDescent="0.3">
      <c r="B55" s="24"/>
      <c r="C55" s="1"/>
      <c r="D55" s="1" t="s">
        <v>539</v>
      </c>
      <c r="E55" s="141">
        <v>3</v>
      </c>
      <c r="F55" s="141">
        <v>4672</v>
      </c>
      <c r="G55" s="141">
        <v>170174.06</v>
      </c>
      <c r="H55" s="141">
        <v>18</v>
      </c>
      <c r="I55" s="141">
        <v>10458.01</v>
      </c>
      <c r="J55" s="141">
        <v>4592</v>
      </c>
      <c r="K55" s="141">
        <v>141589.63</v>
      </c>
      <c r="L55" s="141">
        <v>62</v>
      </c>
      <c r="M55" s="141">
        <v>18126.419999999998</v>
      </c>
      <c r="N55" s="141">
        <v>0</v>
      </c>
      <c r="O55" s="76">
        <v>0</v>
      </c>
      <c r="P55" s="265"/>
      <c r="Q55" s="265"/>
    </row>
    <row r="56" spans="2:17" s="3" customFormat="1" ht="13.8" x14ac:dyDescent="0.3">
      <c r="B56" s="24"/>
      <c r="C56" s="1"/>
      <c r="D56" s="1" t="s">
        <v>1197</v>
      </c>
      <c r="E56" s="141">
        <v>11</v>
      </c>
      <c r="F56" s="141">
        <v>15226</v>
      </c>
      <c r="G56" s="141">
        <v>424492.39999999991</v>
      </c>
      <c r="H56" s="141">
        <v>59</v>
      </c>
      <c r="I56" s="141">
        <v>21190.2</v>
      </c>
      <c r="J56" s="141">
        <v>14614</v>
      </c>
      <c r="K56" s="141">
        <v>313198.43999999994</v>
      </c>
      <c r="L56" s="141">
        <v>553</v>
      </c>
      <c r="M56" s="141">
        <v>90103.75</v>
      </c>
      <c r="N56" s="141">
        <v>0</v>
      </c>
      <c r="O56" s="76">
        <v>0</v>
      </c>
      <c r="P56" s="265"/>
      <c r="Q56" s="265"/>
    </row>
    <row r="57" spans="2:17" s="3" customFormat="1" ht="13.8" x14ac:dyDescent="0.3">
      <c r="B57" s="24"/>
      <c r="C57" s="1" t="s">
        <v>545</v>
      </c>
      <c r="D57" s="1"/>
      <c r="E57" s="141">
        <v>230</v>
      </c>
      <c r="F57" s="141">
        <v>822947.80308388115</v>
      </c>
      <c r="G57" s="141">
        <v>60275196.780000001</v>
      </c>
      <c r="H57" s="141">
        <v>52453</v>
      </c>
      <c r="I57" s="141">
        <v>9946107.9000000004</v>
      </c>
      <c r="J57" s="141">
        <v>724549.80308388115</v>
      </c>
      <c r="K57" s="141">
        <v>35380702.960000001</v>
      </c>
      <c r="L57" s="141">
        <v>17059</v>
      </c>
      <c r="M57" s="141">
        <v>9530189.8900000006</v>
      </c>
      <c r="N57" s="141">
        <v>28886</v>
      </c>
      <c r="O57" s="76">
        <v>5418196.04</v>
      </c>
      <c r="P57" s="265"/>
      <c r="Q57" s="265"/>
    </row>
    <row r="58" spans="2:17" s="3" customFormat="1" ht="13.8" x14ac:dyDescent="0.3">
      <c r="B58" s="24"/>
      <c r="C58" s="1"/>
      <c r="D58" s="1" t="s">
        <v>551</v>
      </c>
      <c r="E58" s="141">
        <v>56</v>
      </c>
      <c r="F58" s="141">
        <v>253858.5508491298</v>
      </c>
      <c r="G58" s="141">
        <v>24222981.920000002</v>
      </c>
      <c r="H58" s="141">
        <v>16840</v>
      </c>
      <c r="I58" s="141">
        <v>4637568.93</v>
      </c>
      <c r="J58" s="141">
        <v>218945.5508491298</v>
      </c>
      <c r="K58" s="141">
        <v>12522160.82</v>
      </c>
      <c r="L58" s="141">
        <v>6993</v>
      </c>
      <c r="M58" s="141">
        <v>4777887.7300000004</v>
      </c>
      <c r="N58" s="141">
        <v>11080</v>
      </c>
      <c r="O58" s="76">
        <v>2285364.4300000002</v>
      </c>
      <c r="P58" s="265"/>
      <c r="Q58" s="265"/>
    </row>
    <row r="59" spans="2:17" s="3" customFormat="1" ht="13.8" x14ac:dyDescent="0.3">
      <c r="B59" s="24"/>
      <c r="C59" s="1"/>
      <c r="D59" s="1" t="s">
        <v>1217</v>
      </c>
      <c r="E59" s="141">
        <v>32</v>
      </c>
      <c r="F59" s="141">
        <v>145531.25223475139</v>
      </c>
      <c r="G59" s="141">
        <v>11415544.560000001</v>
      </c>
      <c r="H59" s="141">
        <v>9170</v>
      </c>
      <c r="I59" s="141">
        <v>2202292.87</v>
      </c>
      <c r="J59" s="141">
        <v>127803.25223475139</v>
      </c>
      <c r="K59" s="141">
        <v>6513559.5999999996</v>
      </c>
      <c r="L59" s="141">
        <v>3147</v>
      </c>
      <c r="M59" s="141">
        <v>1681121.45</v>
      </c>
      <c r="N59" s="141">
        <v>5411</v>
      </c>
      <c r="O59" s="76">
        <v>1018570.64</v>
      </c>
      <c r="P59" s="265"/>
      <c r="Q59" s="265"/>
    </row>
    <row r="60" spans="2:17" s="3" customFormat="1" ht="13.8" x14ac:dyDescent="0.3">
      <c r="B60" s="24"/>
      <c r="C60" s="1"/>
      <c r="D60" s="1" t="s">
        <v>546</v>
      </c>
      <c r="E60" s="141">
        <v>15</v>
      </c>
      <c r="F60" s="141">
        <v>71193</v>
      </c>
      <c r="G60" s="141">
        <v>5127775.13</v>
      </c>
      <c r="H60" s="141">
        <v>4537</v>
      </c>
      <c r="I60" s="141">
        <v>778175.03</v>
      </c>
      <c r="J60" s="141">
        <v>62284</v>
      </c>
      <c r="K60" s="141">
        <v>3260044.67</v>
      </c>
      <c r="L60" s="141">
        <v>1185</v>
      </c>
      <c r="M60" s="141">
        <v>574141.01</v>
      </c>
      <c r="N60" s="141">
        <v>3187</v>
      </c>
      <c r="O60" s="76">
        <v>515414.42</v>
      </c>
      <c r="P60" s="265"/>
      <c r="Q60" s="265"/>
    </row>
    <row r="61" spans="2:17" s="3" customFormat="1" ht="13.8" x14ac:dyDescent="0.3">
      <c r="B61" s="24"/>
      <c r="C61" s="1"/>
      <c r="D61" s="1" t="s">
        <v>1322</v>
      </c>
      <c r="E61" s="141">
        <v>14</v>
      </c>
      <c r="F61" s="141">
        <v>72277</v>
      </c>
      <c r="G61" s="141">
        <v>4644608.5999999996</v>
      </c>
      <c r="H61" s="141">
        <v>8990</v>
      </c>
      <c r="I61" s="141">
        <v>761668.86</v>
      </c>
      <c r="J61" s="141">
        <v>59712</v>
      </c>
      <c r="K61" s="141">
        <v>2930669.17</v>
      </c>
      <c r="L61" s="141">
        <v>1111</v>
      </c>
      <c r="M61" s="141">
        <v>496541.03</v>
      </c>
      <c r="N61" s="141">
        <v>2464</v>
      </c>
      <c r="O61" s="76">
        <v>455729.53</v>
      </c>
      <c r="P61" s="265"/>
      <c r="Q61" s="265"/>
    </row>
    <row r="62" spans="2:17" s="3" customFormat="1" ht="13.8" x14ac:dyDescent="0.3">
      <c r="B62" s="24"/>
      <c r="C62" s="1"/>
      <c r="D62" s="1" t="s">
        <v>558</v>
      </c>
      <c r="E62" s="141">
        <v>12</v>
      </c>
      <c r="F62" s="141">
        <v>53137</v>
      </c>
      <c r="G62" s="141">
        <v>3552375.49</v>
      </c>
      <c r="H62" s="141">
        <v>1576</v>
      </c>
      <c r="I62" s="141">
        <v>273337.44</v>
      </c>
      <c r="J62" s="141">
        <v>48385</v>
      </c>
      <c r="K62" s="141">
        <v>2439969.44</v>
      </c>
      <c r="L62" s="141">
        <v>849</v>
      </c>
      <c r="M62" s="141">
        <v>439205.44</v>
      </c>
      <c r="N62" s="141">
        <v>2327</v>
      </c>
      <c r="O62" s="76">
        <v>399863.17</v>
      </c>
      <c r="P62" s="265"/>
      <c r="Q62" s="265"/>
    </row>
    <row r="63" spans="2:17" s="3" customFormat="1" ht="13.8" x14ac:dyDescent="0.3">
      <c r="B63" s="24"/>
      <c r="C63" s="1"/>
      <c r="D63" s="1" t="s">
        <v>555</v>
      </c>
      <c r="E63" s="141">
        <v>11</v>
      </c>
      <c r="F63" s="141">
        <v>30933.496586417517</v>
      </c>
      <c r="G63" s="141">
        <v>1823755.42</v>
      </c>
      <c r="H63" s="141">
        <v>776</v>
      </c>
      <c r="I63" s="141">
        <v>135124.12</v>
      </c>
      <c r="J63" s="141">
        <v>29051.496586417517</v>
      </c>
      <c r="K63" s="141">
        <v>1437656.72</v>
      </c>
      <c r="L63" s="141">
        <v>294</v>
      </c>
      <c r="M63" s="141">
        <v>142162.54</v>
      </c>
      <c r="N63" s="141">
        <v>812</v>
      </c>
      <c r="O63" s="76">
        <v>108812.03</v>
      </c>
      <c r="P63" s="265"/>
      <c r="Q63" s="265"/>
    </row>
    <row r="64" spans="2:17" s="3" customFormat="1" ht="13.8" x14ac:dyDescent="0.3">
      <c r="B64" s="24"/>
      <c r="C64" s="1"/>
      <c r="D64" s="1" t="s">
        <v>559</v>
      </c>
      <c r="E64" s="141">
        <v>10</v>
      </c>
      <c r="F64" s="141">
        <v>48824</v>
      </c>
      <c r="G64" s="141">
        <v>2839819.91</v>
      </c>
      <c r="H64" s="141">
        <v>6198</v>
      </c>
      <c r="I64" s="141">
        <v>568368.12</v>
      </c>
      <c r="J64" s="141">
        <v>40374</v>
      </c>
      <c r="K64" s="141">
        <v>1734649.68</v>
      </c>
      <c r="L64" s="141">
        <v>617</v>
      </c>
      <c r="M64" s="141">
        <v>265594.7</v>
      </c>
      <c r="N64" s="141">
        <v>1635</v>
      </c>
      <c r="O64" s="76">
        <v>271207.40999999997</v>
      </c>
      <c r="P64" s="265"/>
      <c r="Q64" s="265"/>
    </row>
    <row r="65" spans="2:17" s="3" customFormat="1" ht="13.8" x14ac:dyDescent="0.3">
      <c r="B65" s="24"/>
      <c r="C65" s="1"/>
      <c r="D65" s="1" t="s">
        <v>548</v>
      </c>
      <c r="E65" s="141">
        <v>7</v>
      </c>
      <c r="F65" s="141">
        <v>20286</v>
      </c>
      <c r="G65" s="141">
        <v>570317.22</v>
      </c>
      <c r="H65" s="141">
        <v>458</v>
      </c>
      <c r="I65" s="141">
        <v>116507.71</v>
      </c>
      <c r="J65" s="141">
        <v>19587</v>
      </c>
      <c r="K65" s="141">
        <v>389707.27</v>
      </c>
      <c r="L65" s="141">
        <v>189</v>
      </c>
      <c r="M65" s="141">
        <v>57012.74</v>
      </c>
      <c r="N65" s="141">
        <v>52</v>
      </c>
      <c r="O65" s="76">
        <v>7089.49</v>
      </c>
      <c r="P65" s="265"/>
      <c r="Q65" s="265"/>
    </row>
    <row r="66" spans="2:17" s="3" customFormat="1" ht="13.8" x14ac:dyDescent="0.3">
      <c r="B66" s="24"/>
      <c r="C66" s="1"/>
      <c r="D66" s="1" t="s">
        <v>557</v>
      </c>
      <c r="E66" s="141">
        <v>7</v>
      </c>
      <c r="F66" s="141">
        <v>16689</v>
      </c>
      <c r="G66" s="141">
        <v>300766.77</v>
      </c>
      <c r="H66" s="141">
        <v>340</v>
      </c>
      <c r="I66" s="141">
        <v>4342.0200000000004</v>
      </c>
      <c r="J66" s="141">
        <v>15843</v>
      </c>
      <c r="K66" s="141">
        <v>196825.88</v>
      </c>
      <c r="L66" s="141">
        <v>499</v>
      </c>
      <c r="M66" s="141">
        <v>97932.35</v>
      </c>
      <c r="N66" s="141">
        <v>7</v>
      </c>
      <c r="O66" s="76">
        <v>1666.52</v>
      </c>
      <c r="P66" s="265"/>
      <c r="Q66" s="265"/>
    </row>
    <row r="67" spans="2:17" s="3" customFormat="1" ht="13.8" x14ac:dyDescent="0.3">
      <c r="B67" s="24"/>
      <c r="C67" s="1"/>
      <c r="D67" s="1" t="s">
        <v>561</v>
      </c>
      <c r="E67" s="141">
        <v>7</v>
      </c>
      <c r="F67" s="141">
        <v>36900</v>
      </c>
      <c r="G67" s="141">
        <v>2342224.54</v>
      </c>
      <c r="H67" s="141">
        <v>1526</v>
      </c>
      <c r="I67" s="141">
        <v>217693.24</v>
      </c>
      <c r="J67" s="141">
        <v>33395</v>
      </c>
      <c r="K67" s="141">
        <v>1511460.91</v>
      </c>
      <c r="L67" s="141">
        <v>608</v>
      </c>
      <c r="M67" s="141">
        <v>339141.6</v>
      </c>
      <c r="N67" s="141">
        <v>1371</v>
      </c>
      <c r="O67" s="76">
        <v>273928.8</v>
      </c>
      <c r="P67" s="265"/>
      <c r="Q67" s="265"/>
    </row>
    <row r="68" spans="2:17" s="3" customFormat="1" ht="13.8" x14ac:dyDescent="0.3">
      <c r="B68" s="24"/>
      <c r="C68" s="1"/>
      <c r="D68" s="1" t="s">
        <v>550</v>
      </c>
      <c r="E68" s="141">
        <v>6</v>
      </c>
      <c r="F68" s="141">
        <v>15093</v>
      </c>
      <c r="G68" s="141">
        <v>1500736.99</v>
      </c>
      <c r="H68" s="141">
        <v>863</v>
      </c>
      <c r="I68" s="141">
        <v>141417.20000000001</v>
      </c>
      <c r="J68" s="141">
        <v>13210</v>
      </c>
      <c r="K68" s="141">
        <v>886243.16</v>
      </c>
      <c r="L68" s="141">
        <v>485</v>
      </c>
      <c r="M68" s="141">
        <v>392798.84</v>
      </c>
      <c r="N68" s="141">
        <v>535</v>
      </c>
      <c r="O68" s="76">
        <v>80277.789999999994</v>
      </c>
      <c r="P68" s="265"/>
      <c r="Q68" s="265"/>
    </row>
    <row r="69" spans="2:17" s="3" customFormat="1" ht="13.8" x14ac:dyDescent="0.3">
      <c r="B69" s="24"/>
      <c r="C69" s="1"/>
      <c r="D69" s="1" t="s">
        <v>549</v>
      </c>
      <c r="E69" s="141">
        <v>4</v>
      </c>
      <c r="F69" s="141">
        <v>3974.5034135824835</v>
      </c>
      <c r="G69" s="141">
        <v>140197.37</v>
      </c>
      <c r="H69" s="141">
        <v>138</v>
      </c>
      <c r="I69" s="141">
        <v>5608.35</v>
      </c>
      <c r="J69" s="141">
        <v>3726.5034135824835</v>
      </c>
      <c r="K69" s="141">
        <v>86213.22</v>
      </c>
      <c r="L69" s="141">
        <v>110</v>
      </c>
      <c r="M69" s="141">
        <v>48375.8</v>
      </c>
      <c r="N69" s="141">
        <v>0</v>
      </c>
      <c r="O69" s="76">
        <v>0</v>
      </c>
      <c r="P69" s="265"/>
      <c r="Q69" s="265"/>
    </row>
    <row r="70" spans="2:17" s="3" customFormat="1" ht="13.8" x14ac:dyDescent="0.3">
      <c r="B70" s="24"/>
      <c r="C70" s="1"/>
      <c r="D70" s="1" t="s">
        <v>556</v>
      </c>
      <c r="E70" s="141">
        <v>4</v>
      </c>
      <c r="F70" s="141">
        <v>4203</v>
      </c>
      <c r="G70" s="141">
        <v>169565.78</v>
      </c>
      <c r="H70" s="141">
        <v>220</v>
      </c>
      <c r="I70" s="141">
        <v>3601.87</v>
      </c>
      <c r="J70" s="141">
        <v>3950</v>
      </c>
      <c r="K70" s="141">
        <v>156777.91</v>
      </c>
      <c r="L70" s="141">
        <v>33</v>
      </c>
      <c r="M70" s="141">
        <v>9186</v>
      </c>
      <c r="N70" s="141">
        <v>0</v>
      </c>
      <c r="O70" s="76">
        <v>0</v>
      </c>
      <c r="P70" s="265"/>
      <c r="Q70" s="265"/>
    </row>
    <row r="71" spans="2:17" s="3" customFormat="1" ht="13.8" x14ac:dyDescent="0.3">
      <c r="B71" s="24"/>
      <c r="C71" s="1"/>
      <c r="D71" s="1" t="s">
        <v>263</v>
      </c>
      <c r="E71" s="141">
        <v>4</v>
      </c>
      <c r="F71" s="141">
        <v>9586</v>
      </c>
      <c r="G71" s="141">
        <v>229843.31</v>
      </c>
      <c r="H71" s="141">
        <v>129</v>
      </c>
      <c r="I71" s="141">
        <v>6597.86</v>
      </c>
      <c r="J71" s="141">
        <v>9409</v>
      </c>
      <c r="K71" s="141">
        <v>210583.4</v>
      </c>
      <c r="L71" s="141">
        <v>48</v>
      </c>
      <c r="M71" s="141">
        <v>12662.06</v>
      </c>
      <c r="N71" s="141">
        <v>0</v>
      </c>
      <c r="O71" s="76">
        <v>0</v>
      </c>
      <c r="P71" s="265"/>
      <c r="Q71" s="265"/>
    </row>
    <row r="72" spans="2:17" s="3" customFormat="1" ht="13.8" x14ac:dyDescent="0.3">
      <c r="B72" s="24"/>
      <c r="C72" s="1"/>
      <c r="D72" s="1" t="s">
        <v>260</v>
      </c>
      <c r="E72" s="141">
        <v>3</v>
      </c>
      <c r="F72" s="141">
        <v>1418</v>
      </c>
      <c r="G72" s="141">
        <v>57659.519999999997</v>
      </c>
      <c r="H72" s="141">
        <v>8</v>
      </c>
      <c r="I72" s="141">
        <v>127.9</v>
      </c>
      <c r="J72" s="141">
        <v>1390</v>
      </c>
      <c r="K72" s="141">
        <v>44515</v>
      </c>
      <c r="L72" s="141">
        <v>20</v>
      </c>
      <c r="M72" s="141">
        <v>13016.62</v>
      </c>
      <c r="N72" s="141">
        <v>0</v>
      </c>
      <c r="O72" s="76">
        <v>0</v>
      </c>
      <c r="P72" s="265"/>
      <c r="Q72" s="265"/>
    </row>
    <row r="73" spans="2:17" s="3" customFormat="1" ht="13.8" x14ac:dyDescent="0.3">
      <c r="B73" s="24"/>
      <c r="C73" s="1"/>
      <c r="D73" s="1" t="s">
        <v>552</v>
      </c>
      <c r="E73" s="141">
        <v>3</v>
      </c>
      <c r="F73" s="141">
        <v>4502</v>
      </c>
      <c r="G73" s="141">
        <v>139281.07</v>
      </c>
      <c r="H73" s="141">
        <v>41</v>
      </c>
      <c r="I73" s="141">
        <v>3706.7</v>
      </c>
      <c r="J73" s="141">
        <v>4401</v>
      </c>
      <c r="K73" s="141">
        <v>128681.53</v>
      </c>
      <c r="L73" s="141">
        <v>60</v>
      </c>
      <c r="M73" s="141">
        <v>6892.84</v>
      </c>
      <c r="N73" s="141">
        <v>0</v>
      </c>
      <c r="O73" s="76">
        <v>0</v>
      </c>
      <c r="P73" s="265"/>
      <c r="Q73" s="265"/>
    </row>
    <row r="74" spans="2:17" s="3" customFormat="1" ht="13.8" x14ac:dyDescent="0.3">
      <c r="B74" s="24"/>
      <c r="C74" s="1"/>
      <c r="D74" s="1" t="s">
        <v>262</v>
      </c>
      <c r="E74" s="141">
        <v>3</v>
      </c>
      <c r="F74" s="141">
        <v>3277</v>
      </c>
      <c r="G74" s="141">
        <v>145677.54999999999</v>
      </c>
      <c r="H74" s="141">
        <v>193</v>
      </c>
      <c r="I74" s="141">
        <v>2284.29</v>
      </c>
      <c r="J74" s="141">
        <v>3005</v>
      </c>
      <c r="K74" s="141">
        <v>114002.63</v>
      </c>
      <c r="L74" s="141">
        <v>79</v>
      </c>
      <c r="M74" s="141">
        <v>29390.62</v>
      </c>
      <c r="N74" s="141">
        <v>0</v>
      </c>
      <c r="O74" s="76">
        <v>0</v>
      </c>
      <c r="P74" s="265"/>
      <c r="Q74" s="265"/>
    </row>
    <row r="75" spans="2:17" s="3" customFormat="1" ht="13.8" x14ac:dyDescent="0.3">
      <c r="B75" s="24"/>
      <c r="C75" s="1"/>
      <c r="D75" s="1" t="s">
        <v>1197</v>
      </c>
      <c r="E75" s="141">
        <v>32</v>
      </c>
      <c r="F75" s="141">
        <v>31265</v>
      </c>
      <c r="G75" s="141">
        <v>1052065.6399999999</v>
      </c>
      <c r="H75" s="141">
        <v>450</v>
      </c>
      <c r="I75" s="141">
        <v>87685.370000000024</v>
      </c>
      <c r="J75" s="141">
        <v>30078</v>
      </c>
      <c r="K75" s="141">
        <v>816981.92000000016</v>
      </c>
      <c r="L75" s="141">
        <v>732</v>
      </c>
      <c r="M75" s="141">
        <v>147126.53</v>
      </c>
      <c r="N75" s="141">
        <v>5</v>
      </c>
      <c r="O75" s="76">
        <v>271.8</v>
      </c>
      <c r="P75" s="265"/>
      <c r="Q75" s="265"/>
    </row>
    <row r="76" spans="2:17" s="19" customFormat="1" ht="12.6" x14ac:dyDescent="0.2">
      <c r="B76" s="26" t="s">
        <v>563</v>
      </c>
      <c r="C76" s="27"/>
      <c r="D76" s="27"/>
      <c r="E76" s="140">
        <v>298</v>
      </c>
      <c r="F76" s="140">
        <v>945954</v>
      </c>
      <c r="G76" s="140">
        <v>73260626.049999997</v>
      </c>
      <c r="H76" s="140">
        <v>78629</v>
      </c>
      <c r="I76" s="140">
        <v>19666895.539999999</v>
      </c>
      <c r="J76" s="140">
        <v>838832</v>
      </c>
      <c r="K76" s="140">
        <v>43022831.380000003</v>
      </c>
      <c r="L76" s="140">
        <v>12064</v>
      </c>
      <c r="M76" s="140">
        <v>7500468.8799999999</v>
      </c>
      <c r="N76" s="140">
        <v>16429</v>
      </c>
      <c r="O76" s="75">
        <v>3070430.24</v>
      </c>
      <c r="P76" s="243"/>
      <c r="Q76" s="243"/>
    </row>
    <row r="77" spans="2:17" s="3" customFormat="1" ht="13.8" x14ac:dyDescent="0.3">
      <c r="B77" s="24"/>
      <c r="C77" s="1" t="s">
        <v>564</v>
      </c>
      <c r="D77" s="1"/>
      <c r="E77" s="141">
        <v>3</v>
      </c>
      <c r="F77" s="141">
        <v>6599</v>
      </c>
      <c r="G77" s="141">
        <v>1109661.42</v>
      </c>
      <c r="H77" s="141">
        <v>413</v>
      </c>
      <c r="I77" s="141">
        <v>683662.14</v>
      </c>
      <c r="J77" s="141">
        <v>6142</v>
      </c>
      <c r="K77" s="141">
        <v>417640.9</v>
      </c>
      <c r="L77" s="141">
        <v>4</v>
      </c>
      <c r="M77" s="141">
        <v>36.35</v>
      </c>
      <c r="N77" s="141">
        <v>40</v>
      </c>
      <c r="O77" s="76">
        <v>8322.02</v>
      </c>
      <c r="P77" s="265"/>
      <c r="Q77" s="265"/>
    </row>
    <row r="78" spans="2:17" s="3" customFormat="1" ht="13.8" x14ac:dyDescent="0.3">
      <c r="B78" s="24"/>
      <c r="C78" s="1"/>
      <c r="D78" s="1" t="s">
        <v>1282</v>
      </c>
      <c r="E78" s="141">
        <v>3</v>
      </c>
      <c r="F78" s="141">
        <v>6599</v>
      </c>
      <c r="G78" s="141">
        <v>1109661.42</v>
      </c>
      <c r="H78" s="141">
        <v>413</v>
      </c>
      <c r="I78" s="141">
        <v>683662.14</v>
      </c>
      <c r="J78" s="141">
        <v>6142</v>
      </c>
      <c r="K78" s="141">
        <v>417640.9</v>
      </c>
      <c r="L78" s="141">
        <v>4</v>
      </c>
      <c r="M78" s="141">
        <v>36.35</v>
      </c>
      <c r="N78" s="141">
        <v>40</v>
      </c>
      <c r="O78" s="76">
        <v>8322.02</v>
      </c>
      <c r="P78" s="265"/>
      <c r="Q78" s="265"/>
    </row>
    <row r="79" spans="2:17" s="3" customFormat="1" ht="13.8" x14ac:dyDescent="0.3">
      <c r="B79" s="24"/>
      <c r="C79" s="1" t="s">
        <v>566</v>
      </c>
      <c r="D79" s="1"/>
      <c r="E79" s="141">
        <v>68</v>
      </c>
      <c r="F79" s="141">
        <v>343368</v>
      </c>
      <c r="G79" s="141">
        <v>23193888.649999999</v>
      </c>
      <c r="H79" s="141">
        <v>28400</v>
      </c>
      <c r="I79" s="141">
        <v>5680761.8200000003</v>
      </c>
      <c r="J79" s="141">
        <v>304821</v>
      </c>
      <c r="K79" s="141">
        <v>13909371.85</v>
      </c>
      <c r="L79" s="141">
        <v>4370</v>
      </c>
      <c r="M79" s="141">
        <v>2442852.91</v>
      </c>
      <c r="N79" s="141">
        <v>5777</v>
      </c>
      <c r="O79" s="76">
        <v>1160902.07</v>
      </c>
      <c r="P79" s="265"/>
      <c r="Q79" s="265"/>
    </row>
    <row r="80" spans="2:17" s="3" customFormat="1" ht="13.8" x14ac:dyDescent="0.3">
      <c r="B80" s="24"/>
      <c r="C80" s="1"/>
      <c r="D80" s="1" t="s">
        <v>1218</v>
      </c>
      <c r="E80" s="141">
        <v>34</v>
      </c>
      <c r="F80" s="141">
        <v>219031</v>
      </c>
      <c r="G80" s="141">
        <v>17112477.329999998</v>
      </c>
      <c r="H80" s="141">
        <v>24043</v>
      </c>
      <c r="I80" s="141">
        <v>4443500.3600000003</v>
      </c>
      <c r="J80" s="141">
        <v>188132</v>
      </c>
      <c r="K80" s="141">
        <v>9911100.0999999996</v>
      </c>
      <c r="L80" s="141">
        <v>2915</v>
      </c>
      <c r="M80" s="141">
        <v>1982706.19</v>
      </c>
      <c r="N80" s="141">
        <v>3941</v>
      </c>
      <c r="O80" s="76">
        <v>775170.67</v>
      </c>
      <c r="P80" s="265"/>
      <c r="Q80" s="265"/>
    </row>
    <row r="81" spans="2:17" s="3" customFormat="1" ht="13.8" x14ac:dyDescent="0.3">
      <c r="B81" s="24"/>
      <c r="C81" s="1"/>
      <c r="D81" s="1" t="s">
        <v>567</v>
      </c>
      <c r="E81" s="141">
        <v>9</v>
      </c>
      <c r="F81" s="141">
        <v>44439</v>
      </c>
      <c r="G81" s="141">
        <v>3858045.91</v>
      </c>
      <c r="H81" s="141">
        <v>3204</v>
      </c>
      <c r="I81" s="141">
        <v>889171.92</v>
      </c>
      <c r="J81" s="141">
        <v>39489</v>
      </c>
      <c r="K81" s="141">
        <v>2459016.9900000002</v>
      </c>
      <c r="L81" s="141">
        <v>478</v>
      </c>
      <c r="M81" s="141">
        <v>224383.59</v>
      </c>
      <c r="N81" s="141">
        <v>1268</v>
      </c>
      <c r="O81" s="76">
        <v>285473.40999999997</v>
      </c>
      <c r="P81" s="265"/>
      <c r="Q81" s="265"/>
    </row>
    <row r="82" spans="2:17" s="3" customFormat="1" ht="13.8" x14ac:dyDescent="0.3">
      <c r="B82" s="24"/>
      <c r="C82" s="1"/>
      <c r="D82" s="1" t="s">
        <v>569</v>
      </c>
      <c r="E82" s="141">
        <v>4</v>
      </c>
      <c r="F82" s="141">
        <v>16675</v>
      </c>
      <c r="G82" s="141">
        <v>1154407.1200000001</v>
      </c>
      <c r="H82" s="141">
        <v>893</v>
      </c>
      <c r="I82" s="141">
        <v>326801.68</v>
      </c>
      <c r="J82" s="141">
        <v>15300</v>
      </c>
      <c r="K82" s="141">
        <v>740544.69</v>
      </c>
      <c r="L82" s="141">
        <v>6</v>
      </c>
      <c r="M82" s="141">
        <v>436.53</v>
      </c>
      <c r="N82" s="141">
        <v>476</v>
      </c>
      <c r="O82" s="76">
        <v>86624.21</v>
      </c>
      <c r="P82" s="265"/>
      <c r="Q82" s="265"/>
    </row>
    <row r="83" spans="2:17" s="3" customFormat="1" ht="13.8" x14ac:dyDescent="0.3">
      <c r="B83" s="24"/>
      <c r="C83" s="1"/>
      <c r="D83" s="1" t="s">
        <v>1197</v>
      </c>
      <c r="E83" s="141">
        <v>21</v>
      </c>
      <c r="F83" s="141">
        <v>63223</v>
      </c>
      <c r="G83" s="141">
        <v>1068958.3</v>
      </c>
      <c r="H83" s="141">
        <v>260</v>
      </c>
      <c r="I83" s="141">
        <v>21287.87</v>
      </c>
      <c r="J83" s="141">
        <v>61900</v>
      </c>
      <c r="K83" s="141">
        <v>798710.07000000007</v>
      </c>
      <c r="L83" s="141">
        <v>971</v>
      </c>
      <c r="M83" s="141">
        <v>235326.59</v>
      </c>
      <c r="N83" s="141">
        <v>92</v>
      </c>
      <c r="O83" s="76">
        <v>13633.77</v>
      </c>
      <c r="P83" s="265"/>
      <c r="Q83" s="265"/>
    </row>
    <row r="84" spans="2:17" s="3" customFormat="1" ht="13.8" x14ac:dyDescent="0.3">
      <c r="B84" s="24"/>
      <c r="C84" s="1" t="s">
        <v>572</v>
      </c>
      <c r="D84" s="1"/>
      <c r="E84" s="141">
        <v>157</v>
      </c>
      <c r="F84" s="141">
        <v>412865</v>
      </c>
      <c r="G84" s="141">
        <v>37231861.119999997</v>
      </c>
      <c r="H84" s="141">
        <v>37562</v>
      </c>
      <c r="I84" s="141">
        <v>9808088.1500000004</v>
      </c>
      <c r="J84" s="141">
        <v>363044</v>
      </c>
      <c r="K84" s="141">
        <v>22230905.030000001</v>
      </c>
      <c r="L84" s="141">
        <v>4760</v>
      </c>
      <c r="M84" s="141">
        <v>3788103.24</v>
      </c>
      <c r="N84" s="141">
        <v>7499</v>
      </c>
      <c r="O84" s="76">
        <v>1404764.7</v>
      </c>
      <c r="P84" s="265"/>
      <c r="Q84" s="265"/>
    </row>
    <row r="85" spans="2:17" s="3" customFormat="1" ht="13.8" x14ac:dyDescent="0.3">
      <c r="B85" s="24"/>
      <c r="C85" s="1"/>
      <c r="D85" s="1" t="s">
        <v>1323</v>
      </c>
      <c r="E85" s="141">
        <v>29</v>
      </c>
      <c r="F85" s="141">
        <v>129165</v>
      </c>
      <c r="G85" s="141">
        <v>12385003.02</v>
      </c>
      <c r="H85" s="141">
        <v>11174</v>
      </c>
      <c r="I85" s="141">
        <v>2958790.71</v>
      </c>
      <c r="J85" s="141">
        <v>113062</v>
      </c>
      <c r="K85" s="141">
        <v>7372677.6399999997</v>
      </c>
      <c r="L85" s="141">
        <v>1343</v>
      </c>
      <c r="M85" s="141">
        <v>1438887.91</v>
      </c>
      <c r="N85" s="141">
        <v>3586</v>
      </c>
      <c r="O85" s="76">
        <v>614646.77</v>
      </c>
      <c r="P85" s="265"/>
      <c r="Q85" s="265"/>
    </row>
    <row r="86" spans="2:17" s="3" customFormat="1" ht="13.8" x14ac:dyDescent="0.3">
      <c r="B86" s="24"/>
      <c r="C86" s="1"/>
      <c r="D86" s="1" t="s">
        <v>575</v>
      </c>
      <c r="E86" s="141">
        <v>27</v>
      </c>
      <c r="F86" s="141">
        <v>96392</v>
      </c>
      <c r="G86" s="141">
        <v>12970732.92</v>
      </c>
      <c r="H86" s="141">
        <v>8383</v>
      </c>
      <c r="I86" s="141">
        <v>4044255.72</v>
      </c>
      <c r="J86" s="141">
        <v>85096</v>
      </c>
      <c r="K86" s="141">
        <v>7091607.7199999997</v>
      </c>
      <c r="L86" s="141">
        <v>1065</v>
      </c>
      <c r="M86" s="141">
        <v>1405653.1</v>
      </c>
      <c r="N86" s="141">
        <v>1848</v>
      </c>
      <c r="O86" s="76">
        <v>429216.38</v>
      </c>
      <c r="P86" s="265"/>
      <c r="Q86" s="265"/>
    </row>
    <row r="87" spans="2:17" s="3" customFormat="1" ht="13.8" x14ac:dyDescent="0.3">
      <c r="B87" s="24"/>
      <c r="C87" s="1"/>
      <c r="D87" s="1" t="s">
        <v>1220</v>
      </c>
      <c r="E87" s="141">
        <v>15</v>
      </c>
      <c r="F87" s="141">
        <v>61201</v>
      </c>
      <c r="G87" s="141">
        <v>5431212.8399999999</v>
      </c>
      <c r="H87" s="141">
        <v>10606</v>
      </c>
      <c r="I87" s="141">
        <v>1622905.06</v>
      </c>
      <c r="J87" s="141">
        <v>48799</v>
      </c>
      <c r="K87" s="141">
        <v>3174859.79</v>
      </c>
      <c r="L87" s="141">
        <v>613</v>
      </c>
      <c r="M87" s="141">
        <v>443195.61</v>
      </c>
      <c r="N87" s="141">
        <v>1183</v>
      </c>
      <c r="O87" s="76">
        <v>190252.38</v>
      </c>
      <c r="P87" s="265"/>
      <c r="Q87" s="265"/>
    </row>
    <row r="88" spans="2:17" s="3" customFormat="1" ht="13.8" x14ac:dyDescent="0.3">
      <c r="B88" s="24"/>
      <c r="C88" s="1"/>
      <c r="D88" s="1" t="s">
        <v>582</v>
      </c>
      <c r="E88" s="141">
        <v>14</v>
      </c>
      <c r="F88" s="141">
        <v>38594</v>
      </c>
      <c r="G88" s="141">
        <v>2578078.5499999998</v>
      </c>
      <c r="H88" s="141">
        <v>3417</v>
      </c>
      <c r="I88" s="141">
        <v>447857.69</v>
      </c>
      <c r="J88" s="141">
        <v>34310</v>
      </c>
      <c r="K88" s="141">
        <v>1857293.52</v>
      </c>
      <c r="L88" s="141">
        <v>176</v>
      </c>
      <c r="M88" s="141">
        <v>137617.44</v>
      </c>
      <c r="N88" s="141">
        <v>691</v>
      </c>
      <c r="O88" s="76">
        <v>135309.9</v>
      </c>
      <c r="P88" s="265"/>
      <c r="Q88" s="265"/>
    </row>
    <row r="89" spans="2:17" s="3" customFormat="1" ht="13.8" x14ac:dyDescent="0.3">
      <c r="B89" s="24"/>
      <c r="C89" s="1"/>
      <c r="D89" s="1" t="s">
        <v>573</v>
      </c>
      <c r="E89" s="141">
        <v>9</v>
      </c>
      <c r="F89" s="141">
        <v>17487</v>
      </c>
      <c r="G89" s="141">
        <v>1210917.69</v>
      </c>
      <c r="H89" s="141">
        <v>2035</v>
      </c>
      <c r="I89" s="141">
        <v>290684.24</v>
      </c>
      <c r="J89" s="141">
        <v>15180</v>
      </c>
      <c r="K89" s="141">
        <v>806050.88</v>
      </c>
      <c r="L89" s="141">
        <v>129</v>
      </c>
      <c r="M89" s="141">
        <v>85610.84</v>
      </c>
      <c r="N89" s="141">
        <v>143</v>
      </c>
      <c r="O89" s="76">
        <v>28571.72</v>
      </c>
      <c r="P89" s="265"/>
      <c r="Q89" s="265"/>
    </row>
    <row r="90" spans="2:17" s="3" customFormat="1" ht="13.8" x14ac:dyDescent="0.3">
      <c r="B90" s="24"/>
      <c r="C90" s="1"/>
      <c r="D90" s="1" t="s">
        <v>578</v>
      </c>
      <c r="E90" s="141">
        <v>8</v>
      </c>
      <c r="F90" s="141">
        <v>11456</v>
      </c>
      <c r="G90" s="141">
        <v>572724.47999999998</v>
      </c>
      <c r="H90" s="141">
        <v>509</v>
      </c>
      <c r="I90" s="141">
        <v>14810.68</v>
      </c>
      <c r="J90" s="141">
        <v>10799</v>
      </c>
      <c r="K90" s="141">
        <v>496840.83</v>
      </c>
      <c r="L90" s="141">
        <v>148</v>
      </c>
      <c r="M90" s="141">
        <v>61072.97</v>
      </c>
      <c r="N90" s="141">
        <v>0</v>
      </c>
      <c r="O90" s="76">
        <v>0</v>
      </c>
      <c r="P90" s="265"/>
      <c r="Q90" s="265"/>
    </row>
    <row r="91" spans="2:17" s="3" customFormat="1" ht="13.8" x14ac:dyDescent="0.3">
      <c r="B91" s="24"/>
      <c r="C91" s="1"/>
      <c r="D91" s="1" t="s">
        <v>574</v>
      </c>
      <c r="E91" s="141">
        <v>6</v>
      </c>
      <c r="F91" s="141">
        <v>4954</v>
      </c>
      <c r="G91" s="141">
        <v>104706.31</v>
      </c>
      <c r="H91" s="141">
        <v>20</v>
      </c>
      <c r="I91" s="141">
        <v>461.62</v>
      </c>
      <c r="J91" s="141">
        <v>4921</v>
      </c>
      <c r="K91" s="141">
        <v>100008.78</v>
      </c>
      <c r="L91" s="141">
        <v>13</v>
      </c>
      <c r="M91" s="141">
        <v>4235.91</v>
      </c>
      <c r="N91" s="141">
        <v>0</v>
      </c>
      <c r="O91" s="76">
        <v>0</v>
      </c>
      <c r="P91" s="265"/>
      <c r="Q91" s="265"/>
    </row>
    <row r="92" spans="2:17" s="3" customFormat="1" ht="13.8" x14ac:dyDescent="0.3">
      <c r="B92" s="24"/>
      <c r="C92" s="1"/>
      <c r="D92" s="1" t="s">
        <v>581</v>
      </c>
      <c r="E92" s="141">
        <v>5</v>
      </c>
      <c r="F92" s="141">
        <v>4256</v>
      </c>
      <c r="G92" s="141">
        <v>165373.41</v>
      </c>
      <c r="H92" s="141">
        <v>113</v>
      </c>
      <c r="I92" s="141">
        <v>12243.49</v>
      </c>
      <c r="J92" s="141">
        <v>4094</v>
      </c>
      <c r="K92" s="141">
        <v>117628.61</v>
      </c>
      <c r="L92" s="141">
        <v>49</v>
      </c>
      <c r="M92" s="141">
        <v>35501.32</v>
      </c>
      <c r="N92" s="141">
        <v>0</v>
      </c>
      <c r="O92" s="76">
        <v>0</v>
      </c>
      <c r="P92" s="265"/>
      <c r="Q92" s="265"/>
    </row>
    <row r="93" spans="2:17" s="3" customFormat="1" ht="13.8" x14ac:dyDescent="0.3">
      <c r="B93" s="24"/>
      <c r="C93" s="1"/>
      <c r="D93" s="1" t="s">
        <v>271</v>
      </c>
      <c r="E93" s="141">
        <v>4</v>
      </c>
      <c r="F93" s="141">
        <v>4234</v>
      </c>
      <c r="G93" s="141">
        <v>91002.62</v>
      </c>
      <c r="H93" s="141">
        <v>59</v>
      </c>
      <c r="I93" s="141">
        <v>7424.63</v>
      </c>
      <c r="J93" s="141">
        <v>4107</v>
      </c>
      <c r="K93" s="141">
        <v>59259.32</v>
      </c>
      <c r="L93" s="141">
        <v>68</v>
      </c>
      <c r="M93" s="141">
        <v>24318.66</v>
      </c>
      <c r="N93" s="141">
        <v>0</v>
      </c>
      <c r="O93" s="76">
        <v>0</v>
      </c>
      <c r="P93" s="265"/>
      <c r="Q93" s="265"/>
    </row>
    <row r="94" spans="2:17" s="3" customFormat="1" ht="13.8" x14ac:dyDescent="0.3">
      <c r="B94" s="24"/>
      <c r="C94" s="1"/>
      <c r="D94" s="1" t="s">
        <v>274</v>
      </c>
      <c r="E94" s="141">
        <v>4</v>
      </c>
      <c r="F94" s="141">
        <v>4760</v>
      </c>
      <c r="G94" s="141">
        <v>191948.41</v>
      </c>
      <c r="H94" s="141">
        <v>292</v>
      </c>
      <c r="I94" s="141">
        <v>14205.01</v>
      </c>
      <c r="J94" s="141">
        <v>4416</v>
      </c>
      <c r="K94" s="141">
        <v>169743.1</v>
      </c>
      <c r="L94" s="141">
        <v>4</v>
      </c>
      <c r="M94" s="141">
        <v>1232.76</v>
      </c>
      <c r="N94" s="141">
        <v>48</v>
      </c>
      <c r="O94" s="76">
        <v>6767.54</v>
      </c>
      <c r="P94" s="265"/>
      <c r="Q94" s="265"/>
    </row>
    <row r="95" spans="2:17" s="3" customFormat="1" ht="13.8" x14ac:dyDescent="0.3">
      <c r="B95" s="24"/>
      <c r="C95" s="1"/>
      <c r="D95" s="1" t="s">
        <v>270</v>
      </c>
      <c r="E95" s="141">
        <v>3</v>
      </c>
      <c r="F95" s="141">
        <v>2729</v>
      </c>
      <c r="G95" s="141">
        <v>85658.97</v>
      </c>
      <c r="H95" s="141">
        <v>57</v>
      </c>
      <c r="I95" s="141">
        <v>6660.55</v>
      </c>
      <c r="J95" s="141">
        <v>2652</v>
      </c>
      <c r="K95" s="141">
        <v>63522.6</v>
      </c>
      <c r="L95" s="141">
        <v>20</v>
      </c>
      <c r="M95" s="141">
        <v>15475.81</v>
      </c>
      <c r="N95" s="141">
        <v>0</v>
      </c>
      <c r="O95" s="76">
        <v>0</v>
      </c>
      <c r="P95" s="265"/>
      <c r="Q95" s="265"/>
    </row>
    <row r="96" spans="2:17" s="3" customFormat="1" ht="13.8" x14ac:dyDescent="0.3">
      <c r="B96" s="24"/>
      <c r="C96" s="1"/>
      <c r="D96" s="1" t="s">
        <v>272</v>
      </c>
      <c r="E96" s="141">
        <v>3</v>
      </c>
      <c r="F96" s="141">
        <v>4806</v>
      </c>
      <c r="G96" s="141">
        <v>62942.96</v>
      </c>
      <c r="H96" s="141">
        <v>57</v>
      </c>
      <c r="I96" s="141">
        <v>1724.18</v>
      </c>
      <c r="J96" s="141">
        <v>4737</v>
      </c>
      <c r="K96" s="141">
        <v>60109.27</v>
      </c>
      <c r="L96" s="141">
        <v>12</v>
      </c>
      <c r="M96" s="141">
        <v>1109.5</v>
      </c>
      <c r="N96" s="141">
        <v>0</v>
      </c>
      <c r="O96" s="76">
        <v>0</v>
      </c>
      <c r="P96" s="265"/>
      <c r="Q96" s="265"/>
    </row>
    <row r="97" spans="2:17" s="3" customFormat="1" ht="13.8" x14ac:dyDescent="0.3">
      <c r="B97" s="24"/>
      <c r="C97" s="1"/>
      <c r="D97" s="1" t="s">
        <v>579</v>
      </c>
      <c r="E97" s="141">
        <v>3</v>
      </c>
      <c r="F97" s="141">
        <v>1723</v>
      </c>
      <c r="G97" s="141">
        <v>42831.67</v>
      </c>
      <c r="H97" s="141">
        <v>0</v>
      </c>
      <c r="I97" s="141">
        <v>0</v>
      </c>
      <c r="J97" s="141">
        <v>1711</v>
      </c>
      <c r="K97" s="141">
        <v>34612.629999999997</v>
      </c>
      <c r="L97" s="141">
        <v>12</v>
      </c>
      <c r="M97" s="141">
        <v>8219.0499999999993</v>
      </c>
      <c r="N97" s="141">
        <v>0</v>
      </c>
      <c r="O97" s="76">
        <v>0</v>
      </c>
      <c r="P97" s="265"/>
      <c r="Q97" s="265"/>
    </row>
    <row r="98" spans="2:17" s="3" customFormat="1" ht="13.8" x14ac:dyDescent="0.3">
      <c r="B98" s="24"/>
      <c r="C98" s="1"/>
      <c r="D98" s="1" t="s">
        <v>580</v>
      </c>
      <c r="E98" s="141">
        <v>3</v>
      </c>
      <c r="F98" s="141">
        <v>2906</v>
      </c>
      <c r="G98" s="141">
        <v>53602.54</v>
      </c>
      <c r="H98" s="141">
        <v>0</v>
      </c>
      <c r="I98" s="141">
        <v>0</v>
      </c>
      <c r="J98" s="141">
        <v>2843</v>
      </c>
      <c r="K98" s="141">
        <v>43696.33</v>
      </c>
      <c r="L98" s="141">
        <v>63</v>
      </c>
      <c r="M98" s="141">
        <v>9906.2099999999991</v>
      </c>
      <c r="N98" s="141">
        <v>0</v>
      </c>
      <c r="O98" s="76">
        <v>0</v>
      </c>
      <c r="P98" s="265"/>
      <c r="Q98" s="265"/>
    </row>
    <row r="99" spans="2:17" s="3" customFormat="1" ht="13.8" x14ac:dyDescent="0.3">
      <c r="B99" s="24"/>
      <c r="C99" s="1"/>
      <c r="D99" s="1" t="s">
        <v>1197</v>
      </c>
      <c r="E99" s="141">
        <v>24</v>
      </c>
      <c r="F99" s="141">
        <v>28202</v>
      </c>
      <c r="G99" s="141">
        <v>1285124.7100000002</v>
      </c>
      <c r="H99" s="141">
        <v>840</v>
      </c>
      <c r="I99" s="141">
        <v>386064.57</v>
      </c>
      <c r="J99" s="141">
        <v>26317</v>
      </c>
      <c r="K99" s="141">
        <v>782994.01000000013</v>
      </c>
      <c r="L99" s="141">
        <v>1045</v>
      </c>
      <c r="M99" s="141">
        <v>116066.15999999999</v>
      </c>
      <c r="N99" s="141">
        <v>0</v>
      </c>
      <c r="O99" s="76">
        <v>0</v>
      </c>
      <c r="P99" s="265"/>
      <c r="Q99" s="265"/>
    </row>
    <row r="100" spans="2:17" s="3" customFormat="1" ht="13.8" x14ac:dyDescent="0.3">
      <c r="B100" s="24"/>
      <c r="C100" s="1" t="s">
        <v>584</v>
      </c>
      <c r="D100" s="1"/>
      <c r="E100" s="141">
        <v>56</v>
      </c>
      <c r="F100" s="141">
        <v>156183</v>
      </c>
      <c r="G100" s="141">
        <v>10463228.039999999</v>
      </c>
      <c r="H100" s="141">
        <v>9383</v>
      </c>
      <c r="I100" s="141">
        <v>2902305.48</v>
      </c>
      <c r="J100" s="141">
        <v>140968</v>
      </c>
      <c r="K100" s="141">
        <v>5869952.9299999997</v>
      </c>
      <c r="L100" s="141">
        <v>2795</v>
      </c>
      <c r="M100" s="141">
        <v>1212459.46</v>
      </c>
      <c r="N100" s="141">
        <v>3037</v>
      </c>
      <c r="O100" s="76">
        <v>478510.17</v>
      </c>
      <c r="P100" s="265"/>
      <c r="Q100" s="265"/>
    </row>
    <row r="101" spans="2:17" s="3" customFormat="1" ht="13.8" x14ac:dyDescent="0.3">
      <c r="B101" s="24"/>
      <c r="C101" s="1"/>
      <c r="D101" s="1" t="s">
        <v>589</v>
      </c>
      <c r="E101" s="141">
        <v>22</v>
      </c>
      <c r="F101" s="141">
        <v>95243</v>
      </c>
      <c r="G101" s="141">
        <v>7418954.7699999996</v>
      </c>
      <c r="H101" s="141">
        <v>7669</v>
      </c>
      <c r="I101" s="141">
        <v>2451366.56</v>
      </c>
      <c r="J101" s="141">
        <v>83858</v>
      </c>
      <c r="K101" s="141">
        <v>3885440.05</v>
      </c>
      <c r="L101" s="141">
        <v>1550</v>
      </c>
      <c r="M101" s="141">
        <v>723163.59</v>
      </c>
      <c r="N101" s="141">
        <v>2166</v>
      </c>
      <c r="O101" s="76">
        <v>358984.58</v>
      </c>
      <c r="P101" s="265"/>
      <c r="Q101" s="265"/>
    </row>
    <row r="102" spans="2:17" s="3" customFormat="1" ht="13.8" x14ac:dyDescent="0.3">
      <c r="B102" s="24"/>
      <c r="C102" s="1"/>
      <c r="D102" s="1" t="s">
        <v>587</v>
      </c>
      <c r="E102" s="141">
        <v>12</v>
      </c>
      <c r="F102" s="141">
        <v>21633</v>
      </c>
      <c r="G102" s="141">
        <v>1447416.42</v>
      </c>
      <c r="H102" s="141">
        <v>1284</v>
      </c>
      <c r="I102" s="141">
        <v>407553.64</v>
      </c>
      <c r="J102" s="141">
        <v>19594</v>
      </c>
      <c r="K102" s="141">
        <v>731910.72</v>
      </c>
      <c r="L102" s="141">
        <v>630</v>
      </c>
      <c r="M102" s="141">
        <v>288948.07</v>
      </c>
      <c r="N102" s="141">
        <v>125</v>
      </c>
      <c r="O102" s="76">
        <v>19003.990000000002</v>
      </c>
      <c r="P102" s="265"/>
      <c r="Q102" s="265"/>
    </row>
    <row r="103" spans="2:17" s="3" customFormat="1" ht="13.8" x14ac:dyDescent="0.3">
      <c r="B103" s="24"/>
      <c r="C103" s="1"/>
      <c r="D103" s="1" t="s">
        <v>585</v>
      </c>
      <c r="E103" s="141">
        <v>6</v>
      </c>
      <c r="F103" s="141">
        <v>5830</v>
      </c>
      <c r="G103" s="141">
        <v>258925.89</v>
      </c>
      <c r="H103" s="141">
        <v>8</v>
      </c>
      <c r="I103" s="141">
        <v>2344.09</v>
      </c>
      <c r="J103" s="141">
        <v>5775</v>
      </c>
      <c r="K103" s="141">
        <v>231495.8</v>
      </c>
      <c r="L103" s="141">
        <v>47</v>
      </c>
      <c r="M103" s="141">
        <v>25085.99</v>
      </c>
      <c r="N103" s="141">
        <v>0</v>
      </c>
      <c r="O103" s="76">
        <v>0</v>
      </c>
      <c r="P103" s="265"/>
      <c r="Q103" s="265"/>
    </row>
    <row r="104" spans="2:17" s="3" customFormat="1" ht="13.8" x14ac:dyDescent="0.3">
      <c r="B104" s="24"/>
      <c r="C104" s="1"/>
      <c r="D104" s="1" t="s">
        <v>1283</v>
      </c>
      <c r="E104" s="141">
        <v>5</v>
      </c>
      <c r="F104" s="141">
        <v>20332</v>
      </c>
      <c r="G104" s="141">
        <v>962853</v>
      </c>
      <c r="H104" s="141">
        <v>375</v>
      </c>
      <c r="I104" s="141">
        <v>35190.050000000003</v>
      </c>
      <c r="J104" s="141">
        <v>18971</v>
      </c>
      <c r="K104" s="141">
        <v>760763.29</v>
      </c>
      <c r="L104" s="141">
        <v>240</v>
      </c>
      <c r="M104" s="141">
        <v>66378.06</v>
      </c>
      <c r="N104" s="141">
        <v>746</v>
      </c>
      <c r="O104" s="76">
        <v>100521.61</v>
      </c>
      <c r="P104" s="265"/>
      <c r="Q104" s="265"/>
    </row>
    <row r="105" spans="2:17" s="3" customFormat="1" ht="13.8" x14ac:dyDescent="0.3">
      <c r="B105" s="24"/>
      <c r="C105" s="1"/>
      <c r="D105" s="1" t="s">
        <v>586</v>
      </c>
      <c r="E105" s="141">
        <v>3</v>
      </c>
      <c r="F105" s="141">
        <v>4948</v>
      </c>
      <c r="G105" s="141">
        <v>192198.54</v>
      </c>
      <c r="H105" s="141">
        <v>47</v>
      </c>
      <c r="I105" s="141">
        <v>5851.14</v>
      </c>
      <c r="J105" s="141">
        <v>4725</v>
      </c>
      <c r="K105" s="141">
        <v>105656.88</v>
      </c>
      <c r="L105" s="141">
        <v>176</v>
      </c>
      <c r="M105" s="141">
        <v>80690.509999999995</v>
      </c>
      <c r="N105" s="141">
        <v>0</v>
      </c>
      <c r="O105" s="76">
        <v>0</v>
      </c>
      <c r="P105" s="265"/>
      <c r="Q105" s="265"/>
    </row>
    <row r="106" spans="2:17" s="3" customFormat="1" ht="13.8" x14ac:dyDescent="0.3">
      <c r="B106" s="24"/>
      <c r="C106" s="1"/>
      <c r="D106" s="1" t="s">
        <v>1197</v>
      </c>
      <c r="E106" s="141">
        <v>8</v>
      </c>
      <c r="F106" s="141">
        <v>8197</v>
      </c>
      <c r="G106" s="141">
        <v>182879.42</v>
      </c>
      <c r="H106" s="141">
        <v>0</v>
      </c>
      <c r="I106" s="141">
        <v>0</v>
      </c>
      <c r="J106" s="141">
        <v>8045</v>
      </c>
      <c r="K106" s="141">
        <v>154686.20000000001</v>
      </c>
      <c r="L106" s="141">
        <v>152</v>
      </c>
      <c r="M106" s="141">
        <v>28193.24</v>
      </c>
      <c r="N106" s="141">
        <v>0</v>
      </c>
      <c r="O106" s="76">
        <v>0</v>
      </c>
      <c r="P106" s="265"/>
      <c r="Q106" s="265"/>
    </row>
    <row r="107" spans="2:17" s="3" customFormat="1" ht="13.8" x14ac:dyDescent="0.3">
      <c r="B107" s="24"/>
      <c r="C107" s="1" t="s">
        <v>580</v>
      </c>
      <c r="D107" s="1"/>
      <c r="E107" s="141">
        <v>14</v>
      </c>
      <c r="F107" s="141">
        <v>26939</v>
      </c>
      <c r="G107" s="141">
        <v>1261986.82</v>
      </c>
      <c r="H107" s="141">
        <v>2871</v>
      </c>
      <c r="I107" s="141">
        <v>592077.94999999995</v>
      </c>
      <c r="J107" s="141">
        <v>23857</v>
      </c>
      <c r="K107" s="141">
        <v>594960.66</v>
      </c>
      <c r="L107" s="141">
        <v>135</v>
      </c>
      <c r="M107" s="141">
        <v>57016.91</v>
      </c>
      <c r="N107" s="141">
        <v>76</v>
      </c>
      <c r="O107" s="76">
        <v>17931.29</v>
      </c>
      <c r="P107" s="265"/>
      <c r="Q107" s="265"/>
    </row>
    <row r="108" spans="2:17" s="3" customFormat="1" ht="13.8" x14ac:dyDescent="0.3">
      <c r="B108" s="24"/>
      <c r="C108" s="1"/>
      <c r="D108" s="1" t="s">
        <v>591</v>
      </c>
      <c r="E108" s="141">
        <v>5</v>
      </c>
      <c r="F108" s="141">
        <v>5688</v>
      </c>
      <c r="G108" s="141">
        <v>231098.12</v>
      </c>
      <c r="H108" s="141">
        <v>217</v>
      </c>
      <c r="I108" s="141">
        <v>8770.7999999999993</v>
      </c>
      <c r="J108" s="141">
        <v>5362</v>
      </c>
      <c r="K108" s="141">
        <v>185263.6</v>
      </c>
      <c r="L108" s="141">
        <v>109</v>
      </c>
      <c r="M108" s="141">
        <v>37063.730000000003</v>
      </c>
      <c r="N108" s="141">
        <v>0</v>
      </c>
      <c r="O108" s="76">
        <v>0</v>
      </c>
      <c r="P108" s="265"/>
      <c r="Q108" s="265"/>
    </row>
    <row r="109" spans="2:17" s="3" customFormat="1" ht="13.8" x14ac:dyDescent="0.3">
      <c r="B109" s="24"/>
      <c r="C109" s="1"/>
      <c r="D109" s="1" t="s">
        <v>1284</v>
      </c>
      <c r="E109" s="141">
        <v>4</v>
      </c>
      <c r="F109" s="141">
        <v>15948</v>
      </c>
      <c r="G109" s="141">
        <v>951247.45</v>
      </c>
      <c r="H109" s="141">
        <v>2587</v>
      </c>
      <c r="I109" s="141">
        <v>581738.93000000005</v>
      </c>
      <c r="J109" s="141">
        <v>13269</v>
      </c>
      <c r="K109" s="141">
        <v>335300.87</v>
      </c>
      <c r="L109" s="141">
        <v>16</v>
      </c>
      <c r="M109" s="141">
        <v>16276.36</v>
      </c>
      <c r="N109" s="141">
        <v>76</v>
      </c>
      <c r="O109" s="76">
        <v>17931.29</v>
      </c>
      <c r="P109" s="265"/>
      <c r="Q109" s="265"/>
    </row>
    <row r="110" spans="2:17" s="3" customFormat="1" ht="13.8" x14ac:dyDescent="0.3">
      <c r="B110" s="24"/>
      <c r="C110" s="1"/>
      <c r="D110" s="1" t="s">
        <v>1197</v>
      </c>
      <c r="E110" s="141">
        <v>5</v>
      </c>
      <c r="F110" s="141">
        <v>5303</v>
      </c>
      <c r="G110" s="141">
        <v>79641.240000000005</v>
      </c>
      <c r="H110" s="141">
        <v>67</v>
      </c>
      <c r="I110" s="141">
        <v>1568.22</v>
      </c>
      <c r="J110" s="141">
        <v>5226</v>
      </c>
      <c r="K110" s="141">
        <v>74396.19</v>
      </c>
      <c r="L110" s="141">
        <v>10</v>
      </c>
      <c r="M110" s="141">
        <v>3676.8199999999997</v>
      </c>
      <c r="N110" s="141">
        <v>0</v>
      </c>
      <c r="O110" s="76">
        <v>0</v>
      </c>
      <c r="P110" s="265"/>
      <c r="Q110" s="265"/>
    </row>
    <row r="111" spans="2:17" s="19" customFormat="1" ht="12.6" x14ac:dyDescent="0.2">
      <c r="B111" s="26" t="s">
        <v>592</v>
      </c>
      <c r="C111" s="27"/>
      <c r="D111" s="27"/>
      <c r="E111" s="140">
        <v>969</v>
      </c>
      <c r="F111" s="140">
        <v>3483495.9747461714</v>
      </c>
      <c r="G111" s="140">
        <v>336971105.48000002</v>
      </c>
      <c r="H111" s="140">
        <v>284052</v>
      </c>
      <c r="I111" s="140">
        <v>60997103.880000003</v>
      </c>
      <c r="J111" s="140">
        <v>2978177.9747461714</v>
      </c>
      <c r="K111" s="140">
        <v>183846913.41</v>
      </c>
      <c r="L111" s="140">
        <v>85216</v>
      </c>
      <c r="M111" s="140">
        <v>52415118.369999997</v>
      </c>
      <c r="N111" s="140">
        <v>136050</v>
      </c>
      <c r="O111" s="75">
        <v>39711969.82</v>
      </c>
      <c r="P111" s="243"/>
      <c r="Q111" s="243"/>
    </row>
    <row r="112" spans="2:17" s="3" customFormat="1" ht="13.8" x14ac:dyDescent="0.3">
      <c r="B112" s="24"/>
      <c r="C112" s="1" t="s">
        <v>574</v>
      </c>
      <c r="D112" s="1"/>
      <c r="E112" s="141">
        <v>16</v>
      </c>
      <c r="F112" s="141">
        <v>28534</v>
      </c>
      <c r="G112" s="141">
        <v>1748777.62</v>
      </c>
      <c r="H112" s="141">
        <v>2704</v>
      </c>
      <c r="I112" s="141">
        <v>702179.83</v>
      </c>
      <c r="J112" s="141">
        <v>25442</v>
      </c>
      <c r="K112" s="141">
        <v>901898.11</v>
      </c>
      <c r="L112" s="141">
        <v>257</v>
      </c>
      <c r="M112" s="141">
        <v>114669.74</v>
      </c>
      <c r="N112" s="141">
        <v>131</v>
      </c>
      <c r="O112" s="76">
        <v>30029.94</v>
      </c>
      <c r="P112" s="265"/>
      <c r="Q112" s="265"/>
    </row>
    <row r="113" spans="2:17" s="3" customFormat="1" ht="13.8" x14ac:dyDescent="0.3">
      <c r="B113" s="24"/>
      <c r="C113" s="1"/>
      <c r="D113" s="1" t="s">
        <v>1285</v>
      </c>
      <c r="E113" s="141">
        <v>6</v>
      </c>
      <c r="F113" s="141">
        <v>19599</v>
      </c>
      <c r="G113" s="141">
        <v>1417769.42</v>
      </c>
      <c r="H113" s="141">
        <v>2570</v>
      </c>
      <c r="I113" s="141">
        <v>692581.28</v>
      </c>
      <c r="J113" s="141">
        <v>16839</v>
      </c>
      <c r="K113" s="141">
        <v>669274.85</v>
      </c>
      <c r="L113" s="141">
        <v>59</v>
      </c>
      <c r="M113" s="141">
        <v>25883.360000000001</v>
      </c>
      <c r="N113" s="141">
        <v>131</v>
      </c>
      <c r="O113" s="76">
        <v>30029.94</v>
      </c>
      <c r="P113" s="265"/>
      <c r="Q113" s="265"/>
    </row>
    <row r="114" spans="2:17" s="3" customFormat="1" ht="13.8" x14ac:dyDescent="0.3">
      <c r="B114" s="24"/>
      <c r="C114" s="1"/>
      <c r="D114" s="1" t="s">
        <v>1201</v>
      </c>
      <c r="E114" s="141">
        <v>3</v>
      </c>
      <c r="F114" s="141">
        <v>3578</v>
      </c>
      <c r="G114" s="141">
        <v>195069.12</v>
      </c>
      <c r="H114" s="141">
        <v>92</v>
      </c>
      <c r="I114" s="141">
        <v>6268.7</v>
      </c>
      <c r="J114" s="141">
        <v>3363</v>
      </c>
      <c r="K114" s="141">
        <v>125724.24</v>
      </c>
      <c r="L114" s="141">
        <v>123</v>
      </c>
      <c r="M114" s="141">
        <v>63076.18</v>
      </c>
      <c r="N114" s="141">
        <v>0</v>
      </c>
      <c r="O114" s="76">
        <v>0</v>
      </c>
      <c r="P114" s="265"/>
      <c r="Q114" s="265"/>
    </row>
    <row r="115" spans="2:17" s="3" customFormat="1" ht="13.8" x14ac:dyDescent="0.3">
      <c r="B115" s="24"/>
      <c r="C115" s="1"/>
      <c r="D115" s="1" t="s">
        <v>1197</v>
      </c>
      <c r="E115" s="141">
        <v>7</v>
      </c>
      <c r="F115" s="141">
        <v>5357</v>
      </c>
      <c r="G115" s="141">
        <v>135939.09</v>
      </c>
      <c r="H115" s="141">
        <v>42</v>
      </c>
      <c r="I115" s="141">
        <v>3329.85</v>
      </c>
      <c r="J115" s="141">
        <v>5240</v>
      </c>
      <c r="K115" s="141">
        <v>106899.03</v>
      </c>
      <c r="L115" s="141">
        <v>75</v>
      </c>
      <c r="M115" s="141">
        <v>25710.21</v>
      </c>
      <c r="N115" s="141">
        <v>0</v>
      </c>
      <c r="O115" s="76">
        <v>0</v>
      </c>
      <c r="P115" s="265"/>
      <c r="Q115" s="265"/>
    </row>
    <row r="116" spans="2:17" s="3" customFormat="1" ht="13.8" x14ac:dyDescent="0.3">
      <c r="B116" s="376"/>
      <c r="C116" s="1" t="s">
        <v>595</v>
      </c>
      <c r="D116" s="1"/>
      <c r="E116" s="141">
        <v>71</v>
      </c>
      <c r="F116" s="141">
        <v>248558.52508289498</v>
      </c>
      <c r="G116" s="141">
        <v>21167136.949999999</v>
      </c>
      <c r="H116" s="141">
        <v>18579.946428571431</v>
      </c>
      <c r="I116" s="141">
        <v>4151798.79</v>
      </c>
      <c r="J116" s="141">
        <v>214353.57865432356</v>
      </c>
      <c r="K116" s="141">
        <v>11162167.119999999</v>
      </c>
      <c r="L116" s="141">
        <v>5605</v>
      </c>
      <c r="M116" s="141">
        <v>2556131.37</v>
      </c>
      <c r="N116" s="141">
        <v>10020</v>
      </c>
      <c r="O116" s="76">
        <v>3297039.68</v>
      </c>
      <c r="P116" s="265"/>
      <c r="Q116" s="265"/>
    </row>
    <row r="117" spans="2:17" s="3" customFormat="1" ht="13.8" x14ac:dyDescent="0.3">
      <c r="B117" s="24"/>
      <c r="C117" s="1"/>
      <c r="D117" s="1" t="s">
        <v>1221</v>
      </c>
      <c r="E117" s="141">
        <v>28</v>
      </c>
      <c r="F117" s="141">
        <v>119237.86296885936</v>
      </c>
      <c r="G117" s="141">
        <v>12145862.119999999</v>
      </c>
      <c r="H117" s="141">
        <v>10632.116071428576</v>
      </c>
      <c r="I117" s="141">
        <v>2887932.1</v>
      </c>
      <c r="J117" s="141">
        <v>99124.746897430799</v>
      </c>
      <c r="K117" s="141">
        <v>6441194.75</v>
      </c>
      <c r="L117" s="141">
        <v>2641</v>
      </c>
      <c r="M117" s="141">
        <v>1515377.61</v>
      </c>
      <c r="N117" s="141">
        <v>6840</v>
      </c>
      <c r="O117" s="76">
        <v>1301357.6499999999</v>
      </c>
      <c r="P117" s="265"/>
      <c r="Q117" s="265"/>
    </row>
    <row r="118" spans="2:17" s="3" customFormat="1" ht="13.8" x14ac:dyDescent="0.3">
      <c r="B118" s="24"/>
      <c r="C118" s="1"/>
      <c r="D118" s="1" t="s">
        <v>598</v>
      </c>
      <c r="E118" s="141">
        <v>12</v>
      </c>
      <c r="F118" s="141">
        <v>30849</v>
      </c>
      <c r="G118" s="141">
        <v>2159523.0499999998</v>
      </c>
      <c r="H118" s="141">
        <v>2869</v>
      </c>
      <c r="I118" s="141">
        <v>329948.94</v>
      </c>
      <c r="J118" s="141">
        <v>26140</v>
      </c>
      <c r="K118" s="141">
        <v>1269522.6399999999</v>
      </c>
      <c r="L118" s="141">
        <v>616</v>
      </c>
      <c r="M118" s="141">
        <v>284236.71000000002</v>
      </c>
      <c r="N118" s="141">
        <v>1224</v>
      </c>
      <c r="O118" s="76">
        <v>275814.76</v>
      </c>
      <c r="P118" s="265"/>
      <c r="Q118" s="265"/>
    </row>
    <row r="119" spans="2:17" s="3" customFormat="1" ht="13.8" x14ac:dyDescent="0.3">
      <c r="B119" s="24"/>
      <c r="C119" s="1"/>
      <c r="D119" s="1" t="s">
        <v>601</v>
      </c>
      <c r="E119" s="141">
        <v>8</v>
      </c>
      <c r="F119" s="141">
        <v>13087.662114035618</v>
      </c>
      <c r="G119" s="141">
        <v>998898</v>
      </c>
      <c r="H119" s="141">
        <v>868.83035714285597</v>
      </c>
      <c r="I119" s="141">
        <v>87208.79</v>
      </c>
      <c r="J119" s="141">
        <v>11199.831756892763</v>
      </c>
      <c r="K119" s="141">
        <v>685171.38</v>
      </c>
      <c r="L119" s="141">
        <v>482</v>
      </c>
      <c r="M119" s="141">
        <v>134878.16</v>
      </c>
      <c r="N119" s="141">
        <v>537</v>
      </c>
      <c r="O119" s="76">
        <v>91639.67</v>
      </c>
      <c r="P119" s="265"/>
      <c r="Q119" s="265"/>
    </row>
    <row r="120" spans="2:17" s="3" customFormat="1" ht="13.8" x14ac:dyDescent="0.3">
      <c r="B120" s="24"/>
      <c r="C120" s="1"/>
      <c r="D120" s="1" t="s">
        <v>600</v>
      </c>
      <c r="E120" s="141">
        <v>6</v>
      </c>
      <c r="F120" s="141">
        <v>45979</v>
      </c>
      <c r="G120" s="141">
        <v>3127189.69</v>
      </c>
      <c r="H120" s="141">
        <v>3291</v>
      </c>
      <c r="I120" s="141">
        <v>261653.15</v>
      </c>
      <c r="J120" s="141">
        <v>41633</v>
      </c>
      <c r="K120" s="141">
        <v>1349936.72</v>
      </c>
      <c r="L120" s="141">
        <v>305</v>
      </c>
      <c r="M120" s="141">
        <v>73101.27</v>
      </c>
      <c r="N120" s="141">
        <v>750</v>
      </c>
      <c r="O120" s="76">
        <v>1442498.54</v>
      </c>
      <c r="P120" s="265"/>
      <c r="Q120" s="265"/>
    </row>
    <row r="121" spans="2:17" s="3" customFormat="1" ht="13.8" x14ac:dyDescent="0.3">
      <c r="B121" s="24"/>
      <c r="C121" s="1"/>
      <c r="D121" s="1" t="s">
        <v>599</v>
      </c>
      <c r="E121" s="141">
        <v>5</v>
      </c>
      <c r="F121" s="141">
        <v>24628</v>
      </c>
      <c r="G121" s="141">
        <v>1936361.78</v>
      </c>
      <c r="H121" s="141">
        <v>645</v>
      </c>
      <c r="I121" s="141">
        <v>556265.19999999995</v>
      </c>
      <c r="J121" s="141">
        <v>22492</v>
      </c>
      <c r="K121" s="141">
        <v>899169.76</v>
      </c>
      <c r="L121" s="141">
        <v>843</v>
      </c>
      <c r="M121" s="141">
        <v>296673.90999999997</v>
      </c>
      <c r="N121" s="141">
        <v>648</v>
      </c>
      <c r="O121" s="76">
        <v>184252.92</v>
      </c>
      <c r="P121" s="265"/>
      <c r="Q121" s="265"/>
    </row>
    <row r="122" spans="2:17" s="3" customFormat="1" ht="13.8" x14ac:dyDescent="0.3">
      <c r="B122" s="24"/>
      <c r="C122" s="1"/>
      <c r="D122" s="1" t="s">
        <v>602</v>
      </c>
      <c r="E122" s="141">
        <v>4</v>
      </c>
      <c r="F122" s="141">
        <v>5296</v>
      </c>
      <c r="G122" s="141">
        <v>223068.6</v>
      </c>
      <c r="H122" s="141">
        <v>145</v>
      </c>
      <c r="I122" s="141">
        <v>22319.599999999999</v>
      </c>
      <c r="J122" s="141">
        <v>5040</v>
      </c>
      <c r="K122" s="141">
        <v>182450.93</v>
      </c>
      <c r="L122" s="141">
        <v>90</v>
      </c>
      <c r="M122" s="141">
        <v>16821.939999999999</v>
      </c>
      <c r="N122" s="141">
        <v>21</v>
      </c>
      <c r="O122" s="76">
        <v>1476.14</v>
      </c>
      <c r="P122" s="265"/>
      <c r="Q122" s="265"/>
    </row>
    <row r="123" spans="2:17" s="3" customFormat="1" ht="13.8" x14ac:dyDescent="0.3">
      <c r="B123" s="24"/>
      <c r="C123" s="1"/>
      <c r="D123" s="1" t="s">
        <v>596</v>
      </c>
      <c r="E123" s="141">
        <v>3</v>
      </c>
      <c r="F123" s="141">
        <v>3187</v>
      </c>
      <c r="G123" s="141">
        <v>191034.11</v>
      </c>
      <c r="H123" s="141">
        <v>37</v>
      </c>
      <c r="I123" s="141">
        <v>3786.72</v>
      </c>
      <c r="J123" s="141">
        <v>3016</v>
      </c>
      <c r="K123" s="141">
        <v>170417.58</v>
      </c>
      <c r="L123" s="141">
        <v>134</v>
      </c>
      <c r="M123" s="141">
        <v>16829.810000000001</v>
      </c>
      <c r="N123" s="141">
        <v>0</v>
      </c>
      <c r="O123" s="76">
        <v>0</v>
      </c>
      <c r="P123" s="265"/>
      <c r="Q123" s="265"/>
    </row>
    <row r="124" spans="2:17" s="3" customFormat="1" ht="13.8" x14ac:dyDescent="0.3">
      <c r="B124" s="24"/>
      <c r="C124" s="1"/>
      <c r="D124" s="1" t="s">
        <v>1197</v>
      </c>
      <c r="E124" s="141">
        <v>5</v>
      </c>
      <c r="F124" s="141">
        <v>6294</v>
      </c>
      <c r="G124" s="141">
        <v>385199.61</v>
      </c>
      <c r="H124" s="141">
        <v>92</v>
      </c>
      <c r="I124" s="141">
        <v>2684.29</v>
      </c>
      <c r="J124" s="141">
        <v>5708</v>
      </c>
      <c r="K124" s="141">
        <v>164303.34999999998</v>
      </c>
      <c r="L124" s="141">
        <v>494</v>
      </c>
      <c r="M124" s="141">
        <v>218211.96</v>
      </c>
      <c r="N124" s="141">
        <v>0</v>
      </c>
      <c r="O124" s="76">
        <v>0</v>
      </c>
      <c r="P124" s="265"/>
      <c r="Q124" s="265"/>
    </row>
    <row r="125" spans="2:17" s="3" customFormat="1" ht="13.8" x14ac:dyDescent="0.3">
      <c r="B125" s="24"/>
      <c r="C125" s="1" t="s">
        <v>603</v>
      </c>
      <c r="D125" s="1"/>
      <c r="E125" s="141">
        <v>266</v>
      </c>
      <c r="F125" s="141">
        <v>919447.81206935388</v>
      </c>
      <c r="G125" s="141">
        <v>85520262.480000004</v>
      </c>
      <c r="H125" s="141">
        <v>79584.410714285725</v>
      </c>
      <c r="I125" s="141">
        <v>13830918.49</v>
      </c>
      <c r="J125" s="141">
        <v>772616.4013550682</v>
      </c>
      <c r="K125" s="141">
        <v>48882506.039999999</v>
      </c>
      <c r="L125" s="141">
        <v>30807</v>
      </c>
      <c r="M125" s="141">
        <v>15265834.789999999</v>
      </c>
      <c r="N125" s="141">
        <v>36440</v>
      </c>
      <c r="O125" s="76">
        <v>7541003.1600000001</v>
      </c>
      <c r="P125" s="265"/>
      <c r="Q125" s="265"/>
    </row>
    <row r="126" spans="2:17" s="3" customFormat="1" ht="13.8" x14ac:dyDescent="0.3">
      <c r="B126" s="24"/>
      <c r="C126" s="1"/>
      <c r="D126" s="1" t="s">
        <v>1222</v>
      </c>
      <c r="E126" s="141">
        <v>36</v>
      </c>
      <c r="F126" s="141">
        <v>148997</v>
      </c>
      <c r="G126" s="141">
        <v>14149817.710000001</v>
      </c>
      <c r="H126" s="141">
        <v>14880</v>
      </c>
      <c r="I126" s="141">
        <v>2732056.07</v>
      </c>
      <c r="J126" s="141">
        <v>121971</v>
      </c>
      <c r="K126" s="141">
        <v>7997359.9500000002</v>
      </c>
      <c r="L126" s="141">
        <v>4735</v>
      </c>
      <c r="M126" s="141">
        <v>1971268.88</v>
      </c>
      <c r="N126" s="141">
        <v>7411</v>
      </c>
      <c r="O126" s="76">
        <v>1449132.81</v>
      </c>
      <c r="P126" s="265"/>
      <c r="Q126" s="265"/>
    </row>
    <row r="127" spans="2:17" s="3" customFormat="1" ht="13.8" x14ac:dyDescent="0.3">
      <c r="B127" s="24"/>
      <c r="C127" s="1"/>
      <c r="D127" s="1" t="s">
        <v>606</v>
      </c>
      <c r="E127" s="141">
        <v>33</v>
      </c>
      <c r="F127" s="141">
        <v>133599</v>
      </c>
      <c r="G127" s="141">
        <v>13753872.93</v>
      </c>
      <c r="H127" s="141">
        <v>13579</v>
      </c>
      <c r="I127" s="141">
        <v>2767935.56</v>
      </c>
      <c r="J127" s="141">
        <v>109714</v>
      </c>
      <c r="K127" s="141">
        <v>7320321.8200000003</v>
      </c>
      <c r="L127" s="141">
        <v>4360</v>
      </c>
      <c r="M127" s="141">
        <v>2488531.5699999998</v>
      </c>
      <c r="N127" s="141">
        <v>5946</v>
      </c>
      <c r="O127" s="76">
        <v>1177083.97</v>
      </c>
      <c r="P127" s="265"/>
      <c r="Q127" s="265"/>
    </row>
    <row r="128" spans="2:17" s="3" customFormat="1" ht="13.8" x14ac:dyDescent="0.3">
      <c r="B128" s="24"/>
      <c r="C128" s="1"/>
      <c r="D128" s="1" t="s">
        <v>613</v>
      </c>
      <c r="E128" s="141">
        <v>32</v>
      </c>
      <c r="F128" s="141">
        <v>106640</v>
      </c>
      <c r="G128" s="141">
        <v>12602519.449999999</v>
      </c>
      <c r="H128" s="141">
        <v>11084</v>
      </c>
      <c r="I128" s="141">
        <v>2187084.9900000002</v>
      </c>
      <c r="J128" s="141">
        <v>87361</v>
      </c>
      <c r="K128" s="141">
        <v>6791474.1699999999</v>
      </c>
      <c r="L128" s="141">
        <v>3569</v>
      </c>
      <c r="M128" s="141">
        <v>2024672.02</v>
      </c>
      <c r="N128" s="141">
        <v>4626</v>
      </c>
      <c r="O128" s="76">
        <v>1599288.27</v>
      </c>
      <c r="P128" s="265"/>
      <c r="Q128" s="265"/>
    </row>
    <row r="129" spans="2:17" s="3" customFormat="1" ht="13.8" x14ac:dyDescent="0.3">
      <c r="B129" s="24"/>
      <c r="C129" s="1"/>
      <c r="D129" s="1" t="s">
        <v>1308</v>
      </c>
      <c r="E129" s="141">
        <v>28</v>
      </c>
      <c r="F129" s="141">
        <v>102037</v>
      </c>
      <c r="G129" s="141">
        <v>11826478.43</v>
      </c>
      <c r="H129" s="141">
        <v>11128</v>
      </c>
      <c r="I129" s="141">
        <v>1741245.91</v>
      </c>
      <c r="J129" s="141">
        <v>81170</v>
      </c>
      <c r="K129" s="141">
        <v>6397989.1799999997</v>
      </c>
      <c r="L129" s="141">
        <v>5261</v>
      </c>
      <c r="M129" s="141">
        <v>2763574.29</v>
      </c>
      <c r="N129" s="141">
        <v>4478</v>
      </c>
      <c r="O129" s="76">
        <v>923669.05</v>
      </c>
      <c r="P129" s="265"/>
      <c r="Q129" s="265"/>
    </row>
    <row r="130" spans="2:17" s="3" customFormat="1" ht="13.8" x14ac:dyDescent="0.3">
      <c r="B130" s="24"/>
      <c r="C130" s="1"/>
      <c r="D130" s="1" t="s">
        <v>1324</v>
      </c>
      <c r="E130" s="141">
        <v>19</v>
      </c>
      <c r="F130" s="141">
        <v>81748</v>
      </c>
      <c r="G130" s="141">
        <v>3008703.28</v>
      </c>
      <c r="H130" s="141">
        <v>4513</v>
      </c>
      <c r="I130" s="141">
        <v>508015.81</v>
      </c>
      <c r="J130" s="141">
        <v>74720</v>
      </c>
      <c r="K130" s="141">
        <v>2034520.44</v>
      </c>
      <c r="L130" s="141">
        <v>960</v>
      </c>
      <c r="M130" s="141">
        <v>263293.36</v>
      </c>
      <c r="N130" s="141">
        <v>1555</v>
      </c>
      <c r="O130" s="76">
        <v>202873.67</v>
      </c>
      <c r="P130" s="265"/>
      <c r="Q130" s="265"/>
    </row>
    <row r="131" spans="2:17" s="3" customFormat="1" ht="13.8" x14ac:dyDescent="0.3">
      <c r="B131" s="24"/>
      <c r="C131" s="1"/>
      <c r="D131" s="1" t="s">
        <v>605</v>
      </c>
      <c r="E131" s="141">
        <v>16</v>
      </c>
      <c r="F131" s="141">
        <v>55086</v>
      </c>
      <c r="G131" s="141">
        <v>6377028.8200000003</v>
      </c>
      <c r="H131" s="141">
        <v>5566</v>
      </c>
      <c r="I131" s="141">
        <v>876385.36</v>
      </c>
      <c r="J131" s="141">
        <v>44835</v>
      </c>
      <c r="K131" s="141">
        <v>3645427.47</v>
      </c>
      <c r="L131" s="141">
        <v>2317</v>
      </c>
      <c r="M131" s="141">
        <v>1415985.26</v>
      </c>
      <c r="N131" s="141">
        <v>2368</v>
      </c>
      <c r="O131" s="76">
        <v>439230.71999999997</v>
      </c>
      <c r="P131" s="265"/>
      <c r="Q131" s="265"/>
    </row>
    <row r="132" spans="2:17" s="3" customFormat="1" ht="13.8" x14ac:dyDescent="0.3">
      <c r="B132" s="24"/>
      <c r="C132" s="1"/>
      <c r="D132" s="1" t="s">
        <v>618</v>
      </c>
      <c r="E132" s="141">
        <v>16</v>
      </c>
      <c r="F132" s="141">
        <v>53558</v>
      </c>
      <c r="G132" s="141">
        <v>4443209.2</v>
      </c>
      <c r="H132" s="141">
        <v>3499</v>
      </c>
      <c r="I132" s="141">
        <v>752548.16</v>
      </c>
      <c r="J132" s="141">
        <v>46706</v>
      </c>
      <c r="K132" s="141">
        <v>2346654.83</v>
      </c>
      <c r="L132" s="141">
        <v>1504</v>
      </c>
      <c r="M132" s="141">
        <v>1012073.3</v>
      </c>
      <c r="N132" s="141">
        <v>1849</v>
      </c>
      <c r="O132" s="76">
        <v>331932.90999999997</v>
      </c>
      <c r="P132" s="265"/>
      <c r="Q132" s="265"/>
    </row>
    <row r="133" spans="2:17" s="3" customFormat="1" ht="13.8" x14ac:dyDescent="0.3">
      <c r="B133" s="24"/>
      <c r="C133" s="1"/>
      <c r="D133" s="1" t="s">
        <v>619</v>
      </c>
      <c r="E133" s="141">
        <v>10</v>
      </c>
      <c r="F133" s="141">
        <v>21449</v>
      </c>
      <c r="G133" s="141">
        <v>1675006.32</v>
      </c>
      <c r="H133" s="141">
        <v>1366</v>
      </c>
      <c r="I133" s="141">
        <v>155504.26999999999</v>
      </c>
      <c r="J133" s="141">
        <v>18662</v>
      </c>
      <c r="K133" s="141">
        <v>1173460.5900000001</v>
      </c>
      <c r="L133" s="141">
        <v>550</v>
      </c>
      <c r="M133" s="141">
        <v>199803.71</v>
      </c>
      <c r="N133" s="141">
        <v>871</v>
      </c>
      <c r="O133" s="76">
        <v>146237.76000000001</v>
      </c>
      <c r="P133" s="265"/>
      <c r="Q133" s="265"/>
    </row>
    <row r="134" spans="2:17" s="3" customFormat="1" ht="13.8" x14ac:dyDescent="0.3">
      <c r="B134" s="24"/>
      <c r="C134" s="1"/>
      <c r="D134" s="1" t="s">
        <v>607</v>
      </c>
      <c r="E134" s="141">
        <v>9</v>
      </c>
      <c r="F134" s="141">
        <v>20423</v>
      </c>
      <c r="G134" s="141">
        <v>3046291.82</v>
      </c>
      <c r="H134" s="141">
        <v>2407</v>
      </c>
      <c r="I134" s="141">
        <v>434099.9</v>
      </c>
      <c r="J134" s="141">
        <v>16591</v>
      </c>
      <c r="K134" s="141">
        <v>1829052.33</v>
      </c>
      <c r="L134" s="141">
        <v>519</v>
      </c>
      <c r="M134" s="141">
        <v>609514.22</v>
      </c>
      <c r="N134" s="141">
        <v>906</v>
      </c>
      <c r="O134" s="76">
        <v>173625.36</v>
      </c>
      <c r="P134" s="265"/>
      <c r="Q134" s="265"/>
    </row>
    <row r="135" spans="2:17" s="3" customFormat="1" ht="13.8" x14ac:dyDescent="0.3">
      <c r="B135" s="24"/>
      <c r="C135" s="1"/>
      <c r="D135" s="1" t="s">
        <v>612</v>
      </c>
      <c r="E135" s="141">
        <v>9</v>
      </c>
      <c r="F135" s="141">
        <v>56548</v>
      </c>
      <c r="G135" s="141">
        <v>4422596.5999999996</v>
      </c>
      <c r="H135" s="141">
        <v>3285</v>
      </c>
      <c r="I135" s="141">
        <v>577112.38</v>
      </c>
      <c r="J135" s="141">
        <v>49652</v>
      </c>
      <c r="K135" s="141">
        <v>2944987.98</v>
      </c>
      <c r="L135" s="141">
        <v>1285</v>
      </c>
      <c r="M135" s="141">
        <v>555957.79</v>
      </c>
      <c r="N135" s="141">
        <v>2326</v>
      </c>
      <c r="O135" s="76">
        <v>344538.44</v>
      </c>
      <c r="P135" s="265"/>
      <c r="Q135" s="265"/>
    </row>
    <row r="136" spans="2:17" s="3" customFormat="1" ht="13.8" x14ac:dyDescent="0.3">
      <c r="B136" s="24"/>
      <c r="C136" s="1"/>
      <c r="D136" s="1" t="s">
        <v>609</v>
      </c>
      <c r="E136" s="141">
        <v>8</v>
      </c>
      <c r="F136" s="141">
        <v>22074</v>
      </c>
      <c r="G136" s="141">
        <v>2293120.7400000002</v>
      </c>
      <c r="H136" s="141">
        <v>1832</v>
      </c>
      <c r="I136" s="141">
        <v>373178.87</v>
      </c>
      <c r="J136" s="141">
        <v>18940</v>
      </c>
      <c r="K136" s="141">
        <v>1509089.46</v>
      </c>
      <c r="L136" s="141">
        <v>374</v>
      </c>
      <c r="M136" s="141">
        <v>207511.97</v>
      </c>
      <c r="N136" s="141">
        <v>928</v>
      </c>
      <c r="O136" s="76">
        <v>203340.44</v>
      </c>
      <c r="P136" s="265"/>
      <c r="Q136" s="265"/>
    </row>
    <row r="137" spans="2:17" s="3" customFormat="1" ht="13.8" x14ac:dyDescent="0.3">
      <c r="B137" s="24"/>
      <c r="C137" s="1"/>
      <c r="D137" s="1" t="s">
        <v>614</v>
      </c>
      <c r="E137" s="141">
        <v>7</v>
      </c>
      <c r="F137" s="141">
        <v>24864</v>
      </c>
      <c r="G137" s="141">
        <v>1758674.39</v>
      </c>
      <c r="H137" s="141">
        <v>1214</v>
      </c>
      <c r="I137" s="141">
        <v>180851.08</v>
      </c>
      <c r="J137" s="141">
        <v>21849</v>
      </c>
      <c r="K137" s="141">
        <v>1006396.81</v>
      </c>
      <c r="L137" s="141">
        <v>929</v>
      </c>
      <c r="M137" s="141">
        <v>398252.73</v>
      </c>
      <c r="N137" s="141">
        <v>872</v>
      </c>
      <c r="O137" s="76">
        <v>173173.77</v>
      </c>
      <c r="P137" s="265"/>
      <c r="Q137" s="265"/>
    </row>
    <row r="138" spans="2:17" s="3" customFormat="1" ht="13.8" x14ac:dyDescent="0.3">
      <c r="B138" s="24"/>
      <c r="C138" s="1"/>
      <c r="D138" s="1" t="s">
        <v>610</v>
      </c>
      <c r="E138" s="141">
        <v>6</v>
      </c>
      <c r="F138" s="141">
        <v>19068</v>
      </c>
      <c r="G138" s="141">
        <v>1672370.19</v>
      </c>
      <c r="H138" s="141">
        <v>1097</v>
      </c>
      <c r="I138" s="141">
        <v>169270.78</v>
      </c>
      <c r="J138" s="141">
        <v>16128</v>
      </c>
      <c r="K138" s="141">
        <v>980575.89</v>
      </c>
      <c r="L138" s="141">
        <v>1171</v>
      </c>
      <c r="M138" s="141">
        <v>381862.7</v>
      </c>
      <c r="N138" s="141">
        <v>672</v>
      </c>
      <c r="O138" s="76">
        <v>140660.82999999999</v>
      </c>
      <c r="P138" s="265"/>
      <c r="Q138" s="265"/>
    </row>
    <row r="139" spans="2:17" s="3" customFormat="1" ht="13.8" x14ac:dyDescent="0.3">
      <c r="B139" s="24"/>
      <c r="C139" s="1"/>
      <c r="D139" s="1" t="s">
        <v>520</v>
      </c>
      <c r="E139" s="141">
        <v>6</v>
      </c>
      <c r="F139" s="141">
        <v>9656.1758527873062</v>
      </c>
      <c r="G139" s="141">
        <v>518713.15</v>
      </c>
      <c r="H139" s="141">
        <v>1039.3125000000086</v>
      </c>
      <c r="I139" s="141">
        <v>108386.08</v>
      </c>
      <c r="J139" s="141">
        <v>8267.8633527872989</v>
      </c>
      <c r="K139" s="141">
        <v>330915.42</v>
      </c>
      <c r="L139" s="141">
        <v>204</v>
      </c>
      <c r="M139" s="141">
        <v>59856.27</v>
      </c>
      <c r="N139" s="141">
        <v>145</v>
      </c>
      <c r="O139" s="76">
        <v>19555.38</v>
      </c>
      <c r="P139" s="265"/>
      <c r="Q139" s="265"/>
    </row>
    <row r="140" spans="2:17" s="3" customFormat="1" ht="13.8" x14ac:dyDescent="0.3">
      <c r="B140" s="24"/>
      <c r="C140" s="1"/>
      <c r="D140" s="1" t="s">
        <v>615</v>
      </c>
      <c r="E140" s="141">
        <v>6</v>
      </c>
      <c r="F140" s="141">
        <v>17294</v>
      </c>
      <c r="G140" s="141">
        <v>931296.43</v>
      </c>
      <c r="H140" s="141">
        <v>625</v>
      </c>
      <c r="I140" s="141">
        <v>80683.009999999995</v>
      </c>
      <c r="J140" s="141">
        <v>15466</v>
      </c>
      <c r="K140" s="141">
        <v>673857.08</v>
      </c>
      <c r="L140" s="141">
        <v>643</v>
      </c>
      <c r="M140" s="141">
        <v>103763.93</v>
      </c>
      <c r="N140" s="141">
        <v>560</v>
      </c>
      <c r="O140" s="76">
        <v>72992.41</v>
      </c>
      <c r="P140" s="265"/>
      <c r="Q140" s="265"/>
    </row>
    <row r="141" spans="2:17" s="3" customFormat="1" ht="13.8" x14ac:dyDescent="0.3">
      <c r="B141" s="24"/>
      <c r="C141" s="1"/>
      <c r="D141" s="1" t="s">
        <v>604</v>
      </c>
      <c r="E141" s="141">
        <v>4</v>
      </c>
      <c r="F141" s="141">
        <v>7242</v>
      </c>
      <c r="G141" s="141">
        <v>369572.45</v>
      </c>
      <c r="H141" s="141">
        <v>110</v>
      </c>
      <c r="I141" s="141">
        <v>18475.419999999998</v>
      </c>
      <c r="J141" s="141">
        <v>6838</v>
      </c>
      <c r="K141" s="141">
        <v>270705.28000000003</v>
      </c>
      <c r="L141" s="141">
        <v>258</v>
      </c>
      <c r="M141" s="141">
        <v>78381.539999999994</v>
      </c>
      <c r="N141" s="141">
        <v>36</v>
      </c>
      <c r="O141" s="76">
        <v>2010.21</v>
      </c>
      <c r="P141" s="265"/>
      <c r="Q141" s="265"/>
    </row>
    <row r="142" spans="2:17" s="3" customFormat="1" ht="13.8" x14ac:dyDescent="0.3">
      <c r="B142" s="24"/>
      <c r="C142" s="1"/>
      <c r="D142" s="1" t="s">
        <v>616</v>
      </c>
      <c r="E142" s="141">
        <v>4</v>
      </c>
      <c r="F142" s="141">
        <v>11862</v>
      </c>
      <c r="G142" s="141">
        <v>822244.49</v>
      </c>
      <c r="H142" s="141">
        <v>653</v>
      </c>
      <c r="I142" s="141">
        <v>23316.12</v>
      </c>
      <c r="J142" s="141">
        <v>10261</v>
      </c>
      <c r="K142" s="141">
        <v>558897.80000000005</v>
      </c>
      <c r="L142" s="141">
        <v>430</v>
      </c>
      <c r="M142" s="141">
        <v>160392.29</v>
      </c>
      <c r="N142" s="141">
        <v>518</v>
      </c>
      <c r="O142" s="76">
        <v>79638.28</v>
      </c>
      <c r="P142" s="265"/>
      <c r="Q142" s="265"/>
    </row>
    <row r="143" spans="2:17" s="3" customFormat="1" ht="13.8" x14ac:dyDescent="0.3">
      <c r="B143" s="24"/>
      <c r="C143" s="1"/>
      <c r="D143" s="1" t="s">
        <v>617</v>
      </c>
      <c r="E143" s="141">
        <v>4</v>
      </c>
      <c r="F143" s="141">
        <v>8217</v>
      </c>
      <c r="G143" s="141">
        <v>662160.88</v>
      </c>
      <c r="H143" s="141">
        <v>606</v>
      </c>
      <c r="I143" s="141">
        <v>97296.22</v>
      </c>
      <c r="J143" s="141">
        <v>6686</v>
      </c>
      <c r="K143" s="141">
        <v>213211.06</v>
      </c>
      <c r="L143" s="141">
        <v>925</v>
      </c>
      <c r="M143" s="141">
        <v>351653.61</v>
      </c>
      <c r="N143" s="141">
        <v>0</v>
      </c>
      <c r="O143" s="76">
        <v>0</v>
      </c>
      <c r="P143" s="265"/>
      <c r="Q143" s="265"/>
    </row>
    <row r="144" spans="2:17" s="3" customFormat="1" ht="13.8" x14ac:dyDescent="0.3">
      <c r="B144" s="24"/>
      <c r="C144" s="1"/>
      <c r="D144" s="1" t="s">
        <v>620</v>
      </c>
      <c r="E144" s="141">
        <v>4</v>
      </c>
      <c r="F144" s="141">
        <v>9339.6362165665923</v>
      </c>
      <c r="G144" s="141">
        <v>889950.75</v>
      </c>
      <c r="H144" s="141">
        <v>842.09821428571399</v>
      </c>
      <c r="I144" s="141">
        <v>29463.24</v>
      </c>
      <c r="J144" s="141">
        <v>7814.5380022808786</v>
      </c>
      <c r="K144" s="141">
        <v>690832.34</v>
      </c>
      <c r="L144" s="141">
        <v>310</v>
      </c>
      <c r="M144" s="141">
        <v>107636.3</v>
      </c>
      <c r="N144" s="141">
        <v>373</v>
      </c>
      <c r="O144" s="76">
        <v>62018.87</v>
      </c>
      <c r="P144" s="265"/>
      <c r="Q144" s="265"/>
    </row>
    <row r="145" spans="2:17" s="3" customFormat="1" ht="13.8" x14ac:dyDescent="0.3">
      <c r="B145" s="24"/>
      <c r="C145" s="1"/>
      <c r="D145" s="1" t="s">
        <v>608</v>
      </c>
      <c r="E145" s="141">
        <v>3</v>
      </c>
      <c r="F145" s="141">
        <v>5141</v>
      </c>
      <c r="G145" s="141">
        <v>183095.16</v>
      </c>
      <c r="H145" s="141">
        <v>224</v>
      </c>
      <c r="I145" s="141">
        <v>17684.099999999999</v>
      </c>
      <c r="J145" s="141">
        <v>4516</v>
      </c>
      <c r="K145" s="141">
        <v>69454.679999999993</v>
      </c>
      <c r="L145" s="141">
        <v>401</v>
      </c>
      <c r="M145" s="141">
        <v>95956.38</v>
      </c>
      <c r="N145" s="141">
        <v>0</v>
      </c>
      <c r="O145" s="76">
        <v>0</v>
      </c>
      <c r="P145" s="265"/>
      <c r="Q145" s="265"/>
    </row>
    <row r="146" spans="2:17" s="3" customFormat="1" ht="13.8" x14ac:dyDescent="0.3">
      <c r="B146" s="24"/>
      <c r="C146" s="1"/>
      <c r="D146" s="1" t="s">
        <v>1197</v>
      </c>
      <c r="E146" s="141">
        <v>6</v>
      </c>
      <c r="F146" s="141">
        <v>4605</v>
      </c>
      <c r="G146" s="141">
        <v>113539.28000000001</v>
      </c>
      <c r="H146" s="141">
        <v>35</v>
      </c>
      <c r="I146" s="141">
        <v>325.16000000000003</v>
      </c>
      <c r="J146" s="141">
        <v>4468</v>
      </c>
      <c r="K146" s="141">
        <v>97321.45</v>
      </c>
      <c r="L146" s="141">
        <v>102</v>
      </c>
      <c r="M146" s="141">
        <v>15892.66</v>
      </c>
      <c r="N146" s="141">
        <v>0</v>
      </c>
      <c r="O146" s="76">
        <v>0</v>
      </c>
      <c r="P146" s="265"/>
      <c r="Q146" s="265"/>
    </row>
    <row r="147" spans="2:17" s="3" customFormat="1" ht="13.8" x14ac:dyDescent="0.3">
      <c r="B147" s="24"/>
      <c r="C147" s="1" t="s">
        <v>622</v>
      </c>
      <c r="D147" s="1"/>
      <c r="E147" s="141">
        <v>159</v>
      </c>
      <c r="F147" s="141">
        <v>529524</v>
      </c>
      <c r="G147" s="141">
        <v>46859281.579999998</v>
      </c>
      <c r="H147" s="141">
        <v>34778</v>
      </c>
      <c r="I147" s="141">
        <v>9379541.5500000007</v>
      </c>
      <c r="J147" s="141">
        <v>470324</v>
      </c>
      <c r="K147" s="141">
        <v>29597784.510000002</v>
      </c>
      <c r="L147" s="141">
        <v>9173</v>
      </c>
      <c r="M147" s="141">
        <v>4712401.88</v>
      </c>
      <c r="N147" s="141">
        <v>15249</v>
      </c>
      <c r="O147" s="76">
        <v>3169553.65</v>
      </c>
      <c r="P147" s="265"/>
      <c r="Q147" s="265"/>
    </row>
    <row r="148" spans="2:17" s="3" customFormat="1" ht="13.8" x14ac:dyDescent="0.3">
      <c r="B148" s="24"/>
      <c r="C148" s="1"/>
      <c r="D148" s="1" t="s">
        <v>626</v>
      </c>
      <c r="E148" s="141">
        <v>53</v>
      </c>
      <c r="F148" s="141">
        <v>237199</v>
      </c>
      <c r="G148" s="141">
        <v>24586111.879999999</v>
      </c>
      <c r="H148" s="141">
        <v>17480</v>
      </c>
      <c r="I148" s="141">
        <v>5494375.1600000001</v>
      </c>
      <c r="J148" s="141">
        <v>207089</v>
      </c>
      <c r="K148" s="141">
        <v>14599959.23</v>
      </c>
      <c r="L148" s="141">
        <v>4745</v>
      </c>
      <c r="M148" s="141">
        <v>2934245.05</v>
      </c>
      <c r="N148" s="141">
        <v>7885</v>
      </c>
      <c r="O148" s="76">
        <v>1557532.44</v>
      </c>
      <c r="P148" s="265"/>
      <c r="Q148" s="265"/>
    </row>
    <row r="149" spans="2:17" s="3" customFormat="1" ht="13.8" x14ac:dyDescent="0.3">
      <c r="B149" s="24"/>
      <c r="C149" s="1"/>
      <c r="D149" s="1" t="s">
        <v>629</v>
      </c>
      <c r="E149" s="141">
        <v>15</v>
      </c>
      <c r="F149" s="141">
        <v>63987</v>
      </c>
      <c r="G149" s="141">
        <v>5870379.4900000002</v>
      </c>
      <c r="H149" s="141">
        <v>5034</v>
      </c>
      <c r="I149" s="141">
        <v>772178.25</v>
      </c>
      <c r="J149" s="141">
        <v>54701</v>
      </c>
      <c r="K149" s="141">
        <v>4034479.64</v>
      </c>
      <c r="L149" s="141">
        <v>1079</v>
      </c>
      <c r="M149" s="141">
        <v>441876.98</v>
      </c>
      <c r="N149" s="141">
        <v>3173</v>
      </c>
      <c r="O149" s="76">
        <v>621844.62</v>
      </c>
      <c r="P149" s="265"/>
      <c r="Q149" s="265"/>
    </row>
    <row r="150" spans="2:17" s="3" customFormat="1" ht="13.8" x14ac:dyDescent="0.3">
      <c r="B150" s="24"/>
      <c r="C150" s="1"/>
      <c r="D150" s="1" t="s">
        <v>635</v>
      </c>
      <c r="E150" s="141">
        <v>12</v>
      </c>
      <c r="F150" s="141">
        <v>51007</v>
      </c>
      <c r="G150" s="141">
        <v>4647041.41</v>
      </c>
      <c r="H150" s="141">
        <v>3249</v>
      </c>
      <c r="I150" s="141">
        <v>935093.75</v>
      </c>
      <c r="J150" s="141">
        <v>45459</v>
      </c>
      <c r="K150" s="141">
        <v>3071329.02</v>
      </c>
      <c r="L150" s="141">
        <v>696</v>
      </c>
      <c r="M150" s="141">
        <v>302934.78000000003</v>
      </c>
      <c r="N150" s="141">
        <v>1603</v>
      </c>
      <c r="O150" s="76">
        <v>337683.86</v>
      </c>
      <c r="P150" s="265"/>
      <c r="Q150" s="265"/>
    </row>
    <row r="151" spans="2:17" s="3" customFormat="1" ht="13.8" x14ac:dyDescent="0.3">
      <c r="B151" s="24"/>
      <c r="C151" s="1"/>
      <c r="D151" s="1" t="s">
        <v>630</v>
      </c>
      <c r="E151" s="141">
        <v>8</v>
      </c>
      <c r="F151" s="141">
        <v>33147</v>
      </c>
      <c r="G151" s="141">
        <v>1695975.47</v>
      </c>
      <c r="H151" s="141">
        <v>1253</v>
      </c>
      <c r="I151" s="141">
        <v>168188.96</v>
      </c>
      <c r="J151" s="141">
        <v>30912</v>
      </c>
      <c r="K151" s="141">
        <v>1340856.04</v>
      </c>
      <c r="L151" s="141">
        <v>161</v>
      </c>
      <c r="M151" s="141">
        <v>46769.69</v>
      </c>
      <c r="N151" s="141">
        <v>821</v>
      </c>
      <c r="O151" s="76">
        <v>140160.78</v>
      </c>
      <c r="P151" s="265"/>
      <c r="Q151" s="265"/>
    </row>
    <row r="152" spans="2:17" s="3" customFormat="1" ht="13.8" x14ac:dyDescent="0.3">
      <c r="B152" s="24"/>
      <c r="C152" s="1"/>
      <c r="D152" s="1" t="s">
        <v>636</v>
      </c>
      <c r="E152" s="141">
        <v>8</v>
      </c>
      <c r="F152" s="141">
        <v>21230</v>
      </c>
      <c r="G152" s="141">
        <v>2069765.63</v>
      </c>
      <c r="H152" s="141">
        <v>2049</v>
      </c>
      <c r="I152" s="141">
        <v>582619.29</v>
      </c>
      <c r="J152" s="141">
        <v>18555</v>
      </c>
      <c r="K152" s="141">
        <v>1241530.6100000001</v>
      </c>
      <c r="L152" s="141">
        <v>190</v>
      </c>
      <c r="M152" s="141">
        <v>167347.6</v>
      </c>
      <c r="N152" s="141">
        <v>436</v>
      </c>
      <c r="O152" s="76">
        <v>78268.13</v>
      </c>
      <c r="P152" s="265"/>
      <c r="Q152" s="265"/>
    </row>
    <row r="153" spans="2:17" s="3" customFormat="1" ht="13.8" x14ac:dyDescent="0.3">
      <c r="B153" s="24"/>
      <c r="C153" s="1"/>
      <c r="D153" s="1" t="s">
        <v>632</v>
      </c>
      <c r="E153" s="141">
        <v>5</v>
      </c>
      <c r="F153" s="141">
        <v>32053</v>
      </c>
      <c r="G153" s="141">
        <v>3772330.66</v>
      </c>
      <c r="H153" s="141">
        <v>2032</v>
      </c>
      <c r="I153" s="141">
        <v>939599.16</v>
      </c>
      <c r="J153" s="141">
        <v>28677</v>
      </c>
      <c r="K153" s="141">
        <v>2237649.15</v>
      </c>
      <c r="L153" s="141">
        <v>388</v>
      </c>
      <c r="M153" s="141">
        <v>220861.31</v>
      </c>
      <c r="N153" s="141">
        <v>956</v>
      </c>
      <c r="O153" s="76">
        <v>374221.03</v>
      </c>
      <c r="P153" s="265"/>
      <c r="Q153" s="265"/>
    </row>
    <row r="154" spans="2:17" s="3" customFormat="1" ht="13.8" x14ac:dyDescent="0.3">
      <c r="B154" s="24"/>
      <c r="C154" s="1"/>
      <c r="D154" s="1" t="s">
        <v>633</v>
      </c>
      <c r="E154" s="141">
        <v>5</v>
      </c>
      <c r="F154" s="141">
        <v>5316</v>
      </c>
      <c r="G154" s="141">
        <v>311222.52</v>
      </c>
      <c r="H154" s="141">
        <v>179</v>
      </c>
      <c r="I154" s="141">
        <v>31923.96</v>
      </c>
      <c r="J154" s="141">
        <v>4930</v>
      </c>
      <c r="K154" s="141">
        <v>212381.81</v>
      </c>
      <c r="L154" s="141">
        <v>207</v>
      </c>
      <c r="M154" s="141">
        <v>66916.75</v>
      </c>
      <c r="N154" s="141">
        <v>0</v>
      </c>
      <c r="O154" s="76">
        <v>0</v>
      </c>
      <c r="P154" s="265"/>
      <c r="Q154" s="265"/>
    </row>
    <row r="155" spans="2:17" s="3" customFormat="1" ht="13.8" x14ac:dyDescent="0.3">
      <c r="B155" s="24"/>
      <c r="C155" s="1"/>
      <c r="D155" s="1" t="s">
        <v>1309</v>
      </c>
      <c r="E155" s="141">
        <v>5</v>
      </c>
      <c r="F155" s="141">
        <v>8990</v>
      </c>
      <c r="G155" s="141">
        <v>767294.09</v>
      </c>
      <c r="H155" s="141">
        <v>874</v>
      </c>
      <c r="I155" s="141">
        <v>128003.28</v>
      </c>
      <c r="J155" s="141">
        <v>7766</v>
      </c>
      <c r="K155" s="141">
        <v>571688.68000000005</v>
      </c>
      <c r="L155" s="141">
        <v>109</v>
      </c>
      <c r="M155" s="141">
        <v>31536</v>
      </c>
      <c r="N155" s="141">
        <v>241</v>
      </c>
      <c r="O155" s="76">
        <v>36066.129999999997</v>
      </c>
      <c r="P155" s="265"/>
      <c r="Q155" s="265"/>
    </row>
    <row r="156" spans="2:17" s="3" customFormat="1" ht="13.8" x14ac:dyDescent="0.3">
      <c r="B156" s="24"/>
      <c r="C156" s="1"/>
      <c r="D156" s="1" t="s">
        <v>1286</v>
      </c>
      <c r="E156" s="141">
        <v>4</v>
      </c>
      <c r="F156" s="141">
        <v>3918</v>
      </c>
      <c r="G156" s="141">
        <v>142331.59</v>
      </c>
      <c r="H156" s="141">
        <v>120</v>
      </c>
      <c r="I156" s="141">
        <v>645.33000000000004</v>
      </c>
      <c r="J156" s="141">
        <v>3639</v>
      </c>
      <c r="K156" s="141">
        <v>95949.21</v>
      </c>
      <c r="L156" s="141">
        <v>126</v>
      </c>
      <c r="M156" s="141">
        <v>40956.550000000003</v>
      </c>
      <c r="N156" s="141">
        <v>33</v>
      </c>
      <c r="O156" s="76">
        <v>4780.5</v>
      </c>
      <c r="P156" s="265"/>
      <c r="Q156" s="265"/>
    </row>
    <row r="157" spans="2:17" s="3" customFormat="1" ht="13.8" x14ac:dyDescent="0.3">
      <c r="B157" s="24"/>
      <c r="C157" s="1"/>
      <c r="D157" s="1" t="s">
        <v>624</v>
      </c>
      <c r="E157" s="141">
        <v>4</v>
      </c>
      <c r="F157" s="141">
        <v>3535</v>
      </c>
      <c r="G157" s="141">
        <v>333618.37</v>
      </c>
      <c r="H157" s="141">
        <v>72</v>
      </c>
      <c r="I157" s="141">
        <v>4487.4799999999996</v>
      </c>
      <c r="J157" s="141">
        <v>3362</v>
      </c>
      <c r="K157" s="141">
        <v>301218.15999999997</v>
      </c>
      <c r="L157" s="141">
        <v>101</v>
      </c>
      <c r="M157" s="141">
        <v>27912.720000000001</v>
      </c>
      <c r="N157" s="141">
        <v>0</v>
      </c>
      <c r="O157" s="76">
        <v>0</v>
      </c>
      <c r="P157" s="265"/>
      <c r="Q157" s="265"/>
    </row>
    <row r="158" spans="2:17" s="3" customFormat="1" ht="13.8" x14ac:dyDescent="0.3">
      <c r="B158" s="24"/>
      <c r="C158" s="1"/>
      <c r="D158" s="1" t="s">
        <v>625</v>
      </c>
      <c r="E158" s="141">
        <v>4</v>
      </c>
      <c r="F158" s="141">
        <v>4574</v>
      </c>
      <c r="G158" s="141">
        <v>207244.21</v>
      </c>
      <c r="H158" s="141">
        <v>141</v>
      </c>
      <c r="I158" s="141">
        <v>12364.61</v>
      </c>
      <c r="J158" s="141">
        <v>4343</v>
      </c>
      <c r="K158" s="141">
        <v>160819.41</v>
      </c>
      <c r="L158" s="141">
        <v>90</v>
      </c>
      <c r="M158" s="141">
        <v>34060.19</v>
      </c>
      <c r="N158" s="141">
        <v>0</v>
      </c>
      <c r="O158" s="76">
        <v>0</v>
      </c>
      <c r="P158" s="265"/>
      <c r="Q158" s="265"/>
    </row>
    <row r="159" spans="2:17" s="3" customFormat="1" ht="13.8" x14ac:dyDescent="0.3">
      <c r="B159" s="24"/>
      <c r="C159" s="1"/>
      <c r="D159" s="1" t="s">
        <v>627</v>
      </c>
      <c r="E159" s="141">
        <v>4</v>
      </c>
      <c r="F159" s="141">
        <v>5348</v>
      </c>
      <c r="G159" s="141">
        <v>312671.52</v>
      </c>
      <c r="H159" s="141">
        <v>233</v>
      </c>
      <c r="I159" s="141">
        <v>24112.03</v>
      </c>
      <c r="J159" s="141">
        <v>4854</v>
      </c>
      <c r="K159" s="141">
        <v>220551.49</v>
      </c>
      <c r="L159" s="141">
        <v>261</v>
      </c>
      <c r="M159" s="141">
        <v>68008</v>
      </c>
      <c r="N159" s="141">
        <v>0</v>
      </c>
      <c r="O159" s="76">
        <v>0</v>
      </c>
      <c r="P159" s="265"/>
      <c r="Q159" s="265"/>
    </row>
    <row r="160" spans="2:17" s="3" customFormat="1" ht="13.8" x14ac:dyDescent="0.3">
      <c r="B160" s="24"/>
      <c r="C160" s="1"/>
      <c r="D160" s="1" t="s">
        <v>1310</v>
      </c>
      <c r="E160" s="141">
        <v>4</v>
      </c>
      <c r="F160" s="141">
        <v>3252</v>
      </c>
      <c r="G160" s="141">
        <v>152365.54</v>
      </c>
      <c r="H160" s="141">
        <v>102</v>
      </c>
      <c r="I160" s="141">
        <v>2551.27</v>
      </c>
      <c r="J160" s="141">
        <v>3095</v>
      </c>
      <c r="K160" s="141">
        <v>121469.22</v>
      </c>
      <c r="L160" s="141">
        <v>55</v>
      </c>
      <c r="M160" s="141">
        <v>28345.05</v>
      </c>
      <c r="N160" s="141">
        <v>0</v>
      </c>
      <c r="O160" s="76">
        <v>0</v>
      </c>
      <c r="P160" s="265"/>
      <c r="Q160" s="265"/>
    </row>
    <row r="161" spans="2:17" s="3" customFormat="1" ht="13.8" x14ac:dyDescent="0.3">
      <c r="B161" s="24"/>
      <c r="C161" s="1"/>
      <c r="D161" s="1" t="s">
        <v>286</v>
      </c>
      <c r="E161" s="141">
        <v>4</v>
      </c>
      <c r="F161" s="141">
        <v>9547</v>
      </c>
      <c r="G161" s="141">
        <v>208440.57</v>
      </c>
      <c r="H161" s="141">
        <v>102</v>
      </c>
      <c r="I161" s="141">
        <v>8578.41</v>
      </c>
      <c r="J161" s="141">
        <v>9316</v>
      </c>
      <c r="K161" s="141">
        <v>142480.21</v>
      </c>
      <c r="L161" s="141">
        <v>120</v>
      </c>
      <c r="M161" s="141">
        <v>56831.12</v>
      </c>
      <c r="N161" s="141">
        <v>9</v>
      </c>
      <c r="O161" s="76">
        <v>550.84</v>
      </c>
      <c r="P161" s="265"/>
      <c r="Q161" s="265"/>
    </row>
    <row r="162" spans="2:17" s="3" customFormat="1" ht="13.8" x14ac:dyDescent="0.3">
      <c r="B162" s="24"/>
      <c r="C162" s="1"/>
      <c r="D162" s="1" t="s">
        <v>577</v>
      </c>
      <c r="E162" s="141">
        <v>3</v>
      </c>
      <c r="F162" s="141">
        <v>11309</v>
      </c>
      <c r="G162" s="141">
        <v>552265.81000000006</v>
      </c>
      <c r="H162" s="141">
        <v>994</v>
      </c>
      <c r="I162" s="141">
        <v>184352.05</v>
      </c>
      <c r="J162" s="141">
        <v>10070</v>
      </c>
      <c r="K162" s="141">
        <v>299015.43</v>
      </c>
      <c r="L162" s="141">
        <v>153</v>
      </c>
      <c r="M162" s="141">
        <v>50453.01</v>
      </c>
      <c r="N162" s="141">
        <v>92</v>
      </c>
      <c r="O162" s="76">
        <v>18445.32</v>
      </c>
      <c r="P162" s="265"/>
      <c r="Q162" s="265"/>
    </row>
    <row r="163" spans="2:17" s="3" customFormat="1" ht="13.8" x14ac:dyDescent="0.3">
      <c r="B163" s="24"/>
      <c r="C163" s="1"/>
      <c r="D163" s="1" t="s">
        <v>631</v>
      </c>
      <c r="E163" s="141">
        <v>3</v>
      </c>
      <c r="F163" s="141">
        <v>11141</v>
      </c>
      <c r="G163" s="141">
        <v>111882.96</v>
      </c>
      <c r="H163" s="141">
        <v>65</v>
      </c>
      <c r="I163" s="141">
        <v>8978.9599999999991</v>
      </c>
      <c r="J163" s="141">
        <v>10927</v>
      </c>
      <c r="K163" s="141">
        <v>78992.44</v>
      </c>
      <c r="L163" s="141">
        <v>149</v>
      </c>
      <c r="M163" s="141">
        <v>23911.56</v>
      </c>
      <c r="N163" s="141">
        <v>0</v>
      </c>
      <c r="O163" s="76">
        <v>0</v>
      </c>
      <c r="P163" s="265"/>
      <c r="Q163" s="265"/>
    </row>
    <row r="164" spans="2:17" s="3" customFormat="1" ht="13.8" x14ac:dyDescent="0.3">
      <c r="B164" s="24"/>
      <c r="C164" s="1"/>
      <c r="D164" s="1" t="s">
        <v>1197</v>
      </c>
      <c r="E164" s="141">
        <v>18</v>
      </c>
      <c r="F164" s="141">
        <v>23971</v>
      </c>
      <c r="G164" s="141">
        <v>1118339.8799999999</v>
      </c>
      <c r="H164" s="141">
        <v>799</v>
      </c>
      <c r="I164" s="141">
        <v>81489.590000000011</v>
      </c>
      <c r="J164" s="141">
        <v>22629</v>
      </c>
      <c r="K164" s="141">
        <v>867414.76</v>
      </c>
      <c r="L164" s="141">
        <v>543</v>
      </c>
      <c r="M164" s="141">
        <v>169435.53</v>
      </c>
      <c r="N164" s="141">
        <v>0</v>
      </c>
      <c r="O164" s="76">
        <v>0</v>
      </c>
      <c r="P164" s="265"/>
      <c r="Q164" s="265"/>
    </row>
    <row r="165" spans="2:17" s="3" customFormat="1" ht="13.8" x14ac:dyDescent="0.3">
      <c r="B165" s="24"/>
      <c r="C165" s="1" t="s">
        <v>637</v>
      </c>
      <c r="D165" s="1"/>
      <c r="E165" s="141">
        <v>268</v>
      </c>
      <c r="F165" s="141">
        <v>992005.43646800611</v>
      </c>
      <c r="G165" s="141">
        <v>114639442.04000001</v>
      </c>
      <c r="H165" s="141">
        <v>98825.857142857159</v>
      </c>
      <c r="I165" s="141">
        <v>21579812.530000001</v>
      </c>
      <c r="J165" s="141">
        <v>824904.57932514895</v>
      </c>
      <c r="K165" s="141">
        <v>57935526.899999999</v>
      </c>
      <c r="L165" s="141">
        <v>25492</v>
      </c>
      <c r="M165" s="141">
        <v>20977412.329999998</v>
      </c>
      <c r="N165" s="141">
        <v>42783</v>
      </c>
      <c r="O165" s="76">
        <v>14146690.279999999</v>
      </c>
      <c r="P165" s="265"/>
      <c r="Q165" s="265"/>
    </row>
    <row r="166" spans="2:17" s="3" customFormat="1" ht="13.8" x14ac:dyDescent="0.3">
      <c r="B166" s="24"/>
      <c r="C166" s="1"/>
      <c r="D166" s="1" t="s">
        <v>638</v>
      </c>
      <c r="E166" s="141">
        <v>93</v>
      </c>
      <c r="F166" s="141">
        <v>400411.19816972362</v>
      </c>
      <c r="G166" s="141">
        <v>50610737.799999997</v>
      </c>
      <c r="H166" s="141">
        <v>33924.919642857138</v>
      </c>
      <c r="I166" s="141">
        <v>8538053.1699999999</v>
      </c>
      <c r="J166" s="141">
        <v>338544.27852686652</v>
      </c>
      <c r="K166" s="141">
        <v>24356007.109999999</v>
      </c>
      <c r="L166" s="141">
        <v>7800</v>
      </c>
      <c r="M166" s="141">
        <v>9084025.0199999996</v>
      </c>
      <c r="N166" s="141">
        <v>20142</v>
      </c>
      <c r="O166" s="76">
        <v>8632652.5</v>
      </c>
      <c r="P166" s="265"/>
      <c r="Q166" s="265"/>
    </row>
    <row r="167" spans="2:17" s="3" customFormat="1" ht="13.8" x14ac:dyDescent="0.3">
      <c r="B167" s="24"/>
      <c r="C167" s="1"/>
      <c r="D167" s="1" t="s">
        <v>1216</v>
      </c>
      <c r="E167" s="141">
        <v>77</v>
      </c>
      <c r="F167" s="141">
        <v>328194.54711173562</v>
      </c>
      <c r="G167" s="141">
        <v>43901607.560000002</v>
      </c>
      <c r="H167" s="141">
        <v>47553.526785714283</v>
      </c>
      <c r="I167" s="141">
        <v>10879781.960000001</v>
      </c>
      <c r="J167" s="141">
        <v>258063.02032602133</v>
      </c>
      <c r="K167" s="141">
        <v>21120415.16</v>
      </c>
      <c r="L167" s="141">
        <v>9490</v>
      </c>
      <c r="M167" s="141">
        <v>8440951.4900000002</v>
      </c>
      <c r="N167" s="141">
        <v>13088</v>
      </c>
      <c r="O167" s="76">
        <v>3460458.95</v>
      </c>
      <c r="P167" s="265"/>
      <c r="Q167" s="265"/>
    </row>
    <row r="168" spans="2:17" s="3" customFormat="1" ht="13.8" x14ac:dyDescent="0.3">
      <c r="B168" s="24"/>
      <c r="C168" s="1"/>
      <c r="D168" s="1" t="s">
        <v>1223</v>
      </c>
      <c r="E168" s="141">
        <v>21</v>
      </c>
      <c r="F168" s="141">
        <v>57758.704149656449</v>
      </c>
      <c r="G168" s="141">
        <v>4545364.1399999997</v>
      </c>
      <c r="H168" s="141">
        <v>5514.7053571428669</v>
      </c>
      <c r="I168" s="141">
        <v>696349.43</v>
      </c>
      <c r="J168" s="141">
        <v>48555.998792513579</v>
      </c>
      <c r="K168" s="141">
        <v>2687140.13</v>
      </c>
      <c r="L168" s="141">
        <v>1257</v>
      </c>
      <c r="M168" s="141">
        <v>640494.35</v>
      </c>
      <c r="N168" s="141">
        <v>2431</v>
      </c>
      <c r="O168" s="76">
        <v>521380.24</v>
      </c>
      <c r="P168" s="265"/>
      <c r="Q168" s="265"/>
    </row>
    <row r="169" spans="2:17" s="3" customFormat="1" ht="13.8" x14ac:dyDescent="0.3">
      <c r="B169" s="24"/>
      <c r="C169" s="1"/>
      <c r="D169" s="1" t="s">
        <v>642</v>
      </c>
      <c r="E169" s="141">
        <v>15</v>
      </c>
      <c r="F169" s="141">
        <v>62544.859538064557</v>
      </c>
      <c r="G169" s="141">
        <v>6807924.1100000003</v>
      </c>
      <c r="H169" s="141">
        <v>2768.830357142856</v>
      </c>
      <c r="I169" s="141">
        <v>627656</v>
      </c>
      <c r="J169" s="141">
        <v>53980.029180921694</v>
      </c>
      <c r="K169" s="141">
        <v>4121192.1</v>
      </c>
      <c r="L169" s="141">
        <v>1834</v>
      </c>
      <c r="M169" s="141">
        <v>1137698.05</v>
      </c>
      <c r="N169" s="141">
        <v>3962</v>
      </c>
      <c r="O169" s="76">
        <v>921377.96</v>
      </c>
      <c r="P169" s="265"/>
      <c r="Q169" s="265"/>
    </row>
    <row r="170" spans="2:17" s="3" customFormat="1" ht="13.8" x14ac:dyDescent="0.3">
      <c r="B170" s="24"/>
      <c r="C170" s="1"/>
      <c r="D170" s="1" t="s">
        <v>639</v>
      </c>
      <c r="E170" s="141">
        <v>13</v>
      </c>
      <c r="F170" s="141">
        <v>42305</v>
      </c>
      <c r="G170" s="141">
        <v>3200741.1</v>
      </c>
      <c r="H170" s="141">
        <v>4959</v>
      </c>
      <c r="I170" s="141">
        <v>424675.66</v>
      </c>
      <c r="J170" s="141">
        <v>34529</v>
      </c>
      <c r="K170" s="141">
        <v>1895058.47</v>
      </c>
      <c r="L170" s="141">
        <v>990</v>
      </c>
      <c r="M170" s="141">
        <v>501147.88</v>
      </c>
      <c r="N170" s="141">
        <v>1827</v>
      </c>
      <c r="O170" s="76">
        <v>379859.09</v>
      </c>
      <c r="P170" s="265"/>
      <c r="Q170" s="265"/>
    </row>
    <row r="171" spans="2:17" s="3" customFormat="1" ht="13.8" x14ac:dyDescent="0.3">
      <c r="B171" s="24"/>
      <c r="C171" s="1"/>
      <c r="D171" s="1" t="s">
        <v>643</v>
      </c>
      <c r="E171" s="141">
        <v>8</v>
      </c>
      <c r="F171" s="141">
        <v>16638</v>
      </c>
      <c r="G171" s="141">
        <v>1289883.49</v>
      </c>
      <c r="H171" s="141">
        <v>1345</v>
      </c>
      <c r="I171" s="141">
        <v>89498.6</v>
      </c>
      <c r="J171" s="141">
        <v>14053</v>
      </c>
      <c r="K171" s="141">
        <v>868217.21</v>
      </c>
      <c r="L171" s="141">
        <v>796</v>
      </c>
      <c r="M171" s="141">
        <v>274785.23</v>
      </c>
      <c r="N171" s="141">
        <v>444</v>
      </c>
      <c r="O171" s="76">
        <v>57382.45</v>
      </c>
      <c r="P171" s="265"/>
      <c r="Q171" s="265"/>
    </row>
    <row r="172" spans="2:17" s="3" customFormat="1" ht="13.8" x14ac:dyDescent="0.3">
      <c r="B172" s="24"/>
      <c r="C172" s="1"/>
      <c r="D172" s="1" t="s">
        <v>646</v>
      </c>
      <c r="E172" s="141">
        <v>6</v>
      </c>
      <c r="F172" s="141">
        <v>10314</v>
      </c>
      <c r="G172" s="141">
        <v>585731.77</v>
      </c>
      <c r="H172" s="141">
        <v>393</v>
      </c>
      <c r="I172" s="141">
        <v>30141.21</v>
      </c>
      <c r="J172" s="141">
        <v>9283</v>
      </c>
      <c r="K172" s="141">
        <v>328456.71999999997</v>
      </c>
      <c r="L172" s="141">
        <v>541</v>
      </c>
      <c r="M172" s="141">
        <v>211593.01</v>
      </c>
      <c r="N172" s="141">
        <v>97</v>
      </c>
      <c r="O172" s="76">
        <v>15540.82</v>
      </c>
      <c r="P172" s="265"/>
      <c r="Q172" s="265"/>
    </row>
    <row r="173" spans="2:17" s="3" customFormat="1" ht="13.8" x14ac:dyDescent="0.3">
      <c r="B173" s="24"/>
      <c r="C173" s="1"/>
      <c r="D173" s="1" t="s">
        <v>641</v>
      </c>
      <c r="E173" s="141">
        <v>5</v>
      </c>
      <c r="F173" s="141">
        <v>13333</v>
      </c>
      <c r="G173" s="141">
        <v>528387.79</v>
      </c>
      <c r="H173" s="141">
        <v>39</v>
      </c>
      <c r="I173" s="141">
        <v>5188.6899999999996</v>
      </c>
      <c r="J173" s="141">
        <v>12531</v>
      </c>
      <c r="K173" s="141">
        <v>367259.51</v>
      </c>
      <c r="L173" s="141">
        <v>733</v>
      </c>
      <c r="M173" s="141">
        <v>153191.76</v>
      </c>
      <c r="N173" s="141">
        <v>30</v>
      </c>
      <c r="O173" s="76">
        <v>2747.83</v>
      </c>
      <c r="P173" s="265"/>
      <c r="Q173" s="265"/>
    </row>
    <row r="174" spans="2:17" s="3" customFormat="1" ht="13.8" x14ac:dyDescent="0.3">
      <c r="B174" s="24"/>
      <c r="C174" s="1"/>
      <c r="D174" s="1" t="s">
        <v>640</v>
      </c>
      <c r="E174" s="141">
        <v>4</v>
      </c>
      <c r="F174" s="141">
        <v>8798.0101965519298</v>
      </c>
      <c r="G174" s="141">
        <v>331474.42</v>
      </c>
      <c r="H174" s="141">
        <v>174.00000000001069</v>
      </c>
      <c r="I174" s="141">
        <v>29487.07</v>
      </c>
      <c r="J174" s="141">
        <v>8217.0101965519189</v>
      </c>
      <c r="K174" s="141">
        <v>214057.47</v>
      </c>
      <c r="L174" s="141">
        <v>407</v>
      </c>
      <c r="M174" s="141">
        <v>87929.89</v>
      </c>
      <c r="N174" s="141">
        <v>0</v>
      </c>
      <c r="O174" s="76">
        <v>0</v>
      </c>
      <c r="P174" s="265"/>
      <c r="Q174" s="265"/>
    </row>
    <row r="175" spans="2:17" s="3" customFormat="1" ht="13.8" x14ac:dyDescent="0.3">
      <c r="B175" s="24"/>
      <c r="C175" s="1"/>
      <c r="D175" s="1" t="s">
        <v>647</v>
      </c>
      <c r="E175" s="141">
        <v>4</v>
      </c>
      <c r="F175" s="141">
        <v>4344</v>
      </c>
      <c r="G175" s="141">
        <v>416251.75</v>
      </c>
      <c r="H175" s="141">
        <v>245</v>
      </c>
      <c r="I175" s="141">
        <v>35789.379999999997</v>
      </c>
      <c r="J175" s="141">
        <v>3437</v>
      </c>
      <c r="K175" s="141">
        <v>189288.65</v>
      </c>
      <c r="L175" s="141">
        <v>470</v>
      </c>
      <c r="M175" s="141">
        <v>144359.1</v>
      </c>
      <c r="N175" s="141">
        <v>192</v>
      </c>
      <c r="O175" s="76">
        <v>46814.61</v>
      </c>
      <c r="P175" s="265"/>
      <c r="Q175" s="265"/>
    </row>
    <row r="176" spans="2:17" s="3" customFormat="1" ht="13.8" x14ac:dyDescent="0.3">
      <c r="B176" s="24"/>
      <c r="C176" s="1"/>
      <c r="D176" s="1" t="s">
        <v>648</v>
      </c>
      <c r="E176" s="141">
        <v>4</v>
      </c>
      <c r="F176" s="141">
        <v>8028</v>
      </c>
      <c r="G176" s="141">
        <v>548751.04</v>
      </c>
      <c r="H176" s="141">
        <v>625</v>
      </c>
      <c r="I176" s="141">
        <v>84503.98</v>
      </c>
      <c r="J176" s="141">
        <v>7126</v>
      </c>
      <c r="K176" s="141">
        <v>373523</v>
      </c>
      <c r="L176" s="141">
        <v>277</v>
      </c>
      <c r="M176" s="141">
        <v>90724.06</v>
      </c>
      <c r="N176" s="141">
        <v>0</v>
      </c>
      <c r="O176" s="76">
        <v>0</v>
      </c>
      <c r="P176" s="265"/>
      <c r="Q176" s="265"/>
    </row>
    <row r="177" spans="2:17" s="3" customFormat="1" ht="13.8" x14ac:dyDescent="0.3">
      <c r="B177" s="24"/>
      <c r="C177" s="1"/>
      <c r="D177" s="1" t="s">
        <v>1311</v>
      </c>
      <c r="E177" s="141">
        <v>4</v>
      </c>
      <c r="F177" s="141">
        <v>8566.6162121821471</v>
      </c>
      <c r="G177" s="141">
        <v>198411.29</v>
      </c>
      <c r="H177" s="141">
        <v>102.62500000000642</v>
      </c>
      <c r="I177" s="141">
        <v>5623.68</v>
      </c>
      <c r="J177" s="141">
        <v>8206.9912121821399</v>
      </c>
      <c r="K177" s="141">
        <v>150301.54999999999</v>
      </c>
      <c r="L177" s="141">
        <v>257</v>
      </c>
      <c r="M177" s="141">
        <v>42486.06</v>
      </c>
      <c r="N177" s="141">
        <v>0</v>
      </c>
      <c r="O177" s="76">
        <v>0</v>
      </c>
      <c r="P177" s="265"/>
      <c r="Q177" s="265"/>
    </row>
    <row r="178" spans="2:17" s="3" customFormat="1" ht="13.8" x14ac:dyDescent="0.3">
      <c r="B178" s="24"/>
      <c r="C178" s="1"/>
      <c r="D178" s="1" t="s">
        <v>645</v>
      </c>
      <c r="E178" s="141">
        <v>3</v>
      </c>
      <c r="F178" s="141">
        <v>9085.5325158841515</v>
      </c>
      <c r="G178" s="141">
        <v>631134.46</v>
      </c>
      <c r="H178" s="141">
        <v>475.9285714285827</v>
      </c>
      <c r="I178" s="141">
        <v>46350</v>
      </c>
      <c r="J178" s="141">
        <v>8038.6039444555681</v>
      </c>
      <c r="K178" s="141">
        <v>476281.44</v>
      </c>
      <c r="L178" s="141">
        <v>1</v>
      </c>
      <c r="M178" s="141">
        <v>27.2</v>
      </c>
      <c r="N178" s="141">
        <v>570</v>
      </c>
      <c r="O178" s="76">
        <v>108475.83</v>
      </c>
      <c r="P178" s="265"/>
      <c r="Q178" s="265"/>
    </row>
    <row r="179" spans="2:17" s="3" customFormat="1" ht="13.8" x14ac:dyDescent="0.3">
      <c r="B179" s="24"/>
      <c r="C179" s="1"/>
      <c r="D179" s="1" t="s">
        <v>1312</v>
      </c>
      <c r="E179" s="141">
        <v>3</v>
      </c>
      <c r="F179" s="141">
        <v>6185.1674668659562</v>
      </c>
      <c r="G179" s="141">
        <v>431653.35</v>
      </c>
      <c r="H179" s="141">
        <v>353.85714285713124</v>
      </c>
      <c r="I179" s="141">
        <v>39503.79</v>
      </c>
      <c r="J179" s="141">
        <v>5785.3103240088249</v>
      </c>
      <c r="K179" s="141">
        <v>386247.42</v>
      </c>
      <c r="L179" s="141">
        <v>46</v>
      </c>
      <c r="M179" s="141">
        <v>5902.14</v>
      </c>
      <c r="N179" s="141">
        <v>0</v>
      </c>
      <c r="O179" s="76">
        <v>0</v>
      </c>
      <c r="P179" s="265"/>
      <c r="Q179" s="265"/>
    </row>
    <row r="180" spans="2:17" s="3" customFormat="1" ht="13.8" x14ac:dyDescent="0.3">
      <c r="B180" s="24"/>
      <c r="C180" s="1"/>
      <c r="D180" s="1" t="s">
        <v>1197</v>
      </c>
      <c r="E180" s="141">
        <v>8</v>
      </c>
      <c r="F180" s="141">
        <v>15498.801107341686</v>
      </c>
      <c r="G180" s="141">
        <v>611387.96</v>
      </c>
      <c r="H180" s="141">
        <v>351.4642857142839</v>
      </c>
      <c r="I180" s="141">
        <v>47209.89</v>
      </c>
      <c r="J180" s="141">
        <v>14554.336821627401</v>
      </c>
      <c r="K180" s="141">
        <v>402080.98</v>
      </c>
      <c r="L180" s="141">
        <v>593</v>
      </c>
      <c r="M180" s="141">
        <v>162097.09</v>
      </c>
      <c r="N180" s="141">
        <v>0</v>
      </c>
      <c r="O180" s="76">
        <v>0</v>
      </c>
      <c r="P180" s="265"/>
      <c r="Q180" s="265"/>
    </row>
    <row r="181" spans="2:17" s="3" customFormat="1" ht="13.8" x14ac:dyDescent="0.3">
      <c r="B181" s="24"/>
      <c r="C181" s="1" t="s">
        <v>649</v>
      </c>
      <c r="D181" s="1"/>
      <c r="E181" s="141">
        <v>109</v>
      </c>
      <c r="F181" s="141">
        <v>394706.97474617144</v>
      </c>
      <c r="G181" s="141">
        <v>35553441.960000001</v>
      </c>
      <c r="H181" s="141">
        <v>28664</v>
      </c>
      <c r="I181" s="141">
        <v>6208327.8499999996</v>
      </c>
      <c r="J181" s="141">
        <v>344552.97474617144</v>
      </c>
      <c r="K181" s="141">
        <v>20282985.469999999</v>
      </c>
      <c r="L181" s="141">
        <v>8239</v>
      </c>
      <c r="M181" s="141">
        <v>5660427.8899999997</v>
      </c>
      <c r="N181" s="141">
        <v>13251</v>
      </c>
      <c r="O181" s="76">
        <v>3401700.75</v>
      </c>
      <c r="P181" s="265"/>
      <c r="Q181" s="265"/>
    </row>
    <row r="182" spans="2:17" s="3" customFormat="1" ht="13.8" x14ac:dyDescent="0.3">
      <c r="B182" s="24"/>
      <c r="C182" s="1"/>
      <c r="D182" s="1" t="s">
        <v>1325</v>
      </c>
      <c r="E182" s="141">
        <v>47</v>
      </c>
      <c r="F182" s="141">
        <v>206356.97474617144</v>
      </c>
      <c r="G182" s="141">
        <v>22099427.579999998</v>
      </c>
      <c r="H182" s="141">
        <v>15465</v>
      </c>
      <c r="I182" s="141">
        <v>4456607.79</v>
      </c>
      <c r="J182" s="141">
        <v>179123.97474617144</v>
      </c>
      <c r="K182" s="141">
        <v>11532931.74</v>
      </c>
      <c r="L182" s="141">
        <v>5217</v>
      </c>
      <c r="M182" s="141">
        <v>4063295.41</v>
      </c>
      <c r="N182" s="141">
        <v>6551</v>
      </c>
      <c r="O182" s="76">
        <v>2046592.64</v>
      </c>
      <c r="P182" s="265"/>
      <c r="Q182" s="265"/>
    </row>
    <row r="183" spans="2:17" s="3" customFormat="1" ht="13.8" x14ac:dyDescent="0.3">
      <c r="B183" s="24"/>
      <c r="C183" s="1"/>
      <c r="D183" s="1" t="s">
        <v>654</v>
      </c>
      <c r="E183" s="141">
        <v>14</v>
      </c>
      <c r="F183" s="141">
        <v>56481</v>
      </c>
      <c r="G183" s="141">
        <v>4797391.7300000004</v>
      </c>
      <c r="H183" s="141">
        <v>4580</v>
      </c>
      <c r="I183" s="141">
        <v>652329.4</v>
      </c>
      <c r="J183" s="141">
        <v>48566</v>
      </c>
      <c r="K183" s="141">
        <v>2920694.52</v>
      </c>
      <c r="L183" s="141">
        <v>1072</v>
      </c>
      <c r="M183" s="141">
        <v>769370.56</v>
      </c>
      <c r="N183" s="141">
        <v>2263</v>
      </c>
      <c r="O183" s="76">
        <v>454997.26</v>
      </c>
      <c r="P183" s="265"/>
      <c r="Q183" s="265"/>
    </row>
    <row r="184" spans="2:17" s="3" customFormat="1" ht="13.8" x14ac:dyDescent="0.3">
      <c r="B184" s="24"/>
      <c r="C184" s="1"/>
      <c r="D184" s="1" t="s">
        <v>650</v>
      </c>
      <c r="E184" s="141">
        <v>12</v>
      </c>
      <c r="F184" s="141">
        <v>53193</v>
      </c>
      <c r="G184" s="141">
        <v>3782868.86</v>
      </c>
      <c r="H184" s="141">
        <v>2916</v>
      </c>
      <c r="I184" s="141">
        <v>442139.31</v>
      </c>
      <c r="J184" s="141">
        <v>46530</v>
      </c>
      <c r="K184" s="141">
        <v>2329578.09</v>
      </c>
      <c r="L184" s="141">
        <v>870</v>
      </c>
      <c r="M184" s="141">
        <v>405158.01</v>
      </c>
      <c r="N184" s="141">
        <v>2877</v>
      </c>
      <c r="O184" s="76">
        <v>605993.44999999995</v>
      </c>
      <c r="P184" s="265"/>
      <c r="Q184" s="265"/>
    </row>
    <row r="185" spans="2:17" s="3" customFormat="1" ht="13.8" x14ac:dyDescent="0.3">
      <c r="B185" s="24"/>
      <c r="C185" s="1"/>
      <c r="D185" s="1" t="s">
        <v>651</v>
      </c>
      <c r="E185" s="141">
        <v>11</v>
      </c>
      <c r="F185" s="141">
        <v>20751</v>
      </c>
      <c r="G185" s="141">
        <v>1435386.46</v>
      </c>
      <c r="H185" s="141">
        <v>2982</v>
      </c>
      <c r="I185" s="141">
        <v>335565.09</v>
      </c>
      <c r="J185" s="141">
        <v>17028</v>
      </c>
      <c r="K185" s="141">
        <v>910670.94</v>
      </c>
      <c r="L185" s="141">
        <v>273</v>
      </c>
      <c r="M185" s="141">
        <v>90214.7</v>
      </c>
      <c r="N185" s="141">
        <v>468</v>
      </c>
      <c r="O185" s="76">
        <v>98935.72</v>
      </c>
      <c r="P185" s="265"/>
      <c r="Q185" s="265"/>
    </row>
    <row r="186" spans="2:17" s="3" customFormat="1" ht="13.8" x14ac:dyDescent="0.3">
      <c r="B186" s="24"/>
      <c r="C186" s="1"/>
      <c r="D186" s="1" t="s">
        <v>652</v>
      </c>
      <c r="E186" s="141">
        <v>8</v>
      </c>
      <c r="F186" s="141">
        <v>32285</v>
      </c>
      <c r="G186" s="141">
        <v>2781359.14</v>
      </c>
      <c r="H186" s="141">
        <v>2394</v>
      </c>
      <c r="I186" s="141">
        <v>308984.69</v>
      </c>
      <c r="J186" s="141">
        <v>28268</v>
      </c>
      <c r="K186" s="141">
        <v>2016227.82</v>
      </c>
      <c r="L186" s="141">
        <v>581</v>
      </c>
      <c r="M186" s="141">
        <v>267803.53999999998</v>
      </c>
      <c r="N186" s="141">
        <v>1042</v>
      </c>
      <c r="O186" s="76">
        <v>188343.09</v>
      </c>
      <c r="P186" s="265"/>
      <c r="Q186" s="265"/>
    </row>
    <row r="187" spans="2:17" s="3" customFormat="1" ht="13.8" x14ac:dyDescent="0.3">
      <c r="B187" s="24"/>
      <c r="C187" s="1"/>
      <c r="D187" s="1" t="s">
        <v>653</v>
      </c>
      <c r="E187" s="141">
        <v>3</v>
      </c>
      <c r="F187" s="141">
        <v>5151</v>
      </c>
      <c r="G187" s="141">
        <v>38729.69</v>
      </c>
      <c r="H187" s="141">
        <v>29</v>
      </c>
      <c r="I187" s="141">
        <v>335.78</v>
      </c>
      <c r="J187" s="141">
        <v>5082</v>
      </c>
      <c r="K187" s="141">
        <v>27126.080000000002</v>
      </c>
      <c r="L187" s="141">
        <v>40</v>
      </c>
      <c r="M187" s="141">
        <v>11267.84</v>
      </c>
      <c r="N187" s="141">
        <v>0</v>
      </c>
      <c r="O187" s="76">
        <v>0</v>
      </c>
      <c r="P187" s="265"/>
      <c r="Q187" s="265"/>
    </row>
    <row r="188" spans="2:17" s="3" customFormat="1" ht="13.8" x14ac:dyDescent="0.3">
      <c r="B188" s="24"/>
      <c r="C188" s="1"/>
      <c r="D188" s="1" t="s">
        <v>656</v>
      </c>
      <c r="E188" s="141">
        <v>3</v>
      </c>
      <c r="F188" s="141">
        <v>1936</v>
      </c>
      <c r="G188" s="141">
        <v>87280.8</v>
      </c>
      <c r="H188" s="141">
        <v>44</v>
      </c>
      <c r="I188" s="141">
        <v>1538.25</v>
      </c>
      <c r="J188" s="141">
        <v>1884</v>
      </c>
      <c r="K188" s="141">
        <v>83175.39</v>
      </c>
      <c r="L188" s="141">
        <v>8</v>
      </c>
      <c r="M188" s="141">
        <v>2567.16</v>
      </c>
      <c r="N188" s="141">
        <v>0</v>
      </c>
      <c r="O188" s="76">
        <v>0</v>
      </c>
      <c r="P188" s="265"/>
      <c r="Q188" s="265"/>
    </row>
    <row r="189" spans="2:17" s="3" customFormat="1" ht="13.8" x14ac:dyDescent="0.3">
      <c r="B189" s="24"/>
      <c r="C189" s="1"/>
      <c r="D189" s="1" t="s">
        <v>1197</v>
      </c>
      <c r="E189" s="141">
        <v>11</v>
      </c>
      <c r="F189" s="141">
        <v>18553</v>
      </c>
      <c r="G189" s="141">
        <v>530997.69999999995</v>
      </c>
      <c r="H189" s="141">
        <v>254</v>
      </c>
      <c r="I189" s="141">
        <v>10827.550000000001</v>
      </c>
      <c r="J189" s="141">
        <v>18071</v>
      </c>
      <c r="K189" s="141">
        <v>462580.9</v>
      </c>
      <c r="L189" s="141">
        <v>178</v>
      </c>
      <c r="M189" s="141">
        <v>50750.65</v>
      </c>
      <c r="N189" s="141">
        <v>50</v>
      </c>
      <c r="O189" s="76">
        <v>6838.58</v>
      </c>
      <c r="P189" s="265"/>
      <c r="Q189" s="265"/>
    </row>
    <row r="190" spans="2:17" s="3" customFormat="1" ht="13.8" x14ac:dyDescent="0.3">
      <c r="B190" s="24"/>
      <c r="C190" s="1" t="s">
        <v>658</v>
      </c>
      <c r="D190" s="1"/>
      <c r="E190" s="141">
        <v>80</v>
      </c>
      <c r="F190" s="141">
        <v>370719.22637974488</v>
      </c>
      <c r="G190" s="141">
        <v>31482762.850000001</v>
      </c>
      <c r="H190" s="141">
        <v>20915.785714285714</v>
      </c>
      <c r="I190" s="141">
        <v>5144524.8499999996</v>
      </c>
      <c r="J190" s="141">
        <v>325984.44066545914</v>
      </c>
      <c r="K190" s="141">
        <v>15084045.25</v>
      </c>
      <c r="L190" s="141">
        <v>5643</v>
      </c>
      <c r="M190" s="141">
        <v>3128240.38</v>
      </c>
      <c r="N190" s="141">
        <v>18176</v>
      </c>
      <c r="O190" s="76">
        <v>8125952.3700000001</v>
      </c>
      <c r="P190" s="265"/>
      <c r="Q190" s="265"/>
    </row>
    <row r="191" spans="2:17" s="3" customFormat="1" ht="13.8" x14ac:dyDescent="0.3">
      <c r="B191" s="24"/>
      <c r="C191" s="1"/>
      <c r="D191" s="1" t="s">
        <v>660</v>
      </c>
      <c r="E191" s="141">
        <v>32</v>
      </c>
      <c r="F191" s="141">
        <v>161330</v>
      </c>
      <c r="G191" s="141">
        <v>13078483.82</v>
      </c>
      <c r="H191" s="141">
        <v>9976</v>
      </c>
      <c r="I191" s="141">
        <v>1588762.86</v>
      </c>
      <c r="J191" s="141">
        <v>138546</v>
      </c>
      <c r="K191" s="141">
        <v>6954444.8099999996</v>
      </c>
      <c r="L191" s="141">
        <v>2989</v>
      </c>
      <c r="M191" s="141">
        <v>1782670.98</v>
      </c>
      <c r="N191" s="141">
        <v>9819</v>
      </c>
      <c r="O191" s="76">
        <v>2752605.17</v>
      </c>
      <c r="P191" s="265"/>
      <c r="Q191" s="265"/>
    </row>
    <row r="192" spans="2:17" s="3" customFormat="1" ht="13.8" x14ac:dyDescent="0.3">
      <c r="B192" s="24"/>
      <c r="C192" s="1"/>
      <c r="D192" s="1" t="s">
        <v>663</v>
      </c>
      <c r="E192" s="141">
        <v>18</v>
      </c>
      <c r="F192" s="141">
        <v>110003.75561397331</v>
      </c>
      <c r="G192" s="141">
        <v>12837601.939999999</v>
      </c>
      <c r="H192" s="141">
        <v>4496.8125000000018</v>
      </c>
      <c r="I192" s="141">
        <v>2247547.61</v>
      </c>
      <c r="J192" s="141">
        <v>99126.943113973306</v>
      </c>
      <c r="K192" s="141">
        <v>4847662.79</v>
      </c>
      <c r="L192" s="141">
        <v>847</v>
      </c>
      <c r="M192" s="141">
        <v>919294.89</v>
      </c>
      <c r="N192" s="141">
        <v>5533</v>
      </c>
      <c r="O192" s="76">
        <v>4823096.6500000004</v>
      </c>
      <c r="P192" s="265"/>
      <c r="Q192" s="265"/>
    </row>
    <row r="193" spans="2:17" s="3" customFormat="1" ht="13.8" x14ac:dyDescent="0.3">
      <c r="B193" s="24"/>
      <c r="C193" s="1"/>
      <c r="D193" s="1" t="s">
        <v>1287</v>
      </c>
      <c r="E193" s="141">
        <v>9</v>
      </c>
      <c r="F193" s="141">
        <v>48975</v>
      </c>
      <c r="G193" s="141">
        <v>3470264.59</v>
      </c>
      <c r="H193" s="141">
        <v>5299</v>
      </c>
      <c r="I193" s="141">
        <v>1094712.23</v>
      </c>
      <c r="J193" s="141">
        <v>41035</v>
      </c>
      <c r="K193" s="141">
        <v>1810214.77</v>
      </c>
      <c r="L193" s="141">
        <v>558</v>
      </c>
      <c r="M193" s="141">
        <v>180273.99</v>
      </c>
      <c r="N193" s="141">
        <v>2083</v>
      </c>
      <c r="O193" s="76">
        <v>385063.6</v>
      </c>
      <c r="P193" s="265"/>
      <c r="Q193" s="265"/>
    </row>
    <row r="194" spans="2:17" s="3" customFormat="1" ht="13.8" x14ac:dyDescent="0.3">
      <c r="B194" s="24"/>
      <c r="C194" s="1"/>
      <c r="D194" s="1" t="s">
        <v>1313</v>
      </c>
      <c r="E194" s="141">
        <v>5</v>
      </c>
      <c r="F194" s="141">
        <v>14899</v>
      </c>
      <c r="G194" s="141">
        <v>1117321.67</v>
      </c>
      <c r="H194" s="141">
        <v>562</v>
      </c>
      <c r="I194" s="141">
        <v>185677.17</v>
      </c>
      <c r="J194" s="141">
        <v>13331</v>
      </c>
      <c r="K194" s="141">
        <v>683731.22</v>
      </c>
      <c r="L194" s="141">
        <v>365</v>
      </c>
      <c r="M194" s="141">
        <v>94266.13</v>
      </c>
      <c r="N194" s="141">
        <v>641</v>
      </c>
      <c r="O194" s="76">
        <v>153647.15</v>
      </c>
      <c r="P194" s="265"/>
      <c r="Q194" s="265"/>
    </row>
    <row r="195" spans="2:17" s="3" customFormat="1" ht="13.8" x14ac:dyDescent="0.3">
      <c r="B195" s="24"/>
      <c r="C195" s="1"/>
      <c r="D195" s="1" t="s">
        <v>1202</v>
      </c>
      <c r="E195" s="141">
        <v>4</v>
      </c>
      <c r="F195" s="141">
        <v>7041</v>
      </c>
      <c r="G195" s="141">
        <v>228711.4</v>
      </c>
      <c r="H195" s="141">
        <v>248</v>
      </c>
      <c r="I195" s="141">
        <v>5936.06</v>
      </c>
      <c r="J195" s="141">
        <v>6540</v>
      </c>
      <c r="K195" s="141">
        <v>178691.71</v>
      </c>
      <c r="L195" s="141">
        <v>153</v>
      </c>
      <c r="M195" s="141">
        <v>32543.84</v>
      </c>
      <c r="N195" s="141">
        <v>100</v>
      </c>
      <c r="O195" s="76">
        <v>11539.79</v>
      </c>
      <c r="P195" s="265"/>
      <c r="Q195" s="265"/>
    </row>
    <row r="196" spans="2:17" s="3" customFormat="1" ht="13.8" x14ac:dyDescent="0.3">
      <c r="B196" s="24"/>
      <c r="C196" s="1"/>
      <c r="D196" s="1" t="s">
        <v>1197</v>
      </c>
      <c r="E196" s="141">
        <v>12</v>
      </c>
      <c r="F196" s="141">
        <v>28470.470765771552</v>
      </c>
      <c r="G196" s="141">
        <v>750379.41999999993</v>
      </c>
      <c r="H196" s="141">
        <v>333.97321428571183</v>
      </c>
      <c r="I196" s="141">
        <v>21888.93</v>
      </c>
      <c r="J196" s="141">
        <v>27405.497551485842</v>
      </c>
      <c r="K196" s="141">
        <v>609299.93999999994</v>
      </c>
      <c r="L196" s="141">
        <v>731</v>
      </c>
      <c r="M196" s="141">
        <v>119190.56</v>
      </c>
      <c r="N196" s="141">
        <v>0</v>
      </c>
      <c r="O196" s="76">
        <v>0</v>
      </c>
      <c r="P196" s="265"/>
      <c r="Q196" s="265"/>
    </row>
    <row r="197" spans="2:17" s="19" customFormat="1" ht="12.6" x14ac:dyDescent="0.2">
      <c r="B197" s="26" t="s">
        <v>867</v>
      </c>
      <c r="C197" s="27"/>
      <c r="D197" s="27"/>
      <c r="E197" s="140">
        <v>1408</v>
      </c>
      <c r="F197" s="140">
        <v>6040258</v>
      </c>
      <c r="G197" s="140">
        <v>468812158.08999997</v>
      </c>
      <c r="H197" s="140">
        <v>379609</v>
      </c>
      <c r="I197" s="140">
        <v>77715693.890000001</v>
      </c>
      <c r="J197" s="140">
        <v>5356445</v>
      </c>
      <c r="K197" s="140">
        <v>246965387.37</v>
      </c>
      <c r="L197" s="140">
        <v>113140</v>
      </c>
      <c r="M197" s="140">
        <v>70498472.129999995</v>
      </c>
      <c r="N197" s="140">
        <v>191064</v>
      </c>
      <c r="O197" s="75">
        <v>73632604.700000003</v>
      </c>
      <c r="P197" s="243"/>
      <c r="Q197" s="243"/>
    </row>
    <row r="198" spans="2:17" s="3" customFormat="1" ht="13.8" x14ac:dyDescent="0.3">
      <c r="B198" s="24"/>
      <c r="C198" s="1" t="s">
        <v>868</v>
      </c>
      <c r="D198" s="1"/>
      <c r="E198" s="141">
        <v>334</v>
      </c>
      <c r="F198" s="141">
        <v>1195370.8243879471</v>
      </c>
      <c r="G198" s="141">
        <v>94195752.519999996</v>
      </c>
      <c r="H198" s="141">
        <v>59581</v>
      </c>
      <c r="I198" s="141">
        <v>16424613.57</v>
      </c>
      <c r="J198" s="141">
        <v>1072765.8243879471</v>
      </c>
      <c r="K198" s="141">
        <v>52556231.18</v>
      </c>
      <c r="L198" s="141">
        <v>28267</v>
      </c>
      <c r="M198" s="141">
        <v>14788466.48</v>
      </c>
      <c r="N198" s="141">
        <v>34757</v>
      </c>
      <c r="O198" s="76">
        <v>10426441.300000001</v>
      </c>
      <c r="P198" s="265"/>
      <c r="Q198" s="265"/>
    </row>
    <row r="199" spans="2:17" s="3" customFormat="1" ht="13.8" x14ac:dyDescent="0.3">
      <c r="B199" s="24"/>
      <c r="C199" s="1"/>
      <c r="D199" s="1" t="s">
        <v>877</v>
      </c>
      <c r="E199" s="141">
        <v>68</v>
      </c>
      <c r="F199" s="141">
        <v>252800.39598242313</v>
      </c>
      <c r="G199" s="141">
        <v>24396128.41</v>
      </c>
      <c r="H199" s="141">
        <v>18592</v>
      </c>
      <c r="I199" s="141">
        <v>5334938.08</v>
      </c>
      <c r="J199" s="141">
        <v>220696.31450094163</v>
      </c>
      <c r="K199" s="141">
        <v>13515144.460000001</v>
      </c>
      <c r="L199" s="141">
        <v>5887.0814814814821</v>
      </c>
      <c r="M199" s="141">
        <v>3689547.16</v>
      </c>
      <c r="N199" s="141">
        <v>7625</v>
      </c>
      <c r="O199" s="76">
        <v>1856498.7</v>
      </c>
      <c r="P199" s="265"/>
      <c r="Q199" s="265"/>
    </row>
    <row r="200" spans="2:17" s="3" customFormat="1" ht="13.8" x14ac:dyDescent="0.3">
      <c r="B200" s="24"/>
      <c r="C200" s="1"/>
      <c r="D200" s="1" t="s">
        <v>1225</v>
      </c>
      <c r="E200" s="141">
        <v>58</v>
      </c>
      <c r="F200" s="141">
        <v>303884</v>
      </c>
      <c r="G200" s="141">
        <v>27948563.32</v>
      </c>
      <c r="H200" s="141">
        <v>16236</v>
      </c>
      <c r="I200" s="141">
        <v>5434066.7599999998</v>
      </c>
      <c r="J200" s="141">
        <v>265659</v>
      </c>
      <c r="K200" s="141">
        <v>15846616.91</v>
      </c>
      <c r="L200" s="141">
        <v>8530</v>
      </c>
      <c r="M200" s="141">
        <v>3783212.8</v>
      </c>
      <c r="N200" s="141">
        <v>13459</v>
      </c>
      <c r="O200" s="76">
        <v>2884666.84</v>
      </c>
      <c r="P200" s="265"/>
      <c r="Q200" s="265"/>
    </row>
    <row r="201" spans="2:17" s="3" customFormat="1" ht="13.8" x14ac:dyDescent="0.3">
      <c r="B201" s="24"/>
      <c r="C201" s="1"/>
      <c r="D201" s="1" t="s">
        <v>881</v>
      </c>
      <c r="E201" s="141">
        <v>26</v>
      </c>
      <c r="F201" s="141">
        <v>91114</v>
      </c>
      <c r="G201" s="141">
        <v>8534362.3100000005</v>
      </c>
      <c r="H201" s="141">
        <v>7943</v>
      </c>
      <c r="I201" s="141">
        <v>2057724.99</v>
      </c>
      <c r="J201" s="141">
        <v>78010</v>
      </c>
      <c r="K201" s="141">
        <v>4545841.25</v>
      </c>
      <c r="L201" s="141">
        <v>2446</v>
      </c>
      <c r="M201" s="141">
        <v>1405482.28</v>
      </c>
      <c r="N201" s="141">
        <v>2715</v>
      </c>
      <c r="O201" s="76">
        <v>525313.78</v>
      </c>
      <c r="P201" s="265"/>
      <c r="Q201" s="265"/>
    </row>
    <row r="202" spans="2:17" s="3" customFormat="1" ht="13.8" x14ac:dyDescent="0.3">
      <c r="B202" s="24"/>
      <c r="C202" s="1"/>
      <c r="D202" s="1" t="s">
        <v>876</v>
      </c>
      <c r="E202" s="141">
        <v>21</v>
      </c>
      <c r="F202" s="141">
        <v>68807</v>
      </c>
      <c r="G202" s="141">
        <v>5724932.0700000003</v>
      </c>
      <c r="H202" s="141">
        <v>3651</v>
      </c>
      <c r="I202" s="141">
        <v>738982.76</v>
      </c>
      <c r="J202" s="141">
        <v>59861</v>
      </c>
      <c r="K202" s="141">
        <v>3555934.2</v>
      </c>
      <c r="L202" s="141">
        <v>2095</v>
      </c>
      <c r="M202" s="141">
        <v>800987.77</v>
      </c>
      <c r="N202" s="141">
        <v>3200</v>
      </c>
      <c r="O202" s="76">
        <v>629027.34</v>
      </c>
      <c r="P202" s="265"/>
      <c r="Q202" s="265"/>
    </row>
    <row r="203" spans="2:17" s="3" customFormat="1" ht="13.8" x14ac:dyDescent="0.3">
      <c r="B203" s="24"/>
      <c r="C203" s="1"/>
      <c r="D203" s="1" t="s">
        <v>871</v>
      </c>
      <c r="E203" s="141">
        <v>19</v>
      </c>
      <c r="F203" s="141">
        <v>69190</v>
      </c>
      <c r="G203" s="141">
        <v>5732041.3099999996</v>
      </c>
      <c r="H203" s="141">
        <v>1976</v>
      </c>
      <c r="I203" s="141">
        <v>413746.62</v>
      </c>
      <c r="J203" s="141">
        <v>63168</v>
      </c>
      <c r="K203" s="141">
        <v>4279196.51</v>
      </c>
      <c r="L203" s="141">
        <v>1236</v>
      </c>
      <c r="M203" s="141">
        <v>431875.66</v>
      </c>
      <c r="N203" s="141">
        <v>2810</v>
      </c>
      <c r="O203" s="76">
        <v>607222.52</v>
      </c>
      <c r="P203" s="265"/>
      <c r="Q203" s="265"/>
    </row>
    <row r="204" spans="2:17" s="3" customFormat="1" ht="13.8" x14ac:dyDescent="0.3">
      <c r="B204" s="24"/>
      <c r="C204" s="1"/>
      <c r="D204" s="1" t="s">
        <v>1299</v>
      </c>
      <c r="E204" s="141">
        <v>17</v>
      </c>
      <c r="F204" s="141">
        <v>71697</v>
      </c>
      <c r="G204" s="141">
        <v>5946088.1600000001</v>
      </c>
      <c r="H204" s="141">
        <v>2069</v>
      </c>
      <c r="I204" s="141">
        <v>785568.35</v>
      </c>
      <c r="J204" s="141">
        <v>68155</v>
      </c>
      <c r="K204" s="141">
        <v>1514432.97</v>
      </c>
      <c r="L204" s="141">
        <v>706</v>
      </c>
      <c r="M204" s="141">
        <v>1934698.82</v>
      </c>
      <c r="N204" s="141">
        <v>767</v>
      </c>
      <c r="O204" s="76">
        <v>1711388.02</v>
      </c>
      <c r="P204" s="265"/>
      <c r="Q204" s="265"/>
    </row>
    <row r="205" spans="2:17" s="3" customFormat="1" ht="13.8" x14ac:dyDescent="0.3">
      <c r="B205" s="24"/>
      <c r="C205" s="1"/>
      <c r="D205" s="1" t="s">
        <v>879</v>
      </c>
      <c r="E205" s="141">
        <v>14</v>
      </c>
      <c r="F205" s="141">
        <v>32252</v>
      </c>
      <c r="G205" s="141">
        <v>2127816.98</v>
      </c>
      <c r="H205" s="141">
        <v>1479</v>
      </c>
      <c r="I205" s="141">
        <v>328901.57</v>
      </c>
      <c r="J205" s="141">
        <v>29327</v>
      </c>
      <c r="K205" s="141">
        <v>1433196.56</v>
      </c>
      <c r="L205" s="141">
        <v>524</v>
      </c>
      <c r="M205" s="141">
        <v>210590.74</v>
      </c>
      <c r="N205" s="141">
        <v>922</v>
      </c>
      <c r="O205" s="76">
        <v>155128.10999999999</v>
      </c>
      <c r="P205" s="265"/>
      <c r="Q205" s="265"/>
    </row>
    <row r="206" spans="2:17" s="3" customFormat="1" ht="13.8" x14ac:dyDescent="0.3">
      <c r="B206" s="24"/>
      <c r="C206" s="1"/>
      <c r="D206" s="1" t="s">
        <v>542</v>
      </c>
      <c r="E206" s="141">
        <v>14</v>
      </c>
      <c r="F206" s="141">
        <v>29608.362743251728</v>
      </c>
      <c r="G206" s="141">
        <v>2073922.02</v>
      </c>
      <c r="H206" s="141">
        <v>1757</v>
      </c>
      <c r="I206" s="141">
        <v>400158.7</v>
      </c>
      <c r="J206" s="141">
        <v>26283.570150659136</v>
      </c>
      <c r="K206" s="141">
        <v>1335333.3899999999</v>
      </c>
      <c r="L206" s="141">
        <v>927.79259259259265</v>
      </c>
      <c r="M206" s="141">
        <v>230277.23</v>
      </c>
      <c r="N206" s="141">
        <v>640</v>
      </c>
      <c r="O206" s="76">
        <v>108152.7</v>
      </c>
      <c r="P206" s="265"/>
      <c r="Q206" s="265"/>
    </row>
    <row r="207" spans="2:17" s="3" customFormat="1" ht="13.8" x14ac:dyDescent="0.3">
      <c r="B207" s="24"/>
      <c r="C207" s="1"/>
      <c r="D207" s="1" t="s">
        <v>869</v>
      </c>
      <c r="E207" s="141">
        <v>13</v>
      </c>
      <c r="F207" s="141">
        <v>58339.626647834273</v>
      </c>
      <c r="G207" s="141">
        <v>3616141.67</v>
      </c>
      <c r="H207" s="141">
        <v>2131</v>
      </c>
      <c r="I207" s="141">
        <v>703784.06</v>
      </c>
      <c r="J207" s="141">
        <v>54070.626647834273</v>
      </c>
      <c r="K207" s="141">
        <v>2382104.08</v>
      </c>
      <c r="L207" s="141">
        <v>414</v>
      </c>
      <c r="M207" s="141">
        <v>209302.76</v>
      </c>
      <c r="N207" s="141">
        <v>1724</v>
      </c>
      <c r="O207" s="76">
        <v>320950.78000000003</v>
      </c>
      <c r="P207" s="265"/>
      <c r="Q207" s="265"/>
    </row>
    <row r="208" spans="2:17" s="3" customFormat="1" ht="13.8" x14ac:dyDescent="0.3">
      <c r="B208" s="24"/>
      <c r="C208" s="1"/>
      <c r="D208" s="1" t="s">
        <v>657</v>
      </c>
      <c r="E208" s="141">
        <v>9</v>
      </c>
      <c r="F208" s="141">
        <v>16085.804802259894</v>
      </c>
      <c r="G208" s="141">
        <v>658115.36</v>
      </c>
      <c r="H208" s="141">
        <v>1151</v>
      </c>
      <c r="I208" s="141">
        <v>21742.04</v>
      </c>
      <c r="J208" s="141">
        <v>14102.982580037671</v>
      </c>
      <c r="K208" s="141">
        <v>461765.17</v>
      </c>
      <c r="L208" s="141">
        <v>700.82222222222208</v>
      </c>
      <c r="M208" s="141">
        <v>160895.51</v>
      </c>
      <c r="N208" s="141">
        <v>131</v>
      </c>
      <c r="O208" s="76">
        <v>13712.64</v>
      </c>
      <c r="P208" s="265"/>
      <c r="Q208" s="265"/>
    </row>
    <row r="209" spans="2:17" s="3" customFormat="1" ht="13.8" x14ac:dyDescent="0.3">
      <c r="B209" s="24"/>
      <c r="C209" s="1"/>
      <c r="D209" s="1" t="s">
        <v>878</v>
      </c>
      <c r="E209" s="141">
        <v>8</v>
      </c>
      <c r="F209" s="141">
        <v>54823</v>
      </c>
      <c r="G209" s="141">
        <v>3323663.84</v>
      </c>
      <c r="H209" s="141">
        <v>550</v>
      </c>
      <c r="I209" s="141">
        <v>122356.86</v>
      </c>
      <c r="J209" s="141">
        <v>53842</v>
      </c>
      <c r="K209" s="141">
        <v>869235.88</v>
      </c>
      <c r="L209" s="141">
        <v>190</v>
      </c>
      <c r="M209" s="141">
        <v>792837.2</v>
      </c>
      <c r="N209" s="141">
        <v>241</v>
      </c>
      <c r="O209" s="76">
        <v>1539233.9</v>
      </c>
      <c r="P209" s="265"/>
      <c r="Q209" s="265"/>
    </row>
    <row r="210" spans="2:17" s="3" customFormat="1" ht="13.8" x14ac:dyDescent="0.3">
      <c r="B210" s="24"/>
      <c r="C210" s="1"/>
      <c r="D210" s="1" t="s">
        <v>543</v>
      </c>
      <c r="E210" s="141">
        <v>7</v>
      </c>
      <c r="F210" s="141">
        <v>21241.546045197727</v>
      </c>
      <c r="G210" s="141">
        <v>966946.9</v>
      </c>
      <c r="H210" s="141">
        <v>424</v>
      </c>
      <c r="I210" s="141">
        <v>19377.96</v>
      </c>
      <c r="J210" s="141">
        <v>20089.01271186439</v>
      </c>
      <c r="K210" s="141">
        <v>793714.2</v>
      </c>
      <c r="L210" s="141">
        <v>298.53333333333376</v>
      </c>
      <c r="M210" s="141">
        <v>95658.63</v>
      </c>
      <c r="N210" s="141">
        <v>430</v>
      </c>
      <c r="O210" s="76">
        <v>58196.11</v>
      </c>
      <c r="P210" s="265"/>
      <c r="Q210" s="265"/>
    </row>
    <row r="211" spans="2:17" s="3" customFormat="1" ht="13.8" x14ac:dyDescent="0.3">
      <c r="B211" s="24"/>
      <c r="C211" s="1"/>
      <c r="D211" s="1" t="s">
        <v>880</v>
      </c>
      <c r="E211" s="141">
        <v>6</v>
      </c>
      <c r="F211" s="141">
        <v>9869</v>
      </c>
      <c r="G211" s="141">
        <v>307651.48</v>
      </c>
      <c r="H211" s="141">
        <v>495</v>
      </c>
      <c r="I211" s="141">
        <v>12436.21</v>
      </c>
      <c r="J211" s="141">
        <v>9159</v>
      </c>
      <c r="K211" s="141">
        <v>228336.54</v>
      </c>
      <c r="L211" s="141">
        <v>178</v>
      </c>
      <c r="M211" s="141">
        <v>60474.22</v>
      </c>
      <c r="N211" s="141">
        <v>37</v>
      </c>
      <c r="O211" s="76">
        <v>6404.51</v>
      </c>
      <c r="P211" s="265"/>
      <c r="Q211" s="265"/>
    </row>
    <row r="212" spans="2:17" s="3" customFormat="1" ht="13.8" x14ac:dyDescent="0.3">
      <c r="B212" s="24"/>
      <c r="C212" s="1"/>
      <c r="D212" s="1" t="s">
        <v>872</v>
      </c>
      <c r="E212" s="141">
        <v>5</v>
      </c>
      <c r="F212" s="141">
        <v>8755</v>
      </c>
      <c r="G212" s="141">
        <v>204846.75</v>
      </c>
      <c r="H212" s="141">
        <v>281</v>
      </c>
      <c r="I212" s="141">
        <v>970.44</v>
      </c>
      <c r="J212" s="141">
        <v>8109</v>
      </c>
      <c r="K212" s="141">
        <v>146646.60999999999</v>
      </c>
      <c r="L212" s="141">
        <v>365</v>
      </c>
      <c r="M212" s="141">
        <v>57229.7</v>
      </c>
      <c r="N212" s="141">
        <v>0</v>
      </c>
      <c r="O212" s="76">
        <v>0</v>
      </c>
      <c r="P212" s="265"/>
      <c r="Q212" s="265"/>
    </row>
    <row r="213" spans="2:17" s="3" customFormat="1" ht="13.8" x14ac:dyDescent="0.3">
      <c r="B213" s="24"/>
      <c r="C213" s="1"/>
      <c r="D213" s="1" t="s">
        <v>873</v>
      </c>
      <c r="E213" s="141">
        <v>4</v>
      </c>
      <c r="F213" s="141">
        <v>6694</v>
      </c>
      <c r="G213" s="141">
        <v>98794.73</v>
      </c>
      <c r="H213" s="141">
        <v>35</v>
      </c>
      <c r="I213" s="141">
        <v>357.59</v>
      </c>
      <c r="J213" s="141">
        <v>6535</v>
      </c>
      <c r="K213" s="141">
        <v>56911.95</v>
      </c>
      <c r="L213" s="141">
        <v>124</v>
      </c>
      <c r="M213" s="141">
        <v>41525.19</v>
      </c>
      <c r="N213" s="141">
        <v>0</v>
      </c>
      <c r="O213" s="76">
        <v>0</v>
      </c>
      <c r="P213" s="265"/>
      <c r="Q213" s="265"/>
    </row>
    <row r="214" spans="2:17" s="3" customFormat="1" ht="13.8" x14ac:dyDescent="0.3">
      <c r="B214" s="24"/>
      <c r="C214" s="1"/>
      <c r="D214" s="1" t="s">
        <v>874</v>
      </c>
      <c r="E214" s="141">
        <v>4</v>
      </c>
      <c r="F214" s="141">
        <v>25967</v>
      </c>
      <c r="G214" s="141">
        <v>367209.94</v>
      </c>
      <c r="H214" s="141">
        <v>150</v>
      </c>
      <c r="I214" s="141">
        <v>1159</v>
      </c>
      <c r="J214" s="141">
        <v>25288</v>
      </c>
      <c r="K214" s="141">
        <v>233425.01</v>
      </c>
      <c r="L214" s="141">
        <v>529</v>
      </c>
      <c r="M214" s="141">
        <v>132625.92000000001</v>
      </c>
      <c r="N214" s="141">
        <v>0</v>
      </c>
      <c r="O214" s="76">
        <v>0</v>
      </c>
      <c r="P214" s="265"/>
      <c r="Q214" s="265"/>
    </row>
    <row r="215" spans="2:17" s="3" customFormat="1" ht="13.8" x14ac:dyDescent="0.3">
      <c r="B215" s="24"/>
      <c r="C215" s="1"/>
      <c r="D215" s="1" t="s">
        <v>875</v>
      </c>
      <c r="E215" s="141">
        <v>4</v>
      </c>
      <c r="F215" s="141">
        <v>11062.095543000609</v>
      </c>
      <c r="G215" s="141">
        <v>741966.67</v>
      </c>
      <c r="H215" s="141">
        <v>287</v>
      </c>
      <c r="I215" s="141">
        <v>1194.4000000000001</v>
      </c>
      <c r="J215" s="141">
        <v>9681.0659133709796</v>
      </c>
      <c r="K215" s="141">
        <v>397599.13</v>
      </c>
      <c r="L215" s="141">
        <v>1094.0296296296294</v>
      </c>
      <c r="M215" s="141">
        <v>343173.14</v>
      </c>
      <c r="N215" s="141">
        <v>0</v>
      </c>
      <c r="O215" s="76">
        <v>0</v>
      </c>
      <c r="P215" s="265"/>
      <c r="Q215" s="265"/>
    </row>
    <row r="216" spans="2:17" s="3" customFormat="1" ht="13.8" x14ac:dyDescent="0.3">
      <c r="B216" s="24"/>
      <c r="C216" s="1"/>
      <c r="D216" s="1" t="s">
        <v>295</v>
      </c>
      <c r="E216" s="141">
        <v>3</v>
      </c>
      <c r="F216" s="141">
        <v>3068</v>
      </c>
      <c r="G216" s="141">
        <v>53298</v>
      </c>
      <c r="H216" s="141">
        <v>33</v>
      </c>
      <c r="I216" s="141">
        <v>82.08</v>
      </c>
      <c r="J216" s="141">
        <v>2996</v>
      </c>
      <c r="K216" s="141">
        <v>51638.02</v>
      </c>
      <c r="L216" s="141">
        <v>39</v>
      </c>
      <c r="M216" s="141">
        <v>1577.9</v>
      </c>
      <c r="N216" s="141">
        <v>0</v>
      </c>
      <c r="O216" s="76">
        <v>0</v>
      </c>
      <c r="P216" s="265"/>
      <c r="Q216" s="265"/>
    </row>
    <row r="217" spans="2:17" s="3" customFormat="1" ht="13.8" x14ac:dyDescent="0.3">
      <c r="B217" s="24"/>
      <c r="C217" s="1"/>
      <c r="D217" s="1" t="s">
        <v>297</v>
      </c>
      <c r="E217" s="141">
        <v>3</v>
      </c>
      <c r="F217" s="141">
        <v>3325</v>
      </c>
      <c r="G217" s="141">
        <v>62392.78</v>
      </c>
      <c r="H217" s="141">
        <v>0</v>
      </c>
      <c r="I217" s="141">
        <v>0</v>
      </c>
      <c r="J217" s="141">
        <v>3262</v>
      </c>
      <c r="K217" s="141">
        <v>53287.040000000001</v>
      </c>
      <c r="L217" s="141">
        <v>63</v>
      </c>
      <c r="M217" s="141">
        <v>9105.75</v>
      </c>
      <c r="N217" s="141">
        <v>0</v>
      </c>
      <c r="O217" s="76">
        <v>0</v>
      </c>
      <c r="P217" s="265"/>
      <c r="Q217" s="265"/>
    </row>
    <row r="218" spans="2:17" s="3" customFormat="1" ht="13.8" x14ac:dyDescent="0.3">
      <c r="B218" s="24"/>
      <c r="C218" s="1"/>
      <c r="D218" s="1" t="s">
        <v>298</v>
      </c>
      <c r="E218" s="141">
        <v>3</v>
      </c>
      <c r="F218" s="141">
        <v>7172</v>
      </c>
      <c r="G218" s="141">
        <v>55963.71</v>
      </c>
      <c r="H218" s="141">
        <v>0</v>
      </c>
      <c r="I218" s="141">
        <v>0</v>
      </c>
      <c r="J218" s="141">
        <v>7075</v>
      </c>
      <c r="K218" s="141">
        <v>43172.53</v>
      </c>
      <c r="L218" s="141">
        <v>97</v>
      </c>
      <c r="M218" s="141">
        <v>12791.18</v>
      </c>
      <c r="N218" s="141">
        <v>0</v>
      </c>
      <c r="O218" s="76">
        <v>0</v>
      </c>
      <c r="P218" s="265"/>
      <c r="Q218" s="265"/>
    </row>
    <row r="219" spans="2:17" s="3" customFormat="1" ht="13.8" x14ac:dyDescent="0.3">
      <c r="B219" s="376"/>
      <c r="C219" s="1"/>
      <c r="D219" s="1" t="s">
        <v>1198</v>
      </c>
      <c r="E219" s="141">
        <v>3</v>
      </c>
      <c r="F219" s="141">
        <v>4383</v>
      </c>
      <c r="G219" s="141">
        <v>84998.61</v>
      </c>
      <c r="H219" s="141">
        <v>0</v>
      </c>
      <c r="I219" s="141">
        <v>0</v>
      </c>
      <c r="J219" s="141">
        <v>4298</v>
      </c>
      <c r="K219" s="141">
        <v>67701.149999999994</v>
      </c>
      <c r="L219" s="141">
        <v>85</v>
      </c>
      <c r="M219" s="141">
        <v>17297.47</v>
      </c>
      <c r="N219" s="141">
        <v>0</v>
      </c>
      <c r="O219" s="76">
        <v>0</v>
      </c>
      <c r="P219" s="265"/>
      <c r="Q219" s="265"/>
    </row>
    <row r="220" spans="2:17" s="3" customFormat="1" ht="13.8" x14ac:dyDescent="0.3">
      <c r="B220" s="24"/>
      <c r="C220" s="1"/>
      <c r="D220" s="1" t="s">
        <v>279</v>
      </c>
      <c r="E220" s="141">
        <v>3</v>
      </c>
      <c r="F220" s="141">
        <v>3234</v>
      </c>
      <c r="G220" s="141">
        <v>91430.71</v>
      </c>
      <c r="H220" s="141">
        <v>0</v>
      </c>
      <c r="I220" s="141">
        <v>0</v>
      </c>
      <c r="J220" s="141">
        <v>2945</v>
      </c>
      <c r="K220" s="141">
        <v>47041.23</v>
      </c>
      <c r="L220" s="141">
        <v>289</v>
      </c>
      <c r="M220" s="141">
        <v>44389.48</v>
      </c>
      <c r="N220" s="141">
        <v>0</v>
      </c>
      <c r="O220" s="76">
        <v>0</v>
      </c>
      <c r="P220" s="265"/>
      <c r="Q220" s="265"/>
    </row>
    <row r="221" spans="2:17" s="3" customFormat="1" ht="13.8" x14ac:dyDescent="0.3">
      <c r="B221" s="24"/>
      <c r="C221" s="1"/>
      <c r="D221" s="1" t="s">
        <v>300</v>
      </c>
      <c r="E221" s="141">
        <v>3</v>
      </c>
      <c r="F221" s="141">
        <v>3655</v>
      </c>
      <c r="G221" s="141">
        <v>83753.55</v>
      </c>
      <c r="H221" s="141">
        <v>53</v>
      </c>
      <c r="I221" s="141">
        <v>477.45</v>
      </c>
      <c r="J221" s="141">
        <v>3488</v>
      </c>
      <c r="K221" s="141">
        <v>63758.37</v>
      </c>
      <c r="L221" s="141">
        <v>114</v>
      </c>
      <c r="M221" s="141">
        <v>19517.740000000002</v>
      </c>
      <c r="N221" s="141">
        <v>0</v>
      </c>
      <c r="O221" s="76">
        <v>0</v>
      </c>
      <c r="P221" s="265"/>
      <c r="Q221" s="265"/>
    </row>
    <row r="222" spans="2:17" s="3" customFormat="1" ht="13.8" x14ac:dyDescent="0.3">
      <c r="B222" s="24"/>
      <c r="C222" s="1"/>
      <c r="D222" s="1" t="s">
        <v>301</v>
      </c>
      <c r="E222" s="141">
        <v>3</v>
      </c>
      <c r="F222" s="141">
        <v>4325</v>
      </c>
      <c r="G222" s="141">
        <v>133436.47</v>
      </c>
      <c r="H222" s="141">
        <v>49</v>
      </c>
      <c r="I222" s="141">
        <v>2122.3200000000002</v>
      </c>
      <c r="J222" s="141">
        <v>3977</v>
      </c>
      <c r="K222" s="141">
        <v>89944.51</v>
      </c>
      <c r="L222" s="141">
        <v>286</v>
      </c>
      <c r="M222" s="141">
        <v>40871.39</v>
      </c>
      <c r="N222" s="141">
        <v>13</v>
      </c>
      <c r="O222" s="76">
        <v>498.25</v>
      </c>
      <c r="P222" s="265"/>
      <c r="Q222" s="265"/>
    </row>
    <row r="223" spans="2:17" s="3" customFormat="1" ht="13.8" x14ac:dyDescent="0.3">
      <c r="B223" s="24"/>
      <c r="C223" s="1"/>
      <c r="D223" s="1" t="s">
        <v>1197</v>
      </c>
      <c r="E223" s="141">
        <v>16</v>
      </c>
      <c r="F223" s="141">
        <v>34018.99262397991</v>
      </c>
      <c r="G223" s="141">
        <v>861286.77</v>
      </c>
      <c r="H223" s="141">
        <v>239</v>
      </c>
      <c r="I223" s="141">
        <v>44465.35</v>
      </c>
      <c r="J223" s="141">
        <v>32688.251883239165</v>
      </c>
      <c r="K223" s="141">
        <v>544253.49</v>
      </c>
      <c r="L223" s="141">
        <v>1048.7407407407411</v>
      </c>
      <c r="M223" s="141">
        <v>262520.84999999998</v>
      </c>
      <c r="N223" s="141">
        <v>43</v>
      </c>
      <c r="O223" s="76">
        <v>10047.099999999999</v>
      </c>
      <c r="P223" s="265"/>
      <c r="Q223" s="265"/>
    </row>
    <row r="224" spans="2:17" s="3" customFormat="1" ht="13.8" x14ac:dyDescent="0.3">
      <c r="B224" s="24"/>
      <c r="C224" s="1" t="s">
        <v>882</v>
      </c>
      <c r="D224" s="1"/>
      <c r="E224" s="141">
        <v>327</v>
      </c>
      <c r="F224" s="141">
        <v>1600846</v>
      </c>
      <c r="G224" s="141">
        <v>123222063.40000001</v>
      </c>
      <c r="H224" s="141">
        <v>101115</v>
      </c>
      <c r="I224" s="141">
        <v>17304708.82</v>
      </c>
      <c r="J224" s="141">
        <v>1413833</v>
      </c>
      <c r="K224" s="141">
        <v>63026342.140000001</v>
      </c>
      <c r="L224" s="141">
        <v>25816</v>
      </c>
      <c r="M224" s="141">
        <v>14207612.33</v>
      </c>
      <c r="N224" s="141">
        <v>60082</v>
      </c>
      <c r="O224" s="76">
        <v>28683400.109999999</v>
      </c>
      <c r="P224" s="265"/>
      <c r="Q224" s="265"/>
    </row>
    <row r="225" spans="2:17" s="3" customFormat="1" ht="13.8" x14ac:dyDescent="0.3">
      <c r="B225" s="24"/>
      <c r="C225" s="1"/>
      <c r="D225" s="1" t="s">
        <v>1226</v>
      </c>
      <c r="E225" s="141">
        <v>51</v>
      </c>
      <c r="F225" s="141">
        <v>216505</v>
      </c>
      <c r="G225" s="141">
        <v>17179687.780000001</v>
      </c>
      <c r="H225" s="141">
        <v>15626</v>
      </c>
      <c r="I225" s="141">
        <v>1896576.96</v>
      </c>
      <c r="J225" s="141">
        <v>183692</v>
      </c>
      <c r="K225" s="141">
        <v>10226341.779999999</v>
      </c>
      <c r="L225" s="141">
        <v>4989</v>
      </c>
      <c r="M225" s="141">
        <v>2675789.2000000002</v>
      </c>
      <c r="N225" s="141">
        <v>12198</v>
      </c>
      <c r="O225" s="76">
        <v>2380979.86</v>
      </c>
      <c r="P225" s="265"/>
      <c r="Q225" s="265"/>
    </row>
    <row r="226" spans="2:17" s="3" customFormat="1" ht="13.8" x14ac:dyDescent="0.3">
      <c r="B226" s="24"/>
      <c r="C226" s="1"/>
      <c r="D226" s="1" t="s">
        <v>1326</v>
      </c>
      <c r="E226" s="141">
        <v>50</v>
      </c>
      <c r="F226" s="141">
        <v>272465</v>
      </c>
      <c r="G226" s="141">
        <v>18000402.210000001</v>
      </c>
      <c r="H226" s="141">
        <v>18473</v>
      </c>
      <c r="I226" s="141">
        <v>3219637</v>
      </c>
      <c r="J226" s="141">
        <v>242054</v>
      </c>
      <c r="K226" s="141">
        <v>9699122.7400000002</v>
      </c>
      <c r="L226" s="141">
        <v>3174</v>
      </c>
      <c r="M226" s="141">
        <v>1665597.98</v>
      </c>
      <c r="N226" s="141">
        <v>8764</v>
      </c>
      <c r="O226" s="76">
        <v>3416044.49</v>
      </c>
      <c r="P226" s="265"/>
      <c r="Q226" s="265"/>
    </row>
    <row r="227" spans="2:17" s="3" customFormat="1" ht="13.8" x14ac:dyDescent="0.3">
      <c r="B227" s="24"/>
      <c r="C227" s="1"/>
      <c r="D227" s="1" t="s">
        <v>1228</v>
      </c>
      <c r="E227" s="141">
        <v>42</v>
      </c>
      <c r="F227" s="141">
        <v>211082</v>
      </c>
      <c r="G227" s="141">
        <v>18870755.719999999</v>
      </c>
      <c r="H227" s="141">
        <v>21175</v>
      </c>
      <c r="I227" s="141">
        <v>3477432.92</v>
      </c>
      <c r="J227" s="141">
        <v>175816</v>
      </c>
      <c r="K227" s="141">
        <v>10010372.699999999</v>
      </c>
      <c r="L227" s="141">
        <v>4460</v>
      </c>
      <c r="M227" s="141">
        <v>3172316.85</v>
      </c>
      <c r="N227" s="141">
        <v>9631</v>
      </c>
      <c r="O227" s="76">
        <v>2210633.2599999998</v>
      </c>
      <c r="P227" s="265"/>
      <c r="Q227" s="265"/>
    </row>
    <row r="228" spans="2:17" s="3" customFormat="1" ht="13.8" x14ac:dyDescent="0.3">
      <c r="B228" s="24"/>
      <c r="C228" s="1"/>
      <c r="D228" s="1" t="s">
        <v>542</v>
      </c>
      <c r="E228" s="141">
        <v>20</v>
      </c>
      <c r="F228" s="141">
        <v>220349</v>
      </c>
      <c r="G228" s="141">
        <v>18986958.890000001</v>
      </c>
      <c r="H228" s="141">
        <v>6588</v>
      </c>
      <c r="I228" s="141">
        <v>1302405.52</v>
      </c>
      <c r="J228" s="141">
        <v>206925</v>
      </c>
      <c r="K228" s="141">
        <v>5932419.6699999999</v>
      </c>
      <c r="L228" s="141">
        <v>1734</v>
      </c>
      <c r="M228" s="141">
        <v>1077668.25</v>
      </c>
      <c r="N228" s="141">
        <v>5102</v>
      </c>
      <c r="O228" s="76">
        <v>10674465.449999999</v>
      </c>
      <c r="P228" s="265"/>
      <c r="Q228" s="265"/>
    </row>
    <row r="229" spans="2:17" s="3" customFormat="1" ht="13.8" x14ac:dyDescent="0.3">
      <c r="B229" s="24"/>
      <c r="C229" s="1"/>
      <c r="D229" s="1" t="s">
        <v>895</v>
      </c>
      <c r="E229" s="141">
        <v>19</v>
      </c>
      <c r="F229" s="141">
        <v>45192</v>
      </c>
      <c r="G229" s="141">
        <v>4967188.55</v>
      </c>
      <c r="H229" s="141">
        <v>2563</v>
      </c>
      <c r="I229" s="141">
        <v>696000.35</v>
      </c>
      <c r="J229" s="141">
        <v>39261</v>
      </c>
      <c r="K229" s="141">
        <v>2872002.79</v>
      </c>
      <c r="L229" s="141">
        <v>938</v>
      </c>
      <c r="M229" s="141">
        <v>608234.49</v>
      </c>
      <c r="N229" s="141">
        <v>2430</v>
      </c>
      <c r="O229" s="76">
        <v>790950.93</v>
      </c>
      <c r="P229" s="265"/>
      <c r="Q229" s="265"/>
    </row>
    <row r="230" spans="2:17" s="3" customFormat="1" ht="13.8" x14ac:dyDescent="0.3">
      <c r="B230" s="24"/>
      <c r="C230" s="1"/>
      <c r="D230" s="1" t="s">
        <v>896</v>
      </c>
      <c r="E230" s="141">
        <v>19</v>
      </c>
      <c r="F230" s="141">
        <v>99923</v>
      </c>
      <c r="G230" s="141">
        <v>8394651.0399999991</v>
      </c>
      <c r="H230" s="141">
        <v>6367</v>
      </c>
      <c r="I230" s="141">
        <v>1810767.45</v>
      </c>
      <c r="J230" s="141">
        <v>88992</v>
      </c>
      <c r="K230" s="141">
        <v>5222169.8</v>
      </c>
      <c r="L230" s="141">
        <v>1078</v>
      </c>
      <c r="M230" s="141">
        <v>398372.65</v>
      </c>
      <c r="N230" s="141">
        <v>3486</v>
      </c>
      <c r="O230" s="76">
        <v>963341.14</v>
      </c>
      <c r="P230" s="265"/>
      <c r="Q230" s="265"/>
    </row>
    <row r="231" spans="2:17" s="3" customFormat="1" ht="13.8" x14ac:dyDescent="0.3">
      <c r="B231" s="24"/>
      <c r="C231" s="1"/>
      <c r="D231" s="1" t="s">
        <v>898</v>
      </c>
      <c r="E231" s="141">
        <v>17</v>
      </c>
      <c r="F231" s="141">
        <v>76537</v>
      </c>
      <c r="G231" s="141">
        <v>5525718.4000000004</v>
      </c>
      <c r="H231" s="141">
        <v>4029</v>
      </c>
      <c r="I231" s="141">
        <v>636418.68000000005</v>
      </c>
      <c r="J231" s="141">
        <v>69420</v>
      </c>
      <c r="K231" s="141">
        <v>2952678.33</v>
      </c>
      <c r="L231" s="141">
        <v>680</v>
      </c>
      <c r="M231" s="141">
        <v>283136.81</v>
      </c>
      <c r="N231" s="141">
        <v>2408</v>
      </c>
      <c r="O231" s="76">
        <v>1653484.58</v>
      </c>
      <c r="P231" s="265"/>
      <c r="Q231" s="265"/>
    </row>
    <row r="232" spans="2:17" s="3" customFormat="1" ht="13.8" x14ac:dyDescent="0.3">
      <c r="B232" s="24"/>
      <c r="C232" s="1"/>
      <c r="D232" s="1" t="s">
        <v>887</v>
      </c>
      <c r="E232" s="141">
        <v>15</v>
      </c>
      <c r="F232" s="141">
        <v>111339</v>
      </c>
      <c r="G232" s="141">
        <v>8269543.0599999996</v>
      </c>
      <c r="H232" s="141">
        <v>5834</v>
      </c>
      <c r="I232" s="141">
        <v>1371173.06</v>
      </c>
      <c r="J232" s="141">
        <v>102464</v>
      </c>
      <c r="K232" s="141">
        <v>2976342.06</v>
      </c>
      <c r="L232" s="141">
        <v>1085</v>
      </c>
      <c r="M232" s="141">
        <v>894877.78</v>
      </c>
      <c r="N232" s="141">
        <v>1956</v>
      </c>
      <c r="O232" s="76">
        <v>3027150.16</v>
      </c>
      <c r="P232" s="265"/>
      <c r="Q232" s="265"/>
    </row>
    <row r="233" spans="2:17" s="3" customFormat="1" ht="13.8" x14ac:dyDescent="0.3">
      <c r="B233" s="24"/>
      <c r="C233" s="1"/>
      <c r="D233" s="1" t="s">
        <v>888</v>
      </c>
      <c r="E233" s="141">
        <v>13</v>
      </c>
      <c r="F233" s="141">
        <v>71951</v>
      </c>
      <c r="G233" s="141">
        <v>5717307.8700000001</v>
      </c>
      <c r="H233" s="141">
        <v>3902</v>
      </c>
      <c r="I233" s="141">
        <v>754132.37</v>
      </c>
      <c r="J233" s="141">
        <v>61485</v>
      </c>
      <c r="K233" s="141">
        <v>3178419.56</v>
      </c>
      <c r="L233" s="141">
        <v>1413</v>
      </c>
      <c r="M233" s="141">
        <v>474616.27</v>
      </c>
      <c r="N233" s="141">
        <v>5151</v>
      </c>
      <c r="O233" s="76">
        <v>1310139.6599999999</v>
      </c>
      <c r="P233" s="265"/>
      <c r="Q233" s="265"/>
    </row>
    <row r="234" spans="2:17" s="3" customFormat="1" ht="13.8" x14ac:dyDescent="0.3">
      <c r="B234" s="24"/>
      <c r="C234" s="1"/>
      <c r="D234" s="1" t="s">
        <v>897</v>
      </c>
      <c r="E234" s="141">
        <v>13</v>
      </c>
      <c r="F234" s="141">
        <v>40928</v>
      </c>
      <c r="G234" s="141">
        <v>3057764.42</v>
      </c>
      <c r="H234" s="141">
        <v>3638</v>
      </c>
      <c r="I234" s="141">
        <v>417246.39</v>
      </c>
      <c r="J234" s="141">
        <v>34877</v>
      </c>
      <c r="K234" s="141">
        <v>1720427.83</v>
      </c>
      <c r="L234" s="141">
        <v>1100</v>
      </c>
      <c r="M234" s="141">
        <v>639043.22</v>
      </c>
      <c r="N234" s="141">
        <v>1313</v>
      </c>
      <c r="O234" s="76">
        <v>281046.98</v>
      </c>
      <c r="P234" s="265"/>
      <c r="Q234" s="265"/>
    </row>
    <row r="235" spans="2:17" s="3" customFormat="1" ht="13.8" x14ac:dyDescent="0.3">
      <c r="B235" s="24"/>
      <c r="C235" s="1"/>
      <c r="D235" s="1" t="s">
        <v>892</v>
      </c>
      <c r="E235" s="141">
        <v>11</v>
      </c>
      <c r="F235" s="141">
        <v>39532</v>
      </c>
      <c r="G235" s="141">
        <v>4005663.28</v>
      </c>
      <c r="H235" s="141">
        <v>2339</v>
      </c>
      <c r="I235" s="141">
        <v>288419.74</v>
      </c>
      <c r="J235" s="141">
        <v>33206</v>
      </c>
      <c r="K235" s="141">
        <v>2356076.6</v>
      </c>
      <c r="L235" s="141">
        <v>1312</v>
      </c>
      <c r="M235" s="141">
        <v>757808.81</v>
      </c>
      <c r="N235" s="141">
        <v>2675</v>
      </c>
      <c r="O235" s="76">
        <v>603358.13</v>
      </c>
      <c r="P235" s="265"/>
      <c r="Q235" s="265"/>
    </row>
    <row r="236" spans="2:17" s="3" customFormat="1" ht="13.8" x14ac:dyDescent="0.3">
      <c r="B236" s="24"/>
      <c r="C236" s="1"/>
      <c r="D236" s="1" t="s">
        <v>893</v>
      </c>
      <c r="E236" s="141">
        <v>11</v>
      </c>
      <c r="F236" s="141">
        <v>41212</v>
      </c>
      <c r="G236" s="141">
        <v>2654881.5499999998</v>
      </c>
      <c r="H236" s="141">
        <v>1945</v>
      </c>
      <c r="I236" s="141">
        <v>152319.49</v>
      </c>
      <c r="J236" s="141">
        <v>35745</v>
      </c>
      <c r="K236" s="141">
        <v>1636734.58</v>
      </c>
      <c r="L236" s="141">
        <v>1186</v>
      </c>
      <c r="M236" s="141">
        <v>442546.13</v>
      </c>
      <c r="N236" s="141">
        <v>2336</v>
      </c>
      <c r="O236" s="76">
        <v>423281.35</v>
      </c>
      <c r="P236" s="265"/>
      <c r="Q236" s="265"/>
    </row>
    <row r="237" spans="2:17" s="3" customFormat="1" ht="13.8" x14ac:dyDescent="0.3">
      <c r="B237" s="24"/>
      <c r="C237" s="1"/>
      <c r="D237" s="1" t="s">
        <v>1229</v>
      </c>
      <c r="E237" s="141">
        <v>10</v>
      </c>
      <c r="F237" s="141">
        <v>37989</v>
      </c>
      <c r="G237" s="141">
        <v>3380284.84</v>
      </c>
      <c r="H237" s="141">
        <v>4222</v>
      </c>
      <c r="I237" s="141">
        <v>828732.85</v>
      </c>
      <c r="J237" s="141">
        <v>32105</v>
      </c>
      <c r="K237" s="141">
        <v>1827048.01</v>
      </c>
      <c r="L237" s="141">
        <v>737</v>
      </c>
      <c r="M237" s="141">
        <v>257635.47</v>
      </c>
      <c r="N237" s="141">
        <v>925</v>
      </c>
      <c r="O237" s="76">
        <v>466868.51</v>
      </c>
      <c r="P237" s="265"/>
      <c r="Q237" s="265"/>
    </row>
    <row r="238" spans="2:17" s="3" customFormat="1" ht="13.8" x14ac:dyDescent="0.3">
      <c r="B238" s="24"/>
      <c r="C238" s="1"/>
      <c r="D238" s="1" t="s">
        <v>1314</v>
      </c>
      <c r="E238" s="141">
        <v>10</v>
      </c>
      <c r="F238" s="141">
        <v>49132</v>
      </c>
      <c r="G238" s="141">
        <v>1947973.4</v>
      </c>
      <c r="H238" s="141">
        <v>3370</v>
      </c>
      <c r="I238" s="141">
        <v>327451.09999999998</v>
      </c>
      <c r="J238" s="141">
        <v>44483</v>
      </c>
      <c r="K238" s="141">
        <v>1227478.18</v>
      </c>
      <c r="L238" s="141">
        <v>335</v>
      </c>
      <c r="M238" s="141">
        <v>143336.56</v>
      </c>
      <c r="N238" s="141">
        <v>944</v>
      </c>
      <c r="O238" s="76">
        <v>249707.56</v>
      </c>
      <c r="P238" s="265"/>
      <c r="Q238" s="265"/>
    </row>
    <row r="239" spans="2:17" s="3" customFormat="1" ht="13.8" x14ac:dyDescent="0.3">
      <c r="B239" s="24"/>
      <c r="C239" s="1"/>
      <c r="D239" s="1" t="s">
        <v>894</v>
      </c>
      <c r="E239" s="141">
        <v>7</v>
      </c>
      <c r="F239" s="141">
        <v>11611</v>
      </c>
      <c r="G239" s="141">
        <v>1304771</v>
      </c>
      <c r="H239" s="141">
        <v>837</v>
      </c>
      <c r="I239" s="141">
        <v>102608.45</v>
      </c>
      <c r="J239" s="141">
        <v>9628</v>
      </c>
      <c r="K239" s="141">
        <v>590534.53</v>
      </c>
      <c r="L239" s="141">
        <v>383</v>
      </c>
      <c r="M239" s="141">
        <v>379679.97</v>
      </c>
      <c r="N239" s="141">
        <v>763</v>
      </c>
      <c r="O239" s="76">
        <v>231948.05</v>
      </c>
      <c r="P239" s="265"/>
      <c r="Q239" s="265"/>
    </row>
    <row r="240" spans="2:17" s="3" customFormat="1" ht="13.8" x14ac:dyDescent="0.3">
      <c r="B240" s="24"/>
      <c r="C240" s="1"/>
      <c r="D240" s="1" t="s">
        <v>1327</v>
      </c>
      <c r="E240" s="141">
        <v>4</v>
      </c>
      <c r="F240" s="141">
        <v>3504</v>
      </c>
      <c r="G240" s="141">
        <v>63898.14</v>
      </c>
      <c r="H240" s="141">
        <v>0</v>
      </c>
      <c r="I240" s="141">
        <v>0</v>
      </c>
      <c r="J240" s="141">
        <v>3471</v>
      </c>
      <c r="K240" s="141">
        <v>55254.25</v>
      </c>
      <c r="L240" s="141">
        <v>33</v>
      </c>
      <c r="M240" s="141">
        <v>8643.89</v>
      </c>
      <c r="N240" s="141">
        <v>0</v>
      </c>
      <c r="O240" s="76">
        <v>0</v>
      </c>
      <c r="P240" s="265"/>
      <c r="Q240" s="265"/>
    </row>
    <row r="241" spans="2:17" s="3" customFormat="1" ht="13.8" x14ac:dyDescent="0.3">
      <c r="B241" s="24"/>
      <c r="C241" s="1"/>
      <c r="D241" s="1" t="s">
        <v>885</v>
      </c>
      <c r="E241" s="141">
        <v>3</v>
      </c>
      <c r="F241" s="141">
        <v>2215.8233779608599</v>
      </c>
      <c r="G241" s="141">
        <v>69258.960000000006</v>
      </c>
      <c r="H241" s="141">
        <v>0</v>
      </c>
      <c r="I241" s="141">
        <v>0</v>
      </c>
      <c r="J241" s="141">
        <v>2089.8233779608599</v>
      </c>
      <c r="K241" s="141">
        <v>42117.1</v>
      </c>
      <c r="L241" s="141">
        <v>126</v>
      </c>
      <c r="M241" s="141">
        <v>27141.86</v>
      </c>
      <c r="N241" s="141">
        <v>0</v>
      </c>
      <c r="O241" s="76">
        <v>0</v>
      </c>
      <c r="P241" s="265"/>
      <c r="Q241" s="265"/>
    </row>
    <row r="242" spans="2:17" s="3" customFormat="1" ht="13.8" x14ac:dyDescent="0.3">
      <c r="B242" s="24"/>
      <c r="C242" s="1"/>
      <c r="D242" s="1" t="s">
        <v>891</v>
      </c>
      <c r="E242" s="141">
        <v>3</v>
      </c>
      <c r="F242" s="141">
        <v>6224</v>
      </c>
      <c r="G242" s="141">
        <v>105756.35</v>
      </c>
      <c r="H242" s="141">
        <v>207</v>
      </c>
      <c r="I242" s="141">
        <v>23386.49</v>
      </c>
      <c r="J242" s="141">
        <v>6017</v>
      </c>
      <c r="K242" s="141">
        <v>82369.86</v>
      </c>
      <c r="L242" s="141">
        <v>0</v>
      </c>
      <c r="M242" s="141">
        <v>0</v>
      </c>
      <c r="N242" s="141">
        <v>0</v>
      </c>
      <c r="O242" s="76">
        <v>0</v>
      </c>
      <c r="P242" s="265"/>
      <c r="Q242" s="265"/>
    </row>
    <row r="243" spans="2:17" s="3" customFormat="1" ht="13.8" x14ac:dyDescent="0.3">
      <c r="B243" s="24"/>
      <c r="C243" s="1"/>
      <c r="D243" s="1" t="s">
        <v>1197</v>
      </c>
      <c r="E243" s="141">
        <v>9</v>
      </c>
      <c r="F243" s="141">
        <v>43155.176622039144</v>
      </c>
      <c r="G243" s="141">
        <v>719597.90999999992</v>
      </c>
      <c r="H243" s="141">
        <v>0</v>
      </c>
      <c r="I243" s="141">
        <v>0</v>
      </c>
      <c r="J243" s="141">
        <v>42102.176622039144</v>
      </c>
      <c r="K243" s="141">
        <v>418431.78</v>
      </c>
      <c r="L243" s="141">
        <v>1053</v>
      </c>
      <c r="M243" s="141">
        <v>301166.13999999996</v>
      </c>
      <c r="N243" s="141">
        <v>0</v>
      </c>
      <c r="O243" s="76">
        <v>0</v>
      </c>
      <c r="P243" s="265"/>
      <c r="Q243" s="265"/>
    </row>
    <row r="244" spans="2:17" s="3" customFormat="1" ht="13.8" x14ac:dyDescent="0.3">
      <c r="B244" s="24"/>
      <c r="C244" s="1" t="s">
        <v>899</v>
      </c>
      <c r="D244" s="1"/>
      <c r="E244" s="141">
        <v>386</v>
      </c>
      <c r="F244" s="141">
        <v>1665280</v>
      </c>
      <c r="G244" s="141">
        <v>135327048.5</v>
      </c>
      <c r="H244" s="141">
        <v>106064</v>
      </c>
      <c r="I244" s="141">
        <v>23984248.440000001</v>
      </c>
      <c r="J244" s="141">
        <v>1481985</v>
      </c>
      <c r="K244" s="141">
        <v>69264603.680000007</v>
      </c>
      <c r="L244" s="141">
        <v>27984</v>
      </c>
      <c r="M244" s="141">
        <v>19163052.199999999</v>
      </c>
      <c r="N244" s="141">
        <v>49247</v>
      </c>
      <c r="O244" s="76">
        <v>22915144.18</v>
      </c>
      <c r="P244" s="265"/>
      <c r="Q244" s="265"/>
    </row>
    <row r="245" spans="2:17" s="3" customFormat="1" ht="13.8" x14ac:dyDescent="0.3">
      <c r="B245" s="24"/>
      <c r="C245" s="1"/>
      <c r="D245" s="1" t="s">
        <v>904</v>
      </c>
      <c r="E245" s="141">
        <v>83</v>
      </c>
      <c r="F245" s="141">
        <v>374122</v>
      </c>
      <c r="G245" s="141">
        <v>29632884.129999999</v>
      </c>
      <c r="H245" s="141">
        <v>20508</v>
      </c>
      <c r="I245" s="141">
        <v>7393368.5499999998</v>
      </c>
      <c r="J245" s="141">
        <v>341449</v>
      </c>
      <c r="K245" s="141">
        <v>13932842.800000001</v>
      </c>
      <c r="L245" s="141">
        <v>4597</v>
      </c>
      <c r="M245" s="141">
        <v>3156009.72</v>
      </c>
      <c r="N245" s="141">
        <v>7568</v>
      </c>
      <c r="O245" s="76">
        <v>5150663.07</v>
      </c>
      <c r="P245" s="265"/>
      <c r="Q245" s="265"/>
    </row>
    <row r="246" spans="2:17" s="3" customFormat="1" ht="13.8" x14ac:dyDescent="0.3">
      <c r="B246" s="24"/>
      <c r="C246" s="1"/>
      <c r="D246" s="1" t="s">
        <v>1316</v>
      </c>
      <c r="E246" s="141">
        <v>68</v>
      </c>
      <c r="F246" s="141">
        <v>334654</v>
      </c>
      <c r="G246" s="141">
        <v>27324870.050000001</v>
      </c>
      <c r="H246" s="141">
        <v>21232</v>
      </c>
      <c r="I246" s="141">
        <v>4469056.5</v>
      </c>
      <c r="J246" s="141">
        <v>300187</v>
      </c>
      <c r="K246" s="141">
        <v>12122731.08</v>
      </c>
      <c r="L246" s="141">
        <v>3623</v>
      </c>
      <c r="M246" s="141">
        <v>3293649.46</v>
      </c>
      <c r="N246" s="141">
        <v>9612</v>
      </c>
      <c r="O246" s="76">
        <v>7439433.0099999998</v>
      </c>
      <c r="P246" s="265"/>
      <c r="Q246" s="265"/>
    </row>
    <row r="247" spans="2:17" s="3" customFormat="1" ht="13.8" x14ac:dyDescent="0.3">
      <c r="B247" s="24"/>
      <c r="C247" s="1"/>
      <c r="D247" s="1" t="s">
        <v>1328</v>
      </c>
      <c r="E247" s="141">
        <v>42</v>
      </c>
      <c r="F247" s="141">
        <v>125834</v>
      </c>
      <c r="G247" s="141">
        <v>12753798.529999999</v>
      </c>
      <c r="H247" s="141">
        <v>10734</v>
      </c>
      <c r="I247" s="141">
        <v>1760710.8</v>
      </c>
      <c r="J247" s="141">
        <v>108275</v>
      </c>
      <c r="K247" s="141">
        <v>6333905.3799999999</v>
      </c>
      <c r="L247" s="141">
        <v>2382</v>
      </c>
      <c r="M247" s="141">
        <v>1939816.28</v>
      </c>
      <c r="N247" s="141">
        <v>4443</v>
      </c>
      <c r="O247" s="76">
        <v>2719366.07</v>
      </c>
      <c r="P247" s="265"/>
      <c r="Q247" s="265"/>
    </row>
    <row r="248" spans="2:17" s="3" customFormat="1" ht="13.8" x14ac:dyDescent="0.3">
      <c r="B248" s="24"/>
      <c r="C248" s="1"/>
      <c r="D248" s="1" t="s">
        <v>915</v>
      </c>
      <c r="E248" s="141">
        <v>41</v>
      </c>
      <c r="F248" s="141">
        <v>247957</v>
      </c>
      <c r="G248" s="141">
        <v>21231485.82</v>
      </c>
      <c r="H248" s="141">
        <v>10215</v>
      </c>
      <c r="I248" s="141">
        <v>2687241.87</v>
      </c>
      <c r="J248" s="141">
        <v>224754</v>
      </c>
      <c r="K248" s="141">
        <v>11921280.060000001</v>
      </c>
      <c r="L248" s="141">
        <v>5447</v>
      </c>
      <c r="M248" s="141">
        <v>4868803.83</v>
      </c>
      <c r="N248" s="141">
        <v>7541</v>
      </c>
      <c r="O248" s="76">
        <v>1754160.06</v>
      </c>
      <c r="P248" s="265"/>
      <c r="Q248" s="265"/>
    </row>
    <row r="249" spans="2:17" s="3" customFormat="1" ht="13.8" x14ac:dyDescent="0.3">
      <c r="B249" s="24"/>
      <c r="C249" s="1"/>
      <c r="D249" s="1" t="s">
        <v>911</v>
      </c>
      <c r="E249" s="141">
        <v>36</v>
      </c>
      <c r="F249" s="141">
        <v>165027</v>
      </c>
      <c r="G249" s="141">
        <v>14352257.92</v>
      </c>
      <c r="H249" s="141">
        <v>14061</v>
      </c>
      <c r="I249" s="141">
        <v>2413705.11</v>
      </c>
      <c r="J249" s="141">
        <v>139022</v>
      </c>
      <c r="K249" s="141">
        <v>8041959.6100000003</v>
      </c>
      <c r="L249" s="141">
        <v>3972</v>
      </c>
      <c r="M249" s="141">
        <v>2245729.92</v>
      </c>
      <c r="N249" s="141">
        <v>7972</v>
      </c>
      <c r="O249" s="76">
        <v>1650863.28</v>
      </c>
      <c r="P249" s="265"/>
      <c r="Q249" s="265"/>
    </row>
    <row r="250" spans="2:17" s="3" customFormat="1" ht="13.8" x14ac:dyDescent="0.3">
      <c r="B250" s="24"/>
      <c r="C250" s="1"/>
      <c r="D250" s="1" t="s">
        <v>1288</v>
      </c>
      <c r="E250" s="141">
        <v>20</v>
      </c>
      <c r="F250" s="141">
        <v>94191</v>
      </c>
      <c r="G250" s="141">
        <v>8572742.8599999994</v>
      </c>
      <c r="H250" s="141">
        <v>7277</v>
      </c>
      <c r="I250" s="141">
        <v>1804464.06</v>
      </c>
      <c r="J250" s="141">
        <v>81011</v>
      </c>
      <c r="K250" s="141">
        <v>5114397.05</v>
      </c>
      <c r="L250" s="141">
        <v>1887</v>
      </c>
      <c r="M250" s="141">
        <v>907019.01</v>
      </c>
      <c r="N250" s="141">
        <v>4016</v>
      </c>
      <c r="O250" s="76">
        <v>746862.73</v>
      </c>
      <c r="P250" s="265"/>
      <c r="Q250" s="265"/>
    </row>
    <row r="251" spans="2:17" s="3" customFormat="1" ht="13.8" x14ac:dyDescent="0.3">
      <c r="B251" s="24"/>
      <c r="C251" s="1"/>
      <c r="D251" s="1" t="s">
        <v>1231</v>
      </c>
      <c r="E251" s="141">
        <v>19</v>
      </c>
      <c r="F251" s="141">
        <v>76123</v>
      </c>
      <c r="G251" s="141">
        <v>5899179.9000000004</v>
      </c>
      <c r="H251" s="141">
        <v>7000</v>
      </c>
      <c r="I251" s="141">
        <v>1117253.53</v>
      </c>
      <c r="J251" s="141">
        <v>66803</v>
      </c>
      <c r="K251" s="141">
        <v>3098797.02</v>
      </c>
      <c r="L251" s="141">
        <v>762</v>
      </c>
      <c r="M251" s="141">
        <v>622931.51</v>
      </c>
      <c r="N251" s="141">
        <v>1558</v>
      </c>
      <c r="O251" s="76">
        <v>1060197.8400000001</v>
      </c>
      <c r="P251" s="265"/>
      <c r="Q251" s="265"/>
    </row>
    <row r="252" spans="2:17" s="3" customFormat="1" ht="13.8" x14ac:dyDescent="0.3">
      <c r="B252" s="24"/>
      <c r="C252" s="1"/>
      <c r="D252" s="1" t="s">
        <v>906</v>
      </c>
      <c r="E252" s="141">
        <v>15</v>
      </c>
      <c r="F252" s="141">
        <v>84934</v>
      </c>
      <c r="G252" s="141">
        <v>10345520.92</v>
      </c>
      <c r="H252" s="141">
        <v>11537</v>
      </c>
      <c r="I252" s="141">
        <v>2048741.06</v>
      </c>
      <c r="J252" s="141">
        <v>65530</v>
      </c>
      <c r="K252" s="141">
        <v>4734746.8899999997</v>
      </c>
      <c r="L252" s="141">
        <v>2539</v>
      </c>
      <c r="M252" s="141">
        <v>1371535.53</v>
      </c>
      <c r="N252" s="141">
        <v>5328</v>
      </c>
      <c r="O252" s="76">
        <v>2190497.44</v>
      </c>
      <c r="P252" s="265"/>
      <c r="Q252" s="265"/>
    </row>
    <row r="253" spans="2:17" s="3" customFormat="1" ht="13.8" x14ac:dyDescent="0.3">
      <c r="B253" s="24"/>
      <c r="C253" s="1"/>
      <c r="D253" s="1" t="s">
        <v>914</v>
      </c>
      <c r="E253" s="141">
        <v>8</v>
      </c>
      <c r="F253" s="141">
        <v>19271</v>
      </c>
      <c r="G253" s="141">
        <v>1355747.08</v>
      </c>
      <c r="H253" s="141">
        <v>1833</v>
      </c>
      <c r="I253" s="141">
        <v>239682.68</v>
      </c>
      <c r="J253" s="141">
        <v>16737</v>
      </c>
      <c r="K253" s="141">
        <v>981579.9</v>
      </c>
      <c r="L253" s="141">
        <v>94</v>
      </c>
      <c r="M253" s="141">
        <v>19593.29</v>
      </c>
      <c r="N253" s="141">
        <v>607</v>
      </c>
      <c r="O253" s="76">
        <v>114891.2</v>
      </c>
      <c r="P253" s="265"/>
      <c r="Q253" s="265"/>
    </row>
    <row r="254" spans="2:17" s="3" customFormat="1" ht="13.8" x14ac:dyDescent="0.3">
      <c r="B254" s="24"/>
      <c r="C254" s="1"/>
      <c r="D254" s="1" t="s">
        <v>900</v>
      </c>
      <c r="E254" s="141">
        <v>6</v>
      </c>
      <c r="F254" s="141">
        <v>8308</v>
      </c>
      <c r="G254" s="141">
        <v>337316.03</v>
      </c>
      <c r="H254" s="141">
        <v>283</v>
      </c>
      <c r="I254" s="141">
        <v>13021.92</v>
      </c>
      <c r="J254" s="141">
        <v>7797</v>
      </c>
      <c r="K254" s="141">
        <v>239434.23999999999</v>
      </c>
      <c r="L254" s="141">
        <v>199</v>
      </c>
      <c r="M254" s="141">
        <v>80754.759999999995</v>
      </c>
      <c r="N254" s="141">
        <v>29</v>
      </c>
      <c r="O254" s="76">
        <v>4105.1000000000004</v>
      </c>
      <c r="P254" s="265"/>
      <c r="Q254" s="265"/>
    </row>
    <row r="255" spans="2:17" s="3" customFormat="1" ht="13.8" x14ac:dyDescent="0.3">
      <c r="B255" s="24"/>
      <c r="C255" s="1"/>
      <c r="D255" s="1" t="s">
        <v>908</v>
      </c>
      <c r="E255" s="141">
        <v>6</v>
      </c>
      <c r="F255" s="141">
        <v>15437</v>
      </c>
      <c r="G255" s="141">
        <v>808738.13</v>
      </c>
      <c r="H255" s="141">
        <v>456</v>
      </c>
      <c r="I255" s="141">
        <v>10561.87</v>
      </c>
      <c r="J255" s="141">
        <v>14384</v>
      </c>
      <c r="K255" s="141">
        <v>632613.79</v>
      </c>
      <c r="L255" s="141">
        <v>568</v>
      </c>
      <c r="M255" s="141">
        <v>163049.64000000001</v>
      </c>
      <c r="N255" s="141">
        <v>29</v>
      </c>
      <c r="O255" s="76">
        <v>2512.84</v>
      </c>
      <c r="P255" s="265"/>
      <c r="Q255" s="265"/>
    </row>
    <row r="256" spans="2:17" s="3" customFormat="1" ht="13.8" x14ac:dyDescent="0.3">
      <c r="B256" s="24"/>
      <c r="C256" s="1"/>
      <c r="D256" s="1" t="s">
        <v>909</v>
      </c>
      <c r="E256" s="141">
        <v>5</v>
      </c>
      <c r="F256" s="141">
        <v>9168</v>
      </c>
      <c r="G256" s="141">
        <v>211010.59</v>
      </c>
      <c r="H256" s="141">
        <v>110</v>
      </c>
      <c r="I256" s="141">
        <v>1354.47</v>
      </c>
      <c r="J256" s="141">
        <v>8840</v>
      </c>
      <c r="K256" s="141">
        <v>143611.62</v>
      </c>
      <c r="L256" s="141">
        <v>218</v>
      </c>
      <c r="M256" s="141">
        <v>66044.5</v>
      </c>
      <c r="N256" s="141">
        <v>0</v>
      </c>
      <c r="O256" s="76">
        <v>0</v>
      </c>
      <c r="P256" s="265"/>
      <c r="Q256" s="265"/>
    </row>
    <row r="257" spans="2:17" s="3" customFormat="1" ht="13.8" x14ac:dyDescent="0.3">
      <c r="B257" s="24"/>
      <c r="C257" s="1"/>
      <c r="D257" s="1" t="s">
        <v>901</v>
      </c>
      <c r="E257" s="141">
        <v>4</v>
      </c>
      <c r="F257" s="141">
        <v>44437</v>
      </c>
      <c r="G257" s="141">
        <v>253979.12</v>
      </c>
      <c r="H257" s="141">
        <v>166</v>
      </c>
      <c r="I257" s="141">
        <v>3159.97</v>
      </c>
      <c r="J257" s="141">
        <v>44232</v>
      </c>
      <c r="K257" s="141">
        <v>239696.76</v>
      </c>
      <c r="L257" s="141">
        <v>39</v>
      </c>
      <c r="M257" s="141">
        <v>11122.4</v>
      </c>
      <c r="N257" s="141">
        <v>0</v>
      </c>
      <c r="O257" s="76">
        <v>0</v>
      </c>
      <c r="P257" s="265"/>
      <c r="Q257" s="265"/>
    </row>
    <row r="258" spans="2:17" s="3" customFormat="1" ht="13.8" x14ac:dyDescent="0.3">
      <c r="B258" s="24"/>
      <c r="C258" s="1"/>
      <c r="D258" s="1" t="s">
        <v>912</v>
      </c>
      <c r="E258" s="141">
        <v>4</v>
      </c>
      <c r="F258" s="141">
        <v>11489</v>
      </c>
      <c r="G258" s="141">
        <v>722898.75</v>
      </c>
      <c r="H258" s="141">
        <v>409</v>
      </c>
      <c r="I258" s="141">
        <v>15168.96</v>
      </c>
      <c r="J258" s="141">
        <v>10368</v>
      </c>
      <c r="K258" s="141">
        <v>564752.84</v>
      </c>
      <c r="L258" s="141">
        <v>196</v>
      </c>
      <c r="M258" s="141">
        <v>65310.17</v>
      </c>
      <c r="N258" s="141">
        <v>516</v>
      </c>
      <c r="O258" s="76">
        <v>77666.78</v>
      </c>
      <c r="P258" s="265"/>
      <c r="Q258" s="265"/>
    </row>
    <row r="259" spans="2:17" s="3" customFormat="1" ht="13.8" x14ac:dyDescent="0.3">
      <c r="B259" s="24"/>
      <c r="C259" s="1"/>
      <c r="D259" s="1" t="s">
        <v>905</v>
      </c>
      <c r="E259" s="141">
        <v>3</v>
      </c>
      <c r="F259" s="141">
        <v>6846</v>
      </c>
      <c r="G259" s="141">
        <v>211063.84</v>
      </c>
      <c r="H259" s="141">
        <v>110</v>
      </c>
      <c r="I259" s="141">
        <v>3453.55</v>
      </c>
      <c r="J259" s="141">
        <v>6589</v>
      </c>
      <c r="K259" s="141">
        <v>151044.4</v>
      </c>
      <c r="L259" s="141">
        <v>142</v>
      </c>
      <c r="M259" s="141">
        <v>56362.39</v>
      </c>
      <c r="N259" s="141">
        <v>5</v>
      </c>
      <c r="O259" s="76">
        <v>203.5</v>
      </c>
      <c r="P259" s="265"/>
      <c r="Q259" s="265"/>
    </row>
    <row r="260" spans="2:17" s="3" customFormat="1" ht="13.8" x14ac:dyDescent="0.3">
      <c r="B260" s="24"/>
      <c r="C260" s="1"/>
      <c r="D260" s="1" t="s">
        <v>306</v>
      </c>
      <c r="E260" s="141">
        <v>3</v>
      </c>
      <c r="F260" s="141">
        <v>5495</v>
      </c>
      <c r="G260" s="141">
        <v>236715.07</v>
      </c>
      <c r="H260" s="141">
        <v>0</v>
      </c>
      <c r="I260" s="141">
        <v>0</v>
      </c>
      <c r="J260" s="141">
        <v>5086</v>
      </c>
      <c r="K260" s="141">
        <v>132084.46</v>
      </c>
      <c r="L260" s="141">
        <v>409</v>
      </c>
      <c r="M260" s="141">
        <v>104630.6</v>
      </c>
      <c r="N260" s="141">
        <v>0</v>
      </c>
      <c r="O260" s="76">
        <v>0</v>
      </c>
      <c r="P260" s="265"/>
      <c r="Q260" s="265"/>
    </row>
    <row r="261" spans="2:17" s="3" customFormat="1" ht="13.8" x14ac:dyDescent="0.3">
      <c r="B261" s="24"/>
      <c r="C261" s="1"/>
      <c r="D261" s="1" t="s">
        <v>910</v>
      </c>
      <c r="E261" s="141">
        <v>3</v>
      </c>
      <c r="F261" s="141">
        <v>5801</v>
      </c>
      <c r="G261" s="141">
        <v>126290.49</v>
      </c>
      <c r="H261" s="141">
        <v>0</v>
      </c>
      <c r="I261" s="141">
        <v>0</v>
      </c>
      <c r="J261" s="141">
        <v>5773</v>
      </c>
      <c r="K261" s="141">
        <v>122412.1</v>
      </c>
      <c r="L261" s="141">
        <v>28</v>
      </c>
      <c r="M261" s="141">
        <v>3878.38</v>
      </c>
      <c r="N261" s="141">
        <v>0</v>
      </c>
      <c r="O261" s="76">
        <v>0</v>
      </c>
      <c r="P261" s="265"/>
      <c r="Q261" s="265"/>
    </row>
    <row r="262" spans="2:17" s="3" customFormat="1" ht="13.8" x14ac:dyDescent="0.3">
      <c r="B262" s="24"/>
      <c r="C262" s="1"/>
      <c r="D262" s="1" t="s">
        <v>308</v>
      </c>
      <c r="E262" s="141">
        <v>3</v>
      </c>
      <c r="F262" s="141">
        <v>3387</v>
      </c>
      <c r="G262" s="141">
        <v>133497.28</v>
      </c>
      <c r="H262" s="141">
        <v>0</v>
      </c>
      <c r="I262" s="141">
        <v>0</v>
      </c>
      <c r="J262" s="141">
        <v>3353</v>
      </c>
      <c r="K262" s="141">
        <v>129607.5</v>
      </c>
      <c r="L262" s="141">
        <v>34</v>
      </c>
      <c r="M262" s="141">
        <v>3889.78</v>
      </c>
      <c r="N262" s="141">
        <v>0</v>
      </c>
      <c r="O262" s="76">
        <v>0</v>
      </c>
      <c r="P262" s="265"/>
      <c r="Q262" s="265"/>
    </row>
    <row r="263" spans="2:17" s="3" customFormat="1" ht="13.8" x14ac:dyDescent="0.3">
      <c r="B263" s="24"/>
      <c r="C263" s="1"/>
      <c r="D263" s="1" t="s">
        <v>1197</v>
      </c>
      <c r="E263" s="141">
        <v>17</v>
      </c>
      <c r="F263" s="141">
        <v>32799</v>
      </c>
      <c r="G263" s="141">
        <v>817051.97000000009</v>
      </c>
      <c r="H263" s="141">
        <v>133</v>
      </c>
      <c r="I263" s="141">
        <v>3303.54</v>
      </c>
      <c r="J263" s="141">
        <v>31795</v>
      </c>
      <c r="K263" s="141">
        <v>627106.15</v>
      </c>
      <c r="L263" s="141">
        <v>848</v>
      </c>
      <c r="M263" s="141">
        <v>182921.02</v>
      </c>
      <c r="N263" s="141">
        <v>23</v>
      </c>
      <c r="O263" s="76">
        <v>3721.2599999999998</v>
      </c>
      <c r="P263" s="265"/>
      <c r="Q263" s="265"/>
    </row>
    <row r="264" spans="2:17" s="3" customFormat="1" ht="13.8" x14ac:dyDescent="0.3">
      <c r="B264" s="24"/>
      <c r="C264" s="1" t="s">
        <v>579</v>
      </c>
      <c r="D264" s="1"/>
      <c r="E264" s="141">
        <v>158</v>
      </c>
      <c r="F264" s="141">
        <v>703932.17561205267</v>
      </c>
      <c r="G264" s="141">
        <v>41413407.780000001</v>
      </c>
      <c r="H264" s="141">
        <v>38001</v>
      </c>
      <c r="I264" s="141">
        <v>7985932.2800000003</v>
      </c>
      <c r="J264" s="141">
        <v>643210.17561205267</v>
      </c>
      <c r="K264" s="141">
        <v>22866846.23</v>
      </c>
      <c r="L264" s="141">
        <v>9782</v>
      </c>
      <c r="M264" s="141">
        <v>6070517.7199999997</v>
      </c>
      <c r="N264" s="141">
        <v>12939</v>
      </c>
      <c r="O264" s="76">
        <v>4490111.55</v>
      </c>
      <c r="P264" s="265"/>
      <c r="Q264" s="265"/>
    </row>
    <row r="265" spans="2:17" s="3" customFormat="1" ht="13.8" x14ac:dyDescent="0.3">
      <c r="B265" s="24"/>
      <c r="C265" s="1"/>
      <c r="D265" s="1" t="s">
        <v>1232</v>
      </c>
      <c r="E265" s="141">
        <v>55</v>
      </c>
      <c r="F265" s="141">
        <v>237074</v>
      </c>
      <c r="G265" s="141">
        <v>24129014.280000001</v>
      </c>
      <c r="H265" s="141">
        <v>18362</v>
      </c>
      <c r="I265" s="141">
        <v>5199383.58</v>
      </c>
      <c r="J265" s="141">
        <v>205426</v>
      </c>
      <c r="K265" s="141">
        <v>12146770.369999999</v>
      </c>
      <c r="L265" s="141">
        <v>5262</v>
      </c>
      <c r="M265" s="141">
        <v>3924810.56</v>
      </c>
      <c r="N265" s="141">
        <v>8024</v>
      </c>
      <c r="O265" s="76">
        <v>2858049.76</v>
      </c>
      <c r="P265" s="265"/>
      <c r="Q265" s="265"/>
    </row>
    <row r="266" spans="2:17" s="3" customFormat="1" ht="13.8" x14ac:dyDescent="0.3">
      <c r="B266" s="24"/>
      <c r="C266" s="1"/>
      <c r="D266" s="1" t="s">
        <v>659</v>
      </c>
      <c r="E266" s="141">
        <v>14</v>
      </c>
      <c r="F266" s="141">
        <v>94361</v>
      </c>
      <c r="G266" s="141">
        <v>4903557.29</v>
      </c>
      <c r="H266" s="141">
        <v>3643</v>
      </c>
      <c r="I266" s="141">
        <v>550383.12</v>
      </c>
      <c r="J266" s="141">
        <v>88463</v>
      </c>
      <c r="K266" s="141">
        <v>2473637.59</v>
      </c>
      <c r="L266" s="141">
        <v>867</v>
      </c>
      <c r="M266" s="141">
        <v>815974.03</v>
      </c>
      <c r="N266" s="141">
        <v>1388</v>
      </c>
      <c r="O266" s="76">
        <v>1063562.55</v>
      </c>
      <c r="P266" s="265"/>
      <c r="Q266" s="265"/>
    </row>
    <row r="267" spans="2:17" s="3" customFormat="1" ht="13.8" x14ac:dyDescent="0.3">
      <c r="B267" s="24"/>
      <c r="C267" s="1"/>
      <c r="D267" s="1" t="s">
        <v>919</v>
      </c>
      <c r="E267" s="141">
        <v>8</v>
      </c>
      <c r="F267" s="141">
        <v>70170</v>
      </c>
      <c r="G267" s="141">
        <v>2688051.44</v>
      </c>
      <c r="H267" s="141">
        <v>5988</v>
      </c>
      <c r="I267" s="141">
        <v>963400.28</v>
      </c>
      <c r="J267" s="141">
        <v>63077</v>
      </c>
      <c r="K267" s="141">
        <v>1331244.2</v>
      </c>
      <c r="L267" s="141">
        <v>568</v>
      </c>
      <c r="M267" s="141">
        <v>290710.2</v>
      </c>
      <c r="N267" s="141">
        <v>537</v>
      </c>
      <c r="O267" s="76">
        <v>102696.75</v>
      </c>
      <c r="P267" s="265"/>
      <c r="Q267" s="265"/>
    </row>
    <row r="268" spans="2:17" s="3" customFormat="1" ht="13.8" x14ac:dyDescent="0.3">
      <c r="B268" s="24"/>
      <c r="C268" s="1"/>
      <c r="D268" s="1" t="s">
        <v>553</v>
      </c>
      <c r="E268" s="141">
        <v>8</v>
      </c>
      <c r="F268" s="141">
        <v>32997</v>
      </c>
      <c r="G268" s="141">
        <v>1465626.91</v>
      </c>
      <c r="H268" s="141">
        <v>2318</v>
      </c>
      <c r="I268" s="141">
        <v>471831.83</v>
      </c>
      <c r="J268" s="141">
        <v>30249</v>
      </c>
      <c r="K268" s="141">
        <v>905278.86</v>
      </c>
      <c r="L268" s="141">
        <v>118</v>
      </c>
      <c r="M268" s="141">
        <v>39824.949999999997</v>
      </c>
      <c r="N268" s="141">
        <v>312</v>
      </c>
      <c r="O268" s="76">
        <v>48691.26</v>
      </c>
      <c r="P268" s="265"/>
      <c r="Q268" s="265"/>
    </row>
    <row r="269" spans="2:17" s="3" customFormat="1" ht="13.8" x14ac:dyDescent="0.3">
      <c r="B269" s="24"/>
      <c r="C269" s="1"/>
      <c r="D269" s="1" t="s">
        <v>921</v>
      </c>
      <c r="E269" s="141">
        <v>8</v>
      </c>
      <c r="F269" s="141">
        <v>23444</v>
      </c>
      <c r="G269" s="141">
        <v>1242393.53</v>
      </c>
      <c r="H269" s="141">
        <v>1069</v>
      </c>
      <c r="I269" s="141">
        <v>378515.92</v>
      </c>
      <c r="J269" s="141">
        <v>21703</v>
      </c>
      <c r="K269" s="141">
        <v>629029.76</v>
      </c>
      <c r="L269" s="141">
        <v>545</v>
      </c>
      <c r="M269" s="141">
        <v>203127.41</v>
      </c>
      <c r="N269" s="141">
        <v>127</v>
      </c>
      <c r="O269" s="76">
        <v>31720.44</v>
      </c>
      <c r="P269" s="265"/>
      <c r="Q269" s="265"/>
    </row>
    <row r="270" spans="2:17" s="3" customFormat="1" ht="13.8" x14ac:dyDescent="0.3">
      <c r="B270" s="24"/>
      <c r="C270" s="1"/>
      <c r="D270" s="1" t="s">
        <v>1233</v>
      </c>
      <c r="E270" s="141">
        <v>8</v>
      </c>
      <c r="F270" s="141">
        <v>14591</v>
      </c>
      <c r="G270" s="141">
        <v>593332.89</v>
      </c>
      <c r="H270" s="141">
        <v>742</v>
      </c>
      <c r="I270" s="141">
        <v>12416.11</v>
      </c>
      <c r="J270" s="141">
        <v>13506</v>
      </c>
      <c r="K270" s="141">
        <v>461839.98</v>
      </c>
      <c r="L270" s="141">
        <v>321</v>
      </c>
      <c r="M270" s="141">
        <v>117325.01</v>
      </c>
      <c r="N270" s="141">
        <v>22</v>
      </c>
      <c r="O270" s="76">
        <v>1751.79</v>
      </c>
      <c r="P270" s="265"/>
      <c r="Q270" s="265"/>
    </row>
    <row r="271" spans="2:17" s="3" customFormat="1" ht="13.8" x14ac:dyDescent="0.3">
      <c r="B271" s="24"/>
      <c r="C271" s="1"/>
      <c r="D271" s="1" t="s">
        <v>929</v>
      </c>
      <c r="E271" s="141">
        <v>7</v>
      </c>
      <c r="F271" s="141">
        <v>31738.17561205275</v>
      </c>
      <c r="G271" s="141">
        <v>612274.68000000005</v>
      </c>
      <c r="H271" s="141">
        <v>296</v>
      </c>
      <c r="I271" s="141">
        <v>2386.06</v>
      </c>
      <c r="J271" s="141">
        <v>31043.17561205275</v>
      </c>
      <c r="K271" s="141">
        <v>474714.29</v>
      </c>
      <c r="L271" s="141">
        <v>353</v>
      </c>
      <c r="M271" s="141">
        <v>132758.99</v>
      </c>
      <c r="N271" s="141">
        <v>46</v>
      </c>
      <c r="O271" s="76">
        <v>2415.34</v>
      </c>
      <c r="P271" s="265"/>
      <c r="Q271" s="265"/>
    </row>
    <row r="272" spans="2:17" s="3" customFormat="1" ht="13.8" x14ac:dyDescent="0.3">
      <c r="B272" s="24"/>
      <c r="C272" s="1"/>
      <c r="D272" s="1" t="s">
        <v>916</v>
      </c>
      <c r="E272" s="141">
        <v>6</v>
      </c>
      <c r="F272" s="141">
        <v>30178</v>
      </c>
      <c r="G272" s="141">
        <v>844814.83</v>
      </c>
      <c r="H272" s="141">
        <v>606</v>
      </c>
      <c r="I272" s="141">
        <v>40395.47</v>
      </c>
      <c r="J272" s="141">
        <v>28993</v>
      </c>
      <c r="K272" s="141">
        <v>694237.34</v>
      </c>
      <c r="L272" s="141">
        <v>221</v>
      </c>
      <c r="M272" s="141">
        <v>49112.92</v>
      </c>
      <c r="N272" s="141">
        <v>358</v>
      </c>
      <c r="O272" s="76">
        <v>61069.09</v>
      </c>
      <c r="P272" s="265"/>
      <c r="Q272" s="265"/>
    </row>
    <row r="273" spans="2:17" s="3" customFormat="1" ht="13.8" x14ac:dyDescent="0.3">
      <c r="B273" s="24"/>
      <c r="C273" s="1"/>
      <c r="D273" s="1" t="s">
        <v>925</v>
      </c>
      <c r="E273" s="141">
        <v>6</v>
      </c>
      <c r="F273" s="141">
        <v>28982</v>
      </c>
      <c r="G273" s="141">
        <v>1995168.43</v>
      </c>
      <c r="H273" s="141">
        <v>1111</v>
      </c>
      <c r="I273" s="141">
        <v>31080.560000000001</v>
      </c>
      <c r="J273" s="141">
        <v>25501</v>
      </c>
      <c r="K273" s="141">
        <v>1484307.52</v>
      </c>
      <c r="L273" s="141">
        <v>640</v>
      </c>
      <c r="M273" s="141">
        <v>218667.13</v>
      </c>
      <c r="N273" s="141">
        <v>1730</v>
      </c>
      <c r="O273" s="76">
        <v>261113.22</v>
      </c>
      <c r="P273" s="265"/>
      <c r="Q273" s="265"/>
    </row>
    <row r="274" spans="2:17" s="3" customFormat="1" ht="13.8" x14ac:dyDescent="0.3">
      <c r="B274" s="24"/>
      <c r="C274" s="1"/>
      <c r="D274" s="1" t="s">
        <v>924</v>
      </c>
      <c r="E274" s="141">
        <v>4</v>
      </c>
      <c r="F274" s="141">
        <v>28835</v>
      </c>
      <c r="G274" s="141">
        <v>532664.77</v>
      </c>
      <c r="H274" s="141">
        <v>2244</v>
      </c>
      <c r="I274" s="141">
        <v>196040.89</v>
      </c>
      <c r="J274" s="141">
        <v>26537</v>
      </c>
      <c r="K274" s="141">
        <v>329031.25</v>
      </c>
      <c r="L274" s="141">
        <v>4</v>
      </c>
      <c r="M274" s="141">
        <v>1118.44</v>
      </c>
      <c r="N274" s="141">
        <v>50</v>
      </c>
      <c r="O274" s="76">
        <v>6474.18</v>
      </c>
      <c r="P274" s="265"/>
      <c r="Q274" s="265"/>
    </row>
    <row r="275" spans="2:17" s="3" customFormat="1" ht="13.8" x14ac:dyDescent="0.3">
      <c r="B275" s="24"/>
      <c r="C275" s="1"/>
      <c r="D275" s="1" t="s">
        <v>918</v>
      </c>
      <c r="E275" s="141">
        <v>3</v>
      </c>
      <c r="F275" s="141">
        <v>4253</v>
      </c>
      <c r="G275" s="141">
        <v>158412.21</v>
      </c>
      <c r="H275" s="141">
        <v>130</v>
      </c>
      <c r="I275" s="141">
        <v>13458.08</v>
      </c>
      <c r="J275" s="141">
        <v>4100</v>
      </c>
      <c r="K275" s="141">
        <v>129201.25</v>
      </c>
      <c r="L275" s="141">
        <v>13</v>
      </c>
      <c r="M275" s="141">
        <v>8028.46</v>
      </c>
      <c r="N275" s="141">
        <v>10</v>
      </c>
      <c r="O275" s="76">
        <v>7724.42</v>
      </c>
      <c r="P275" s="265"/>
      <c r="Q275" s="265"/>
    </row>
    <row r="276" spans="2:17" s="3" customFormat="1" ht="13.8" x14ac:dyDescent="0.3">
      <c r="B276" s="24"/>
      <c r="C276" s="1"/>
      <c r="D276" s="1" t="s">
        <v>920</v>
      </c>
      <c r="E276" s="141">
        <v>3</v>
      </c>
      <c r="F276" s="141">
        <v>12140</v>
      </c>
      <c r="G276" s="141">
        <v>567685.67000000004</v>
      </c>
      <c r="H276" s="141">
        <v>447</v>
      </c>
      <c r="I276" s="141">
        <v>91758.17</v>
      </c>
      <c r="J276" s="141">
        <v>11390</v>
      </c>
      <c r="K276" s="141">
        <v>427799.56</v>
      </c>
      <c r="L276" s="141">
        <v>32</v>
      </c>
      <c r="M276" s="141">
        <v>8797.32</v>
      </c>
      <c r="N276" s="141">
        <v>271</v>
      </c>
      <c r="O276" s="76">
        <v>39330.61</v>
      </c>
      <c r="P276" s="265"/>
      <c r="Q276" s="265"/>
    </row>
    <row r="277" spans="2:17" s="3" customFormat="1" ht="13.8" x14ac:dyDescent="0.3">
      <c r="B277" s="24"/>
      <c r="C277" s="1"/>
      <c r="D277" s="1" t="s">
        <v>923</v>
      </c>
      <c r="E277" s="141">
        <v>3</v>
      </c>
      <c r="F277" s="141">
        <v>17466</v>
      </c>
      <c r="G277" s="141">
        <v>221949.37</v>
      </c>
      <c r="H277" s="141">
        <v>29</v>
      </c>
      <c r="I277" s="141">
        <v>289.24</v>
      </c>
      <c r="J277" s="141">
        <v>17354</v>
      </c>
      <c r="K277" s="141">
        <v>192812.76</v>
      </c>
      <c r="L277" s="141">
        <v>69</v>
      </c>
      <c r="M277" s="141">
        <v>27356.95</v>
      </c>
      <c r="N277" s="141">
        <v>14</v>
      </c>
      <c r="O277" s="76">
        <v>1490.42</v>
      </c>
      <c r="P277" s="265"/>
      <c r="Q277" s="265"/>
    </row>
    <row r="278" spans="2:17" s="3" customFormat="1" ht="13.8" x14ac:dyDescent="0.3">
      <c r="B278" s="24"/>
      <c r="C278" s="1"/>
      <c r="D278" s="1" t="s">
        <v>309</v>
      </c>
      <c r="E278" s="141">
        <v>3</v>
      </c>
      <c r="F278" s="141">
        <v>2230</v>
      </c>
      <c r="G278" s="141">
        <v>68519.83</v>
      </c>
      <c r="H278" s="141">
        <v>41</v>
      </c>
      <c r="I278" s="141">
        <v>935.37</v>
      </c>
      <c r="J278" s="141">
        <v>2175</v>
      </c>
      <c r="K278" s="141">
        <v>65992.12</v>
      </c>
      <c r="L278" s="141">
        <v>7</v>
      </c>
      <c r="M278" s="141">
        <v>1121.99</v>
      </c>
      <c r="N278" s="141">
        <v>7</v>
      </c>
      <c r="O278" s="76">
        <v>470.36</v>
      </c>
      <c r="P278" s="265"/>
      <c r="Q278" s="265"/>
    </row>
    <row r="279" spans="2:17" s="3" customFormat="1" ht="13.8" x14ac:dyDescent="0.3">
      <c r="B279" s="24"/>
      <c r="C279" s="1"/>
      <c r="D279" s="1" t="s">
        <v>926</v>
      </c>
      <c r="E279" s="141">
        <v>3</v>
      </c>
      <c r="F279" s="141">
        <v>7012</v>
      </c>
      <c r="G279" s="141">
        <v>285838.84000000003</v>
      </c>
      <c r="H279" s="141">
        <v>305</v>
      </c>
      <c r="I279" s="141">
        <v>4767.3999999999996</v>
      </c>
      <c r="J279" s="141">
        <v>6554</v>
      </c>
      <c r="K279" s="141">
        <v>231966.02</v>
      </c>
      <c r="L279" s="141">
        <v>131</v>
      </c>
      <c r="M279" s="141">
        <v>46874.19</v>
      </c>
      <c r="N279" s="141">
        <v>22</v>
      </c>
      <c r="O279" s="76">
        <v>2231.2399999999998</v>
      </c>
      <c r="P279" s="265"/>
      <c r="Q279" s="265"/>
    </row>
    <row r="280" spans="2:17" s="3" customFormat="1" ht="13.8" x14ac:dyDescent="0.3">
      <c r="B280" s="24"/>
      <c r="C280" s="1"/>
      <c r="D280" s="1" t="s">
        <v>927</v>
      </c>
      <c r="E280" s="141">
        <v>3</v>
      </c>
      <c r="F280" s="141">
        <v>13427</v>
      </c>
      <c r="G280" s="141">
        <v>123000.2</v>
      </c>
      <c r="H280" s="141">
        <v>62</v>
      </c>
      <c r="I280" s="141">
        <v>1971.5</v>
      </c>
      <c r="J280" s="141">
        <v>13348</v>
      </c>
      <c r="K280" s="141">
        <v>114481.04</v>
      </c>
      <c r="L280" s="141">
        <v>14</v>
      </c>
      <c r="M280" s="141">
        <v>6162.88</v>
      </c>
      <c r="N280" s="141">
        <v>3</v>
      </c>
      <c r="O280" s="76">
        <v>384.77</v>
      </c>
      <c r="P280" s="265"/>
      <c r="Q280" s="265"/>
    </row>
    <row r="281" spans="2:17" s="3" customFormat="1" ht="13.8" x14ac:dyDescent="0.3">
      <c r="B281" s="24"/>
      <c r="C281" s="1"/>
      <c r="D281" s="1" t="s">
        <v>1197</v>
      </c>
      <c r="E281" s="141">
        <v>16</v>
      </c>
      <c r="F281" s="141">
        <v>55034</v>
      </c>
      <c r="G281" s="141">
        <v>981102.6</v>
      </c>
      <c r="H281" s="141">
        <v>608</v>
      </c>
      <c r="I281" s="141">
        <v>26918.690000000002</v>
      </c>
      <c r="J281" s="141">
        <v>53791</v>
      </c>
      <c r="K281" s="141">
        <v>774502.29999999993</v>
      </c>
      <c r="L281" s="141">
        <v>617</v>
      </c>
      <c r="M281" s="141">
        <v>178746.27</v>
      </c>
      <c r="N281" s="141">
        <v>18</v>
      </c>
      <c r="O281" s="76">
        <v>935.33999999999992</v>
      </c>
      <c r="P281" s="265"/>
      <c r="Q281" s="265"/>
    </row>
    <row r="282" spans="2:17" s="3" customFormat="1" ht="13.8" x14ac:dyDescent="0.3">
      <c r="B282" s="24"/>
      <c r="C282" s="1" t="s">
        <v>633</v>
      </c>
      <c r="D282" s="1"/>
      <c r="E282" s="141">
        <v>203</v>
      </c>
      <c r="F282" s="141">
        <v>874829</v>
      </c>
      <c r="G282" s="141">
        <v>74653885.890000001</v>
      </c>
      <c r="H282" s="141">
        <v>74848</v>
      </c>
      <c r="I282" s="141">
        <v>12016190.77</v>
      </c>
      <c r="J282" s="141">
        <v>744651</v>
      </c>
      <c r="K282" s="141">
        <v>39251364.140000001</v>
      </c>
      <c r="L282" s="141">
        <v>21291</v>
      </c>
      <c r="M282" s="141">
        <v>16268823.42</v>
      </c>
      <c r="N282" s="141">
        <v>34039</v>
      </c>
      <c r="O282" s="76">
        <v>7117507.5599999996</v>
      </c>
      <c r="P282" s="265"/>
      <c r="Q282" s="265"/>
    </row>
    <row r="283" spans="2:17" s="3" customFormat="1" ht="13.8" x14ac:dyDescent="0.3">
      <c r="B283" s="24"/>
      <c r="C283" s="1"/>
      <c r="D283" s="1" t="s">
        <v>1234</v>
      </c>
      <c r="E283" s="141">
        <v>62</v>
      </c>
      <c r="F283" s="141">
        <v>253067</v>
      </c>
      <c r="G283" s="141">
        <v>22567257.329999998</v>
      </c>
      <c r="H283" s="141">
        <v>23435</v>
      </c>
      <c r="I283" s="141">
        <v>4660393.1100000003</v>
      </c>
      <c r="J283" s="141">
        <v>213881</v>
      </c>
      <c r="K283" s="141">
        <v>11791851.890000001</v>
      </c>
      <c r="L283" s="141">
        <v>5405</v>
      </c>
      <c r="M283" s="141">
        <v>3741140.51</v>
      </c>
      <c r="N283" s="141">
        <v>10346</v>
      </c>
      <c r="O283" s="76">
        <v>2373871.81</v>
      </c>
      <c r="P283" s="265"/>
      <c r="Q283" s="265"/>
    </row>
    <row r="284" spans="2:17" s="3" customFormat="1" ht="13.8" x14ac:dyDescent="0.3">
      <c r="B284" s="24"/>
      <c r="C284" s="1"/>
      <c r="D284" s="1" t="s">
        <v>933</v>
      </c>
      <c r="E284" s="141">
        <v>47</v>
      </c>
      <c r="F284" s="141">
        <v>227911</v>
      </c>
      <c r="G284" s="141">
        <v>24371364.5</v>
      </c>
      <c r="H284" s="141">
        <v>19032</v>
      </c>
      <c r="I284" s="141">
        <v>3370508.04</v>
      </c>
      <c r="J284" s="141">
        <v>192008</v>
      </c>
      <c r="K284" s="141">
        <v>12691824.49</v>
      </c>
      <c r="L284" s="141">
        <v>5628</v>
      </c>
      <c r="M284" s="141">
        <v>5699804.8499999996</v>
      </c>
      <c r="N284" s="141">
        <v>11243</v>
      </c>
      <c r="O284" s="76">
        <v>2609227.12</v>
      </c>
      <c r="P284" s="265"/>
      <c r="Q284" s="265"/>
    </row>
    <row r="285" spans="2:17" s="3" customFormat="1" ht="13.8" x14ac:dyDescent="0.3">
      <c r="B285" s="24"/>
      <c r="C285" s="1"/>
      <c r="D285" s="1" t="s">
        <v>937</v>
      </c>
      <c r="E285" s="141">
        <v>32</v>
      </c>
      <c r="F285" s="141">
        <v>137371</v>
      </c>
      <c r="G285" s="141">
        <v>11628872.26</v>
      </c>
      <c r="H285" s="141">
        <v>10435</v>
      </c>
      <c r="I285" s="141">
        <v>1790086.76</v>
      </c>
      <c r="J285" s="141">
        <v>119711</v>
      </c>
      <c r="K285" s="141">
        <v>6206924.9800000004</v>
      </c>
      <c r="L285" s="141">
        <v>2727</v>
      </c>
      <c r="M285" s="141">
        <v>2765755.78</v>
      </c>
      <c r="N285" s="141">
        <v>4498</v>
      </c>
      <c r="O285" s="76">
        <v>866104.74</v>
      </c>
      <c r="P285" s="265"/>
      <c r="Q285" s="265"/>
    </row>
    <row r="286" spans="2:17" s="3" customFormat="1" ht="13.8" x14ac:dyDescent="0.3">
      <c r="B286" s="24"/>
      <c r="C286" s="1"/>
      <c r="D286" s="1" t="s">
        <v>930</v>
      </c>
      <c r="E286" s="141">
        <v>12</v>
      </c>
      <c r="F286" s="141">
        <v>50603</v>
      </c>
      <c r="G286" s="141">
        <v>4033706.75</v>
      </c>
      <c r="H286" s="141">
        <v>2831</v>
      </c>
      <c r="I286" s="141">
        <v>317928.68</v>
      </c>
      <c r="J286" s="141">
        <v>43854</v>
      </c>
      <c r="K286" s="141">
        <v>1876000.87</v>
      </c>
      <c r="L286" s="141">
        <v>1910</v>
      </c>
      <c r="M286" s="141">
        <v>1491579.89</v>
      </c>
      <c r="N286" s="141">
        <v>2008</v>
      </c>
      <c r="O286" s="76">
        <v>348197.31</v>
      </c>
      <c r="P286" s="265"/>
      <c r="Q286" s="265"/>
    </row>
    <row r="287" spans="2:17" s="3" customFormat="1" ht="13.8" x14ac:dyDescent="0.3">
      <c r="B287" s="24"/>
      <c r="C287" s="1"/>
      <c r="D287" s="1" t="s">
        <v>932</v>
      </c>
      <c r="E287" s="141">
        <v>10</v>
      </c>
      <c r="F287" s="141">
        <v>31908</v>
      </c>
      <c r="G287" s="141">
        <v>1845253.46</v>
      </c>
      <c r="H287" s="141">
        <v>3178</v>
      </c>
      <c r="I287" s="141">
        <v>411337.27</v>
      </c>
      <c r="J287" s="141">
        <v>27276</v>
      </c>
      <c r="K287" s="141">
        <v>879743.26</v>
      </c>
      <c r="L287" s="141">
        <v>757</v>
      </c>
      <c r="M287" s="141">
        <v>424691.33</v>
      </c>
      <c r="N287" s="141">
        <v>697</v>
      </c>
      <c r="O287" s="76">
        <v>129481.60000000001</v>
      </c>
      <c r="P287" s="265"/>
      <c r="Q287" s="265"/>
    </row>
    <row r="288" spans="2:17" s="3" customFormat="1" ht="13.8" x14ac:dyDescent="0.3">
      <c r="B288" s="24"/>
      <c r="C288" s="1"/>
      <c r="D288" s="1" t="s">
        <v>936</v>
      </c>
      <c r="E288" s="141">
        <v>10</v>
      </c>
      <c r="F288" s="141">
        <v>52309</v>
      </c>
      <c r="G288" s="141">
        <v>3257248.53</v>
      </c>
      <c r="H288" s="141">
        <v>8255</v>
      </c>
      <c r="I288" s="141">
        <v>628998.51</v>
      </c>
      <c r="J288" s="141">
        <v>40918</v>
      </c>
      <c r="K288" s="141">
        <v>1625980.87</v>
      </c>
      <c r="L288" s="141">
        <v>1257</v>
      </c>
      <c r="M288" s="141">
        <v>694771.33</v>
      </c>
      <c r="N288" s="141">
        <v>1879</v>
      </c>
      <c r="O288" s="76">
        <v>307497.82</v>
      </c>
      <c r="P288" s="265"/>
      <c r="Q288" s="265"/>
    </row>
    <row r="289" spans="2:17" s="3" customFormat="1" ht="13.8" x14ac:dyDescent="0.3">
      <c r="B289" s="24"/>
      <c r="C289" s="1"/>
      <c r="D289" s="1" t="s">
        <v>578</v>
      </c>
      <c r="E289" s="141">
        <v>9</v>
      </c>
      <c r="F289" s="141">
        <v>44572</v>
      </c>
      <c r="G289" s="141">
        <v>3492277.45</v>
      </c>
      <c r="H289" s="141">
        <v>3428</v>
      </c>
      <c r="I289" s="141">
        <v>543796.04</v>
      </c>
      <c r="J289" s="141">
        <v>38389</v>
      </c>
      <c r="K289" s="141">
        <v>2164132.25</v>
      </c>
      <c r="L289" s="141">
        <v>1219</v>
      </c>
      <c r="M289" s="141">
        <v>507372.42</v>
      </c>
      <c r="N289" s="141">
        <v>1536</v>
      </c>
      <c r="O289" s="76">
        <v>276976.73</v>
      </c>
      <c r="P289" s="265"/>
      <c r="Q289" s="265"/>
    </row>
    <row r="290" spans="2:17" s="3" customFormat="1" ht="13.8" x14ac:dyDescent="0.3">
      <c r="B290" s="24"/>
      <c r="C290" s="1"/>
      <c r="D290" s="1" t="s">
        <v>1289</v>
      </c>
      <c r="E290" s="141">
        <v>9</v>
      </c>
      <c r="F290" s="141">
        <v>47484</v>
      </c>
      <c r="G290" s="141">
        <v>2079709.42</v>
      </c>
      <c r="H290" s="141">
        <v>2836</v>
      </c>
      <c r="I290" s="141">
        <v>225705.68</v>
      </c>
      <c r="J290" s="141">
        <v>42566</v>
      </c>
      <c r="K290" s="141">
        <v>1230652.77</v>
      </c>
      <c r="L290" s="141">
        <v>968</v>
      </c>
      <c r="M290" s="141">
        <v>500626.36</v>
      </c>
      <c r="N290" s="141">
        <v>1114</v>
      </c>
      <c r="O290" s="76">
        <v>122724.61</v>
      </c>
      <c r="P290" s="265"/>
      <c r="Q290" s="265"/>
    </row>
    <row r="291" spans="2:17" s="3" customFormat="1" ht="13.8" x14ac:dyDescent="0.3">
      <c r="B291" s="24"/>
      <c r="C291" s="1"/>
      <c r="D291" s="1" t="s">
        <v>935</v>
      </c>
      <c r="E291" s="141">
        <v>4</v>
      </c>
      <c r="F291" s="141">
        <v>16044</v>
      </c>
      <c r="G291" s="141">
        <v>945119.59</v>
      </c>
      <c r="H291" s="141">
        <v>985</v>
      </c>
      <c r="I291" s="141">
        <v>42476.08</v>
      </c>
      <c r="J291" s="141">
        <v>13395</v>
      </c>
      <c r="K291" s="141">
        <v>489731.8</v>
      </c>
      <c r="L291" s="141">
        <v>982</v>
      </c>
      <c r="M291" s="141">
        <v>334077.74</v>
      </c>
      <c r="N291" s="141">
        <v>682</v>
      </c>
      <c r="O291" s="76">
        <v>78833.97</v>
      </c>
      <c r="P291" s="265"/>
      <c r="Q291" s="265"/>
    </row>
    <row r="292" spans="2:17" s="3" customFormat="1" ht="13.8" x14ac:dyDescent="0.3">
      <c r="B292" s="24"/>
      <c r="C292" s="1"/>
      <c r="D292" s="1" t="s">
        <v>311</v>
      </c>
      <c r="E292" s="141">
        <v>3</v>
      </c>
      <c r="F292" s="141">
        <v>5591</v>
      </c>
      <c r="G292" s="141">
        <v>218203.37</v>
      </c>
      <c r="H292" s="141">
        <v>331</v>
      </c>
      <c r="I292" s="141">
        <v>19052.25</v>
      </c>
      <c r="J292" s="141">
        <v>5111</v>
      </c>
      <c r="K292" s="141">
        <v>174148.19</v>
      </c>
      <c r="L292" s="141">
        <v>113</v>
      </c>
      <c r="M292" s="141">
        <v>20411.080000000002</v>
      </c>
      <c r="N292" s="141">
        <v>36</v>
      </c>
      <c r="O292" s="76">
        <v>4591.8500000000004</v>
      </c>
      <c r="P292" s="265"/>
      <c r="Q292" s="265"/>
    </row>
    <row r="293" spans="2:17" s="3" customFormat="1" ht="13.8" x14ac:dyDescent="0.3">
      <c r="B293" s="24"/>
      <c r="C293" s="1"/>
      <c r="D293" s="1" t="s">
        <v>1197</v>
      </c>
      <c r="E293" s="141">
        <v>5</v>
      </c>
      <c r="F293" s="141">
        <v>7969</v>
      </c>
      <c r="G293" s="141">
        <v>214873.23</v>
      </c>
      <c r="H293" s="141">
        <v>102</v>
      </c>
      <c r="I293" s="141">
        <v>5908.35</v>
      </c>
      <c r="J293" s="141">
        <v>7542</v>
      </c>
      <c r="K293" s="141">
        <v>120372.77</v>
      </c>
      <c r="L293" s="141">
        <v>325</v>
      </c>
      <c r="M293" s="141">
        <v>88592.11</v>
      </c>
      <c r="N293" s="141">
        <v>0</v>
      </c>
      <c r="O293" s="76">
        <v>0</v>
      </c>
      <c r="P293" s="265"/>
      <c r="Q293" s="265"/>
    </row>
    <row r="294" spans="2:17" s="19" customFormat="1" ht="12.6" x14ac:dyDescent="0.2">
      <c r="B294" s="26" t="s">
        <v>938</v>
      </c>
      <c r="C294" s="27"/>
      <c r="D294" s="27"/>
      <c r="E294" s="140">
        <v>164</v>
      </c>
      <c r="F294" s="140">
        <v>715976</v>
      </c>
      <c r="G294" s="140">
        <v>37793658.409999996</v>
      </c>
      <c r="H294" s="140">
        <v>44541</v>
      </c>
      <c r="I294" s="140">
        <v>11292429.140000001</v>
      </c>
      <c r="J294" s="140">
        <v>658918</v>
      </c>
      <c r="K294" s="140">
        <v>22453099.809999999</v>
      </c>
      <c r="L294" s="140">
        <v>4746.0000000000009</v>
      </c>
      <c r="M294" s="140">
        <v>2534313.9900000002</v>
      </c>
      <c r="N294" s="140">
        <v>7771</v>
      </c>
      <c r="O294" s="75">
        <v>1513815.46</v>
      </c>
      <c r="P294" s="243"/>
      <c r="Q294" s="243"/>
    </row>
    <row r="295" spans="2:17" s="3" customFormat="1" ht="13.8" x14ac:dyDescent="0.3">
      <c r="B295" s="24"/>
      <c r="C295" s="1" t="s">
        <v>939</v>
      </c>
      <c r="D295" s="1"/>
      <c r="E295" s="141">
        <v>10</v>
      </c>
      <c r="F295" s="141">
        <v>94528</v>
      </c>
      <c r="G295" s="141">
        <v>3075524.89</v>
      </c>
      <c r="H295" s="141">
        <v>4225</v>
      </c>
      <c r="I295" s="141">
        <v>781821.2</v>
      </c>
      <c r="J295" s="141">
        <v>89321</v>
      </c>
      <c r="K295" s="141">
        <v>2125843.2599999998</v>
      </c>
      <c r="L295" s="141">
        <v>128</v>
      </c>
      <c r="M295" s="141">
        <v>23805.82</v>
      </c>
      <c r="N295" s="141">
        <v>854</v>
      </c>
      <c r="O295" s="76">
        <v>144054.60999999999</v>
      </c>
      <c r="P295" s="265"/>
      <c r="Q295" s="265"/>
    </row>
    <row r="296" spans="2:17" s="3" customFormat="1" ht="13.8" x14ac:dyDescent="0.3">
      <c r="B296" s="24"/>
      <c r="C296" s="1"/>
      <c r="D296" s="1" t="s">
        <v>1290</v>
      </c>
      <c r="E296" s="141">
        <v>4</v>
      </c>
      <c r="F296" s="141">
        <v>25156</v>
      </c>
      <c r="G296" s="141">
        <v>2058499.53</v>
      </c>
      <c r="H296" s="141">
        <v>3807</v>
      </c>
      <c r="I296" s="141">
        <v>620346.41</v>
      </c>
      <c r="J296" s="141">
        <v>20804</v>
      </c>
      <c r="K296" s="141">
        <v>1344634.24</v>
      </c>
      <c r="L296" s="141">
        <v>18</v>
      </c>
      <c r="M296" s="141">
        <v>3679.98</v>
      </c>
      <c r="N296" s="141">
        <v>527</v>
      </c>
      <c r="O296" s="76">
        <v>89838.9</v>
      </c>
      <c r="P296" s="265"/>
      <c r="Q296" s="265"/>
    </row>
    <row r="297" spans="2:17" s="3" customFormat="1" ht="13.8" x14ac:dyDescent="0.3">
      <c r="B297" s="24"/>
      <c r="C297" s="1"/>
      <c r="D297" s="1" t="s">
        <v>1313</v>
      </c>
      <c r="E297" s="141">
        <v>3</v>
      </c>
      <c r="F297" s="141">
        <v>25937</v>
      </c>
      <c r="G297" s="141">
        <v>885378.12</v>
      </c>
      <c r="H297" s="141">
        <v>418</v>
      </c>
      <c r="I297" s="141">
        <v>161474.79</v>
      </c>
      <c r="J297" s="141">
        <v>25082</v>
      </c>
      <c r="K297" s="141">
        <v>649561.78</v>
      </c>
      <c r="L297" s="141">
        <v>110</v>
      </c>
      <c r="M297" s="141">
        <v>20125.84</v>
      </c>
      <c r="N297" s="141">
        <v>327</v>
      </c>
      <c r="O297" s="76">
        <v>54215.71</v>
      </c>
      <c r="P297" s="265"/>
      <c r="Q297" s="265"/>
    </row>
    <row r="298" spans="2:17" s="3" customFormat="1" ht="13.8" x14ac:dyDescent="0.3">
      <c r="B298" s="24"/>
      <c r="C298" s="1"/>
      <c r="D298" s="1" t="s">
        <v>1197</v>
      </c>
      <c r="E298" s="141">
        <v>3</v>
      </c>
      <c r="F298" s="141">
        <v>43435</v>
      </c>
      <c r="G298" s="141">
        <v>131647.24</v>
      </c>
      <c r="H298" s="141">
        <v>0</v>
      </c>
      <c r="I298" s="141">
        <v>0</v>
      </c>
      <c r="J298" s="141">
        <v>43435</v>
      </c>
      <c r="K298" s="141">
        <v>131647.24</v>
      </c>
      <c r="L298" s="141">
        <v>0</v>
      </c>
      <c r="M298" s="141">
        <v>0</v>
      </c>
      <c r="N298" s="141">
        <v>0</v>
      </c>
      <c r="O298" s="76">
        <v>0</v>
      </c>
      <c r="P298" s="265"/>
      <c r="Q298" s="265"/>
    </row>
    <row r="299" spans="2:17" s="3" customFormat="1" ht="13.8" x14ac:dyDescent="0.3">
      <c r="B299" s="24"/>
      <c r="C299" s="1" t="s">
        <v>941</v>
      </c>
      <c r="D299" s="1"/>
      <c r="E299" s="141">
        <v>22</v>
      </c>
      <c r="F299" s="141">
        <v>120438</v>
      </c>
      <c r="G299" s="141">
        <v>4358800.84</v>
      </c>
      <c r="H299" s="141">
        <v>7399</v>
      </c>
      <c r="I299" s="141">
        <v>1062574.3</v>
      </c>
      <c r="J299" s="141">
        <v>111667</v>
      </c>
      <c r="K299" s="141">
        <v>2917093.83</v>
      </c>
      <c r="L299" s="141">
        <v>473</v>
      </c>
      <c r="M299" s="141">
        <v>213177.83</v>
      </c>
      <c r="N299" s="141">
        <v>899</v>
      </c>
      <c r="O299" s="76">
        <v>165954.88</v>
      </c>
      <c r="P299" s="265"/>
      <c r="Q299" s="265"/>
    </row>
    <row r="300" spans="2:17" s="3" customFormat="1" ht="13.8" x14ac:dyDescent="0.3">
      <c r="B300" s="24"/>
      <c r="C300" s="1"/>
      <c r="D300" s="1" t="s">
        <v>657</v>
      </c>
      <c r="E300" s="141">
        <v>12</v>
      </c>
      <c r="F300" s="141">
        <v>71139</v>
      </c>
      <c r="G300" s="141">
        <v>3083123.92</v>
      </c>
      <c r="H300" s="141">
        <v>4604</v>
      </c>
      <c r="I300" s="141">
        <v>671657.37</v>
      </c>
      <c r="J300" s="141">
        <v>65464</v>
      </c>
      <c r="K300" s="141">
        <v>2109830.6800000002</v>
      </c>
      <c r="L300" s="141">
        <v>362</v>
      </c>
      <c r="M300" s="141">
        <v>162030.97</v>
      </c>
      <c r="N300" s="141">
        <v>709</v>
      </c>
      <c r="O300" s="76">
        <v>139604.9</v>
      </c>
      <c r="P300" s="265"/>
      <c r="Q300" s="265"/>
    </row>
    <row r="301" spans="2:17" s="3" customFormat="1" ht="13.8" x14ac:dyDescent="0.3">
      <c r="B301" s="24"/>
      <c r="C301" s="1"/>
      <c r="D301" s="1" t="s">
        <v>1329</v>
      </c>
      <c r="E301" s="141">
        <v>5</v>
      </c>
      <c r="F301" s="141">
        <v>31132</v>
      </c>
      <c r="G301" s="141">
        <v>970667.78</v>
      </c>
      <c r="H301" s="141">
        <v>2576</v>
      </c>
      <c r="I301" s="141">
        <v>363128.02</v>
      </c>
      <c r="J301" s="141">
        <v>28363</v>
      </c>
      <c r="K301" s="141">
        <v>580955.4</v>
      </c>
      <c r="L301" s="141">
        <v>3</v>
      </c>
      <c r="M301" s="141">
        <v>234.37</v>
      </c>
      <c r="N301" s="141">
        <v>190</v>
      </c>
      <c r="O301" s="76">
        <v>26349.99</v>
      </c>
      <c r="P301" s="265"/>
      <c r="Q301" s="265"/>
    </row>
    <row r="302" spans="2:17" s="3" customFormat="1" ht="13.8" x14ac:dyDescent="0.3">
      <c r="B302" s="24"/>
      <c r="C302" s="1"/>
      <c r="D302" s="1" t="s">
        <v>1197</v>
      </c>
      <c r="E302" s="141">
        <v>5</v>
      </c>
      <c r="F302" s="141">
        <v>18167</v>
      </c>
      <c r="G302" s="141">
        <v>305009.14</v>
      </c>
      <c r="H302" s="141">
        <v>219</v>
      </c>
      <c r="I302" s="141">
        <v>27788.91</v>
      </c>
      <c r="J302" s="141">
        <v>17840</v>
      </c>
      <c r="K302" s="141">
        <v>226307.75</v>
      </c>
      <c r="L302" s="141">
        <v>108</v>
      </c>
      <c r="M302" s="141">
        <v>50912.49</v>
      </c>
      <c r="N302" s="141">
        <v>0</v>
      </c>
      <c r="O302" s="76">
        <v>0</v>
      </c>
      <c r="P302" s="265"/>
      <c r="Q302" s="265"/>
    </row>
    <row r="303" spans="2:17" s="3" customFormat="1" ht="13.8" x14ac:dyDescent="0.3">
      <c r="B303" s="376"/>
      <c r="C303" s="1" t="s">
        <v>943</v>
      </c>
      <c r="D303" s="1"/>
      <c r="E303" s="141">
        <v>68</v>
      </c>
      <c r="F303" s="141">
        <v>299078</v>
      </c>
      <c r="G303" s="141">
        <v>13829358.51</v>
      </c>
      <c r="H303" s="141">
        <v>15037</v>
      </c>
      <c r="I303" s="141">
        <v>3952162.29</v>
      </c>
      <c r="J303" s="141">
        <v>278702</v>
      </c>
      <c r="K303" s="141">
        <v>8206371.8700000001</v>
      </c>
      <c r="L303" s="141">
        <v>2396.0000000000009</v>
      </c>
      <c r="M303" s="141">
        <v>1125683.28</v>
      </c>
      <c r="N303" s="141">
        <v>2943</v>
      </c>
      <c r="O303" s="76">
        <v>545141.06999999995</v>
      </c>
      <c r="P303" s="265"/>
      <c r="Q303" s="265"/>
    </row>
    <row r="304" spans="2:17" s="3" customFormat="1" ht="13.8" x14ac:dyDescent="0.3">
      <c r="B304" s="24"/>
      <c r="C304" s="1"/>
      <c r="D304" s="1" t="s">
        <v>1235</v>
      </c>
      <c r="E304" s="141">
        <v>26</v>
      </c>
      <c r="F304" s="141">
        <v>139839</v>
      </c>
      <c r="G304" s="141">
        <v>9350447.8599999994</v>
      </c>
      <c r="H304" s="141">
        <v>8180</v>
      </c>
      <c r="I304" s="141">
        <v>2955834.18</v>
      </c>
      <c r="J304" s="141">
        <v>128043</v>
      </c>
      <c r="K304" s="141">
        <v>5146972.87</v>
      </c>
      <c r="L304" s="141">
        <v>1348</v>
      </c>
      <c r="M304" s="141">
        <v>807810.78</v>
      </c>
      <c r="N304" s="141">
        <v>2268</v>
      </c>
      <c r="O304" s="76">
        <v>439830.03</v>
      </c>
      <c r="P304" s="265"/>
      <c r="Q304" s="265"/>
    </row>
    <row r="305" spans="2:17" s="3" customFormat="1" ht="13.8" x14ac:dyDescent="0.3">
      <c r="B305" s="24"/>
      <c r="C305" s="1"/>
      <c r="D305" s="1" t="s">
        <v>949</v>
      </c>
      <c r="E305" s="141">
        <v>12</v>
      </c>
      <c r="F305" s="141">
        <v>64661.657837433784</v>
      </c>
      <c r="G305" s="141">
        <v>2378618.12</v>
      </c>
      <c r="H305" s="141">
        <v>5736</v>
      </c>
      <c r="I305" s="141">
        <v>731026.48</v>
      </c>
      <c r="J305" s="141">
        <v>58132.071630537233</v>
      </c>
      <c r="K305" s="141">
        <v>1445672.39</v>
      </c>
      <c r="L305" s="141">
        <v>365.58620689655265</v>
      </c>
      <c r="M305" s="141">
        <v>125976.2</v>
      </c>
      <c r="N305" s="141">
        <v>428</v>
      </c>
      <c r="O305" s="76">
        <v>75943.05</v>
      </c>
      <c r="P305" s="265"/>
      <c r="Q305" s="265"/>
    </row>
    <row r="306" spans="2:17" s="3" customFormat="1" ht="13.8" x14ac:dyDescent="0.3">
      <c r="B306" s="24"/>
      <c r="C306" s="1"/>
      <c r="D306" s="1" t="s">
        <v>582</v>
      </c>
      <c r="E306" s="141">
        <v>5</v>
      </c>
      <c r="F306" s="141">
        <v>29572</v>
      </c>
      <c r="G306" s="141">
        <v>451326.89</v>
      </c>
      <c r="H306" s="141">
        <v>396</v>
      </c>
      <c r="I306" s="141">
        <v>117010.4</v>
      </c>
      <c r="J306" s="141">
        <v>29096</v>
      </c>
      <c r="K306" s="141">
        <v>323069.77</v>
      </c>
      <c r="L306" s="141">
        <v>21</v>
      </c>
      <c r="M306" s="141">
        <v>5023.5200000000004</v>
      </c>
      <c r="N306" s="141">
        <v>59</v>
      </c>
      <c r="O306" s="76">
        <v>6223.2</v>
      </c>
      <c r="P306" s="265"/>
      <c r="Q306" s="265"/>
    </row>
    <row r="307" spans="2:17" s="3" customFormat="1" ht="13.8" x14ac:dyDescent="0.3">
      <c r="B307" s="24"/>
      <c r="C307" s="1"/>
      <c r="D307" s="1" t="s">
        <v>946</v>
      </c>
      <c r="E307" s="141">
        <v>4</v>
      </c>
      <c r="F307" s="141">
        <v>4564.3421625662158</v>
      </c>
      <c r="G307" s="141">
        <v>80872.960000000006</v>
      </c>
      <c r="H307" s="141">
        <v>0</v>
      </c>
      <c r="I307" s="141">
        <v>0</v>
      </c>
      <c r="J307" s="141">
        <v>4508.9283694627675</v>
      </c>
      <c r="K307" s="141">
        <v>63041.95</v>
      </c>
      <c r="L307" s="141">
        <v>55.413793103448526</v>
      </c>
      <c r="M307" s="141">
        <v>17831.009999999998</v>
      </c>
      <c r="N307" s="141">
        <v>0</v>
      </c>
      <c r="O307" s="76">
        <v>0</v>
      </c>
      <c r="P307" s="265"/>
      <c r="Q307" s="265"/>
    </row>
    <row r="308" spans="2:17" s="3" customFormat="1" ht="13.8" x14ac:dyDescent="0.3">
      <c r="B308" s="24"/>
      <c r="C308" s="1"/>
      <c r="D308" s="1" t="s">
        <v>948</v>
      </c>
      <c r="E308" s="141">
        <v>4</v>
      </c>
      <c r="F308" s="141">
        <v>23867</v>
      </c>
      <c r="G308" s="141">
        <v>492009.68</v>
      </c>
      <c r="H308" s="141">
        <v>250</v>
      </c>
      <c r="I308" s="141">
        <v>45309.62</v>
      </c>
      <c r="J308" s="141">
        <v>23442</v>
      </c>
      <c r="K308" s="141">
        <v>401874.28</v>
      </c>
      <c r="L308" s="141">
        <v>62</v>
      </c>
      <c r="M308" s="141">
        <v>28855.64</v>
      </c>
      <c r="N308" s="141">
        <v>113</v>
      </c>
      <c r="O308" s="76">
        <v>15970.14</v>
      </c>
      <c r="P308" s="265"/>
      <c r="Q308" s="265"/>
    </row>
    <row r="309" spans="2:17" s="3" customFormat="1" ht="13.8" x14ac:dyDescent="0.3">
      <c r="B309" s="24"/>
      <c r="C309" s="1"/>
      <c r="D309" s="1" t="s">
        <v>944</v>
      </c>
      <c r="E309" s="141">
        <v>3</v>
      </c>
      <c r="F309" s="141">
        <v>9038</v>
      </c>
      <c r="G309" s="141">
        <v>385981.3</v>
      </c>
      <c r="H309" s="141">
        <v>216</v>
      </c>
      <c r="I309" s="141">
        <v>60704.81</v>
      </c>
      <c r="J309" s="141">
        <v>8771</v>
      </c>
      <c r="K309" s="141">
        <v>320015.95</v>
      </c>
      <c r="L309" s="141">
        <v>14</v>
      </c>
      <c r="M309" s="141">
        <v>2228.8200000000002</v>
      </c>
      <c r="N309" s="141">
        <v>37</v>
      </c>
      <c r="O309" s="76">
        <v>3031.72</v>
      </c>
      <c r="P309" s="265"/>
      <c r="Q309" s="265"/>
    </row>
    <row r="310" spans="2:17" s="3" customFormat="1" ht="13.8" x14ac:dyDescent="0.3">
      <c r="B310" s="24"/>
      <c r="C310" s="1"/>
      <c r="D310" s="1" t="s">
        <v>947</v>
      </c>
      <c r="E310" s="141">
        <v>3</v>
      </c>
      <c r="F310" s="141">
        <v>5193</v>
      </c>
      <c r="G310" s="141">
        <v>131279.22</v>
      </c>
      <c r="H310" s="141">
        <v>64</v>
      </c>
      <c r="I310" s="141">
        <v>6259.41</v>
      </c>
      <c r="J310" s="141">
        <v>5063</v>
      </c>
      <c r="K310" s="141">
        <v>110939.71</v>
      </c>
      <c r="L310" s="141">
        <v>54</v>
      </c>
      <c r="M310" s="141">
        <v>12236.55</v>
      </c>
      <c r="N310" s="141">
        <v>12</v>
      </c>
      <c r="O310" s="76">
        <v>1843.54</v>
      </c>
      <c r="P310" s="265"/>
      <c r="Q310" s="265"/>
    </row>
    <row r="311" spans="2:17" s="3" customFormat="1" ht="13.8" x14ac:dyDescent="0.3">
      <c r="B311" s="24"/>
      <c r="C311" s="1"/>
      <c r="D311" s="1" t="s">
        <v>863</v>
      </c>
      <c r="E311" s="141">
        <v>3</v>
      </c>
      <c r="F311" s="141">
        <v>6678</v>
      </c>
      <c r="G311" s="141">
        <v>160486.04</v>
      </c>
      <c r="H311" s="141">
        <v>0</v>
      </c>
      <c r="I311" s="141">
        <v>0</v>
      </c>
      <c r="J311" s="141">
        <v>6431</v>
      </c>
      <c r="K311" s="141">
        <v>101836.94</v>
      </c>
      <c r="L311" s="141">
        <v>247</v>
      </c>
      <c r="M311" s="141">
        <v>58649.1</v>
      </c>
      <c r="N311" s="141">
        <v>0</v>
      </c>
      <c r="O311" s="76">
        <v>0</v>
      </c>
      <c r="P311" s="265"/>
      <c r="Q311" s="265"/>
    </row>
    <row r="312" spans="2:17" s="3" customFormat="1" ht="13.8" x14ac:dyDescent="0.3">
      <c r="B312" s="24"/>
      <c r="C312" s="1"/>
      <c r="D312" s="1" t="s">
        <v>1197</v>
      </c>
      <c r="E312" s="141">
        <v>8</v>
      </c>
      <c r="F312" s="141">
        <v>15665</v>
      </c>
      <c r="G312" s="141">
        <v>398336.43999999994</v>
      </c>
      <c r="H312" s="141">
        <v>195</v>
      </c>
      <c r="I312" s="141">
        <v>36017.39</v>
      </c>
      <c r="J312" s="141">
        <v>15215</v>
      </c>
      <c r="K312" s="141">
        <v>292948</v>
      </c>
      <c r="L312" s="141">
        <v>229</v>
      </c>
      <c r="M312" s="141">
        <v>67071.66</v>
      </c>
      <c r="N312" s="141">
        <v>26</v>
      </c>
      <c r="O312" s="76">
        <v>2299.38</v>
      </c>
      <c r="P312" s="265"/>
      <c r="Q312" s="265"/>
    </row>
    <row r="313" spans="2:17" s="3" customFormat="1" ht="13.8" x14ac:dyDescent="0.3">
      <c r="B313" s="24"/>
      <c r="C313" s="1" t="s">
        <v>950</v>
      </c>
      <c r="D313" s="1"/>
      <c r="E313" s="141">
        <v>55</v>
      </c>
      <c r="F313" s="141">
        <v>176114</v>
      </c>
      <c r="G313" s="141">
        <v>14766805.76</v>
      </c>
      <c r="H313" s="141">
        <v>12968</v>
      </c>
      <c r="I313" s="141">
        <v>4746783.9400000004</v>
      </c>
      <c r="J313" s="141">
        <v>158837</v>
      </c>
      <c r="K313" s="141">
        <v>8299047.3399999999</v>
      </c>
      <c r="L313" s="141">
        <v>1709</v>
      </c>
      <c r="M313" s="141">
        <v>1159691.44</v>
      </c>
      <c r="N313" s="141">
        <v>2600</v>
      </c>
      <c r="O313" s="76">
        <v>561283.04</v>
      </c>
      <c r="P313" s="265"/>
      <c r="Q313" s="265"/>
    </row>
    <row r="314" spans="2:17" s="3" customFormat="1" ht="13.8" x14ac:dyDescent="0.3">
      <c r="B314" s="24"/>
      <c r="C314" s="1"/>
      <c r="D314" s="1" t="s">
        <v>1236</v>
      </c>
      <c r="E314" s="141">
        <v>31</v>
      </c>
      <c r="F314" s="141">
        <v>124562</v>
      </c>
      <c r="G314" s="141">
        <v>12309968.52</v>
      </c>
      <c r="H314" s="141">
        <v>11599</v>
      </c>
      <c r="I314" s="141">
        <v>3963195.6</v>
      </c>
      <c r="J314" s="141">
        <v>109138</v>
      </c>
      <c r="K314" s="141">
        <v>6764555.96</v>
      </c>
      <c r="L314" s="141">
        <v>1371</v>
      </c>
      <c r="M314" s="141">
        <v>1085856.6399999999</v>
      </c>
      <c r="N314" s="141">
        <v>2454</v>
      </c>
      <c r="O314" s="76">
        <v>496360.33</v>
      </c>
      <c r="P314" s="265"/>
      <c r="Q314" s="265"/>
    </row>
    <row r="315" spans="2:17" s="3" customFormat="1" ht="13.8" x14ac:dyDescent="0.3">
      <c r="B315" s="24"/>
      <c r="C315" s="1"/>
      <c r="D315" s="1" t="s">
        <v>951</v>
      </c>
      <c r="E315" s="141">
        <v>4</v>
      </c>
      <c r="F315" s="141">
        <v>9234</v>
      </c>
      <c r="G315" s="141">
        <v>926834.39</v>
      </c>
      <c r="H315" s="141">
        <v>438</v>
      </c>
      <c r="I315" s="141">
        <v>447363.39</v>
      </c>
      <c r="J315" s="141">
        <v>8719</v>
      </c>
      <c r="K315" s="141">
        <v>437232.76</v>
      </c>
      <c r="L315" s="141">
        <v>27</v>
      </c>
      <c r="M315" s="141">
        <v>4940.42</v>
      </c>
      <c r="N315" s="141">
        <v>50</v>
      </c>
      <c r="O315" s="76">
        <v>37297.83</v>
      </c>
      <c r="P315" s="265"/>
      <c r="Q315" s="265"/>
    </row>
    <row r="316" spans="2:17" s="3" customFormat="1" ht="13.8" x14ac:dyDescent="0.3">
      <c r="B316" s="24"/>
      <c r="C316" s="1"/>
      <c r="D316" s="1" t="s">
        <v>952</v>
      </c>
      <c r="E316" s="141">
        <v>4</v>
      </c>
      <c r="F316" s="141">
        <v>11176</v>
      </c>
      <c r="G316" s="141">
        <v>763540.34</v>
      </c>
      <c r="H316" s="141">
        <v>498</v>
      </c>
      <c r="I316" s="141">
        <v>263839.21999999997</v>
      </c>
      <c r="J316" s="141">
        <v>10551</v>
      </c>
      <c r="K316" s="141">
        <v>459228.22</v>
      </c>
      <c r="L316" s="141">
        <v>31</v>
      </c>
      <c r="M316" s="141">
        <v>12848.02</v>
      </c>
      <c r="N316" s="141">
        <v>96</v>
      </c>
      <c r="O316" s="76">
        <v>27624.89</v>
      </c>
      <c r="P316" s="265"/>
      <c r="Q316" s="265"/>
    </row>
    <row r="317" spans="2:17" s="3" customFormat="1" ht="13.8" x14ac:dyDescent="0.3">
      <c r="B317" s="24"/>
      <c r="C317" s="1"/>
      <c r="D317" s="1" t="s">
        <v>1197</v>
      </c>
      <c r="E317" s="141">
        <v>16</v>
      </c>
      <c r="F317" s="141">
        <v>31142</v>
      </c>
      <c r="G317" s="141">
        <v>766462.52</v>
      </c>
      <c r="H317" s="141">
        <v>433</v>
      </c>
      <c r="I317" s="141">
        <v>72385.72</v>
      </c>
      <c r="J317" s="141">
        <v>30429</v>
      </c>
      <c r="K317" s="141">
        <v>638030.40999999992</v>
      </c>
      <c r="L317" s="141">
        <v>280</v>
      </c>
      <c r="M317" s="141">
        <v>56046.369999999995</v>
      </c>
      <c r="N317" s="141">
        <v>0</v>
      </c>
      <c r="O317" s="76">
        <v>0</v>
      </c>
      <c r="P317" s="265"/>
      <c r="Q317" s="265"/>
    </row>
    <row r="318" spans="2:17" s="3" customFormat="1" ht="13.8" x14ac:dyDescent="0.3">
      <c r="B318" s="24"/>
      <c r="C318" s="1" t="s">
        <v>954</v>
      </c>
      <c r="D318" s="1"/>
      <c r="E318" s="141">
        <v>9</v>
      </c>
      <c r="F318" s="141">
        <v>25818</v>
      </c>
      <c r="G318" s="141">
        <v>1763168.41</v>
      </c>
      <c r="H318" s="141">
        <v>4912</v>
      </c>
      <c r="I318" s="141">
        <v>749087.41</v>
      </c>
      <c r="J318" s="141">
        <v>20391</v>
      </c>
      <c r="K318" s="141">
        <v>904743.52</v>
      </c>
      <c r="L318" s="141">
        <v>40</v>
      </c>
      <c r="M318" s="141">
        <v>11955.62</v>
      </c>
      <c r="N318" s="141">
        <v>475</v>
      </c>
      <c r="O318" s="76">
        <v>97381.87</v>
      </c>
      <c r="P318" s="265"/>
      <c r="Q318" s="265"/>
    </row>
    <row r="319" spans="2:17" s="3" customFormat="1" ht="13.8" x14ac:dyDescent="0.3">
      <c r="B319" s="24"/>
      <c r="C319" s="1"/>
      <c r="D319" s="1" t="s">
        <v>955</v>
      </c>
      <c r="E319" s="141">
        <v>4</v>
      </c>
      <c r="F319" s="141">
        <v>19954</v>
      </c>
      <c r="G319" s="141">
        <v>1304827.6100000001</v>
      </c>
      <c r="H319" s="141">
        <v>4582</v>
      </c>
      <c r="I319" s="141">
        <v>586650.67000000004</v>
      </c>
      <c r="J319" s="141">
        <v>15002</v>
      </c>
      <c r="K319" s="141">
        <v>637902.14</v>
      </c>
      <c r="L319" s="141">
        <v>22</v>
      </c>
      <c r="M319" s="141">
        <v>6414.89</v>
      </c>
      <c r="N319" s="141">
        <v>348</v>
      </c>
      <c r="O319" s="76">
        <v>73859.899999999994</v>
      </c>
      <c r="P319" s="265"/>
      <c r="Q319" s="265"/>
    </row>
    <row r="320" spans="2:17" s="3" customFormat="1" ht="13.8" x14ac:dyDescent="0.3">
      <c r="B320" s="24"/>
      <c r="C320" s="1"/>
      <c r="D320" s="1" t="s">
        <v>1197</v>
      </c>
      <c r="E320" s="141">
        <v>5</v>
      </c>
      <c r="F320" s="141">
        <v>5864</v>
      </c>
      <c r="G320" s="141">
        <v>458340.81</v>
      </c>
      <c r="H320" s="141">
        <v>330</v>
      </c>
      <c r="I320" s="141">
        <v>162436.73000000001</v>
      </c>
      <c r="J320" s="141">
        <v>5389</v>
      </c>
      <c r="K320" s="141">
        <v>266841.38</v>
      </c>
      <c r="L320" s="141">
        <v>18</v>
      </c>
      <c r="M320" s="141">
        <v>5540.7300000000005</v>
      </c>
      <c r="N320" s="141">
        <v>127</v>
      </c>
      <c r="O320" s="76">
        <v>23521.96</v>
      </c>
      <c r="P320" s="265"/>
      <c r="Q320" s="265"/>
    </row>
    <row r="321" spans="2:17" s="19" customFormat="1" ht="12.6" x14ac:dyDescent="0.2">
      <c r="B321" s="26" t="s">
        <v>664</v>
      </c>
      <c r="C321" s="27"/>
      <c r="D321" s="27"/>
      <c r="E321" s="140">
        <v>264</v>
      </c>
      <c r="F321" s="140">
        <v>1277827</v>
      </c>
      <c r="G321" s="140">
        <v>79117078.170000002</v>
      </c>
      <c r="H321" s="140">
        <v>103244</v>
      </c>
      <c r="I321" s="140">
        <v>22854189.640000001</v>
      </c>
      <c r="J321" s="140">
        <v>1137809</v>
      </c>
      <c r="K321" s="140">
        <v>44136723.43</v>
      </c>
      <c r="L321" s="140">
        <v>13179</v>
      </c>
      <c r="M321" s="140">
        <v>7748171.6900000004</v>
      </c>
      <c r="N321" s="140">
        <v>23595</v>
      </c>
      <c r="O321" s="75">
        <v>4377993.41</v>
      </c>
      <c r="P321" s="243"/>
      <c r="Q321" s="243"/>
    </row>
    <row r="322" spans="2:17" s="3" customFormat="1" ht="13.8" x14ac:dyDescent="0.3">
      <c r="B322" s="24"/>
      <c r="C322" s="1" t="s">
        <v>665</v>
      </c>
      <c r="D322" s="1"/>
      <c r="E322" s="141">
        <v>79</v>
      </c>
      <c r="F322" s="141">
        <v>377819</v>
      </c>
      <c r="G322" s="141">
        <v>29450456.239999998</v>
      </c>
      <c r="H322" s="141">
        <v>35576</v>
      </c>
      <c r="I322" s="141">
        <v>8908564.6799999997</v>
      </c>
      <c r="J322" s="141">
        <v>330678</v>
      </c>
      <c r="K322" s="141">
        <v>15951995.380000001</v>
      </c>
      <c r="L322" s="141">
        <v>3992</v>
      </c>
      <c r="M322" s="141">
        <v>3180377.88</v>
      </c>
      <c r="N322" s="141">
        <v>7573</v>
      </c>
      <c r="O322" s="76">
        <v>1409518.29</v>
      </c>
      <c r="P322" s="265"/>
      <c r="Q322" s="265"/>
    </row>
    <row r="323" spans="2:17" s="3" customFormat="1" ht="13.8" x14ac:dyDescent="0.3">
      <c r="B323" s="24"/>
      <c r="C323" s="1"/>
      <c r="D323" s="1" t="s">
        <v>1237</v>
      </c>
      <c r="E323" s="141">
        <v>38</v>
      </c>
      <c r="F323" s="141">
        <v>209362</v>
      </c>
      <c r="G323" s="141">
        <v>20855221.120000001</v>
      </c>
      <c r="H323" s="141">
        <v>25760</v>
      </c>
      <c r="I323" s="141">
        <v>6760854.96</v>
      </c>
      <c r="J323" s="141">
        <v>176132</v>
      </c>
      <c r="K323" s="141">
        <v>10554843.539999999</v>
      </c>
      <c r="L323" s="141">
        <v>2551</v>
      </c>
      <c r="M323" s="141">
        <v>2582713.62</v>
      </c>
      <c r="N323" s="141">
        <v>4919</v>
      </c>
      <c r="O323" s="76">
        <v>956809.01</v>
      </c>
      <c r="P323" s="265"/>
      <c r="Q323" s="265"/>
    </row>
    <row r="324" spans="2:17" s="3" customFormat="1" ht="13.8" x14ac:dyDescent="0.3">
      <c r="B324" s="24"/>
      <c r="C324" s="1"/>
      <c r="D324" s="1" t="s">
        <v>669</v>
      </c>
      <c r="E324" s="141">
        <v>11</v>
      </c>
      <c r="F324" s="141">
        <v>56063</v>
      </c>
      <c r="G324" s="141">
        <v>4062259.6</v>
      </c>
      <c r="H324" s="141">
        <v>4333</v>
      </c>
      <c r="I324" s="141">
        <v>1240064.92</v>
      </c>
      <c r="J324" s="141">
        <v>49629</v>
      </c>
      <c r="K324" s="141">
        <v>2247724.09</v>
      </c>
      <c r="L324" s="141">
        <v>715</v>
      </c>
      <c r="M324" s="141">
        <v>308774.31</v>
      </c>
      <c r="N324" s="141">
        <v>1386</v>
      </c>
      <c r="O324" s="76">
        <v>265696.28000000003</v>
      </c>
      <c r="P324" s="265"/>
      <c r="Q324" s="265"/>
    </row>
    <row r="325" spans="2:17" s="3" customFormat="1" ht="13.8" x14ac:dyDescent="0.3">
      <c r="B325" s="24"/>
      <c r="C325" s="1"/>
      <c r="D325" s="1" t="s">
        <v>666</v>
      </c>
      <c r="E325" s="141">
        <v>8</v>
      </c>
      <c r="F325" s="141">
        <v>25453</v>
      </c>
      <c r="G325" s="141">
        <v>1497332.83</v>
      </c>
      <c r="H325" s="141">
        <v>1151</v>
      </c>
      <c r="I325" s="141">
        <v>203987.36</v>
      </c>
      <c r="J325" s="141">
        <v>23199</v>
      </c>
      <c r="K325" s="141">
        <v>955914.62</v>
      </c>
      <c r="L325" s="141">
        <v>612</v>
      </c>
      <c r="M325" s="141">
        <v>261745.09</v>
      </c>
      <c r="N325" s="141">
        <v>491</v>
      </c>
      <c r="O325" s="76">
        <v>75685.75</v>
      </c>
      <c r="P325" s="265"/>
      <c r="Q325" s="265"/>
    </row>
    <row r="326" spans="2:17" s="3" customFormat="1" ht="13.8" x14ac:dyDescent="0.3">
      <c r="B326" s="24"/>
      <c r="C326" s="1"/>
      <c r="D326" s="1" t="s">
        <v>668</v>
      </c>
      <c r="E326" s="141">
        <v>6</v>
      </c>
      <c r="F326" s="141">
        <v>18218</v>
      </c>
      <c r="G326" s="141">
        <v>932692.57</v>
      </c>
      <c r="H326" s="141">
        <v>853</v>
      </c>
      <c r="I326" s="141">
        <v>161319.31</v>
      </c>
      <c r="J326" s="141">
        <v>16857</v>
      </c>
      <c r="K326" s="141">
        <v>701223.03</v>
      </c>
      <c r="L326" s="141">
        <v>59</v>
      </c>
      <c r="M326" s="141">
        <v>10191.02</v>
      </c>
      <c r="N326" s="141">
        <v>449</v>
      </c>
      <c r="O326" s="76">
        <v>59959.199999999997</v>
      </c>
      <c r="P326" s="265"/>
      <c r="Q326" s="265"/>
    </row>
    <row r="327" spans="2:17" s="3" customFormat="1" ht="13.8" x14ac:dyDescent="0.3">
      <c r="B327" s="24"/>
      <c r="C327" s="1"/>
      <c r="D327" s="1" t="s">
        <v>317</v>
      </c>
      <c r="E327" s="141">
        <v>5</v>
      </c>
      <c r="F327" s="141">
        <v>34089</v>
      </c>
      <c r="G327" s="141">
        <v>1451335.2</v>
      </c>
      <c r="H327" s="141">
        <v>3313</v>
      </c>
      <c r="I327" s="141">
        <v>515903.73</v>
      </c>
      <c r="J327" s="141">
        <v>30415</v>
      </c>
      <c r="K327" s="141">
        <v>870897.02</v>
      </c>
      <c r="L327" s="141">
        <v>33</v>
      </c>
      <c r="M327" s="141">
        <v>13166.4</v>
      </c>
      <c r="N327" s="141">
        <v>328</v>
      </c>
      <c r="O327" s="76">
        <v>51368.05</v>
      </c>
      <c r="P327" s="265"/>
      <c r="Q327" s="265"/>
    </row>
    <row r="328" spans="2:17" s="3" customFormat="1" ht="13.8" x14ac:dyDescent="0.3">
      <c r="B328" s="24"/>
      <c r="C328" s="1"/>
      <c r="D328" s="1" t="s">
        <v>316</v>
      </c>
      <c r="E328" s="141">
        <v>4</v>
      </c>
      <c r="F328" s="141">
        <v>13233</v>
      </c>
      <c r="G328" s="141">
        <v>291294.46000000002</v>
      </c>
      <c r="H328" s="141">
        <v>145</v>
      </c>
      <c r="I328" s="141">
        <v>22093.54</v>
      </c>
      <c r="J328" s="141">
        <v>13073</v>
      </c>
      <c r="K328" s="141">
        <v>266018.74</v>
      </c>
      <c r="L328" s="141">
        <v>15</v>
      </c>
      <c r="M328" s="141">
        <v>3182.18</v>
      </c>
      <c r="N328" s="141">
        <v>0</v>
      </c>
      <c r="O328" s="76">
        <v>0</v>
      </c>
      <c r="P328" s="265"/>
      <c r="Q328" s="265"/>
    </row>
    <row r="329" spans="2:17" s="3" customFormat="1" ht="13.8" x14ac:dyDescent="0.3">
      <c r="B329" s="24"/>
      <c r="C329" s="1"/>
      <c r="D329" s="1" t="s">
        <v>1197</v>
      </c>
      <c r="E329" s="141">
        <v>7</v>
      </c>
      <c r="F329" s="141">
        <v>21401</v>
      </c>
      <c r="G329" s="141">
        <v>360320.45999999996</v>
      </c>
      <c r="H329" s="141">
        <v>21</v>
      </c>
      <c r="I329" s="141">
        <v>4340.87</v>
      </c>
      <c r="J329" s="141">
        <v>21373</v>
      </c>
      <c r="K329" s="141">
        <v>355374.32999999996</v>
      </c>
      <c r="L329" s="141">
        <v>7</v>
      </c>
      <c r="M329" s="141">
        <v>605.26</v>
      </c>
      <c r="N329" s="141">
        <v>0</v>
      </c>
      <c r="O329" s="76">
        <v>0</v>
      </c>
      <c r="P329" s="265"/>
      <c r="Q329" s="265"/>
    </row>
    <row r="330" spans="2:17" s="3" customFormat="1" ht="13.8" x14ac:dyDescent="0.3">
      <c r="B330" s="24"/>
      <c r="C330" s="1" t="s">
        <v>670</v>
      </c>
      <c r="D330" s="1"/>
      <c r="E330" s="141">
        <v>22</v>
      </c>
      <c r="F330" s="141">
        <v>121466</v>
      </c>
      <c r="G330" s="141">
        <v>6810554.6299999999</v>
      </c>
      <c r="H330" s="141">
        <v>9411</v>
      </c>
      <c r="I330" s="141">
        <v>1703128.41</v>
      </c>
      <c r="J330" s="141">
        <v>108172</v>
      </c>
      <c r="K330" s="141">
        <v>4025388.38</v>
      </c>
      <c r="L330" s="141">
        <v>1418</v>
      </c>
      <c r="M330" s="141">
        <v>660047.44999999995</v>
      </c>
      <c r="N330" s="141">
        <v>2465</v>
      </c>
      <c r="O330" s="76">
        <v>421990.39</v>
      </c>
      <c r="P330" s="265"/>
      <c r="Q330" s="265"/>
    </row>
    <row r="331" spans="2:17" s="3" customFormat="1" ht="13.8" x14ac:dyDescent="0.3">
      <c r="B331" s="24"/>
      <c r="C331" s="1"/>
      <c r="D331" s="1" t="s">
        <v>1330</v>
      </c>
      <c r="E331" s="141">
        <v>15</v>
      </c>
      <c r="F331" s="141">
        <v>97721</v>
      </c>
      <c r="G331" s="141">
        <v>5909823.7599999998</v>
      </c>
      <c r="H331" s="141">
        <v>6751</v>
      </c>
      <c r="I331" s="141">
        <v>1409321.59</v>
      </c>
      <c r="J331" s="141">
        <v>87581</v>
      </c>
      <c r="K331" s="141">
        <v>3542089.13</v>
      </c>
      <c r="L331" s="141">
        <v>1028</v>
      </c>
      <c r="M331" s="141">
        <v>557039.75</v>
      </c>
      <c r="N331" s="141">
        <v>2361</v>
      </c>
      <c r="O331" s="76">
        <v>401373.28</v>
      </c>
      <c r="P331" s="265"/>
      <c r="Q331" s="265"/>
    </row>
    <row r="332" spans="2:17" s="3" customFormat="1" ht="13.8" x14ac:dyDescent="0.3">
      <c r="B332" s="24"/>
      <c r="C332" s="1"/>
      <c r="D332" s="1" t="s">
        <v>1197</v>
      </c>
      <c r="E332" s="141">
        <v>7</v>
      </c>
      <c r="F332" s="141">
        <v>23745</v>
      </c>
      <c r="G332" s="141">
        <v>900730.88000000012</v>
      </c>
      <c r="H332" s="141">
        <v>2660</v>
      </c>
      <c r="I332" s="141">
        <v>293806.82</v>
      </c>
      <c r="J332" s="141">
        <v>20591</v>
      </c>
      <c r="K332" s="141">
        <v>483299.25</v>
      </c>
      <c r="L332" s="141">
        <v>390</v>
      </c>
      <c r="M332" s="141">
        <v>103007.7</v>
      </c>
      <c r="N332" s="141">
        <v>104</v>
      </c>
      <c r="O332" s="76">
        <v>20617.11</v>
      </c>
      <c r="P332" s="265"/>
      <c r="Q332" s="265"/>
    </row>
    <row r="333" spans="2:17" s="3" customFormat="1" ht="13.8" x14ac:dyDescent="0.3">
      <c r="B333" s="24"/>
      <c r="C333" s="1" t="s">
        <v>673</v>
      </c>
      <c r="D333" s="1"/>
      <c r="E333" s="141">
        <v>108</v>
      </c>
      <c r="F333" s="141">
        <v>475116</v>
      </c>
      <c r="G333" s="141">
        <v>28997064.390000001</v>
      </c>
      <c r="H333" s="141">
        <v>37359</v>
      </c>
      <c r="I333" s="141">
        <v>7472975.8899999997</v>
      </c>
      <c r="J333" s="141">
        <v>421966</v>
      </c>
      <c r="K333" s="141">
        <v>16300612.380000001</v>
      </c>
      <c r="L333" s="141">
        <v>5897</v>
      </c>
      <c r="M333" s="141">
        <v>3303480.99</v>
      </c>
      <c r="N333" s="141">
        <v>9894</v>
      </c>
      <c r="O333" s="76">
        <v>1919995.13</v>
      </c>
      <c r="P333" s="265"/>
      <c r="Q333" s="265"/>
    </row>
    <row r="334" spans="2:17" s="3" customFormat="1" ht="13.8" x14ac:dyDescent="0.3">
      <c r="B334" s="24"/>
      <c r="C334" s="1"/>
      <c r="D334" s="1" t="s">
        <v>679</v>
      </c>
      <c r="E334" s="141">
        <v>56</v>
      </c>
      <c r="F334" s="141">
        <v>227723</v>
      </c>
      <c r="G334" s="141">
        <v>21228307.510000002</v>
      </c>
      <c r="H334" s="141">
        <v>22091</v>
      </c>
      <c r="I334" s="141">
        <v>5879083.5599999996</v>
      </c>
      <c r="J334" s="141">
        <v>194126</v>
      </c>
      <c r="K334" s="141">
        <v>11072746.09</v>
      </c>
      <c r="L334" s="141">
        <v>4273</v>
      </c>
      <c r="M334" s="141">
        <v>2807041.36</v>
      </c>
      <c r="N334" s="141">
        <v>7233</v>
      </c>
      <c r="O334" s="76">
        <v>1469436.49</v>
      </c>
      <c r="P334" s="265"/>
      <c r="Q334" s="265"/>
    </row>
    <row r="335" spans="2:17" s="3" customFormat="1" ht="13.8" x14ac:dyDescent="0.3">
      <c r="B335" s="24"/>
      <c r="C335" s="1"/>
      <c r="D335" s="1" t="s">
        <v>1293</v>
      </c>
      <c r="E335" s="141">
        <v>8</v>
      </c>
      <c r="F335" s="141">
        <v>43272</v>
      </c>
      <c r="G335" s="141">
        <v>1404463.16</v>
      </c>
      <c r="H335" s="141">
        <v>2719</v>
      </c>
      <c r="I335" s="141">
        <v>337757.42</v>
      </c>
      <c r="J335" s="141">
        <v>39924</v>
      </c>
      <c r="K335" s="141">
        <v>901121.57</v>
      </c>
      <c r="L335" s="141">
        <v>251</v>
      </c>
      <c r="M335" s="141">
        <v>98656.82</v>
      </c>
      <c r="N335" s="141">
        <v>378</v>
      </c>
      <c r="O335" s="76">
        <v>66927.34</v>
      </c>
      <c r="P335" s="265"/>
      <c r="Q335" s="265"/>
    </row>
    <row r="336" spans="2:17" s="3" customFormat="1" ht="13.8" x14ac:dyDescent="0.3">
      <c r="B336" s="24"/>
      <c r="C336" s="1"/>
      <c r="D336" s="1" t="s">
        <v>676</v>
      </c>
      <c r="E336" s="141">
        <v>6</v>
      </c>
      <c r="F336" s="141">
        <v>37112</v>
      </c>
      <c r="G336" s="141">
        <v>1352204.12</v>
      </c>
      <c r="H336" s="141">
        <v>3520</v>
      </c>
      <c r="I336" s="141">
        <v>425533.75</v>
      </c>
      <c r="J336" s="141">
        <v>33063</v>
      </c>
      <c r="K336" s="141">
        <v>803895.29</v>
      </c>
      <c r="L336" s="141">
        <v>185</v>
      </c>
      <c r="M336" s="141">
        <v>56244.29</v>
      </c>
      <c r="N336" s="141">
        <v>344</v>
      </c>
      <c r="O336" s="76">
        <v>66530.789999999994</v>
      </c>
      <c r="P336" s="265"/>
      <c r="Q336" s="265"/>
    </row>
    <row r="337" spans="2:17" s="3" customFormat="1" ht="13.8" x14ac:dyDescent="0.3">
      <c r="B337" s="24"/>
      <c r="C337" s="1"/>
      <c r="D337" s="1" t="s">
        <v>677</v>
      </c>
      <c r="E337" s="141">
        <v>6</v>
      </c>
      <c r="F337" s="141">
        <v>55645</v>
      </c>
      <c r="G337" s="141">
        <v>3053290.33</v>
      </c>
      <c r="H337" s="141">
        <v>5643</v>
      </c>
      <c r="I337" s="141">
        <v>468343.19</v>
      </c>
      <c r="J337" s="141">
        <v>47696</v>
      </c>
      <c r="K337" s="141">
        <v>2125496.1</v>
      </c>
      <c r="L337" s="141">
        <v>414</v>
      </c>
      <c r="M337" s="141">
        <v>149591.01</v>
      </c>
      <c r="N337" s="141">
        <v>1892</v>
      </c>
      <c r="O337" s="76">
        <v>309860.02</v>
      </c>
      <c r="P337" s="265"/>
      <c r="Q337" s="265"/>
    </row>
    <row r="338" spans="2:17" s="3" customFormat="1" ht="13.8" x14ac:dyDescent="0.3">
      <c r="B338" s="24"/>
      <c r="C338" s="1"/>
      <c r="D338" s="1" t="s">
        <v>682</v>
      </c>
      <c r="E338" s="141">
        <v>4</v>
      </c>
      <c r="F338" s="141">
        <v>36574</v>
      </c>
      <c r="G338" s="141">
        <v>824812.47</v>
      </c>
      <c r="H338" s="141">
        <v>2851</v>
      </c>
      <c r="I338" s="141">
        <v>317988.45</v>
      </c>
      <c r="J338" s="141">
        <v>33661</v>
      </c>
      <c r="K338" s="141">
        <v>498494.11</v>
      </c>
      <c r="L338" s="141">
        <v>15</v>
      </c>
      <c r="M338" s="141">
        <v>1089.42</v>
      </c>
      <c r="N338" s="141">
        <v>47</v>
      </c>
      <c r="O338" s="76">
        <v>7240.49</v>
      </c>
      <c r="P338" s="265"/>
      <c r="Q338" s="265"/>
    </row>
    <row r="339" spans="2:17" s="3" customFormat="1" ht="13.8" x14ac:dyDescent="0.3">
      <c r="B339" s="24"/>
      <c r="C339" s="1"/>
      <c r="D339" s="1" t="s">
        <v>674</v>
      </c>
      <c r="E339" s="141">
        <v>3</v>
      </c>
      <c r="F339" s="141">
        <v>5164</v>
      </c>
      <c r="G339" s="141">
        <v>125000.11</v>
      </c>
      <c r="H339" s="141">
        <v>66</v>
      </c>
      <c r="I339" s="141">
        <v>8756.67</v>
      </c>
      <c r="J339" s="141">
        <v>4962</v>
      </c>
      <c r="K339" s="141">
        <v>73888.28</v>
      </c>
      <c r="L339" s="141">
        <v>136</v>
      </c>
      <c r="M339" s="141">
        <v>42355.17</v>
      </c>
      <c r="N339" s="141">
        <v>0</v>
      </c>
      <c r="O339" s="76">
        <v>0</v>
      </c>
      <c r="P339" s="265"/>
      <c r="Q339" s="265"/>
    </row>
    <row r="340" spans="2:17" s="3" customFormat="1" ht="13.8" x14ac:dyDescent="0.3">
      <c r="B340" s="24"/>
      <c r="C340" s="1"/>
      <c r="D340" s="1" t="s">
        <v>678</v>
      </c>
      <c r="E340" s="141">
        <v>3</v>
      </c>
      <c r="F340" s="141">
        <v>13205</v>
      </c>
      <c r="G340" s="141">
        <v>232171.31</v>
      </c>
      <c r="H340" s="141">
        <v>184</v>
      </c>
      <c r="I340" s="141">
        <v>11153.69</v>
      </c>
      <c r="J340" s="141">
        <v>12849</v>
      </c>
      <c r="K340" s="141">
        <v>177676.46</v>
      </c>
      <c r="L340" s="141">
        <v>172</v>
      </c>
      <c r="M340" s="141">
        <v>43341.16</v>
      </c>
      <c r="N340" s="141">
        <v>0</v>
      </c>
      <c r="O340" s="76">
        <v>0</v>
      </c>
      <c r="P340" s="265"/>
      <c r="Q340" s="265"/>
    </row>
    <row r="341" spans="2:17" s="3" customFormat="1" ht="13.8" x14ac:dyDescent="0.3">
      <c r="B341" s="24"/>
      <c r="C341" s="1"/>
      <c r="D341" s="1" t="s">
        <v>319</v>
      </c>
      <c r="E341" s="141">
        <v>3</v>
      </c>
      <c r="F341" s="141">
        <v>18306</v>
      </c>
      <c r="G341" s="141">
        <v>59442.87</v>
      </c>
      <c r="H341" s="141">
        <v>141</v>
      </c>
      <c r="I341" s="141">
        <v>4107.8999999999996</v>
      </c>
      <c r="J341" s="141">
        <v>18136</v>
      </c>
      <c r="K341" s="141">
        <v>50336.2</v>
      </c>
      <c r="L341" s="141">
        <v>29</v>
      </c>
      <c r="M341" s="141">
        <v>4998.76</v>
      </c>
      <c r="N341" s="141">
        <v>0</v>
      </c>
      <c r="O341" s="76">
        <v>0</v>
      </c>
      <c r="P341" s="265"/>
      <c r="Q341" s="265"/>
    </row>
    <row r="342" spans="2:17" s="3" customFormat="1" ht="13.8" x14ac:dyDescent="0.3">
      <c r="B342" s="24"/>
      <c r="C342" s="1"/>
      <c r="D342" s="1" t="s">
        <v>1197</v>
      </c>
      <c r="E342" s="141">
        <v>19</v>
      </c>
      <c r="F342" s="141">
        <v>38115</v>
      </c>
      <c r="G342" s="141">
        <v>717372.50999999989</v>
      </c>
      <c r="H342" s="141">
        <v>144</v>
      </c>
      <c r="I342" s="141">
        <v>20251.25</v>
      </c>
      <c r="J342" s="141">
        <v>37549</v>
      </c>
      <c r="K342" s="141">
        <v>596958.26</v>
      </c>
      <c r="L342" s="141">
        <v>422</v>
      </c>
      <c r="M342" s="141">
        <v>100162.99</v>
      </c>
      <c r="N342" s="141">
        <v>0</v>
      </c>
      <c r="O342" s="76">
        <v>0</v>
      </c>
      <c r="P342" s="265"/>
      <c r="Q342" s="265"/>
    </row>
    <row r="343" spans="2:17" s="3" customFormat="1" ht="13.8" x14ac:dyDescent="0.3">
      <c r="B343" s="24"/>
      <c r="C343" s="1" t="s">
        <v>684</v>
      </c>
      <c r="D343" s="1"/>
      <c r="E343" s="141">
        <v>10</v>
      </c>
      <c r="F343" s="141">
        <v>51500</v>
      </c>
      <c r="G343" s="141">
        <v>2738931.9</v>
      </c>
      <c r="H343" s="141">
        <v>5011</v>
      </c>
      <c r="I343" s="141">
        <v>837603.83</v>
      </c>
      <c r="J343" s="141">
        <v>45368</v>
      </c>
      <c r="K343" s="141">
        <v>1665486.13</v>
      </c>
      <c r="L343" s="141">
        <v>225</v>
      </c>
      <c r="M343" s="141">
        <v>81218.37</v>
      </c>
      <c r="N343" s="141">
        <v>896</v>
      </c>
      <c r="O343" s="76">
        <v>154623.57</v>
      </c>
      <c r="P343" s="265"/>
      <c r="Q343" s="265"/>
    </row>
    <row r="344" spans="2:17" s="3" customFormat="1" ht="13.8" x14ac:dyDescent="0.3">
      <c r="B344" s="24"/>
      <c r="C344" s="1"/>
      <c r="D344" s="1" t="s">
        <v>1197</v>
      </c>
      <c r="E344" s="141">
        <v>10</v>
      </c>
      <c r="F344" s="141">
        <v>51500</v>
      </c>
      <c r="G344" s="141">
        <v>2738931.9</v>
      </c>
      <c r="H344" s="141">
        <v>5011</v>
      </c>
      <c r="I344" s="141">
        <v>837603.83</v>
      </c>
      <c r="J344" s="141">
        <v>45368</v>
      </c>
      <c r="K344" s="141">
        <v>1665486.13</v>
      </c>
      <c r="L344" s="141">
        <v>225</v>
      </c>
      <c r="M344" s="141">
        <v>81218.37</v>
      </c>
      <c r="N344" s="141">
        <v>896</v>
      </c>
      <c r="O344" s="76">
        <v>154623.57</v>
      </c>
      <c r="P344" s="265"/>
      <c r="Q344" s="265"/>
    </row>
    <row r="345" spans="2:17" s="3" customFormat="1" ht="13.8" x14ac:dyDescent="0.3">
      <c r="B345" s="24"/>
      <c r="C345" s="1" t="s">
        <v>686</v>
      </c>
      <c r="D345" s="1"/>
      <c r="E345" s="141">
        <v>16</v>
      </c>
      <c r="F345" s="141">
        <v>138742</v>
      </c>
      <c r="G345" s="141">
        <v>5111997.3099999996</v>
      </c>
      <c r="H345" s="141">
        <v>3646</v>
      </c>
      <c r="I345" s="141">
        <v>1884201.64</v>
      </c>
      <c r="J345" s="141">
        <v>134054</v>
      </c>
      <c r="K345" s="141">
        <v>2928316.18</v>
      </c>
      <c r="L345" s="141">
        <v>453</v>
      </c>
      <c r="M345" s="141">
        <v>205321.60000000001</v>
      </c>
      <c r="N345" s="141">
        <v>589</v>
      </c>
      <c r="O345" s="76">
        <v>94157.9</v>
      </c>
      <c r="P345" s="265"/>
      <c r="Q345" s="265"/>
    </row>
    <row r="346" spans="2:17" s="3" customFormat="1" ht="13.8" x14ac:dyDescent="0.3">
      <c r="B346" s="24"/>
      <c r="C346" s="1"/>
      <c r="D346" s="1" t="s">
        <v>1238</v>
      </c>
      <c r="E346" s="141">
        <v>12</v>
      </c>
      <c r="F346" s="141">
        <v>90524</v>
      </c>
      <c r="G346" s="141">
        <v>4927888.93</v>
      </c>
      <c r="H346" s="141">
        <v>3646</v>
      </c>
      <c r="I346" s="141">
        <v>1884201.64</v>
      </c>
      <c r="J346" s="141">
        <v>85945</v>
      </c>
      <c r="K346" s="141">
        <v>2759503.42</v>
      </c>
      <c r="L346" s="141">
        <v>344</v>
      </c>
      <c r="M346" s="141">
        <v>190025.98</v>
      </c>
      <c r="N346" s="141">
        <v>589</v>
      </c>
      <c r="O346" s="76">
        <v>94157.9</v>
      </c>
      <c r="P346" s="265"/>
      <c r="Q346" s="265"/>
    </row>
    <row r="347" spans="2:17" s="3" customFormat="1" ht="13.8" x14ac:dyDescent="0.3">
      <c r="B347" s="24"/>
      <c r="C347" s="1"/>
      <c r="D347" s="1" t="s">
        <v>1197</v>
      </c>
      <c r="E347" s="141">
        <v>4</v>
      </c>
      <c r="F347" s="141">
        <v>48218</v>
      </c>
      <c r="G347" s="141">
        <v>184108.37999999998</v>
      </c>
      <c r="H347" s="141">
        <v>0</v>
      </c>
      <c r="I347" s="141">
        <v>0</v>
      </c>
      <c r="J347" s="141">
        <v>48109</v>
      </c>
      <c r="K347" s="141">
        <v>168812.75999999998</v>
      </c>
      <c r="L347" s="141">
        <v>109</v>
      </c>
      <c r="M347" s="141">
        <v>15295.62</v>
      </c>
      <c r="N347" s="141">
        <v>0</v>
      </c>
      <c r="O347" s="76">
        <v>0</v>
      </c>
      <c r="P347" s="265"/>
      <c r="Q347" s="265"/>
    </row>
    <row r="348" spans="2:17" s="3" customFormat="1" ht="13.8" x14ac:dyDescent="0.3">
      <c r="B348" s="24"/>
      <c r="C348" s="1" t="s">
        <v>688</v>
      </c>
      <c r="D348" s="1"/>
      <c r="E348" s="141">
        <v>29</v>
      </c>
      <c r="F348" s="141">
        <v>113184</v>
      </c>
      <c r="G348" s="141">
        <v>6008073.7000000002</v>
      </c>
      <c r="H348" s="141">
        <v>12241</v>
      </c>
      <c r="I348" s="141">
        <v>2047715.19</v>
      </c>
      <c r="J348" s="141">
        <v>97571</v>
      </c>
      <c r="K348" s="141">
        <v>3264924.99</v>
      </c>
      <c r="L348" s="141">
        <v>1194</v>
      </c>
      <c r="M348" s="141">
        <v>317725.40000000002</v>
      </c>
      <c r="N348" s="141">
        <v>2178</v>
      </c>
      <c r="O348" s="76">
        <v>377708.12</v>
      </c>
      <c r="P348" s="265"/>
      <c r="Q348" s="265"/>
    </row>
    <row r="349" spans="2:17" s="3" customFormat="1" ht="13.8" x14ac:dyDescent="0.3">
      <c r="B349" s="24"/>
      <c r="C349" s="1"/>
      <c r="D349" s="1" t="s">
        <v>1239</v>
      </c>
      <c r="E349" s="141">
        <v>17</v>
      </c>
      <c r="F349" s="141">
        <v>81918</v>
      </c>
      <c r="G349" s="141">
        <v>4867436.47</v>
      </c>
      <c r="H349" s="141">
        <v>9375</v>
      </c>
      <c r="I349" s="141">
        <v>1687865.19</v>
      </c>
      <c r="J349" s="141">
        <v>69678</v>
      </c>
      <c r="K349" s="141">
        <v>2593461.2799999998</v>
      </c>
      <c r="L349" s="141">
        <v>906</v>
      </c>
      <c r="M349" s="141">
        <v>260640.97</v>
      </c>
      <c r="N349" s="141">
        <v>1959</v>
      </c>
      <c r="O349" s="76">
        <v>325469.03000000003</v>
      </c>
      <c r="P349" s="265"/>
      <c r="Q349" s="265"/>
    </row>
    <row r="350" spans="2:17" s="3" customFormat="1" ht="13.8" x14ac:dyDescent="0.3">
      <c r="B350" s="24"/>
      <c r="C350" s="1"/>
      <c r="D350" s="1" t="s">
        <v>689</v>
      </c>
      <c r="E350" s="141">
        <v>4</v>
      </c>
      <c r="F350" s="141">
        <v>13344</v>
      </c>
      <c r="G350" s="141">
        <v>412415.66</v>
      </c>
      <c r="H350" s="141">
        <v>2491</v>
      </c>
      <c r="I350" s="141">
        <v>170427.87</v>
      </c>
      <c r="J350" s="141">
        <v>10649</v>
      </c>
      <c r="K350" s="141">
        <v>195066.57</v>
      </c>
      <c r="L350" s="141">
        <v>120</v>
      </c>
      <c r="M350" s="141">
        <v>24813.34</v>
      </c>
      <c r="N350" s="141">
        <v>84</v>
      </c>
      <c r="O350" s="76">
        <v>22107.89</v>
      </c>
      <c r="P350" s="265"/>
      <c r="Q350" s="265"/>
    </row>
    <row r="351" spans="2:17" s="3" customFormat="1" ht="13.8" x14ac:dyDescent="0.3">
      <c r="B351" s="24"/>
      <c r="C351" s="1"/>
      <c r="D351" s="1" t="s">
        <v>322</v>
      </c>
      <c r="E351" s="141">
        <v>3</v>
      </c>
      <c r="F351" s="141">
        <v>8697</v>
      </c>
      <c r="G351" s="141">
        <v>522551.39</v>
      </c>
      <c r="H351" s="141">
        <v>375</v>
      </c>
      <c r="I351" s="141">
        <v>189422.13</v>
      </c>
      <c r="J351" s="141">
        <v>8092</v>
      </c>
      <c r="K351" s="141">
        <v>282327.78000000003</v>
      </c>
      <c r="L351" s="141">
        <v>95</v>
      </c>
      <c r="M351" s="141">
        <v>20670.28</v>
      </c>
      <c r="N351" s="141">
        <v>135</v>
      </c>
      <c r="O351" s="76">
        <v>30131.200000000001</v>
      </c>
      <c r="P351" s="265"/>
      <c r="Q351" s="265"/>
    </row>
    <row r="352" spans="2:17" s="3" customFormat="1" ht="13.8" x14ac:dyDescent="0.3">
      <c r="B352" s="24"/>
      <c r="C352" s="1"/>
      <c r="D352" s="1" t="s">
        <v>1197</v>
      </c>
      <c r="E352" s="141">
        <v>5</v>
      </c>
      <c r="F352" s="141">
        <v>9225</v>
      </c>
      <c r="G352" s="141">
        <v>205670.18</v>
      </c>
      <c r="H352" s="141">
        <v>0</v>
      </c>
      <c r="I352" s="141">
        <v>0</v>
      </c>
      <c r="J352" s="141">
        <v>9152</v>
      </c>
      <c r="K352" s="141">
        <v>194069.36000000002</v>
      </c>
      <c r="L352" s="141">
        <v>73</v>
      </c>
      <c r="M352" s="141">
        <v>11600.82</v>
      </c>
      <c r="N352" s="141">
        <v>0</v>
      </c>
      <c r="O352" s="76">
        <v>0</v>
      </c>
      <c r="P352" s="265"/>
      <c r="Q352" s="265"/>
    </row>
    <row r="353" spans="2:17" s="19" customFormat="1" ht="12.6" x14ac:dyDescent="0.2">
      <c r="B353" s="26" t="s">
        <v>691</v>
      </c>
      <c r="C353" s="27"/>
      <c r="D353" s="27"/>
      <c r="E353" s="140">
        <v>490</v>
      </c>
      <c r="F353" s="140">
        <v>2266451.4118198967</v>
      </c>
      <c r="G353" s="140">
        <v>195720939.24000001</v>
      </c>
      <c r="H353" s="140">
        <v>188321</v>
      </c>
      <c r="I353" s="140">
        <v>45827639.640000001</v>
      </c>
      <c r="J353" s="140">
        <v>1960627.2459212793</v>
      </c>
      <c r="K353" s="140">
        <v>99305927.439999998</v>
      </c>
      <c r="L353" s="140">
        <v>38383.165898617488</v>
      </c>
      <c r="M353" s="140">
        <v>31013371.850000001</v>
      </c>
      <c r="N353" s="140">
        <v>79120</v>
      </c>
      <c r="O353" s="75">
        <v>19574000.309999999</v>
      </c>
      <c r="P353" s="243"/>
      <c r="Q353" s="243"/>
    </row>
    <row r="354" spans="2:17" s="3" customFormat="1" ht="13.8" x14ac:dyDescent="0.3">
      <c r="B354" s="376"/>
      <c r="C354" s="1" t="s">
        <v>692</v>
      </c>
      <c r="D354" s="1"/>
      <c r="E354" s="141">
        <v>40</v>
      </c>
      <c r="F354" s="141">
        <v>200643</v>
      </c>
      <c r="G354" s="141">
        <v>15677177.15</v>
      </c>
      <c r="H354" s="141">
        <v>10714</v>
      </c>
      <c r="I354" s="141">
        <v>3369049.82</v>
      </c>
      <c r="J354" s="141">
        <v>180571</v>
      </c>
      <c r="K354" s="141">
        <v>7240309.9800000004</v>
      </c>
      <c r="L354" s="141">
        <v>2935</v>
      </c>
      <c r="M354" s="141">
        <v>1107246.46</v>
      </c>
      <c r="N354" s="141">
        <v>6423</v>
      </c>
      <c r="O354" s="76">
        <v>3960570.88</v>
      </c>
      <c r="P354" s="265"/>
      <c r="Q354" s="265"/>
    </row>
    <row r="355" spans="2:17" s="3" customFormat="1" ht="13.8" x14ac:dyDescent="0.3">
      <c r="B355" s="24"/>
      <c r="C355" s="1"/>
      <c r="D355" s="1" t="s">
        <v>1294</v>
      </c>
      <c r="E355" s="141">
        <v>23</v>
      </c>
      <c r="F355" s="141">
        <v>103283</v>
      </c>
      <c r="G355" s="141">
        <v>8142069.04</v>
      </c>
      <c r="H355" s="141">
        <v>8782</v>
      </c>
      <c r="I355" s="141">
        <v>2348301.59</v>
      </c>
      <c r="J355" s="141">
        <v>87911</v>
      </c>
      <c r="K355" s="141">
        <v>4289778</v>
      </c>
      <c r="L355" s="141">
        <v>1871</v>
      </c>
      <c r="M355" s="141">
        <v>661142.86</v>
      </c>
      <c r="N355" s="141">
        <v>4719</v>
      </c>
      <c r="O355" s="76">
        <v>842846.59</v>
      </c>
      <c r="P355" s="265"/>
      <c r="Q355" s="265"/>
    </row>
    <row r="356" spans="2:17" s="3" customFormat="1" ht="13.8" x14ac:dyDescent="0.3">
      <c r="B356" s="24"/>
      <c r="C356" s="1"/>
      <c r="D356" s="1" t="s">
        <v>694</v>
      </c>
      <c r="E356" s="141">
        <v>10</v>
      </c>
      <c r="F356" s="141">
        <v>75383</v>
      </c>
      <c r="G356" s="141">
        <v>7218529.5999999996</v>
      </c>
      <c r="H356" s="141">
        <v>1869</v>
      </c>
      <c r="I356" s="141">
        <v>1014653.73</v>
      </c>
      <c r="J356" s="141">
        <v>71415</v>
      </c>
      <c r="K356" s="141">
        <v>2749570.17</v>
      </c>
      <c r="L356" s="141">
        <v>395</v>
      </c>
      <c r="M356" s="141">
        <v>336581.4</v>
      </c>
      <c r="N356" s="141">
        <v>1704</v>
      </c>
      <c r="O356" s="76">
        <v>3117724.3</v>
      </c>
      <c r="P356" s="265"/>
      <c r="Q356" s="265"/>
    </row>
    <row r="357" spans="2:17" s="3" customFormat="1" ht="13.8" x14ac:dyDescent="0.3">
      <c r="B357" s="24"/>
      <c r="C357" s="1"/>
      <c r="D357" s="1" t="s">
        <v>1197</v>
      </c>
      <c r="E357" s="141">
        <v>7</v>
      </c>
      <c r="F357" s="141">
        <v>21977</v>
      </c>
      <c r="G357" s="141">
        <v>316578.51</v>
      </c>
      <c r="H357" s="141">
        <v>63</v>
      </c>
      <c r="I357" s="141">
        <v>6094.5</v>
      </c>
      <c r="J357" s="141">
        <v>21245</v>
      </c>
      <c r="K357" s="141">
        <v>200961.81</v>
      </c>
      <c r="L357" s="141">
        <v>669</v>
      </c>
      <c r="M357" s="141">
        <v>109522.2</v>
      </c>
      <c r="N357" s="141">
        <v>0</v>
      </c>
      <c r="O357" s="76">
        <v>0</v>
      </c>
      <c r="P357" s="265"/>
      <c r="Q357" s="265"/>
    </row>
    <row r="358" spans="2:17" s="3" customFormat="1" ht="13.8" x14ac:dyDescent="0.3">
      <c r="B358" s="24"/>
      <c r="C358" s="1" t="s">
        <v>695</v>
      </c>
      <c r="D358" s="1"/>
      <c r="E358" s="141">
        <v>28</v>
      </c>
      <c r="F358" s="141">
        <v>117376</v>
      </c>
      <c r="G358" s="141">
        <v>7021338.6399999997</v>
      </c>
      <c r="H358" s="141">
        <v>9989</v>
      </c>
      <c r="I358" s="141">
        <v>3371324.79</v>
      </c>
      <c r="J358" s="141">
        <v>102825</v>
      </c>
      <c r="K358" s="141">
        <v>2664952.16</v>
      </c>
      <c r="L358" s="141">
        <v>1074</v>
      </c>
      <c r="M358" s="141">
        <v>485476.21</v>
      </c>
      <c r="N358" s="141">
        <v>3488</v>
      </c>
      <c r="O358" s="76">
        <v>499585.47</v>
      </c>
      <c r="P358" s="265"/>
      <c r="Q358" s="265"/>
    </row>
    <row r="359" spans="2:17" s="3" customFormat="1" ht="13.8" x14ac:dyDescent="0.3">
      <c r="B359" s="24"/>
      <c r="C359" s="1"/>
      <c r="D359" s="1" t="s">
        <v>696</v>
      </c>
      <c r="E359" s="141">
        <v>12</v>
      </c>
      <c r="F359" s="141">
        <v>87333</v>
      </c>
      <c r="G359" s="141">
        <v>6024325.0800000001</v>
      </c>
      <c r="H359" s="141">
        <v>8015</v>
      </c>
      <c r="I359" s="141">
        <v>3065561.29</v>
      </c>
      <c r="J359" s="141">
        <v>75362</v>
      </c>
      <c r="K359" s="141">
        <v>2131941.29</v>
      </c>
      <c r="L359" s="141">
        <v>689</v>
      </c>
      <c r="M359" s="141">
        <v>386204.41</v>
      </c>
      <c r="N359" s="141">
        <v>3267</v>
      </c>
      <c r="O359" s="76">
        <v>440618.09</v>
      </c>
      <c r="P359" s="265"/>
      <c r="Q359" s="265"/>
    </row>
    <row r="360" spans="2:17" s="3" customFormat="1" ht="13.8" x14ac:dyDescent="0.3">
      <c r="B360" s="24"/>
      <c r="C360" s="1"/>
      <c r="D360" s="1" t="s">
        <v>657</v>
      </c>
      <c r="E360" s="141">
        <v>8</v>
      </c>
      <c r="F360" s="141">
        <v>6226</v>
      </c>
      <c r="G360" s="141">
        <v>512092.58</v>
      </c>
      <c r="H360" s="141">
        <v>704</v>
      </c>
      <c r="I360" s="141">
        <v>97001.9</v>
      </c>
      <c r="J360" s="141">
        <v>5091</v>
      </c>
      <c r="K360" s="141">
        <v>299619.12</v>
      </c>
      <c r="L360" s="141">
        <v>228</v>
      </c>
      <c r="M360" s="141">
        <v>57780.88</v>
      </c>
      <c r="N360" s="141">
        <v>203</v>
      </c>
      <c r="O360" s="76">
        <v>57690.68</v>
      </c>
      <c r="P360" s="265"/>
      <c r="Q360" s="265"/>
    </row>
    <row r="361" spans="2:17" s="3" customFormat="1" ht="13.8" x14ac:dyDescent="0.3">
      <c r="B361" s="24"/>
      <c r="C361" s="1"/>
      <c r="D361" s="1" t="s">
        <v>324</v>
      </c>
      <c r="E361" s="141">
        <v>3</v>
      </c>
      <c r="F361" s="141">
        <v>18832</v>
      </c>
      <c r="G361" s="141">
        <v>373270.8</v>
      </c>
      <c r="H361" s="141">
        <v>1264</v>
      </c>
      <c r="I361" s="141">
        <v>208663.45</v>
      </c>
      <c r="J361" s="141">
        <v>17549</v>
      </c>
      <c r="K361" s="141">
        <v>163311.59</v>
      </c>
      <c r="L361" s="141">
        <v>2</v>
      </c>
      <c r="M361" s="141">
        <v>23.85</v>
      </c>
      <c r="N361" s="141">
        <v>17</v>
      </c>
      <c r="O361" s="76">
        <v>1271.92</v>
      </c>
      <c r="P361" s="265"/>
      <c r="Q361" s="265"/>
    </row>
    <row r="362" spans="2:17" s="3" customFormat="1" ht="13.8" x14ac:dyDescent="0.3">
      <c r="B362" s="24"/>
      <c r="C362" s="1"/>
      <c r="D362" s="1" t="s">
        <v>1197</v>
      </c>
      <c r="E362" s="141">
        <v>5</v>
      </c>
      <c r="F362" s="141">
        <v>4985</v>
      </c>
      <c r="G362" s="141">
        <v>111650.18</v>
      </c>
      <c r="H362" s="141">
        <v>6</v>
      </c>
      <c r="I362" s="141">
        <v>98.16</v>
      </c>
      <c r="J362" s="141">
        <v>4823</v>
      </c>
      <c r="K362" s="141">
        <v>70080.160000000003</v>
      </c>
      <c r="L362" s="141">
        <v>155</v>
      </c>
      <c r="M362" s="141">
        <v>41467.07</v>
      </c>
      <c r="N362" s="141">
        <v>1</v>
      </c>
      <c r="O362" s="76">
        <v>4.78</v>
      </c>
      <c r="P362" s="265"/>
      <c r="Q362" s="265"/>
    </row>
    <row r="363" spans="2:17" s="3" customFormat="1" ht="13.8" x14ac:dyDescent="0.3">
      <c r="B363" s="24"/>
      <c r="C363" s="1" t="s">
        <v>697</v>
      </c>
      <c r="D363" s="1"/>
      <c r="E363" s="141">
        <v>42</v>
      </c>
      <c r="F363" s="141">
        <v>193647</v>
      </c>
      <c r="G363" s="141">
        <v>11567686.449999999</v>
      </c>
      <c r="H363" s="141">
        <v>13496</v>
      </c>
      <c r="I363" s="141">
        <v>2647736.7599999998</v>
      </c>
      <c r="J363" s="141">
        <v>172846</v>
      </c>
      <c r="K363" s="141">
        <v>6682145.8499999996</v>
      </c>
      <c r="L363" s="141">
        <v>2492</v>
      </c>
      <c r="M363" s="141">
        <v>1387058.47</v>
      </c>
      <c r="N363" s="141">
        <v>4813</v>
      </c>
      <c r="O363" s="76">
        <v>850745.37</v>
      </c>
      <c r="P363" s="265"/>
      <c r="Q363" s="265"/>
    </row>
    <row r="364" spans="2:17" s="3" customFormat="1" ht="13.8" x14ac:dyDescent="0.3">
      <c r="B364" s="24"/>
      <c r="C364" s="1"/>
      <c r="D364" s="1" t="s">
        <v>1240</v>
      </c>
      <c r="E364" s="141">
        <v>33</v>
      </c>
      <c r="F364" s="141">
        <v>164875</v>
      </c>
      <c r="G364" s="141">
        <v>11144053.6</v>
      </c>
      <c r="H364" s="141">
        <v>13496</v>
      </c>
      <c r="I364" s="141">
        <v>2647736.7599999998</v>
      </c>
      <c r="J364" s="141">
        <v>144212</v>
      </c>
      <c r="K364" s="141">
        <v>6281860.6799999997</v>
      </c>
      <c r="L364" s="141">
        <v>2354</v>
      </c>
      <c r="M364" s="141">
        <v>1363710.79</v>
      </c>
      <c r="N364" s="141">
        <v>4813</v>
      </c>
      <c r="O364" s="76">
        <v>850745.37</v>
      </c>
      <c r="P364" s="265"/>
      <c r="Q364" s="265"/>
    </row>
    <row r="365" spans="2:17" s="3" customFormat="1" ht="13.8" x14ac:dyDescent="0.3">
      <c r="B365" s="24"/>
      <c r="C365" s="1"/>
      <c r="D365" s="1" t="s">
        <v>1197</v>
      </c>
      <c r="E365" s="141">
        <v>9</v>
      </c>
      <c r="F365" s="141">
        <v>28772</v>
      </c>
      <c r="G365" s="141">
        <v>423632.84000000008</v>
      </c>
      <c r="H365" s="141">
        <v>0</v>
      </c>
      <c r="I365" s="141">
        <v>0</v>
      </c>
      <c r="J365" s="141">
        <v>28634</v>
      </c>
      <c r="K365" s="141">
        <v>400285.16</v>
      </c>
      <c r="L365" s="141">
        <v>138</v>
      </c>
      <c r="M365" s="141">
        <v>23347.690000000002</v>
      </c>
      <c r="N365" s="141">
        <v>0</v>
      </c>
      <c r="O365" s="76">
        <v>0</v>
      </c>
      <c r="P365" s="265"/>
      <c r="Q365" s="265"/>
    </row>
    <row r="366" spans="2:17" s="3" customFormat="1" ht="13.8" x14ac:dyDescent="0.3">
      <c r="B366" s="24"/>
      <c r="C366" s="1" t="s">
        <v>699</v>
      </c>
      <c r="D366" s="1"/>
      <c r="E366" s="141">
        <v>4</v>
      </c>
      <c r="F366" s="141">
        <v>12511.333606567019</v>
      </c>
      <c r="G366" s="141">
        <v>747493.77</v>
      </c>
      <c r="H366" s="141">
        <v>1989</v>
      </c>
      <c r="I366" s="141">
        <v>369855.93</v>
      </c>
      <c r="J366" s="141">
        <v>10385.517938364235</v>
      </c>
      <c r="K366" s="141">
        <v>325628.83</v>
      </c>
      <c r="L366" s="141">
        <v>42.815668202783037</v>
      </c>
      <c r="M366" s="141">
        <v>34599.440000000002</v>
      </c>
      <c r="N366" s="141">
        <v>94</v>
      </c>
      <c r="O366" s="76">
        <v>17409.560000000001</v>
      </c>
      <c r="P366" s="265"/>
      <c r="Q366" s="265"/>
    </row>
    <row r="367" spans="2:17" s="3" customFormat="1" ht="13.8" x14ac:dyDescent="0.3">
      <c r="B367" s="24"/>
      <c r="C367" s="1"/>
      <c r="D367" s="1" t="s">
        <v>1197</v>
      </c>
      <c r="E367" s="141">
        <v>4</v>
      </c>
      <c r="F367" s="141">
        <v>12511.333606567019</v>
      </c>
      <c r="G367" s="141">
        <v>747493.76</v>
      </c>
      <c r="H367" s="141">
        <v>1989</v>
      </c>
      <c r="I367" s="141">
        <v>369855.93</v>
      </c>
      <c r="J367" s="141">
        <v>10385.517938364235</v>
      </c>
      <c r="K367" s="141">
        <v>325628.83</v>
      </c>
      <c r="L367" s="141">
        <v>42.815668202783037</v>
      </c>
      <c r="M367" s="141">
        <v>34599.440000000002</v>
      </c>
      <c r="N367" s="141">
        <v>94</v>
      </c>
      <c r="O367" s="76">
        <v>17409.57</v>
      </c>
      <c r="P367" s="265"/>
      <c r="Q367" s="265"/>
    </row>
    <row r="368" spans="2:17" s="3" customFormat="1" ht="13.8" x14ac:dyDescent="0.3">
      <c r="B368" s="24"/>
      <c r="C368" s="1" t="s">
        <v>701</v>
      </c>
      <c r="D368" s="1"/>
      <c r="E368" s="141">
        <v>204</v>
      </c>
      <c r="F368" s="141">
        <v>935588.07821332978</v>
      </c>
      <c r="G368" s="141">
        <v>79639412.209999993</v>
      </c>
      <c r="H368" s="141">
        <v>68632</v>
      </c>
      <c r="I368" s="141">
        <v>18985729.25</v>
      </c>
      <c r="J368" s="141">
        <v>810211.72798291512</v>
      </c>
      <c r="K368" s="141">
        <v>40246084.740000002</v>
      </c>
      <c r="L368" s="141">
        <v>18289.350230414708</v>
      </c>
      <c r="M368" s="141">
        <v>12112773.74</v>
      </c>
      <c r="N368" s="141">
        <v>38455</v>
      </c>
      <c r="O368" s="76">
        <v>8294824.4699999997</v>
      </c>
      <c r="P368" s="265"/>
      <c r="Q368" s="265"/>
    </row>
    <row r="369" spans="2:17" s="3" customFormat="1" ht="13.8" x14ac:dyDescent="0.3">
      <c r="B369" s="24"/>
      <c r="C369" s="1"/>
      <c r="D369" s="1" t="s">
        <v>1241</v>
      </c>
      <c r="E369" s="141">
        <v>126</v>
      </c>
      <c r="F369" s="141">
        <v>720585.16372617334</v>
      </c>
      <c r="G369" s="141">
        <v>72218561.680000007</v>
      </c>
      <c r="H369" s="141">
        <v>58117</v>
      </c>
      <c r="I369" s="141">
        <v>17359002.449999999</v>
      </c>
      <c r="J369" s="141">
        <v>610216.71672156511</v>
      </c>
      <c r="K369" s="141">
        <v>35518334.030000001</v>
      </c>
      <c r="L369" s="141">
        <v>15232.447004608268</v>
      </c>
      <c r="M369" s="141">
        <v>11330230.970000001</v>
      </c>
      <c r="N369" s="141">
        <v>37019</v>
      </c>
      <c r="O369" s="76">
        <v>8010994.2300000004</v>
      </c>
      <c r="P369" s="265"/>
      <c r="Q369" s="265"/>
    </row>
    <row r="370" spans="2:17" s="3" customFormat="1" ht="13.8" x14ac:dyDescent="0.3">
      <c r="B370" s="24"/>
      <c r="C370" s="1"/>
      <c r="D370" s="1" t="s">
        <v>707</v>
      </c>
      <c r="E370" s="141">
        <v>8</v>
      </c>
      <c r="F370" s="141">
        <v>33635.675363792361</v>
      </c>
      <c r="G370" s="141">
        <v>1490389.94</v>
      </c>
      <c r="H370" s="141">
        <v>2990</v>
      </c>
      <c r="I370" s="141">
        <v>512607.65</v>
      </c>
      <c r="J370" s="141">
        <v>30116.086270090334</v>
      </c>
      <c r="K370" s="141">
        <v>881807.63</v>
      </c>
      <c r="L370" s="141">
        <v>51.589093702028123</v>
      </c>
      <c r="M370" s="141">
        <v>11739.93</v>
      </c>
      <c r="N370" s="141">
        <v>478</v>
      </c>
      <c r="O370" s="76">
        <v>84234.74</v>
      </c>
      <c r="P370" s="265"/>
      <c r="Q370" s="265"/>
    </row>
    <row r="371" spans="2:17" s="3" customFormat="1" ht="13.8" x14ac:dyDescent="0.3">
      <c r="B371" s="24"/>
      <c r="C371" s="1"/>
      <c r="D371" s="1" t="s">
        <v>703</v>
      </c>
      <c r="E371" s="141">
        <v>7</v>
      </c>
      <c r="F371" s="141">
        <v>13767</v>
      </c>
      <c r="G371" s="141">
        <v>369909.17</v>
      </c>
      <c r="H371" s="141">
        <v>303</v>
      </c>
      <c r="I371" s="141">
        <v>130062.42</v>
      </c>
      <c r="J371" s="141">
        <v>13283</v>
      </c>
      <c r="K371" s="141">
        <v>207161.14</v>
      </c>
      <c r="L371" s="141">
        <v>133</v>
      </c>
      <c r="M371" s="141">
        <v>25715.21</v>
      </c>
      <c r="N371" s="141">
        <v>48</v>
      </c>
      <c r="O371" s="76">
        <v>6970.4</v>
      </c>
      <c r="P371" s="265"/>
      <c r="Q371" s="265"/>
    </row>
    <row r="372" spans="2:17" s="3" customFormat="1" ht="13.8" x14ac:dyDescent="0.3">
      <c r="B372" s="24"/>
      <c r="C372" s="1"/>
      <c r="D372" s="1" t="s">
        <v>706</v>
      </c>
      <c r="E372" s="141">
        <v>6</v>
      </c>
      <c r="F372" s="141">
        <v>6178</v>
      </c>
      <c r="G372" s="141">
        <v>185441.93</v>
      </c>
      <c r="H372" s="141">
        <v>297</v>
      </c>
      <c r="I372" s="141">
        <v>15337.33</v>
      </c>
      <c r="J372" s="141">
        <v>5655</v>
      </c>
      <c r="K372" s="141">
        <v>122810.72</v>
      </c>
      <c r="L372" s="141">
        <v>161</v>
      </c>
      <c r="M372" s="141">
        <v>39361.46</v>
      </c>
      <c r="N372" s="141">
        <v>65</v>
      </c>
      <c r="O372" s="76">
        <v>7932.41</v>
      </c>
      <c r="P372" s="265"/>
      <c r="Q372" s="265"/>
    </row>
    <row r="373" spans="2:17" s="3" customFormat="1" ht="13.8" x14ac:dyDescent="0.3">
      <c r="B373" s="24"/>
      <c r="C373" s="1"/>
      <c r="D373" s="1" t="s">
        <v>1317</v>
      </c>
      <c r="E373" s="141">
        <v>5</v>
      </c>
      <c r="F373" s="141">
        <v>35700</v>
      </c>
      <c r="G373" s="141">
        <v>544612.78</v>
      </c>
      <c r="H373" s="141">
        <v>178</v>
      </c>
      <c r="I373" s="141">
        <v>70058.179999999993</v>
      </c>
      <c r="J373" s="141">
        <v>35414</v>
      </c>
      <c r="K373" s="141">
        <v>448237.02</v>
      </c>
      <c r="L373" s="141">
        <v>63</v>
      </c>
      <c r="M373" s="141">
        <v>16617.060000000001</v>
      </c>
      <c r="N373" s="141">
        <v>45</v>
      </c>
      <c r="O373" s="76">
        <v>9700.51</v>
      </c>
      <c r="P373" s="265"/>
      <c r="Q373" s="265"/>
    </row>
    <row r="374" spans="2:17" s="3" customFormat="1" ht="13.8" x14ac:dyDescent="0.3">
      <c r="B374" s="24"/>
      <c r="C374" s="1"/>
      <c r="D374" s="1" t="s">
        <v>705</v>
      </c>
      <c r="E374" s="141">
        <v>5</v>
      </c>
      <c r="F374" s="141">
        <v>27769</v>
      </c>
      <c r="G374" s="141">
        <v>1242441.5900000001</v>
      </c>
      <c r="H374" s="141">
        <v>2475</v>
      </c>
      <c r="I374" s="141">
        <v>273969.52</v>
      </c>
      <c r="J374" s="141">
        <v>24375</v>
      </c>
      <c r="K374" s="141">
        <v>719458.74</v>
      </c>
      <c r="L374" s="141">
        <v>338</v>
      </c>
      <c r="M374" s="141">
        <v>107031.32</v>
      </c>
      <c r="N374" s="141">
        <v>581</v>
      </c>
      <c r="O374" s="76">
        <v>141982.01</v>
      </c>
      <c r="P374" s="265"/>
      <c r="Q374" s="265"/>
    </row>
    <row r="375" spans="2:17" s="3" customFormat="1" ht="13.8" x14ac:dyDescent="0.3">
      <c r="B375" s="24"/>
      <c r="C375" s="1"/>
      <c r="D375" s="1" t="s">
        <v>708</v>
      </c>
      <c r="E375" s="141">
        <v>4</v>
      </c>
      <c r="F375" s="141">
        <v>5551</v>
      </c>
      <c r="G375" s="141">
        <v>393291.78</v>
      </c>
      <c r="H375" s="141">
        <v>258</v>
      </c>
      <c r="I375" s="141">
        <v>114290.75</v>
      </c>
      <c r="J375" s="141">
        <v>5073</v>
      </c>
      <c r="K375" s="141">
        <v>241919.2</v>
      </c>
      <c r="L375" s="141">
        <v>146</v>
      </c>
      <c r="M375" s="141">
        <v>24491.45</v>
      </c>
      <c r="N375" s="141">
        <v>74</v>
      </c>
      <c r="O375" s="76">
        <v>12590.39</v>
      </c>
      <c r="P375" s="265"/>
      <c r="Q375" s="265"/>
    </row>
    <row r="376" spans="2:17" s="3" customFormat="1" ht="13.8" x14ac:dyDescent="0.3">
      <c r="B376" s="24"/>
      <c r="C376" s="1"/>
      <c r="D376" s="1" t="s">
        <v>702</v>
      </c>
      <c r="E376" s="141">
        <v>3</v>
      </c>
      <c r="F376" s="141">
        <v>3657</v>
      </c>
      <c r="G376" s="141">
        <v>108804.29</v>
      </c>
      <c r="H376" s="141">
        <v>49</v>
      </c>
      <c r="I376" s="141">
        <v>17945.97</v>
      </c>
      <c r="J376" s="141">
        <v>3585</v>
      </c>
      <c r="K376" s="141">
        <v>86242.49</v>
      </c>
      <c r="L376" s="141">
        <v>20</v>
      </c>
      <c r="M376" s="141">
        <v>4341.6400000000003</v>
      </c>
      <c r="N376" s="141">
        <v>3</v>
      </c>
      <c r="O376" s="76">
        <v>274.19</v>
      </c>
      <c r="P376" s="265"/>
      <c r="Q376" s="265"/>
    </row>
    <row r="377" spans="2:17" s="3" customFormat="1" ht="13.8" x14ac:dyDescent="0.3">
      <c r="B377" s="24"/>
      <c r="C377" s="1"/>
      <c r="D377" s="1" t="s">
        <v>270</v>
      </c>
      <c r="E377" s="141">
        <v>3</v>
      </c>
      <c r="F377" s="141">
        <v>4134</v>
      </c>
      <c r="G377" s="141">
        <v>125580.91</v>
      </c>
      <c r="H377" s="141">
        <v>0</v>
      </c>
      <c r="I377" s="141">
        <v>0</v>
      </c>
      <c r="J377" s="141">
        <v>3914</v>
      </c>
      <c r="K377" s="141">
        <v>69265.149999999994</v>
      </c>
      <c r="L377" s="141">
        <v>220</v>
      </c>
      <c r="M377" s="141">
        <v>56315.76</v>
      </c>
      <c r="N377" s="141">
        <v>0</v>
      </c>
      <c r="O377" s="76">
        <v>0</v>
      </c>
      <c r="P377" s="265"/>
      <c r="Q377" s="265"/>
    </row>
    <row r="378" spans="2:17" s="3" customFormat="1" ht="13.8" x14ac:dyDescent="0.3">
      <c r="B378" s="376"/>
      <c r="C378" s="1"/>
      <c r="D378" s="1" t="s">
        <v>1331</v>
      </c>
      <c r="E378" s="141">
        <v>3</v>
      </c>
      <c r="F378" s="141">
        <v>1554</v>
      </c>
      <c r="G378" s="141">
        <v>106319.47</v>
      </c>
      <c r="H378" s="141">
        <v>117</v>
      </c>
      <c r="I378" s="141">
        <v>32360.62</v>
      </c>
      <c r="J378" s="141">
        <v>1394</v>
      </c>
      <c r="K378" s="141">
        <v>29234.74</v>
      </c>
      <c r="L378" s="141">
        <v>43</v>
      </c>
      <c r="M378" s="141">
        <v>44724.11</v>
      </c>
      <c r="N378" s="141">
        <v>0</v>
      </c>
      <c r="O378" s="76">
        <v>0</v>
      </c>
      <c r="P378" s="265"/>
      <c r="Q378" s="265"/>
    </row>
    <row r="379" spans="2:17" s="3" customFormat="1" ht="13.8" x14ac:dyDescent="0.3">
      <c r="B379" s="376"/>
      <c r="C379" s="1"/>
      <c r="D379" s="1" t="s">
        <v>1197</v>
      </c>
      <c r="E379" s="141">
        <v>34</v>
      </c>
      <c r="F379" s="141">
        <v>83057.239123364066</v>
      </c>
      <c r="G379" s="141">
        <v>2854058.6799999997</v>
      </c>
      <c r="H379" s="141">
        <v>3848</v>
      </c>
      <c r="I379" s="141">
        <v>460094.37</v>
      </c>
      <c r="J379" s="141">
        <v>77185.924991259672</v>
      </c>
      <c r="K379" s="141">
        <v>1921613.8900000004</v>
      </c>
      <c r="L379" s="141">
        <v>1881.3141321044113</v>
      </c>
      <c r="M379" s="141">
        <v>452204.82000000007</v>
      </c>
      <c r="N379" s="141">
        <v>142</v>
      </c>
      <c r="O379" s="76">
        <v>20145.59</v>
      </c>
      <c r="P379" s="265"/>
      <c r="Q379" s="265"/>
    </row>
    <row r="380" spans="2:17" s="3" customFormat="1" ht="13.8" x14ac:dyDescent="0.3">
      <c r="B380" s="24"/>
      <c r="C380" s="1" t="s">
        <v>709</v>
      </c>
      <c r="D380" s="1"/>
      <c r="E380" s="141">
        <v>172</v>
      </c>
      <c r="F380" s="141">
        <v>806686</v>
      </c>
      <c r="G380" s="141">
        <v>81067831.030000001</v>
      </c>
      <c r="H380" s="141">
        <v>83501</v>
      </c>
      <c r="I380" s="141">
        <v>17083943.09</v>
      </c>
      <c r="J380" s="141">
        <v>683788</v>
      </c>
      <c r="K380" s="141">
        <v>42146805.869999997</v>
      </c>
      <c r="L380" s="141">
        <v>13550</v>
      </c>
      <c r="M380" s="141">
        <v>15886217.52</v>
      </c>
      <c r="N380" s="141">
        <v>25847</v>
      </c>
      <c r="O380" s="76">
        <v>5950864.5499999998</v>
      </c>
      <c r="P380" s="265"/>
      <c r="Q380" s="265"/>
    </row>
    <row r="381" spans="2:17" s="3" customFormat="1" ht="13.8" x14ac:dyDescent="0.3">
      <c r="B381" s="24"/>
      <c r="C381" s="1"/>
      <c r="D381" s="1" t="s">
        <v>1243</v>
      </c>
      <c r="E381" s="141">
        <v>100</v>
      </c>
      <c r="F381" s="141">
        <v>497197</v>
      </c>
      <c r="G381" s="141">
        <v>59928459.719999999</v>
      </c>
      <c r="H381" s="141">
        <v>59999</v>
      </c>
      <c r="I381" s="141">
        <v>12554741.34</v>
      </c>
      <c r="J381" s="141">
        <v>407284</v>
      </c>
      <c r="K381" s="141">
        <v>30394850.809999999</v>
      </c>
      <c r="L381" s="141">
        <v>10001</v>
      </c>
      <c r="M381" s="141">
        <v>12170679.84</v>
      </c>
      <c r="N381" s="141">
        <v>19913</v>
      </c>
      <c r="O381" s="76">
        <v>4808187.7300000004</v>
      </c>
      <c r="P381" s="265"/>
      <c r="Q381" s="265"/>
    </row>
    <row r="382" spans="2:17" s="3" customFormat="1" ht="13.8" x14ac:dyDescent="0.3">
      <c r="B382" s="24"/>
      <c r="C382" s="1"/>
      <c r="D382" s="1" t="s">
        <v>1332</v>
      </c>
      <c r="E382" s="141">
        <v>12</v>
      </c>
      <c r="F382" s="141">
        <v>51139</v>
      </c>
      <c r="G382" s="141">
        <v>3518286.25</v>
      </c>
      <c r="H382" s="141">
        <v>5752</v>
      </c>
      <c r="I382" s="141">
        <v>860962.55</v>
      </c>
      <c r="J382" s="141">
        <v>44087</v>
      </c>
      <c r="K382" s="141">
        <v>2274421.9900000002</v>
      </c>
      <c r="L382" s="141">
        <v>378</v>
      </c>
      <c r="M382" s="141">
        <v>231623.32</v>
      </c>
      <c r="N382" s="141">
        <v>922</v>
      </c>
      <c r="O382" s="76">
        <v>151278.39999999999</v>
      </c>
      <c r="P382" s="265"/>
      <c r="Q382" s="265"/>
    </row>
    <row r="383" spans="2:17" s="3" customFormat="1" ht="13.8" x14ac:dyDescent="0.3">
      <c r="B383" s="24"/>
      <c r="C383" s="1"/>
      <c r="D383" s="1" t="s">
        <v>559</v>
      </c>
      <c r="E383" s="141">
        <v>9</v>
      </c>
      <c r="F383" s="141">
        <v>34761</v>
      </c>
      <c r="G383" s="141">
        <v>3557301.41</v>
      </c>
      <c r="H383" s="141">
        <v>4288</v>
      </c>
      <c r="I383" s="141">
        <v>745650.3</v>
      </c>
      <c r="J383" s="141">
        <v>28770</v>
      </c>
      <c r="K383" s="141">
        <v>1703920.4</v>
      </c>
      <c r="L383" s="141">
        <v>638</v>
      </c>
      <c r="M383" s="141">
        <v>868302.29</v>
      </c>
      <c r="N383" s="141">
        <v>1065</v>
      </c>
      <c r="O383" s="76">
        <v>239428.44</v>
      </c>
      <c r="P383" s="265"/>
      <c r="Q383" s="265"/>
    </row>
    <row r="384" spans="2:17" s="3" customFormat="1" ht="13.8" x14ac:dyDescent="0.3">
      <c r="B384" s="24"/>
      <c r="C384" s="1"/>
      <c r="D384" s="1" t="s">
        <v>717</v>
      </c>
      <c r="E384" s="141">
        <v>8</v>
      </c>
      <c r="F384" s="141">
        <v>38819</v>
      </c>
      <c r="G384" s="141">
        <v>4104923.06</v>
      </c>
      <c r="H384" s="141">
        <v>1424</v>
      </c>
      <c r="I384" s="141">
        <v>551089.75</v>
      </c>
      <c r="J384" s="141">
        <v>35292</v>
      </c>
      <c r="K384" s="141">
        <v>1653260.21</v>
      </c>
      <c r="L384" s="141">
        <v>742</v>
      </c>
      <c r="M384" s="141">
        <v>1595156.13</v>
      </c>
      <c r="N384" s="141">
        <v>1361</v>
      </c>
      <c r="O384" s="76">
        <v>305416.96999999997</v>
      </c>
      <c r="P384" s="265"/>
      <c r="Q384" s="265"/>
    </row>
    <row r="385" spans="2:17" s="3" customFormat="1" ht="13.8" x14ac:dyDescent="0.3">
      <c r="B385" s="24"/>
      <c r="C385" s="1"/>
      <c r="D385" s="1" t="s">
        <v>713</v>
      </c>
      <c r="E385" s="141">
        <v>6</v>
      </c>
      <c r="F385" s="141">
        <v>23187</v>
      </c>
      <c r="G385" s="141">
        <v>1930559.81</v>
      </c>
      <c r="H385" s="141">
        <v>2366</v>
      </c>
      <c r="I385" s="141">
        <v>252889.83</v>
      </c>
      <c r="J385" s="141">
        <v>20086</v>
      </c>
      <c r="K385" s="141">
        <v>1343458.96</v>
      </c>
      <c r="L385" s="141">
        <v>265</v>
      </c>
      <c r="M385" s="141">
        <v>242168.46</v>
      </c>
      <c r="N385" s="141">
        <v>470</v>
      </c>
      <c r="O385" s="76">
        <v>92042.559999999998</v>
      </c>
      <c r="P385" s="265"/>
      <c r="Q385" s="265"/>
    </row>
    <row r="386" spans="2:17" s="3" customFormat="1" ht="13.8" x14ac:dyDescent="0.3">
      <c r="B386" s="24"/>
      <c r="C386" s="1"/>
      <c r="D386" s="1" t="s">
        <v>1333</v>
      </c>
      <c r="E386" s="141">
        <v>6</v>
      </c>
      <c r="F386" s="141">
        <v>41491</v>
      </c>
      <c r="G386" s="141">
        <v>2413453.98</v>
      </c>
      <c r="H386" s="141">
        <v>2527</v>
      </c>
      <c r="I386" s="141">
        <v>886647.51</v>
      </c>
      <c r="J386" s="141">
        <v>37895</v>
      </c>
      <c r="K386" s="141">
        <v>1249299.5900000001</v>
      </c>
      <c r="L386" s="141">
        <v>310</v>
      </c>
      <c r="M386" s="141">
        <v>125415.18</v>
      </c>
      <c r="N386" s="141">
        <v>759</v>
      </c>
      <c r="O386" s="76">
        <v>152091.70000000001</v>
      </c>
      <c r="P386" s="265"/>
      <c r="Q386" s="265"/>
    </row>
    <row r="387" spans="2:17" s="3" customFormat="1" ht="13.8" x14ac:dyDescent="0.3">
      <c r="B387" s="24"/>
      <c r="C387" s="1"/>
      <c r="D387" s="1" t="s">
        <v>714</v>
      </c>
      <c r="E387" s="141">
        <v>4</v>
      </c>
      <c r="F387" s="141">
        <v>9956</v>
      </c>
      <c r="G387" s="141">
        <v>417658.88</v>
      </c>
      <c r="H387" s="141">
        <v>517</v>
      </c>
      <c r="I387" s="141">
        <v>49994.54</v>
      </c>
      <c r="J387" s="141">
        <v>9135</v>
      </c>
      <c r="K387" s="141">
        <v>307770.5</v>
      </c>
      <c r="L387" s="141">
        <v>127</v>
      </c>
      <c r="M387" s="141">
        <v>39903.79</v>
      </c>
      <c r="N387" s="141">
        <v>177</v>
      </c>
      <c r="O387" s="76">
        <v>19990.05</v>
      </c>
      <c r="P387" s="265"/>
      <c r="Q387" s="265"/>
    </row>
    <row r="388" spans="2:17" s="3" customFormat="1" ht="13.8" x14ac:dyDescent="0.3">
      <c r="B388" s="24"/>
      <c r="C388" s="1"/>
      <c r="D388" s="1" t="s">
        <v>329</v>
      </c>
      <c r="E388" s="141">
        <v>4</v>
      </c>
      <c r="F388" s="141">
        <v>13959</v>
      </c>
      <c r="G388" s="141">
        <v>837606.93</v>
      </c>
      <c r="H388" s="141">
        <v>383</v>
      </c>
      <c r="I388" s="141">
        <v>34663.1</v>
      </c>
      <c r="J388" s="141">
        <v>13117</v>
      </c>
      <c r="K388" s="141">
        <v>652144.71</v>
      </c>
      <c r="L388" s="141">
        <v>169</v>
      </c>
      <c r="M388" s="141">
        <v>96662.84</v>
      </c>
      <c r="N388" s="141">
        <v>290</v>
      </c>
      <c r="O388" s="76">
        <v>54136.28</v>
      </c>
      <c r="P388" s="265"/>
      <c r="Q388" s="265"/>
    </row>
    <row r="389" spans="2:17" s="3" customFormat="1" ht="13.8" x14ac:dyDescent="0.3">
      <c r="B389" s="24"/>
      <c r="C389" s="1"/>
      <c r="D389" s="1" t="s">
        <v>711</v>
      </c>
      <c r="E389" s="141">
        <v>3</v>
      </c>
      <c r="F389" s="141">
        <v>9709</v>
      </c>
      <c r="G389" s="141">
        <v>348872.87</v>
      </c>
      <c r="H389" s="141">
        <v>439</v>
      </c>
      <c r="I389" s="141">
        <v>99020.2</v>
      </c>
      <c r="J389" s="141">
        <v>9215</v>
      </c>
      <c r="K389" s="141">
        <v>227781.25</v>
      </c>
      <c r="L389" s="141">
        <v>55</v>
      </c>
      <c r="M389" s="141">
        <v>22071.42</v>
      </c>
      <c r="N389" s="141">
        <v>0</v>
      </c>
      <c r="O389" s="76">
        <v>0</v>
      </c>
      <c r="P389" s="265"/>
      <c r="Q389" s="265"/>
    </row>
    <row r="390" spans="2:17" s="3" customFormat="1" ht="13.8" x14ac:dyDescent="0.3">
      <c r="B390" s="24"/>
      <c r="C390" s="1"/>
      <c r="D390" s="1" t="s">
        <v>712</v>
      </c>
      <c r="E390" s="141">
        <v>3</v>
      </c>
      <c r="F390" s="141">
        <v>17863</v>
      </c>
      <c r="G390" s="141">
        <v>1129890.3</v>
      </c>
      <c r="H390" s="141">
        <v>442</v>
      </c>
      <c r="I390" s="141">
        <v>231354.43</v>
      </c>
      <c r="J390" s="141">
        <v>16855</v>
      </c>
      <c r="K390" s="141">
        <v>700620.65</v>
      </c>
      <c r="L390" s="141">
        <v>157</v>
      </c>
      <c r="M390" s="141">
        <v>132660.32</v>
      </c>
      <c r="N390" s="141">
        <v>409</v>
      </c>
      <c r="O390" s="76">
        <v>65254.89</v>
      </c>
      <c r="P390" s="265"/>
      <c r="Q390" s="265"/>
    </row>
    <row r="391" spans="2:17" s="3" customFormat="1" ht="13.8" x14ac:dyDescent="0.3">
      <c r="B391" s="24"/>
      <c r="C391" s="1"/>
      <c r="D391" s="1" t="s">
        <v>716</v>
      </c>
      <c r="E391" s="141">
        <v>3</v>
      </c>
      <c r="F391" s="141">
        <v>23452</v>
      </c>
      <c r="G391" s="141">
        <v>1267377.0900000001</v>
      </c>
      <c r="H391" s="141">
        <v>2889</v>
      </c>
      <c r="I391" s="141">
        <v>559935.94999999995</v>
      </c>
      <c r="J391" s="141">
        <v>20256</v>
      </c>
      <c r="K391" s="141">
        <v>568227.74</v>
      </c>
      <c r="L391" s="141">
        <v>59</v>
      </c>
      <c r="M391" s="141">
        <v>108392.95</v>
      </c>
      <c r="N391" s="141">
        <v>248</v>
      </c>
      <c r="O391" s="76">
        <v>30820.45</v>
      </c>
      <c r="P391" s="265"/>
      <c r="Q391" s="265"/>
    </row>
    <row r="392" spans="2:17" s="3" customFormat="1" ht="13.8" x14ac:dyDescent="0.3">
      <c r="B392" s="24"/>
      <c r="C392" s="1"/>
      <c r="D392" s="1" t="s">
        <v>1197</v>
      </c>
      <c r="E392" s="141">
        <v>14</v>
      </c>
      <c r="F392" s="141">
        <v>45153</v>
      </c>
      <c r="G392" s="141">
        <v>1613440.7099999997</v>
      </c>
      <c r="H392" s="141">
        <v>2475</v>
      </c>
      <c r="I392" s="141">
        <v>256993.59000000003</v>
      </c>
      <c r="J392" s="141">
        <v>41796</v>
      </c>
      <c r="K392" s="141">
        <v>1071049.06</v>
      </c>
      <c r="L392" s="141">
        <v>649</v>
      </c>
      <c r="M392" s="141">
        <v>253180.99000000002</v>
      </c>
      <c r="N392" s="141">
        <v>233</v>
      </c>
      <c r="O392" s="76">
        <v>32217.07</v>
      </c>
      <c r="P392" s="265"/>
      <c r="Q392" s="265"/>
    </row>
    <row r="393" spans="2:17" s="19" customFormat="1" ht="12.6" x14ac:dyDescent="0.2">
      <c r="B393" s="26" t="s">
        <v>719</v>
      </c>
      <c r="C393" s="27"/>
      <c r="D393" s="27"/>
      <c r="E393" s="140">
        <v>612</v>
      </c>
      <c r="F393" s="140">
        <v>2756073</v>
      </c>
      <c r="G393" s="140">
        <v>368527061.54000002</v>
      </c>
      <c r="H393" s="140">
        <v>184611</v>
      </c>
      <c r="I393" s="140">
        <v>85142644.310000002</v>
      </c>
      <c r="J393" s="140">
        <v>2414774</v>
      </c>
      <c r="K393" s="140">
        <v>151765192.46000001</v>
      </c>
      <c r="L393" s="140">
        <v>58594</v>
      </c>
      <c r="M393" s="140">
        <v>88257303.810000002</v>
      </c>
      <c r="N393" s="140">
        <v>98094</v>
      </c>
      <c r="O393" s="75">
        <v>43361920.969999999</v>
      </c>
      <c r="P393" s="243"/>
      <c r="Q393" s="243"/>
    </row>
    <row r="394" spans="2:17" s="3" customFormat="1" ht="13.8" x14ac:dyDescent="0.3">
      <c r="B394" s="24"/>
      <c r="C394" s="1" t="s">
        <v>720</v>
      </c>
      <c r="D394" s="1"/>
      <c r="E394" s="141">
        <v>76</v>
      </c>
      <c r="F394" s="141">
        <v>486797</v>
      </c>
      <c r="G394" s="141">
        <v>25632496.920000002</v>
      </c>
      <c r="H394" s="141">
        <v>11317</v>
      </c>
      <c r="I394" s="141">
        <v>7552868.7699999996</v>
      </c>
      <c r="J394" s="141">
        <v>458980</v>
      </c>
      <c r="K394" s="141">
        <v>13319306.26</v>
      </c>
      <c r="L394" s="141">
        <v>5538</v>
      </c>
      <c r="M394" s="141">
        <v>2502069.96</v>
      </c>
      <c r="N394" s="141">
        <v>10962</v>
      </c>
      <c r="O394" s="76">
        <v>2258251.9300000002</v>
      </c>
      <c r="P394" s="265"/>
      <c r="Q394" s="265"/>
    </row>
    <row r="395" spans="2:17" s="3" customFormat="1" ht="13.8" x14ac:dyDescent="0.3">
      <c r="B395" s="24"/>
      <c r="C395" s="1"/>
      <c r="D395" s="1" t="s">
        <v>1246</v>
      </c>
      <c r="E395" s="141">
        <v>39</v>
      </c>
      <c r="F395" s="141">
        <v>405752</v>
      </c>
      <c r="G395" s="141">
        <v>20907550.719999999</v>
      </c>
      <c r="H395" s="141">
        <v>8785</v>
      </c>
      <c r="I395" s="141">
        <v>6018816.1399999997</v>
      </c>
      <c r="J395" s="141">
        <v>382201</v>
      </c>
      <c r="K395" s="141">
        <v>10606938.42</v>
      </c>
      <c r="L395" s="141">
        <v>4927</v>
      </c>
      <c r="M395" s="141">
        <v>2284616.9</v>
      </c>
      <c r="N395" s="141">
        <v>9839</v>
      </c>
      <c r="O395" s="76">
        <v>1997179.27</v>
      </c>
      <c r="P395" s="265"/>
      <c r="Q395" s="265"/>
    </row>
    <row r="396" spans="2:17" s="3" customFormat="1" ht="13.8" x14ac:dyDescent="0.3">
      <c r="B396" s="24"/>
      <c r="C396" s="1"/>
      <c r="D396" s="1" t="s">
        <v>334</v>
      </c>
      <c r="E396" s="141">
        <v>4</v>
      </c>
      <c r="F396" s="141">
        <v>11551</v>
      </c>
      <c r="G396" s="141">
        <v>875829.9</v>
      </c>
      <c r="H396" s="141">
        <v>439</v>
      </c>
      <c r="I396" s="141">
        <v>130404.38</v>
      </c>
      <c r="J396" s="141">
        <v>10558</v>
      </c>
      <c r="K396" s="141">
        <v>617164.24</v>
      </c>
      <c r="L396" s="141">
        <v>86</v>
      </c>
      <c r="M396" s="141">
        <v>33015.32</v>
      </c>
      <c r="N396" s="141">
        <v>468</v>
      </c>
      <c r="O396" s="76">
        <v>95245.97</v>
      </c>
      <c r="P396" s="265"/>
      <c r="Q396" s="265"/>
    </row>
    <row r="397" spans="2:17" s="3" customFormat="1" ht="13.8" x14ac:dyDescent="0.3">
      <c r="B397" s="24"/>
      <c r="C397" s="1"/>
      <c r="D397" s="1" t="s">
        <v>722</v>
      </c>
      <c r="E397" s="141">
        <v>4</v>
      </c>
      <c r="F397" s="141">
        <v>6561</v>
      </c>
      <c r="G397" s="141">
        <v>228554.01</v>
      </c>
      <c r="H397" s="141">
        <v>119</v>
      </c>
      <c r="I397" s="141">
        <v>56499.35</v>
      </c>
      <c r="J397" s="141">
        <v>6382</v>
      </c>
      <c r="K397" s="141">
        <v>164251.57</v>
      </c>
      <c r="L397" s="141">
        <v>20</v>
      </c>
      <c r="M397" s="141">
        <v>4801.2700000000004</v>
      </c>
      <c r="N397" s="141">
        <v>40</v>
      </c>
      <c r="O397" s="76">
        <v>3001.82</v>
      </c>
      <c r="P397" s="265"/>
      <c r="Q397" s="265"/>
    </row>
    <row r="398" spans="2:17" s="3" customFormat="1" ht="13.8" x14ac:dyDescent="0.3">
      <c r="B398" s="24"/>
      <c r="C398" s="1"/>
      <c r="D398" s="1" t="s">
        <v>333</v>
      </c>
      <c r="E398" s="141">
        <v>3</v>
      </c>
      <c r="F398" s="141">
        <v>9774</v>
      </c>
      <c r="G398" s="141">
        <v>962891.27</v>
      </c>
      <c r="H398" s="141">
        <v>580</v>
      </c>
      <c r="I398" s="141">
        <v>479837.55</v>
      </c>
      <c r="J398" s="141">
        <v>9142</v>
      </c>
      <c r="K398" s="141">
        <v>441304.64</v>
      </c>
      <c r="L398" s="141">
        <v>39</v>
      </c>
      <c r="M398" s="141">
        <v>39063.379999999997</v>
      </c>
      <c r="N398" s="141">
        <v>13</v>
      </c>
      <c r="O398" s="76">
        <v>2685.7</v>
      </c>
      <c r="P398" s="265"/>
      <c r="Q398" s="265"/>
    </row>
    <row r="399" spans="2:17" s="3" customFormat="1" ht="13.8" x14ac:dyDescent="0.3">
      <c r="B399" s="24"/>
      <c r="C399" s="1"/>
      <c r="D399" s="1" t="s">
        <v>1197</v>
      </c>
      <c r="E399" s="141">
        <v>26</v>
      </c>
      <c r="F399" s="141">
        <v>53159</v>
      </c>
      <c r="G399" s="141">
        <v>2657671.0299999998</v>
      </c>
      <c r="H399" s="141">
        <v>1394</v>
      </c>
      <c r="I399" s="141">
        <v>867311.3600000001</v>
      </c>
      <c r="J399" s="141">
        <v>50697</v>
      </c>
      <c r="K399" s="141">
        <v>1489647.3799999997</v>
      </c>
      <c r="L399" s="141">
        <v>466</v>
      </c>
      <c r="M399" s="141">
        <v>140573.07000000004</v>
      </c>
      <c r="N399" s="141">
        <v>602</v>
      </c>
      <c r="O399" s="76">
        <v>160139.18</v>
      </c>
      <c r="P399" s="265"/>
      <c r="Q399" s="265"/>
    </row>
    <row r="400" spans="2:17" s="3" customFormat="1" ht="13.8" x14ac:dyDescent="0.3">
      <c r="B400" s="24"/>
      <c r="C400" s="1" t="s">
        <v>723</v>
      </c>
      <c r="D400" s="1"/>
      <c r="E400" s="141">
        <v>459</v>
      </c>
      <c r="F400" s="141">
        <v>2000995</v>
      </c>
      <c r="G400" s="141">
        <v>314609362.29000002</v>
      </c>
      <c r="H400" s="141">
        <v>159032</v>
      </c>
      <c r="I400" s="141">
        <v>68395970.709999993</v>
      </c>
      <c r="J400" s="141">
        <v>1715237</v>
      </c>
      <c r="K400" s="141">
        <v>124028691.48999999</v>
      </c>
      <c r="L400" s="141">
        <v>48871</v>
      </c>
      <c r="M400" s="141">
        <v>83283164.359999999</v>
      </c>
      <c r="N400" s="141">
        <v>77855</v>
      </c>
      <c r="O400" s="76">
        <v>38901535.729999997</v>
      </c>
      <c r="P400" s="265"/>
      <c r="Q400" s="265"/>
    </row>
    <row r="401" spans="2:17" s="3" customFormat="1" ht="13.8" x14ac:dyDescent="0.3">
      <c r="B401" s="24"/>
      <c r="C401" s="1"/>
      <c r="D401" s="1" t="s">
        <v>1247</v>
      </c>
      <c r="E401" s="141">
        <v>220</v>
      </c>
      <c r="F401" s="141">
        <v>1183599</v>
      </c>
      <c r="G401" s="141">
        <v>236520081.74000001</v>
      </c>
      <c r="H401" s="141">
        <v>111660</v>
      </c>
      <c r="I401" s="141">
        <v>48220814.869999997</v>
      </c>
      <c r="J401" s="141">
        <v>980067</v>
      </c>
      <c r="K401" s="141">
        <v>87375565.420000002</v>
      </c>
      <c r="L401" s="141">
        <v>32365</v>
      </c>
      <c r="M401" s="141">
        <v>70682146.329999998</v>
      </c>
      <c r="N401" s="141">
        <v>59507</v>
      </c>
      <c r="O401" s="76">
        <v>30241555.129999999</v>
      </c>
      <c r="P401" s="265"/>
      <c r="Q401" s="265"/>
    </row>
    <row r="402" spans="2:17" s="3" customFormat="1" ht="13.8" x14ac:dyDescent="0.3">
      <c r="B402" s="24"/>
      <c r="C402" s="1"/>
      <c r="D402" s="1" t="s">
        <v>734</v>
      </c>
      <c r="E402" s="141">
        <v>71</v>
      </c>
      <c r="F402" s="141">
        <v>230742</v>
      </c>
      <c r="G402" s="141">
        <v>37768503.240000002</v>
      </c>
      <c r="H402" s="141">
        <v>21688</v>
      </c>
      <c r="I402" s="141">
        <v>9798151.3000000007</v>
      </c>
      <c r="J402" s="141">
        <v>197403</v>
      </c>
      <c r="K402" s="141">
        <v>16837061.629999999</v>
      </c>
      <c r="L402" s="141">
        <v>4531</v>
      </c>
      <c r="M402" s="141">
        <v>7926708.8399999999</v>
      </c>
      <c r="N402" s="141">
        <v>7120</v>
      </c>
      <c r="O402" s="76">
        <v>3206581.45</v>
      </c>
      <c r="P402" s="265"/>
      <c r="Q402" s="265"/>
    </row>
    <row r="403" spans="2:17" s="3" customFormat="1" ht="13.8" x14ac:dyDescent="0.3">
      <c r="B403" s="24"/>
      <c r="C403" s="1"/>
      <c r="D403" s="1" t="s">
        <v>733</v>
      </c>
      <c r="E403" s="141">
        <v>34</v>
      </c>
      <c r="F403" s="141">
        <v>192896</v>
      </c>
      <c r="G403" s="141">
        <v>19211047.77</v>
      </c>
      <c r="H403" s="141">
        <v>11143</v>
      </c>
      <c r="I403" s="141">
        <v>4011435.73</v>
      </c>
      <c r="J403" s="141">
        <v>173277</v>
      </c>
      <c r="K403" s="141">
        <v>8514890.5199999996</v>
      </c>
      <c r="L403" s="141">
        <v>2944</v>
      </c>
      <c r="M403" s="141">
        <v>2575086.6800000002</v>
      </c>
      <c r="N403" s="141">
        <v>5532</v>
      </c>
      <c r="O403" s="76">
        <v>4109634.84</v>
      </c>
      <c r="P403" s="265"/>
      <c r="Q403" s="265"/>
    </row>
    <row r="404" spans="2:17" s="3" customFormat="1" ht="13.8" x14ac:dyDescent="0.3">
      <c r="B404" s="24"/>
      <c r="C404" s="1"/>
      <c r="D404" s="1" t="s">
        <v>738</v>
      </c>
      <c r="E404" s="141">
        <v>19</v>
      </c>
      <c r="F404" s="141">
        <v>67777</v>
      </c>
      <c r="G404" s="141">
        <v>3723003</v>
      </c>
      <c r="H404" s="141">
        <v>4009</v>
      </c>
      <c r="I404" s="141">
        <v>873686.8</v>
      </c>
      <c r="J404" s="141">
        <v>58954</v>
      </c>
      <c r="K404" s="141">
        <v>2085354.07</v>
      </c>
      <c r="L404" s="141">
        <v>3207</v>
      </c>
      <c r="M404" s="141">
        <v>485791.56</v>
      </c>
      <c r="N404" s="141">
        <v>1607</v>
      </c>
      <c r="O404" s="76">
        <v>278170.56</v>
      </c>
      <c r="P404" s="265"/>
      <c r="Q404" s="265"/>
    </row>
    <row r="405" spans="2:17" s="3" customFormat="1" ht="13.8" x14ac:dyDescent="0.3">
      <c r="B405" s="24"/>
      <c r="C405" s="1"/>
      <c r="D405" s="1" t="s">
        <v>1248</v>
      </c>
      <c r="E405" s="141">
        <v>15</v>
      </c>
      <c r="F405" s="141">
        <v>38030</v>
      </c>
      <c r="G405" s="141">
        <v>2447594.14</v>
      </c>
      <c r="H405" s="141">
        <v>1211</v>
      </c>
      <c r="I405" s="141">
        <v>1446868.06</v>
      </c>
      <c r="J405" s="141">
        <v>36125</v>
      </c>
      <c r="K405" s="141">
        <v>829910.4</v>
      </c>
      <c r="L405" s="141">
        <v>414</v>
      </c>
      <c r="M405" s="141">
        <v>128147.24</v>
      </c>
      <c r="N405" s="141">
        <v>280</v>
      </c>
      <c r="O405" s="76">
        <v>42668.44</v>
      </c>
      <c r="P405" s="265"/>
      <c r="Q405" s="265"/>
    </row>
    <row r="406" spans="2:17" s="3" customFormat="1" ht="13.8" x14ac:dyDescent="0.3">
      <c r="B406" s="24"/>
      <c r="C406" s="1"/>
      <c r="D406" s="1" t="s">
        <v>726</v>
      </c>
      <c r="E406" s="141">
        <v>12</v>
      </c>
      <c r="F406" s="141">
        <v>43884</v>
      </c>
      <c r="G406" s="141">
        <v>3258350.42</v>
      </c>
      <c r="H406" s="141">
        <v>1397</v>
      </c>
      <c r="I406" s="141">
        <v>848867.32</v>
      </c>
      <c r="J406" s="141">
        <v>40939</v>
      </c>
      <c r="K406" s="141">
        <v>1909071.68</v>
      </c>
      <c r="L406" s="141">
        <v>455</v>
      </c>
      <c r="M406" s="141">
        <v>292105.87</v>
      </c>
      <c r="N406" s="141">
        <v>1093</v>
      </c>
      <c r="O406" s="76">
        <v>208305.55</v>
      </c>
      <c r="P406" s="265"/>
      <c r="Q406" s="265"/>
    </row>
    <row r="407" spans="2:17" s="3" customFormat="1" ht="13.8" x14ac:dyDescent="0.3">
      <c r="B407" s="24"/>
      <c r="C407" s="1"/>
      <c r="D407" s="1" t="s">
        <v>735</v>
      </c>
      <c r="E407" s="141">
        <v>9</v>
      </c>
      <c r="F407" s="141">
        <v>22805</v>
      </c>
      <c r="G407" s="141">
        <v>1056544.3500000001</v>
      </c>
      <c r="H407" s="141">
        <v>1154</v>
      </c>
      <c r="I407" s="141">
        <v>232515.89</v>
      </c>
      <c r="J407" s="141">
        <v>20992</v>
      </c>
      <c r="K407" s="141">
        <v>553823.88</v>
      </c>
      <c r="L407" s="141">
        <v>383</v>
      </c>
      <c r="M407" s="141">
        <v>218744.06</v>
      </c>
      <c r="N407" s="141">
        <v>276</v>
      </c>
      <c r="O407" s="76">
        <v>51460.51</v>
      </c>
      <c r="P407" s="265"/>
      <c r="Q407" s="265"/>
    </row>
    <row r="408" spans="2:17" s="3" customFormat="1" ht="13.8" x14ac:dyDescent="0.3">
      <c r="B408" s="24"/>
      <c r="C408" s="1"/>
      <c r="D408" s="1" t="s">
        <v>739</v>
      </c>
      <c r="E408" s="141">
        <v>9</v>
      </c>
      <c r="F408" s="141">
        <v>35473</v>
      </c>
      <c r="G408" s="141">
        <v>2903758.66</v>
      </c>
      <c r="H408" s="141">
        <v>1304</v>
      </c>
      <c r="I408" s="141">
        <v>906122.15</v>
      </c>
      <c r="J408" s="141">
        <v>33076</v>
      </c>
      <c r="K408" s="141">
        <v>1446485.42</v>
      </c>
      <c r="L408" s="141">
        <v>318</v>
      </c>
      <c r="M408" s="141">
        <v>133695.65</v>
      </c>
      <c r="N408" s="141">
        <v>775</v>
      </c>
      <c r="O408" s="76">
        <v>417455.43</v>
      </c>
      <c r="P408" s="265"/>
      <c r="Q408" s="265"/>
    </row>
    <row r="409" spans="2:17" s="3" customFormat="1" ht="13.8" x14ac:dyDescent="0.3">
      <c r="B409" s="24"/>
      <c r="C409" s="1"/>
      <c r="D409" s="1" t="s">
        <v>730</v>
      </c>
      <c r="E409" s="141">
        <v>8</v>
      </c>
      <c r="F409" s="141">
        <v>26217</v>
      </c>
      <c r="G409" s="141">
        <v>2534799.9</v>
      </c>
      <c r="H409" s="141">
        <v>1832</v>
      </c>
      <c r="I409" s="141">
        <v>475333.3</v>
      </c>
      <c r="J409" s="141">
        <v>22298</v>
      </c>
      <c r="K409" s="141">
        <v>1455676.56</v>
      </c>
      <c r="L409" s="141">
        <v>925</v>
      </c>
      <c r="M409" s="141">
        <v>401840.17</v>
      </c>
      <c r="N409" s="141">
        <v>1162</v>
      </c>
      <c r="O409" s="76">
        <v>201949.87</v>
      </c>
      <c r="P409" s="265"/>
      <c r="Q409" s="265"/>
    </row>
    <row r="410" spans="2:17" s="3" customFormat="1" ht="13.8" x14ac:dyDescent="0.3">
      <c r="B410" s="24"/>
      <c r="C410" s="1"/>
      <c r="D410" s="1" t="s">
        <v>732</v>
      </c>
      <c r="E410" s="141">
        <v>7</v>
      </c>
      <c r="F410" s="141">
        <v>32062</v>
      </c>
      <c r="G410" s="141">
        <v>1947923.96</v>
      </c>
      <c r="H410" s="141">
        <v>1774</v>
      </c>
      <c r="I410" s="141">
        <v>820077.4</v>
      </c>
      <c r="J410" s="141">
        <v>29824</v>
      </c>
      <c r="K410" s="141">
        <v>1017137.3</v>
      </c>
      <c r="L410" s="141">
        <v>197</v>
      </c>
      <c r="M410" s="141">
        <v>63545</v>
      </c>
      <c r="N410" s="141">
        <v>267</v>
      </c>
      <c r="O410" s="76">
        <v>47164.26</v>
      </c>
      <c r="P410" s="265"/>
      <c r="Q410" s="265"/>
    </row>
    <row r="411" spans="2:17" s="3" customFormat="1" ht="13.8" x14ac:dyDescent="0.3">
      <c r="B411" s="24"/>
      <c r="C411" s="1"/>
      <c r="D411" s="1" t="s">
        <v>724</v>
      </c>
      <c r="E411" s="141">
        <v>5</v>
      </c>
      <c r="F411" s="141">
        <v>22033</v>
      </c>
      <c r="G411" s="141">
        <v>350297.27</v>
      </c>
      <c r="H411" s="141">
        <v>186</v>
      </c>
      <c r="I411" s="141">
        <v>85387.27</v>
      </c>
      <c r="J411" s="141">
        <v>21711</v>
      </c>
      <c r="K411" s="141">
        <v>216818.53</v>
      </c>
      <c r="L411" s="141">
        <v>136</v>
      </c>
      <c r="M411" s="141">
        <v>48091.48</v>
      </c>
      <c r="N411" s="141">
        <v>0</v>
      </c>
      <c r="O411" s="76">
        <v>0</v>
      </c>
      <c r="P411" s="265"/>
      <c r="Q411" s="265"/>
    </row>
    <row r="412" spans="2:17" s="3" customFormat="1" ht="13.8" x14ac:dyDescent="0.3">
      <c r="B412" s="24"/>
      <c r="C412" s="1"/>
      <c r="D412" s="1" t="s">
        <v>725</v>
      </c>
      <c r="E412" s="141">
        <v>4</v>
      </c>
      <c r="F412" s="141">
        <v>12387</v>
      </c>
      <c r="G412" s="141">
        <v>550615.18000000005</v>
      </c>
      <c r="H412" s="141">
        <v>376</v>
      </c>
      <c r="I412" s="141">
        <v>137647.51999999999</v>
      </c>
      <c r="J412" s="141">
        <v>11708</v>
      </c>
      <c r="K412" s="141">
        <v>354049.07</v>
      </c>
      <c r="L412" s="141">
        <v>246</v>
      </c>
      <c r="M412" s="141">
        <v>52323.92</v>
      </c>
      <c r="N412" s="141">
        <v>57</v>
      </c>
      <c r="O412" s="76">
        <v>6594.66</v>
      </c>
      <c r="P412" s="265"/>
      <c r="Q412" s="265"/>
    </row>
    <row r="413" spans="2:17" s="3" customFormat="1" ht="13.8" x14ac:dyDescent="0.3">
      <c r="B413" s="24"/>
      <c r="C413" s="1"/>
      <c r="D413" s="1" t="s">
        <v>731</v>
      </c>
      <c r="E413" s="141">
        <v>3</v>
      </c>
      <c r="F413" s="141">
        <v>6214</v>
      </c>
      <c r="G413" s="141">
        <v>135196.07</v>
      </c>
      <c r="H413" s="141">
        <v>125</v>
      </c>
      <c r="I413" s="141">
        <v>28859.4</v>
      </c>
      <c r="J413" s="141">
        <v>5880</v>
      </c>
      <c r="K413" s="141">
        <v>65583.73</v>
      </c>
      <c r="L413" s="141">
        <v>209</v>
      </c>
      <c r="M413" s="141">
        <v>40752.949999999997</v>
      </c>
      <c r="N413" s="141">
        <v>0</v>
      </c>
      <c r="O413" s="76">
        <v>0</v>
      </c>
      <c r="P413" s="265"/>
      <c r="Q413" s="265"/>
    </row>
    <row r="414" spans="2:17" s="3" customFormat="1" ht="13.8" x14ac:dyDescent="0.3">
      <c r="B414" s="24"/>
      <c r="C414" s="1"/>
      <c r="D414" s="1" t="s">
        <v>336</v>
      </c>
      <c r="E414" s="141">
        <v>3</v>
      </c>
      <c r="F414" s="141">
        <v>6946</v>
      </c>
      <c r="G414" s="141">
        <v>37646.03</v>
      </c>
      <c r="H414" s="141">
        <v>26</v>
      </c>
      <c r="I414" s="141">
        <v>974.51</v>
      </c>
      <c r="J414" s="141">
        <v>5984</v>
      </c>
      <c r="K414" s="141">
        <v>21340.53</v>
      </c>
      <c r="L414" s="141">
        <v>936</v>
      </c>
      <c r="M414" s="141">
        <v>15330.99</v>
      </c>
      <c r="N414" s="141">
        <v>0</v>
      </c>
      <c r="O414" s="76">
        <v>0</v>
      </c>
      <c r="P414" s="265"/>
      <c r="Q414" s="265"/>
    </row>
    <row r="415" spans="2:17" s="3" customFormat="1" ht="13.8" x14ac:dyDescent="0.3">
      <c r="B415" s="24"/>
      <c r="C415" s="1"/>
      <c r="D415" s="1" t="s">
        <v>1334</v>
      </c>
      <c r="E415" s="141">
        <v>3</v>
      </c>
      <c r="F415" s="141">
        <v>1666</v>
      </c>
      <c r="G415" s="141">
        <v>48002.400000000001</v>
      </c>
      <c r="H415" s="141">
        <v>69</v>
      </c>
      <c r="I415" s="141">
        <v>10954.93</v>
      </c>
      <c r="J415" s="141">
        <v>1575</v>
      </c>
      <c r="K415" s="141">
        <v>31650.54</v>
      </c>
      <c r="L415" s="141">
        <v>22</v>
      </c>
      <c r="M415" s="141">
        <v>5396.93</v>
      </c>
      <c r="N415" s="141">
        <v>0</v>
      </c>
      <c r="O415" s="76">
        <v>0</v>
      </c>
      <c r="P415" s="265"/>
      <c r="Q415" s="265"/>
    </row>
    <row r="416" spans="2:17" s="3" customFormat="1" ht="13.8" x14ac:dyDescent="0.3">
      <c r="B416" s="24"/>
      <c r="C416" s="1"/>
      <c r="D416" s="1" t="s">
        <v>1197</v>
      </c>
      <c r="E416" s="141">
        <v>37</v>
      </c>
      <c r="F416" s="141">
        <v>78264</v>
      </c>
      <c r="G416" s="141">
        <v>2115998.17</v>
      </c>
      <c r="H416" s="141">
        <v>1078</v>
      </c>
      <c r="I416" s="141">
        <v>498274.26999999996</v>
      </c>
      <c r="J416" s="141">
        <v>75424</v>
      </c>
      <c r="K416" s="141">
        <v>1314272.2100000002</v>
      </c>
      <c r="L416" s="141">
        <v>1583</v>
      </c>
      <c r="M416" s="141">
        <v>213456.65999999997</v>
      </c>
      <c r="N416" s="141">
        <v>179</v>
      </c>
      <c r="O416" s="76">
        <v>89995.01999999999</v>
      </c>
      <c r="P416" s="265"/>
      <c r="Q416" s="265"/>
    </row>
    <row r="417" spans="2:17" s="3" customFormat="1" ht="13.8" x14ac:dyDescent="0.3">
      <c r="B417" s="376"/>
      <c r="C417" s="1" t="s">
        <v>740</v>
      </c>
      <c r="D417" s="1"/>
      <c r="E417" s="141">
        <v>72</v>
      </c>
      <c r="F417" s="141">
        <v>254932</v>
      </c>
      <c r="G417" s="141">
        <v>27047663.399999999</v>
      </c>
      <c r="H417" s="141">
        <v>12694</v>
      </c>
      <c r="I417" s="141">
        <v>8711079.2799999993</v>
      </c>
      <c r="J417" s="141">
        <v>229221</v>
      </c>
      <c r="K417" s="141">
        <v>13759369.73</v>
      </c>
      <c r="L417" s="141">
        <v>4020</v>
      </c>
      <c r="M417" s="141">
        <v>2429603.7799999998</v>
      </c>
      <c r="N417" s="141">
        <v>8997</v>
      </c>
      <c r="O417" s="76">
        <v>2147610.6</v>
      </c>
      <c r="P417" s="265"/>
      <c r="Q417" s="265"/>
    </row>
    <row r="418" spans="2:17" s="3" customFormat="1" ht="13.8" x14ac:dyDescent="0.3">
      <c r="B418" s="24"/>
      <c r="C418" s="1"/>
      <c r="D418" s="1" t="s">
        <v>1249</v>
      </c>
      <c r="E418" s="141">
        <v>43</v>
      </c>
      <c r="F418" s="141">
        <v>184169</v>
      </c>
      <c r="G418" s="141">
        <v>21614938.75</v>
      </c>
      <c r="H418" s="141">
        <v>8821</v>
      </c>
      <c r="I418" s="141">
        <v>6123355.2999999998</v>
      </c>
      <c r="J418" s="141">
        <v>163756</v>
      </c>
      <c r="K418" s="141">
        <v>11235169.5</v>
      </c>
      <c r="L418" s="141">
        <v>3455</v>
      </c>
      <c r="M418" s="141">
        <v>2242215.44</v>
      </c>
      <c r="N418" s="141">
        <v>8137</v>
      </c>
      <c r="O418" s="76">
        <v>2014198.52</v>
      </c>
      <c r="P418" s="265"/>
      <c r="Q418" s="265"/>
    </row>
    <row r="419" spans="2:17" s="3" customFormat="1" ht="13.8" x14ac:dyDescent="0.3">
      <c r="B419" s="24"/>
      <c r="C419" s="1"/>
      <c r="D419" s="1" t="s">
        <v>741</v>
      </c>
      <c r="E419" s="141">
        <v>6</v>
      </c>
      <c r="F419" s="141">
        <v>24903</v>
      </c>
      <c r="G419" s="141">
        <v>2010150.24</v>
      </c>
      <c r="H419" s="141">
        <v>834</v>
      </c>
      <c r="I419" s="141">
        <v>1132526.1599999999</v>
      </c>
      <c r="J419" s="141">
        <v>23652</v>
      </c>
      <c r="K419" s="141">
        <v>775885.53</v>
      </c>
      <c r="L419" s="141">
        <v>67</v>
      </c>
      <c r="M419" s="141">
        <v>34895.599999999999</v>
      </c>
      <c r="N419" s="141">
        <v>350</v>
      </c>
      <c r="O419" s="76">
        <v>66842.95</v>
      </c>
      <c r="P419" s="265"/>
      <c r="Q419" s="265"/>
    </row>
    <row r="420" spans="2:17" s="3" customFormat="1" ht="13.8" x14ac:dyDescent="0.3">
      <c r="B420" s="24"/>
      <c r="C420" s="1"/>
      <c r="D420" s="1" t="s">
        <v>742</v>
      </c>
      <c r="E420" s="141">
        <v>6</v>
      </c>
      <c r="F420" s="141">
        <v>15274</v>
      </c>
      <c r="G420" s="141">
        <v>1432244.73</v>
      </c>
      <c r="H420" s="141">
        <v>1607</v>
      </c>
      <c r="I420" s="141">
        <v>672184.41</v>
      </c>
      <c r="J420" s="141">
        <v>13283</v>
      </c>
      <c r="K420" s="141">
        <v>694681.54</v>
      </c>
      <c r="L420" s="141">
        <v>164</v>
      </c>
      <c r="M420" s="141">
        <v>35279.360000000001</v>
      </c>
      <c r="N420" s="141">
        <v>220</v>
      </c>
      <c r="O420" s="76">
        <v>30099.41</v>
      </c>
      <c r="P420" s="265"/>
      <c r="Q420" s="265"/>
    </row>
    <row r="421" spans="2:17" s="3" customFormat="1" ht="13.8" x14ac:dyDescent="0.3">
      <c r="B421" s="24"/>
      <c r="C421" s="1"/>
      <c r="D421" s="1" t="s">
        <v>745</v>
      </c>
      <c r="E421" s="141">
        <v>6</v>
      </c>
      <c r="F421" s="141">
        <v>11994</v>
      </c>
      <c r="G421" s="141">
        <v>492452.4</v>
      </c>
      <c r="H421" s="141">
        <v>361</v>
      </c>
      <c r="I421" s="141">
        <v>103511.45</v>
      </c>
      <c r="J421" s="141">
        <v>11317</v>
      </c>
      <c r="K421" s="141">
        <v>318920.92</v>
      </c>
      <c r="L421" s="141">
        <v>199</v>
      </c>
      <c r="M421" s="141">
        <v>51532.39</v>
      </c>
      <c r="N421" s="141">
        <v>117</v>
      </c>
      <c r="O421" s="76">
        <v>18487.64</v>
      </c>
      <c r="P421" s="265"/>
      <c r="Q421" s="265"/>
    </row>
    <row r="422" spans="2:17" s="3" customFormat="1" ht="13.8" x14ac:dyDescent="0.3">
      <c r="B422" s="24"/>
      <c r="C422" s="1"/>
      <c r="D422" s="1" t="s">
        <v>1250</v>
      </c>
      <c r="E422" s="141">
        <v>3</v>
      </c>
      <c r="F422" s="141">
        <v>11337</v>
      </c>
      <c r="G422" s="141">
        <v>1232501.03</v>
      </c>
      <c r="H422" s="141">
        <v>1051</v>
      </c>
      <c r="I422" s="141">
        <v>675528.55</v>
      </c>
      <c r="J422" s="141">
        <v>10106</v>
      </c>
      <c r="K422" s="141">
        <v>538436.61</v>
      </c>
      <c r="L422" s="141">
        <v>7</v>
      </c>
      <c r="M422" s="141">
        <v>553.79</v>
      </c>
      <c r="N422" s="141">
        <v>173</v>
      </c>
      <c r="O422" s="76">
        <v>17982.07</v>
      </c>
      <c r="P422" s="265"/>
      <c r="Q422" s="265"/>
    </row>
    <row r="423" spans="2:17" s="3" customFormat="1" ht="13.8" x14ac:dyDescent="0.3">
      <c r="B423" s="24"/>
      <c r="C423" s="1"/>
      <c r="D423" s="1" t="s">
        <v>1197</v>
      </c>
      <c r="E423" s="141">
        <v>8</v>
      </c>
      <c r="F423" s="141">
        <v>7255</v>
      </c>
      <c r="G423" s="141">
        <v>265376.24000000005</v>
      </c>
      <c r="H423" s="141">
        <v>20</v>
      </c>
      <c r="I423" s="141">
        <v>3973.41</v>
      </c>
      <c r="J423" s="141">
        <v>7107</v>
      </c>
      <c r="K423" s="141">
        <v>196275.63</v>
      </c>
      <c r="L423" s="141">
        <v>128</v>
      </c>
      <c r="M423" s="141">
        <v>65127.200000000004</v>
      </c>
      <c r="N423" s="141">
        <v>0</v>
      </c>
      <c r="O423" s="76">
        <v>0</v>
      </c>
      <c r="P423" s="265"/>
      <c r="Q423" s="265"/>
    </row>
    <row r="424" spans="2:17" s="3" customFormat="1" ht="13.8" x14ac:dyDescent="0.3">
      <c r="B424" s="24"/>
      <c r="C424" s="1" t="s">
        <v>746</v>
      </c>
      <c r="D424" s="1"/>
      <c r="E424" s="141">
        <v>5</v>
      </c>
      <c r="F424" s="141">
        <v>13349</v>
      </c>
      <c r="G424" s="141">
        <v>1237538.93</v>
      </c>
      <c r="H424" s="141">
        <v>1568</v>
      </c>
      <c r="I424" s="141">
        <v>482725.54</v>
      </c>
      <c r="J424" s="141">
        <v>11336</v>
      </c>
      <c r="K424" s="141">
        <v>657824.98</v>
      </c>
      <c r="L424" s="141">
        <v>165</v>
      </c>
      <c r="M424" s="141">
        <v>42465.7</v>
      </c>
      <c r="N424" s="141">
        <v>280</v>
      </c>
      <c r="O424" s="76">
        <v>54522.71</v>
      </c>
      <c r="P424" s="265"/>
      <c r="Q424" s="265"/>
    </row>
    <row r="425" spans="2:17" s="3" customFormat="1" ht="13.8" x14ac:dyDescent="0.3">
      <c r="B425" s="24"/>
      <c r="C425" s="1"/>
      <c r="D425" s="1" t="s">
        <v>1197</v>
      </c>
      <c r="E425" s="141">
        <v>5</v>
      </c>
      <c r="F425" s="141">
        <v>13349</v>
      </c>
      <c r="G425" s="141">
        <v>1237538.9300000002</v>
      </c>
      <c r="H425" s="141">
        <v>1568</v>
      </c>
      <c r="I425" s="141">
        <v>482725.54</v>
      </c>
      <c r="J425" s="141">
        <v>11336</v>
      </c>
      <c r="K425" s="141">
        <v>657824.98</v>
      </c>
      <c r="L425" s="141">
        <v>165</v>
      </c>
      <c r="M425" s="141">
        <v>42465.71</v>
      </c>
      <c r="N425" s="141">
        <v>280</v>
      </c>
      <c r="O425" s="76">
        <v>54522.71</v>
      </c>
      <c r="P425" s="265"/>
      <c r="Q425" s="265"/>
    </row>
    <row r="426" spans="2:17" s="19" customFormat="1" ht="12.6" x14ac:dyDescent="0.2">
      <c r="B426" s="26" t="s">
        <v>748</v>
      </c>
      <c r="C426" s="27"/>
      <c r="D426" s="27"/>
      <c r="E426" s="140">
        <v>161</v>
      </c>
      <c r="F426" s="140">
        <v>691426</v>
      </c>
      <c r="G426" s="140">
        <v>58788221.280000001</v>
      </c>
      <c r="H426" s="140">
        <v>43762</v>
      </c>
      <c r="I426" s="140">
        <v>20712254.289999999</v>
      </c>
      <c r="J426" s="140">
        <v>622230</v>
      </c>
      <c r="K426" s="140">
        <v>29235745.07</v>
      </c>
      <c r="L426" s="140">
        <v>10214</v>
      </c>
      <c r="M426" s="140">
        <v>5557007.9699999997</v>
      </c>
      <c r="N426" s="140">
        <v>15220</v>
      </c>
      <c r="O426" s="75">
        <v>3283213.94</v>
      </c>
      <c r="P426" s="243"/>
      <c r="Q426" s="243"/>
    </row>
    <row r="427" spans="2:17" s="3" customFormat="1" ht="13.8" x14ac:dyDescent="0.3">
      <c r="B427" s="24"/>
      <c r="C427" s="1" t="s">
        <v>749</v>
      </c>
      <c r="D427" s="1"/>
      <c r="E427" s="141">
        <v>3</v>
      </c>
      <c r="F427" s="141">
        <v>19687</v>
      </c>
      <c r="G427" s="141">
        <v>1413526.67</v>
      </c>
      <c r="H427" s="141">
        <v>906</v>
      </c>
      <c r="I427" s="141">
        <v>624124.81000000006</v>
      </c>
      <c r="J427" s="141">
        <v>18244</v>
      </c>
      <c r="K427" s="141">
        <v>690142.87</v>
      </c>
      <c r="L427" s="141">
        <v>114</v>
      </c>
      <c r="M427" s="141">
        <v>27180.799999999999</v>
      </c>
      <c r="N427" s="141">
        <v>423</v>
      </c>
      <c r="O427" s="76">
        <v>72078.19</v>
      </c>
      <c r="P427" s="265"/>
      <c r="Q427" s="265"/>
    </row>
    <row r="428" spans="2:17" s="3" customFormat="1" ht="13.8" x14ac:dyDescent="0.3">
      <c r="B428" s="24"/>
      <c r="C428" s="1"/>
      <c r="D428" s="1" t="s">
        <v>750</v>
      </c>
      <c r="E428" s="141">
        <v>3</v>
      </c>
      <c r="F428" s="141">
        <v>19687</v>
      </c>
      <c r="G428" s="141">
        <v>1413526.67</v>
      </c>
      <c r="H428" s="141">
        <v>906</v>
      </c>
      <c r="I428" s="141">
        <v>624124.81000000006</v>
      </c>
      <c r="J428" s="141">
        <v>18244</v>
      </c>
      <c r="K428" s="141">
        <v>690142.87</v>
      </c>
      <c r="L428" s="141">
        <v>114</v>
      </c>
      <c r="M428" s="141">
        <v>27180.799999999999</v>
      </c>
      <c r="N428" s="141">
        <v>423</v>
      </c>
      <c r="O428" s="76">
        <v>72078.19</v>
      </c>
      <c r="P428" s="265"/>
      <c r="Q428" s="265"/>
    </row>
    <row r="429" spans="2:17" s="3" customFormat="1" ht="13.8" x14ac:dyDescent="0.3">
      <c r="B429" s="24"/>
      <c r="C429" s="1" t="s">
        <v>751</v>
      </c>
      <c r="D429" s="1"/>
      <c r="E429" s="141">
        <v>11</v>
      </c>
      <c r="F429" s="141">
        <v>44719</v>
      </c>
      <c r="G429" s="141">
        <v>2834712.38</v>
      </c>
      <c r="H429" s="141">
        <v>2200</v>
      </c>
      <c r="I429" s="141">
        <v>1341498.19</v>
      </c>
      <c r="J429" s="141">
        <v>41673</v>
      </c>
      <c r="K429" s="141">
        <v>1272289.47</v>
      </c>
      <c r="L429" s="141">
        <v>326</v>
      </c>
      <c r="M429" s="141">
        <v>116595.5</v>
      </c>
      <c r="N429" s="141">
        <v>520</v>
      </c>
      <c r="O429" s="76">
        <v>104329.22</v>
      </c>
      <c r="P429" s="265"/>
      <c r="Q429" s="265"/>
    </row>
    <row r="430" spans="2:17" s="3" customFormat="1" ht="13.8" x14ac:dyDescent="0.3">
      <c r="B430" s="24"/>
      <c r="C430" s="1"/>
      <c r="D430" s="1" t="s">
        <v>1251</v>
      </c>
      <c r="E430" s="141">
        <v>6</v>
      </c>
      <c r="F430" s="141">
        <v>35680</v>
      </c>
      <c r="G430" s="141">
        <v>2355207.4300000002</v>
      </c>
      <c r="H430" s="141">
        <v>1796</v>
      </c>
      <c r="I430" s="141">
        <v>1247418.3999999999</v>
      </c>
      <c r="J430" s="141">
        <v>33314</v>
      </c>
      <c r="K430" s="141">
        <v>956314.84</v>
      </c>
      <c r="L430" s="141">
        <v>199</v>
      </c>
      <c r="M430" s="141">
        <v>72302.34</v>
      </c>
      <c r="N430" s="141">
        <v>371</v>
      </c>
      <c r="O430" s="76">
        <v>79171.850000000006</v>
      </c>
      <c r="P430" s="265"/>
      <c r="Q430" s="265"/>
    </row>
    <row r="431" spans="2:17" s="3" customFormat="1" ht="13.8" x14ac:dyDescent="0.3">
      <c r="B431" s="24"/>
      <c r="C431" s="1"/>
      <c r="D431" s="1" t="s">
        <v>1197</v>
      </c>
      <c r="E431" s="141">
        <v>5</v>
      </c>
      <c r="F431" s="141">
        <v>9038.9999999999982</v>
      </c>
      <c r="G431" s="141">
        <v>479504.95999999996</v>
      </c>
      <c r="H431" s="141">
        <v>404</v>
      </c>
      <c r="I431" s="141">
        <v>94079.79</v>
      </c>
      <c r="J431" s="141">
        <v>8359</v>
      </c>
      <c r="K431" s="141">
        <v>315974.62</v>
      </c>
      <c r="L431" s="141">
        <v>127</v>
      </c>
      <c r="M431" s="141">
        <v>44293.17</v>
      </c>
      <c r="N431" s="141">
        <v>149</v>
      </c>
      <c r="O431" s="76">
        <v>25157.37</v>
      </c>
      <c r="P431" s="265"/>
      <c r="Q431" s="265"/>
    </row>
    <row r="432" spans="2:17" s="3" customFormat="1" ht="13.8" x14ac:dyDescent="0.3">
      <c r="B432" s="24"/>
      <c r="C432" s="1" t="s">
        <v>753</v>
      </c>
      <c r="D432" s="1"/>
      <c r="E432" s="141">
        <v>86</v>
      </c>
      <c r="F432" s="141">
        <v>402414</v>
      </c>
      <c r="G432" s="141">
        <v>38115897.850000001</v>
      </c>
      <c r="H432" s="141">
        <v>27341</v>
      </c>
      <c r="I432" s="141">
        <v>13085622.949999999</v>
      </c>
      <c r="J432" s="141">
        <v>357917</v>
      </c>
      <c r="K432" s="141">
        <v>18558147.07</v>
      </c>
      <c r="L432" s="141">
        <v>6718</v>
      </c>
      <c r="M432" s="141">
        <v>4165307.32</v>
      </c>
      <c r="N432" s="141">
        <v>10438</v>
      </c>
      <c r="O432" s="76">
        <v>2306820.5099999998</v>
      </c>
      <c r="P432" s="265"/>
      <c r="Q432" s="265"/>
    </row>
    <row r="433" spans="2:17" s="3" customFormat="1" ht="13.8" x14ac:dyDescent="0.3">
      <c r="B433" s="24"/>
      <c r="C433" s="1"/>
      <c r="D433" s="1" t="s">
        <v>1252</v>
      </c>
      <c r="E433" s="141">
        <v>39</v>
      </c>
      <c r="F433" s="141">
        <v>231740.26491120635</v>
      </c>
      <c r="G433" s="141">
        <v>25429663.359999999</v>
      </c>
      <c r="H433" s="141">
        <v>18022</v>
      </c>
      <c r="I433" s="141">
        <v>9130778.25</v>
      </c>
      <c r="J433" s="141">
        <v>204394.26491120635</v>
      </c>
      <c r="K433" s="141">
        <v>11963507.84</v>
      </c>
      <c r="L433" s="141">
        <v>2868</v>
      </c>
      <c r="M433" s="141">
        <v>2856362.6</v>
      </c>
      <c r="N433" s="141">
        <v>6456</v>
      </c>
      <c r="O433" s="76">
        <v>1479014.68</v>
      </c>
      <c r="P433" s="265"/>
      <c r="Q433" s="265"/>
    </row>
    <row r="434" spans="2:17" s="3" customFormat="1" ht="13.8" x14ac:dyDescent="0.3">
      <c r="B434" s="24"/>
      <c r="C434" s="1"/>
      <c r="D434" s="1" t="s">
        <v>755</v>
      </c>
      <c r="E434" s="141">
        <v>21</v>
      </c>
      <c r="F434" s="141">
        <v>105264.96595223519</v>
      </c>
      <c r="G434" s="141">
        <v>9550762.8499999996</v>
      </c>
      <c r="H434" s="141">
        <v>7481</v>
      </c>
      <c r="I434" s="141">
        <v>3152190.7</v>
      </c>
      <c r="J434" s="141">
        <v>93155.965952235187</v>
      </c>
      <c r="K434" s="141">
        <v>4670997.93</v>
      </c>
      <c r="L434" s="141">
        <v>1740</v>
      </c>
      <c r="M434" s="141">
        <v>1140468.24</v>
      </c>
      <c r="N434" s="141">
        <v>2888</v>
      </c>
      <c r="O434" s="76">
        <v>587105.97</v>
      </c>
      <c r="P434" s="265"/>
      <c r="Q434" s="265"/>
    </row>
    <row r="435" spans="2:17" s="3" customFormat="1" ht="13.8" x14ac:dyDescent="0.3">
      <c r="B435" s="24"/>
      <c r="C435" s="1"/>
      <c r="D435" s="1" t="s">
        <v>754</v>
      </c>
      <c r="E435" s="141">
        <v>8</v>
      </c>
      <c r="F435" s="141">
        <v>26518.115125535805</v>
      </c>
      <c r="G435" s="141">
        <v>2007349.36</v>
      </c>
      <c r="H435" s="141">
        <v>1434</v>
      </c>
      <c r="I435" s="141">
        <v>737534.2</v>
      </c>
      <c r="J435" s="141">
        <v>24057.115125535805</v>
      </c>
      <c r="K435" s="141">
        <v>1027718.61</v>
      </c>
      <c r="L435" s="141">
        <v>284</v>
      </c>
      <c r="M435" s="141">
        <v>77816.67</v>
      </c>
      <c r="N435" s="141">
        <v>743</v>
      </c>
      <c r="O435" s="76">
        <v>164279.89000000001</v>
      </c>
      <c r="P435" s="265"/>
      <c r="Q435" s="265"/>
    </row>
    <row r="436" spans="2:17" s="3" customFormat="1" ht="13.8" x14ac:dyDescent="0.3">
      <c r="B436" s="24"/>
      <c r="C436" s="1"/>
      <c r="D436" s="1" t="s">
        <v>683</v>
      </c>
      <c r="E436" s="141">
        <v>4</v>
      </c>
      <c r="F436" s="141">
        <v>6789</v>
      </c>
      <c r="G436" s="141">
        <v>103648.85</v>
      </c>
      <c r="H436" s="141">
        <v>14</v>
      </c>
      <c r="I436" s="141">
        <v>3833.55</v>
      </c>
      <c r="J436" s="141">
        <v>6229</v>
      </c>
      <c r="K436" s="141">
        <v>66248.28</v>
      </c>
      <c r="L436" s="141">
        <v>546</v>
      </c>
      <c r="M436" s="141">
        <v>33567.019999999997</v>
      </c>
      <c r="N436" s="141">
        <v>0</v>
      </c>
      <c r="O436" s="76">
        <v>0</v>
      </c>
      <c r="P436" s="265"/>
      <c r="Q436" s="265"/>
    </row>
    <row r="437" spans="2:17" s="3" customFormat="1" ht="13.8" x14ac:dyDescent="0.3">
      <c r="B437" s="24"/>
      <c r="C437" s="1"/>
      <c r="D437" s="1" t="s">
        <v>1197</v>
      </c>
      <c r="E437" s="141">
        <v>14</v>
      </c>
      <c r="F437" s="141">
        <v>32101.65401102266</v>
      </c>
      <c r="G437" s="141">
        <v>1024473.4099999999</v>
      </c>
      <c r="H437" s="141">
        <v>390</v>
      </c>
      <c r="I437" s="141">
        <v>61286.259999999995</v>
      </c>
      <c r="J437" s="141">
        <v>30080.65401102266</v>
      </c>
      <c r="K437" s="141">
        <v>829674.41</v>
      </c>
      <c r="L437" s="141">
        <v>1280</v>
      </c>
      <c r="M437" s="141">
        <v>57092.79</v>
      </c>
      <c r="N437" s="141">
        <v>351</v>
      </c>
      <c r="O437" s="76">
        <v>76419.98</v>
      </c>
      <c r="P437" s="265"/>
      <c r="Q437" s="265"/>
    </row>
    <row r="438" spans="2:17" s="3" customFormat="1" ht="13.8" x14ac:dyDescent="0.3">
      <c r="B438" s="24"/>
      <c r="C438" s="1" t="s">
        <v>757</v>
      </c>
      <c r="D438" s="1"/>
      <c r="E438" s="141">
        <v>13</v>
      </c>
      <c r="F438" s="141">
        <v>41640</v>
      </c>
      <c r="G438" s="141">
        <v>4178429.96</v>
      </c>
      <c r="H438" s="141">
        <v>4058</v>
      </c>
      <c r="I438" s="141">
        <v>2071663.09</v>
      </c>
      <c r="J438" s="141">
        <v>36746</v>
      </c>
      <c r="K438" s="141">
        <v>1813427.69</v>
      </c>
      <c r="L438" s="141">
        <v>277</v>
      </c>
      <c r="M438" s="141">
        <v>158439.85</v>
      </c>
      <c r="N438" s="141">
        <v>559</v>
      </c>
      <c r="O438" s="76">
        <v>134899.32999999999</v>
      </c>
      <c r="P438" s="265"/>
      <c r="Q438" s="265"/>
    </row>
    <row r="439" spans="2:17" s="3" customFormat="1" ht="13.8" x14ac:dyDescent="0.3">
      <c r="B439" s="24"/>
      <c r="C439" s="1"/>
      <c r="D439" s="1" t="s">
        <v>1197</v>
      </c>
      <c r="E439" s="141">
        <v>13</v>
      </c>
      <c r="F439" s="141">
        <v>41640</v>
      </c>
      <c r="G439" s="141">
        <v>4178429.96</v>
      </c>
      <c r="H439" s="141">
        <v>4058</v>
      </c>
      <c r="I439" s="141">
        <v>2071663.09</v>
      </c>
      <c r="J439" s="141">
        <v>36746</v>
      </c>
      <c r="K439" s="141">
        <v>1813427.69</v>
      </c>
      <c r="L439" s="141">
        <v>277</v>
      </c>
      <c r="M439" s="141">
        <v>158439.85</v>
      </c>
      <c r="N439" s="141">
        <v>559</v>
      </c>
      <c r="O439" s="76">
        <v>134899.32999999999</v>
      </c>
      <c r="P439" s="265"/>
      <c r="Q439" s="265"/>
    </row>
    <row r="440" spans="2:17" s="3" customFormat="1" ht="13.8" x14ac:dyDescent="0.3">
      <c r="B440" s="24"/>
      <c r="C440" s="1" t="s">
        <v>758</v>
      </c>
      <c r="D440" s="1"/>
      <c r="E440" s="141">
        <v>23</v>
      </c>
      <c r="F440" s="141">
        <v>95018</v>
      </c>
      <c r="G440" s="141">
        <v>5898429.7999999998</v>
      </c>
      <c r="H440" s="141">
        <v>3700</v>
      </c>
      <c r="I440" s="141">
        <v>1758089.01</v>
      </c>
      <c r="J440" s="141">
        <v>87493</v>
      </c>
      <c r="K440" s="141">
        <v>3172575.21</v>
      </c>
      <c r="L440" s="141">
        <v>1689</v>
      </c>
      <c r="M440" s="141">
        <v>533229.25</v>
      </c>
      <c r="N440" s="141">
        <v>2136</v>
      </c>
      <c r="O440" s="76">
        <v>434536.34</v>
      </c>
      <c r="P440" s="265"/>
      <c r="Q440" s="265"/>
    </row>
    <row r="441" spans="2:17" s="3" customFormat="1" ht="13.8" x14ac:dyDescent="0.3">
      <c r="B441" s="24"/>
      <c r="C441" s="1"/>
      <c r="D441" s="1" t="s">
        <v>1253</v>
      </c>
      <c r="E441" s="141">
        <v>11</v>
      </c>
      <c r="F441" s="141">
        <v>59211</v>
      </c>
      <c r="G441" s="141">
        <v>4387573.3</v>
      </c>
      <c r="H441" s="141">
        <v>2848</v>
      </c>
      <c r="I441" s="141">
        <v>1162179.8500000001</v>
      </c>
      <c r="J441" s="141">
        <v>53621</v>
      </c>
      <c r="K441" s="141">
        <v>2464293.4300000002</v>
      </c>
      <c r="L441" s="141">
        <v>906</v>
      </c>
      <c r="M441" s="141">
        <v>412506.92</v>
      </c>
      <c r="N441" s="141">
        <v>1836</v>
      </c>
      <c r="O441" s="76">
        <v>348593.1</v>
      </c>
      <c r="P441" s="265"/>
      <c r="Q441" s="265"/>
    </row>
    <row r="442" spans="2:17" s="3" customFormat="1" ht="13.8" x14ac:dyDescent="0.3">
      <c r="B442" s="24"/>
      <c r="C442" s="1"/>
      <c r="D442" s="1" t="s">
        <v>737</v>
      </c>
      <c r="E442" s="141">
        <v>6</v>
      </c>
      <c r="F442" s="141">
        <v>23857</v>
      </c>
      <c r="G442" s="141">
        <v>1383470.86</v>
      </c>
      <c r="H442" s="141">
        <v>852</v>
      </c>
      <c r="I442" s="141">
        <v>595909.16</v>
      </c>
      <c r="J442" s="141">
        <v>21991</v>
      </c>
      <c r="K442" s="141">
        <v>597764.55000000005</v>
      </c>
      <c r="L442" s="141">
        <v>714</v>
      </c>
      <c r="M442" s="141">
        <v>103853.92</v>
      </c>
      <c r="N442" s="141">
        <v>300</v>
      </c>
      <c r="O442" s="76">
        <v>85943.23</v>
      </c>
      <c r="P442" s="265"/>
      <c r="Q442" s="265"/>
    </row>
    <row r="443" spans="2:17" s="3" customFormat="1" ht="13.8" x14ac:dyDescent="0.3">
      <c r="B443" s="24"/>
      <c r="C443" s="1"/>
      <c r="D443" s="1" t="s">
        <v>1197</v>
      </c>
      <c r="E443" s="141">
        <v>6</v>
      </c>
      <c r="F443" s="141">
        <v>11950</v>
      </c>
      <c r="G443" s="141">
        <v>127385.63</v>
      </c>
      <c r="H443" s="141">
        <v>0</v>
      </c>
      <c r="I443" s="141">
        <v>0</v>
      </c>
      <c r="J443" s="141">
        <v>11881</v>
      </c>
      <c r="K443" s="141">
        <v>110517.21999999999</v>
      </c>
      <c r="L443" s="141">
        <v>69</v>
      </c>
      <c r="M443" s="141">
        <v>16868.410000000003</v>
      </c>
      <c r="N443" s="141">
        <v>0</v>
      </c>
      <c r="O443" s="76">
        <v>0</v>
      </c>
      <c r="P443" s="265"/>
      <c r="Q443" s="265"/>
    </row>
    <row r="444" spans="2:17" s="3" customFormat="1" ht="13.8" x14ac:dyDescent="0.3">
      <c r="B444" s="24"/>
      <c r="C444" s="1" t="s">
        <v>761</v>
      </c>
      <c r="D444" s="1"/>
      <c r="E444" s="141">
        <v>25</v>
      </c>
      <c r="F444" s="141">
        <v>87948</v>
      </c>
      <c r="G444" s="141">
        <v>6347224.6100000003</v>
      </c>
      <c r="H444" s="141">
        <v>5557</v>
      </c>
      <c r="I444" s="141">
        <v>1831256.24</v>
      </c>
      <c r="J444" s="141">
        <v>80157</v>
      </c>
      <c r="K444" s="141">
        <v>3729162.77</v>
      </c>
      <c r="L444" s="141">
        <v>1090</v>
      </c>
      <c r="M444" s="141">
        <v>556255.24</v>
      </c>
      <c r="N444" s="141">
        <v>1144</v>
      </c>
      <c r="O444" s="76">
        <v>230550.36</v>
      </c>
      <c r="P444" s="265"/>
      <c r="Q444" s="265"/>
    </row>
    <row r="445" spans="2:17" s="3" customFormat="1" ht="13.8" x14ac:dyDescent="0.3">
      <c r="B445" s="24"/>
      <c r="C445" s="1"/>
      <c r="D445" s="1" t="s">
        <v>762</v>
      </c>
      <c r="E445" s="141">
        <v>13</v>
      </c>
      <c r="F445" s="141">
        <v>38327</v>
      </c>
      <c r="G445" s="141">
        <v>2555386.7999999998</v>
      </c>
      <c r="H445" s="141">
        <v>3057</v>
      </c>
      <c r="I445" s="141">
        <v>536021.68999999994</v>
      </c>
      <c r="J445" s="141">
        <v>33987</v>
      </c>
      <c r="K445" s="141">
        <v>1580741.78</v>
      </c>
      <c r="L445" s="141">
        <v>626</v>
      </c>
      <c r="M445" s="141">
        <v>299523.02</v>
      </c>
      <c r="N445" s="141">
        <v>657</v>
      </c>
      <c r="O445" s="76">
        <v>139100.31</v>
      </c>
      <c r="P445" s="265"/>
      <c r="Q445" s="265"/>
    </row>
    <row r="446" spans="2:17" s="3" customFormat="1" ht="13.8" x14ac:dyDescent="0.3">
      <c r="B446" s="24"/>
      <c r="C446" s="1"/>
      <c r="D446" s="1" t="s">
        <v>1254</v>
      </c>
      <c r="E446" s="141">
        <v>9</v>
      </c>
      <c r="F446" s="141">
        <v>47577</v>
      </c>
      <c r="G446" s="141">
        <v>3767476.08</v>
      </c>
      <c r="H446" s="141">
        <v>2500</v>
      </c>
      <c r="I446" s="141">
        <v>1295234.55</v>
      </c>
      <c r="J446" s="141">
        <v>44149</v>
      </c>
      <c r="K446" s="141">
        <v>2129234.37</v>
      </c>
      <c r="L446" s="141">
        <v>441</v>
      </c>
      <c r="M446" s="141">
        <v>251557.12</v>
      </c>
      <c r="N446" s="141">
        <v>487</v>
      </c>
      <c r="O446" s="76">
        <v>91450.05</v>
      </c>
      <c r="P446" s="265"/>
      <c r="Q446" s="265"/>
    </row>
    <row r="447" spans="2:17" s="3" customFormat="1" ht="13.8" x14ac:dyDescent="0.3">
      <c r="B447" s="24"/>
      <c r="C447" s="1"/>
      <c r="D447" s="1" t="s">
        <v>1197</v>
      </c>
      <c r="E447" s="141">
        <v>3</v>
      </c>
      <c r="F447" s="141">
        <v>2044</v>
      </c>
      <c r="G447" s="141">
        <v>24361.730000000003</v>
      </c>
      <c r="H447" s="141">
        <v>0</v>
      </c>
      <c r="I447" s="141">
        <v>0</v>
      </c>
      <c r="J447" s="141">
        <v>2021</v>
      </c>
      <c r="K447" s="141">
        <v>19186.62</v>
      </c>
      <c r="L447" s="141">
        <v>23</v>
      </c>
      <c r="M447" s="141">
        <v>5175.1000000000004</v>
      </c>
      <c r="N447" s="141">
        <v>0</v>
      </c>
      <c r="O447" s="76">
        <v>0</v>
      </c>
      <c r="P447" s="265"/>
      <c r="Q447" s="265"/>
    </row>
    <row r="448" spans="2:17" s="19" customFormat="1" ht="12.6" x14ac:dyDescent="0.2">
      <c r="B448" s="26" t="s">
        <v>764</v>
      </c>
      <c r="C448" s="27"/>
      <c r="D448" s="27"/>
      <c r="E448" s="140">
        <v>176</v>
      </c>
      <c r="F448" s="140">
        <v>783626.80981315137</v>
      </c>
      <c r="G448" s="140">
        <v>60646550.899999999</v>
      </c>
      <c r="H448" s="140">
        <v>38400.969671440631</v>
      </c>
      <c r="I448" s="140">
        <v>18585470.93</v>
      </c>
      <c r="J448" s="140">
        <v>710748.11279916088</v>
      </c>
      <c r="K448" s="140">
        <v>30018911.190000001</v>
      </c>
      <c r="L448" s="140">
        <v>20067.727342549886</v>
      </c>
      <c r="M448" s="140">
        <v>8915412.7599999998</v>
      </c>
      <c r="N448" s="140">
        <v>14410</v>
      </c>
      <c r="O448" s="75">
        <v>3126756.02</v>
      </c>
      <c r="P448" s="243"/>
      <c r="Q448" s="243"/>
    </row>
    <row r="449" spans="2:17" s="3" customFormat="1" ht="13.8" x14ac:dyDescent="0.3">
      <c r="B449" s="376"/>
      <c r="C449" s="1" t="s">
        <v>765</v>
      </c>
      <c r="D449" s="1"/>
      <c r="E449" s="141">
        <v>52</v>
      </c>
      <c r="F449" s="141">
        <v>234460.29904982113</v>
      </c>
      <c r="G449" s="141">
        <v>12027104.970000001</v>
      </c>
      <c r="H449" s="141">
        <v>6200.4771131704156</v>
      </c>
      <c r="I449" s="141">
        <v>3228533.29</v>
      </c>
      <c r="J449" s="141">
        <v>217983.68794161352</v>
      </c>
      <c r="K449" s="141">
        <v>5934361.04</v>
      </c>
      <c r="L449" s="141">
        <v>6651.1339950372085</v>
      </c>
      <c r="M449" s="141">
        <v>2116489.4</v>
      </c>
      <c r="N449" s="141">
        <v>3625</v>
      </c>
      <c r="O449" s="76">
        <v>747721.24</v>
      </c>
      <c r="P449" s="265"/>
      <c r="Q449" s="265"/>
    </row>
    <row r="450" spans="2:17" s="3" customFormat="1" ht="13.8" x14ac:dyDescent="0.3">
      <c r="B450" s="24"/>
      <c r="C450" s="1"/>
      <c r="D450" s="1" t="s">
        <v>1255</v>
      </c>
      <c r="E450" s="141">
        <v>25</v>
      </c>
      <c r="F450" s="141">
        <v>125568.9283725461</v>
      </c>
      <c r="G450" s="141">
        <v>10138059.699999999</v>
      </c>
      <c r="H450" s="141">
        <v>4883.6790227464116</v>
      </c>
      <c r="I450" s="141">
        <v>2802596.32</v>
      </c>
      <c r="J450" s="141">
        <v>113424.20710709615</v>
      </c>
      <c r="K450" s="141">
        <v>4765910.66</v>
      </c>
      <c r="L450" s="141">
        <v>3904.0422427035378</v>
      </c>
      <c r="M450" s="141">
        <v>1846281.48</v>
      </c>
      <c r="N450" s="141">
        <v>3357</v>
      </c>
      <c r="O450" s="76">
        <v>723271.24</v>
      </c>
      <c r="P450" s="265"/>
      <c r="Q450" s="265"/>
    </row>
    <row r="451" spans="2:17" s="3" customFormat="1" ht="13.8" x14ac:dyDescent="0.3">
      <c r="B451" s="24"/>
      <c r="C451" s="1"/>
      <c r="D451" s="1" t="s">
        <v>769</v>
      </c>
      <c r="E451" s="141">
        <v>7</v>
      </c>
      <c r="F451" s="141">
        <v>30352.738391419738</v>
      </c>
      <c r="G451" s="141">
        <v>900139.83</v>
      </c>
      <c r="H451" s="141">
        <v>1004.7980904240035</v>
      </c>
      <c r="I451" s="141">
        <v>377538.44</v>
      </c>
      <c r="J451" s="141">
        <v>28489.079317892832</v>
      </c>
      <c r="K451" s="141">
        <v>480318.25</v>
      </c>
      <c r="L451" s="141">
        <v>689.8609831029014</v>
      </c>
      <c r="M451" s="141">
        <v>27631.599999999999</v>
      </c>
      <c r="N451" s="141">
        <v>169</v>
      </c>
      <c r="O451" s="76">
        <v>14651.54</v>
      </c>
      <c r="P451" s="265"/>
      <c r="Q451" s="265"/>
    </row>
    <row r="452" spans="2:17" s="3" customFormat="1" ht="13.8" x14ac:dyDescent="0.3">
      <c r="B452" s="24"/>
      <c r="C452" s="1"/>
      <c r="D452" s="1" t="s">
        <v>768</v>
      </c>
      <c r="E452" s="141">
        <v>4</v>
      </c>
      <c r="F452" s="141">
        <v>16918</v>
      </c>
      <c r="G452" s="141">
        <v>332490.07</v>
      </c>
      <c r="H452" s="141">
        <v>211</v>
      </c>
      <c r="I452" s="141">
        <v>42774.32</v>
      </c>
      <c r="J452" s="141">
        <v>16537</v>
      </c>
      <c r="K452" s="141">
        <v>261700.77</v>
      </c>
      <c r="L452" s="141">
        <v>71</v>
      </c>
      <c r="M452" s="141">
        <v>18216.52</v>
      </c>
      <c r="N452" s="141">
        <v>99</v>
      </c>
      <c r="O452" s="76">
        <v>9798.4599999999991</v>
      </c>
      <c r="P452" s="265"/>
      <c r="Q452" s="265"/>
    </row>
    <row r="453" spans="2:17" s="3" customFormat="1" ht="13.8" x14ac:dyDescent="0.3">
      <c r="B453" s="24"/>
      <c r="C453" s="1"/>
      <c r="D453" s="1" t="s">
        <v>766</v>
      </c>
      <c r="E453" s="141">
        <v>3</v>
      </c>
      <c r="F453" s="141">
        <v>9935</v>
      </c>
      <c r="G453" s="141">
        <v>198116.18</v>
      </c>
      <c r="H453" s="141">
        <v>57</v>
      </c>
      <c r="I453" s="141">
        <v>2205.27</v>
      </c>
      <c r="J453" s="141">
        <v>9581</v>
      </c>
      <c r="K453" s="141">
        <v>121190.96</v>
      </c>
      <c r="L453" s="141">
        <v>297</v>
      </c>
      <c r="M453" s="141">
        <v>74719.95</v>
      </c>
      <c r="N453" s="141">
        <v>0</v>
      </c>
      <c r="O453" s="76">
        <v>0</v>
      </c>
      <c r="P453" s="265"/>
      <c r="Q453" s="265"/>
    </row>
    <row r="454" spans="2:17" s="3" customFormat="1" ht="13.8" x14ac:dyDescent="0.3">
      <c r="B454" s="24"/>
      <c r="C454" s="1"/>
      <c r="D454" s="1" t="s">
        <v>97</v>
      </c>
      <c r="E454" s="141">
        <v>3</v>
      </c>
      <c r="F454" s="141">
        <v>4111</v>
      </c>
      <c r="G454" s="141">
        <v>50985.8</v>
      </c>
      <c r="H454" s="141">
        <v>0</v>
      </c>
      <c r="I454" s="141">
        <v>0</v>
      </c>
      <c r="J454" s="141">
        <v>4048</v>
      </c>
      <c r="K454" s="141">
        <v>28867.14</v>
      </c>
      <c r="L454" s="141">
        <v>63</v>
      </c>
      <c r="M454" s="141">
        <v>22118.67</v>
      </c>
      <c r="N454" s="141">
        <v>0</v>
      </c>
      <c r="O454" s="76">
        <v>0</v>
      </c>
      <c r="P454" s="265"/>
      <c r="Q454" s="265"/>
    </row>
    <row r="455" spans="2:17" s="3" customFormat="1" ht="13.8" x14ac:dyDescent="0.3">
      <c r="B455" s="24"/>
      <c r="C455" s="1"/>
      <c r="D455" s="1" t="s">
        <v>1197</v>
      </c>
      <c r="E455" s="141">
        <v>10</v>
      </c>
      <c r="F455" s="141">
        <v>47574.632285855303</v>
      </c>
      <c r="G455" s="141">
        <v>407313.38</v>
      </c>
      <c r="H455" s="141">
        <v>44</v>
      </c>
      <c r="I455" s="141">
        <v>3418.94</v>
      </c>
      <c r="J455" s="141">
        <v>45904.401516624537</v>
      </c>
      <c r="K455" s="141">
        <v>276373.27</v>
      </c>
      <c r="L455" s="141">
        <v>1626.2307692307691</v>
      </c>
      <c r="M455" s="141">
        <v>127521.2</v>
      </c>
      <c r="N455" s="141">
        <v>0</v>
      </c>
      <c r="O455" s="76">
        <v>0</v>
      </c>
      <c r="P455" s="265"/>
      <c r="Q455" s="265"/>
    </row>
    <row r="456" spans="2:17" s="3" customFormat="1" ht="13.8" x14ac:dyDescent="0.3">
      <c r="B456" s="24"/>
      <c r="C456" s="1" t="s">
        <v>770</v>
      </c>
      <c r="D456" s="1"/>
      <c r="E456" s="141">
        <v>100</v>
      </c>
      <c r="F456" s="141">
        <v>445194.62233595771</v>
      </c>
      <c r="G456" s="141">
        <v>43719262.880000003</v>
      </c>
      <c r="H456" s="141">
        <v>25855.550407189065</v>
      </c>
      <c r="I456" s="141">
        <v>13228588.210000001</v>
      </c>
      <c r="J456" s="141">
        <v>398461.37873486569</v>
      </c>
      <c r="K456" s="141">
        <v>21627413.789999999</v>
      </c>
      <c r="L456" s="141">
        <v>10729.6931939029</v>
      </c>
      <c r="M456" s="141">
        <v>6573311.4400000004</v>
      </c>
      <c r="N456" s="141">
        <v>10148</v>
      </c>
      <c r="O456" s="76">
        <v>2289949.44</v>
      </c>
      <c r="P456" s="265"/>
      <c r="Q456" s="265"/>
    </row>
    <row r="457" spans="2:17" s="3" customFormat="1" ht="13.8" x14ac:dyDescent="0.3">
      <c r="B457" s="24"/>
      <c r="C457" s="1"/>
      <c r="D457" s="1" t="s">
        <v>773</v>
      </c>
      <c r="E457" s="141">
        <v>63</v>
      </c>
      <c r="F457" s="141">
        <v>292067.89626215637</v>
      </c>
      <c r="G457" s="141">
        <v>32570779.09</v>
      </c>
      <c r="H457" s="141">
        <v>17946.525414209584</v>
      </c>
      <c r="I457" s="141">
        <v>8851270.25</v>
      </c>
      <c r="J457" s="141">
        <v>260396.71682455082</v>
      </c>
      <c r="K457" s="141">
        <v>16646151.52</v>
      </c>
      <c r="L457" s="141">
        <v>5475.6540233959422</v>
      </c>
      <c r="M457" s="141">
        <v>5103197.8600000003</v>
      </c>
      <c r="N457" s="141">
        <v>8249</v>
      </c>
      <c r="O457" s="76">
        <v>1970159.45</v>
      </c>
      <c r="P457" s="265"/>
      <c r="Q457" s="265"/>
    </row>
    <row r="458" spans="2:17" s="3" customFormat="1" ht="13.8" x14ac:dyDescent="0.3">
      <c r="B458" s="24"/>
      <c r="C458" s="1"/>
      <c r="D458" s="1" t="s">
        <v>1256</v>
      </c>
      <c r="E458" s="141">
        <v>24</v>
      </c>
      <c r="F458" s="141">
        <v>118444.16415983223</v>
      </c>
      <c r="G458" s="141">
        <v>9875901.2899999991</v>
      </c>
      <c r="H458" s="141">
        <v>6819.7506318449614</v>
      </c>
      <c r="I458" s="141">
        <v>3829615.25</v>
      </c>
      <c r="J458" s="141">
        <v>104882.46498728063</v>
      </c>
      <c r="K458" s="141">
        <v>4361661.78</v>
      </c>
      <c r="L458" s="141">
        <v>4923.9485407066395</v>
      </c>
      <c r="M458" s="141">
        <v>1380718.47</v>
      </c>
      <c r="N458" s="141">
        <v>1818</v>
      </c>
      <c r="O458" s="76">
        <v>303905.78000000003</v>
      </c>
      <c r="P458" s="265"/>
      <c r="Q458" s="265"/>
    </row>
    <row r="459" spans="2:17" s="3" customFormat="1" ht="13.8" x14ac:dyDescent="0.3">
      <c r="B459" s="24"/>
      <c r="C459" s="1"/>
      <c r="D459" s="1" t="s">
        <v>771</v>
      </c>
      <c r="E459" s="141">
        <v>9</v>
      </c>
      <c r="F459" s="141">
        <v>23051.561913969115</v>
      </c>
      <c r="G459" s="141">
        <v>1144541.3600000001</v>
      </c>
      <c r="H459" s="141">
        <v>1064.2743611345204</v>
      </c>
      <c r="I459" s="141">
        <v>543725.31000000006</v>
      </c>
      <c r="J459" s="141">
        <v>21708.196923034277</v>
      </c>
      <c r="K459" s="141">
        <v>546542.13</v>
      </c>
      <c r="L459" s="141">
        <v>198.09062980031831</v>
      </c>
      <c r="M459" s="141">
        <v>38389.72</v>
      </c>
      <c r="N459" s="141">
        <v>81</v>
      </c>
      <c r="O459" s="76">
        <v>15884.21</v>
      </c>
      <c r="P459" s="265"/>
      <c r="Q459" s="265"/>
    </row>
    <row r="460" spans="2:17" s="3" customFormat="1" ht="13.8" x14ac:dyDescent="0.3">
      <c r="B460" s="24"/>
      <c r="C460" s="1"/>
      <c r="D460" s="1" t="s">
        <v>1197</v>
      </c>
      <c r="E460" s="141">
        <v>4</v>
      </c>
      <c r="F460" s="141">
        <v>11631</v>
      </c>
      <c r="G460" s="141">
        <v>128041.14</v>
      </c>
      <c r="H460" s="141">
        <v>25</v>
      </c>
      <c r="I460" s="141">
        <v>3977.4</v>
      </c>
      <c r="J460" s="141">
        <v>11474</v>
      </c>
      <c r="K460" s="141">
        <v>73058.34</v>
      </c>
      <c r="L460" s="141">
        <v>132</v>
      </c>
      <c r="M460" s="141">
        <v>51005.4</v>
      </c>
      <c r="N460" s="141">
        <v>0</v>
      </c>
      <c r="O460" s="76">
        <v>0</v>
      </c>
      <c r="P460" s="265"/>
      <c r="Q460" s="265"/>
    </row>
    <row r="461" spans="2:17" s="3" customFormat="1" ht="13.8" x14ac:dyDescent="0.3">
      <c r="B461" s="24"/>
      <c r="C461" s="1" t="s">
        <v>774</v>
      </c>
      <c r="D461" s="1"/>
      <c r="E461" s="141">
        <v>19</v>
      </c>
      <c r="F461" s="141">
        <v>75391.888427372556</v>
      </c>
      <c r="G461" s="141">
        <v>3391503.62</v>
      </c>
      <c r="H461" s="141">
        <v>3411.9421510811526</v>
      </c>
      <c r="I461" s="141">
        <v>1607085.26</v>
      </c>
      <c r="J461" s="141">
        <v>69155.046122681641</v>
      </c>
      <c r="K461" s="141">
        <v>1564362.41</v>
      </c>
      <c r="L461" s="141">
        <v>2479.9001536097771</v>
      </c>
      <c r="M461" s="141">
        <v>173374.8</v>
      </c>
      <c r="N461" s="141">
        <v>345</v>
      </c>
      <c r="O461" s="76">
        <v>46681.15</v>
      </c>
      <c r="P461" s="265"/>
      <c r="Q461" s="265"/>
    </row>
    <row r="462" spans="2:17" s="3" customFormat="1" ht="13.8" x14ac:dyDescent="0.3">
      <c r="B462" s="24"/>
      <c r="C462" s="1"/>
      <c r="D462" s="1" t="s">
        <v>776</v>
      </c>
      <c r="E462" s="141">
        <v>12</v>
      </c>
      <c r="F462" s="141">
        <v>52240.354774437255</v>
      </c>
      <c r="G462" s="141">
        <v>2310116.61</v>
      </c>
      <c r="H462" s="141">
        <v>2191.5245717495327</v>
      </c>
      <c r="I462" s="141">
        <v>1076862.6399999999</v>
      </c>
      <c r="J462" s="141">
        <v>47533.334810982677</v>
      </c>
      <c r="K462" s="141">
        <v>1107497.55</v>
      </c>
      <c r="L462" s="141">
        <v>2227.495391705048</v>
      </c>
      <c r="M462" s="141">
        <v>90762.09</v>
      </c>
      <c r="N462" s="141">
        <v>288</v>
      </c>
      <c r="O462" s="76">
        <v>34994.33</v>
      </c>
      <c r="P462" s="265"/>
      <c r="Q462" s="265"/>
    </row>
    <row r="463" spans="2:17" s="3" customFormat="1" ht="13.8" x14ac:dyDescent="0.3">
      <c r="B463" s="24"/>
      <c r="C463" s="1"/>
      <c r="D463" s="1" t="s">
        <v>775</v>
      </c>
      <c r="E463" s="141">
        <v>3</v>
      </c>
      <c r="F463" s="141">
        <v>12400</v>
      </c>
      <c r="G463" s="141">
        <v>961306.29</v>
      </c>
      <c r="H463" s="141">
        <v>1124</v>
      </c>
      <c r="I463" s="141">
        <v>525429.27</v>
      </c>
      <c r="J463" s="141">
        <v>11036</v>
      </c>
      <c r="K463" s="141">
        <v>354064.88</v>
      </c>
      <c r="L463" s="141">
        <v>183</v>
      </c>
      <c r="M463" s="141">
        <v>70125.320000000007</v>
      </c>
      <c r="N463" s="141">
        <v>57</v>
      </c>
      <c r="O463" s="76">
        <v>11686.82</v>
      </c>
      <c r="P463" s="265"/>
      <c r="Q463" s="265"/>
    </row>
    <row r="464" spans="2:17" s="3" customFormat="1" ht="13.8" x14ac:dyDescent="0.3">
      <c r="B464" s="24"/>
      <c r="C464" s="1"/>
      <c r="D464" s="1" t="s">
        <v>1197</v>
      </c>
      <c r="E464" s="141">
        <v>4</v>
      </c>
      <c r="F464" s="141">
        <v>10751.533652935308</v>
      </c>
      <c r="G464" s="141">
        <v>120080.73</v>
      </c>
      <c r="H464" s="141">
        <v>96.417579331619706</v>
      </c>
      <c r="I464" s="141">
        <v>4793.3500000000004</v>
      </c>
      <c r="J464" s="141">
        <v>10585.711311698959</v>
      </c>
      <c r="K464" s="141">
        <v>102799.98000000001</v>
      </c>
      <c r="L464" s="141">
        <v>69.404761904729497</v>
      </c>
      <c r="M464" s="141">
        <v>12487.4</v>
      </c>
      <c r="N464" s="141">
        <v>0</v>
      </c>
      <c r="O464" s="76">
        <v>0</v>
      </c>
      <c r="P464" s="265"/>
      <c r="Q464" s="265"/>
    </row>
    <row r="465" spans="2:17" s="3" customFormat="1" ht="13.8" x14ac:dyDescent="0.3">
      <c r="B465" s="24"/>
      <c r="C465" s="1" t="s">
        <v>777</v>
      </c>
      <c r="D465" s="1"/>
      <c r="E465" s="141">
        <v>5</v>
      </c>
      <c r="F465" s="141">
        <v>28580</v>
      </c>
      <c r="G465" s="141">
        <v>1508679.43</v>
      </c>
      <c r="H465" s="141">
        <v>2933</v>
      </c>
      <c r="I465" s="141">
        <v>521264.17</v>
      </c>
      <c r="J465" s="141">
        <v>25148</v>
      </c>
      <c r="K465" s="141">
        <v>892773.95</v>
      </c>
      <c r="L465" s="141">
        <v>207</v>
      </c>
      <c r="M465" s="141">
        <v>52237.120000000003</v>
      </c>
      <c r="N465" s="141">
        <v>292</v>
      </c>
      <c r="O465" s="76">
        <v>42404.19</v>
      </c>
      <c r="P465" s="265"/>
      <c r="Q465" s="265"/>
    </row>
    <row r="466" spans="2:17" s="3" customFormat="1" ht="13.8" x14ac:dyDescent="0.3">
      <c r="B466" s="24"/>
      <c r="C466" s="1"/>
      <c r="D466" s="1" t="s">
        <v>1335</v>
      </c>
      <c r="E466" s="141">
        <v>5</v>
      </c>
      <c r="F466" s="141">
        <v>28580</v>
      </c>
      <c r="G466" s="141">
        <v>1508679.43</v>
      </c>
      <c r="H466" s="141">
        <v>2933</v>
      </c>
      <c r="I466" s="141">
        <v>521264.17</v>
      </c>
      <c r="J466" s="141">
        <v>25148</v>
      </c>
      <c r="K466" s="141">
        <v>892773.95</v>
      </c>
      <c r="L466" s="141">
        <v>207</v>
      </c>
      <c r="M466" s="141">
        <v>52237.120000000003</v>
      </c>
      <c r="N466" s="141">
        <v>292</v>
      </c>
      <c r="O466" s="76">
        <v>42404.19</v>
      </c>
      <c r="P466" s="265"/>
      <c r="Q466" s="265"/>
    </row>
    <row r="467" spans="2:17" s="19" customFormat="1" ht="12.6" x14ac:dyDescent="0.2">
      <c r="B467" s="26" t="s">
        <v>779</v>
      </c>
      <c r="C467" s="27"/>
      <c r="D467" s="27"/>
      <c r="E467" s="140">
        <v>300</v>
      </c>
      <c r="F467" s="140">
        <v>1261229.5541503849</v>
      </c>
      <c r="G467" s="140">
        <v>99862468.790000007</v>
      </c>
      <c r="H467" s="140">
        <v>103150.60460544789</v>
      </c>
      <c r="I467" s="140">
        <v>30063678.82</v>
      </c>
      <c r="J467" s="140">
        <v>1112123.3735080706</v>
      </c>
      <c r="K467" s="140">
        <v>51003383.619999997</v>
      </c>
      <c r="L467" s="140">
        <v>20291.576036866303</v>
      </c>
      <c r="M467" s="140">
        <v>12072261.98</v>
      </c>
      <c r="N467" s="140">
        <v>25664</v>
      </c>
      <c r="O467" s="75">
        <v>6723144.3700000001</v>
      </c>
      <c r="P467" s="243"/>
      <c r="Q467" s="243"/>
    </row>
    <row r="468" spans="2:17" s="3" customFormat="1" ht="13.8" x14ac:dyDescent="0.3">
      <c r="B468" s="24"/>
      <c r="C468" s="1" t="s">
        <v>780</v>
      </c>
      <c r="D468" s="1"/>
      <c r="E468" s="141">
        <v>65</v>
      </c>
      <c r="F468" s="141">
        <v>231053.44239695574</v>
      </c>
      <c r="G468" s="141">
        <v>13744052.83</v>
      </c>
      <c r="H468" s="141">
        <v>13679.27941589444</v>
      </c>
      <c r="I468" s="141">
        <v>5608005.1100000003</v>
      </c>
      <c r="J468" s="141">
        <v>213654.81889503985</v>
      </c>
      <c r="K468" s="141">
        <v>6743886.8399999999</v>
      </c>
      <c r="L468" s="141">
        <v>1796.3440860214644</v>
      </c>
      <c r="M468" s="141">
        <v>1036767.56</v>
      </c>
      <c r="N468" s="141">
        <v>1923</v>
      </c>
      <c r="O468" s="76">
        <v>355393.32</v>
      </c>
      <c r="P468" s="265"/>
      <c r="Q468" s="265"/>
    </row>
    <row r="469" spans="2:17" s="3" customFormat="1" ht="13.8" x14ac:dyDescent="0.3">
      <c r="B469" s="24"/>
      <c r="C469" s="1"/>
      <c r="D469" s="1" t="s">
        <v>1336</v>
      </c>
      <c r="E469" s="141">
        <v>19</v>
      </c>
      <c r="F469" s="141">
        <v>68549.825812146606</v>
      </c>
      <c r="G469" s="141">
        <v>4595025.62</v>
      </c>
      <c r="H469" s="141">
        <v>6340.5841055883284</v>
      </c>
      <c r="I469" s="141">
        <v>1630167.15</v>
      </c>
      <c r="J469" s="141">
        <v>60779.429110552155</v>
      </c>
      <c r="K469" s="141">
        <v>2592123.9</v>
      </c>
      <c r="L469" s="141">
        <v>475.812596006121</v>
      </c>
      <c r="M469" s="141">
        <v>208876.84</v>
      </c>
      <c r="N469" s="141">
        <v>954</v>
      </c>
      <c r="O469" s="76">
        <v>163857.73000000001</v>
      </c>
      <c r="P469" s="265"/>
      <c r="Q469" s="265"/>
    </row>
    <row r="470" spans="2:17" s="3" customFormat="1" ht="13.8" x14ac:dyDescent="0.3">
      <c r="B470" s="24"/>
      <c r="C470" s="1"/>
      <c r="D470" s="1" t="s">
        <v>1259</v>
      </c>
      <c r="E470" s="141">
        <v>14</v>
      </c>
      <c r="F470" s="141">
        <v>66276.242909809429</v>
      </c>
      <c r="G470" s="141">
        <v>5072781.45</v>
      </c>
      <c r="H470" s="141">
        <v>4980.3338949733161</v>
      </c>
      <c r="I470" s="141">
        <v>2428546.12</v>
      </c>
      <c r="J470" s="141">
        <v>59672.549567831498</v>
      </c>
      <c r="K470" s="141">
        <v>1759714.04</v>
      </c>
      <c r="L470" s="141">
        <v>751.35944700461118</v>
      </c>
      <c r="M470" s="141">
        <v>703117.45</v>
      </c>
      <c r="N470" s="141">
        <v>872</v>
      </c>
      <c r="O470" s="76">
        <v>181403.83</v>
      </c>
      <c r="P470" s="265"/>
      <c r="Q470" s="265"/>
    </row>
    <row r="471" spans="2:17" s="3" customFormat="1" ht="13.8" x14ac:dyDescent="0.3">
      <c r="B471" s="24"/>
      <c r="C471" s="1"/>
      <c r="D471" s="1" t="s">
        <v>782</v>
      </c>
      <c r="E471" s="141">
        <v>9</v>
      </c>
      <c r="F471" s="141">
        <v>28231.945323530068</v>
      </c>
      <c r="G471" s="141">
        <v>2091600.75</v>
      </c>
      <c r="H471" s="141">
        <v>1347.8110081438069</v>
      </c>
      <c r="I471" s="141">
        <v>977482.17</v>
      </c>
      <c r="J471" s="141">
        <v>26718.59053658443</v>
      </c>
      <c r="K471" s="141">
        <v>1070056.67</v>
      </c>
      <c r="L471" s="141">
        <v>108.54377880182814</v>
      </c>
      <c r="M471" s="141">
        <v>37738.699999999997</v>
      </c>
      <c r="N471" s="141">
        <v>57</v>
      </c>
      <c r="O471" s="76">
        <v>6323.22</v>
      </c>
      <c r="P471" s="265"/>
      <c r="Q471" s="265"/>
    </row>
    <row r="472" spans="2:17" s="3" customFormat="1" ht="13.8" x14ac:dyDescent="0.3">
      <c r="B472" s="24"/>
      <c r="C472" s="1"/>
      <c r="D472" s="1" t="s">
        <v>783</v>
      </c>
      <c r="E472" s="141">
        <v>4</v>
      </c>
      <c r="F472" s="141">
        <v>6558</v>
      </c>
      <c r="G472" s="141">
        <v>314376.46999999997</v>
      </c>
      <c r="H472" s="141">
        <v>176</v>
      </c>
      <c r="I472" s="141">
        <v>5020.3599999999997</v>
      </c>
      <c r="J472" s="141">
        <v>6363</v>
      </c>
      <c r="K472" s="141">
        <v>308190.71000000002</v>
      </c>
      <c r="L472" s="141">
        <v>19</v>
      </c>
      <c r="M472" s="141">
        <v>1165.4100000000001</v>
      </c>
      <c r="N472" s="141">
        <v>0</v>
      </c>
      <c r="O472" s="76">
        <v>0</v>
      </c>
      <c r="P472" s="265"/>
      <c r="Q472" s="265"/>
    </row>
    <row r="473" spans="2:17" s="3" customFormat="1" ht="13.8" x14ac:dyDescent="0.3">
      <c r="B473" s="24"/>
      <c r="C473" s="1"/>
      <c r="D473" s="1" t="s">
        <v>579</v>
      </c>
      <c r="E473" s="141">
        <v>4</v>
      </c>
      <c r="F473" s="141">
        <v>12073.859629828688</v>
      </c>
      <c r="G473" s="141">
        <v>487535.8</v>
      </c>
      <c r="H473" s="141">
        <v>250.81100814380696</v>
      </c>
      <c r="I473" s="141">
        <v>204650.25</v>
      </c>
      <c r="J473" s="141">
        <v>11762.462600179515</v>
      </c>
      <c r="K473" s="141">
        <v>270708.64</v>
      </c>
      <c r="L473" s="141">
        <v>60.586021505366098</v>
      </c>
      <c r="M473" s="141">
        <v>12176.91</v>
      </c>
      <c r="N473" s="141">
        <v>0</v>
      </c>
      <c r="O473" s="76">
        <v>0</v>
      </c>
      <c r="P473" s="265"/>
      <c r="Q473" s="265"/>
    </row>
    <row r="474" spans="2:17" s="3" customFormat="1" ht="13.8" x14ac:dyDescent="0.3">
      <c r="B474" s="24"/>
      <c r="C474" s="1"/>
      <c r="D474" s="1" t="s">
        <v>1197</v>
      </c>
      <c r="E474" s="141">
        <v>15</v>
      </c>
      <c r="F474" s="141">
        <v>49363.568721640957</v>
      </c>
      <c r="G474" s="141">
        <v>1182732.73</v>
      </c>
      <c r="H474" s="141">
        <v>583.73939904518181</v>
      </c>
      <c r="I474" s="141">
        <v>362139.06</v>
      </c>
      <c r="J474" s="141">
        <v>48358.787079892238</v>
      </c>
      <c r="K474" s="141">
        <v>743092.90000000026</v>
      </c>
      <c r="L474" s="141">
        <v>381.04224270353797</v>
      </c>
      <c r="M474" s="141">
        <v>73692.249999999985</v>
      </c>
      <c r="N474" s="141">
        <v>40</v>
      </c>
      <c r="O474" s="76">
        <v>3808.54</v>
      </c>
      <c r="P474" s="265"/>
      <c r="Q474" s="265"/>
    </row>
    <row r="475" spans="2:17" s="3" customFormat="1" ht="13.8" x14ac:dyDescent="0.3">
      <c r="B475" s="24"/>
      <c r="C475" s="1" t="s">
        <v>785</v>
      </c>
      <c r="D475" s="1"/>
      <c r="E475" s="141">
        <v>3</v>
      </c>
      <c r="F475" s="141">
        <v>13811</v>
      </c>
      <c r="G475" s="141">
        <v>832363.87</v>
      </c>
      <c r="H475" s="141">
        <v>1392</v>
      </c>
      <c r="I475" s="141">
        <v>221668.19</v>
      </c>
      <c r="J475" s="141">
        <v>12033</v>
      </c>
      <c r="K475" s="141">
        <v>515881.02</v>
      </c>
      <c r="L475" s="141">
        <v>6</v>
      </c>
      <c r="M475" s="141">
        <v>2943.2</v>
      </c>
      <c r="N475" s="141">
        <v>380</v>
      </c>
      <c r="O475" s="76">
        <v>91871.45</v>
      </c>
      <c r="P475" s="265"/>
      <c r="Q475" s="265"/>
    </row>
    <row r="476" spans="2:17" s="3" customFormat="1" ht="13.8" x14ac:dyDescent="0.3">
      <c r="B476" s="24"/>
      <c r="C476" s="1"/>
      <c r="D476" s="1" t="s">
        <v>786</v>
      </c>
      <c r="E476" s="141">
        <v>3</v>
      </c>
      <c r="F476" s="141">
        <v>13811</v>
      </c>
      <c r="G476" s="141">
        <v>832363.87</v>
      </c>
      <c r="H476" s="141">
        <v>1392</v>
      </c>
      <c r="I476" s="141">
        <v>221668.19</v>
      </c>
      <c r="J476" s="141">
        <v>12033</v>
      </c>
      <c r="K476" s="141">
        <v>515881.02</v>
      </c>
      <c r="L476" s="141">
        <v>6</v>
      </c>
      <c r="M476" s="141">
        <v>2943.2</v>
      </c>
      <c r="N476" s="141">
        <v>380</v>
      </c>
      <c r="O476" s="76">
        <v>91871.45</v>
      </c>
      <c r="P476" s="265"/>
      <c r="Q476" s="265"/>
    </row>
    <row r="477" spans="2:17" s="3" customFormat="1" ht="13.8" x14ac:dyDescent="0.3">
      <c r="B477" s="24"/>
      <c r="C477" s="1" t="s">
        <v>787</v>
      </c>
      <c r="D477" s="1"/>
      <c r="E477" s="141">
        <v>34</v>
      </c>
      <c r="F477" s="141">
        <v>198175.2096816079</v>
      </c>
      <c r="G477" s="141">
        <v>16364909.25</v>
      </c>
      <c r="H477" s="141">
        <v>16074.977534400441</v>
      </c>
      <c r="I477" s="141">
        <v>5389492.5700000003</v>
      </c>
      <c r="J477" s="141">
        <v>173546.42262339793</v>
      </c>
      <c r="K477" s="141">
        <v>8438029.9000000004</v>
      </c>
      <c r="L477" s="141">
        <v>3757.8095238095407</v>
      </c>
      <c r="M477" s="141">
        <v>1656915.07</v>
      </c>
      <c r="N477" s="141">
        <v>4796</v>
      </c>
      <c r="O477" s="76">
        <v>880471.71</v>
      </c>
      <c r="P477" s="265"/>
      <c r="Q477" s="265"/>
    </row>
    <row r="478" spans="2:17" s="3" customFormat="1" ht="13.8" x14ac:dyDescent="0.3">
      <c r="B478" s="24"/>
      <c r="C478" s="1"/>
      <c r="D478" s="1" t="s">
        <v>788</v>
      </c>
      <c r="E478" s="141">
        <v>25</v>
      </c>
      <c r="F478" s="141">
        <v>148500.26650498787</v>
      </c>
      <c r="G478" s="141">
        <v>13704711.08</v>
      </c>
      <c r="H478" s="141">
        <v>10085.666947486658</v>
      </c>
      <c r="I478" s="141">
        <v>4325337.88</v>
      </c>
      <c r="J478" s="141">
        <v>130881.10416579618</v>
      </c>
      <c r="K478" s="141">
        <v>7216193.3899999997</v>
      </c>
      <c r="L478" s="141">
        <v>2801.495391705048</v>
      </c>
      <c r="M478" s="141">
        <v>1289041.54</v>
      </c>
      <c r="N478" s="141">
        <v>4732</v>
      </c>
      <c r="O478" s="76">
        <v>874138.26</v>
      </c>
      <c r="P478" s="265"/>
      <c r="Q478" s="265"/>
    </row>
    <row r="479" spans="2:17" s="3" customFormat="1" ht="13.8" x14ac:dyDescent="0.3">
      <c r="B479" s="24"/>
      <c r="C479" s="1"/>
      <c r="D479" s="1" t="s">
        <v>1197</v>
      </c>
      <c r="E479" s="141">
        <v>9</v>
      </c>
      <c r="F479" s="141">
        <v>49674.943176620014</v>
      </c>
      <c r="G479" s="141">
        <v>2660198.17</v>
      </c>
      <c r="H479" s="141">
        <v>5989.3105869137826</v>
      </c>
      <c r="I479" s="141">
        <v>1064154.6800000002</v>
      </c>
      <c r="J479" s="141">
        <v>42665.318457601737</v>
      </c>
      <c r="K479" s="141">
        <v>1221836.51</v>
      </c>
      <c r="L479" s="141">
        <v>956.31413210449284</v>
      </c>
      <c r="M479" s="141">
        <v>367873.53</v>
      </c>
      <c r="N479" s="141">
        <v>64</v>
      </c>
      <c r="O479" s="76">
        <v>6333.45</v>
      </c>
      <c r="P479" s="265"/>
      <c r="Q479" s="265"/>
    </row>
    <row r="480" spans="2:17" s="3" customFormat="1" ht="13.8" x14ac:dyDescent="0.3">
      <c r="B480" s="24"/>
      <c r="C480" s="1" t="s">
        <v>790</v>
      </c>
      <c r="D480" s="1"/>
      <c r="E480" s="141">
        <v>50</v>
      </c>
      <c r="F480" s="141">
        <v>173824.18655812033</v>
      </c>
      <c r="G480" s="141">
        <v>12266306.84</v>
      </c>
      <c r="H480" s="141">
        <v>8737.6910980061657</v>
      </c>
      <c r="I480" s="141">
        <v>2530093.88</v>
      </c>
      <c r="J480" s="141">
        <v>155567.22971510646</v>
      </c>
      <c r="K480" s="141">
        <v>6537663.2400000002</v>
      </c>
      <c r="L480" s="141">
        <v>5211.2657450077131</v>
      </c>
      <c r="M480" s="141">
        <v>2435762.2000000002</v>
      </c>
      <c r="N480" s="141">
        <v>4308</v>
      </c>
      <c r="O480" s="76">
        <v>762787.51</v>
      </c>
      <c r="P480" s="265"/>
      <c r="Q480" s="265"/>
    </row>
    <row r="481" spans="2:17" s="3" customFormat="1" ht="13.8" x14ac:dyDescent="0.3">
      <c r="B481" s="24"/>
      <c r="C481" s="1"/>
      <c r="D481" s="1" t="s">
        <v>792</v>
      </c>
      <c r="E481" s="141">
        <v>25</v>
      </c>
      <c r="F481" s="141">
        <v>95489.279707053356</v>
      </c>
      <c r="G481" s="141">
        <v>8575099.6300000008</v>
      </c>
      <c r="H481" s="141">
        <v>4854.9050828419167</v>
      </c>
      <c r="I481" s="141">
        <v>1817778.95</v>
      </c>
      <c r="J481" s="141">
        <v>85295.060492106946</v>
      </c>
      <c r="K481" s="141">
        <v>4406896.9400000004</v>
      </c>
      <c r="L481" s="141">
        <v>2184.3141321044932</v>
      </c>
      <c r="M481" s="141">
        <v>1799892.32</v>
      </c>
      <c r="N481" s="141">
        <v>3155</v>
      </c>
      <c r="O481" s="76">
        <v>550531.43000000005</v>
      </c>
      <c r="P481" s="265"/>
      <c r="Q481" s="265"/>
    </row>
    <row r="482" spans="2:17" s="3" customFormat="1" ht="13.8" x14ac:dyDescent="0.3">
      <c r="B482" s="24"/>
      <c r="C482" s="1"/>
      <c r="D482" s="1" t="s">
        <v>1260</v>
      </c>
      <c r="E482" s="141">
        <v>12</v>
      </c>
      <c r="F482" s="141">
        <v>56397.906851066975</v>
      </c>
      <c r="G482" s="141">
        <v>3052917.5</v>
      </c>
      <c r="H482" s="141">
        <v>3632.7860151642494</v>
      </c>
      <c r="I482" s="141">
        <v>691518.51</v>
      </c>
      <c r="J482" s="141">
        <v>49271.16922299951</v>
      </c>
      <c r="K482" s="141">
        <v>1769517.02</v>
      </c>
      <c r="L482" s="141">
        <v>2340.9516129032195</v>
      </c>
      <c r="M482" s="141">
        <v>379625.88</v>
      </c>
      <c r="N482" s="141">
        <v>1153</v>
      </c>
      <c r="O482" s="76">
        <v>212256.09</v>
      </c>
      <c r="P482" s="265"/>
      <c r="Q482" s="265"/>
    </row>
    <row r="483" spans="2:17" s="3" customFormat="1" ht="13.8" x14ac:dyDescent="0.3">
      <c r="B483" s="24"/>
      <c r="C483" s="1"/>
      <c r="D483" s="1" t="s">
        <v>345</v>
      </c>
      <c r="E483" s="141">
        <v>3</v>
      </c>
      <c r="F483" s="141">
        <v>2935</v>
      </c>
      <c r="G483" s="141">
        <v>101629.8</v>
      </c>
      <c r="H483" s="141">
        <v>75</v>
      </c>
      <c r="I483" s="141">
        <v>10549.46</v>
      </c>
      <c r="J483" s="141">
        <v>2819</v>
      </c>
      <c r="K483" s="141">
        <v>61040.71</v>
      </c>
      <c r="L483" s="141">
        <v>41</v>
      </c>
      <c r="M483" s="141">
        <v>30039.64</v>
      </c>
      <c r="N483" s="141">
        <v>0</v>
      </c>
      <c r="O483" s="76">
        <v>0</v>
      </c>
      <c r="P483" s="265"/>
      <c r="Q483" s="265"/>
    </row>
    <row r="484" spans="2:17" s="3" customFormat="1" ht="13.8" x14ac:dyDescent="0.3">
      <c r="B484" s="24"/>
      <c r="C484" s="1"/>
      <c r="D484" s="1" t="s">
        <v>1197</v>
      </c>
      <c r="E484" s="141">
        <v>10</v>
      </c>
      <c r="F484" s="141">
        <v>19002</v>
      </c>
      <c r="G484" s="141">
        <v>536659.91</v>
      </c>
      <c r="H484" s="141">
        <v>175</v>
      </c>
      <c r="I484" s="141">
        <v>10246.969999999999</v>
      </c>
      <c r="J484" s="141">
        <v>18182</v>
      </c>
      <c r="K484" s="141">
        <v>300208.58</v>
      </c>
      <c r="L484" s="141">
        <v>645</v>
      </c>
      <c r="M484" s="141">
        <v>226204.37</v>
      </c>
      <c r="N484" s="141">
        <v>0</v>
      </c>
      <c r="O484" s="76">
        <v>0</v>
      </c>
      <c r="P484" s="265"/>
      <c r="Q484" s="265"/>
    </row>
    <row r="485" spans="2:17" s="3" customFormat="1" ht="13.8" x14ac:dyDescent="0.3">
      <c r="B485" s="376"/>
      <c r="C485" s="1" t="s">
        <v>793</v>
      </c>
      <c r="D485" s="1"/>
      <c r="E485" s="141">
        <v>148</v>
      </c>
      <c r="F485" s="141">
        <v>644365.71551370097</v>
      </c>
      <c r="G485" s="141">
        <v>56654836</v>
      </c>
      <c r="H485" s="141">
        <v>63266.656557146853</v>
      </c>
      <c r="I485" s="141">
        <v>16314419.060000001</v>
      </c>
      <c r="J485" s="141">
        <v>557321.90227452654</v>
      </c>
      <c r="K485" s="141">
        <v>28767922.609999999</v>
      </c>
      <c r="L485" s="141">
        <v>9520.1566820275857</v>
      </c>
      <c r="M485" s="141">
        <v>6939873.9400000004</v>
      </c>
      <c r="N485" s="141">
        <v>14257</v>
      </c>
      <c r="O485" s="76">
        <v>4632620.38</v>
      </c>
      <c r="P485" s="265"/>
      <c r="Q485" s="265"/>
    </row>
    <row r="486" spans="2:17" s="3" customFormat="1" ht="13.8" x14ac:dyDescent="0.3">
      <c r="B486" s="24"/>
      <c r="C486" s="1"/>
      <c r="D486" s="1" t="s">
        <v>1261</v>
      </c>
      <c r="E486" s="141">
        <v>113</v>
      </c>
      <c r="F486" s="141">
        <v>545769.84163039073</v>
      </c>
      <c r="G486" s="141">
        <v>54074303.729999997</v>
      </c>
      <c r="H486" s="141">
        <v>60416.548722269043</v>
      </c>
      <c r="I486" s="141">
        <v>15855842</v>
      </c>
      <c r="J486" s="141">
        <v>463447.54098799877</v>
      </c>
      <c r="K486" s="141">
        <v>27014197.68</v>
      </c>
      <c r="L486" s="141">
        <v>8164.7519201228561</v>
      </c>
      <c r="M486" s="141">
        <v>6651588.1699999999</v>
      </c>
      <c r="N486" s="141">
        <v>13741</v>
      </c>
      <c r="O486" s="76">
        <v>4552675.87</v>
      </c>
      <c r="P486" s="265"/>
      <c r="Q486" s="265"/>
    </row>
    <row r="487" spans="2:17" s="3" customFormat="1" ht="13.8" x14ac:dyDescent="0.3">
      <c r="B487" s="376"/>
      <c r="C487" s="1"/>
      <c r="D487" s="1" t="s">
        <v>795</v>
      </c>
      <c r="E487" s="141">
        <v>13</v>
      </c>
      <c r="F487" s="141">
        <v>37839.218965436397</v>
      </c>
      <c r="G487" s="141">
        <v>1820972.34</v>
      </c>
      <c r="H487" s="141">
        <v>2762.666947486658</v>
      </c>
      <c r="I487" s="141">
        <v>450978.24</v>
      </c>
      <c r="J487" s="141">
        <v>34273.464460346077</v>
      </c>
      <c r="K487" s="141">
        <v>1219678.1100000001</v>
      </c>
      <c r="L487" s="141">
        <v>287.08755760365625</v>
      </c>
      <c r="M487" s="141">
        <v>70371.48</v>
      </c>
      <c r="N487" s="141">
        <v>516</v>
      </c>
      <c r="O487" s="76">
        <v>79944.509999999995</v>
      </c>
      <c r="P487" s="265"/>
      <c r="Q487" s="265"/>
    </row>
    <row r="488" spans="2:17" s="3" customFormat="1" ht="13.8" x14ac:dyDescent="0.3">
      <c r="B488" s="24"/>
      <c r="C488" s="1"/>
      <c r="D488" s="1" t="s">
        <v>346</v>
      </c>
      <c r="E488" s="141">
        <v>3</v>
      </c>
      <c r="F488" s="141">
        <v>5905.6549178738615</v>
      </c>
      <c r="G488" s="141">
        <v>104733.75</v>
      </c>
      <c r="H488" s="141">
        <v>43.440887391153559</v>
      </c>
      <c r="I488" s="141">
        <v>7175.51</v>
      </c>
      <c r="J488" s="141">
        <v>5768.8968261816344</v>
      </c>
      <c r="K488" s="141">
        <v>75423.179999999993</v>
      </c>
      <c r="L488" s="141">
        <v>93.317204301073218</v>
      </c>
      <c r="M488" s="141">
        <v>22135.07</v>
      </c>
      <c r="N488" s="141">
        <v>0</v>
      </c>
      <c r="O488" s="76">
        <v>0</v>
      </c>
      <c r="P488" s="265"/>
      <c r="Q488" s="265"/>
    </row>
    <row r="489" spans="2:17" s="3" customFormat="1" ht="13.8" x14ac:dyDescent="0.3">
      <c r="B489" s="24"/>
      <c r="C489" s="1"/>
      <c r="D489" s="1" t="s">
        <v>796</v>
      </c>
      <c r="E489" s="141">
        <v>3</v>
      </c>
      <c r="F489" s="141">
        <v>7731</v>
      </c>
      <c r="G489" s="141">
        <v>91966.58</v>
      </c>
      <c r="H489" s="141">
        <v>44</v>
      </c>
      <c r="I489" s="141">
        <v>423.31</v>
      </c>
      <c r="J489" s="141">
        <v>7372</v>
      </c>
      <c r="K489" s="141">
        <v>50273.56</v>
      </c>
      <c r="L489" s="141">
        <v>315</v>
      </c>
      <c r="M489" s="141">
        <v>41269.71</v>
      </c>
      <c r="N489" s="141">
        <v>0</v>
      </c>
      <c r="O489" s="76">
        <v>0</v>
      </c>
      <c r="P489" s="265"/>
      <c r="Q489" s="265"/>
    </row>
    <row r="490" spans="2:17" s="3" customFormat="1" ht="13.8" x14ac:dyDescent="0.3">
      <c r="B490" s="24"/>
      <c r="C490" s="1"/>
      <c r="D490" s="1" t="s">
        <v>797</v>
      </c>
      <c r="E490" s="141">
        <v>3</v>
      </c>
      <c r="F490" s="141">
        <v>8383</v>
      </c>
      <c r="G490" s="141">
        <v>52860.54</v>
      </c>
      <c r="H490" s="141">
        <v>0</v>
      </c>
      <c r="I490" s="141">
        <v>0</v>
      </c>
      <c r="J490" s="141">
        <v>8327</v>
      </c>
      <c r="K490" s="141">
        <v>42260.45</v>
      </c>
      <c r="L490" s="141">
        <v>56</v>
      </c>
      <c r="M490" s="141">
        <v>10600.1</v>
      </c>
      <c r="N490" s="141">
        <v>0</v>
      </c>
      <c r="O490" s="76">
        <v>0</v>
      </c>
      <c r="P490" s="265"/>
      <c r="Q490" s="265"/>
    </row>
    <row r="491" spans="2:17" s="3" customFormat="1" ht="13.8" x14ac:dyDescent="0.3">
      <c r="B491" s="24"/>
      <c r="C491" s="1"/>
      <c r="D491" s="1" t="s">
        <v>1197</v>
      </c>
      <c r="E491" s="141">
        <v>13</v>
      </c>
      <c r="F491" s="141">
        <v>38737</v>
      </c>
      <c r="G491" s="141">
        <v>509999.05999999994</v>
      </c>
      <c r="H491" s="141">
        <v>0</v>
      </c>
      <c r="I491" s="141">
        <v>0</v>
      </c>
      <c r="J491" s="141">
        <v>38133</v>
      </c>
      <c r="K491" s="141">
        <v>366089.61</v>
      </c>
      <c r="L491" s="141">
        <v>604</v>
      </c>
      <c r="M491" s="141">
        <v>143909.41</v>
      </c>
      <c r="N491" s="141">
        <v>0</v>
      </c>
      <c r="O491" s="76">
        <v>0</v>
      </c>
      <c r="P491" s="265"/>
      <c r="Q491" s="265"/>
    </row>
    <row r="492" spans="2:17" s="19" customFormat="1" ht="12.6" x14ac:dyDescent="0.2">
      <c r="B492" s="26" t="s">
        <v>798</v>
      </c>
      <c r="C492" s="27"/>
      <c r="D492" s="27"/>
      <c r="E492" s="140">
        <v>342</v>
      </c>
      <c r="F492" s="140">
        <v>1616054.435403574</v>
      </c>
      <c r="G492" s="140">
        <v>138093961.81999999</v>
      </c>
      <c r="H492" s="140">
        <v>114995.84290542181</v>
      </c>
      <c r="I492" s="140">
        <v>34184060.799999997</v>
      </c>
      <c r="J492" s="140">
        <v>1443094.4056915299</v>
      </c>
      <c r="K492" s="140">
        <v>70578077.540000007</v>
      </c>
      <c r="L492" s="140">
        <v>23906.186806622391</v>
      </c>
      <c r="M492" s="140">
        <v>21266227.41</v>
      </c>
      <c r="N492" s="140">
        <v>34058</v>
      </c>
      <c r="O492" s="75">
        <v>12065596.07</v>
      </c>
      <c r="P492" s="243"/>
      <c r="Q492" s="243"/>
    </row>
    <row r="493" spans="2:17" s="3" customFormat="1" ht="13.8" x14ac:dyDescent="0.3">
      <c r="B493" s="24"/>
      <c r="C493" s="1" t="s">
        <v>799</v>
      </c>
      <c r="D493" s="1"/>
      <c r="E493" s="141">
        <v>56</v>
      </c>
      <c r="F493" s="141">
        <v>293023.95889006066</v>
      </c>
      <c r="G493" s="141">
        <v>14766124.970000001</v>
      </c>
      <c r="H493" s="141">
        <v>12240.581897762144</v>
      </c>
      <c r="I493" s="141">
        <v>4263218.04</v>
      </c>
      <c r="J493" s="141">
        <v>274914.46220308531</v>
      </c>
      <c r="K493" s="141">
        <v>7971514.1299999999</v>
      </c>
      <c r="L493" s="141">
        <v>3076.9147892132391</v>
      </c>
      <c r="M493" s="141">
        <v>1984348.66</v>
      </c>
      <c r="N493" s="141">
        <v>2792</v>
      </c>
      <c r="O493" s="76">
        <v>547044.15</v>
      </c>
      <c r="P493" s="265"/>
      <c r="Q493" s="265"/>
    </row>
    <row r="494" spans="2:17" s="3" customFormat="1" ht="13.8" x14ac:dyDescent="0.3">
      <c r="B494" s="24"/>
      <c r="C494" s="1"/>
      <c r="D494" s="1" t="s">
        <v>1337</v>
      </c>
      <c r="E494" s="141">
        <v>29</v>
      </c>
      <c r="F494" s="141">
        <v>167033.14754620774</v>
      </c>
      <c r="G494" s="141">
        <v>11247164.25</v>
      </c>
      <c r="H494" s="141">
        <v>9165.1455034909013</v>
      </c>
      <c r="I494" s="141">
        <v>3353800.37</v>
      </c>
      <c r="J494" s="141">
        <v>153697.71705381086</v>
      </c>
      <c r="K494" s="141">
        <v>6027864.4100000001</v>
      </c>
      <c r="L494" s="141">
        <v>1816.2849889059905</v>
      </c>
      <c r="M494" s="141">
        <v>1412403.5</v>
      </c>
      <c r="N494" s="141">
        <v>2354</v>
      </c>
      <c r="O494" s="76">
        <v>453095.97</v>
      </c>
      <c r="P494" s="265"/>
      <c r="Q494" s="265"/>
    </row>
    <row r="495" spans="2:17" s="3" customFormat="1" ht="13.8" x14ac:dyDescent="0.3">
      <c r="B495" s="24"/>
      <c r="C495" s="1"/>
      <c r="D495" s="1" t="s">
        <v>1338</v>
      </c>
      <c r="E495" s="141">
        <v>13</v>
      </c>
      <c r="F495" s="141">
        <v>63127.744191040823</v>
      </c>
      <c r="G495" s="141">
        <v>2638426.5699999998</v>
      </c>
      <c r="H495" s="141">
        <v>2461.169896096605</v>
      </c>
      <c r="I495" s="141">
        <v>865678.02</v>
      </c>
      <c r="J495" s="141">
        <v>59368.279364068614</v>
      </c>
      <c r="K495" s="141">
        <v>1268067.82</v>
      </c>
      <c r="L495" s="141">
        <v>860.29493087560695</v>
      </c>
      <c r="M495" s="141">
        <v>410732.55</v>
      </c>
      <c r="N495" s="141">
        <v>438</v>
      </c>
      <c r="O495" s="76">
        <v>93948.18</v>
      </c>
      <c r="P495" s="265"/>
      <c r="Q495" s="265"/>
    </row>
    <row r="496" spans="2:17" s="3" customFormat="1" ht="13.8" x14ac:dyDescent="0.3">
      <c r="B496" s="24"/>
      <c r="C496" s="1"/>
      <c r="D496" s="1" t="s">
        <v>1299</v>
      </c>
      <c r="E496" s="141">
        <v>4</v>
      </c>
      <c r="F496" s="141">
        <v>19870.261362397145</v>
      </c>
      <c r="G496" s="141">
        <v>250309.18</v>
      </c>
      <c r="H496" s="141">
        <v>284.75147430493575</v>
      </c>
      <c r="I496" s="141">
        <v>27622.73</v>
      </c>
      <c r="J496" s="141">
        <v>19514.428474881795</v>
      </c>
      <c r="K496" s="141">
        <v>201923.82</v>
      </c>
      <c r="L496" s="141">
        <v>71.081413210413899</v>
      </c>
      <c r="M496" s="141">
        <v>20762.63</v>
      </c>
      <c r="N496" s="141">
        <v>0</v>
      </c>
      <c r="O496" s="76">
        <v>0</v>
      </c>
      <c r="P496" s="265"/>
      <c r="Q496" s="265"/>
    </row>
    <row r="497" spans="2:17" s="3" customFormat="1" ht="13.8" x14ac:dyDescent="0.3">
      <c r="B497" s="24"/>
      <c r="C497" s="1"/>
      <c r="D497" s="1" t="s">
        <v>1298</v>
      </c>
      <c r="E497" s="141">
        <v>4</v>
      </c>
      <c r="F497" s="141">
        <v>9981.6540635180536</v>
      </c>
      <c r="G497" s="141">
        <v>202446.3</v>
      </c>
      <c r="H497" s="141">
        <v>65.69109800616593</v>
      </c>
      <c r="I497" s="141">
        <v>1178.3399999999999</v>
      </c>
      <c r="J497" s="141">
        <v>9741.7847781079126</v>
      </c>
      <c r="K497" s="141">
        <v>120192.16</v>
      </c>
      <c r="L497" s="141">
        <v>174.17818740397459</v>
      </c>
      <c r="M497" s="141">
        <v>81075.8</v>
      </c>
      <c r="N497" s="141">
        <v>0</v>
      </c>
      <c r="O497" s="76">
        <v>0</v>
      </c>
      <c r="P497" s="265"/>
      <c r="Q497" s="265"/>
    </row>
    <row r="498" spans="2:17" s="3" customFormat="1" ht="13.8" x14ac:dyDescent="0.3">
      <c r="B498" s="24"/>
      <c r="C498" s="1"/>
      <c r="D498" s="1" t="s">
        <v>800</v>
      </c>
      <c r="E498" s="141">
        <v>3</v>
      </c>
      <c r="F498" s="141">
        <v>25307.666749852899</v>
      </c>
      <c r="G498" s="141">
        <v>245240.92</v>
      </c>
      <c r="H498" s="141">
        <v>175.88261724235664</v>
      </c>
      <c r="I498" s="141">
        <v>11518.16</v>
      </c>
      <c r="J498" s="141">
        <v>25045.699647203466</v>
      </c>
      <c r="K498" s="141">
        <v>202708.32</v>
      </c>
      <c r="L498" s="141">
        <v>86.084485407075931</v>
      </c>
      <c r="M498" s="141">
        <v>31014.44</v>
      </c>
      <c r="N498" s="141">
        <v>0</v>
      </c>
      <c r="O498" s="76">
        <v>0</v>
      </c>
      <c r="P498" s="265"/>
      <c r="Q498" s="265"/>
    </row>
    <row r="499" spans="2:17" s="3" customFormat="1" ht="13.8" x14ac:dyDescent="0.3">
      <c r="B499" s="24"/>
      <c r="C499" s="1"/>
      <c r="D499" s="1" t="s">
        <v>1197</v>
      </c>
      <c r="E499" s="141">
        <v>3</v>
      </c>
      <c r="F499" s="141">
        <v>7703.4849770440178</v>
      </c>
      <c r="G499" s="141">
        <v>182537.76</v>
      </c>
      <c r="H499" s="141">
        <v>87.941308621178308</v>
      </c>
      <c r="I499" s="141">
        <v>3420.42</v>
      </c>
      <c r="J499" s="141">
        <v>7546.552885012662</v>
      </c>
      <c r="K499" s="141">
        <v>150757.59</v>
      </c>
      <c r="L499" s="141">
        <v>68.990783410177258</v>
      </c>
      <c r="M499" s="141">
        <v>28359.75</v>
      </c>
      <c r="N499" s="141">
        <v>0</v>
      </c>
      <c r="O499" s="76">
        <v>0</v>
      </c>
      <c r="P499" s="265"/>
      <c r="Q499" s="265"/>
    </row>
    <row r="500" spans="2:17" s="3" customFormat="1" ht="13.8" x14ac:dyDescent="0.3">
      <c r="B500" s="24"/>
      <c r="C500" s="1" t="s">
        <v>804</v>
      </c>
      <c r="D500" s="1"/>
      <c r="E500" s="141">
        <v>25</v>
      </c>
      <c r="F500" s="141">
        <v>82665.869486727461</v>
      </c>
      <c r="G500" s="141">
        <v>3293533.9</v>
      </c>
      <c r="H500" s="141">
        <v>7616.3726481325757</v>
      </c>
      <c r="I500" s="141">
        <v>1280950.96</v>
      </c>
      <c r="J500" s="141">
        <v>74068.793262899446</v>
      </c>
      <c r="K500" s="141">
        <v>1708321.49</v>
      </c>
      <c r="L500" s="141">
        <v>618.70357569542841</v>
      </c>
      <c r="M500" s="141">
        <v>256542.77</v>
      </c>
      <c r="N500" s="141">
        <v>362</v>
      </c>
      <c r="O500" s="76">
        <v>47718.69</v>
      </c>
      <c r="P500" s="265"/>
      <c r="Q500" s="265"/>
    </row>
    <row r="501" spans="2:17" s="3" customFormat="1" ht="13.8" x14ac:dyDescent="0.3">
      <c r="B501" s="24"/>
      <c r="C501" s="1"/>
      <c r="D501" s="1" t="s">
        <v>1264</v>
      </c>
      <c r="E501" s="141">
        <v>13</v>
      </c>
      <c r="F501" s="141">
        <v>52745.204938992807</v>
      </c>
      <c r="G501" s="141">
        <v>2807624.77</v>
      </c>
      <c r="H501" s="141">
        <v>7270.4296545913739</v>
      </c>
      <c r="I501" s="141">
        <v>1207879.5900000001</v>
      </c>
      <c r="J501" s="141">
        <v>44718.367407630692</v>
      </c>
      <c r="K501" s="141">
        <v>1372242.77</v>
      </c>
      <c r="L501" s="141">
        <v>394.40787677074434</v>
      </c>
      <c r="M501" s="141">
        <v>179783.72</v>
      </c>
      <c r="N501" s="141">
        <v>362</v>
      </c>
      <c r="O501" s="76">
        <v>47718.69</v>
      </c>
      <c r="P501" s="265"/>
      <c r="Q501" s="265"/>
    </row>
    <row r="502" spans="2:17" s="3" customFormat="1" ht="13.8" x14ac:dyDescent="0.3">
      <c r="B502" s="24"/>
      <c r="C502" s="1"/>
      <c r="D502" s="1" t="s">
        <v>349</v>
      </c>
      <c r="E502" s="141">
        <v>3</v>
      </c>
      <c r="F502" s="141">
        <v>6244</v>
      </c>
      <c r="G502" s="141">
        <v>19379.18</v>
      </c>
      <c r="H502" s="141">
        <v>0</v>
      </c>
      <c r="I502" s="141">
        <v>0</v>
      </c>
      <c r="J502" s="141">
        <v>6244</v>
      </c>
      <c r="K502" s="141">
        <v>19379.18</v>
      </c>
      <c r="L502" s="141">
        <v>0</v>
      </c>
      <c r="M502" s="141">
        <v>0</v>
      </c>
      <c r="N502" s="141">
        <v>0</v>
      </c>
      <c r="O502" s="76">
        <v>0</v>
      </c>
      <c r="P502" s="265"/>
      <c r="Q502" s="265"/>
    </row>
    <row r="503" spans="2:17" s="3" customFormat="1" ht="13.8" x14ac:dyDescent="0.3">
      <c r="B503" s="24"/>
      <c r="C503" s="1"/>
      <c r="D503" s="1" t="s">
        <v>1197</v>
      </c>
      <c r="E503" s="141">
        <v>9</v>
      </c>
      <c r="F503" s="141">
        <v>23676.664547734646</v>
      </c>
      <c r="G503" s="141">
        <v>466529.95</v>
      </c>
      <c r="H503" s="141">
        <v>345.94299354120193</v>
      </c>
      <c r="I503" s="141">
        <v>73071.359999999986</v>
      </c>
      <c r="J503" s="141">
        <v>23106.425855268761</v>
      </c>
      <c r="K503" s="141">
        <v>316699.53000000003</v>
      </c>
      <c r="L503" s="141">
        <v>224.29569892468405</v>
      </c>
      <c r="M503" s="141">
        <v>76759.06</v>
      </c>
      <c r="N503" s="141">
        <v>0</v>
      </c>
      <c r="O503" s="76">
        <v>0</v>
      </c>
      <c r="P503" s="265"/>
      <c r="Q503" s="265"/>
    </row>
    <row r="504" spans="2:17" s="3" customFormat="1" ht="13.8" x14ac:dyDescent="0.3">
      <c r="B504" s="24"/>
      <c r="C504" s="1" t="s">
        <v>806</v>
      </c>
      <c r="D504" s="1"/>
      <c r="E504" s="141">
        <v>239</v>
      </c>
      <c r="F504" s="141">
        <v>1140070.9480048572</v>
      </c>
      <c r="G504" s="141">
        <v>117367328.09</v>
      </c>
      <c r="H504" s="141">
        <v>92282.540578489192</v>
      </c>
      <c r="I504" s="141">
        <v>27702985.120000001</v>
      </c>
      <c r="J504" s="141">
        <v>997454.50650470878</v>
      </c>
      <c r="K504" s="141">
        <v>59385891.649999999</v>
      </c>
      <c r="L504" s="141">
        <v>19435.900921659071</v>
      </c>
      <c r="M504" s="141">
        <v>18807842.850000001</v>
      </c>
      <c r="N504" s="141">
        <v>30898</v>
      </c>
      <c r="O504" s="76">
        <v>11470608.470000001</v>
      </c>
      <c r="P504" s="265"/>
      <c r="Q504" s="265"/>
    </row>
    <row r="505" spans="2:17" s="3" customFormat="1" ht="13.8" x14ac:dyDescent="0.3">
      <c r="B505" s="24"/>
      <c r="C505" s="1"/>
      <c r="D505" s="1" t="s">
        <v>808</v>
      </c>
      <c r="E505" s="141">
        <v>206</v>
      </c>
      <c r="F505" s="141">
        <v>992238.82292425539</v>
      </c>
      <c r="G505" s="141">
        <v>107583073.3</v>
      </c>
      <c r="H505" s="141">
        <v>84352.987643920205</v>
      </c>
      <c r="I505" s="141">
        <v>25637568.48</v>
      </c>
      <c r="J505" s="141">
        <v>861076.0303648205</v>
      </c>
      <c r="K505" s="141">
        <v>54018792.649999999</v>
      </c>
      <c r="L505" s="141">
        <v>17729.804915514669</v>
      </c>
      <c r="M505" s="141">
        <v>16890656.829999998</v>
      </c>
      <c r="N505" s="141">
        <v>29080</v>
      </c>
      <c r="O505" s="76">
        <v>11036055.34</v>
      </c>
      <c r="P505" s="265"/>
      <c r="Q505" s="265"/>
    </row>
    <row r="506" spans="2:17" s="3" customFormat="1" ht="13.8" x14ac:dyDescent="0.3">
      <c r="B506" s="24"/>
      <c r="C506" s="1"/>
      <c r="D506" s="1" t="s">
        <v>1265</v>
      </c>
      <c r="E506" s="141">
        <v>22</v>
      </c>
      <c r="F506" s="141">
        <v>110932.97913686896</v>
      </c>
      <c r="G506" s="141">
        <v>8642942.0399999991</v>
      </c>
      <c r="H506" s="141">
        <v>6281.7160909856475</v>
      </c>
      <c r="I506" s="141">
        <v>1808179.51</v>
      </c>
      <c r="J506" s="141">
        <v>101478.32986615982</v>
      </c>
      <c r="K506" s="141">
        <v>4594460</v>
      </c>
      <c r="L506" s="141">
        <v>1404.9331797234925</v>
      </c>
      <c r="M506" s="141">
        <v>1819015.46</v>
      </c>
      <c r="N506" s="141">
        <v>1768</v>
      </c>
      <c r="O506" s="76">
        <v>421287.07</v>
      </c>
      <c r="P506" s="265"/>
      <c r="Q506" s="265"/>
    </row>
    <row r="507" spans="2:17" s="3" customFormat="1" ht="13.8" x14ac:dyDescent="0.3">
      <c r="B507" s="24"/>
      <c r="C507" s="1"/>
      <c r="D507" s="1" t="s">
        <v>807</v>
      </c>
      <c r="E507" s="141">
        <v>3</v>
      </c>
      <c r="F507" s="141">
        <v>13687.08567910099</v>
      </c>
      <c r="G507" s="141">
        <v>721013.32</v>
      </c>
      <c r="H507" s="141">
        <v>1195.1561359169029</v>
      </c>
      <c r="I507" s="141">
        <v>205436.33</v>
      </c>
      <c r="J507" s="141">
        <v>12329.029389574229</v>
      </c>
      <c r="K507" s="141">
        <v>458269.99</v>
      </c>
      <c r="L507" s="141">
        <v>112.90015360985896</v>
      </c>
      <c r="M507" s="141">
        <v>44040.93</v>
      </c>
      <c r="N507" s="141">
        <v>50</v>
      </c>
      <c r="O507" s="76">
        <v>13266.06</v>
      </c>
      <c r="P507" s="265"/>
      <c r="Q507" s="265"/>
    </row>
    <row r="508" spans="2:17" s="3" customFormat="1" ht="13.8" x14ac:dyDescent="0.3">
      <c r="B508" s="24"/>
      <c r="C508" s="1"/>
      <c r="D508" s="1" t="s">
        <v>810</v>
      </c>
      <c r="E508" s="141">
        <v>3</v>
      </c>
      <c r="F508" s="141">
        <v>8583.098270578017</v>
      </c>
      <c r="G508" s="141">
        <v>178751.06</v>
      </c>
      <c r="H508" s="141">
        <v>220.15529345692883</v>
      </c>
      <c r="I508" s="141">
        <v>22240.18</v>
      </c>
      <c r="J508" s="141">
        <v>8297.7647897171137</v>
      </c>
      <c r="K508" s="141">
        <v>130147.44</v>
      </c>
      <c r="L508" s="141">
        <v>65.178187403974576</v>
      </c>
      <c r="M508" s="141">
        <v>26363.439999999999</v>
      </c>
      <c r="N508" s="141">
        <v>0</v>
      </c>
      <c r="O508" s="76">
        <v>0</v>
      </c>
      <c r="P508" s="265"/>
      <c r="Q508" s="265"/>
    </row>
    <row r="509" spans="2:17" s="3" customFormat="1" ht="13.8" x14ac:dyDescent="0.3">
      <c r="B509" s="24"/>
      <c r="C509" s="1"/>
      <c r="D509" s="1" t="s">
        <v>1197</v>
      </c>
      <c r="E509" s="141">
        <v>5</v>
      </c>
      <c r="F509" s="141">
        <v>14628.96199405376</v>
      </c>
      <c r="G509" s="141">
        <v>241548.37</v>
      </c>
      <c r="H509" s="141">
        <v>232.52541420950672</v>
      </c>
      <c r="I509" s="141">
        <v>29560.61</v>
      </c>
      <c r="J509" s="141">
        <v>14273.352094437178</v>
      </c>
      <c r="K509" s="141">
        <v>184221.58</v>
      </c>
      <c r="L509" s="141">
        <v>123.08448540707592</v>
      </c>
      <c r="M509" s="141">
        <v>27766.2</v>
      </c>
      <c r="N509" s="141">
        <v>0</v>
      </c>
      <c r="O509" s="76">
        <v>0</v>
      </c>
      <c r="P509" s="265"/>
      <c r="Q509" s="265"/>
    </row>
    <row r="510" spans="2:17" s="3" customFormat="1" ht="13.8" x14ac:dyDescent="0.3">
      <c r="B510" s="24"/>
      <c r="C510" s="1" t="s">
        <v>811</v>
      </c>
      <c r="D510" s="1"/>
      <c r="E510" s="141">
        <v>22</v>
      </c>
      <c r="F510" s="141">
        <v>100293.65902192888</v>
      </c>
      <c r="G510" s="141">
        <v>2666974.86</v>
      </c>
      <c r="H510" s="141">
        <v>2856.3477810379022</v>
      </c>
      <c r="I510" s="141">
        <v>936906.69</v>
      </c>
      <c r="J510" s="141">
        <v>96656.64372083632</v>
      </c>
      <c r="K510" s="141">
        <v>1512350.27</v>
      </c>
      <c r="L510" s="141">
        <v>774.66752005465321</v>
      </c>
      <c r="M510" s="141">
        <v>217493.13</v>
      </c>
      <c r="N510" s="141">
        <v>6</v>
      </c>
      <c r="O510" s="76">
        <v>224.76</v>
      </c>
      <c r="P510" s="265"/>
      <c r="Q510" s="265"/>
    </row>
    <row r="511" spans="2:17" s="3" customFormat="1" ht="13.8" x14ac:dyDescent="0.3">
      <c r="B511" s="376"/>
      <c r="C511" s="1"/>
      <c r="D511" s="1" t="s">
        <v>1297</v>
      </c>
      <c r="E511" s="141">
        <v>7</v>
      </c>
      <c r="F511" s="141">
        <v>21311.997181697094</v>
      </c>
      <c r="G511" s="141">
        <v>1579308.69</v>
      </c>
      <c r="H511" s="141">
        <v>2178.2752035944945</v>
      </c>
      <c r="I511" s="141">
        <v>860031.58</v>
      </c>
      <c r="J511" s="141">
        <v>19002.546862895204</v>
      </c>
      <c r="K511" s="141">
        <v>687342.8</v>
      </c>
      <c r="L511" s="141">
        <v>125.17511520739421</v>
      </c>
      <c r="M511" s="141">
        <v>31709.55</v>
      </c>
      <c r="N511" s="141">
        <v>6</v>
      </c>
      <c r="O511" s="76">
        <v>224.76</v>
      </c>
      <c r="P511" s="265"/>
      <c r="Q511" s="265"/>
    </row>
    <row r="512" spans="2:17" s="3" customFormat="1" ht="13.8" x14ac:dyDescent="0.3">
      <c r="B512" s="24"/>
      <c r="C512" s="1"/>
      <c r="D512" s="1" t="s">
        <v>729</v>
      </c>
      <c r="E512" s="141">
        <v>4</v>
      </c>
      <c r="F512" s="141">
        <v>23253.656379120395</v>
      </c>
      <c r="G512" s="141">
        <v>395791.19</v>
      </c>
      <c r="H512" s="141">
        <v>256.62033136759032</v>
      </c>
      <c r="I512" s="141">
        <v>23250.85</v>
      </c>
      <c r="J512" s="141">
        <v>22839.090579242828</v>
      </c>
      <c r="K512" s="141">
        <v>300190.28999999998</v>
      </c>
      <c r="L512" s="141">
        <v>157.94546850997727</v>
      </c>
      <c r="M512" s="141">
        <v>72350.05</v>
      </c>
      <c r="N512" s="141">
        <v>0</v>
      </c>
      <c r="O512" s="76">
        <v>0</v>
      </c>
      <c r="P512" s="265"/>
      <c r="Q512" s="265"/>
    </row>
    <row r="513" spans="2:17" s="3" customFormat="1" ht="13.8" x14ac:dyDescent="0.3">
      <c r="B513" s="24"/>
      <c r="C513" s="1"/>
      <c r="D513" s="1" t="s">
        <v>1197</v>
      </c>
      <c r="E513" s="141">
        <v>11</v>
      </c>
      <c r="F513" s="141">
        <v>55728.005461111388</v>
      </c>
      <c r="G513" s="141">
        <v>691874.96000000008</v>
      </c>
      <c r="H513" s="141">
        <v>421.45224607581764</v>
      </c>
      <c r="I513" s="141">
        <v>53624.25</v>
      </c>
      <c r="J513" s="141">
        <v>54815.006278698296</v>
      </c>
      <c r="K513" s="141">
        <v>524817.17000000004</v>
      </c>
      <c r="L513" s="141">
        <v>491.54693633728175</v>
      </c>
      <c r="M513" s="141">
        <v>113433.53</v>
      </c>
      <c r="N513" s="141">
        <v>0</v>
      </c>
      <c r="O513" s="76">
        <v>0</v>
      </c>
      <c r="P513" s="265"/>
      <c r="Q513" s="265"/>
    </row>
    <row r="514" spans="2:17" s="19" customFormat="1" ht="12.6" x14ac:dyDescent="0.2">
      <c r="B514" s="26" t="s">
        <v>813</v>
      </c>
      <c r="C514" s="27"/>
      <c r="D514" s="27"/>
      <c r="E514" s="140">
        <v>180</v>
      </c>
      <c r="F514" s="140">
        <v>964048.68010875629</v>
      </c>
      <c r="G514" s="140">
        <v>70595435.959999993</v>
      </c>
      <c r="H514" s="140">
        <v>83524.751193484815</v>
      </c>
      <c r="I514" s="140">
        <v>21416998.280000001</v>
      </c>
      <c r="J514" s="140">
        <v>857011.05871557887</v>
      </c>
      <c r="K514" s="140">
        <v>36620984.149999999</v>
      </c>
      <c r="L514" s="140">
        <v>11565.870199692614</v>
      </c>
      <c r="M514" s="140">
        <v>8822563.3800000008</v>
      </c>
      <c r="N514" s="140">
        <v>11947</v>
      </c>
      <c r="O514" s="75">
        <v>3734890.14</v>
      </c>
      <c r="P514" s="243"/>
      <c r="Q514" s="243"/>
    </row>
    <row r="515" spans="2:17" s="3" customFormat="1" ht="13.8" x14ac:dyDescent="0.3">
      <c r="B515" s="24"/>
      <c r="C515" s="1" t="s">
        <v>814</v>
      </c>
      <c r="D515" s="1"/>
      <c r="E515" s="141">
        <v>40</v>
      </c>
      <c r="F515" s="141">
        <v>243615.34052220936</v>
      </c>
      <c r="G515" s="141">
        <v>11582637.85</v>
      </c>
      <c r="H515" s="141">
        <v>20386.219882055644</v>
      </c>
      <c r="I515" s="141">
        <v>3341776.23</v>
      </c>
      <c r="J515" s="141">
        <v>218629.14675382501</v>
      </c>
      <c r="K515" s="141">
        <v>7107437.6299999999</v>
      </c>
      <c r="L515" s="141">
        <v>2729.973886328713</v>
      </c>
      <c r="M515" s="141">
        <v>855808.8</v>
      </c>
      <c r="N515" s="141">
        <v>1870</v>
      </c>
      <c r="O515" s="76">
        <v>277615.18</v>
      </c>
      <c r="P515" s="265"/>
      <c r="Q515" s="265"/>
    </row>
    <row r="516" spans="2:17" s="3" customFormat="1" ht="13.8" x14ac:dyDescent="0.3">
      <c r="B516" s="24"/>
      <c r="C516" s="1"/>
      <c r="D516" s="1" t="s">
        <v>1266</v>
      </c>
      <c r="E516" s="141">
        <v>15</v>
      </c>
      <c r="F516" s="141">
        <v>103799.57505965843</v>
      </c>
      <c r="G516" s="141">
        <v>6433925.1299999999</v>
      </c>
      <c r="H516" s="141">
        <v>12058.620331367591</v>
      </c>
      <c r="I516" s="141">
        <v>1997768.26</v>
      </c>
      <c r="J516" s="141">
        <v>89651.341825064985</v>
      </c>
      <c r="K516" s="141">
        <v>3845152.18</v>
      </c>
      <c r="L516" s="141">
        <v>911.61290322583886</v>
      </c>
      <c r="M516" s="141">
        <v>430428.1</v>
      </c>
      <c r="N516" s="141">
        <v>1178</v>
      </c>
      <c r="O516" s="76">
        <v>160576.59</v>
      </c>
      <c r="P516" s="265"/>
      <c r="Q516" s="265"/>
    </row>
    <row r="517" spans="2:17" s="3" customFormat="1" ht="13.8" x14ac:dyDescent="0.3">
      <c r="B517" s="24"/>
      <c r="C517" s="1"/>
      <c r="D517" s="1" t="s">
        <v>817</v>
      </c>
      <c r="E517" s="141">
        <v>7</v>
      </c>
      <c r="F517" s="141">
        <v>54450.825557224933</v>
      </c>
      <c r="G517" s="141">
        <v>2976653.46</v>
      </c>
      <c r="H517" s="141">
        <v>4768.63156416737</v>
      </c>
      <c r="I517" s="141">
        <v>816230.97</v>
      </c>
      <c r="J517" s="141">
        <v>48657.934392443094</v>
      </c>
      <c r="K517" s="141">
        <v>1798216.35</v>
      </c>
      <c r="L517" s="141">
        <v>528.25960061447017</v>
      </c>
      <c r="M517" s="141">
        <v>289764.92</v>
      </c>
      <c r="N517" s="141">
        <v>496</v>
      </c>
      <c r="O517" s="76">
        <v>72441.23</v>
      </c>
      <c r="P517" s="265"/>
      <c r="Q517" s="265"/>
    </row>
    <row r="518" spans="2:17" s="3" customFormat="1" ht="13.8" x14ac:dyDescent="0.3">
      <c r="B518" s="24"/>
      <c r="C518" s="1"/>
      <c r="D518" s="1" t="s">
        <v>815</v>
      </c>
      <c r="E518" s="141">
        <v>5</v>
      </c>
      <c r="F518" s="141">
        <v>24748</v>
      </c>
      <c r="G518" s="141">
        <v>1300184.32</v>
      </c>
      <c r="H518" s="141">
        <v>2969</v>
      </c>
      <c r="I518" s="141">
        <v>461444.21</v>
      </c>
      <c r="J518" s="141">
        <v>21496</v>
      </c>
      <c r="K518" s="141">
        <v>786881.99</v>
      </c>
      <c r="L518" s="141">
        <v>87</v>
      </c>
      <c r="M518" s="141">
        <v>7260.76</v>
      </c>
      <c r="N518" s="141">
        <v>196</v>
      </c>
      <c r="O518" s="76">
        <v>44597.36</v>
      </c>
      <c r="P518" s="265"/>
      <c r="Q518" s="265"/>
    </row>
    <row r="519" spans="2:17" s="3" customFormat="1" ht="13.8" x14ac:dyDescent="0.3">
      <c r="B519" s="24"/>
      <c r="C519" s="1"/>
      <c r="D519" s="1" t="s">
        <v>818</v>
      </c>
      <c r="E519" s="141">
        <v>3</v>
      </c>
      <c r="F519" s="141">
        <v>15612.45089398725</v>
      </c>
      <c r="G519" s="141">
        <v>225686.39</v>
      </c>
      <c r="H519" s="141">
        <v>121.48918843024487</v>
      </c>
      <c r="I519" s="141">
        <v>11455.59</v>
      </c>
      <c r="J519" s="141">
        <v>15166.795806939517</v>
      </c>
      <c r="K519" s="141">
        <v>181003.25</v>
      </c>
      <c r="L519" s="141">
        <v>324.1658986174898</v>
      </c>
      <c r="M519" s="141">
        <v>33227.56</v>
      </c>
      <c r="N519" s="141">
        <v>0</v>
      </c>
      <c r="O519" s="76">
        <v>0</v>
      </c>
      <c r="P519" s="265"/>
      <c r="Q519" s="265"/>
    </row>
    <row r="520" spans="2:17" s="3" customFormat="1" ht="13.8" x14ac:dyDescent="0.3">
      <c r="B520" s="24"/>
      <c r="C520" s="1"/>
      <c r="D520" s="1" t="s">
        <v>819</v>
      </c>
      <c r="E520" s="141">
        <v>3</v>
      </c>
      <c r="F520" s="141">
        <v>8625</v>
      </c>
      <c r="G520" s="141">
        <v>110938.49</v>
      </c>
      <c r="H520" s="141">
        <v>27</v>
      </c>
      <c r="I520" s="141">
        <v>4889.13</v>
      </c>
      <c r="J520" s="141">
        <v>8363</v>
      </c>
      <c r="K520" s="141">
        <v>91115.28</v>
      </c>
      <c r="L520" s="141">
        <v>235</v>
      </c>
      <c r="M520" s="141">
        <v>14934.08</v>
      </c>
      <c r="N520" s="141">
        <v>0</v>
      </c>
      <c r="O520" s="76">
        <v>0</v>
      </c>
      <c r="P520" s="265"/>
      <c r="Q520" s="265"/>
    </row>
    <row r="521" spans="2:17" s="3" customFormat="1" ht="13.8" x14ac:dyDescent="0.3">
      <c r="B521" s="24"/>
      <c r="C521" s="1"/>
      <c r="D521" s="1" t="s">
        <v>820</v>
      </c>
      <c r="E521" s="141">
        <v>3</v>
      </c>
      <c r="F521" s="141">
        <v>14331.892502109</v>
      </c>
      <c r="G521" s="141">
        <v>113711.35</v>
      </c>
      <c r="H521" s="141">
        <v>207.32181971356209</v>
      </c>
      <c r="I521" s="141">
        <v>3942.57</v>
      </c>
      <c r="J521" s="141">
        <v>13952.072218493728</v>
      </c>
      <c r="K521" s="141">
        <v>92821.92</v>
      </c>
      <c r="L521" s="141">
        <v>172.49846390170981</v>
      </c>
      <c r="M521" s="141">
        <v>16946.86</v>
      </c>
      <c r="N521" s="141">
        <v>0</v>
      </c>
      <c r="O521" s="76">
        <v>0</v>
      </c>
      <c r="P521" s="265"/>
      <c r="Q521" s="265"/>
    </row>
    <row r="522" spans="2:17" s="3" customFormat="1" ht="13.8" x14ac:dyDescent="0.3">
      <c r="B522" s="24"/>
      <c r="C522" s="1"/>
      <c r="D522" s="1" t="s">
        <v>1197</v>
      </c>
      <c r="E522" s="141">
        <v>4</v>
      </c>
      <c r="F522" s="141">
        <v>22047.596509229774</v>
      </c>
      <c r="G522" s="141">
        <v>421538.7</v>
      </c>
      <c r="H522" s="141">
        <v>234.15697837687691</v>
      </c>
      <c r="I522" s="141">
        <v>46045.51</v>
      </c>
      <c r="J522" s="141">
        <v>21342.002510883693</v>
      </c>
      <c r="K522" s="141">
        <v>312246.67</v>
      </c>
      <c r="L522" s="141">
        <v>471.43701996920436</v>
      </c>
      <c r="M522" s="141">
        <v>63246.509999999995</v>
      </c>
      <c r="N522" s="141">
        <v>0</v>
      </c>
      <c r="O522" s="76">
        <v>0</v>
      </c>
      <c r="P522" s="265"/>
      <c r="Q522" s="265"/>
    </row>
    <row r="523" spans="2:17" s="3" customFormat="1" ht="13.8" x14ac:dyDescent="0.3">
      <c r="B523" s="24"/>
      <c r="C523" s="1" t="s">
        <v>821</v>
      </c>
      <c r="D523" s="1"/>
      <c r="E523" s="141">
        <v>90</v>
      </c>
      <c r="F523" s="141">
        <v>443129.20403728733</v>
      </c>
      <c r="G523" s="141">
        <v>38691393.960000001</v>
      </c>
      <c r="H523" s="141">
        <v>34822.479640550337</v>
      </c>
      <c r="I523" s="141">
        <v>9419724.4199999999</v>
      </c>
      <c r="J523" s="141">
        <v>395675.65066401812</v>
      </c>
      <c r="K523" s="141">
        <v>20434158.920000002</v>
      </c>
      <c r="L523" s="141">
        <v>5160.0737327188544</v>
      </c>
      <c r="M523" s="141">
        <v>6057109.96</v>
      </c>
      <c r="N523" s="141">
        <v>7471</v>
      </c>
      <c r="O523" s="76">
        <v>2780400.67</v>
      </c>
      <c r="P523" s="265"/>
      <c r="Q523" s="265"/>
    </row>
    <row r="524" spans="2:17" s="3" customFormat="1" ht="13.8" x14ac:dyDescent="0.3">
      <c r="B524" s="24"/>
      <c r="C524" s="1"/>
      <c r="D524" s="1" t="s">
        <v>1318</v>
      </c>
      <c r="E524" s="141">
        <v>52</v>
      </c>
      <c r="F524" s="141">
        <v>270621.46782245958</v>
      </c>
      <c r="G524" s="141">
        <v>27969376.16</v>
      </c>
      <c r="H524" s="141">
        <v>19076.870541982527</v>
      </c>
      <c r="I524" s="141">
        <v>6737219.6399999997</v>
      </c>
      <c r="J524" s="141">
        <v>243383.70634345707</v>
      </c>
      <c r="K524" s="141">
        <v>13573599.43</v>
      </c>
      <c r="L524" s="141">
        <v>3013.8909370199544</v>
      </c>
      <c r="M524" s="141">
        <v>5271126.3</v>
      </c>
      <c r="N524" s="141">
        <v>5147</v>
      </c>
      <c r="O524" s="76">
        <v>2387430.79</v>
      </c>
      <c r="P524" s="265"/>
      <c r="Q524" s="265"/>
    </row>
    <row r="525" spans="2:17" s="3" customFormat="1" ht="13.8" x14ac:dyDescent="0.3">
      <c r="B525" s="24"/>
      <c r="C525" s="1"/>
      <c r="D525" s="1" t="s">
        <v>1267</v>
      </c>
      <c r="E525" s="141">
        <v>22</v>
      </c>
      <c r="F525" s="141">
        <v>110889.2080021124</v>
      </c>
      <c r="G525" s="141">
        <v>8383934.9199999999</v>
      </c>
      <c r="H525" s="141">
        <v>9704.0957596180579</v>
      </c>
      <c r="I525" s="141">
        <v>2290547.89</v>
      </c>
      <c r="J525" s="141">
        <v>98320.20594449123</v>
      </c>
      <c r="K525" s="141">
        <v>5096446.3</v>
      </c>
      <c r="L525" s="141">
        <v>726.90629800310137</v>
      </c>
      <c r="M525" s="141">
        <v>660734.31999999995</v>
      </c>
      <c r="N525" s="141">
        <v>2138</v>
      </c>
      <c r="O525" s="76">
        <v>336206.41</v>
      </c>
      <c r="P525" s="265"/>
      <c r="Q525" s="265"/>
    </row>
    <row r="526" spans="2:17" s="3" customFormat="1" ht="13.8" x14ac:dyDescent="0.3">
      <c r="B526" s="24"/>
      <c r="C526" s="1"/>
      <c r="D526" s="1" t="s">
        <v>824</v>
      </c>
      <c r="E526" s="141">
        <v>6</v>
      </c>
      <c r="F526" s="141">
        <v>24242</v>
      </c>
      <c r="G526" s="141">
        <v>1170768.6299999999</v>
      </c>
      <c r="H526" s="141">
        <v>2602</v>
      </c>
      <c r="I526" s="141">
        <v>198407.83</v>
      </c>
      <c r="J526" s="141">
        <v>21229</v>
      </c>
      <c r="K526" s="141">
        <v>857874.73</v>
      </c>
      <c r="L526" s="141">
        <v>304</v>
      </c>
      <c r="M526" s="141">
        <v>71125.64</v>
      </c>
      <c r="N526" s="141">
        <v>107</v>
      </c>
      <c r="O526" s="76">
        <v>43360.43</v>
      </c>
      <c r="P526" s="265"/>
      <c r="Q526" s="265"/>
    </row>
    <row r="527" spans="2:17" s="3" customFormat="1" ht="13.8" x14ac:dyDescent="0.3">
      <c r="B527" s="24"/>
      <c r="C527" s="1"/>
      <c r="D527" s="1" t="s">
        <v>825</v>
      </c>
      <c r="E527" s="141">
        <v>6</v>
      </c>
      <c r="F527" s="141">
        <v>32670.528212715388</v>
      </c>
      <c r="G527" s="141">
        <v>1046526.22</v>
      </c>
      <c r="H527" s="141">
        <v>3224.5133389497528</v>
      </c>
      <c r="I527" s="141">
        <v>189892.65</v>
      </c>
      <c r="J527" s="141">
        <v>28269.738376069836</v>
      </c>
      <c r="K527" s="141">
        <v>792824.88</v>
      </c>
      <c r="L527" s="141">
        <v>1097.2764976957983</v>
      </c>
      <c r="M527" s="141">
        <v>50405.66</v>
      </c>
      <c r="N527" s="141">
        <v>79</v>
      </c>
      <c r="O527" s="76">
        <v>13403.03</v>
      </c>
      <c r="P527" s="265"/>
      <c r="Q527" s="265"/>
    </row>
    <row r="528" spans="2:17" s="3" customFormat="1" ht="13.8" x14ac:dyDescent="0.3">
      <c r="B528" s="24"/>
      <c r="C528" s="1"/>
      <c r="D528" s="1" t="s">
        <v>1197</v>
      </c>
      <c r="E528" s="141">
        <v>4</v>
      </c>
      <c r="F528" s="141">
        <v>4706</v>
      </c>
      <c r="G528" s="141">
        <v>120788.03</v>
      </c>
      <c r="H528" s="141">
        <v>215</v>
      </c>
      <c r="I528" s="141">
        <v>3656.3999999999996</v>
      </c>
      <c r="J528" s="141">
        <v>4473</v>
      </c>
      <c r="K528" s="141">
        <v>113413.58</v>
      </c>
      <c r="L528" s="141">
        <v>18</v>
      </c>
      <c r="M528" s="141">
        <v>3718.0499999999997</v>
      </c>
      <c r="N528" s="141">
        <v>0</v>
      </c>
      <c r="O528" s="76">
        <v>0</v>
      </c>
      <c r="P528" s="265"/>
      <c r="Q528" s="265"/>
    </row>
    <row r="529" spans="2:17" s="3" customFormat="1" ht="13.8" x14ac:dyDescent="0.3">
      <c r="B529" s="24"/>
      <c r="C529" s="1" t="s">
        <v>826</v>
      </c>
      <c r="D529" s="1"/>
      <c r="E529" s="141">
        <v>9</v>
      </c>
      <c r="F529" s="141">
        <v>32095.307403678893</v>
      </c>
      <c r="G529" s="141">
        <v>924841.84</v>
      </c>
      <c r="H529" s="141">
        <v>1750.4891884301694</v>
      </c>
      <c r="I529" s="141">
        <v>354998.07</v>
      </c>
      <c r="J529" s="141">
        <v>29911.580120010643</v>
      </c>
      <c r="K529" s="141">
        <v>530109.91</v>
      </c>
      <c r="L529" s="141">
        <v>433.23809523808097</v>
      </c>
      <c r="M529" s="141">
        <v>39733.85</v>
      </c>
      <c r="N529" s="141">
        <v>0</v>
      </c>
      <c r="O529" s="76">
        <v>0</v>
      </c>
      <c r="P529" s="265"/>
      <c r="Q529" s="265"/>
    </row>
    <row r="530" spans="2:17" s="3" customFormat="1" ht="13.8" x14ac:dyDescent="0.3">
      <c r="B530" s="24"/>
      <c r="C530" s="1"/>
      <c r="D530" s="1" t="s">
        <v>1300</v>
      </c>
      <c r="E530" s="141">
        <v>3</v>
      </c>
      <c r="F530" s="141">
        <v>12151</v>
      </c>
      <c r="G530" s="141">
        <v>601273.89</v>
      </c>
      <c r="H530" s="141">
        <v>1574</v>
      </c>
      <c r="I530" s="141">
        <v>321015.33</v>
      </c>
      <c r="J530" s="141">
        <v>10496</v>
      </c>
      <c r="K530" s="141">
        <v>275945.03000000003</v>
      </c>
      <c r="L530" s="141">
        <v>81</v>
      </c>
      <c r="M530" s="141">
        <v>4313.53</v>
      </c>
      <c r="N530" s="141">
        <v>0</v>
      </c>
      <c r="O530" s="76">
        <v>0</v>
      </c>
      <c r="P530" s="265"/>
      <c r="Q530" s="265"/>
    </row>
    <row r="531" spans="2:17" s="3" customFormat="1" ht="13.8" x14ac:dyDescent="0.3">
      <c r="B531" s="24"/>
      <c r="C531" s="1"/>
      <c r="D531" s="1" t="s">
        <v>1197</v>
      </c>
      <c r="E531" s="141">
        <v>6</v>
      </c>
      <c r="F531" s="141">
        <v>19944.307403678893</v>
      </c>
      <c r="G531" s="141">
        <v>323567.94</v>
      </c>
      <c r="H531" s="141">
        <v>176.48918843016941</v>
      </c>
      <c r="I531" s="141">
        <v>33982.74</v>
      </c>
      <c r="J531" s="141">
        <v>19415.580120010643</v>
      </c>
      <c r="K531" s="141">
        <v>254164.88</v>
      </c>
      <c r="L531" s="141">
        <v>352.23809523808097</v>
      </c>
      <c r="M531" s="141">
        <v>35420.32</v>
      </c>
      <c r="N531" s="141">
        <v>0</v>
      </c>
      <c r="O531" s="76">
        <v>0</v>
      </c>
      <c r="P531" s="265"/>
      <c r="Q531" s="265"/>
    </row>
    <row r="532" spans="2:17" s="3" customFormat="1" ht="13.8" x14ac:dyDescent="0.3">
      <c r="B532" s="24"/>
      <c r="C532" s="1" t="s">
        <v>827</v>
      </c>
      <c r="D532" s="1"/>
      <c r="E532" s="141">
        <v>24</v>
      </c>
      <c r="F532" s="141">
        <v>115748.82814558066</v>
      </c>
      <c r="G532" s="141">
        <v>6499207.04</v>
      </c>
      <c r="H532" s="141">
        <v>8734.5624824486677</v>
      </c>
      <c r="I532" s="141">
        <v>2011806.87</v>
      </c>
      <c r="J532" s="141">
        <v>104457.68117772503</v>
      </c>
      <c r="K532" s="141">
        <v>3824020.09</v>
      </c>
      <c r="L532" s="141">
        <v>1574.5844854069671</v>
      </c>
      <c r="M532" s="141">
        <v>503908.58</v>
      </c>
      <c r="N532" s="141">
        <v>982</v>
      </c>
      <c r="O532" s="76">
        <v>159471.5</v>
      </c>
      <c r="P532" s="265"/>
      <c r="Q532" s="265"/>
    </row>
    <row r="533" spans="2:17" s="3" customFormat="1" ht="13.8" x14ac:dyDescent="0.3">
      <c r="B533" s="24"/>
      <c r="C533" s="1"/>
      <c r="D533" s="1" t="s">
        <v>1339</v>
      </c>
      <c r="E533" s="141">
        <v>10</v>
      </c>
      <c r="F533" s="141">
        <v>49768.223925786486</v>
      </c>
      <c r="G533" s="141">
        <v>3497968.61</v>
      </c>
      <c r="H533" s="141">
        <v>4653.1078348778119</v>
      </c>
      <c r="I533" s="141">
        <v>1007916.45</v>
      </c>
      <c r="J533" s="141">
        <v>44126.536213796549</v>
      </c>
      <c r="K533" s="141">
        <v>2166756</v>
      </c>
      <c r="L533" s="141">
        <v>433.57987711212371</v>
      </c>
      <c r="M533" s="141">
        <v>217695.99</v>
      </c>
      <c r="N533" s="141">
        <v>555</v>
      </c>
      <c r="O533" s="76">
        <v>105600.17</v>
      </c>
      <c r="P533" s="265"/>
      <c r="Q533" s="265"/>
    </row>
    <row r="534" spans="2:17" s="3" customFormat="1" ht="13.8" x14ac:dyDescent="0.3">
      <c r="B534" s="24"/>
      <c r="C534" s="1"/>
      <c r="D534" s="1" t="s">
        <v>1301</v>
      </c>
      <c r="E534" s="141">
        <v>7</v>
      </c>
      <c r="F534" s="141">
        <v>36453.312224855072</v>
      </c>
      <c r="G534" s="141">
        <v>2116181.36</v>
      </c>
      <c r="H534" s="141">
        <v>2849.1078348778115</v>
      </c>
      <c r="I534" s="141">
        <v>702415.78</v>
      </c>
      <c r="J534" s="141">
        <v>32849.775818548718</v>
      </c>
      <c r="K534" s="141">
        <v>1225317.51</v>
      </c>
      <c r="L534" s="141">
        <v>327.42857142854029</v>
      </c>
      <c r="M534" s="141">
        <v>134576.73000000001</v>
      </c>
      <c r="N534" s="141">
        <v>427</v>
      </c>
      <c r="O534" s="76">
        <v>53871.33</v>
      </c>
      <c r="P534" s="265"/>
      <c r="Q534" s="265"/>
    </row>
    <row r="535" spans="2:17" s="3" customFormat="1" ht="13.8" x14ac:dyDescent="0.3">
      <c r="B535" s="24"/>
      <c r="C535" s="1"/>
      <c r="D535" s="1" t="s">
        <v>829</v>
      </c>
      <c r="E535" s="141">
        <v>3</v>
      </c>
      <c r="F535" s="141">
        <v>17398.337469329792</v>
      </c>
      <c r="G535" s="141">
        <v>707663.19</v>
      </c>
      <c r="H535" s="141">
        <v>1150.7627071047157</v>
      </c>
      <c r="I535" s="141">
        <v>280390.01</v>
      </c>
      <c r="J535" s="141">
        <v>15900.451106311126</v>
      </c>
      <c r="K535" s="141">
        <v>310113.90999999997</v>
      </c>
      <c r="L535" s="141">
        <v>347.12365591395184</v>
      </c>
      <c r="M535" s="141">
        <v>117159.26</v>
      </c>
      <c r="N535" s="141">
        <v>0</v>
      </c>
      <c r="O535" s="76">
        <v>0</v>
      </c>
      <c r="P535" s="265"/>
      <c r="Q535" s="265"/>
    </row>
    <row r="536" spans="2:17" s="3" customFormat="1" ht="13.8" x14ac:dyDescent="0.3">
      <c r="B536" s="24"/>
      <c r="C536" s="1"/>
      <c r="D536" s="1" t="s">
        <v>1197</v>
      </c>
      <c r="E536" s="141">
        <v>4</v>
      </c>
      <c r="F536" s="141">
        <v>12128.954525609315</v>
      </c>
      <c r="G536" s="141">
        <v>177393.89</v>
      </c>
      <c r="H536" s="141">
        <v>81.584105588328413</v>
      </c>
      <c r="I536" s="141">
        <v>21084.620000000003</v>
      </c>
      <c r="J536" s="141">
        <v>11580.918039068634</v>
      </c>
      <c r="K536" s="141">
        <v>121832.66</v>
      </c>
      <c r="L536" s="141">
        <v>466.45238095235112</v>
      </c>
      <c r="M536" s="141">
        <v>34476.6</v>
      </c>
      <c r="N536" s="141">
        <v>0</v>
      </c>
      <c r="O536" s="76">
        <v>0</v>
      </c>
      <c r="P536" s="265"/>
      <c r="Q536" s="265"/>
    </row>
    <row r="537" spans="2:17" s="3" customFormat="1" ht="13.8" x14ac:dyDescent="0.3">
      <c r="B537" s="24"/>
      <c r="C537" s="1" t="s">
        <v>831</v>
      </c>
      <c r="D537" s="1"/>
      <c r="E537" s="141">
        <v>17</v>
      </c>
      <c r="F537" s="141">
        <v>129460</v>
      </c>
      <c r="G537" s="141">
        <v>12897355.27</v>
      </c>
      <c r="H537" s="141">
        <v>17831</v>
      </c>
      <c r="I537" s="141">
        <v>6288692.7000000002</v>
      </c>
      <c r="J537" s="141">
        <v>108337</v>
      </c>
      <c r="K537" s="141">
        <v>4725257.59</v>
      </c>
      <c r="L537" s="141">
        <v>1668</v>
      </c>
      <c r="M537" s="141">
        <v>1366002.19</v>
      </c>
      <c r="N537" s="141">
        <v>1624</v>
      </c>
      <c r="O537" s="76">
        <v>517402.8</v>
      </c>
      <c r="P537" s="265"/>
      <c r="Q537" s="265"/>
    </row>
    <row r="538" spans="2:17" s="3" customFormat="1" ht="13.8" x14ac:dyDescent="0.3">
      <c r="B538" s="24"/>
      <c r="C538" s="1"/>
      <c r="D538" s="1" t="s">
        <v>832</v>
      </c>
      <c r="E538" s="141">
        <v>17</v>
      </c>
      <c r="F538" s="141">
        <v>129460</v>
      </c>
      <c r="G538" s="141">
        <v>12897355.27</v>
      </c>
      <c r="H538" s="141">
        <v>17831</v>
      </c>
      <c r="I538" s="141">
        <v>6288692.7000000002</v>
      </c>
      <c r="J538" s="141">
        <v>108337</v>
      </c>
      <c r="K538" s="141">
        <v>4725257.59</v>
      </c>
      <c r="L538" s="141">
        <v>1668</v>
      </c>
      <c r="M538" s="141">
        <v>1366002.19</v>
      </c>
      <c r="N538" s="141">
        <v>1624</v>
      </c>
      <c r="O538" s="76">
        <v>517402.8</v>
      </c>
      <c r="P538" s="265"/>
      <c r="Q538" s="265"/>
    </row>
    <row r="539" spans="2:17" s="19" customFormat="1" ht="12.6" x14ac:dyDescent="0.2">
      <c r="B539" s="26" t="s">
        <v>833</v>
      </c>
      <c r="C539" s="27"/>
      <c r="D539" s="27"/>
      <c r="E539" s="140">
        <v>135</v>
      </c>
      <c r="F539" s="140">
        <v>753552.13740981906</v>
      </c>
      <c r="G539" s="140">
        <v>64734743.700000003</v>
      </c>
      <c r="H539" s="140">
        <v>41354.690140845065</v>
      </c>
      <c r="I539" s="140">
        <v>13146051.289999999</v>
      </c>
      <c r="J539" s="140">
        <v>679010.44726897404</v>
      </c>
      <c r="K539" s="140">
        <v>36394009.969999999</v>
      </c>
      <c r="L539" s="140">
        <v>11827</v>
      </c>
      <c r="M539" s="140">
        <v>10092956.9</v>
      </c>
      <c r="N539" s="140">
        <v>21360</v>
      </c>
      <c r="O539" s="75">
        <v>5101725.54</v>
      </c>
      <c r="P539" s="243"/>
      <c r="Q539" s="243"/>
    </row>
    <row r="540" spans="2:17" s="3" customFormat="1" ht="13.8" x14ac:dyDescent="0.3">
      <c r="B540" s="24"/>
      <c r="C540" s="1" t="s">
        <v>834</v>
      </c>
      <c r="D540" s="1"/>
      <c r="E540" s="141">
        <v>11</v>
      </c>
      <c r="F540" s="141">
        <v>49091.83346739335</v>
      </c>
      <c r="G540" s="141">
        <v>3467757.76</v>
      </c>
      <c r="H540" s="141">
        <v>4520</v>
      </c>
      <c r="I540" s="141">
        <v>706557.93</v>
      </c>
      <c r="J540" s="141">
        <v>42489.83346739335</v>
      </c>
      <c r="K540" s="141">
        <v>2206164.27</v>
      </c>
      <c r="L540" s="141">
        <v>571</v>
      </c>
      <c r="M540" s="141">
        <v>248428.05</v>
      </c>
      <c r="N540" s="141">
        <v>1511</v>
      </c>
      <c r="O540" s="76">
        <v>306607.51</v>
      </c>
      <c r="P540" s="265"/>
      <c r="Q540" s="265"/>
    </row>
    <row r="541" spans="2:17" s="3" customFormat="1" ht="13.8" x14ac:dyDescent="0.3">
      <c r="B541" s="24"/>
      <c r="C541" s="1"/>
      <c r="D541" s="1" t="s">
        <v>1197</v>
      </c>
      <c r="E541" s="141">
        <v>11</v>
      </c>
      <c r="F541" s="141">
        <v>49091.83346739335</v>
      </c>
      <c r="G541" s="141">
        <v>3467757.76</v>
      </c>
      <c r="H541" s="141">
        <v>4520</v>
      </c>
      <c r="I541" s="141">
        <v>706557.93</v>
      </c>
      <c r="J541" s="141">
        <v>42489.83346739335</v>
      </c>
      <c r="K541" s="141">
        <v>2206164.2699999996</v>
      </c>
      <c r="L541" s="141">
        <v>571</v>
      </c>
      <c r="M541" s="141">
        <v>248428.05</v>
      </c>
      <c r="N541" s="141">
        <v>1511</v>
      </c>
      <c r="O541" s="76">
        <v>306607.51</v>
      </c>
      <c r="P541" s="265"/>
      <c r="Q541" s="265"/>
    </row>
    <row r="542" spans="2:17" s="3" customFormat="1" ht="13.8" x14ac:dyDescent="0.3">
      <c r="B542" s="24"/>
      <c r="C542" s="1" t="s">
        <v>836</v>
      </c>
      <c r="D542" s="1"/>
      <c r="E542" s="141">
        <v>100</v>
      </c>
      <c r="F542" s="141">
        <v>582177.65033267683</v>
      </c>
      <c r="G542" s="141">
        <v>53283015.439999998</v>
      </c>
      <c r="H542" s="141">
        <v>26061.690140845069</v>
      </c>
      <c r="I542" s="141">
        <v>9366720.9000000004</v>
      </c>
      <c r="J542" s="141">
        <v>527044.96019183169</v>
      </c>
      <c r="K542" s="141">
        <v>29800836.379999999</v>
      </c>
      <c r="L542" s="141">
        <v>10248</v>
      </c>
      <c r="M542" s="141">
        <v>9515599.5099999998</v>
      </c>
      <c r="N542" s="141">
        <v>18823</v>
      </c>
      <c r="O542" s="76">
        <v>4599858.6500000004</v>
      </c>
      <c r="P542" s="265"/>
      <c r="Q542" s="265"/>
    </row>
    <row r="543" spans="2:17" s="3" customFormat="1" ht="13.8" x14ac:dyDescent="0.3">
      <c r="B543" s="24"/>
      <c r="C543" s="1"/>
      <c r="D543" s="1" t="s">
        <v>837</v>
      </c>
      <c r="E543" s="141">
        <v>68</v>
      </c>
      <c r="F543" s="141">
        <v>450690.04359654104</v>
      </c>
      <c r="G543" s="141">
        <v>44046571.270000003</v>
      </c>
      <c r="H543" s="141">
        <v>20056.873239436616</v>
      </c>
      <c r="I543" s="141">
        <v>6711934.4199999999</v>
      </c>
      <c r="J543" s="141">
        <v>404961.17035710439</v>
      </c>
      <c r="K543" s="141">
        <v>24037100.210000001</v>
      </c>
      <c r="L543" s="141">
        <v>8436</v>
      </c>
      <c r="M543" s="141">
        <v>9034664.2899999991</v>
      </c>
      <c r="N543" s="141">
        <v>17236</v>
      </c>
      <c r="O543" s="76">
        <v>4262872.34</v>
      </c>
      <c r="P543" s="265"/>
      <c r="Q543" s="265"/>
    </row>
    <row r="544" spans="2:17" s="3" customFormat="1" ht="13.8" x14ac:dyDescent="0.3">
      <c r="B544" s="24"/>
      <c r="C544" s="1"/>
      <c r="D544" s="1" t="s">
        <v>1302</v>
      </c>
      <c r="E544" s="141">
        <v>19</v>
      </c>
      <c r="F544" s="141">
        <v>97889.959892575396</v>
      </c>
      <c r="G544" s="141">
        <v>7959499.2800000003</v>
      </c>
      <c r="H544" s="141">
        <v>5231.7605633802814</v>
      </c>
      <c r="I544" s="141">
        <v>2439088.25</v>
      </c>
      <c r="J544" s="141">
        <v>89890.199329195122</v>
      </c>
      <c r="K544" s="141">
        <v>4820519.9800000004</v>
      </c>
      <c r="L544" s="141">
        <v>1181</v>
      </c>
      <c r="M544" s="141">
        <v>362904.74</v>
      </c>
      <c r="N544" s="141">
        <v>1587</v>
      </c>
      <c r="O544" s="76">
        <v>336986.31</v>
      </c>
      <c r="P544" s="265"/>
      <c r="Q544" s="265"/>
    </row>
    <row r="545" spans="2:17" s="3" customFormat="1" ht="13.8" x14ac:dyDescent="0.3">
      <c r="B545" s="24"/>
      <c r="C545" s="1"/>
      <c r="D545" s="1" t="s">
        <v>838</v>
      </c>
      <c r="E545" s="141">
        <v>4</v>
      </c>
      <c r="F545" s="141">
        <v>18127.670668224688</v>
      </c>
      <c r="G545" s="141">
        <v>946727.85</v>
      </c>
      <c r="H545" s="141">
        <v>769</v>
      </c>
      <c r="I545" s="141">
        <v>215678.15</v>
      </c>
      <c r="J545" s="141">
        <v>16931.670668224688</v>
      </c>
      <c r="K545" s="141">
        <v>636431.25</v>
      </c>
      <c r="L545" s="141">
        <v>427</v>
      </c>
      <c r="M545" s="141">
        <v>94618.45</v>
      </c>
      <c r="N545" s="141">
        <v>0</v>
      </c>
      <c r="O545" s="76">
        <v>0</v>
      </c>
      <c r="P545" s="265"/>
      <c r="Q545" s="265"/>
    </row>
    <row r="546" spans="2:17" s="3" customFormat="1" ht="13.8" x14ac:dyDescent="0.3">
      <c r="B546" s="24"/>
      <c r="C546" s="1"/>
      <c r="D546" s="1" t="s">
        <v>1197</v>
      </c>
      <c r="E546" s="141">
        <v>9</v>
      </c>
      <c r="F546" s="141">
        <v>15469.976175335685</v>
      </c>
      <c r="G546" s="141">
        <v>330217.03999999998</v>
      </c>
      <c r="H546" s="141">
        <v>4.0563380281680006</v>
      </c>
      <c r="I546" s="141">
        <v>20.09</v>
      </c>
      <c r="J546" s="141">
        <v>15261.919837307518</v>
      </c>
      <c r="K546" s="141">
        <v>306784.94</v>
      </c>
      <c r="L546" s="141">
        <v>204</v>
      </c>
      <c r="M546" s="141">
        <v>23412.02</v>
      </c>
      <c r="N546" s="141">
        <v>0</v>
      </c>
      <c r="O546" s="76">
        <v>0</v>
      </c>
      <c r="P546" s="265"/>
      <c r="Q546" s="265"/>
    </row>
    <row r="547" spans="2:17" s="3" customFormat="1" ht="13.8" x14ac:dyDescent="0.3">
      <c r="B547" s="24"/>
      <c r="C547" s="1" t="s">
        <v>840</v>
      </c>
      <c r="D547" s="1"/>
      <c r="E547" s="141">
        <v>7</v>
      </c>
      <c r="F547" s="141">
        <v>23036.628082742383</v>
      </c>
      <c r="G547" s="141">
        <v>1858697.23</v>
      </c>
      <c r="H547" s="141">
        <v>3400</v>
      </c>
      <c r="I547" s="141">
        <v>867394.46</v>
      </c>
      <c r="J547" s="141">
        <v>19333.628082742383</v>
      </c>
      <c r="K547" s="141">
        <v>936680.87</v>
      </c>
      <c r="L547" s="141">
        <v>36</v>
      </c>
      <c r="M547" s="141">
        <v>12641.55</v>
      </c>
      <c r="N547" s="141">
        <v>267</v>
      </c>
      <c r="O547" s="76">
        <v>41980.36</v>
      </c>
      <c r="P547" s="265"/>
      <c r="Q547" s="265"/>
    </row>
    <row r="548" spans="2:17" s="3" customFormat="1" ht="13.8" x14ac:dyDescent="0.3">
      <c r="B548" s="24"/>
      <c r="C548" s="1"/>
      <c r="D548" s="1" t="s">
        <v>1340</v>
      </c>
      <c r="E548" s="141">
        <v>3</v>
      </c>
      <c r="F548" s="141">
        <v>18086</v>
      </c>
      <c r="G548" s="141">
        <v>1746226.73</v>
      </c>
      <c r="H548" s="141">
        <v>3400</v>
      </c>
      <c r="I548" s="141">
        <v>867394.46</v>
      </c>
      <c r="J548" s="141">
        <v>14411</v>
      </c>
      <c r="K548" s="141">
        <v>834395.19</v>
      </c>
      <c r="L548" s="141">
        <v>8</v>
      </c>
      <c r="M548" s="141">
        <v>2456.73</v>
      </c>
      <c r="N548" s="141">
        <v>267</v>
      </c>
      <c r="O548" s="76">
        <v>41980.36</v>
      </c>
      <c r="P548" s="265"/>
      <c r="Q548" s="265"/>
    </row>
    <row r="549" spans="2:17" s="3" customFormat="1" ht="13.8" x14ac:dyDescent="0.3">
      <c r="B549" s="24"/>
      <c r="C549" s="1"/>
      <c r="D549" s="1" t="s">
        <v>1197</v>
      </c>
      <c r="E549" s="141">
        <v>4</v>
      </c>
      <c r="F549" s="141">
        <v>4950.6280827423825</v>
      </c>
      <c r="G549" s="141">
        <v>112470.5</v>
      </c>
      <c r="H549" s="141">
        <v>0</v>
      </c>
      <c r="I549" s="141">
        <v>0</v>
      </c>
      <c r="J549" s="141">
        <v>4922.6280827423825</v>
      </c>
      <c r="K549" s="141">
        <v>102285.68</v>
      </c>
      <c r="L549" s="141">
        <v>28</v>
      </c>
      <c r="M549" s="141">
        <v>10184.81</v>
      </c>
      <c r="N549" s="141">
        <v>0</v>
      </c>
      <c r="O549" s="76">
        <v>0</v>
      </c>
      <c r="P549" s="265"/>
      <c r="Q549" s="265"/>
    </row>
    <row r="550" spans="2:17" s="3" customFormat="1" ht="13.8" x14ac:dyDescent="0.3">
      <c r="B550" s="24"/>
      <c r="C550" s="1" t="s">
        <v>842</v>
      </c>
      <c r="D550" s="1"/>
      <c r="E550" s="141">
        <v>9</v>
      </c>
      <c r="F550" s="141">
        <v>49348.025527006554</v>
      </c>
      <c r="G550" s="141">
        <v>2775119.69</v>
      </c>
      <c r="H550" s="141">
        <v>2167</v>
      </c>
      <c r="I550" s="141">
        <v>790874.05</v>
      </c>
      <c r="J550" s="141">
        <v>46119.025527006554</v>
      </c>
      <c r="K550" s="141">
        <v>1681552.69</v>
      </c>
      <c r="L550" s="141">
        <v>713</v>
      </c>
      <c r="M550" s="141">
        <v>226371.87</v>
      </c>
      <c r="N550" s="141">
        <v>349</v>
      </c>
      <c r="O550" s="76">
        <v>76321.08</v>
      </c>
      <c r="P550" s="265"/>
      <c r="Q550" s="265"/>
    </row>
    <row r="551" spans="2:17" s="3" customFormat="1" ht="13.8" x14ac:dyDescent="0.3">
      <c r="B551" s="24"/>
      <c r="C551" s="1"/>
      <c r="D551" s="1" t="s">
        <v>1304</v>
      </c>
      <c r="E551" s="141">
        <v>5</v>
      </c>
      <c r="F551" s="141">
        <v>33868.025527006554</v>
      </c>
      <c r="G551" s="141">
        <v>2431898.67</v>
      </c>
      <c r="H551" s="141">
        <v>2167</v>
      </c>
      <c r="I551" s="141">
        <v>790874.05</v>
      </c>
      <c r="J551" s="141">
        <v>30878.025527006557</v>
      </c>
      <c r="K551" s="141">
        <v>1384221.53</v>
      </c>
      <c r="L551" s="141">
        <v>474</v>
      </c>
      <c r="M551" s="141">
        <v>180482.01</v>
      </c>
      <c r="N551" s="141">
        <v>349</v>
      </c>
      <c r="O551" s="76">
        <v>76321.08</v>
      </c>
      <c r="P551" s="265"/>
      <c r="Q551" s="265"/>
    </row>
    <row r="552" spans="2:17" s="3" customFormat="1" ht="13.8" x14ac:dyDescent="0.3">
      <c r="B552" s="24"/>
      <c r="C552" s="1"/>
      <c r="D552" s="1" t="s">
        <v>1197</v>
      </c>
      <c r="E552" s="141">
        <v>4</v>
      </c>
      <c r="F552" s="141">
        <v>15480</v>
      </c>
      <c r="G552" s="141">
        <v>343221.02999999997</v>
      </c>
      <c r="H552" s="141">
        <v>0</v>
      </c>
      <c r="I552" s="141">
        <v>0</v>
      </c>
      <c r="J552" s="141">
        <v>15241</v>
      </c>
      <c r="K552" s="141">
        <v>297331.14999999997</v>
      </c>
      <c r="L552" s="141">
        <v>239</v>
      </c>
      <c r="M552" s="141">
        <v>45889.86</v>
      </c>
      <c r="N552" s="141">
        <v>0</v>
      </c>
      <c r="O552" s="76">
        <v>0</v>
      </c>
      <c r="P552" s="265"/>
      <c r="Q552" s="265"/>
    </row>
    <row r="553" spans="2:17" s="3" customFormat="1" ht="13.8" x14ac:dyDescent="0.3">
      <c r="B553" s="24"/>
      <c r="C553" s="1" t="s">
        <v>99</v>
      </c>
      <c r="D553" s="1"/>
      <c r="E553" s="141">
        <v>8</v>
      </c>
      <c r="F553" s="141">
        <v>49898</v>
      </c>
      <c r="G553" s="141">
        <v>3350153.58</v>
      </c>
      <c r="H553" s="141">
        <v>5206</v>
      </c>
      <c r="I553" s="141">
        <v>1414503.9500000002</v>
      </c>
      <c r="J553" s="141">
        <v>44023</v>
      </c>
      <c r="K553" s="141">
        <v>1768775.76</v>
      </c>
      <c r="L553" s="141">
        <v>259</v>
      </c>
      <c r="M553" s="141">
        <v>89915.920000000013</v>
      </c>
      <c r="N553" s="141">
        <v>410</v>
      </c>
      <c r="O553" s="76">
        <v>76957.95</v>
      </c>
      <c r="P553" s="265"/>
      <c r="Q553" s="265"/>
    </row>
    <row r="554" spans="2:17" s="19" customFormat="1" ht="12.6" x14ac:dyDescent="0.2">
      <c r="B554" s="26" t="s">
        <v>845</v>
      </c>
      <c r="C554" s="27"/>
      <c r="D554" s="27"/>
      <c r="E554" s="140">
        <v>18</v>
      </c>
      <c r="F554" s="140">
        <v>111148</v>
      </c>
      <c r="G554" s="140">
        <v>6287248.29</v>
      </c>
      <c r="H554" s="140">
        <v>18898</v>
      </c>
      <c r="I554" s="140">
        <v>2400839.46</v>
      </c>
      <c r="J554" s="140">
        <v>91339</v>
      </c>
      <c r="K554" s="140">
        <v>3558646.8</v>
      </c>
      <c r="L554" s="140">
        <v>342</v>
      </c>
      <c r="M554" s="140">
        <v>267284.18</v>
      </c>
      <c r="N554" s="140">
        <v>569</v>
      </c>
      <c r="O554" s="75">
        <v>60477.86</v>
      </c>
      <c r="P554" s="243"/>
      <c r="Q554" s="243"/>
    </row>
    <row r="555" spans="2:17" s="3" customFormat="1" ht="13.8" x14ac:dyDescent="0.3">
      <c r="B555" s="24"/>
      <c r="C555" s="1" t="s">
        <v>846</v>
      </c>
      <c r="D555" s="1"/>
      <c r="E555" s="141">
        <v>5</v>
      </c>
      <c r="F555" s="141">
        <v>48674</v>
      </c>
      <c r="G555" s="141">
        <v>2117525.69</v>
      </c>
      <c r="H555" s="141">
        <v>10958</v>
      </c>
      <c r="I555" s="141">
        <v>1325934.3</v>
      </c>
      <c r="J555" s="141">
        <v>37399</v>
      </c>
      <c r="K555" s="141">
        <v>770856.27</v>
      </c>
      <c r="L555" s="141">
        <v>11</v>
      </c>
      <c r="M555" s="141">
        <v>2878.91</v>
      </c>
      <c r="N555" s="141">
        <v>306</v>
      </c>
      <c r="O555" s="76">
        <v>17856.2</v>
      </c>
      <c r="P555" s="265"/>
      <c r="Q555" s="265"/>
    </row>
    <row r="556" spans="2:17" s="3" customFormat="1" ht="13.8" x14ac:dyDescent="0.3">
      <c r="B556" s="24"/>
      <c r="C556" s="1"/>
      <c r="D556" s="1" t="s">
        <v>1197</v>
      </c>
      <c r="E556" s="141">
        <v>5</v>
      </c>
      <c r="F556" s="141">
        <v>48674</v>
      </c>
      <c r="G556" s="141">
        <v>2117525.6800000002</v>
      </c>
      <c r="H556" s="141">
        <v>10958</v>
      </c>
      <c r="I556" s="141">
        <v>1325934.3</v>
      </c>
      <c r="J556" s="141">
        <v>37399</v>
      </c>
      <c r="K556" s="141">
        <v>770856.27</v>
      </c>
      <c r="L556" s="141">
        <v>11</v>
      </c>
      <c r="M556" s="141">
        <v>2878.91</v>
      </c>
      <c r="N556" s="141">
        <v>306</v>
      </c>
      <c r="O556" s="76">
        <v>17856.2</v>
      </c>
      <c r="P556" s="265"/>
      <c r="Q556" s="265"/>
    </row>
    <row r="557" spans="2:17" s="3" customFormat="1" ht="13.8" x14ac:dyDescent="0.3">
      <c r="B557" s="24"/>
      <c r="C557" s="1" t="s">
        <v>1199</v>
      </c>
      <c r="D557" s="1"/>
      <c r="E557" s="141">
        <v>3</v>
      </c>
      <c r="F557" s="141">
        <v>15063</v>
      </c>
      <c r="G557" s="141">
        <v>274773.45</v>
      </c>
      <c r="H557" s="141">
        <v>907</v>
      </c>
      <c r="I557" s="141">
        <v>55907.22</v>
      </c>
      <c r="J557" s="141">
        <v>14153</v>
      </c>
      <c r="K557" s="141">
        <v>218484.46</v>
      </c>
      <c r="L557" s="141">
        <v>3</v>
      </c>
      <c r="M557" s="141">
        <v>381.78</v>
      </c>
      <c r="N557" s="141">
        <v>0</v>
      </c>
      <c r="O557" s="76">
        <v>0</v>
      </c>
      <c r="P557" s="265"/>
      <c r="Q557" s="265"/>
    </row>
    <row r="558" spans="2:17" s="3" customFormat="1" ht="13.8" x14ac:dyDescent="0.3">
      <c r="B558" s="24"/>
      <c r="C558" s="1"/>
      <c r="D558" s="1" t="s">
        <v>1197</v>
      </c>
      <c r="E558" s="141">
        <v>3</v>
      </c>
      <c r="F558" s="141">
        <v>15063</v>
      </c>
      <c r="G558" s="141">
        <v>274773.45</v>
      </c>
      <c r="H558" s="141">
        <v>907</v>
      </c>
      <c r="I558" s="141">
        <v>55907.22</v>
      </c>
      <c r="J558" s="141">
        <v>14153</v>
      </c>
      <c r="K558" s="141">
        <v>218484.46</v>
      </c>
      <c r="L558" s="141">
        <v>3</v>
      </c>
      <c r="M558" s="141">
        <v>381.77</v>
      </c>
      <c r="N558" s="141">
        <v>0</v>
      </c>
      <c r="O558" s="76">
        <v>0</v>
      </c>
      <c r="P558" s="265"/>
      <c r="Q558" s="265"/>
    </row>
    <row r="559" spans="2:17" s="3" customFormat="1" ht="13.8" x14ac:dyDescent="0.3">
      <c r="B559" s="24"/>
      <c r="C559" s="1" t="s">
        <v>848</v>
      </c>
      <c r="D559" s="1"/>
      <c r="E559" s="141">
        <v>6</v>
      </c>
      <c r="F559" s="141">
        <v>26610</v>
      </c>
      <c r="G559" s="141">
        <v>2216634.81</v>
      </c>
      <c r="H559" s="141">
        <v>3695</v>
      </c>
      <c r="I559" s="141">
        <v>604388.34</v>
      </c>
      <c r="J559" s="141">
        <v>22500</v>
      </c>
      <c r="K559" s="141">
        <v>1372284.01</v>
      </c>
      <c r="L559" s="141">
        <v>246</v>
      </c>
      <c r="M559" s="141">
        <v>212972.66</v>
      </c>
      <c r="N559" s="141">
        <v>169</v>
      </c>
      <c r="O559" s="76">
        <v>26989.8</v>
      </c>
      <c r="P559" s="265"/>
      <c r="Q559" s="265"/>
    </row>
    <row r="560" spans="2:17" s="3" customFormat="1" ht="13.8" x14ac:dyDescent="0.3">
      <c r="B560" s="24"/>
      <c r="C560" s="1"/>
      <c r="D560" s="1" t="s">
        <v>1305</v>
      </c>
      <c r="E560" s="141">
        <v>6</v>
      </c>
      <c r="F560" s="141">
        <v>26610</v>
      </c>
      <c r="G560" s="141">
        <v>2216634.81</v>
      </c>
      <c r="H560" s="141">
        <v>3695</v>
      </c>
      <c r="I560" s="141">
        <v>604388.34</v>
      </c>
      <c r="J560" s="141">
        <v>22500</v>
      </c>
      <c r="K560" s="141">
        <v>1372284.01</v>
      </c>
      <c r="L560" s="141">
        <v>246</v>
      </c>
      <c r="M560" s="141">
        <v>212972.66</v>
      </c>
      <c r="N560" s="141">
        <v>169</v>
      </c>
      <c r="O560" s="76">
        <v>26989.8</v>
      </c>
      <c r="P560" s="265"/>
      <c r="Q560" s="265"/>
    </row>
    <row r="561" spans="2:17" s="3" customFormat="1" ht="13.8" x14ac:dyDescent="0.3">
      <c r="B561" s="24"/>
      <c r="C561" s="1" t="s">
        <v>99</v>
      </c>
      <c r="D561" s="1"/>
      <c r="E561" s="141">
        <v>4</v>
      </c>
      <c r="F561" s="141">
        <v>20801</v>
      </c>
      <c r="G561" s="141">
        <v>1678314.34</v>
      </c>
      <c r="H561" s="141">
        <v>3338</v>
      </c>
      <c r="I561" s="141">
        <v>414609.59</v>
      </c>
      <c r="J561" s="141">
        <v>17287</v>
      </c>
      <c r="K561" s="141">
        <v>1197022.06</v>
      </c>
      <c r="L561" s="141">
        <v>82</v>
      </c>
      <c r="M561" s="141">
        <v>51050.83</v>
      </c>
      <c r="N561" s="141">
        <v>94</v>
      </c>
      <c r="O561" s="76">
        <v>15631.85</v>
      </c>
      <c r="P561" s="265"/>
      <c r="Q561" s="265"/>
    </row>
    <row r="562" spans="2:17" s="19" customFormat="1" ht="12.6" x14ac:dyDescent="0.2">
      <c r="B562" s="26" t="s">
        <v>852</v>
      </c>
      <c r="C562" s="27"/>
      <c r="D562" s="27"/>
      <c r="E562" s="140">
        <v>175</v>
      </c>
      <c r="F562" s="140">
        <v>701526.11621518899</v>
      </c>
      <c r="G562" s="140">
        <v>42664663.219999999</v>
      </c>
      <c r="H562" s="140">
        <v>26863.842857004543</v>
      </c>
      <c r="I562" s="140">
        <v>15259787.67</v>
      </c>
      <c r="J562" s="140">
        <v>662104.13988830906</v>
      </c>
      <c r="K562" s="140">
        <v>22028705.719999999</v>
      </c>
      <c r="L562" s="140">
        <v>6573.1334698754254</v>
      </c>
      <c r="M562" s="140">
        <v>4070898.46</v>
      </c>
      <c r="N562" s="140">
        <v>5985</v>
      </c>
      <c r="O562" s="75">
        <v>1305271.3799999999</v>
      </c>
      <c r="P562" s="243"/>
      <c r="Q562" s="243"/>
    </row>
    <row r="563" spans="2:17" s="3" customFormat="1" ht="13.8" x14ac:dyDescent="0.3">
      <c r="B563" s="24"/>
      <c r="C563" s="1" t="s">
        <v>853</v>
      </c>
      <c r="D563" s="1"/>
      <c r="E563" s="141">
        <v>51</v>
      </c>
      <c r="F563" s="141">
        <v>238799.05183722137</v>
      </c>
      <c r="G563" s="141">
        <v>20036138.09</v>
      </c>
      <c r="H563" s="141">
        <v>14911.49003089022</v>
      </c>
      <c r="I563" s="141">
        <v>7190137.1399999997</v>
      </c>
      <c r="J563" s="141">
        <v>218045.214648113</v>
      </c>
      <c r="K563" s="141">
        <v>10549682.289999999</v>
      </c>
      <c r="L563" s="141">
        <v>2501.3471582181264</v>
      </c>
      <c r="M563" s="141">
        <v>1732448.44</v>
      </c>
      <c r="N563" s="141">
        <v>3341</v>
      </c>
      <c r="O563" s="76">
        <v>563870.21</v>
      </c>
      <c r="P563" s="265"/>
      <c r="Q563" s="265"/>
    </row>
    <row r="564" spans="2:17" s="3" customFormat="1" ht="13.8" x14ac:dyDescent="0.3">
      <c r="B564" s="24"/>
      <c r="C564" s="1"/>
      <c r="D564" s="1" t="s">
        <v>1269</v>
      </c>
      <c r="E564" s="141">
        <v>37</v>
      </c>
      <c r="F564" s="141">
        <v>198083.37491523713</v>
      </c>
      <c r="G564" s="141">
        <v>18944853.57</v>
      </c>
      <c r="H564" s="141">
        <v>13773.572872788549</v>
      </c>
      <c r="I564" s="141">
        <v>6651922.6799999997</v>
      </c>
      <c r="J564" s="141">
        <v>178775.12846333947</v>
      </c>
      <c r="K564" s="141">
        <v>10094856.130000001</v>
      </c>
      <c r="L564" s="141">
        <v>2224.6735791091041</v>
      </c>
      <c r="M564" s="141">
        <v>1636401.25</v>
      </c>
      <c r="N564" s="141">
        <v>3310</v>
      </c>
      <c r="O564" s="76">
        <v>561673.5</v>
      </c>
      <c r="P564" s="265"/>
      <c r="Q564" s="265"/>
    </row>
    <row r="565" spans="2:17" s="3" customFormat="1" ht="13.8" x14ac:dyDescent="0.3">
      <c r="B565" s="24"/>
      <c r="C565" s="1"/>
      <c r="D565" s="1" t="s">
        <v>1341</v>
      </c>
      <c r="E565" s="141">
        <v>7</v>
      </c>
      <c r="F565" s="141">
        <v>27409</v>
      </c>
      <c r="G565" s="141">
        <v>941390.97</v>
      </c>
      <c r="H565" s="141">
        <v>896</v>
      </c>
      <c r="I565" s="141">
        <v>523666.76</v>
      </c>
      <c r="J565" s="141">
        <v>26267</v>
      </c>
      <c r="K565" s="141">
        <v>333972.24</v>
      </c>
      <c r="L565" s="141">
        <v>215</v>
      </c>
      <c r="M565" s="141">
        <v>81555.259999999995</v>
      </c>
      <c r="N565" s="141">
        <v>31</v>
      </c>
      <c r="O565" s="76">
        <v>2196.7199999999998</v>
      </c>
      <c r="P565" s="265"/>
      <c r="Q565" s="265"/>
    </row>
    <row r="566" spans="2:17" s="3" customFormat="1" ht="13.8" x14ac:dyDescent="0.3">
      <c r="B566" s="24"/>
      <c r="C566" s="1"/>
      <c r="D566" s="1" t="s">
        <v>1197</v>
      </c>
      <c r="E566" s="141">
        <v>7</v>
      </c>
      <c r="F566" s="141">
        <v>13306.676921984237</v>
      </c>
      <c r="G566" s="141">
        <v>149893.56</v>
      </c>
      <c r="H566" s="141">
        <v>241.9171581016704</v>
      </c>
      <c r="I566" s="141">
        <v>14547.69</v>
      </c>
      <c r="J566" s="141">
        <v>13003.086184773543</v>
      </c>
      <c r="K566" s="141">
        <v>120853.92</v>
      </c>
      <c r="L566" s="141">
        <v>61.673579109022377</v>
      </c>
      <c r="M566" s="141">
        <v>14491.93</v>
      </c>
      <c r="N566" s="141">
        <v>0</v>
      </c>
      <c r="O566" s="76">
        <v>0</v>
      </c>
      <c r="P566" s="265"/>
      <c r="Q566" s="265"/>
    </row>
    <row r="567" spans="2:17" s="3" customFormat="1" ht="13.8" x14ac:dyDescent="0.3">
      <c r="B567" s="24"/>
      <c r="C567" s="1" t="s">
        <v>856</v>
      </c>
      <c r="D567" s="1"/>
      <c r="E567" s="141">
        <v>38</v>
      </c>
      <c r="F567" s="141">
        <v>153850.83247648567</v>
      </c>
      <c r="G567" s="141">
        <v>5680105.3399999999</v>
      </c>
      <c r="H567" s="141">
        <v>4282.3045250753075</v>
      </c>
      <c r="I567" s="141">
        <v>2577866.66</v>
      </c>
      <c r="J567" s="141">
        <v>148676.5058486624</v>
      </c>
      <c r="K567" s="141">
        <v>2537623.38</v>
      </c>
      <c r="L567" s="141">
        <v>635.02210274795721</v>
      </c>
      <c r="M567" s="141">
        <v>532190.52</v>
      </c>
      <c r="N567" s="141">
        <v>257</v>
      </c>
      <c r="O567" s="76">
        <v>32424.79</v>
      </c>
      <c r="P567" s="265"/>
      <c r="Q567" s="265"/>
    </row>
    <row r="568" spans="2:17" s="3" customFormat="1" ht="13.8" x14ac:dyDescent="0.3">
      <c r="B568" s="24"/>
      <c r="C568" s="1"/>
      <c r="D568" s="1" t="s">
        <v>736</v>
      </c>
      <c r="E568" s="141">
        <v>11</v>
      </c>
      <c r="F568" s="141">
        <v>74342.636918234552</v>
      </c>
      <c r="G568" s="141">
        <v>3811527.13</v>
      </c>
      <c r="H568" s="141">
        <v>2577.5487222690408</v>
      </c>
      <c r="I568" s="141">
        <v>1802855.22</v>
      </c>
      <c r="J568" s="141">
        <v>71116.991507110724</v>
      </c>
      <c r="K568" s="141">
        <v>1586148.07</v>
      </c>
      <c r="L568" s="141">
        <v>442.09668885478868</v>
      </c>
      <c r="M568" s="141">
        <v>401297.23</v>
      </c>
      <c r="N568" s="141">
        <v>206</v>
      </c>
      <c r="O568" s="76">
        <v>21226.61</v>
      </c>
      <c r="P568" s="265"/>
      <c r="Q568" s="265"/>
    </row>
    <row r="569" spans="2:17" s="3" customFormat="1" ht="13.8" x14ac:dyDescent="0.3">
      <c r="B569" s="24"/>
      <c r="C569" s="1"/>
      <c r="D569" s="1" t="s">
        <v>857</v>
      </c>
      <c r="E569" s="141">
        <v>9</v>
      </c>
      <c r="F569" s="141">
        <v>27635.993131401076</v>
      </c>
      <c r="G569" s="141">
        <v>1252387.1200000001</v>
      </c>
      <c r="H569" s="141">
        <v>1328.477955630465</v>
      </c>
      <c r="I569" s="141">
        <v>706728.59</v>
      </c>
      <c r="J569" s="141">
        <v>26134.187986830526</v>
      </c>
      <c r="K569" s="141">
        <v>444441.97</v>
      </c>
      <c r="L569" s="141">
        <v>122.3271889400895</v>
      </c>
      <c r="M569" s="141">
        <v>90018.39</v>
      </c>
      <c r="N569" s="141">
        <v>51</v>
      </c>
      <c r="O569" s="76">
        <v>11198.18</v>
      </c>
      <c r="P569" s="265"/>
      <c r="Q569" s="265"/>
    </row>
    <row r="570" spans="2:17" s="3" customFormat="1" ht="13.8" x14ac:dyDescent="0.3">
      <c r="B570" s="24"/>
      <c r="C570" s="1"/>
      <c r="D570" s="1" t="s">
        <v>858</v>
      </c>
      <c r="E570" s="141">
        <v>6</v>
      </c>
      <c r="F570" s="141">
        <v>15390.202426850028</v>
      </c>
      <c r="G570" s="141">
        <v>324511.86</v>
      </c>
      <c r="H570" s="141">
        <v>341.27784717580221</v>
      </c>
      <c r="I570" s="141">
        <v>60358.13</v>
      </c>
      <c r="J570" s="141">
        <v>14981.326354721146</v>
      </c>
      <c r="K570" s="141">
        <v>224768.84</v>
      </c>
      <c r="L570" s="141">
        <v>67.598224953078926</v>
      </c>
      <c r="M570" s="141">
        <v>39384.9</v>
      </c>
      <c r="N570" s="141">
        <v>0</v>
      </c>
      <c r="O570" s="76">
        <v>0</v>
      </c>
      <c r="P570" s="265"/>
      <c r="Q570" s="265"/>
    </row>
    <row r="571" spans="2:17" s="3" customFormat="1" ht="13.8" x14ac:dyDescent="0.3">
      <c r="B571" s="24"/>
      <c r="C571" s="1"/>
      <c r="D571" s="1" t="s">
        <v>1342</v>
      </c>
      <c r="E571" s="141">
        <v>3</v>
      </c>
      <c r="F571" s="141">
        <v>11102</v>
      </c>
      <c r="G571" s="141">
        <v>146972.06</v>
      </c>
      <c r="H571" s="141">
        <v>35</v>
      </c>
      <c r="I571" s="141">
        <v>7924.73</v>
      </c>
      <c r="J571" s="141">
        <v>11064</v>
      </c>
      <c r="K571" s="141">
        <v>137557.32999999999</v>
      </c>
      <c r="L571" s="141">
        <v>3</v>
      </c>
      <c r="M571" s="141">
        <v>1490</v>
      </c>
      <c r="N571" s="141">
        <v>0</v>
      </c>
      <c r="O571" s="76">
        <v>0</v>
      </c>
      <c r="P571" s="265"/>
      <c r="Q571" s="265"/>
    </row>
    <row r="572" spans="2:17" s="3" customFormat="1" ht="13.8" x14ac:dyDescent="0.3">
      <c r="B572" s="24"/>
      <c r="C572" s="1"/>
      <c r="D572" s="1" t="s">
        <v>1197</v>
      </c>
      <c r="E572" s="141">
        <v>9</v>
      </c>
      <c r="F572" s="141">
        <v>25380</v>
      </c>
      <c r="G572" s="141">
        <v>144707.16999999998</v>
      </c>
      <c r="H572" s="141">
        <v>0</v>
      </c>
      <c r="I572" s="141">
        <v>0</v>
      </c>
      <c r="J572" s="141">
        <v>25380</v>
      </c>
      <c r="K572" s="141">
        <v>144707.16999999998</v>
      </c>
      <c r="L572" s="141">
        <v>0</v>
      </c>
      <c r="M572" s="141">
        <v>0</v>
      </c>
      <c r="N572" s="141">
        <v>0</v>
      </c>
      <c r="O572" s="76">
        <v>0</v>
      </c>
      <c r="P572" s="265"/>
      <c r="Q572" s="265"/>
    </row>
    <row r="573" spans="2:17" s="3" customFormat="1" ht="13.8" x14ac:dyDescent="0.3">
      <c r="B573" s="24"/>
      <c r="C573" s="1" t="s">
        <v>859</v>
      </c>
      <c r="D573" s="1"/>
      <c r="E573" s="141">
        <v>40</v>
      </c>
      <c r="F573" s="141">
        <v>154523.23190148189</v>
      </c>
      <c r="G573" s="141">
        <v>10698164.24</v>
      </c>
      <c r="H573" s="141">
        <v>4548.0483010390162</v>
      </c>
      <c r="I573" s="141">
        <v>3379166.98</v>
      </c>
      <c r="J573" s="141">
        <v>145968.41939153353</v>
      </c>
      <c r="K573" s="141">
        <v>5736088.6299999999</v>
      </c>
      <c r="L573" s="141">
        <v>2070.7642089093406</v>
      </c>
      <c r="M573" s="141">
        <v>1213509.3</v>
      </c>
      <c r="N573" s="141">
        <v>1936</v>
      </c>
      <c r="O573" s="76">
        <v>369399.31</v>
      </c>
      <c r="P573" s="265"/>
      <c r="Q573" s="265"/>
    </row>
    <row r="574" spans="2:17" s="3" customFormat="1" ht="13.8" x14ac:dyDescent="0.3">
      <c r="B574" s="24"/>
      <c r="C574" s="1"/>
      <c r="D574" s="1" t="s">
        <v>1271</v>
      </c>
      <c r="E574" s="141">
        <v>22</v>
      </c>
      <c r="F574" s="141">
        <v>109329.23190148191</v>
      </c>
      <c r="G574" s="141">
        <v>10279226.359999999</v>
      </c>
      <c r="H574" s="141">
        <v>4531.0483010390162</v>
      </c>
      <c r="I574" s="141">
        <v>3371398.24</v>
      </c>
      <c r="J574" s="141">
        <v>101058.41939153355</v>
      </c>
      <c r="K574" s="141">
        <v>5387276.8899999997</v>
      </c>
      <c r="L574" s="141">
        <v>1803.7642089093406</v>
      </c>
      <c r="M574" s="141">
        <v>1151151.92</v>
      </c>
      <c r="N574" s="141">
        <v>1936</v>
      </c>
      <c r="O574" s="76">
        <v>369399.31</v>
      </c>
      <c r="P574" s="265"/>
      <c r="Q574" s="265"/>
    </row>
    <row r="575" spans="2:17" s="3" customFormat="1" ht="13.8" x14ac:dyDescent="0.3">
      <c r="B575" s="24"/>
      <c r="C575" s="1"/>
      <c r="D575" s="1" t="s">
        <v>861</v>
      </c>
      <c r="E575" s="141">
        <v>5</v>
      </c>
      <c r="F575" s="141">
        <v>9958</v>
      </c>
      <c r="G575" s="141">
        <v>154571.13</v>
      </c>
      <c r="H575" s="141">
        <v>0</v>
      </c>
      <c r="I575" s="141">
        <v>0</v>
      </c>
      <c r="J575" s="141">
        <v>9958</v>
      </c>
      <c r="K575" s="141">
        <v>154571.13</v>
      </c>
      <c r="L575" s="141">
        <v>0</v>
      </c>
      <c r="M575" s="141">
        <v>0</v>
      </c>
      <c r="N575" s="141">
        <v>0</v>
      </c>
      <c r="O575" s="76">
        <v>0</v>
      </c>
      <c r="P575" s="265"/>
      <c r="Q575" s="265"/>
    </row>
    <row r="576" spans="2:17" s="3" customFormat="1" ht="13.8" x14ac:dyDescent="0.3">
      <c r="B576" s="24"/>
      <c r="C576" s="1"/>
      <c r="D576" s="1" t="s">
        <v>860</v>
      </c>
      <c r="E576" s="141">
        <v>4</v>
      </c>
      <c r="F576" s="141">
        <v>7714</v>
      </c>
      <c r="G576" s="141">
        <v>93130.559999999998</v>
      </c>
      <c r="H576" s="141">
        <v>11</v>
      </c>
      <c r="I576" s="141">
        <v>7350.97</v>
      </c>
      <c r="J576" s="141">
        <v>7633</v>
      </c>
      <c r="K576" s="141">
        <v>66497.100000000006</v>
      </c>
      <c r="L576" s="141">
        <v>70</v>
      </c>
      <c r="M576" s="141">
        <v>19282.48</v>
      </c>
      <c r="N576" s="141">
        <v>0</v>
      </c>
      <c r="O576" s="76">
        <v>0</v>
      </c>
      <c r="P576" s="265"/>
      <c r="Q576" s="265"/>
    </row>
    <row r="577" spans="2:17" s="3" customFormat="1" ht="13.8" x14ac:dyDescent="0.3">
      <c r="B577" s="24"/>
      <c r="C577" s="1"/>
      <c r="D577" s="1" t="s">
        <v>1197</v>
      </c>
      <c r="E577" s="141">
        <v>9</v>
      </c>
      <c r="F577" s="141">
        <v>27522</v>
      </c>
      <c r="G577" s="141">
        <v>171236.19</v>
      </c>
      <c r="H577" s="141">
        <v>6</v>
      </c>
      <c r="I577" s="141">
        <v>417.77</v>
      </c>
      <c r="J577" s="141">
        <v>27319</v>
      </c>
      <c r="K577" s="141">
        <v>127743.52</v>
      </c>
      <c r="L577" s="141">
        <v>197</v>
      </c>
      <c r="M577" s="141">
        <v>43074.91</v>
      </c>
      <c r="N577" s="141">
        <v>0</v>
      </c>
      <c r="O577" s="76">
        <v>0</v>
      </c>
      <c r="P577" s="265"/>
      <c r="Q577" s="265"/>
    </row>
    <row r="578" spans="2:17" s="3" customFormat="1" ht="13.8" x14ac:dyDescent="0.3">
      <c r="B578" s="24"/>
      <c r="C578" s="1" t="s">
        <v>864</v>
      </c>
      <c r="D578" s="1"/>
      <c r="E578" s="141">
        <v>42</v>
      </c>
      <c r="F578" s="141">
        <v>152147</v>
      </c>
      <c r="G578" s="141">
        <v>6233816.04</v>
      </c>
      <c r="H578" s="141">
        <v>3122</v>
      </c>
      <c r="I578" s="141">
        <v>2112616.88</v>
      </c>
      <c r="J578" s="141">
        <v>147222</v>
      </c>
      <c r="K578" s="141">
        <v>3192218.43</v>
      </c>
      <c r="L578" s="141">
        <v>1352</v>
      </c>
      <c r="M578" s="141">
        <v>589403.66</v>
      </c>
      <c r="N578" s="141">
        <v>451</v>
      </c>
      <c r="O578" s="76">
        <v>339577.06</v>
      </c>
      <c r="P578" s="265"/>
      <c r="Q578" s="265"/>
    </row>
    <row r="579" spans="2:17" s="3" customFormat="1" ht="13.8" x14ac:dyDescent="0.3">
      <c r="B579" s="24"/>
      <c r="C579" s="1"/>
      <c r="D579" s="1" t="s">
        <v>1307</v>
      </c>
      <c r="E579" s="141">
        <v>10</v>
      </c>
      <c r="F579" s="141">
        <v>49623</v>
      </c>
      <c r="G579" s="141">
        <v>3771534.82</v>
      </c>
      <c r="H579" s="141">
        <v>1438</v>
      </c>
      <c r="I579" s="141">
        <v>1532104.84</v>
      </c>
      <c r="J579" s="141">
        <v>47491</v>
      </c>
      <c r="K579" s="141">
        <v>1671013.29</v>
      </c>
      <c r="L579" s="141">
        <v>466</v>
      </c>
      <c r="M579" s="141">
        <v>266172.78999999998</v>
      </c>
      <c r="N579" s="141">
        <v>228</v>
      </c>
      <c r="O579" s="76">
        <v>302243.90000000002</v>
      </c>
      <c r="P579" s="265"/>
      <c r="Q579" s="265"/>
    </row>
    <row r="580" spans="2:17" s="3" customFormat="1" ht="13.8" x14ac:dyDescent="0.3">
      <c r="B580" s="24"/>
      <c r="C580" s="1"/>
      <c r="D580" s="1" t="s">
        <v>865</v>
      </c>
      <c r="E580" s="141">
        <v>7</v>
      </c>
      <c r="F580" s="141">
        <v>28180</v>
      </c>
      <c r="G580" s="141">
        <v>1567146.65</v>
      </c>
      <c r="H580" s="141">
        <v>1210</v>
      </c>
      <c r="I580" s="141">
        <v>543805.28</v>
      </c>
      <c r="J580" s="141">
        <v>26705</v>
      </c>
      <c r="K580" s="141">
        <v>980522.6</v>
      </c>
      <c r="L580" s="141">
        <v>42</v>
      </c>
      <c r="M580" s="141">
        <v>5485.61</v>
      </c>
      <c r="N580" s="141">
        <v>223</v>
      </c>
      <c r="O580" s="76">
        <v>37333.160000000003</v>
      </c>
      <c r="P580" s="265"/>
      <c r="Q580" s="265"/>
    </row>
    <row r="581" spans="2:17" s="3" customFormat="1" ht="13.8" x14ac:dyDescent="0.3">
      <c r="B581" s="24"/>
      <c r="C581" s="1"/>
      <c r="D581" s="1" t="s">
        <v>102</v>
      </c>
      <c r="E581" s="141">
        <v>3</v>
      </c>
      <c r="F581" s="141">
        <v>4197</v>
      </c>
      <c r="G581" s="141">
        <v>31209.38</v>
      </c>
      <c r="H581" s="141">
        <v>75</v>
      </c>
      <c r="I581" s="141">
        <v>4943.3500000000004</v>
      </c>
      <c r="J581" s="141">
        <v>4091</v>
      </c>
      <c r="K581" s="141">
        <v>18926</v>
      </c>
      <c r="L581" s="141">
        <v>31</v>
      </c>
      <c r="M581" s="141">
        <v>7340.02</v>
      </c>
      <c r="N581" s="141">
        <v>0</v>
      </c>
      <c r="O581" s="76">
        <v>0</v>
      </c>
      <c r="P581" s="265"/>
      <c r="Q581" s="265"/>
    </row>
    <row r="582" spans="2:17" s="3" customFormat="1" ht="13.8" x14ac:dyDescent="0.3">
      <c r="B582" s="24"/>
      <c r="C582" s="1"/>
      <c r="D582" s="1" t="s">
        <v>104</v>
      </c>
      <c r="E582" s="141">
        <v>3</v>
      </c>
      <c r="F582" s="141">
        <v>4254</v>
      </c>
      <c r="G582" s="141">
        <v>37050.68</v>
      </c>
      <c r="H582" s="141">
        <v>65</v>
      </c>
      <c r="I582" s="141">
        <v>9185.56</v>
      </c>
      <c r="J582" s="141">
        <v>4141</v>
      </c>
      <c r="K582" s="141">
        <v>18442.68</v>
      </c>
      <c r="L582" s="141">
        <v>48</v>
      </c>
      <c r="M582" s="141">
        <v>9422.44</v>
      </c>
      <c r="N582" s="141">
        <v>0</v>
      </c>
      <c r="O582" s="76">
        <v>0</v>
      </c>
      <c r="P582" s="265"/>
      <c r="Q582" s="265"/>
    </row>
    <row r="583" spans="2:17" s="3" customFormat="1" ht="13.8" x14ac:dyDescent="0.3">
      <c r="B583" s="376"/>
      <c r="C583" s="1"/>
      <c r="D583" s="1" t="s">
        <v>359</v>
      </c>
      <c r="E583" s="141">
        <v>3</v>
      </c>
      <c r="F583" s="141">
        <v>10230</v>
      </c>
      <c r="G583" s="141">
        <v>143882.53</v>
      </c>
      <c r="H583" s="141">
        <v>107</v>
      </c>
      <c r="I583" s="141">
        <v>5867.89</v>
      </c>
      <c r="J583" s="141">
        <v>10018</v>
      </c>
      <c r="K583" s="141">
        <v>82741.03</v>
      </c>
      <c r="L583" s="141">
        <v>105</v>
      </c>
      <c r="M583" s="141">
        <v>55273.61</v>
      </c>
      <c r="N583" s="141">
        <v>0</v>
      </c>
      <c r="O583" s="76">
        <v>0</v>
      </c>
      <c r="P583" s="265"/>
      <c r="Q583" s="265"/>
    </row>
    <row r="584" spans="2:17" s="3" customFormat="1" ht="13.8" x14ac:dyDescent="0.3">
      <c r="B584" s="376"/>
      <c r="C584" s="1"/>
      <c r="D584" s="1" t="s">
        <v>1197</v>
      </c>
      <c r="E584" s="141">
        <v>16</v>
      </c>
      <c r="F584" s="141">
        <v>55663</v>
      </c>
      <c r="G584" s="141">
        <v>682991.98</v>
      </c>
      <c r="H584" s="141">
        <v>227</v>
      </c>
      <c r="I584" s="141">
        <v>16709.96</v>
      </c>
      <c r="J584" s="141">
        <v>54776</v>
      </c>
      <c r="K584" s="141">
        <v>420572.82</v>
      </c>
      <c r="L584" s="141">
        <v>660</v>
      </c>
      <c r="M584" s="141">
        <v>245709.19</v>
      </c>
      <c r="N584" s="141">
        <v>0</v>
      </c>
      <c r="O584" s="76">
        <v>0</v>
      </c>
      <c r="P584" s="265"/>
      <c r="Q584" s="265"/>
    </row>
    <row r="585" spans="2:17" s="3" customFormat="1" ht="13.8" x14ac:dyDescent="0.3">
      <c r="B585" s="24"/>
      <c r="C585" s="1" t="s">
        <v>537</v>
      </c>
      <c r="D585" s="1"/>
      <c r="E585" s="141">
        <v>4</v>
      </c>
      <c r="F585" s="141">
        <v>2206</v>
      </c>
      <c r="G585" s="141">
        <v>16439.509999999998</v>
      </c>
      <c r="H585" s="141">
        <v>0</v>
      </c>
      <c r="I585" s="141">
        <v>0</v>
      </c>
      <c r="J585" s="141">
        <v>2192</v>
      </c>
      <c r="K585" s="141">
        <v>13092.98</v>
      </c>
      <c r="L585" s="141">
        <v>14</v>
      </c>
      <c r="M585" s="141">
        <v>3346.53</v>
      </c>
      <c r="N585" s="141">
        <v>0</v>
      </c>
      <c r="O585" s="76">
        <v>0</v>
      </c>
      <c r="P585" s="265"/>
      <c r="Q585" s="265"/>
    </row>
    <row r="586" spans="2:17" s="3" customFormat="1" ht="13.8" x14ac:dyDescent="0.3">
      <c r="B586" s="24"/>
      <c r="C586" s="1"/>
      <c r="D586" s="1" t="s">
        <v>1197</v>
      </c>
      <c r="E586" s="141">
        <v>4</v>
      </c>
      <c r="F586" s="141">
        <v>2206</v>
      </c>
      <c r="G586" s="141">
        <v>16439.5</v>
      </c>
      <c r="H586" s="141">
        <v>0</v>
      </c>
      <c r="I586" s="141">
        <v>0</v>
      </c>
      <c r="J586" s="141">
        <v>2192</v>
      </c>
      <c r="K586" s="141">
        <v>13092.97</v>
      </c>
      <c r="L586" s="141">
        <v>14</v>
      </c>
      <c r="M586" s="141">
        <v>3346.53</v>
      </c>
      <c r="N586" s="141">
        <v>0</v>
      </c>
      <c r="O586" s="76">
        <v>0</v>
      </c>
      <c r="P586" s="265"/>
      <c r="Q586" s="265"/>
    </row>
    <row r="587" spans="2:17" ht="15" thickBot="1" x14ac:dyDescent="0.35">
      <c r="B587" s="266"/>
      <c r="C587" s="267"/>
      <c r="D587" s="267"/>
      <c r="E587" s="267"/>
      <c r="F587" s="267"/>
      <c r="G587" s="267"/>
      <c r="H587" s="267"/>
      <c r="I587" s="267"/>
      <c r="J587" s="267"/>
      <c r="K587" s="267"/>
      <c r="L587" s="267"/>
      <c r="M587" s="267"/>
      <c r="N587" s="267"/>
      <c r="O587" s="268"/>
    </row>
    <row r="589" spans="2:17" x14ac:dyDescent="0.3">
      <c r="C589" s="57" t="s">
        <v>105</v>
      </c>
      <c r="D589" s="164"/>
      <c r="E589" s="164"/>
      <c r="F589"/>
      <c r="G589"/>
      <c r="H589"/>
      <c r="I589"/>
      <c r="J589"/>
      <c r="K589"/>
      <c r="L589"/>
      <c r="M589"/>
    </row>
    <row r="590" spans="2:17" x14ac:dyDescent="0.3">
      <c r="C590" s="124"/>
      <c r="D590" s="164"/>
      <c r="E590" s="164"/>
      <c r="F590"/>
      <c r="G590"/>
      <c r="H590"/>
      <c r="I590"/>
      <c r="J590"/>
      <c r="K590"/>
      <c r="L590"/>
      <c r="M590"/>
    </row>
    <row r="591" spans="2:17" x14ac:dyDescent="0.3">
      <c r="C591" s="57" t="s">
        <v>479</v>
      </c>
      <c r="D591" s="164"/>
      <c r="E591" s="164"/>
      <c r="F591"/>
      <c r="G591"/>
      <c r="H591"/>
      <c r="I591"/>
      <c r="J591"/>
      <c r="K591"/>
      <c r="L591"/>
      <c r="M591"/>
    </row>
    <row r="592" spans="2:17" ht="15.75" customHeight="1" x14ac:dyDescent="0.3">
      <c r="C592" s="14"/>
      <c r="D592" s="648" t="s">
        <v>1521</v>
      </c>
      <c r="E592" s="648"/>
      <c r="F592" s="648"/>
      <c r="G592" s="648"/>
      <c r="H592" s="648"/>
      <c r="I592" s="648"/>
      <c r="J592" s="648"/>
      <c r="K592" s="648"/>
      <c r="L592"/>
      <c r="M592"/>
    </row>
    <row r="593" spans="3:13" x14ac:dyDescent="0.3">
      <c r="C593" s="124"/>
      <c r="D593" s="649" t="s">
        <v>1520</v>
      </c>
      <c r="E593" s="649"/>
      <c r="F593" s="649"/>
      <c r="G593" s="649"/>
      <c r="H593" s="649"/>
      <c r="I593" s="649"/>
      <c r="J593" s="649"/>
      <c r="K593"/>
      <c r="L593"/>
      <c r="M593"/>
    </row>
    <row r="594" spans="3:13" x14ac:dyDescent="0.3">
      <c r="C594" s="124"/>
      <c r="D594" s="82"/>
      <c r="E594" s="164"/>
      <c r="F594"/>
      <c r="G594"/>
      <c r="H594"/>
      <c r="I594"/>
      <c r="J594"/>
      <c r="K594"/>
      <c r="L594"/>
      <c r="M594"/>
    </row>
    <row r="595" spans="3:13" x14ac:dyDescent="0.3">
      <c r="C595" s="58" t="s">
        <v>477</v>
      </c>
      <c r="D595" s="164"/>
      <c r="E595" s="164"/>
      <c r="F595"/>
      <c r="G595"/>
      <c r="H595"/>
      <c r="I595"/>
      <c r="J595"/>
      <c r="K595"/>
      <c r="L595"/>
      <c r="M595"/>
    </row>
    <row r="596" spans="3:13" ht="15.6" x14ac:dyDescent="0.3">
      <c r="C596" s="126" t="s">
        <v>1188</v>
      </c>
      <c r="D596" s="164"/>
      <c r="E596" s="164"/>
      <c r="F596"/>
      <c r="G596"/>
      <c r="H596"/>
      <c r="I596"/>
      <c r="J596"/>
      <c r="K596"/>
      <c r="L596"/>
      <c r="M596"/>
    </row>
    <row r="597" spans="3:13" ht="15.6" x14ac:dyDescent="0.3">
      <c r="C597" s="127" t="s">
        <v>1195</v>
      </c>
      <c r="D597" s="164"/>
      <c r="E597" s="164"/>
      <c r="F597"/>
      <c r="G597"/>
      <c r="H597"/>
      <c r="I597"/>
      <c r="J597"/>
      <c r="K597"/>
      <c r="L597"/>
      <c r="M597"/>
    </row>
  </sheetData>
  <mergeCells count="9">
    <mergeCell ref="D593:J593"/>
    <mergeCell ref="B9:O9"/>
    <mergeCell ref="F10:G11"/>
    <mergeCell ref="H10:I11"/>
    <mergeCell ref="J10:K11"/>
    <mergeCell ref="L10:M11"/>
    <mergeCell ref="N10:O11"/>
    <mergeCell ref="B11:D11"/>
    <mergeCell ref="D592:K592"/>
  </mergeCells>
  <dataValidations count="1">
    <dataValidation type="list" allowBlank="1" showInputMessage="1" showErrorMessage="1" sqref="K6" xr:uid="{00000000-0002-0000-0A00-000000000000}">
      <formula1>#REF!</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R645"/>
  <sheetViews>
    <sheetView showGridLines="0" showRowColHeaders="0" workbookViewId="0">
      <selection activeCell="B4" sqref="B4"/>
    </sheetView>
  </sheetViews>
  <sheetFormatPr defaultRowHeight="13.8" x14ac:dyDescent="0.25"/>
  <cols>
    <col min="1" max="1" width="3.77734375" style="494" customWidth="1"/>
    <col min="2" max="3" width="5.77734375" style="494" customWidth="1"/>
    <col min="4" max="4" width="30.77734375" style="494" customWidth="1"/>
    <col min="5" max="5" width="10.77734375" style="511" customWidth="1"/>
    <col min="6" max="6" width="13.77734375" style="511" customWidth="1"/>
    <col min="7" max="7" width="15.77734375" style="511" customWidth="1"/>
    <col min="8" max="8" width="13.77734375" style="511" customWidth="1"/>
    <col min="9" max="9" width="15.77734375" style="511" customWidth="1"/>
    <col min="10" max="10" width="13.77734375" style="511" customWidth="1"/>
    <col min="11" max="11" width="15.77734375" style="511" customWidth="1"/>
    <col min="12" max="12" width="13.77734375" style="511" customWidth="1"/>
    <col min="13" max="13" width="15.77734375" style="511" customWidth="1"/>
    <col min="14" max="14" width="13.77734375" style="511" customWidth="1"/>
    <col min="15" max="15" width="15.77734375" style="511" customWidth="1"/>
    <col min="16" max="17" width="8.88671875" style="494"/>
    <col min="18" max="18" width="9.33203125" style="494" bestFit="1" customWidth="1"/>
    <col min="19" max="19" width="11.33203125" style="494" bestFit="1" customWidth="1"/>
    <col min="20" max="20" width="13.88671875" style="494" bestFit="1" customWidth="1"/>
    <col min="21" max="16384" width="8.88671875" style="494"/>
  </cols>
  <sheetData>
    <row r="1" spans="2:16" s="263" customFormat="1" ht="14.4" x14ac:dyDescent="0.3">
      <c r="B1" s="424"/>
      <c r="C1" s="466"/>
      <c r="D1" s="467"/>
      <c r="E1" s="468"/>
      <c r="F1" s="468"/>
      <c r="G1" s="468"/>
      <c r="M1" s="468"/>
      <c r="N1" s="468"/>
      <c r="O1" s="469"/>
    </row>
    <row r="2" spans="2:16" s="263" customFormat="1" ht="14.4" x14ac:dyDescent="0.3">
      <c r="B2" s="424" t="s">
        <v>1191</v>
      </c>
      <c r="C2" s="466"/>
      <c r="D2" s="470"/>
      <c r="E2" s="468"/>
      <c r="F2" s="471"/>
      <c r="G2" s="471"/>
      <c r="M2" s="468"/>
      <c r="N2" s="468"/>
      <c r="O2" s="472"/>
    </row>
    <row r="3" spans="2:16" s="263" customFormat="1" ht="16.8" x14ac:dyDescent="0.3">
      <c r="B3" s="642" t="s">
        <v>1854</v>
      </c>
      <c r="C3" s="473"/>
      <c r="D3" s="473"/>
      <c r="E3" s="468"/>
      <c r="F3" s="468"/>
      <c r="G3" s="468"/>
      <c r="H3" s="474"/>
      <c r="I3" s="474"/>
      <c r="J3" s="474"/>
      <c r="K3" s="468"/>
      <c r="L3" s="468"/>
      <c r="M3" s="468"/>
      <c r="N3" s="468"/>
      <c r="O3" s="469"/>
    </row>
    <row r="4" spans="2:16" s="263" customFormat="1" ht="14.4" x14ac:dyDescent="0.3">
      <c r="B4" s="424" t="s">
        <v>1372</v>
      </c>
      <c r="C4" s="475"/>
      <c r="D4" s="475"/>
      <c r="E4" s="468"/>
      <c r="F4" s="468"/>
      <c r="G4" s="468"/>
      <c r="H4" s="468"/>
      <c r="I4" s="473"/>
      <c r="J4" s="473"/>
      <c r="K4" s="473"/>
      <c r="L4" s="468"/>
      <c r="M4" s="468"/>
      <c r="N4" s="468"/>
      <c r="O4" s="469"/>
    </row>
    <row r="5" spans="2:16" s="263" customFormat="1" ht="14.4" x14ac:dyDescent="0.3">
      <c r="B5" s="424" t="s">
        <v>958</v>
      </c>
      <c r="C5" s="476"/>
      <c r="D5" s="476"/>
      <c r="E5" s="477"/>
      <c r="F5" s="477"/>
      <c r="G5" s="477"/>
      <c r="H5" s="477"/>
      <c r="I5" s="473"/>
      <c r="J5" s="477"/>
      <c r="K5" s="478"/>
      <c r="L5" s="477"/>
      <c r="M5" s="477"/>
      <c r="N5" s="477"/>
      <c r="O5" s="469"/>
    </row>
    <row r="6" spans="2:16" s="263" customFormat="1" ht="14.4" x14ac:dyDescent="0.3">
      <c r="B6" s="473"/>
      <c r="C6" s="466"/>
      <c r="D6" s="479"/>
      <c r="E6" s="468"/>
      <c r="F6" s="468"/>
      <c r="G6" s="468"/>
      <c r="H6" s="468"/>
      <c r="I6" s="477"/>
      <c r="J6" s="477"/>
      <c r="K6" s="477"/>
      <c r="L6" s="468"/>
      <c r="M6" s="468"/>
      <c r="N6" s="468"/>
      <c r="O6" s="469"/>
    </row>
    <row r="7" spans="2:16" s="272" customFormat="1" ht="14.4" x14ac:dyDescent="0.3">
      <c r="B7" s="239" t="s">
        <v>483</v>
      </c>
      <c r="C7" s="164"/>
      <c r="D7" s="164"/>
      <c r="E7" s="164"/>
      <c r="F7" s="164"/>
      <c r="G7" s="164"/>
      <c r="H7" s="164"/>
      <c r="I7" s="164"/>
      <c r="J7" s="164"/>
      <c r="K7" s="164"/>
      <c r="L7" s="164"/>
      <c r="M7" s="164"/>
      <c r="N7" s="529"/>
      <c r="O7" s="164"/>
    </row>
    <row r="8" spans="2:16" s="272" customFormat="1" x14ac:dyDescent="0.25">
      <c r="B8" s="740" t="s">
        <v>1670</v>
      </c>
      <c r="C8" s="740"/>
      <c r="D8" s="740"/>
      <c r="E8" s="740"/>
      <c r="F8" s="740"/>
      <c r="G8" s="740"/>
      <c r="H8" s="740"/>
      <c r="I8" s="740"/>
      <c r="J8" s="740"/>
      <c r="K8" s="740"/>
      <c r="L8" s="740"/>
      <c r="M8" s="740"/>
      <c r="N8" s="740"/>
      <c r="O8" s="740"/>
    </row>
    <row r="9" spans="2:16" s="272" customFormat="1" x14ac:dyDescent="0.25">
      <c r="B9" s="740"/>
      <c r="C9" s="740"/>
      <c r="D9" s="740"/>
      <c r="E9" s="740"/>
      <c r="F9" s="740"/>
      <c r="G9" s="740"/>
      <c r="H9" s="740"/>
      <c r="I9" s="740"/>
      <c r="J9" s="740"/>
      <c r="K9" s="740"/>
      <c r="L9" s="740"/>
      <c r="M9" s="740"/>
      <c r="N9" s="740"/>
      <c r="O9" s="740"/>
    </row>
    <row r="10" spans="2:16" s="272" customFormat="1" ht="14.4" thickBot="1" x14ac:dyDescent="0.3">
      <c r="B10" s="481"/>
      <c r="C10" s="481"/>
      <c r="D10" s="481"/>
      <c r="E10" s="481"/>
      <c r="F10" s="481"/>
      <c r="G10" s="481"/>
      <c r="H10" s="481"/>
      <c r="I10" s="481"/>
      <c r="J10" s="481"/>
      <c r="K10" s="481"/>
      <c r="L10" s="481"/>
      <c r="M10" s="481"/>
      <c r="N10" s="481"/>
      <c r="O10" s="481"/>
    </row>
    <row r="11" spans="2:16" s="272" customFormat="1" x14ac:dyDescent="0.25">
      <c r="B11" s="482"/>
      <c r="C11" s="483"/>
      <c r="D11" s="483"/>
      <c r="E11" s="484" t="s">
        <v>484</v>
      </c>
      <c r="F11" s="741" t="s">
        <v>485</v>
      </c>
      <c r="G11" s="742"/>
      <c r="H11" s="745" t="s">
        <v>486</v>
      </c>
      <c r="I11" s="746"/>
      <c r="J11" s="745" t="s">
        <v>487</v>
      </c>
      <c r="K11" s="746"/>
      <c r="L11" s="745" t="s">
        <v>488</v>
      </c>
      <c r="M11" s="746"/>
      <c r="N11" s="745" t="s">
        <v>1360</v>
      </c>
      <c r="O11" s="749"/>
    </row>
    <row r="12" spans="2:16" s="272" customFormat="1" ht="15.75" customHeight="1" x14ac:dyDescent="0.25">
      <c r="B12" s="751" t="s">
        <v>528</v>
      </c>
      <c r="C12" s="752"/>
      <c r="D12" s="752"/>
      <c r="E12" s="485" t="s">
        <v>489</v>
      </c>
      <c r="F12" s="743"/>
      <c r="G12" s="744"/>
      <c r="H12" s="747"/>
      <c r="I12" s="748"/>
      <c r="J12" s="747"/>
      <c r="K12" s="748"/>
      <c r="L12" s="747"/>
      <c r="M12" s="748"/>
      <c r="N12" s="747"/>
      <c r="O12" s="750"/>
    </row>
    <row r="13" spans="2:16" s="272" customFormat="1" ht="16.8" thickBot="1" x14ac:dyDescent="0.3">
      <c r="B13" s="486"/>
      <c r="C13" s="487"/>
      <c r="D13" s="487"/>
      <c r="E13" s="488" t="s">
        <v>1798</v>
      </c>
      <c r="F13" s="489" t="s">
        <v>490</v>
      </c>
      <c r="G13" s="490" t="s">
        <v>491</v>
      </c>
      <c r="H13" s="489" t="s">
        <v>490</v>
      </c>
      <c r="I13" s="490" t="s">
        <v>491</v>
      </c>
      <c r="J13" s="489" t="s">
        <v>490</v>
      </c>
      <c r="K13" s="490" t="s">
        <v>491</v>
      </c>
      <c r="L13" s="489" t="s">
        <v>490</v>
      </c>
      <c r="M13" s="490" t="s">
        <v>491</v>
      </c>
      <c r="N13" s="489" t="s">
        <v>490</v>
      </c>
      <c r="O13" s="491" t="s">
        <v>491</v>
      </c>
      <c r="P13" s="492"/>
    </row>
    <row r="14" spans="2:16" x14ac:dyDescent="0.25">
      <c r="B14" s="493"/>
      <c r="E14" s="494"/>
      <c r="F14" s="494"/>
      <c r="G14" s="494"/>
      <c r="H14" s="494"/>
      <c r="I14" s="494"/>
      <c r="J14" s="494"/>
      <c r="K14" s="494"/>
      <c r="L14" s="494"/>
      <c r="M14" s="494"/>
      <c r="N14" s="494"/>
      <c r="O14" s="495"/>
    </row>
    <row r="15" spans="2:16" s="273" customFormat="1" x14ac:dyDescent="0.25">
      <c r="B15" s="445" t="s">
        <v>529</v>
      </c>
      <c r="C15" s="496"/>
      <c r="D15" s="496"/>
      <c r="E15" s="497">
        <v>3295</v>
      </c>
      <c r="F15" s="497">
        <v>20771435</v>
      </c>
      <c r="G15" s="497">
        <v>5859842079.371171</v>
      </c>
      <c r="H15" s="497">
        <v>1629637</v>
      </c>
      <c r="I15" s="497">
        <v>1102722574.65342</v>
      </c>
      <c r="J15" s="497">
        <v>17781086</v>
      </c>
      <c r="K15" s="497">
        <v>2052784402.77637</v>
      </c>
      <c r="L15" s="497">
        <v>423166</v>
      </c>
      <c r="M15" s="497">
        <v>1558806155.8736093</v>
      </c>
      <c r="N15" s="497">
        <v>937546</v>
      </c>
      <c r="O15" s="498">
        <v>1145528946.03777</v>
      </c>
    </row>
    <row r="16" spans="2:16" s="414" customFormat="1" x14ac:dyDescent="0.25">
      <c r="B16" s="445" t="s">
        <v>1518</v>
      </c>
      <c r="C16" s="499"/>
      <c r="D16" s="499"/>
      <c r="E16" s="497">
        <v>7039</v>
      </c>
      <c r="F16" s="497">
        <v>28522795</v>
      </c>
      <c r="G16" s="497">
        <v>2725669074.0843301</v>
      </c>
      <c r="H16" s="497">
        <v>2015470</v>
      </c>
      <c r="I16" s="497">
        <v>717280579.94229007</v>
      </c>
      <c r="J16" s="497">
        <v>25313833</v>
      </c>
      <c r="K16" s="497">
        <v>1338641306.7277303</v>
      </c>
      <c r="L16" s="497">
        <v>440449</v>
      </c>
      <c r="M16" s="497">
        <v>380635824.25956994</v>
      </c>
      <c r="N16" s="497">
        <v>753043</v>
      </c>
      <c r="O16" s="498">
        <v>289111363.05512005</v>
      </c>
    </row>
    <row r="17" spans="2:15" s="414" customFormat="1" x14ac:dyDescent="0.25">
      <c r="B17" s="445" t="s">
        <v>1519</v>
      </c>
      <c r="C17" s="499"/>
      <c r="D17" s="499"/>
      <c r="E17" s="497">
        <v>10334</v>
      </c>
      <c r="F17" s="497">
        <v>49294230</v>
      </c>
      <c r="G17" s="497">
        <v>8585511153.4555016</v>
      </c>
      <c r="H17" s="497">
        <v>3645107</v>
      </c>
      <c r="I17" s="497">
        <v>1820003154.59571</v>
      </c>
      <c r="J17" s="497">
        <v>43094919</v>
      </c>
      <c r="K17" s="497">
        <v>3391425709.5041003</v>
      </c>
      <c r="L17" s="497">
        <v>863615</v>
      </c>
      <c r="M17" s="497">
        <v>1939441980.1331792</v>
      </c>
      <c r="N17" s="497">
        <v>1690589</v>
      </c>
      <c r="O17" s="498">
        <v>1434640309.09289</v>
      </c>
    </row>
    <row r="18" spans="2:15" x14ac:dyDescent="0.25">
      <c r="B18" s="493"/>
      <c r="E18" s="500"/>
      <c r="F18" s="500"/>
      <c r="G18" s="500"/>
      <c r="H18" s="500"/>
      <c r="I18" s="500"/>
      <c r="J18" s="500"/>
      <c r="K18" s="500"/>
      <c r="L18" s="500"/>
      <c r="M18" s="500"/>
      <c r="N18" s="500"/>
      <c r="O18" s="501"/>
    </row>
    <row r="19" spans="2:15" s="329" customFormat="1" ht="14.4" x14ac:dyDescent="0.3">
      <c r="B19" s="445" t="s">
        <v>493</v>
      </c>
      <c r="C19" s="499"/>
      <c r="D19" s="499"/>
      <c r="E19" s="502">
        <v>3295</v>
      </c>
      <c r="F19" s="502">
        <v>20771435</v>
      </c>
      <c r="G19" s="502">
        <v>5859842079.371171</v>
      </c>
      <c r="H19" s="502">
        <v>1629637</v>
      </c>
      <c r="I19" s="502">
        <v>1102722574.65342</v>
      </c>
      <c r="J19" s="502">
        <v>17781086</v>
      </c>
      <c r="K19" s="502">
        <v>2052784402.77637</v>
      </c>
      <c r="L19" s="502">
        <v>423166</v>
      </c>
      <c r="M19" s="502">
        <v>1558806155.8736093</v>
      </c>
      <c r="N19" s="502">
        <v>937546</v>
      </c>
      <c r="O19" s="503">
        <v>1145528946.03777</v>
      </c>
    </row>
    <row r="20" spans="2:15" x14ac:dyDescent="0.25">
      <c r="B20" s="504"/>
      <c r="C20" s="272" t="s">
        <v>494</v>
      </c>
      <c r="D20" s="272"/>
      <c r="E20" s="505">
        <v>3295</v>
      </c>
      <c r="F20" s="505">
        <v>20771435</v>
      </c>
      <c r="G20" s="505">
        <v>5859842079.371171</v>
      </c>
      <c r="H20" s="505">
        <v>1629637</v>
      </c>
      <c r="I20" s="505">
        <v>1102722574.65342</v>
      </c>
      <c r="J20" s="505">
        <v>17781086</v>
      </c>
      <c r="K20" s="505">
        <v>2052784402.77637</v>
      </c>
      <c r="L20" s="505">
        <v>423166</v>
      </c>
      <c r="M20" s="505">
        <v>1558806155.8736093</v>
      </c>
      <c r="N20" s="505">
        <v>937546</v>
      </c>
      <c r="O20" s="506">
        <v>1145528946.03777</v>
      </c>
    </row>
    <row r="21" spans="2:15" x14ac:dyDescent="0.25">
      <c r="B21" s="504"/>
      <c r="C21" s="272"/>
      <c r="D21" s="272" t="s">
        <v>1205</v>
      </c>
      <c r="E21" s="505">
        <v>116</v>
      </c>
      <c r="F21" s="505">
        <v>454078</v>
      </c>
      <c r="G21" s="505">
        <v>122389606.52285001</v>
      </c>
      <c r="H21" s="505">
        <v>48330</v>
      </c>
      <c r="I21" s="505">
        <v>24753655.720450018</v>
      </c>
      <c r="J21" s="505">
        <v>364248</v>
      </c>
      <c r="K21" s="505">
        <v>54901183.612810008</v>
      </c>
      <c r="L21" s="505">
        <v>19641</v>
      </c>
      <c r="M21" s="505">
        <v>30360173.400129989</v>
      </c>
      <c r="N21" s="505">
        <v>21859</v>
      </c>
      <c r="O21" s="506">
        <v>12374593.789460002</v>
      </c>
    </row>
    <row r="22" spans="2:15" x14ac:dyDescent="0.25">
      <c r="B22" s="504"/>
      <c r="C22" s="272"/>
      <c r="D22" s="272" t="s">
        <v>1320</v>
      </c>
      <c r="E22" s="505">
        <v>92</v>
      </c>
      <c r="F22" s="505">
        <v>422089</v>
      </c>
      <c r="G22" s="505">
        <v>46583813.114390031</v>
      </c>
      <c r="H22" s="505">
        <v>34563</v>
      </c>
      <c r="I22" s="505">
        <v>9269397.1905300021</v>
      </c>
      <c r="J22" s="505">
        <v>357764</v>
      </c>
      <c r="K22" s="505">
        <v>22703665.087620005</v>
      </c>
      <c r="L22" s="505">
        <v>9299</v>
      </c>
      <c r="M22" s="505">
        <v>7216426.3278200002</v>
      </c>
      <c r="N22" s="505">
        <v>20463</v>
      </c>
      <c r="O22" s="506">
        <v>7394324.5084200017</v>
      </c>
    </row>
    <row r="23" spans="2:15" x14ac:dyDescent="0.25">
      <c r="B23" s="504"/>
      <c r="C23" s="272"/>
      <c r="D23" s="272" t="s">
        <v>1208</v>
      </c>
      <c r="E23" s="505">
        <v>50</v>
      </c>
      <c r="F23" s="505">
        <v>181164</v>
      </c>
      <c r="G23" s="505">
        <v>30349807.474360004</v>
      </c>
      <c r="H23" s="505">
        <v>15938</v>
      </c>
      <c r="I23" s="505">
        <v>6952121.7429900002</v>
      </c>
      <c r="J23" s="505">
        <v>152876</v>
      </c>
      <c r="K23" s="505">
        <v>15254610.497050008</v>
      </c>
      <c r="L23" s="505">
        <v>4775</v>
      </c>
      <c r="M23" s="505">
        <v>4989020.4068700001</v>
      </c>
      <c r="N23" s="505">
        <v>7575</v>
      </c>
      <c r="O23" s="506">
        <v>3154054.8274499993</v>
      </c>
    </row>
    <row r="24" spans="2:15" x14ac:dyDescent="0.25">
      <c r="B24" s="504"/>
      <c r="C24" s="272"/>
      <c r="D24" s="272" t="s">
        <v>1209</v>
      </c>
      <c r="E24" s="505">
        <v>131</v>
      </c>
      <c r="F24" s="505">
        <v>922432</v>
      </c>
      <c r="G24" s="505">
        <v>229338934.20670998</v>
      </c>
      <c r="H24" s="505">
        <v>71814</v>
      </c>
      <c r="I24" s="505">
        <v>43596347.738130011</v>
      </c>
      <c r="J24" s="505">
        <v>806826</v>
      </c>
      <c r="K24" s="505">
        <v>119866599.15908997</v>
      </c>
      <c r="L24" s="505">
        <v>14106</v>
      </c>
      <c r="M24" s="505">
        <v>43154158.601319999</v>
      </c>
      <c r="N24" s="505">
        <v>29686</v>
      </c>
      <c r="O24" s="506">
        <v>22721828.708170004</v>
      </c>
    </row>
    <row r="25" spans="2:15" x14ac:dyDescent="0.25">
      <c r="B25" s="504"/>
      <c r="C25" s="272"/>
      <c r="D25" s="272" t="s">
        <v>1207</v>
      </c>
      <c r="E25" s="505">
        <v>489</v>
      </c>
      <c r="F25" s="505">
        <v>6150152</v>
      </c>
      <c r="G25" s="505">
        <v>2244023996.3163018</v>
      </c>
      <c r="H25" s="505">
        <v>341822</v>
      </c>
      <c r="I25" s="505">
        <v>361755289.52569038</v>
      </c>
      <c r="J25" s="505">
        <v>5438627</v>
      </c>
      <c r="K25" s="505">
        <v>535200439.3200202</v>
      </c>
      <c r="L25" s="505">
        <v>108489</v>
      </c>
      <c r="M25" s="505">
        <v>745278823.19282949</v>
      </c>
      <c r="N25" s="505">
        <v>261214</v>
      </c>
      <c r="O25" s="506">
        <v>601789444.24775982</v>
      </c>
    </row>
    <row r="26" spans="2:15" x14ac:dyDescent="0.25">
      <c r="B26" s="504"/>
      <c r="C26" s="272"/>
      <c r="D26" s="272" t="s">
        <v>500</v>
      </c>
      <c r="E26" s="505">
        <v>600</v>
      </c>
      <c r="F26" s="505">
        <v>2869654</v>
      </c>
      <c r="G26" s="505">
        <v>882018086.96844983</v>
      </c>
      <c r="H26" s="505">
        <v>280845</v>
      </c>
      <c r="I26" s="505">
        <v>174864560.08176985</v>
      </c>
      <c r="J26" s="505">
        <v>2314785</v>
      </c>
      <c r="K26" s="505">
        <v>384601835.61195976</v>
      </c>
      <c r="L26" s="505">
        <v>75336</v>
      </c>
      <c r="M26" s="505">
        <v>172674763.49241993</v>
      </c>
      <c r="N26" s="505">
        <v>198688</v>
      </c>
      <c r="O26" s="506">
        <v>149876927.78230008</v>
      </c>
    </row>
    <row r="27" spans="2:15" x14ac:dyDescent="0.25">
      <c r="B27" s="504"/>
      <c r="C27" s="272"/>
      <c r="D27" s="272" t="s">
        <v>1210</v>
      </c>
      <c r="E27" s="505">
        <v>87</v>
      </c>
      <c r="F27" s="505">
        <v>368849</v>
      </c>
      <c r="G27" s="505">
        <v>49003231.909599975</v>
      </c>
      <c r="H27" s="505">
        <v>34189</v>
      </c>
      <c r="I27" s="505">
        <v>12016572.931650003</v>
      </c>
      <c r="J27" s="505">
        <v>308040</v>
      </c>
      <c r="K27" s="505">
        <v>23401394.999430008</v>
      </c>
      <c r="L27" s="505">
        <v>10420</v>
      </c>
      <c r="M27" s="505">
        <v>8380022.1508899983</v>
      </c>
      <c r="N27" s="505">
        <v>16200</v>
      </c>
      <c r="O27" s="506">
        <v>5205241.8276299993</v>
      </c>
    </row>
    <row r="28" spans="2:15" x14ac:dyDescent="0.25">
      <c r="B28" s="504"/>
      <c r="C28" s="272"/>
      <c r="D28" s="272" t="s">
        <v>502</v>
      </c>
      <c r="E28" s="505">
        <v>110</v>
      </c>
      <c r="F28" s="505">
        <v>524632</v>
      </c>
      <c r="G28" s="505">
        <v>103897149.69630003</v>
      </c>
      <c r="H28" s="505">
        <v>56632</v>
      </c>
      <c r="I28" s="505">
        <v>25474245.859420013</v>
      </c>
      <c r="J28" s="505">
        <v>427025</v>
      </c>
      <c r="K28" s="505">
        <v>42325023.720020011</v>
      </c>
      <c r="L28" s="505">
        <v>10415</v>
      </c>
      <c r="M28" s="505">
        <v>18398772.890489995</v>
      </c>
      <c r="N28" s="505">
        <v>30560</v>
      </c>
      <c r="O28" s="506">
        <v>17699107.226369992</v>
      </c>
    </row>
    <row r="29" spans="2:15" x14ac:dyDescent="0.25">
      <c r="B29" s="504"/>
      <c r="C29" s="272"/>
      <c r="D29" s="272" t="s">
        <v>503</v>
      </c>
      <c r="E29" s="505">
        <v>23</v>
      </c>
      <c r="F29" s="505">
        <v>77723</v>
      </c>
      <c r="G29" s="505">
        <v>14999327.249680003</v>
      </c>
      <c r="H29" s="505">
        <v>9331</v>
      </c>
      <c r="I29" s="505">
        <v>4326796.4001400005</v>
      </c>
      <c r="J29" s="505">
        <v>64475</v>
      </c>
      <c r="K29" s="505">
        <v>8180408.3890800001</v>
      </c>
      <c r="L29" s="505">
        <v>1427</v>
      </c>
      <c r="M29" s="505">
        <v>1415464.87212</v>
      </c>
      <c r="N29" s="505">
        <v>2490</v>
      </c>
      <c r="O29" s="506">
        <v>1076657.58834</v>
      </c>
    </row>
    <row r="30" spans="2:15" x14ac:dyDescent="0.25">
      <c r="B30" s="504"/>
      <c r="C30" s="272"/>
      <c r="D30" s="272" t="s">
        <v>1321</v>
      </c>
      <c r="E30" s="505">
        <v>166</v>
      </c>
      <c r="F30" s="505">
        <v>729621</v>
      </c>
      <c r="G30" s="505">
        <v>140039332.12289995</v>
      </c>
      <c r="H30" s="505">
        <v>65836</v>
      </c>
      <c r="I30" s="505">
        <v>23155207.861179993</v>
      </c>
      <c r="J30" s="505">
        <v>613416</v>
      </c>
      <c r="K30" s="505">
        <v>66670921.737010002</v>
      </c>
      <c r="L30" s="505">
        <v>13929</v>
      </c>
      <c r="M30" s="505">
        <v>26628442.572910003</v>
      </c>
      <c r="N30" s="505">
        <v>36440</v>
      </c>
      <c r="O30" s="506">
        <v>23584759.951800004</v>
      </c>
    </row>
    <row r="31" spans="2:15" x14ac:dyDescent="0.25">
      <c r="B31" s="504"/>
      <c r="C31" s="272"/>
      <c r="D31" s="272" t="s">
        <v>505</v>
      </c>
      <c r="E31" s="505">
        <v>106</v>
      </c>
      <c r="F31" s="505">
        <v>1177310</v>
      </c>
      <c r="G31" s="505">
        <v>164894010.70522991</v>
      </c>
      <c r="H31" s="505">
        <v>49404</v>
      </c>
      <c r="I31" s="505">
        <v>26196316.94315001</v>
      </c>
      <c r="J31" s="505">
        <v>1091536</v>
      </c>
      <c r="K31" s="505">
        <v>78946853.295640022</v>
      </c>
      <c r="L31" s="505">
        <v>16579</v>
      </c>
      <c r="M31" s="505">
        <v>43573232.847650006</v>
      </c>
      <c r="N31" s="505">
        <v>19791</v>
      </c>
      <c r="O31" s="506">
        <v>16177607.618790006</v>
      </c>
    </row>
    <row r="32" spans="2:15" x14ac:dyDescent="0.25">
      <c r="B32" s="504"/>
      <c r="C32" s="272"/>
      <c r="D32" s="272" t="s">
        <v>1212</v>
      </c>
      <c r="E32" s="505">
        <v>233</v>
      </c>
      <c r="F32" s="505">
        <v>1197058</v>
      </c>
      <c r="G32" s="505">
        <v>488640508.99669981</v>
      </c>
      <c r="H32" s="505">
        <v>114635</v>
      </c>
      <c r="I32" s="505">
        <v>79584384.677360043</v>
      </c>
      <c r="J32" s="505">
        <v>1009505</v>
      </c>
      <c r="K32" s="505">
        <v>161425386.94879004</v>
      </c>
      <c r="L32" s="505">
        <v>24409</v>
      </c>
      <c r="M32" s="505">
        <v>132946485.42108002</v>
      </c>
      <c r="N32" s="505">
        <v>48509</v>
      </c>
      <c r="O32" s="506">
        <v>114684251.94946998</v>
      </c>
    </row>
    <row r="33" spans="2:18" x14ac:dyDescent="0.25">
      <c r="B33" s="504"/>
      <c r="C33" s="272"/>
      <c r="D33" s="272" t="s">
        <v>507</v>
      </c>
      <c r="E33" s="505">
        <v>13</v>
      </c>
      <c r="F33" s="505">
        <v>60642</v>
      </c>
      <c r="G33" s="505">
        <v>5921999.4677800005</v>
      </c>
      <c r="H33" s="505">
        <v>4988</v>
      </c>
      <c r="I33" s="505">
        <v>699029.10128000006</v>
      </c>
      <c r="J33" s="505">
        <v>52285</v>
      </c>
      <c r="K33" s="505">
        <v>3057536.2742000003</v>
      </c>
      <c r="L33" s="505">
        <v>1513</v>
      </c>
      <c r="M33" s="505">
        <v>1658451.7583599999</v>
      </c>
      <c r="N33" s="505">
        <v>1856</v>
      </c>
      <c r="O33" s="506">
        <v>506982.33393999998</v>
      </c>
    </row>
    <row r="34" spans="2:18" x14ac:dyDescent="0.25">
      <c r="B34" s="504"/>
      <c r="C34" s="272"/>
      <c r="D34" s="272" t="s">
        <v>508</v>
      </c>
      <c r="E34" s="505">
        <v>768</v>
      </c>
      <c r="F34" s="505">
        <v>3635628</v>
      </c>
      <c r="G34" s="505">
        <v>927045212.87631989</v>
      </c>
      <c r="H34" s="505">
        <v>361123</v>
      </c>
      <c r="I34" s="505">
        <v>206011849.59863976</v>
      </c>
      <c r="J34" s="505">
        <v>3019141</v>
      </c>
      <c r="K34" s="505">
        <v>416367859.34145021</v>
      </c>
      <c r="L34" s="505">
        <v>84599</v>
      </c>
      <c r="M34" s="505">
        <v>211883077.62490967</v>
      </c>
      <c r="N34" s="505">
        <v>170765</v>
      </c>
      <c r="O34" s="506">
        <v>92782426.311320171</v>
      </c>
    </row>
    <row r="35" spans="2:18" x14ac:dyDescent="0.25">
      <c r="B35" s="504"/>
      <c r="C35" s="272"/>
      <c r="D35" s="272" t="s">
        <v>509</v>
      </c>
      <c r="E35" s="505">
        <v>96</v>
      </c>
      <c r="F35" s="505">
        <v>1125911</v>
      </c>
      <c r="G35" s="505">
        <v>140590682.42273</v>
      </c>
      <c r="H35" s="505">
        <v>50720</v>
      </c>
      <c r="I35" s="505">
        <v>28013287.301310003</v>
      </c>
      <c r="J35" s="505">
        <v>1032676</v>
      </c>
      <c r="K35" s="505">
        <v>53072414.99522002</v>
      </c>
      <c r="L35" s="505">
        <v>12982</v>
      </c>
      <c r="M35" s="505">
        <v>36377415.576040015</v>
      </c>
      <c r="N35" s="505">
        <v>29533</v>
      </c>
      <c r="O35" s="506">
        <v>23127564.550159998</v>
      </c>
    </row>
    <row r="36" spans="2:18" x14ac:dyDescent="0.25">
      <c r="B36" s="504"/>
      <c r="C36" s="272"/>
      <c r="D36" s="272" t="s">
        <v>510</v>
      </c>
      <c r="E36" s="505">
        <v>142</v>
      </c>
      <c r="F36" s="505">
        <v>605335</v>
      </c>
      <c r="G36" s="505">
        <v>216150593.63836986</v>
      </c>
      <c r="H36" s="505">
        <v>57810</v>
      </c>
      <c r="I36" s="505">
        <v>64331790.969970025</v>
      </c>
      <c r="J36" s="505">
        <v>508713</v>
      </c>
      <c r="K36" s="505">
        <v>41928786.758360013</v>
      </c>
      <c r="L36" s="505">
        <v>7044</v>
      </c>
      <c r="M36" s="505">
        <v>60629552.552659974</v>
      </c>
      <c r="N36" s="505">
        <v>31768</v>
      </c>
      <c r="O36" s="506">
        <v>49260463.357379988</v>
      </c>
    </row>
    <row r="37" spans="2:18" x14ac:dyDescent="0.25">
      <c r="B37" s="504"/>
      <c r="C37" s="272"/>
      <c r="D37" s="272" t="s">
        <v>1213</v>
      </c>
      <c r="E37" s="505">
        <v>73</v>
      </c>
      <c r="F37" s="505">
        <v>269157</v>
      </c>
      <c r="G37" s="505">
        <v>53955785.68249999</v>
      </c>
      <c r="H37" s="505">
        <v>31657</v>
      </c>
      <c r="I37" s="505">
        <v>11721721.009759998</v>
      </c>
      <c r="J37" s="505">
        <v>219148</v>
      </c>
      <c r="K37" s="505">
        <v>24879483.028620001</v>
      </c>
      <c r="L37" s="505">
        <v>8203</v>
      </c>
      <c r="M37" s="505">
        <v>13241872.185109999</v>
      </c>
      <c r="N37" s="505">
        <v>10149</v>
      </c>
      <c r="O37" s="506">
        <v>4112709.4590099989</v>
      </c>
    </row>
    <row r="38" spans="2:18" s="329" customFormat="1" ht="14.4" x14ac:dyDescent="0.3">
      <c r="B38" s="507" t="s">
        <v>512</v>
      </c>
      <c r="C38" s="499"/>
      <c r="D38" s="499"/>
      <c r="E38" s="502">
        <v>460</v>
      </c>
      <c r="F38" s="502">
        <v>1675715</v>
      </c>
      <c r="G38" s="502">
        <v>145315295.96820998</v>
      </c>
      <c r="H38" s="502">
        <v>93483</v>
      </c>
      <c r="I38" s="502">
        <v>30161382.842129998</v>
      </c>
      <c r="J38" s="502">
        <v>1483909</v>
      </c>
      <c r="K38" s="502">
        <v>82150661.406970009</v>
      </c>
      <c r="L38" s="502">
        <v>35488</v>
      </c>
      <c r="M38" s="502">
        <v>18729464.320690002</v>
      </c>
      <c r="N38" s="502">
        <v>62835</v>
      </c>
      <c r="O38" s="503">
        <v>14273787.39852</v>
      </c>
    </row>
    <row r="39" spans="2:18" x14ac:dyDescent="0.25">
      <c r="B39" s="504"/>
      <c r="C39" s="508" t="s">
        <v>513</v>
      </c>
      <c r="D39" s="272"/>
      <c r="E39" s="505">
        <v>58</v>
      </c>
      <c r="F39" s="505">
        <v>243367</v>
      </c>
      <c r="G39" s="505">
        <v>22982274.952960003</v>
      </c>
      <c r="H39" s="505">
        <v>8519</v>
      </c>
      <c r="I39" s="505">
        <v>5005554.0506499996</v>
      </c>
      <c r="J39" s="505">
        <v>217121</v>
      </c>
      <c r="K39" s="505">
        <v>12537360.325669998</v>
      </c>
      <c r="L39" s="505">
        <v>5671</v>
      </c>
      <c r="M39" s="505">
        <v>2642942.6312200003</v>
      </c>
      <c r="N39" s="505">
        <v>12056</v>
      </c>
      <c r="O39" s="506">
        <v>2796417.9454199998</v>
      </c>
    </row>
    <row r="40" spans="2:18" s="273" customFormat="1" x14ac:dyDescent="0.25">
      <c r="B40" s="509"/>
      <c r="C40" s="508"/>
      <c r="D40" s="508" t="s">
        <v>1214</v>
      </c>
      <c r="E40" s="505">
        <v>28</v>
      </c>
      <c r="F40" s="505">
        <v>163925</v>
      </c>
      <c r="G40" s="505">
        <v>16268437.714080002</v>
      </c>
      <c r="H40" s="505">
        <v>6052</v>
      </c>
      <c r="I40" s="505">
        <v>3517599.35953</v>
      </c>
      <c r="J40" s="505">
        <v>145506</v>
      </c>
      <c r="K40" s="505">
        <v>8689955.8590500001</v>
      </c>
      <c r="L40" s="505">
        <v>3964</v>
      </c>
      <c r="M40" s="505">
        <v>2125310.3270900003</v>
      </c>
      <c r="N40" s="505">
        <v>8403</v>
      </c>
      <c r="O40" s="506">
        <v>1935572.1684099997</v>
      </c>
      <c r="P40" s="510"/>
      <c r="Q40" s="510"/>
      <c r="R40" s="511"/>
    </row>
    <row r="41" spans="2:18" s="273" customFormat="1" x14ac:dyDescent="0.25">
      <c r="B41" s="509"/>
      <c r="C41" s="508"/>
      <c r="D41" s="508" t="s">
        <v>514</v>
      </c>
      <c r="E41" s="505">
        <v>12</v>
      </c>
      <c r="F41" s="505">
        <v>45196</v>
      </c>
      <c r="G41" s="505">
        <v>4627669.8809499992</v>
      </c>
      <c r="H41" s="505">
        <v>1405</v>
      </c>
      <c r="I41" s="505">
        <v>1262257.66212</v>
      </c>
      <c r="J41" s="505">
        <v>40403</v>
      </c>
      <c r="K41" s="505">
        <v>2602549.5382300001</v>
      </c>
      <c r="L41" s="505">
        <v>1011</v>
      </c>
      <c r="M41" s="505">
        <v>292302.51984999998</v>
      </c>
      <c r="N41" s="505">
        <v>2377</v>
      </c>
      <c r="O41" s="506">
        <v>470560.16074999998</v>
      </c>
      <c r="P41" s="510"/>
      <c r="Q41" s="510"/>
      <c r="R41" s="511"/>
    </row>
    <row r="42" spans="2:18" s="273" customFormat="1" x14ac:dyDescent="0.25">
      <c r="B42" s="509"/>
      <c r="C42" s="508"/>
      <c r="D42" s="508" t="s">
        <v>516</v>
      </c>
      <c r="E42" s="505">
        <v>8</v>
      </c>
      <c r="F42" s="505">
        <v>17689</v>
      </c>
      <c r="G42" s="505">
        <v>1549842.37634</v>
      </c>
      <c r="H42" s="505">
        <v>950</v>
      </c>
      <c r="I42" s="505">
        <v>190268.76709999997</v>
      </c>
      <c r="J42" s="505">
        <v>15562</v>
      </c>
      <c r="K42" s="505">
        <v>887763.32251999993</v>
      </c>
      <c r="L42" s="505">
        <v>301</v>
      </c>
      <c r="M42" s="505">
        <v>137407.70909999998</v>
      </c>
      <c r="N42" s="505">
        <v>876</v>
      </c>
      <c r="O42" s="506">
        <v>334402.57761999994</v>
      </c>
      <c r="P42" s="510"/>
      <c r="Q42" s="510"/>
      <c r="R42" s="511"/>
    </row>
    <row r="43" spans="2:18" s="273" customFormat="1" ht="16.8" x14ac:dyDescent="0.25">
      <c r="B43" s="509"/>
      <c r="C43" s="508"/>
      <c r="D43" s="430" t="s">
        <v>1533</v>
      </c>
      <c r="E43" s="505">
        <v>10</v>
      </c>
      <c r="F43" s="505">
        <v>16557</v>
      </c>
      <c r="G43" s="505">
        <v>536324.9815900001</v>
      </c>
      <c r="H43" s="505">
        <v>112</v>
      </c>
      <c r="I43" s="505">
        <v>35428.261899999998</v>
      </c>
      <c r="J43" s="505">
        <v>15650</v>
      </c>
      <c r="K43" s="505">
        <v>357091.60587000003</v>
      </c>
      <c r="L43" s="505">
        <v>395</v>
      </c>
      <c r="M43" s="505">
        <v>87922.075180000014</v>
      </c>
      <c r="N43" s="505">
        <v>400</v>
      </c>
      <c r="O43" s="506">
        <v>55883.038639999999</v>
      </c>
      <c r="P43" s="510"/>
      <c r="Q43" s="510"/>
      <c r="R43" s="511"/>
    </row>
    <row r="44" spans="2:18" s="273" customFormat="1" x14ac:dyDescent="0.25">
      <c r="B44" s="509"/>
      <c r="C44" s="508" t="s">
        <v>517</v>
      </c>
      <c r="D44" s="508"/>
      <c r="E44" s="505">
        <v>71</v>
      </c>
      <c r="F44" s="505">
        <v>245868</v>
      </c>
      <c r="G44" s="505">
        <v>23178922.042539995</v>
      </c>
      <c r="H44" s="505">
        <v>14420</v>
      </c>
      <c r="I44" s="505">
        <v>4883703.9343400002</v>
      </c>
      <c r="J44" s="505">
        <v>215384</v>
      </c>
      <c r="K44" s="505">
        <v>13767372.841819998</v>
      </c>
      <c r="L44" s="505">
        <v>6131</v>
      </c>
      <c r="M44" s="505">
        <v>2371630.8879600004</v>
      </c>
      <c r="N44" s="505">
        <v>9933</v>
      </c>
      <c r="O44" s="506">
        <v>2156214.37842</v>
      </c>
      <c r="P44" s="510"/>
      <c r="Q44" s="510"/>
      <c r="R44" s="511"/>
    </row>
    <row r="45" spans="2:18" s="273" customFormat="1" x14ac:dyDescent="0.25">
      <c r="B45" s="509"/>
      <c r="C45" s="508"/>
      <c r="D45" s="508" t="s">
        <v>1215</v>
      </c>
      <c r="E45" s="505">
        <v>29</v>
      </c>
      <c r="F45" s="505">
        <v>124204</v>
      </c>
      <c r="G45" s="505">
        <v>13959710.150719998</v>
      </c>
      <c r="H45" s="505">
        <v>7723</v>
      </c>
      <c r="I45" s="505">
        <v>2904781.02733</v>
      </c>
      <c r="J45" s="505">
        <v>107130</v>
      </c>
      <c r="K45" s="505">
        <v>8341118.8119699992</v>
      </c>
      <c r="L45" s="505">
        <v>3472</v>
      </c>
      <c r="M45" s="505">
        <v>1394141.3820800001</v>
      </c>
      <c r="N45" s="505">
        <v>5879</v>
      </c>
      <c r="O45" s="506">
        <v>1319668.92934</v>
      </c>
      <c r="P45" s="510"/>
      <c r="Q45" s="510"/>
      <c r="R45" s="511"/>
    </row>
    <row r="46" spans="2:18" s="273" customFormat="1" x14ac:dyDescent="0.25">
      <c r="B46" s="509"/>
      <c r="C46" s="508"/>
      <c r="D46" s="508" t="s">
        <v>519</v>
      </c>
      <c r="E46" s="505">
        <v>16</v>
      </c>
      <c r="F46" s="505">
        <v>75865</v>
      </c>
      <c r="G46" s="505">
        <v>6948589.9035</v>
      </c>
      <c r="H46" s="505">
        <v>5079</v>
      </c>
      <c r="I46" s="505">
        <v>1597861.0506900002</v>
      </c>
      <c r="J46" s="505">
        <v>65925</v>
      </c>
      <c r="K46" s="505">
        <v>3867617.2894500005</v>
      </c>
      <c r="L46" s="505">
        <v>1862</v>
      </c>
      <c r="M46" s="505">
        <v>815248.70189000003</v>
      </c>
      <c r="N46" s="505">
        <v>2999</v>
      </c>
      <c r="O46" s="506">
        <v>667862.86146999989</v>
      </c>
      <c r="P46" s="510"/>
      <c r="Q46" s="510"/>
      <c r="R46" s="511"/>
    </row>
    <row r="47" spans="2:18" s="273" customFormat="1" x14ac:dyDescent="0.25">
      <c r="B47" s="509"/>
      <c r="C47" s="508"/>
      <c r="D47" s="508" t="s">
        <v>522</v>
      </c>
      <c r="E47" s="505">
        <v>5</v>
      </c>
      <c r="F47" s="505">
        <v>23571</v>
      </c>
      <c r="G47" s="505">
        <v>1533827.8469999998</v>
      </c>
      <c r="H47" s="505">
        <v>1491</v>
      </c>
      <c r="I47" s="505">
        <v>323392.44047000003</v>
      </c>
      <c r="J47" s="505">
        <v>21090</v>
      </c>
      <c r="K47" s="505">
        <v>1044860.8630599999</v>
      </c>
      <c r="L47" s="505">
        <v>23</v>
      </c>
      <c r="M47" s="505">
        <v>9731.5520500000002</v>
      </c>
      <c r="N47" s="505">
        <v>967</v>
      </c>
      <c r="O47" s="506">
        <v>155842.99142000001</v>
      </c>
      <c r="P47" s="510"/>
      <c r="Q47" s="510"/>
      <c r="R47" s="511"/>
    </row>
    <row r="48" spans="2:18" s="273" customFormat="1" x14ac:dyDescent="0.25">
      <c r="B48" s="509"/>
      <c r="D48" s="508" t="s">
        <v>518</v>
      </c>
      <c r="E48" s="505">
        <v>3</v>
      </c>
      <c r="F48" s="505">
        <v>4710</v>
      </c>
      <c r="G48" s="505">
        <v>79208.120380000008</v>
      </c>
      <c r="H48" s="505">
        <v>0</v>
      </c>
      <c r="I48" s="505">
        <v>0</v>
      </c>
      <c r="J48" s="505">
        <v>4542</v>
      </c>
      <c r="K48" s="505">
        <v>25182.588129999996</v>
      </c>
      <c r="L48" s="505">
        <v>168</v>
      </c>
      <c r="M48" s="505">
        <v>54025.532249999997</v>
      </c>
      <c r="N48" s="505">
        <v>0</v>
      </c>
      <c r="O48" s="506">
        <v>0</v>
      </c>
      <c r="P48" s="510"/>
      <c r="Q48" s="510"/>
      <c r="R48" s="511"/>
    </row>
    <row r="49" spans="2:18" s="273" customFormat="1" ht="16.8" x14ac:dyDescent="0.25">
      <c r="B49" s="509"/>
      <c r="D49" s="430" t="s">
        <v>1533</v>
      </c>
      <c r="E49" s="505">
        <v>18</v>
      </c>
      <c r="F49" s="505">
        <v>17518</v>
      </c>
      <c r="G49" s="505">
        <v>657586.02093999996</v>
      </c>
      <c r="H49" s="505">
        <v>127</v>
      </c>
      <c r="I49" s="505">
        <v>57669.415850000005</v>
      </c>
      <c r="J49" s="505">
        <v>16697</v>
      </c>
      <c r="K49" s="505">
        <v>488593.28921000002</v>
      </c>
      <c r="L49" s="505">
        <v>606</v>
      </c>
      <c r="M49" s="505">
        <v>98483.719690000013</v>
      </c>
      <c r="N49" s="505">
        <v>88</v>
      </c>
      <c r="O49" s="506">
        <v>12839.59619</v>
      </c>
      <c r="P49" s="510"/>
      <c r="Q49" s="510"/>
      <c r="R49" s="511"/>
    </row>
    <row r="50" spans="2:18" s="273" customFormat="1" x14ac:dyDescent="0.25">
      <c r="B50" s="509"/>
      <c r="C50" s="508" t="s">
        <v>524</v>
      </c>
      <c r="D50" s="508"/>
      <c r="E50" s="505">
        <v>87</v>
      </c>
      <c r="F50" s="505">
        <v>316604</v>
      </c>
      <c r="G50" s="505">
        <v>25788212.976270005</v>
      </c>
      <c r="H50" s="505">
        <v>11964</v>
      </c>
      <c r="I50" s="505">
        <v>5862938.2094800007</v>
      </c>
      <c r="J50" s="505">
        <v>286254</v>
      </c>
      <c r="K50" s="505">
        <v>14168443.216969997</v>
      </c>
      <c r="L50" s="505">
        <v>7195</v>
      </c>
      <c r="M50" s="505">
        <v>3223130.4983599996</v>
      </c>
      <c r="N50" s="505">
        <v>11191</v>
      </c>
      <c r="O50" s="506">
        <v>2533701.0514599998</v>
      </c>
      <c r="P50" s="510"/>
      <c r="Q50" s="510"/>
      <c r="R50" s="511"/>
    </row>
    <row r="51" spans="2:18" s="273" customFormat="1" x14ac:dyDescent="0.25">
      <c r="B51" s="509"/>
      <c r="C51" s="508"/>
      <c r="D51" s="508" t="s">
        <v>1216</v>
      </c>
      <c r="E51" s="505">
        <v>40</v>
      </c>
      <c r="F51" s="505">
        <v>208721</v>
      </c>
      <c r="G51" s="505">
        <v>19779591.720060002</v>
      </c>
      <c r="H51" s="505">
        <v>8517</v>
      </c>
      <c r="I51" s="505">
        <v>4745662.4712300003</v>
      </c>
      <c r="J51" s="505">
        <v>186815</v>
      </c>
      <c r="K51" s="505">
        <v>10487512.336759998</v>
      </c>
      <c r="L51" s="505">
        <v>4417</v>
      </c>
      <c r="M51" s="505">
        <v>2525610.3244599993</v>
      </c>
      <c r="N51" s="505">
        <v>8972</v>
      </c>
      <c r="O51" s="506">
        <v>2020806.5876099996</v>
      </c>
      <c r="P51" s="510"/>
      <c r="Q51" s="510"/>
      <c r="R51" s="511"/>
    </row>
    <row r="52" spans="2:18" s="273" customFormat="1" x14ac:dyDescent="0.25">
      <c r="B52" s="509"/>
      <c r="D52" s="508" t="s">
        <v>525</v>
      </c>
      <c r="E52" s="505">
        <v>14</v>
      </c>
      <c r="F52" s="505">
        <v>61012</v>
      </c>
      <c r="G52" s="505">
        <v>4428694.0208299998</v>
      </c>
      <c r="H52" s="505">
        <v>3006</v>
      </c>
      <c r="I52" s="505">
        <v>1014399.0655199999</v>
      </c>
      <c r="J52" s="505">
        <v>54748</v>
      </c>
      <c r="K52" s="505">
        <v>2585344.4845200004</v>
      </c>
      <c r="L52" s="505">
        <v>1080</v>
      </c>
      <c r="M52" s="505">
        <v>328343.96574999997</v>
      </c>
      <c r="N52" s="505">
        <v>2178</v>
      </c>
      <c r="O52" s="506">
        <v>500606.50504000002</v>
      </c>
      <c r="P52" s="510"/>
      <c r="Q52" s="510"/>
      <c r="R52" s="511"/>
    </row>
    <row r="53" spans="2:18" s="273" customFormat="1" x14ac:dyDescent="0.25">
      <c r="B53" s="509"/>
      <c r="C53" s="508"/>
      <c r="D53" s="508" t="s">
        <v>542</v>
      </c>
      <c r="E53" s="505">
        <v>6</v>
      </c>
      <c r="F53" s="505">
        <v>7410</v>
      </c>
      <c r="G53" s="505">
        <v>234145.26161999998</v>
      </c>
      <c r="H53" s="505">
        <v>184</v>
      </c>
      <c r="I53" s="505">
        <v>10209.77635</v>
      </c>
      <c r="J53" s="505">
        <v>6961</v>
      </c>
      <c r="K53" s="505">
        <v>163224.56622999997</v>
      </c>
      <c r="L53" s="505">
        <v>265</v>
      </c>
      <c r="M53" s="505">
        <v>60710.919040000008</v>
      </c>
      <c r="N53" s="505">
        <v>0</v>
      </c>
      <c r="O53" s="506">
        <v>0</v>
      </c>
      <c r="P53" s="510"/>
      <c r="Q53" s="510"/>
      <c r="R53" s="511"/>
    </row>
    <row r="54" spans="2:18" s="273" customFormat="1" x14ac:dyDescent="0.25">
      <c r="B54" s="509"/>
      <c r="C54" s="508"/>
      <c r="D54" s="508" t="s">
        <v>540</v>
      </c>
      <c r="E54" s="505">
        <v>5</v>
      </c>
      <c r="F54" s="505">
        <v>9747</v>
      </c>
      <c r="G54" s="505">
        <v>283370.43225999997</v>
      </c>
      <c r="H54" s="505">
        <v>132</v>
      </c>
      <c r="I54" s="505">
        <v>27693.531129999999</v>
      </c>
      <c r="J54" s="505">
        <v>9248</v>
      </c>
      <c r="K54" s="505">
        <v>171779.95224000001</v>
      </c>
      <c r="L54" s="505">
        <v>326</v>
      </c>
      <c r="M54" s="505">
        <v>71608.990080000003</v>
      </c>
      <c r="N54" s="505">
        <v>41</v>
      </c>
      <c r="O54" s="506">
        <v>12287.95881</v>
      </c>
      <c r="P54" s="510"/>
      <c r="Q54" s="510"/>
      <c r="R54" s="511"/>
    </row>
    <row r="55" spans="2:18" s="273" customFormat="1" x14ac:dyDescent="0.25">
      <c r="B55" s="509"/>
      <c r="C55" s="508"/>
      <c r="D55" s="508" t="s">
        <v>526</v>
      </c>
      <c r="E55" s="505">
        <v>4</v>
      </c>
      <c r="F55" s="505">
        <v>7772</v>
      </c>
      <c r="G55" s="505">
        <v>272353.89444999996</v>
      </c>
      <c r="H55" s="505">
        <v>54</v>
      </c>
      <c r="I55" s="505">
        <v>21129.03815</v>
      </c>
      <c r="J55" s="505">
        <v>7309</v>
      </c>
      <c r="K55" s="505">
        <v>171458.61223</v>
      </c>
      <c r="L55" s="505">
        <v>409</v>
      </c>
      <c r="M55" s="505">
        <v>79766.244069999986</v>
      </c>
      <c r="N55" s="505">
        <v>0</v>
      </c>
      <c r="O55" s="506">
        <v>0</v>
      </c>
      <c r="P55" s="510"/>
      <c r="Q55" s="510"/>
      <c r="R55" s="511"/>
    </row>
    <row r="56" spans="2:18" s="273" customFormat="1" x14ac:dyDescent="0.25">
      <c r="B56" s="509"/>
      <c r="C56" s="508"/>
      <c r="D56" s="508" t="s">
        <v>539</v>
      </c>
      <c r="E56" s="505">
        <v>3</v>
      </c>
      <c r="F56" s="505">
        <v>4589</v>
      </c>
      <c r="G56" s="505">
        <v>188238.29187000002</v>
      </c>
      <c r="H56" s="505">
        <v>16</v>
      </c>
      <c r="I56" s="505">
        <v>9409.8472600000005</v>
      </c>
      <c r="J56" s="505">
        <v>4499</v>
      </c>
      <c r="K56" s="505">
        <v>155568.74731000001</v>
      </c>
      <c r="L56" s="505">
        <v>74</v>
      </c>
      <c r="M56" s="505">
        <v>23259.6973</v>
      </c>
      <c r="N56" s="505">
        <v>0</v>
      </c>
      <c r="O56" s="506">
        <v>0</v>
      </c>
      <c r="P56" s="510"/>
      <c r="Q56" s="510"/>
      <c r="R56" s="511"/>
    </row>
    <row r="57" spans="2:18" s="273" customFormat="1" ht="16.8" x14ac:dyDescent="0.25">
      <c r="B57" s="509"/>
      <c r="C57" s="508"/>
      <c r="D57" s="430" t="s">
        <v>1533</v>
      </c>
      <c r="E57" s="505">
        <v>15</v>
      </c>
      <c r="F57" s="505">
        <v>17353</v>
      </c>
      <c r="G57" s="505">
        <v>601819.35517999984</v>
      </c>
      <c r="H57" s="505">
        <v>55</v>
      </c>
      <c r="I57" s="505">
        <v>34434.47984</v>
      </c>
      <c r="J57" s="505">
        <v>16674</v>
      </c>
      <c r="K57" s="505">
        <v>433554.51767999999</v>
      </c>
      <c r="L57" s="505">
        <v>624</v>
      </c>
      <c r="M57" s="505">
        <v>133830.35766000001</v>
      </c>
      <c r="N57" s="505">
        <v>0</v>
      </c>
      <c r="O57" s="506">
        <v>0</v>
      </c>
      <c r="P57" s="510"/>
      <c r="Q57" s="510"/>
      <c r="R57" s="511"/>
    </row>
    <row r="58" spans="2:18" s="273" customFormat="1" x14ac:dyDescent="0.25">
      <c r="B58" s="509"/>
      <c r="C58" s="508" t="s">
        <v>545</v>
      </c>
      <c r="D58" s="508"/>
      <c r="E58" s="505">
        <v>244</v>
      </c>
      <c r="F58" s="505">
        <v>869876</v>
      </c>
      <c r="G58" s="505">
        <v>73365885.996439993</v>
      </c>
      <c r="H58" s="505">
        <v>58580</v>
      </c>
      <c r="I58" s="505">
        <v>14409186.647659998</v>
      </c>
      <c r="J58" s="505">
        <v>765150</v>
      </c>
      <c r="K58" s="505">
        <v>41677485.022510014</v>
      </c>
      <c r="L58" s="505">
        <v>16491</v>
      </c>
      <c r="M58" s="505">
        <v>10491760.303150002</v>
      </c>
      <c r="N58" s="505">
        <v>29655</v>
      </c>
      <c r="O58" s="506">
        <v>6787454.0232199999</v>
      </c>
      <c r="P58" s="510"/>
      <c r="Q58" s="510"/>
      <c r="R58" s="511"/>
    </row>
    <row r="59" spans="2:18" s="273" customFormat="1" x14ac:dyDescent="0.25">
      <c r="B59" s="509"/>
      <c r="C59" s="508"/>
      <c r="D59" s="508" t="s">
        <v>551</v>
      </c>
      <c r="E59" s="505">
        <v>57</v>
      </c>
      <c r="F59" s="505">
        <v>269459</v>
      </c>
      <c r="G59" s="505">
        <v>28677540.253750004</v>
      </c>
      <c r="H59" s="505">
        <v>18786</v>
      </c>
      <c r="I59" s="505">
        <v>6065205.8993600002</v>
      </c>
      <c r="J59" s="505">
        <v>232844</v>
      </c>
      <c r="K59" s="505">
        <v>13760506.995279998</v>
      </c>
      <c r="L59" s="505">
        <v>6794</v>
      </c>
      <c r="M59" s="505">
        <v>5825734.0755500011</v>
      </c>
      <c r="N59" s="505">
        <v>11035</v>
      </c>
      <c r="O59" s="506">
        <v>3026093.2835599999</v>
      </c>
      <c r="P59" s="510"/>
      <c r="Q59" s="510"/>
      <c r="R59" s="511"/>
    </row>
    <row r="60" spans="2:18" s="273" customFormat="1" x14ac:dyDescent="0.25">
      <c r="B60" s="509"/>
      <c r="C60" s="508"/>
      <c r="D60" s="508" t="s">
        <v>1217</v>
      </c>
      <c r="E60" s="505">
        <v>36</v>
      </c>
      <c r="F60" s="505">
        <v>151770</v>
      </c>
      <c r="G60" s="505">
        <v>12891325.31732</v>
      </c>
      <c r="H60" s="505">
        <v>10188</v>
      </c>
      <c r="I60" s="505">
        <v>2406797.8939500009</v>
      </c>
      <c r="J60" s="505">
        <v>133176</v>
      </c>
      <c r="K60" s="505">
        <v>7802695.2933299989</v>
      </c>
      <c r="L60" s="505">
        <v>2864</v>
      </c>
      <c r="M60" s="505">
        <v>1525784.7714900002</v>
      </c>
      <c r="N60" s="505">
        <v>5542</v>
      </c>
      <c r="O60" s="506">
        <v>1156047.35855</v>
      </c>
      <c r="P60" s="510"/>
      <c r="Q60" s="510"/>
      <c r="R60" s="511"/>
    </row>
    <row r="61" spans="2:18" s="273" customFormat="1" x14ac:dyDescent="0.25">
      <c r="B61" s="509"/>
      <c r="C61" s="508"/>
      <c r="D61" s="508" t="s">
        <v>546</v>
      </c>
      <c r="E61" s="505">
        <v>17</v>
      </c>
      <c r="F61" s="505">
        <v>76387</v>
      </c>
      <c r="G61" s="505">
        <v>6267233.3395099994</v>
      </c>
      <c r="H61" s="505">
        <v>5400</v>
      </c>
      <c r="I61" s="505">
        <v>1342262.6699699999</v>
      </c>
      <c r="J61" s="505">
        <v>66665</v>
      </c>
      <c r="K61" s="505">
        <v>3747953.2434999999</v>
      </c>
      <c r="L61" s="505">
        <v>1061</v>
      </c>
      <c r="M61" s="505">
        <v>577398.66764</v>
      </c>
      <c r="N61" s="505">
        <v>3261</v>
      </c>
      <c r="O61" s="506">
        <v>599618.7585</v>
      </c>
      <c r="P61" s="510"/>
      <c r="Q61" s="510"/>
      <c r="R61" s="511"/>
    </row>
    <row r="62" spans="2:18" s="273" customFormat="1" x14ac:dyDescent="0.25">
      <c r="B62" s="509"/>
      <c r="C62" s="508"/>
      <c r="D62" s="508" t="s">
        <v>1281</v>
      </c>
      <c r="E62" s="505">
        <v>15</v>
      </c>
      <c r="F62" s="505">
        <v>76092</v>
      </c>
      <c r="G62" s="505">
        <v>6129681.1887500007</v>
      </c>
      <c r="H62" s="505">
        <v>9428</v>
      </c>
      <c r="I62" s="505">
        <v>1730065.3573900003</v>
      </c>
      <c r="J62" s="505">
        <v>63132</v>
      </c>
      <c r="K62" s="505">
        <v>3464199.3234699997</v>
      </c>
      <c r="L62" s="505">
        <v>984</v>
      </c>
      <c r="M62" s="505">
        <v>453124.53171999991</v>
      </c>
      <c r="N62" s="505">
        <v>2548</v>
      </c>
      <c r="O62" s="506">
        <v>482291.97616999998</v>
      </c>
      <c r="P62" s="510"/>
      <c r="Q62" s="510"/>
      <c r="R62" s="511"/>
    </row>
    <row r="63" spans="2:18" s="273" customFormat="1" x14ac:dyDescent="0.25">
      <c r="B63" s="509"/>
      <c r="C63" s="508"/>
      <c r="D63" s="508" t="s">
        <v>558</v>
      </c>
      <c r="E63" s="505">
        <v>13</v>
      </c>
      <c r="F63" s="505">
        <v>56666</v>
      </c>
      <c r="G63" s="505">
        <v>4494067.1035799999</v>
      </c>
      <c r="H63" s="505">
        <v>1976</v>
      </c>
      <c r="I63" s="505">
        <v>507160.57080999995</v>
      </c>
      <c r="J63" s="505">
        <v>51568</v>
      </c>
      <c r="K63" s="505">
        <v>3020914.56329</v>
      </c>
      <c r="L63" s="505">
        <v>704</v>
      </c>
      <c r="M63" s="505">
        <v>484265.74926999991</v>
      </c>
      <c r="N63" s="505">
        <v>2418</v>
      </c>
      <c r="O63" s="506">
        <v>481726.22020999994</v>
      </c>
      <c r="P63" s="510"/>
      <c r="Q63" s="510"/>
      <c r="R63" s="511"/>
    </row>
    <row r="64" spans="2:18" s="273" customFormat="1" x14ac:dyDescent="0.25">
      <c r="B64" s="509"/>
      <c r="C64" s="508"/>
      <c r="D64" s="508" t="s">
        <v>555</v>
      </c>
      <c r="E64" s="505">
        <v>11</v>
      </c>
      <c r="F64" s="505">
        <v>32951</v>
      </c>
      <c r="G64" s="505">
        <v>2354991.2839500001</v>
      </c>
      <c r="H64" s="505">
        <v>918</v>
      </c>
      <c r="I64" s="505">
        <v>173443.25945000001</v>
      </c>
      <c r="J64" s="505">
        <v>30796</v>
      </c>
      <c r="K64" s="505">
        <v>1868797.3256299999</v>
      </c>
      <c r="L64" s="505">
        <v>377</v>
      </c>
      <c r="M64" s="505">
        <v>181179.70355999997</v>
      </c>
      <c r="N64" s="505">
        <v>860</v>
      </c>
      <c r="O64" s="506">
        <v>131570.99531</v>
      </c>
      <c r="P64" s="510"/>
      <c r="Q64" s="510"/>
      <c r="R64" s="511"/>
    </row>
    <row r="65" spans="2:18" s="273" customFormat="1" x14ac:dyDescent="0.25">
      <c r="B65" s="509"/>
      <c r="C65" s="508"/>
      <c r="D65" s="508" t="s">
        <v>548</v>
      </c>
      <c r="E65" s="505">
        <v>10</v>
      </c>
      <c r="F65" s="505">
        <v>17853</v>
      </c>
      <c r="G65" s="505">
        <v>1158930.7190999999</v>
      </c>
      <c r="H65" s="505">
        <v>673</v>
      </c>
      <c r="I65" s="505">
        <v>207938.40705999997</v>
      </c>
      <c r="J65" s="505">
        <v>16557</v>
      </c>
      <c r="K65" s="505">
        <v>764208.51663000009</v>
      </c>
      <c r="L65" s="505">
        <v>455</v>
      </c>
      <c r="M65" s="505">
        <v>152148.19347</v>
      </c>
      <c r="N65" s="505">
        <v>168</v>
      </c>
      <c r="O65" s="506">
        <v>34635.60194</v>
      </c>
      <c r="P65" s="510"/>
      <c r="Q65" s="510"/>
      <c r="R65" s="511"/>
    </row>
    <row r="66" spans="2:18" s="273" customFormat="1" x14ac:dyDescent="0.25">
      <c r="B66" s="509"/>
      <c r="C66" s="508"/>
      <c r="D66" s="508" t="s">
        <v>559</v>
      </c>
      <c r="E66" s="505">
        <v>10</v>
      </c>
      <c r="F66" s="505">
        <v>52279</v>
      </c>
      <c r="G66" s="505">
        <v>3821455.7157100001</v>
      </c>
      <c r="H66" s="505">
        <v>6853</v>
      </c>
      <c r="I66" s="505">
        <v>1160383.0337399999</v>
      </c>
      <c r="J66" s="505">
        <v>43225</v>
      </c>
      <c r="K66" s="505">
        <v>2065023.8454999998</v>
      </c>
      <c r="L66" s="505">
        <v>612</v>
      </c>
      <c r="M66" s="505">
        <v>288598.80638999998</v>
      </c>
      <c r="N66" s="505">
        <v>1589</v>
      </c>
      <c r="O66" s="506">
        <v>307450.03007999994</v>
      </c>
      <c r="P66" s="510"/>
      <c r="Q66" s="510"/>
      <c r="R66" s="511"/>
    </row>
    <row r="67" spans="2:18" s="273" customFormat="1" x14ac:dyDescent="0.25">
      <c r="B67" s="509"/>
      <c r="C67" s="508"/>
      <c r="D67" s="508" t="s">
        <v>557</v>
      </c>
      <c r="E67" s="505">
        <v>8</v>
      </c>
      <c r="F67" s="505">
        <v>22512</v>
      </c>
      <c r="G67" s="505">
        <v>628706.25324999995</v>
      </c>
      <c r="H67" s="505">
        <v>379</v>
      </c>
      <c r="I67" s="505">
        <v>6083.9112699999996</v>
      </c>
      <c r="J67" s="505">
        <v>21328</v>
      </c>
      <c r="K67" s="505">
        <v>456145.87609999999</v>
      </c>
      <c r="L67" s="505">
        <v>575</v>
      </c>
      <c r="M67" s="505">
        <v>139023.62995</v>
      </c>
      <c r="N67" s="505">
        <v>230</v>
      </c>
      <c r="O67" s="506">
        <v>27452.835930000001</v>
      </c>
      <c r="P67" s="510"/>
      <c r="Q67" s="510"/>
      <c r="R67" s="511"/>
    </row>
    <row r="68" spans="2:18" s="273" customFormat="1" x14ac:dyDescent="0.25">
      <c r="B68" s="509"/>
      <c r="C68" s="508"/>
      <c r="D68" s="508" t="s">
        <v>561</v>
      </c>
      <c r="E68" s="505">
        <v>7</v>
      </c>
      <c r="F68" s="505">
        <v>37698</v>
      </c>
      <c r="G68" s="505">
        <v>2840503.0116900001</v>
      </c>
      <c r="H68" s="505">
        <v>1904</v>
      </c>
      <c r="I68" s="505">
        <v>436701.01031000004</v>
      </c>
      <c r="J68" s="505">
        <v>33890</v>
      </c>
      <c r="K68" s="505">
        <v>1785051.5103799996</v>
      </c>
      <c r="L68" s="505">
        <v>523</v>
      </c>
      <c r="M68" s="505">
        <v>304786.08876999997</v>
      </c>
      <c r="N68" s="505">
        <v>1381</v>
      </c>
      <c r="O68" s="506">
        <v>313964.40223000001</v>
      </c>
      <c r="P68" s="510"/>
      <c r="Q68" s="510"/>
      <c r="R68" s="511"/>
    </row>
    <row r="69" spans="2:18" s="273" customFormat="1" x14ac:dyDescent="0.25">
      <c r="B69" s="509"/>
      <c r="C69" s="508"/>
      <c r="D69" s="508" t="s">
        <v>550</v>
      </c>
      <c r="E69" s="505">
        <v>5</v>
      </c>
      <c r="F69" s="505">
        <v>14952</v>
      </c>
      <c r="G69" s="505">
        <v>1738439.74022</v>
      </c>
      <c r="H69" s="505">
        <v>846</v>
      </c>
      <c r="I69" s="505">
        <v>230083.20189999999</v>
      </c>
      <c r="J69" s="505">
        <v>13106</v>
      </c>
      <c r="K69" s="505">
        <v>1113905.45924</v>
      </c>
      <c r="L69" s="505">
        <v>417</v>
      </c>
      <c r="M69" s="505">
        <v>182779.43413000001</v>
      </c>
      <c r="N69" s="505">
        <v>583</v>
      </c>
      <c r="O69" s="506">
        <v>211671.64494999999</v>
      </c>
      <c r="P69" s="510"/>
      <c r="Q69" s="510"/>
      <c r="R69" s="511"/>
    </row>
    <row r="70" spans="2:18" s="273" customFormat="1" x14ac:dyDescent="0.25">
      <c r="B70" s="509"/>
      <c r="C70" s="508"/>
      <c r="D70" s="508" t="s">
        <v>556</v>
      </c>
      <c r="E70" s="505">
        <v>5</v>
      </c>
      <c r="F70" s="505">
        <v>5469</v>
      </c>
      <c r="G70" s="505">
        <v>272982.53292999999</v>
      </c>
      <c r="H70" s="505">
        <v>296</v>
      </c>
      <c r="I70" s="505">
        <v>63787.990799999992</v>
      </c>
      <c r="J70" s="505">
        <v>5073</v>
      </c>
      <c r="K70" s="505">
        <v>170458.03522999998</v>
      </c>
      <c r="L70" s="505">
        <v>67</v>
      </c>
      <c r="M70" s="505">
        <v>24121.45738</v>
      </c>
      <c r="N70" s="505">
        <v>33</v>
      </c>
      <c r="O70" s="506">
        <v>14615.049519999999</v>
      </c>
      <c r="P70" s="510"/>
      <c r="Q70" s="510"/>
      <c r="R70" s="511"/>
    </row>
    <row r="71" spans="2:18" s="273" customFormat="1" x14ac:dyDescent="0.25">
      <c r="B71" s="509"/>
      <c r="C71" s="508"/>
      <c r="D71" s="508" t="s">
        <v>549</v>
      </c>
      <c r="E71" s="505">
        <v>4</v>
      </c>
      <c r="F71" s="505">
        <v>3359</v>
      </c>
      <c r="G71" s="505">
        <v>233435.04983</v>
      </c>
      <c r="H71" s="505">
        <v>83</v>
      </c>
      <c r="I71" s="505">
        <v>6326.5116600000001</v>
      </c>
      <c r="J71" s="505">
        <v>3136</v>
      </c>
      <c r="K71" s="505">
        <v>110321.2699</v>
      </c>
      <c r="L71" s="505">
        <v>140</v>
      </c>
      <c r="M71" s="505">
        <v>116787.26827</v>
      </c>
      <c r="N71" s="505">
        <v>0</v>
      </c>
      <c r="O71" s="506">
        <v>0</v>
      </c>
      <c r="P71" s="510"/>
      <c r="Q71" s="510"/>
      <c r="R71" s="511"/>
    </row>
    <row r="72" spans="2:18" s="273" customFormat="1" x14ac:dyDescent="0.25">
      <c r="B72" s="509"/>
      <c r="C72" s="508"/>
      <c r="D72" s="508" t="s">
        <v>260</v>
      </c>
      <c r="E72" s="505">
        <v>4</v>
      </c>
      <c r="F72" s="505">
        <v>1323</v>
      </c>
      <c r="G72" s="505">
        <v>65462.494070000001</v>
      </c>
      <c r="H72" s="505">
        <v>12</v>
      </c>
      <c r="I72" s="505">
        <v>48.161019999999994</v>
      </c>
      <c r="J72" s="505">
        <v>1267</v>
      </c>
      <c r="K72" s="505">
        <v>39926.669649999996</v>
      </c>
      <c r="L72" s="505">
        <v>44</v>
      </c>
      <c r="M72" s="505">
        <v>25487.663400000001</v>
      </c>
      <c r="N72" s="505">
        <v>0</v>
      </c>
      <c r="O72" s="506">
        <v>0</v>
      </c>
      <c r="P72" s="510"/>
      <c r="Q72" s="510"/>
      <c r="R72" s="511"/>
    </row>
    <row r="73" spans="2:18" s="273" customFormat="1" x14ac:dyDescent="0.25">
      <c r="B73" s="509"/>
      <c r="C73" s="508"/>
      <c r="D73" s="508" t="s">
        <v>263</v>
      </c>
      <c r="E73" s="505">
        <v>4</v>
      </c>
      <c r="F73" s="505">
        <v>10975</v>
      </c>
      <c r="G73" s="505">
        <v>282615.77447</v>
      </c>
      <c r="H73" s="505">
        <v>160</v>
      </c>
      <c r="I73" s="505">
        <v>7262.95633</v>
      </c>
      <c r="J73" s="505">
        <v>10709</v>
      </c>
      <c r="K73" s="505">
        <v>249407.90775999997</v>
      </c>
      <c r="L73" s="505">
        <v>106</v>
      </c>
      <c r="M73" s="505">
        <v>25944.910380000001</v>
      </c>
      <c r="N73" s="505">
        <v>0</v>
      </c>
      <c r="O73" s="506">
        <v>0</v>
      </c>
      <c r="P73" s="510"/>
      <c r="Q73" s="510"/>
      <c r="R73" s="511"/>
    </row>
    <row r="74" spans="2:18" s="273" customFormat="1" x14ac:dyDescent="0.25">
      <c r="B74" s="509"/>
      <c r="C74" s="508"/>
      <c r="D74" s="508" t="s">
        <v>262</v>
      </c>
      <c r="E74" s="505">
        <v>3</v>
      </c>
      <c r="F74" s="505">
        <v>3609</v>
      </c>
      <c r="G74" s="505">
        <v>151923.59594000003</v>
      </c>
      <c r="H74" s="505">
        <v>181</v>
      </c>
      <c r="I74" s="505">
        <v>2005.2541500000002</v>
      </c>
      <c r="J74" s="505">
        <v>3321</v>
      </c>
      <c r="K74" s="505">
        <v>105701.27338999999</v>
      </c>
      <c r="L74" s="505">
        <v>107</v>
      </c>
      <c r="M74" s="505">
        <v>44217.068400000004</v>
      </c>
      <c r="N74" s="505">
        <v>0</v>
      </c>
      <c r="O74" s="506">
        <v>0</v>
      </c>
      <c r="P74" s="510"/>
      <c r="Q74" s="510"/>
      <c r="R74" s="511"/>
    </row>
    <row r="75" spans="2:18" s="273" customFormat="1" x14ac:dyDescent="0.25">
      <c r="B75" s="509"/>
      <c r="C75" s="508"/>
      <c r="D75" s="508" t="s">
        <v>552</v>
      </c>
      <c r="E75" s="505">
        <v>3</v>
      </c>
      <c r="F75" s="505">
        <v>4426</v>
      </c>
      <c r="G75" s="505">
        <v>163064.54917000001</v>
      </c>
      <c r="H75" s="505">
        <v>42</v>
      </c>
      <c r="I75" s="505">
        <v>3149.8737299999998</v>
      </c>
      <c r="J75" s="505">
        <v>4316</v>
      </c>
      <c r="K75" s="505">
        <v>147922.39484000002</v>
      </c>
      <c r="L75" s="505">
        <v>68</v>
      </c>
      <c r="M75" s="505">
        <v>11992.2806</v>
      </c>
      <c r="N75" s="505">
        <v>0</v>
      </c>
      <c r="O75" s="506">
        <v>0</v>
      </c>
      <c r="P75" s="510"/>
      <c r="Q75" s="510"/>
      <c r="R75" s="511"/>
    </row>
    <row r="76" spans="2:18" s="273" customFormat="1" ht="16.8" x14ac:dyDescent="0.25">
      <c r="B76" s="509"/>
      <c r="C76" s="508"/>
      <c r="D76" s="430" t="s">
        <v>1533</v>
      </c>
      <c r="E76" s="505">
        <v>32</v>
      </c>
      <c r="F76" s="505">
        <v>32096</v>
      </c>
      <c r="G76" s="505">
        <v>1193528.0732</v>
      </c>
      <c r="H76" s="505">
        <v>455</v>
      </c>
      <c r="I76" s="505">
        <v>60480.684760000004</v>
      </c>
      <c r="J76" s="505">
        <v>31041</v>
      </c>
      <c r="K76" s="505">
        <v>1004345.51939</v>
      </c>
      <c r="L76" s="505">
        <v>593</v>
      </c>
      <c r="M76" s="505">
        <v>128386.00278000002</v>
      </c>
      <c r="N76" s="505">
        <v>7</v>
      </c>
      <c r="O76" s="506">
        <v>315.86627000000004</v>
      </c>
      <c r="P76" s="510"/>
      <c r="Q76" s="510"/>
      <c r="R76" s="511"/>
    </row>
    <row r="77" spans="2:18" s="414" customFormat="1" x14ac:dyDescent="0.25">
      <c r="B77" s="507" t="s">
        <v>563</v>
      </c>
      <c r="C77" s="512"/>
      <c r="D77" s="512"/>
      <c r="E77" s="502">
        <v>331</v>
      </c>
      <c r="F77" s="502">
        <v>1021643</v>
      </c>
      <c r="G77" s="502">
        <v>88660436.981040001</v>
      </c>
      <c r="H77" s="502">
        <v>84565</v>
      </c>
      <c r="I77" s="502">
        <v>27785617.469189994</v>
      </c>
      <c r="J77" s="502">
        <v>908402</v>
      </c>
      <c r="K77" s="502">
        <v>48523582.186359994</v>
      </c>
      <c r="L77" s="502">
        <v>11977</v>
      </c>
      <c r="M77" s="502">
        <v>8488159.4386400003</v>
      </c>
      <c r="N77" s="502">
        <v>16699</v>
      </c>
      <c r="O77" s="503">
        <v>3863077.8768500001</v>
      </c>
      <c r="P77" s="513"/>
      <c r="Q77" s="513"/>
      <c r="R77" s="514"/>
    </row>
    <row r="78" spans="2:18" s="273" customFormat="1" x14ac:dyDescent="0.25">
      <c r="B78" s="443"/>
      <c r="C78" s="508" t="s">
        <v>566</v>
      </c>
      <c r="D78" s="508"/>
      <c r="E78" s="505">
        <v>79</v>
      </c>
      <c r="F78" s="505">
        <v>366355</v>
      </c>
      <c r="G78" s="505">
        <v>30068077.754279997</v>
      </c>
      <c r="H78" s="505">
        <v>28884</v>
      </c>
      <c r="I78" s="505">
        <v>9200294.7482199986</v>
      </c>
      <c r="J78" s="505">
        <v>327386</v>
      </c>
      <c r="K78" s="505">
        <v>16825202.005279999</v>
      </c>
      <c r="L78" s="505">
        <v>4275</v>
      </c>
      <c r="M78" s="505">
        <v>2584574.3019499998</v>
      </c>
      <c r="N78" s="505">
        <v>5809</v>
      </c>
      <c r="O78" s="506">
        <v>1458006.6988299999</v>
      </c>
      <c r="R78" s="511"/>
    </row>
    <row r="79" spans="2:18" s="273" customFormat="1" x14ac:dyDescent="0.25">
      <c r="B79" s="509"/>
      <c r="C79" s="508"/>
      <c r="D79" s="508" t="s">
        <v>1218</v>
      </c>
      <c r="E79" s="505">
        <v>36</v>
      </c>
      <c r="F79" s="505">
        <v>234323</v>
      </c>
      <c r="G79" s="505">
        <v>21760366.389139999</v>
      </c>
      <c r="H79" s="505">
        <v>24347</v>
      </c>
      <c r="I79" s="505">
        <v>7109137.0414099982</v>
      </c>
      <c r="J79" s="505">
        <v>203065</v>
      </c>
      <c r="K79" s="505">
        <v>11721805.198269999</v>
      </c>
      <c r="L79" s="505">
        <v>2911</v>
      </c>
      <c r="M79" s="505">
        <v>2082574.59186</v>
      </c>
      <c r="N79" s="505">
        <v>4000</v>
      </c>
      <c r="O79" s="506">
        <v>846849.55760000017</v>
      </c>
      <c r="R79" s="511"/>
    </row>
    <row r="80" spans="2:18" s="273" customFormat="1" x14ac:dyDescent="0.25">
      <c r="B80" s="509"/>
      <c r="C80" s="508"/>
      <c r="D80" s="508" t="s">
        <v>567</v>
      </c>
      <c r="E80" s="505">
        <v>10</v>
      </c>
      <c r="F80" s="505">
        <v>48192</v>
      </c>
      <c r="G80" s="505">
        <v>5473503.4945999989</v>
      </c>
      <c r="H80" s="505">
        <v>3406</v>
      </c>
      <c r="I80" s="505">
        <v>1551072.1346900002</v>
      </c>
      <c r="J80" s="505">
        <v>43176</v>
      </c>
      <c r="K80" s="505">
        <v>3216141.0072499998</v>
      </c>
      <c r="L80" s="505">
        <v>402</v>
      </c>
      <c r="M80" s="505">
        <v>222659.51434999998</v>
      </c>
      <c r="N80" s="505">
        <v>1207</v>
      </c>
      <c r="O80" s="506">
        <v>483630.8383099999</v>
      </c>
      <c r="R80" s="511"/>
    </row>
    <row r="81" spans="2:18" s="273" customFormat="1" x14ac:dyDescent="0.25">
      <c r="B81" s="509"/>
      <c r="C81" s="508"/>
      <c r="D81" s="508" t="s">
        <v>569</v>
      </c>
      <c r="E81" s="505">
        <v>4</v>
      </c>
      <c r="F81" s="505">
        <v>19093</v>
      </c>
      <c r="G81" s="505">
        <v>1456076.8585999999</v>
      </c>
      <c r="H81" s="505">
        <v>836</v>
      </c>
      <c r="I81" s="505">
        <v>514113.34701999999</v>
      </c>
      <c r="J81" s="505">
        <v>17743</v>
      </c>
      <c r="K81" s="505">
        <v>830188.9000599999</v>
      </c>
      <c r="L81" s="505">
        <v>3</v>
      </c>
      <c r="M81" s="505">
        <v>298.76277999999996</v>
      </c>
      <c r="N81" s="505">
        <v>511</v>
      </c>
      <c r="O81" s="506">
        <v>111475.84873999999</v>
      </c>
      <c r="R81" s="511"/>
    </row>
    <row r="82" spans="2:18" s="273" customFormat="1" ht="16.8" x14ac:dyDescent="0.25">
      <c r="B82" s="509"/>
      <c r="C82" s="508"/>
      <c r="D82" s="430" t="s">
        <v>1533</v>
      </c>
      <c r="E82" s="505">
        <v>29</v>
      </c>
      <c r="F82" s="505">
        <v>64747</v>
      </c>
      <c r="G82" s="505">
        <v>1378131.0119400001</v>
      </c>
      <c r="H82" s="505">
        <v>295</v>
      </c>
      <c r="I82" s="505">
        <v>25972.225100000003</v>
      </c>
      <c r="J82" s="505">
        <v>63402</v>
      </c>
      <c r="K82" s="505">
        <v>1057066.8997</v>
      </c>
      <c r="L82" s="505">
        <v>959</v>
      </c>
      <c r="M82" s="505">
        <v>279041.43296000001</v>
      </c>
      <c r="N82" s="505">
        <v>91</v>
      </c>
      <c r="O82" s="506">
        <v>16050.454179999999</v>
      </c>
      <c r="R82" s="511"/>
    </row>
    <row r="83" spans="2:18" s="273" customFormat="1" x14ac:dyDescent="0.25">
      <c r="B83" s="509"/>
      <c r="C83" s="508" t="s">
        <v>572</v>
      </c>
      <c r="D83" s="508"/>
      <c r="E83" s="505">
        <v>172</v>
      </c>
      <c r="F83" s="505">
        <v>443970</v>
      </c>
      <c r="G83" s="505">
        <v>43438131.912499994</v>
      </c>
      <c r="H83" s="505">
        <v>42215</v>
      </c>
      <c r="I83" s="505">
        <v>13253301.289319998</v>
      </c>
      <c r="J83" s="505">
        <v>389443</v>
      </c>
      <c r="K83" s="505">
        <v>23801336.731539998</v>
      </c>
      <c r="L83" s="505">
        <v>4594</v>
      </c>
      <c r="M83" s="505">
        <v>4535478.5830700006</v>
      </c>
      <c r="N83" s="505">
        <v>7718</v>
      </c>
      <c r="O83" s="506">
        <v>1848015.3085700001</v>
      </c>
      <c r="R83" s="511"/>
    </row>
    <row r="84" spans="2:18" s="273" customFormat="1" x14ac:dyDescent="0.25">
      <c r="B84" s="509"/>
      <c r="C84" s="508"/>
      <c r="D84" s="273" t="s">
        <v>1323</v>
      </c>
      <c r="E84" s="505">
        <v>36</v>
      </c>
      <c r="F84" s="505">
        <v>142698</v>
      </c>
      <c r="G84" s="505">
        <v>14710833.286109999</v>
      </c>
      <c r="H84" s="505">
        <v>13139</v>
      </c>
      <c r="I84" s="505">
        <v>4124477.3029299998</v>
      </c>
      <c r="J84" s="505">
        <v>124523</v>
      </c>
      <c r="K84" s="505">
        <v>7801259.0324600013</v>
      </c>
      <c r="L84" s="505">
        <v>1363</v>
      </c>
      <c r="M84" s="505">
        <v>2041315.4144100002</v>
      </c>
      <c r="N84" s="505">
        <v>3673</v>
      </c>
      <c r="O84" s="506">
        <v>743781.53631</v>
      </c>
      <c r="R84" s="511"/>
    </row>
    <row r="85" spans="2:18" s="273" customFormat="1" x14ac:dyDescent="0.25">
      <c r="B85" s="509"/>
      <c r="C85" s="508"/>
      <c r="D85" s="273" t="s">
        <v>575</v>
      </c>
      <c r="E85" s="505">
        <v>31</v>
      </c>
      <c r="F85" s="505">
        <v>103496</v>
      </c>
      <c r="G85" s="505">
        <v>13890505.2434</v>
      </c>
      <c r="H85" s="505">
        <v>8971</v>
      </c>
      <c r="I85" s="505">
        <v>4392861.652809999</v>
      </c>
      <c r="J85" s="505">
        <v>91518</v>
      </c>
      <c r="K85" s="505">
        <v>7226492.8539799992</v>
      </c>
      <c r="L85" s="505">
        <v>1020</v>
      </c>
      <c r="M85" s="505">
        <v>1561676.93111</v>
      </c>
      <c r="N85" s="505">
        <v>1987</v>
      </c>
      <c r="O85" s="506">
        <v>709473.80550000013</v>
      </c>
      <c r="R85" s="511"/>
    </row>
    <row r="86" spans="2:18" s="273" customFormat="1" x14ac:dyDescent="0.25">
      <c r="B86" s="509"/>
      <c r="C86" s="508"/>
      <c r="D86" s="273" t="s">
        <v>1220</v>
      </c>
      <c r="E86" s="505">
        <v>16</v>
      </c>
      <c r="F86" s="505">
        <v>66480</v>
      </c>
      <c r="G86" s="505">
        <v>6764475.6719999993</v>
      </c>
      <c r="H86" s="505">
        <v>11515</v>
      </c>
      <c r="I86" s="505">
        <v>2853513.4939200007</v>
      </c>
      <c r="J86" s="505">
        <v>53300</v>
      </c>
      <c r="K86" s="505">
        <v>3318801.0055899997</v>
      </c>
      <c r="L86" s="505">
        <v>505</v>
      </c>
      <c r="M86" s="505">
        <v>379164.08707999997</v>
      </c>
      <c r="N86" s="505">
        <v>1160</v>
      </c>
      <c r="O86" s="506">
        <v>212997.08540999997</v>
      </c>
      <c r="R86" s="511"/>
    </row>
    <row r="87" spans="2:18" s="273" customFormat="1" x14ac:dyDescent="0.25">
      <c r="B87" s="509"/>
      <c r="C87" s="508"/>
      <c r="D87" s="273" t="s">
        <v>582</v>
      </c>
      <c r="E87" s="505">
        <v>13</v>
      </c>
      <c r="F87" s="505">
        <v>40421</v>
      </c>
      <c r="G87" s="505">
        <v>3133343.2599300002</v>
      </c>
      <c r="H87" s="505">
        <v>3845</v>
      </c>
      <c r="I87" s="505">
        <v>766692.35555000021</v>
      </c>
      <c r="J87" s="505">
        <v>35736</v>
      </c>
      <c r="K87" s="505">
        <v>2071337.0044100001</v>
      </c>
      <c r="L87" s="505">
        <v>171</v>
      </c>
      <c r="M87" s="505">
        <v>158622.61289000002</v>
      </c>
      <c r="N87" s="505">
        <v>669</v>
      </c>
      <c r="O87" s="506">
        <v>136691.28708000001</v>
      </c>
      <c r="R87" s="511"/>
    </row>
    <row r="88" spans="2:18" s="273" customFormat="1" x14ac:dyDescent="0.25">
      <c r="B88" s="509"/>
      <c r="D88" s="273" t="s">
        <v>573</v>
      </c>
      <c r="E88" s="505">
        <v>9</v>
      </c>
      <c r="F88" s="505">
        <v>18430</v>
      </c>
      <c r="G88" s="505">
        <v>1451542.3311399997</v>
      </c>
      <c r="H88" s="505">
        <v>2153</v>
      </c>
      <c r="I88" s="505">
        <v>427761.80498000002</v>
      </c>
      <c r="J88" s="505">
        <v>15985</v>
      </c>
      <c r="K88" s="505">
        <v>912313.44787000003</v>
      </c>
      <c r="L88" s="505">
        <v>161</v>
      </c>
      <c r="M88" s="505">
        <v>85296.064039999997</v>
      </c>
      <c r="N88" s="505">
        <v>131</v>
      </c>
      <c r="O88" s="506">
        <v>26171.014250000004</v>
      </c>
      <c r="R88" s="511"/>
    </row>
    <row r="89" spans="2:18" s="273" customFormat="1" x14ac:dyDescent="0.25">
      <c r="B89" s="509"/>
      <c r="C89" s="508"/>
      <c r="D89" s="273" t="s">
        <v>578</v>
      </c>
      <c r="E89" s="505">
        <v>8</v>
      </c>
      <c r="F89" s="505">
        <v>11738</v>
      </c>
      <c r="G89" s="505">
        <v>655782.87790999992</v>
      </c>
      <c r="H89" s="505">
        <v>552</v>
      </c>
      <c r="I89" s="505">
        <v>15660.39234</v>
      </c>
      <c r="J89" s="505">
        <v>11093</v>
      </c>
      <c r="K89" s="505">
        <v>594692.5899100001</v>
      </c>
      <c r="L89" s="505">
        <v>93</v>
      </c>
      <c r="M89" s="505">
        <v>45429.895659999995</v>
      </c>
      <c r="N89" s="505">
        <v>0</v>
      </c>
      <c r="O89" s="506">
        <v>0</v>
      </c>
      <c r="R89" s="511"/>
    </row>
    <row r="90" spans="2:18" s="273" customFormat="1" x14ac:dyDescent="0.25">
      <c r="B90" s="509"/>
      <c r="C90" s="508"/>
      <c r="D90" s="273" t="s">
        <v>574</v>
      </c>
      <c r="E90" s="505">
        <v>5</v>
      </c>
      <c r="F90" s="505">
        <v>4970</v>
      </c>
      <c r="G90" s="505">
        <v>138076.5049</v>
      </c>
      <c r="H90" s="505">
        <v>65</v>
      </c>
      <c r="I90" s="505">
        <v>5382.4871999999996</v>
      </c>
      <c r="J90" s="505">
        <v>4890</v>
      </c>
      <c r="K90" s="505">
        <v>124476.10884</v>
      </c>
      <c r="L90" s="505">
        <v>15</v>
      </c>
      <c r="M90" s="505">
        <v>8217.9088599999995</v>
      </c>
      <c r="N90" s="505">
        <v>0</v>
      </c>
      <c r="O90" s="506">
        <v>0</v>
      </c>
      <c r="R90" s="511"/>
    </row>
    <row r="91" spans="2:18" s="273" customFormat="1" x14ac:dyDescent="0.25">
      <c r="B91" s="509"/>
      <c r="C91" s="508"/>
      <c r="D91" s="273" t="s">
        <v>581</v>
      </c>
      <c r="E91" s="505">
        <v>5</v>
      </c>
      <c r="F91" s="505">
        <v>4180</v>
      </c>
      <c r="G91" s="505">
        <v>199368.92408</v>
      </c>
      <c r="H91" s="505">
        <v>102</v>
      </c>
      <c r="I91" s="505">
        <v>13469.83201</v>
      </c>
      <c r="J91" s="505">
        <v>4027</v>
      </c>
      <c r="K91" s="505">
        <v>145201.34243000002</v>
      </c>
      <c r="L91" s="505">
        <v>51</v>
      </c>
      <c r="M91" s="505">
        <v>40697.749640000002</v>
      </c>
      <c r="N91" s="505">
        <v>0</v>
      </c>
      <c r="O91" s="506">
        <v>0</v>
      </c>
      <c r="R91" s="511"/>
    </row>
    <row r="92" spans="2:18" s="273" customFormat="1" x14ac:dyDescent="0.25">
      <c r="B92" s="509"/>
      <c r="C92" s="508"/>
      <c r="D92" s="273" t="s">
        <v>274</v>
      </c>
      <c r="E92" s="505">
        <v>5</v>
      </c>
      <c r="F92" s="505">
        <v>6877</v>
      </c>
      <c r="G92" s="505">
        <v>440095.1531</v>
      </c>
      <c r="H92" s="505">
        <v>431</v>
      </c>
      <c r="I92" s="505">
        <v>14315.13926</v>
      </c>
      <c r="J92" s="505">
        <v>6341</v>
      </c>
      <c r="K92" s="505">
        <v>398943.09627000004</v>
      </c>
      <c r="L92" s="505">
        <v>23</v>
      </c>
      <c r="M92" s="505">
        <v>9367.7845400000006</v>
      </c>
      <c r="N92" s="505">
        <v>82</v>
      </c>
      <c r="O92" s="506">
        <v>17469.133030000001</v>
      </c>
      <c r="R92" s="511"/>
    </row>
    <row r="93" spans="2:18" s="273" customFormat="1" x14ac:dyDescent="0.25">
      <c r="B93" s="509"/>
      <c r="C93" s="508"/>
      <c r="D93" s="273" t="s">
        <v>271</v>
      </c>
      <c r="E93" s="505">
        <v>4</v>
      </c>
      <c r="F93" s="505">
        <v>4363</v>
      </c>
      <c r="G93" s="505">
        <v>115146.52562</v>
      </c>
      <c r="H93" s="505">
        <v>107</v>
      </c>
      <c r="I93" s="505">
        <v>11398.110420000001</v>
      </c>
      <c r="J93" s="505">
        <v>4193</v>
      </c>
      <c r="K93" s="505">
        <v>79351.056230000002</v>
      </c>
      <c r="L93" s="505">
        <v>63</v>
      </c>
      <c r="M93" s="505">
        <v>24397.358970000001</v>
      </c>
      <c r="N93" s="505">
        <v>0</v>
      </c>
      <c r="O93" s="506">
        <v>0</v>
      </c>
      <c r="R93" s="511"/>
    </row>
    <row r="94" spans="2:18" s="273" customFormat="1" x14ac:dyDescent="0.25">
      <c r="B94" s="509"/>
      <c r="C94" s="508"/>
      <c r="D94" s="273" t="s">
        <v>272</v>
      </c>
      <c r="E94" s="505">
        <v>4</v>
      </c>
      <c r="F94" s="505">
        <v>5044</v>
      </c>
      <c r="G94" s="505">
        <v>75373.96471</v>
      </c>
      <c r="H94" s="505">
        <v>90</v>
      </c>
      <c r="I94" s="505">
        <v>3280.5895300000002</v>
      </c>
      <c r="J94" s="505">
        <v>4936</v>
      </c>
      <c r="K94" s="505">
        <v>66649.254740000004</v>
      </c>
      <c r="L94" s="505">
        <v>18</v>
      </c>
      <c r="M94" s="505">
        <v>5444.1204400000006</v>
      </c>
      <c r="N94" s="505">
        <v>0</v>
      </c>
      <c r="O94" s="506">
        <v>0</v>
      </c>
      <c r="R94" s="511"/>
    </row>
    <row r="95" spans="2:18" s="273" customFormat="1" x14ac:dyDescent="0.25">
      <c r="B95" s="509"/>
      <c r="C95" s="508"/>
      <c r="D95" s="273" t="s">
        <v>270</v>
      </c>
      <c r="E95" s="505">
        <v>3</v>
      </c>
      <c r="F95" s="505">
        <v>2750</v>
      </c>
      <c r="G95" s="505">
        <v>122410.82144999999</v>
      </c>
      <c r="H95" s="505">
        <v>74</v>
      </c>
      <c r="I95" s="505">
        <v>4320.0976900000005</v>
      </c>
      <c r="J95" s="505">
        <v>2653</v>
      </c>
      <c r="K95" s="505">
        <v>101100.38098999999</v>
      </c>
      <c r="L95" s="505">
        <v>23</v>
      </c>
      <c r="M95" s="505">
        <v>16990.342769999999</v>
      </c>
      <c r="N95" s="505">
        <v>0</v>
      </c>
      <c r="O95" s="506">
        <v>0</v>
      </c>
      <c r="R95" s="511"/>
    </row>
    <row r="96" spans="2:18" s="273" customFormat="1" x14ac:dyDescent="0.25">
      <c r="B96" s="509"/>
      <c r="C96" s="508"/>
      <c r="D96" s="273" t="s">
        <v>579</v>
      </c>
      <c r="E96" s="505">
        <v>3</v>
      </c>
      <c r="F96" s="505">
        <v>2066</v>
      </c>
      <c r="G96" s="505">
        <v>55244.012139999999</v>
      </c>
      <c r="H96" s="505">
        <v>0</v>
      </c>
      <c r="I96" s="505">
        <v>0</v>
      </c>
      <c r="J96" s="505">
        <v>2051</v>
      </c>
      <c r="K96" s="505">
        <v>46183.453699999998</v>
      </c>
      <c r="L96" s="505">
        <v>15</v>
      </c>
      <c r="M96" s="505">
        <v>9060.5584400000007</v>
      </c>
      <c r="N96" s="505">
        <v>0</v>
      </c>
      <c r="O96" s="506">
        <v>0</v>
      </c>
      <c r="R96" s="511"/>
    </row>
    <row r="97" spans="2:18" s="273" customFormat="1" x14ac:dyDescent="0.25">
      <c r="B97" s="509"/>
      <c r="C97" s="508"/>
      <c r="D97" s="273" t="s">
        <v>266</v>
      </c>
      <c r="E97" s="505">
        <v>3</v>
      </c>
      <c r="F97" s="505">
        <v>1026</v>
      </c>
      <c r="G97" s="505">
        <v>67524.243069999997</v>
      </c>
      <c r="H97" s="505">
        <v>43</v>
      </c>
      <c r="I97" s="505">
        <v>1356.6807800000001</v>
      </c>
      <c r="J97" s="505">
        <v>966</v>
      </c>
      <c r="K97" s="505">
        <v>41661.060099999995</v>
      </c>
      <c r="L97" s="505">
        <v>17</v>
      </c>
      <c r="M97" s="505">
        <v>24506.502190000003</v>
      </c>
      <c r="N97" s="505">
        <v>0</v>
      </c>
      <c r="O97" s="506">
        <v>0</v>
      </c>
      <c r="R97" s="511"/>
    </row>
    <row r="98" spans="2:18" s="273" customFormat="1" ht="16.8" x14ac:dyDescent="0.25">
      <c r="B98" s="509"/>
      <c r="C98" s="508"/>
      <c r="D98" s="430" t="s">
        <v>1533</v>
      </c>
      <c r="E98" s="505">
        <v>27</v>
      </c>
      <c r="F98" s="505">
        <v>29431</v>
      </c>
      <c r="G98" s="505">
        <v>1618409.0929400001</v>
      </c>
      <c r="H98" s="505">
        <v>1128</v>
      </c>
      <c r="I98" s="505">
        <v>618811.34989999991</v>
      </c>
      <c r="J98" s="505">
        <v>27231</v>
      </c>
      <c r="K98" s="505">
        <v>872875.04402000003</v>
      </c>
      <c r="L98" s="505">
        <v>1056</v>
      </c>
      <c r="M98" s="505">
        <v>125291.25202999997</v>
      </c>
      <c r="N98" s="505">
        <v>16</v>
      </c>
      <c r="O98" s="506">
        <v>1431.4469899999999</v>
      </c>
      <c r="R98" s="511"/>
    </row>
    <row r="99" spans="2:18" s="273" customFormat="1" x14ac:dyDescent="0.25">
      <c r="B99" s="509"/>
      <c r="C99" s="508" t="s">
        <v>584</v>
      </c>
      <c r="E99" s="505">
        <v>63</v>
      </c>
      <c r="F99" s="505">
        <v>171944</v>
      </c>
      <c r="G99" s="505">
        <v>12155941.517670002</v>
      </c>
      <c r="H99" s="505">
        <v>10023</v>
      </c>
      <c r="I99" s="505">
        <v>3673703.6433199993</v>
      </c>
      <c r="J99" s="505">
        <v>155952</v>
      </c>
      <c r="K99" s="505">
        <v>6626747.378349998</v>
      </c>
      <c r="L99" s="505">
        <v>2908</v>
      </c>
      <c r="M99" s="505">
        <v>1328179.5206499996</v>
      </c>
      <c r="N99" s="505">
        <v>3062</v>
      </c>
      <c r="O99" s="506">
        <v>527310.97534999996</v>
      </c>
      <c r="R99" s="511"/>
    </row>
    <row r="100" spans="2:18" s="273" customFormat="1" x14ac:dyDescent="0.25">
      <c r="B100" s="509"/>
      <c r="C100" s="508"/>
      <c r="D100" s="508" t="s">
        <v>589</v>
      </c>
      <c r="E100" s="505">
        <v>25</v>
      </c>
      <c r="F100" s="505">
        <v>105530</v>
      </c>
      <c r="G100" s="505">
        <v>8516206.5866200011</v>
      </c>
      <c r="H100" s="505">
        <v>8149</v>
      </c>
      <c r="I100" s="505">
        <v>2939365.0350399995</v>
      </c>
      <c r="J100" s="505">
        <v>93541</v>
      </c>
      <c r="K100" s="505">
        <v>4358525.2874399992</v>
      </c>
      <c r="L100" s="505">
        <v>1664</v>
      </c>
      <c r="M100" s="505">
        <v>821000.94370999979</v>
      </c>
      <c r="N100" s="505">
        <v>2177</v>
      </c>
      <c r="O100" s="506">
        <v>397315.32043000002</v>
      </c>
      <c r="R100" s="511"/>
    </row>
    <row r="101" spans="2:18" s="273" customFormat="1" x14ac:dyDescent="0.25">
      <c r="B101" s="509"/>
      <c r="C101" s="508"/>
      <c r="D101" s="508" t="s">
        <v>587</v>
      </c>
      <c r="E101" s="505">
        <v>14</v>
      </c>
      <c r="F101" s="505">
        <v>25632</v>
      </c>
      <c r="G101" s="505">
        <v>1870580.2211</v>
      </c>
      <c r="H101" s="505">
        <v>1385</v>
      </c>
      <c r="I101" s="505">
        <v>658102.07729000004</v>
      </c>
      <c r="J101" s="505">
        <v>23542</v>
      </c>
      <c r="K101" s="505">
        <v>912572.97346999997</v>
      </c>
      <c r="L101" s="505">
        <v>562</v>
      </c>
      <c r="M101" s="505">
        <v>279279.25579999998</v>
      </c>
      <c r="N101" s="505">
        <v>143</v>
      </c>
      <c r="O101" s="506">
        <v>20625.914539999998</v>
      </c>
      <c r="R101" s="511"/>
    </row>
    <row r="102" spans="2:18" s="273" customFormat="1" x14ac:dyDescent="0.25">
      <c r="B102" s="509"/>
      <c r="D102" s="508" t="s">
        <v>585</v>
      </c>
      <c r="E102" s="505">
        <v>6</v>
      </c>
      <c r="F102" s="505">
        <v>5930</v>
      </c>
      <c r="G102" s="505">
        <v>294720.07242999994</v>
      </c>
      <c r="H102" s="505">
        <v>45</v>
      </c>
      <c r="I102" s="505">
        <v>3555.9809599999999</v>
      </c>
      <c r="J102" s="505">
        <v>5832</v>
      </c>
      <c r="K102" s="505">
        <v>266939.78956999996</v>
      </c>
      <c r="L102" s="505">
        <v>53</v>
      </c>
      <c r="M102" s="505">
        <v>24224.301899999999</v>
      </c>
      <c r="N102" s="505">
        <v>0</v>
      </c>
      <c r="O102" s="506">
        <v>0</v>
      </c>
      <c r="R102" s="511"/>
    </row>
    <row r="103" spans="2:18" s="273" customFormat="1" x14ac:dyDescent="0.25">
      <c r="B103" s="509"/>
      <c r="C103" s="508"/>
      <c r="D103" s="508" t="s">
        <v>1283</v>
      </c>
      <c r="E103" s="505">
        <v>6</v>
      </c>
      <c r="F103" s="505">
        <v>21347</v>
      </c>
      <c r="G103" s="505">
        <v>1052877.9083499999</v>
      </c>
      <c r="H103" s="505">
        <v>363</v>
      </c>
      <c r="I103" s="505">
        <v>64608.279310000005</v>
      </c>
      <c r="J103" s="505">
        <v>19968</v>
      </c>
      <c r="K103" s="505">
        <v>793633.65575999999</v>
      </c>
      <c r="L103" s="505">
        <v>274</v>
      </c>
      <c r="M103" s="505">
        <v>85266.232900000003</v>
      </c>
      <c r="N103" s="505">
        <v>742</v>
      </c>
      <c r="O103" s="506">
        <v>109369.74037999999</v>
      </c>
      <c r="R103" s="511"/>
    </row>
    <row r="104" spans="2:18" s="273" customFormat="1" x14ac:dyDescent="0.25">
      <c r="B104" s="509"/>
      <c r="C104" s="508"/>
      <c r="D104" s="508" t="s">
        <v>586</v>
      </c>
      <c r="E104" s="505">
        <v>4</v>
      </c>
      <c r="F104" s="505">
        <v>5345</v>
      </c>
      <c r="G104" s="505">
        <v>203233.92408</v>
      </c>
      <c r="H104" s="505">
        <v>81</v>
      </c>
      <c r="I104" s="505">
        <v>8072.2707199999995</v>
      </c>
      <c r="J104" s="505">
        <v>5072</v>
      </c>
      <c r="K104" s="505">
        <v>112912.00546</v>
      </c>
      <c r="L104" s="505">
        <v>192</v>
      </c>
      <c r="M104" s="505">
        <v>82249.647899999996</v>
      </c>
      <c r="N104" s="505">
        <v>0</v>
      </c>
      <c r="O104" s="506">
        <v>0</v>
      </c>
      <c r="R104" s="511"/>
    </row>
    <row r="105" spans="2:18" s="273" customFormat="1" ht="16.8" x14ac:dyDescent="0.25">
      <c r="B105" s="509"/>
      <c r="C105" s="508"/>
      <c r="D105" s="430" t="s">
        <v>1533</v>
      </c>
      <c r="E105" s="505">
        <v>8</v>
      </c>
      <c r="F105" s="505">
        <v>8160</v>
      </c>
      <c r="G105" s="505">
        <v>218322.80509000001</v>
      </c>
      <c r="H105" s="505">
        <v>0</v>
      </c>
      <c r="I105" s="505">
        <v>0</v>
      </c>
      <c r="J105" s="505">
        <v>7997</v>
      </c>
      <c r="K105" s="505">
        <v>182163.66665</v>
      </c>
      <c r="L105" s="505">
        <v>163</v>
      </c>
      <c r="M105" s="505">
        <v>36159.138440000002</v>
      </c>
      <c r="N105" s="505">
        <v>0</v>
      </c>
      <c r="O105" s="506">
        <v>0</v>
      </c>
      <c r="R105" s="511"/>
    </row>
    <row r="106" spans="2:18" s="273" customFormat="1" x14ac:dyDescent="0.25">
      <c r="B106" s="509"/>
      <c r="C106" s="508" t="s">
        <v>1361</v>
      </c>
      <c r="D106" s="508"/>
      <c r="E106" s="505">
        <v>17</v>
      </c>
      <c r="F106" s="505">
        <v>39374</v>
      </c>
      <c r="G106" s="505">
        <v>2998285.7965900004</v>
      </c>
      <c r="H106" s="505">
        <v>3443</v>
      </c>
      <c r="I106" s="505">
        <v>1658317.7883299999</v>
      </c>
      <c r="J106" s="505">
        <v>35621</v>
      </c>
      <c r="K106" s="505">
        <v>1270296.07119</v>
      </c>
      <c r="L106" s="505">
        <v>200</v>
      </c>
      <c r="M106" s="505">
        <v>39927.03297</v>
      </c>
      <c r="N106" s="505">
        <v>110</v>
      </c>
      <c r="O106" s="506">
        <v>29744.894099999998</v>
      </c>
      <c r="R106" s="511"/>
    </row>
    <row r="107" spans="2:18" s="273" customFormat="1" x14ac:dyDescent="0.25">
      <c r="B107" s="509"/>
      <c r="C107" s="508"/>
      <c r="D107" s="273" t="s">
        <v>591</v>
      </c>
      <c r="E107" s="505">
        <v>5</v>
      </c>
      <c r="F107" s="505">
        <v>7577</v>
      </c>
      <c r="G107" s="505">
        <v>281168.61005000002</v>
      </c>
      <c r="H107" s="505">
        <v>262</v>
      </c>
      <c r="I107" s="505">
        <v>30127.892039999999</v>
      </c>
      <c r="J107" s="505">
        <v>7182</v>
      </c>
      <c r="K107" s="505">
        <v>221754.68792</v>
      </c>
      <c r="L107" s="505">
        <v>133</v>
      </c>
      <c r="M107" s="505">
        <v>29286.020090000002</v>
      </c>
      <c r="N107" s="505">
        <v>0</v>
      </c>
      <c r="O107" s="506">
        <v>0</v>
      </c>
      <c r="R107" s="511"/>
    </row>
    <row r="108" spans="2:18" s="273" customFormat="1" x14ac:dyDescent="0.25">
      <c r="B108" s="509"/>
      <c r="C108" s="508"/>
      <c r="D108" s="273" t="s">
        <v>1284</v>
      </c>
      <c r="E108" s="505">
        <v>4</v>
      </c>
      <c r="F108" s="505">
        <v>17247</v>
      </c>
      <c r="G108" s="505">
        <v>1336403.7398700002</v>
      </c>
      <c r="H108" s="505">
        <v>2652</v>
      </c>
      <c r="I108" s="505">
        <v>932914.48940000008</v>
      </c>
      <c r="J108" s="505">
        <v>14508</v>
      </c>
      <c r="K108" s="505">
        <v>378346.08113999997</v>
      </c>
      <c r="L108" s="505">
        <v>16</v>
      </c>
      <c r="M108" s="505">
        <v>4003.5605999999998</v>
      </c>
      <c r="N108" s="505">
        <v>71</v>
      </c>
      <c r="O108" s="506">
        <v>21139.60873</v>
      </c>
      <c r="R108" s="511"/>
    </row>
    <row r="109" spans="2:18" s="273" customFormat="1" x14ac:dyDescent="0.25">
      <c r="B109" s="509"/>
      <c r="C109" s="508"/>
      <c r="D109" s="273" t="s">
        <v>278</v>
      </c>
      <c r="E109" s="505">
        <v>3</v>
      </c>
      <c r="F109" s="505">
        <v>2854</v>
      </c>
      <c r="G109" s="505">
        <v>86586.27145</v>
      </c>
      <c r="H109" s="505">
        <v>85</v>
      </c>
      <c r="I109" s="505">
        <v>2089.5205599999999</v>
      </c>
      <c r="J109" s="505">
        <v>2768</v>
      </c>
      <c r="K109" s="505">
        <v>84476.442949999997</v>
      </c>
      <c r="L109" s="505">
        <v>1</v>
      </c>
      <c r="M109" s="505">
        <v>20.307939999999999</v>
      </c>
      <c r="N109" s="505">
        <v>0</v>
      </c>
      <c r="O109" s="506">
        <v>0</v>
      </c>
      <c r="R109" s="511"/>
    </row>
    <row r="110" spans="2:18" s="273" customFormat="1" ht="16.8" x14ac:dyDescent="0.25">
      <c r="B110" s="509"/>
      <c r="C110" s="508"/>
      <c r="D110" s="430" t="s">
        <v>1533</v>
      </c>
      <c r="E110" s="505">
        <v>5</v>
      </c>
      <c r="F110" s="505">
        <v>11696</v>
      </c>
      <c r="G110" s="505">
        <v>1294127.1752200001</v>
      </c>
      <c r="H110" s="505">
        <v>444</v>
      </c>
      <c r="I110" s="505">
        <v>693185.88633000001</v>
      </c>
      <c r="J110" s="505">
        <v>11163</v>
      </c>
      <c r="K110" s="505">
        <v>585718.85918000003</v>
      </c>
      <c r="L110" s="505">
        <v>50</v>
      </c>
      <c r="M110" s="505">
        <v>6617.1443400000007</v>
      </c>
      <c r="N110" s="505">
        <v>39</v>
      </c>
      <c r="O110" s="506">
        <v>8605.2853699999996</v>
      </c>
      <c r="R110" s="511"/>
    </row>
    <row r="111" spans="2:18" s="414" customFormat="1" x14ac:dyDescent="0.25">
      <c r="B111" s="507" t="s">
        <v>592</v>
      </c>
      <c r="C111" s="512"/>
      <c r="D111" s="499"/>
      <c r="E111" s="422">
        <v>1060</v>
      </c>
      <c r="F111" s="422">
        <v>3869189</v>
      </c>
      <c r="G111" s="422">
        <v>413810246.36104006</v>
      </c>
      <c r="H111" s="422">
        <v>315780</v>
      </c>
      <c r="I111" s="422">
        <v>85678141.846160024</v>
      </c>
      <c r="J111" s="422">
        <v>3335212</v>
      </c>
      <c r="K111" s="422">
        <v>222838126.64841002</v>
      </c>
      <c r="L111" s="422">
        <v>80427</v>
      </c>
      <c r="M111" s="422">
        <v>55091793.800519988</v>
      </c>
      <c r="N111" s="422">
        <v>137770</v>
      </c>
      <c r="O111" s="463">
        <v>50202184.076050006</v>
      </c>
      <c r="R111" s="515"/>
    </row>
    <row r="112" spans="2:18" s="273" customFormat="1" x14ac:dyDescent="0.25">
      <c r="B112" s="509"/>
      <c r="C112" s="508" t="s">
        <v>574</v>
      </c>
      <c r="E112" s="505">
        <v>20</v>
      </c>
      <c r="F112" s="505">
        <v>35578</v>
      </c>
      <c r="G112" s="505">
        <v>2613718.74866</v>
      </c>
      <c r="H112" s="505">
        <v>3323</v>
      </c>
      <c r="I112" s="505">
        <v>1227832.9604300002</v>
      </c>
      <c r="J112" s="505">
        <v>31817</v>
      </c>
      <c r="K112" s="505">
        <v>1241535.3362400001</v>
      </c>
      <c r="L112" s="505">
        <v>299</v>
      </c>
      <c r="M112" s="505">
        <v>123140.00011000001</v>
      </c>
      <c r="N112" s="505">
        <v>139</v>
      </c>
      <c r="O112" s="506">
        <v>21210.451879999997</v>
      </c>
      <c r="R112" s="511"/>
    </row>
    <row r="113" spans="2:18" s="273" customFormat="1" x14ac:dyDescent="0.25">
      <c r="B113" s="443"/>
      <c r="D113" s="508" t="s">
        <v>1285</v>
      </c>
      <c r="E113" s="505">
        <v>8</v>
      </c>
      <c r="F113" s="505">
        <v>24010</v>
      </c>
      <c r="G113" s="505">
        <v>2187455.39212</v>
      </c>
      <c r="H113" s="505">
        <v>3186</v>
      </c>
      <c r="I113" s="505">
        <v>1217997.1133900001</v>
      </c>
      <c r="J113" s="505">
        <v>20616</v>
      </c>
      <c r="K113" s="505">
        <v>920626.53794000018</v>
      </c>
      <c r="L113" s="505">
        <v>69</v>
      </c>
      <c r="M113" s="505">
        <v>27621.288910000003</v>
      </c>
      <c r="N113" s="505">
        <v>139</v>
      </c>
      <c r="O113" s="506">
        <v>21210.451879999997</v>
      </c>
      <c r="R113" s="511"/>
    </row>
    <row r="114" spans="2:18" s="273" customFormat="1" x14ac:dyDescent="0.25">
      <c r="B114" s="509"/>
      <c r="C114" s="508"/>
      <c r="D114" s="508" t="s">
        <v>1201</v>
      </c>
      <c r="E114" s="505">
        <v>4</v>
      </c>
      <c r="F114" s="505">
        <v>5075</v>
      </c>
      <c r="G114" s="505">
        <v>252469.10295000003</v>
      </c>
      <c r="H114" s="505">
        <v>95</v>
      </c>
      <c r="I114" s="505">
        <v>5775.3112500000007</v>
      </c>
      <c r="J114" s="505">
        <v>4836</v>
      </c>
      <c r="K114" s="505">
        <v>179952.13624999998</v>
      </c>
      <c r="L114" s="505">
        <v>144</v>
      </c>
      <c r="M114" s="505">
        <v>66741.655450000006</v>
      </c>
      <c r="N114" s="505">
        <v>0</v>
      </c>
      <c r="O114" s="506">
        <v>0</v>
      </c>
      <c r="R114" s="511"/>
    </row>
    <row r="115" spans="2:18" s="273" customFormat="1" x14ac:dyDescent="0.25">
      <c r="B115" s="509"/>
      <c r="C115" s="508"/>
      <c r="D115" s="508" t="s">
        <v>594</v>
      </c>
      <c r="E115" s="505">
        <v>3</v>
      </c>
      <c r="F115" s="505">
        <v>3403</v>
      </c>
      <c r="G115" s="505">
        <v>64568.095019999993</v>
      </c>
      <c r="H115" s="505">
        <v>0</v>
      </c>
      <c r="I115" s="505">
        <v>0</v>
      </c>
      <c r="J115" s="505">
        <v>3394</v>
      </c>
      <c r="K115" s="505">
        <v>60839.162019999996</v>
      </c>
      <c r="L115" s="505">
        <v>9</v>
      </c>
      <c r="M115" s="505">
        <v>3728.933</v>
      </c>
      <c r="N115" s="505">
        <v>0</v>
      </c>
      <c r="O115" s="506">
        <v>0</v>
      </c>
      <c r="R115" s="511"/>
    </row>
    <row r="116" spans="2:18" s="273" customFormat="1" ht="16.8" x14ac:dyDescent="0.25">
      <c r="B116" s="509"/>
      <c r="C116" s="508"/>
      <c r="D116" s="430" t="s">
        <v>1533</v>
      </c>
      <c r="E116" s="505">
        <v>5</v>
      </c>
      <c r="F116" s="505">
        <v>3090</v>
      </c>
      <c r="G116" s="505">
        <v>109226.15857</v>
      </c>
      <c r="H116" s="505">
        <v>42</v>
      </c>
      <c r="I116" s="505">
        <v>4060.5357899999999</v>
      </c>
      <c r="J116" s="505">
        <v>2971</v>
      </c>
      <c r="K116" s="505">
        <v>80117.500029999996</v>
      </c>
      <c r="L116" s="505">
        <v>77</v>
      </c>
      <c r="M116" s="505">
        <v>25048.122749999995</v>
      </c>
      <c r="N116" s="505">
        <v>0</v>
      </c>
      <c r="O116" s="506">
        <v>0</v>
      </c>
      <c r="R116" s="511"/>
    </row>
    <row r="117" spans="2:18" s="273" customFormat="1" x14ac:dyDescent="0.25">
      <c r="B117" s="509"/>
      <c r="C117" s="508" t="s">
        <v>595</v>
      </c>
      <c r="D117" s="508"/>
      <c r="E117" s="505">
        <v>78</v>
      </c>
      <c r="F117" s="505">
        <v>277281</v>
      </c>
      <c r="G117" s="505">
        <v>25916714.957900003</v>
      </c>
      <c r="H117" s="505">
        <v>19188</v>
      </c>
      <c r="I117" s="505">
        <v>5640652.0923299994</v>
      </c>
      <c r="J117" s="505">
        <v>242986</v>
      </c>
      <c r="K117" s="505">
        <v>13477944.771880001</v>
      </c>
      <c r="L117" s="505">
        <v>5095</v>
      </c>
      <c r="M117" s="505">
        <v>2666856.9215699998</v>
      </c>
      <c r="N117" s="505">
        <v>10012</v>
      </c>
      <c r="O117" s="506">
        <v>4131261.1721200007</v>
      </c>
      <c r="R117" s="511"/>
    </row>
    <row r="118" spans="2:18" s="273" customFormat="1" x14ac:dyDescent="0.25">
      <c r="B118" s="509"/>
      <c r="C118" s="508"/>
      <c r="D118" s="273" t="s">
        <v>1221</v>
      </c>
      <c r="E118" s="505">
        <v>32</v>
      </c>
      <c r="F118" s="505">
        <v>137367</v>
      </c>
      <c r="G118" s="505">
        <v>14983393.213040002</v>
      </c>
      <c r="H118" s="505">
        <v>11405</v>
      </c>
      <c r="I118" s="505">
        <v>3800312.5384400003</v>
      </c>
      <c r="J118" s="505">
        <v>116695</v>
      </c>
      <c r="K118" s="505">
        <v>7981015.70976</v>
      </c>
      <c r="L118" s="505">
        <v>2496</v>
      </c>
      <c r="M118" s="505">
        <v>1673726.2548100001</v>
      </c>
      <c r="N118" s="505">
        <v>6771</v>
      </c>
      <c r="O118" s="506">
        <v>1528338.71003</v>
      </c>
      <c r="R118" s="511"/>
    </row>
    <row r="119" spans="2:18" s="273" customFormat="1" x14ac:dyDescent="0.25">
      <c r="B119" s="509"/>
      <c r="C119" s="508"/>
      <c r="D119" s="273" t="s">
        <v>598</v>
      </c>
      <c r="E119" s="505">
        <v>12</v>
      </c>
      <c r="F119" s="505">
        <v>33691</v>
      </c>
      <c r="G119" s="505">
        <v>2754906.7854800001</v>
      </c>
      <c r="H119" s="505">
        <v>2229</v>
      </c>
      <c r="I119" s="505">
        <v>640286.13358000002</v>
      </c>
      <c r="J119" s="505">
        <v>29636</v>
      </c>
      <c r="K119" s="505">
        <v>1448156.52358</v>
      </c>
      <c r="L119" s="505">
        <v>594</v>
      </c>
      <c r="M119" s="505">
        <v>310923.97580999997</v>
      </c>
      <c r="N119" s="505">
        <v>1232</v>
      </c>
      <c r="O119" s="506">
        <v>355540.15251000004</v>
      </c>
      <c r="R119" s="511"/>
    </row>
    <row r="120" spans="2:18" s="273" customFormat="1" x14ac:dyDescent="0.25">
      <c r="B120" s="509"/>
      <c r="C120" s="508"/>
      <c r="D120" s="273" t="s">
        <v>600</v>
      </c>
      <c r="E120" s="505">
        <v>9</v>
      </c>
      <c r="F120" s="505">
        <v>51118</v>
      </c>
      <c r="G120" s="505">
        <v>4167563.6674900004</v>
      </c>
      <c r="H120" s="505">
        <v>3541</v>
      </c>
      <c r="I120" s="505">
        <v>503642.65746000002</v>
      </c>
      <c r="J120" s="505">
        <v>46482</v>
      </c>
      <c r="K120" s="505">
        <v>1603212.4459299999</v>
      </c>
      <c r="L120" s="505">
        <v>252</v>
      </c>
      <c r="M120" s="505">
        <v>60902.900089999988</v>
      </c>
      <c r="N120" s="505">
        <v>843</v>
      </c>
      <c r="O120" s="506">
        <v>1999805.6640100002</v>
      </c>
      <c r="R120" s="511"/>
    </row>
    <row r="121" spans="2:18" s="273" customFormat="1" x14ac:dyDescent="0.25">
      <c r="B121" s="509"/>
      <c r="C121" s="508"/>
      <c r="D121" s="273" t="s">
        <v>601</v>
      </c>
      <c r="E121" s="505">
        <v>8</v>
      </c>
      <c r="F121" s="505">
        <v>14185</v>
      </c>
      <c r="G121" s="505">
        <v>1175107.88273</v>
      </c>
      <c r="H121" s="505">
        <v>907</v>
      </c>
      <c r="I121" s="505">
        <v>115998.72255999999</v>
      </c>
      <c r="J121" s="505">
        <v>12351</v>
      </c>
      <c r="K121" s="505">
        <v>830962.8316899999</v>
      </c>
      <c r="L121" s="505">
        <v>420</v>
      </c>
      <c r="M121" s="505">
        <v>125604.13724000001</v>
      </c>
      <c r="N121" s="505">
        <v>507</v>
      </c>
      <c r="O121" s="506">
        <v>102542.19124</v>
      </c>
      <c r="R121" s="511"/>
    </row>
    <row r="122" spans="2:18" s="273" customFormat="1" x14ac:dyDescent="0.25">
      <c r="B122" s="509"/>
      <c r="C122" s="508"/>
      <c r="D122" s="273" t="s">
        <v>599</v>
      </c>
      <c r="E122" s="505">
        <v>5</v>
      </c>
      <c r="F122" s="505">
        <v>25321</v>
      </c>
      <c r="G122" s="505">
        <v>1944555.3146900001</v>
      </c>
      <c r="H122" s="505">
        <v>767</v>
      </c>
      <c r="I122" s="505">
        <v>542935.0398899999</v>
      </c>
      <c r="J122" s="505">
        <v>23213</v>
      </c>
      <c r="K122" s="505">
        <v>1004297.2023199999</v>
      </c>
      <c r="L122" s="505">
        <v>717</v>
      </c>
      <c r="M122" s="505">
        <v>254851.18630000003</v>
      </c>
      <c r="N122" s="505">
        <v>624</v>
      </c>
      <c r="O122" s="506">
        <v>142471.88618</v>
      </c>
      <c r="R122" s="511"/>
    </row>
    <row r="123" spans="2:18" s="273" customFormat="1" x14ac:dyDescent="0.25">
      <c r="B123" s="509"/>
      <c r="C123" s="508"/>
      <c r="D123" s="273" t="s">
        <v>602</v>
      </c>
      <c r="E123" s="505">
        <v>4</v>
      </c>
      <c r="F123" s="505">
        <v>5625</v>
      </c>
      <c r="G123" s="505">
        <v>268626.97969000001</v>
      </c>
      <c r="H123" s="505">
        <v>158</v>
      </c>
      <c r="I123" s="505">
        <v>29630.50792</v>
      </c>
      <c r="J123" s="505">
        <v>5360</v>
      </c>
      <c r="K123" s="505">
        <v>219679.78831999999</v>
      </c>
      <c r="L123" s="505">
        <v>77</v>
      </c>
      <c r="M123" s="505">
        <v>16858.31983</v>
      </c>
      <c r="N123" s="505">
        <v>30</v>
      </c>
      <c r="O123" s="506">
        <v>2458.3636200000001</v>
      </c>
      <c r="R123" s="511"/>
    </row>
    <row r="124" spans="2:18" s="273" customFormat="1" x14ac:dyDescent="0.25">
      <c r="B124" s="509"/>
      <c r="D124" s="273" t="s">
        <v>596</v>
      </c>
      <c r="E124" s="505">
        <v>3</v>
      </c>
      <c r="F124" s="505">
        <v>3128</v>
      </c>
      <c r="G124" s="505">
        <v>194059.85239000001</v>
      </c>
      <c r="H124" s="505">
        <v>40</v>
      </c>
      <c r="I124" s="505">
        <v>3770.3339500000002</v>
      </c>
      <c r="J124" s="505">
        <v>3013</v>
      </c>
      <c r="K124" s="505">
        <v>177103.87350000002</v>
      </c>
      <c r="L124" s="505">
        <v>75</v>
      </c>
      <c r="M124" s="505">
        <v>13185.64494</v>
      </c>
      <c r="N124" s="505">
        <v>0</v>
      </c>
      <c r="O124" s="506">
        <v>0</v>
      </c>
      <c r="R124" s="511"/>
    </row>
    <row r="125" spans="2:18" s="273" customFormat="1" ht="16.8" x14ac:dyDescent="0.25">
      <c r="B125" s="509"/>
      <c r="D125" s="430" t="s">
        <v>1533</v>
      </c>
      <c r="E125" s="505">
        <v>5</v>
      </c>
      <c r="F125" s="505">
        <v>6846</v>
      </c>
      <c r="G125" s="505">
        <v>428501.26238999993</v>
      </c>
      <c r="H125" s="505">
        <v>141</v>
      </c>
      <c r="I125" s="505">
        <v>4076.1585300000002</v>
      </c>
      <c r="J125" s="505">
        <v>6236</v>
      </c>
      <c r="K125" s="505">
        <v>213516.39677999998</v>
      </c>
      <c r="L125" s="505">
        <v>464</v>
      </c>
      <c r="M125" s="505">
        <v>210804.50254999998</v>
      </c>
      <c r="N125" s="505">
        <v>5</v>
      </c>
      <c r="O125" s="506">
        <v>104.20453000000001</v>
      </c>
      <c r="R125" s="511"/>
    </row>
    <row r="126" spans="2:18" s="273" customFormat="1" x14ac:dyDescent="0.25">
      <c r="B126" s="509"/>
      <c r="C126" s="273" t="s">
        <v>603</v>
      </c>
      <c r="E126" s="505">
        <v>281</v>
      </c>
      <c r="F126" s="505">
        <v>1012811</v>
      </c>
      <c r="G126" s="505">
        <v>109163997.35413998</v>
      </c>
      <c r="H126" s="505">
        <v>90002</v>
      </c>
      <c r="I126" s="505">
        <v>19717135.350940004</v>
      </c>
      <c r="J126" s="505">
        <v>856858</v>
      </c>
      <c r="K126" s="505">
        <v>64059693.214239992</v>
      </c>
      <c r="L126" s="505">
        <v>28803</v>
      </c>
      <c r="M126" s="505">
        <v>16292509.78461</v>
      </c>
      <c r="N126" s="505">
        <v>37148</v>
      </c>
      <c r="O126" s="506">
        <v>9094659.0043500047</v>
      </c>
      <c r="R126" s="511"/>
    </row>
    <row r="127" spans="2:18" s="273" customFormat="1" x14ac:dyDescent="0.25">
      <c r="B127" s="509"/>
      <c r="D127" s="273" t="s">
        <v>1222</v>
      </c>
      <c r="E127" s="505">
        <v>37</v>
      </c>
      <c r="F127" s="505">
        <v>166369</v>
      </c>
      <c r="G127" s="505">
        <v>18413970.900730003</v>
      </c>
      <c r="H127" s="505">
        <v>16346</v>
      </c>
      <c r="I127" s="505">
        <v>4293736.2348299986</v>
      </c>
      <c r="J127" s="505">
        <v>138045</v>
      </c>
      <c r="K127" s="505">
        <v>10078122.894709997</v>
      </c>
      <c r="L127" s="505">
        <v>4425</v>
      </c>
      <c r="M127" s="505">
        <v>2359797.7107300004</v>
      </c>
      <c r="N127" s="505">
        <v>7553</v>
      </c>
      <c r="O127" s="506">
        <v>1682314.0604600005</v>
      </c>
      <c r="R127" s="511"/>
    </row>
    <row r="128" spans="2:18" s="273" customFormat="1" x14ac:dyDescent="0.25">
      <c r="B128" s="509"/>
      <c r="D128" s="273" t="s">
        <v>606</v>
      </c>
      <c r="E128" s="505">
        <v>35</v>
      </c>
      <c r="F128" s="505">
        <v>147051</v>
      </c>
      <c r="G128" s="505">
        <v>16833523.790580001</v>
      </c>
      <c r="H128" s="505">
        <v>15542</v>
      </c>
      <c r="I128" s="505">
        <v>3075144.2182700005</v>
      </c>
      <c r="J128" s="505">
        <v>121586</v>
      </c>
      <c r="K128" s="505">
        <v>10018791.407390002</v>
      </c>
      <c r="L128" s="505">
        <v>4031</v>
      </c>
      <c r="M128" s="505">
        <v>2388911.5314699998</v>
      </c>
      <c r="N128" s="505">
        <v>5892</v>
      </c>
      <c r="O128" s="506">
        <v>1350676.6334499998</v>
      </c>
      <c r="R128" s="511"/>
    </row>
    <row r="129" spans="2:18" s="273" customFormat="1" x14ac:dyDescent="0.25">
      <c r="B129" s="509"/>
      <c r="D129" s="273" t="s">
        <v>613</v>
      </c>
      <c r="E129" s="505">
        <v>33</v>
      </c>
      <c r="F129" s="505">
        <v>116801</v>
      </c>
      <c r="G129" s="505">
        <v>15620731.896570001</v>
      </c>
      <c r="H129" s="505">
        <v>12230</v>
      </c>
      <c r="I129" s="505">
        <v>3061629.8046300006</v>
      </c>
      <c r="J129" s="505">
        <v>96475</v>
      </c>
      <c r="K129" s="505">
        <v>8034435.7327200016</v>
      </c>
      <c r="L129" s="505">
        <v>3347</v>
      </c>
      <c r="M129" s="505">
        <v>2459994.2532000002</v>
      </c>
      <c r="N129" s="505">
        <v>4749</v>
      </c>
      <c r="O129" s="506">
        <v>2064672.1060200003</v>
      </c>
      <c r="R129" s="511"/>
    </row>
    <row r="130" spans="2:18" s="273" customFormat="1" x14ac:dyDescent="0.25">
      <c r="B130" s="509"/>
      <c r="D130" s="273" t="s">
        <v>1308</v>
      </c>
      <c r="E130" s="505">
        <v>27</v>
      </c>
      <c r="F130" s="505">
        <v>109448</v>
      </c>
      <c r="G130" s="505">
        <v>14750488.012309996</v>
      </c>
      <c r="H130" s="505">
        <v>12462</v>
      </c>
      <c r="I130" s="505">
        <v>2310934.0259199995</v>
      </c>
      <c r="J130" s="505">
        <v>87586</v>
      </c>
      <c r="K130" s="505">
        <v>8690057.2705899999</v>
      </c>
      <c r="L130" s="505">
        <v>4923</v>
      </c>
      <c r="M130" s="505">
        <v>2707184.8818599996</v>
      </c>
      <c r="N130" s="505">
        <v>4477</v>
      </c>
      <c r="O130" s="506">
        <v>1042311.8339399999</v>
      </c>
      <c r="R130" s="511"/>
    </row>
    <row r="131" spans="2:18" s="273" customFormat="1" x14ac:dyDescent="0.25">
      <c r="B131" s="509"/>
      <c r="D131" s="273" t="s">
        <v>1324</v>
      </c>
      <c r="E131" s="505">
        <v>23</v>
      </c>
      <c r="F131" s="505">
        <v>96353</v>
      </c>
      <c r="G131" s="505">
        <v>4443338.564389999</v>
      </c>
      <c r="H131" s="505">
        <v>5836</v>
      </c>
      <c r="I131" s="505">
        <v>961593.64033999993</v>
      </c>
      <c r="J131" s="505">
        <v>87813</v>
      </c>
      <c r="K131" s="505">
        <v>2919538.6673300005</v>
      </c>
      <c r="L131" s="505">
        <v>872</v>
      </c>
      <c r="M131" s="505">
        <v>288814.02849</v>
      </c>
      <c r="N131" s="505">
        <v>1832</v>
      </c>
      <c r="O131" s="506">
        <v>273392.22823000007</v>
      </c>
      <c r="R131" s="511"/>
    </row>
    <row r="132" spans="2:18" s="273" customFormat="1" x14ac:dyDescent="0.25">
      <c r="B132" s="509"/>
      <c r="D132" s="273" t="s">
        <v>605</v>
      </c>
      <c r="E132" s="505">
        <v>16</v>
      </c>
      <c r="F132" s="505">
        <v>60039</v>
      </c>
      <c r="G132" s="505">
        <v>7549235.2498700004</v>
      </c>
      <c r="H132" s="505">
        <v>6142</v>
      </c>
      <c r="I132" s="505">
        <v>1461719.8167900003</v>
      </c>
      <c r="J132" s="505">
        <v>49501</v>
      </c>
      <c r="K132" s="505">
        <v>4091924.3695200002</v>
      </c>
      <c r="L132" s="505">
        <v>2108</v>
      </c>
      <c r="M132" s="505">
        <v>1497745.3303999999</v>
      </c>
      <c r="N132" s="505">
        <v>2288</v>
      </c>
      <c r="O132" s="506">
        <v>497845.73316</v>
      </c>
      <c r="R132" s="511"/>
    </row>
    <row r="133" spans="2:18" s="273" customFormat="1" x14ac:dyDescent="0.25">
      <c r="B133" s="509"/>
      <c r="D133" s="273" t="s">
        <v>618</v>
      </c>
      <c r="E133" s="505">
        <v>15</v>
      </c>
      <c r="F133" s="505">
        <v>57484</v>
      </c>
      <c r="G133" s="505">
        <v>5178941.5859199995</v>
      </c>
      <c r="H133" s="505">
        <v>3528</v>
      </c>
      <c r="I133" s="505">
        <v>885088.39410000003</v>
      </c>
      <c r="J133" s="505">
        <v>50931</v>
      </c>
      <c r="K133" s="505">
        <v>2736146.1043000007</v>
      </c>
      <c r="L133" s="505">
        <v>1272</v>
      </c>
      <c r="M133" s="505">
        <v>1187299.7258199998</v>
      </c>
      <c r="N133" s="505">
        <v>1753</v>
      </c>
      <c r="O133" s="506">
        <v>370407.36170000001</v>
      </c>
      <c r="R133" s="511"/>
    </row>
    <row r="134" spans="2:18" s="273" customFormat="1" x14ac:dyDescent="0.25">
      <c r="B134" s="509"/>
      <c r="D134" s="273" t="s">
        <v>619</v>
      </c>
      <c r="E134" s="505">
        <v>12</v>
      </c>
      <c r="F134" s="505">
        <v>23555</v>
      </c>
      <c r="G134" s="505">
        <v>2438936.9800399998</v>
      </c>
      <c r="H134" s="505">
        <v>1513</v>
      </c>
      <c r="I134" s="505">
        <v>362314.08996000001</v>
      </c>
      <c r="J134" s="505">
        <v>20627</v>
      </c>
      <c r="K134" s="505">
        <v>1624732.0148399996</v>
      </c>
      <c r="L134" s="505">
        <v>530</v>
      </c>
      <c r="M134" s="505">
        <v>266201.60622000002</v>
      </c>
      <c r="N134" s="505">
        <v>885</v>
      </c>
      <c r="O134" s="506">
        <v>185689.26901999998</v>
      </c>
      <c r="R134" s="511"/>
    </row>
    <row r="135" spans="2:18" s="273" customFormat="1" x14ac:dyDescent="0.25">
      <c r="B135" s="509"/>
      <c r="D135" s="273" t="s">
        <v>612</v>
      </c>
      <c r="E135" s="505">
        <v>11</v>
      </c>
      <c r="F135" s="505">
        <v>58622</v>
      </c>
      <c r="G135" s="505">
        <v>5785597.0400999999</v>
      </c>
      <c r="H135" s="505">
        <v>4042</v>
      </c>
      <c r="I135" s="505">
        <v>941490.81993</v>
      </c>
      <c r="J135" s="505">
        <v>50993</v>
      </c>
      <c r="K135" s="505">
        <v>3847789.2878999999</v>
      </c>
      <c r="L135" s="505">
        <v>1386</v>
      </c>
      <c r="M135" s="505">
        <v>587918.37759000005</v>
      </c>
      <c r="N135" s="505">
        <v>2201</v>
      </c>
      <c r="O135" s="506">
        <v>408398.55468</v>
      </c>
      <c r="R135" s="511"/>
    </row>
    <row r="136" spans="2:18" s="273" customFormat="1" x14ac:dyDescent="0.25">
      <c r="B136" s="509"/>
      <c r="D136" s="273" t="s">
        <v>607</v>
      </c>
      <c r="E136" s="505">
        <v>10</v>
      </c>
      <c r="F136" s="505">
        <v>23880</v>
      </c>
      <c r="G136" s="505">
        <v>3849207.3865899998</v>
      </c>
      <c r="H136" s="505">
        <v>3006</v>
      </c>
      <c r="I136" s="505">
        <v>637563.39356</v>
      </c>
      <c r="J136" s="505">
        <v>19468</v>
      </c>
      <c r="K136" s="505">
        <v>2578916.45744</v>
      </c>
      <c r="L136" s="505">
        <v>458</v>
      </c>
      <c r="M136" s="505">
        <v>447978.67252999998</v>
      </c>
      <c r="N136" s="505">
        <v>948</v>
      </c>
      <c r="O136" s="506">
        <v>184748.86306</v>
      </c>
      <c r="R136" s="511"/>
    </row>
    <row r="137" spans="2:18" s="273" customFormat="1" x14ac:dyDescent="0.25">
      <c r="B137" s="509"/>
      <c r="D137" s="273" t="s">
        <v>609</v>
      </c>
      <c r="E137" s="505">
        <v>9</v>
      </c>
      <c r="F137" s="505">
        <v>26919</v>
      </c>
      <c r="G137" s="505">
        <v>3447614.6829700004</v>
      </c>
      <c r="H137" s="505">
        <v>1878</v>
      </c>
      <c r="I137" s="505">
        <v>495483.52392999997</v>
      </c>
      <c r="J137" s="505">
        <v>23625</v>
      </c>
      <c r="K137" s="505">
        <v>2396368.6939900005</v>
      </c>
      <c r="L137" s="505">
        <v>340</v>
      </c>
      <c r="M137" s="505">
        <v>266671.69264000002</v>
      </c>
      <c r="N137" s="505">
        <v>1076</v>
      </c>
      <c r="O137" s="506">
        <v>289090.77240999998</v>
      </c>
      <c r="R137" s="511"/>
    </row>
    <row r="138" spans="2:18" s="273" customFormat="1" x14ac:dyDescent="0.25">
      <c r="B138" s="509"/>
      <c r="D138" s="273" t="s">
        <v>614</v>
      </c>
      <c r="E138" s="505">
        <v>8</v>
      </c>
      <c r="F138" s="505">
        <v>26893</v>
      </c>
      <c r="G138" s="505">
        <v>2245097.9032399999</v>
      </c>
      <c r="H138" s="505">
        <v>1452</v>
      </c>
      <c r="I138" s="505">
        <v>240303.48878999997</v>
      </c>
      <c r="J138" s="505">
        <v>23743</v>
      </c>
      <c r="K138" s="505">
        <v>1421147.21585</v>
      </c>
      <c r="L138" s="505">
        <v>780</v>
      </c>
      <c r="M138" s="505">
        <v>361698.47473999998</v>
      </c>
      <c r="N138" s="505">
        <v>918</v>
      </c>
      <c r="O138" s="506">
        <v>221948.72386</v>
      </c>
      <c r="R138" s="511"/>
    </row>
    <row r="139" spans="2:18" s="273" customFormat="1" x14ac:dyDescent="0.25">
      <c r="B139" s="509"/>
      <c r="D139" s="273" t="s">
        <v>615</v>
      </c>
      <c r="E139" s="505">
        <v>7</v>
      </c>
      <c r="F139" s="505">
        <v>21153</v>
      </c>
      <c r="G139" s="505">
        <v>1542925.0339200001</v>
      </c>
      <c r="H139" s="505">
        <v>872</v>
      </c>
      <c r="I139" s="505">
        <v>135826.54201999999</v>
      </c>
      <c r="J139" s="505">
        <v>18927</v>
      </c>
      <c r="K139" s="505">
        <v>1185265.48116</v>
      </c>
      <c r="L139" s="505">
        <v>614</v>
      </c>
      <c r="M139" s="505">
        <v>112044.38119</v>
      </c>
      <c r="N139" s="505">
        <v>740</v>
      </c>
      <c r="O139" s="506">
        <v>109788.62955000001</v>
      </c>
      <c r="R139" s="511"/>
    </row>
    <row r="140" spans="2:18" s="273" customFormat="1" x14ac:dyDescent="0.25">
      <c r="B140" s="509"/>
      <c r="D140" s="273" t="s">
        <v>610</v>
      </c>
      <c r="E140" s="505">
        <v>6</v>
      </c>
      <c r="F140" s="505">
        <v>19425</v>
      </c>
      <c r="G140" s="505">
        <v>2192030.13442</v>
      </c>
      <c r="H140" s="505">
        <v>1074</v>
      </c>
      <c r="I140" s="505">
        <v>269586.18856000004</v>
      </c>
      <c r="J140" s="505">
        <v>16606</v>
      </c>
      <c r="K140" s="505">
        <v>1360167.3521099999</v>
      </c>
      <c r="L140" s="505">
        <v>1076</v>
      </c>
      <c r="M140" s="505">
        <v>414496.88098999998</v>
      </c>
      <c r="N140" s="505">
        <v>669</v>
      </c>
      <c r="O140" s="506">
        <v>147779.71275999999</v>
      </c>
      <c r="R140" s="511"/>
    </row>
    <row r="141" spans="2:18" s="273" customFormat="1" x14ac:dyDescent="0.25">
      <c r="B141" s="509"/>
      <c r="D141" s="273" t="s">
        <v>520</v>
      </c>
      <c r="E141" s="505">
        <v>6</v>
      </c>
      <c r="F141" s="505">
        <v>11943</v>
      </c>
      <c r="G141" s="505">
        <v>708676.81161999993</v>
      </c>
      <c r="H141" s="505">
        <v>1216</v>
      </c>
      <c r="I141" s="505">
        <v>189364.14697000003</v>
      </c>
      <c r="J141" s="505">
        <v>10294</v>
      </c>
      <c r="K141" s="505">
        <v>403932.27003999997</v>
      </c>
      <c r="L141" s="505">
        <v>228</v>
      </c>
      <c r="M141" s="505">
        <v>83161.444109999997</v>
      </c>
      <c r="N141" s="505">
        <v>205</v>
      </c>
      <c r="O141" s="506">
        <v>32218.950500000003</v>
      </c>
      <c r="R141" s="511"/>
    </row>
    <row r="142" spans="2:18" s="273" customFormat="1" x14ac:dyDescent="0.25">
      <c r="B142" s="509"/>
      <c r="D142" s="273" t="s">
        <v>620</v>
      </c>
      <c r="E142" s="505">
        <v>5</v>
      </c>
      <c r="F142" s="505">
        <v>10631</v>
      </c>
      <c r="G142" s="505">
        <v>1592671.6705700001</v>
      </c>
      <c r="H142" s="505">
        <v>1173</v>
      </c>
      <c r="I142" s="505">
        <v>193969.70147</v>
      </c>
      <c r="J142" s="505">
        <v>8699</v>
      </c>
      <c r="K142" s="505">
        <v>1159354.84528</v>
      </c>
      <c r="L142" s="505">
        <v>324</v>
      </c>
      <c r="M142" s="505">
        <v>103773.87508000001</v>
      </c>
      <c r="N142" s="505">
        <v>435</v>
      </c>
      <c r="O142" s="506">
        <v>135573.24874000001</v>
      </c>
      <c r="R142" s="511"/>
    </row>
    <row r="143" spans="2:18" s="273" customFormat="1" x14ac:dyDescent="0.25">
      <c r="B143" s="509"/>
      <c r="D143" s="273" t="s">
        <v>604</v>
      </c>
      <c r="E143" s="505">
        <v>4</v>
      </c>
      <c r="F143" s="505">
        <v>7301</v>
      </c>
      <c r="G143" s="505">
        <v>420552.88013000001</v>
      </c>
      <c r="H143" s="505">
        <v>126</v>
      </c>
      <c r="I143" s="505">
        <v>25540.522720000001</v>
      </c>
      <c r="J143" s="505">
        <v>6834</v>
      </c>
      <c r="K143" s="505">
        <v>310846.95979999995</v>
      </c>
      <c r="L143" s="505">
        <v>306</v>
      </c>
      <c r="M143" s="505">
        <v>82284.719859999997</v>
      </c>
      <c r="N143" s="505">
        <v>35</v>
      </c>
      <c r="O143" s="506">
        <v>1880.6777500000001</v>
      </c>
      <c r="R143" s="511"/>
    </row>
    <row r="144" spans="2:18" s="273" customFormat="1" x14ac:dyDescent="0.25">
      <c r="B144" s="509"/>
      <c r="D144" s="273" t="s">
        <v>616</v>
      </c>
      <c r="E144" s="505">
        <v>4</v>
      </c>
      <c r="F144" s="505">
        <v>11942</v>
      </c>
      <c r="G144" s="505">
        <v>933571.74361999996</v>
      </c>
      <c r="H144" s="505">
        <v>662</v>
      </c>
      <c r="I144" s="505">
        <v>17853.582909999997</v>
      </c>
      <c r="J144" s="505">
        <v>10450</v>
      </c>
      <c r="K144" s="505">
        <v>704964.57490999997</v>
      </c>
      <c r="L144" s="505">
        <v>344</v>
      </c>
      <c r="M144" s="505">
        <v>115342.89736</v>
      </c>
      <c r="N144" s="505">
        <v>486</v>
      </c>
      <c r="O144" s="506">
        <v>95410.688439999998</v>
      </c>
      <c r="R144" s="511"/>
    </row>
    <row r="145" spans="2:18" s="273" customFormat="1" x14ac:dyDescent="0.25">
      <c r="B145" s="509"/>
      <c r="D145" s="273" t="s">
        <v>617</v>
      </c>
      <c r="E145" s="505">
        <v>4</v>
      </c>
      <c r="F145" s="505">
        <v>8638</v>
      </c>
      <c r="G145" s="505">
        <v>837396.21040999994</v>
      </c>
      <c r="H145" s="505">
        <v>619</v>
      </c>
      <c r="I145" s="505">
        <v>128063.72503</v>
      </c>
      <c r="J145" s="505">
        <v>7044</v>
      </c>
      <c r="K145" s="505">
        <v>271371.02379000001</v>
      </c>
      <c r="L145" s="505">
        <v>971</v>
      </c>
      <c r="M145" s="505">
        <v>437681.06565</v>
      </c>
      <c r="N145" s="505">
        <v>4</v>
      </c>
      <c r="O145" s="506">
        <v>280.39594</v>
      </c>
      <c r="R145" s="511"/>
    </row>
    <row r="146" spans="2:18" s="273" customFormat="1" x14ac:dyDescent="0.25">
      <c r="B146" s="509"/>
      <c r="D146" s="273" t="s">
        <v>608</v>
      </c>
      <c r="E146" s="505">
        <v>3</v>
      </c>
      <c r="F146" s="505">
        <v>4815</v>
      </c>
      <c r="G146" s="505">
        <v>240537.10531000001</v>
      </c>
      <c r="H146" s="505">
        <v>259</v>
      </c>
      <c r="I146" s="505">
        <v>29597.3295</v>
      </c>
      <c r="J146" s="505">
        <v>4130</v>
      </c>
      <c r="K146" s="505">
        <v>96732.195460000017</v>
      </c>
      <c r="L146" s="505">
        <v>424</v>
      </c>
      <c r="M146" s="505">
        <v>113977.01967000001</v>
      </c>
      <c r="N146" s="505">
        <v>2</v>
      </c>
      <c r="O146" s="506">
        <v>230.56067999999999</v>
      </c>
      <c r="R146" s="511"/>
    </row>
    <row r="147" spans="2:18" s="273" customFormat="1" ht="16.8" x14ac:dyDescent="0.25">
      <c r="B147" s="509"/>
      <c r="D147" s="430" t="s">
        <v>1533</v>
      </c>
      <c r="E147" s="505">
        <v>6</v>
      </c>
      <c r="F147" s="505">
        <v>3549</v>
      </c>
      <c r="G147" s="505">
        <v>138951.77083000002</v>
      </c>
      <c r="H147" s="505">
        <v>24</v>
      </c>
      <c r="I147" s="505">
        <v>332.16070999999999</v>
      </c>
      <c r="J147" s="505">
        <v>3481</v>
      </c>
      <c r="K147" s="505">
        <v>129088.39511</v>
      </c>
      <c r="L147" s="505">
        <v>44</v>
      </c>
      <c r="M147" s="505">
        <v>9531.2150099999999</v>
      </c>
      <c r="N147" s="505">
        <v>0</v>
      </c>
      <c r="O147" s="506">
        <v>0</v>
      </c>
      <c r="R147" s="511"/>
    </row>
    <row r="148" spans="2:18" s="273" customFormat="1" x14ac:dyDescent="0.25">
      <c r="B148" s="509"/>
      <c r="C148" s="273" t="s">
        <v>622</v>
      </c>
      <c r="E148" s="505">
        <v>183</v>
      </c>
      <c r="F148" s="505">
        <v>572449</v>
      </c>
      <c r="G148" s="505">
        <v>56741401.304880008</v>
      </c>
      <c r="H148" s="505">
        <v>40014</v>
      </c>
      <c r="I148" s="505">
        <v>12902715.74336</v>
      </c>
      <c r="J148" s="505">
        <v>507360</v>
      </c>
      <c r="K148" s="505">
        <v>34722119.653060004</v>
      </c>
      <c r="L148" s="505">
        <v>9733</v>
      </c>
      <c r="M148" s="505">
        <v>5551005.3236899972</v>
      </c>
      <c r="N148" s="505">
        <v>15342</v>
      </c>
      <c r="O148" s="506">
        <v>3565560.5847700001</v>
      </c>
      <c r="R148" s="511"/>
    </row>
    <row r="149" spans="2:18" s="273" customFormat="1" x14ac:dyDescent="0.25">
      <c r="B149" s="509"/>
      <c r="D149" s="273" t="s">
        <v>626</v>
      </c>
      <c r="E149" s="505">
        <v>57</v>
      </c>
      <c r="F149" s="505">
        <v>258012</v>
      </c>
      <c r="G149" s="505">
        <v>29492863.078480002</v>
      </c>
      <c r="H149" s="505">
        <v>19585</v>
      </c>
      <c r="I149" s="505">
        <v>7488675.7351400005</v>
      </c>
      <c r="J149" s="505">
        <v>225702</v>
      </c>
      <c r="K149" s="505">
        <v>17009766.557179999</v>
      </c>
      <c r="L149" s="505">
        <v>4911</v>
      </c>
      <c r="M149" s="505">
        <v>3137895.2701299987</v>
      </c>
      <c r="N149" s="505">
        <v>7814</v>
      </c>
      <c r="O149" s="506">
        <v>1856525.5160300001</v>
      </c>
      <c r="R149" s="511"/>
    </row>
    <row r="150" spans="2:18" s="273" customFormat="1" x14ac:dyDescent="0.25">
      <c r="B150" s="509"/>
      <c r="D150" s="273" t="s">
        <v>629</v>
      </c>
      <c r="E150" s="505">
        <v>18</v>
      </c>
      <c r="F150" s="505">
        <v>72823</v>
      </c>
      <c r="G150" s="505">
        <v>6966557.6201299988</v>
      </c>
      <c r="H150" s="505">
        <v>5875</v>
      </c>
      <c r="I150" s="505">
        <v>1088503.3960099996</v>
      </c>
      <c r="J150" s="505">
        <v>62686</v>
      </c>
      <c r="K150" s="505">
        <v>4694698.8255300019</v>
      </c>
      <c r="L150" s="505">
        <v>1092</v>
      </c>
      <c r="M150" s="505">
        <v>555171.6624899999</v>
      </c>
      <c r="N150" s="505">
        <v>3170</v>
      </c>
      <c r="O150" s="506">
        <v>628183.73609999986</v>
      </c>
      <c r="R150" s="511"/>
    </row>
    <row r="151" spans="2:18" s="273" customFormat="1" x14ac:dyDescent="0.25">
      <c r="B151" s="509"/>
      <c r="D151" s="273" t="s">
        <v>635</v>
      </c>
      <c r="E151" s="505">
        <v>16</v>
      </c>
      <c r="F151" s="505">
        <v>58680</v>
      </c>
      <c r="G151" s="505">
        <v>5838463.89396</v>
      </c>
      <c r="H151" s="505">
        <v>4337</v>
      </c>
      <c r="I151" s="505">
        <v>1249451.5681</v>
      </c>
      <c r="J151" s="505">
        <v>51947</v>
      </c>
      <c r="K151" s="505">
        <v>3722745.0241299989</v>
      </c>
      <c r="L151" s="505">
        <v>746</v>
      </c>
      <c r="M151" s="505">
        <v>479130.09709</v>
      </c>
      <c r="N151" s="505">
        <v>1650</v>
      </c>
      <c r="O151" s="506">
        <v>387137.20464000001</v>
      </c>
      <c r="R151" s="511"/>
    </row>
    <row r="152" spans="2:18" s="273" customFormat="1" x14ac:dyDescent="0.25">
      <c r="B152" s="509"/>
      <c r="D152" s="273" t="s">
        <v>630</v>
      </c>
      <c r="E152" s="505">
        <v>10</v>
      </c>
      <c r="F152" s="505">
        <v>30438</v>
      </c>
      <c r="G152" s="505">
        <v>2005925.57996</v>
      </c>
      <c r="H152" s="505">
        <v>1513</v>
      </c>
      <c r="I152" s="505">
        <v>350671.65680000006</v>
      </c>
      <c r="J152" s="505">
        <v>28006</v>
      </c>
      <c r="K152" s="505">
        <v>1463979.6794</v>
      </c>
      <c r="L152" s="505">
        <v>132</v>
      </c>
      <c r="M152" s="505">
        <v>46471.674019999999</v>
      </c>
      <c r="N152" s="505">
        <v>787</v>
      </c>
      <c r="O152" s="506">
        <v>144802.56973999998</v>
      </c>
      <c r="R152" s="511"/>
    </row>
    <row r="153" spans="2:18" s="273" customFormat="1" x14ac:dyDescent="0.25">
      <c r="B153" s="509"/>
      <c r="D153" s="273" t="s">
        <v>636</v>
      </c>
      <c r="E153" s="505">
        <v>9</v>
      </c>
      <c r="F153" s="505">
        <v>24203</v>
      </c>
      <c r="G153" s="505">
        <v>2505745.8147400003</v>
      </c>
      <c r="H153" s="505">
        <v>2256</v>
      </c>
      <c r="I153" s="505">
        <v>618528.02998000022</v>
      </c>
      <c r="J153" s="505">
        <v>21266</v>
      </c>
      <c r="K153" s="505">
        <v>1608430.79684</v>
      </c>
      <c r="L153" s="505">
        <v>234</v>
      </c>
      <c r="M153" s="505">
        <v>175825.37053000001</v>
      </c>
      <c r="N153" s="505">
        <v>447</v>
      </c>
      <c r="O153" s="506">
        <v>102961.61739</v>
      </c>
      <c r="R153" s="511"/>
    </row>
    <row r="154" spans="2:18" s="273" customFormat="1" x14ac:dyDescent="0.25">
      <c r="B154" s="509"/>
      <c r="D154" s="273" t="s">
        <v>1309</v>
      </c>
      <c r="E154" s="505">
        <v>6</v>
      </c>
      <c r="F154" s="505">
        <v>9176</v>
      </c>
      <c r="G154" s="505">
        <v>984841.18556000001</v>
      </c>
      <c r="H154" s="505">
        <v>925</v>
      </c>
      <c r="I154" s="505">
        <v>162750.42586000002</v>
      </c>
      <c r="J154" s="505">
        <v>7834</v>
      </c>
      <c r="K154" s="505">
        <v>694795.20870999992</v>
      </c>
      <c r="L154" s="505">
        <v>109</v>
      </c>
      <c r="M154" s="505">
        <v>60418.564399999988</v>
      </c>
      <c r="N154" s="505">
        <v>308</v>
      </c>
      <c r="O154" s="506">
        <v>66876.98659</v>
      </c>
      <c r="R154" s="511"/>
    </row>
    <row r="155" spans="2:18" s="273" customFormat="1" x14ac:dyDescent="0.25">
      <c r="B155" s="509"/>
      <c r="D155" s="273" t="s">
        <v>625</v>
      </c>
      <c r="E155" s="505">
        <v>5</v>
      </c>
      <c r="F155" s="505">
        <v>4801</v>
      </c>
      <c r="G155" s="505">
        <v>270939.83007999999</v>
      </c>
      <c r="H155" s="505">
        <v>145</v>
      </c>
      <c r="I155" s="505">
        <v>15006.24296</v>
      </c>
      <c r="J155" s="505">
        <v>4559</v>
      </c>
      <c r="K155" s="505">
        <v>215741.82769000001</v>
      </c>
      <c r="L155" s="505">
        <v>97</v>
      </c>
      <c r="M155" s="505">
        <v>40191.759429999998</v>
      </c>
      <c r="N155" s="505">
        <v>0</v>
      </c>
      <c r="O155" s="506">
        <v>0</v>
      </c>
      <c r="R155" s="511"/>
    </row>
    <row r="156" spans="2:18" s="273" customFormat="1" x14ac:dyDescent="0.25">
      <c r="B156" s="509"/>
      <c r="D156" s="273" t="s">
        <v>1362</v>
      </c>
      <c r="E156" s="505">
        <v>5</v>
      </c>
      <c r="F156" s="505">
        <v>3284</v>
      </c>
      <c r="G156" s="505">
        <v>169139.81807000001</v>
      </c>
      <c r="H156" s="505">
        <v>125</v>
      </c>
      <c r="I156" s="505">
        <v>1524.6345899999999</v>
      </c>
      <c r="J156" s="505">
        <v>2991</v>
      </c>
      <c r="K156" s="505">
        <v>111381.72734</v>
      </c>
      <c r="L156" s="505">
        <v>138</v>
      </c>
      <c r="M156" s="505">
        <v>51911.268519999998</v>
      </c>
      <c r="N156" s="505">
        <v>30</v>
      </c>
      <c r="O156" s="506">
        <v>4322.1876199999997</v>
      </c>
      <c r="R156" s="511"/>
    </row>
    <row r="157" spans="2:18" s="273" customFormat="1" x14ac:dyDescent="0.25">
      <c r="B157" s="509"/>
      <c r="D157" s="273" t="s">
        <v>633</v>
      </c>
      <c r="E157" s="505">
        <v>5</v>
      </c>
      <c r="F157" s="505">
        <v>5957</v>
      </c>
      <c r="G157" s="505">
        <v>381284.54005000001</v>
      </c>
      <c r="H157" s="505">
        <v>296</v>
      </c>
      <c r="I157" s="505">
        <v>22086.772169999997</v>
      </c>
      <c r="J157" s="505">
        <v>5428</v>
      </c>
      <c r="K157" s="505">
        <v>257256.19409999999</v>
      </c>
      <c r="L157" s="505">
        <v>233</v>
      </c>
      <c r="M157" s="505">
        <v>101941.57378000001</v>
      </c>
      <c r="N157" s="505">
        <v>0</v>
      </c>
      <c r="O157" s="506">
        <v>0</v>
      </c>
      <c r="R157" s="511"/>
    </row>
    <row r="158" spans="2:18" s="273" customFormat="1" x14ac:dyDescent="0.25">
      <c r="B158" s="509"/>
      <c r="D158" s="273" t="s">
        <v>632</v>
      </c>
      <c r="E158" s="505">
        <v>5</v>
      </c>
      <c r="F158" s="505">
        <v>33622</v>
      </c>
      <c r="G158" s="505">
        <v>4350575.7899300009</v>
      </c>
      <c r="H158" s="505">
        <v>2198</v>
      </c>
      <c r="I158" s="505">
        <v>1394033.2150900001</v>
      </c>
      <c r="J158" s="505">
        <v>30090</v>
      </c>
      <c r="K158" s="505">
        <v>2397506.8736799997</v>
      </c>
      <c r="L158" s="505">
        <v>344</v>
      </c>
      <c r="M158" s="505">
        <v>210788.72782999999</v>
      </c>
      <c r="N158" s="505">
        <v>990</v>
      </c>
      <c r="O158" s="506">
        <v>348246.97333000001</v>
      </c>
      <c r="R158" s="511"/>
    </row>
    <row r="159" spans="2:18" s="273" customFormat="1" x14ac:dyDescent="0.25">
      <c r="B159" s="509"/>
      <c r="D159" s="273" t="s">
        <v>627</v>
      </c>
      <c r="E159" s="505">
        <v>4</v>
      </c>
      <c r="F159" s="505">
        <v>5556</v>
      </c>
      <c r="G159" s="505">
        <v>391110.95040999999</v>
      </c>
      <c r="H159" s="505">
        <v>288</v>
      </c>
      <c r="I159" s="505">
        <v>22918.30544</v>
      </c>
      <c r="J159" s="505">
        <v>4974</v>
      </c>
      <c r="K159" s="505">
        <v>258620.23269999999</v>
      </c>
      <c r="L159" s="505">
        <v>294</v>
      </c>
      <c r="M159" s="505">
        <v>109572.41227</v>
      </c>
      <c r="N159" s="505">
        <v>0</v>
      </c>
      <c r="O159" s="506">
        <v>0</v>
      </c>
      <c r="R159" s="511"/>
    </row>
    <row r="160" spans="2:18" s="273" customFormat="1" x14ac:dyDescent="0.25">
      <c r="B160" s="509"/>
      <c r="D160" s="273" t="s">
        <v>624</v>
      </c>
      <c r="E160" s="505">
        <v>4</v>
      </c>
      <c r="F160" s="505">
        <v>3652</v>
      </c>
      <c r="G160" s="505">
        <v>370037.27443999995</v>
      </c>
      <c r="H160" s="505">
        <v>83</v>
      </c>
      <c r="I160" s="505">
        <v>5874.9309300000004</v>
      </c>
      <c r="J160" s="505">
        <v>3405</v>
      </c>
      <c r="K160" s="505">
        <v>284054.66738</v>
      </c>
      <c r="L160" s="505">
        <v>164</v>
      </c>
      <c r="M160" s="505">
        <v>80107.676129999993</v>
      </c>
      <c r="N160" s="505">
        <v>0</v>
      </c>
      <c r="O160" s="506">
        <v>0</v>
      </c>
      <c r="R160" s="511"/>
    </row>
    <row r="161" spans="2:18" s="273" customFormat="1" x14ac:dyDescent="0.25">
      <c r="B161" s="509"/>
      <c r="D161" s="273" t="s">
        <v>1310</v>
      </c>
      <c r="E161" s="505">
        <v>4</v>
      </c>
      <c r="F161" s="505">
        <v>3868</v>
      </c>
      <c r="G161" s="505">
        <v>198804.87195999999</v>
      </c>
      <c r="H161" s="505">
        <v>127</v>
      </c>
      <c r="I161" s="505">
        <v>2294.7785900000003</v>
      </c>
      <c r="J161" s="505">
        <v>3635</v>
      </c>
      <c r="K161" s="505">
        <v>168702.39131000001</v>
      </c>
      <c r="L161" s="505">
        <v>106</v>
      </c>
      <c r="M161" s="505">
        <v>27807.702060000003</v>
      </c>
      <c r="N161" s="505">
        <v>0</v>
      </c>
      <c r="O161" s="506">
        <v>0</v>
      </c>
      <c r="R161" s="511"/>
    </row>
    <row r="162" spans="2:18" s="273" customFormat="1" x14ac:dyDescent="0.25">
      <c r="B162" s="509"/>
      <c r="D162" s="273" t="s">
        <v>1363</v>
      </c>
      <c r="E162" s="505">
        <v>4</v>
      </c>
      <c r="F162" s="505">
        <v>9474</v>
      </c>
      <c r="G162" s="505">
        <v>417530.61559</v>
      </c>
      <c r="H162" s="505">
        <v>247</v>
      </c>
      <c r="I162" s="505">
        <v>8388.0180600000003</v>
      </c>
      <c r="J162" s="505">
        <v>8975</v>
      </c>
      <c r="K162" s="505">
        <v>313435.88241999998</v>
      </c>
      <c r="L162" s="505">
        <v>186</v>
      </c>
      <c r="M162" s="505">
        <v>84680.981410000008</v>
      </c>
      <c r="N162" s="505">
        <v>66</v>
      </c>
      <c r="O162" s="506">
        <v>11025.733699999999</v>
      </c>
      <c r="R162" s="511"/>
    </row>
    <row r="163" spans="2:18" s="273" customFormat="1" x14ac:dyDescent="0.25">
      <c r="B163" s="509"/>
      <c r="D163" s="273" t="s">
        <v>282</v>
      </c>
      <c r="E163" s="505">
        <v>3</v>
      </c>
      <c r="F163" s="505">
        <v>3310</v>
      </c>
      <c r="G163" s="505">
        <v>145058.04334999999</v>
      </c>
      <c r="H163" s="505">
        <v>23</v>
      </c>
      <c r="I163" s="505">
        <v>1178.4990700000001</v>
      </c>
      <c r="J163" s="505">
        <v>3186</v>
      </c>
      <c r="K163" s="505">
        <v>114372.87549000001</v>
      </c>
      <c r="L163" s="505">
        <v>101</v>
      </c>
      <c r="M163" s="505">
        <v>29506.668789999996</v>
      </c>
      <c r="N163" s="505">
        <v>0</v>
      </c>
      <c r="O163" s="506">
        <v>0</v>
      </c>
      <c r="R163" s="511"/>
    </row>
    <row r="164" spans="2:18" s="273" customFormat="1" x14ac:dyDescent="0.25">
      <c r="B164" s="509"/>
      <c r="D164" s="273" t="s">
        <v>1373</v>
      </c>
      <c r="E164" s="505">
        <v>3</v>
      </c>
      <c r="F164" s="505">
        <v>4686</v>
      </c>
      <c r="G164" s="505">
        <v>313349.484</v>
      </c>
      <c r="H164" s="505">
        <v>172</v>
      </c>
      <c r="I164" s="505">
        <v>21404.472989999998</v>
      </c>
      <c r="J164" s="505">
        <v>4378</v>
      </c>
      <c r="K164" s="505">
        <v>231783.52801000001</v>
      </c>
      <c r="L164" s="505">
        <v>136</v>
      </c>
      <c r="M164" s="505">
        <v>60161.482999999993</v>
      </c>
      <c r="N164" s="505">
        <v>0</v>
      </c>
      <c r="O164" s="506">
        <v>0</v>
      </c>
      <c r="R164" s="511"/>
    </row>
    <row r="165" spans="2:18" s="273" customFormat="1" x14ac:dyDescent="0.25">
      <c r="B165" s="509"/>
      <c r="D165" s="273" t="s">
        <v>631</v>
      </c>
      <c r="E165" s="505">
        <v>3</v>
      </c>
      <c r="F165" s="505">
        <v>10501</v>
      </c>
      <c r="G165" s="505">
        <v>179910.11265</v>
      </c>
      <c r="H165" s="505">
        <v>79</v>
      </c>
      <c r="I165" s="505">
        <v>10617.638559999999</v>
      </c>
      <c r="J165" s="505">
        <v>10270</v>
      </c>
      <c r="K165" s="505">
        <v>99830.862049999996</v>
      </c>
      <c r="L165" s="505">
        <v>152</v>
      </c>
      <c r="M165" s="505">
        <v>69461.612040000007</v>
      </c>
      <c r="N165" s="505">
        <v>0</v>
      </c>
      <c r="O165" s="506">
        <v>0</v>
      </c>
      <c r="R165" s="511"/>
    </row>
    <row r="166" spans="2:18" s="273" customFormat="1" x14ac:dyDescent="0.25">
      <c r="B166" s="509"/>
      <c r="D166" s="273" t="s">
        <v>577</v>
      </c>
      <c r="E166" s="505">
        <v>3</v>
      </c>
      <c r="F166" s="505">
        <v>13055</v>
      </c>
      <c r="G166" s="505">
        <v>769499.97148000007</v>
      </c>
      <c r="H166" s="505">
        <v>998</v>
      </c>
      <c r="I166" s="505">
        <v>346547.09239999996</v>
      </c>
      <c r="J166" s="505">
        <v>11793</v>
      </c>
      <c r="K166" s="505">
        <v>340898.54074999999</v>
      </c>
      <c r="L166" s="505">
        <v>184</v>
      </c>
      <c r="M166" s="505">
        <v>66576.278699999995</v>
      </c>
      <c r="N166" s="505">
        <v>80</v>
      </c>
      <c r="O166" s="506">
        <v>15478.059630000002</v>
      </c>
      <c r="R166" s="511"/>
    </row>
    <row r="167" spans="2:18" s="273" customFormat="1" x14ac:dyDescent="0.25">
      <c r="B167" s="509"/>
      <c r="D167" s="273" t="s">
        <v>285</v>
      </c>
      <c r="E167" s="505">
        <v>3</v>
      </c>
      <c r="F167" s="505">
        <v>2451</v>
      </c>
      <c r="G167" s="505">
        <v>159637.80552999998</v>
      </c>
      <c r="H167" s="505">
        <v>101</v>
      </c>
      <c r="I167" s="505">
        <v>18889.250329999999</v>
      </c>
      <c r="J167" s="505">
        <v>2344</v>
      </c>
      <c r="K167" s="505">
        <v>140629.49536</v>
      </c>
      <c r="L167" s="505">
        <v>6</v>
      </c>
      <c r="M167" s="505">
        <v>119.05984000000001</v>
      </c>
      <c r="N167" s="505">
        <v>0</v>
      </c>
      <c r="O167" s="506">
        <v>0</v>
      </c>
      <c r="R167" s="511"/>
    </row>
    <row r="168" spans="2:18" s="273" customFormat="1" ht="16.8" x14ac:dyDescent="0.25">
      <c r="B168" s="509"/>
      <c r="D168" s="430" t="s">
        <v>1533</v>
      </c>
      <c r="E168" s="505">
        <v>16</v>
      </c>
      <c r="F168" s="505">
        <v>14900</v>
      </c>
      <c r="G168" s="505">
        <v>830125.0245099999</v>
      </c>
      <c r="H168" s="505">
        <v>641</v>
      </c>
      <c r="I168" s="505">
        <v>73371.080289999998</v>
      </c>
      <c r="J168" s="505">
        <v>13891</v>
      </c>
      <c r="K168" s="505">
        <v>593488.46299000003</v>
      </c>
      <c r="L168" s="505">
        <v>368</v>
      </c>
      <c r="M168" s="505">
        <v>163265.48123</v>
      </c>
      <c r="N168" s="505">
        <v>0</v>
      </c>
      <c r="O168" s="506">
        <v>0</v>
      </c>
      <c r="R168" s="511"/>
    </row>
    <row r="169" spans="2:18" s="273" customFormat="1" x14ac:dyDescent="0.25">
      <c r="B169" s="509"/>
      <c r="C169" s="508" t="s">
        <v>637</v>
      </c>
      <c r="E169" s="505">
        <v>293</v>
      </c>
      <c r="F169" s="505">
        <v>1120525</v>
      </c>
      <c r="G169" s="505">
        <v>136512523.77975002</v>
      </c>
      <c r="H169" s="505">
        <v>109486</v>
      </c>
      <c r="I169" s="505">
        <v>30621364.27046001</v>
      </c>
      <c r="J169" s="505">
        <v>942641</v>
      </c>
      <c r="K169" s="505">
        <v>67222848.556020007</v>
      </c>
      <c r="L169" s="505">
        <v>24601</v>
      </c>
      <c r="M169" s="505">
        <v>22005331.136149999</v>
      </c>
      <c r="N169" s="505">
        <v>43797</v>
      </c>
      <c r="O169" s="506">
        <v>16662979.817220002</v>
      </c>
      <c r="R169" s="511"/>
    </row>
    <row r="170" spans="2:18" s="273" customFormat="1" x14ac:dyDescent="0.25">
      <c r="B170" s="509"/>
      <c r="D170" s="273" t="s">
        <v>638</v>
      </c>
      <c r="E170" s="505">
        <v>101</v>
      </c>
      <c r="F170" s="505">
        <v>443910</v>
      </c>
      <c r="G170" s="505">
        <v>60609966.785170026</v>
      </c>
      <c r="H170" s="505">
        <v>34800</v>
      </c>
      <c r="I170" s="505">
        <v>12385528.820980005</v>
      </c>
      <c r="J170" s="505">
        <v>380748</v>
      </c>
      <c r="K170" s="505">
        <v>28049937.318370003</v>
      </c>
      <c r="L170" s="505">
        <v>7506</v>
      </c>
      <c r="M170" s="505">
        <v>9944783.7247099988</v>
      </c>
      <c r="N170" s="505">
        <v>20856</v>
      </c>
      <c r="O170" s="506">
        <v>10229716.92111</v>
      </c>
      <c r="R170" s="511"/>
    </row>
    <row r="171" spans="2:18" s="273" customFormat="1" x14ac:dyDescent="0.25">
      <c r="B171" s="509"/>
      <c r="C171" s="508"/>
      <c r="D171" s="273" t="s">
        <v>1216</v>
      </c>
      <c r="E171" s="505">
        <v>84</v>
      </c>
      <c r="F171" s="505">
        <v>384411</v>
      </c>
      <c r="G171" s="505">
        <v>51525348.595809996</v>
      </c>
      <c r="H171" s="505">
        <v>55827</v>
      </c>
      <c r="I171" s="505">
        <v>14777223.030839998</v>
      </c>
      <c r="J171" s="505">
        <v>305783</v>
      </c>
      <c r="K171" s="505">
        <v>24054199.919700004</v>
      </c>
      <c r="L171" s="505">
        <v>9457</v>
      </c>
      <c r="M171" s="505">
        <v>8733271.0054000039</v>
      </c>
      <c r="N171" s="505">
        <v>13344</v>
      </c>
      <c r="O171" s="506">
        <v>3960654.6399700008</v>
      </c>
      <c r="R171" s="511"/>
    </row>
    <row r="172" spans="2:18" s="273" customFormat="1" x14ac:dyDescent="0.25">
      <c r="B172" s="509"/>
      <c r="C172" s="508"/>
      <c r="D172" s="273" t="s">
        <v>1223</v>
      </c>
      <c r="E172" s="505">
        <v>20</v>
      </c>
      <c r="F172" s="505">
        <v>58630</v>
      </c>
      <c r="G172" s="505">
        <v>5431835.0195400007</v>
      </c>
      <c r="H172" s="505">
        <v>5847</v>
      </c>
      <c r="I172" s="505">
        <v>1032302.4198100001</v>
      </c>
      <c r="J172" s="505">
        <v>49225</v>
      </c>
      <c r="K172" s="505">
        <v>3122741.0260699997</v>
      </c>
      <c r="L172" s="505">
        <v>1209</v>
      </c>
      <c r="M172" s="505">
        <v>675086.12086999987</v>
      </c>
      <c r="N172" s="505">
        <v>2349</v>
      </c>
      <c r="O172" s="506">
        <v>601705.45279000001</v>
      </c>
      <c r="R172" s="511"/>
    </row>
    <row r="173" spans="2:18" s="273" customFormat="1" x14ac:dyDescent="0.25">
      <c r="B173" s="509"/>
      <c r="C173" s="508"/>
      <c r="D173" s="273" t="s">
        <v>642</v>
      </c>
      <c r="E173" s="505">
        <v>18</v>
      </c>
      <c r="F173" s="505">
        <v>68918</v>
      </c>
      <c r="G173" s="505">
        <v>7847838.0602400023</v>
      </c>
      <c r="H173" s="505">
        <v>3213</v>
      </c>
      <c r="I173" s="505">
        <v>1056388.88375</v>
      </c>
      <c r="J173" s="505">
        <v>60289</v>
      </c>
      <c r="K173" s="505">
        <v>4874129.1961199995</v>
      </c>
      <c r="L173" s="505">
        <v>1510</v>
      </c>
      <c r="M173" s="505">
        <v>915454.96627999994</v>
      </c>
      <c r="N173" s="505">
        <v>3906</v>
      </c>
      <c r="O173" s="506">
        <v>1001865.01409</v>
      </c>
      <c r="R173" s="511"/>
    </row>
    <row r="174" spans="2:18" s="273" customFormat="1" x14ac:dyDescent="0.25">
      <c r="B174" s="509"/>
      <c r="C174" s="508"/>
      <c r="D174" s="273" t="s">
        <v>639</v>
      </c>
      <c r="E174" s="505">
        <v>12</v>
      </c>
      <c r="F174" s="505">
        <v>47525</v>
      </c>
      <c r="G174" s="505">
        <v>3975819.6582900002</v>
      </c>
      <c r="H174" s="505">
        <v>5606</v>
      </c>
      <c r="I174" s="505">
        <v>752340.7368999999</v>
      </c>
      <c r="J174" s="505">
        <v>39210</v>
      </c>
      <c r="K174" s="505">
        <v>2375085.0133799994</v>
      </c>
      <c r="L174" s="505">
        <v>825</v>
      </c>
      <c r="M174" s="505">
        <v>374907.20798999991</v>
      </c>
      <c r="N174" s="505">
        <v>1884</v>
      </c>
      <c r="O174" s="506">
        <v>473486.70001999999</v>
      </c>
      <c r="R174" s="511"/>
    </row>
    <row r="175" spans="2:18" s="273" customFormat="1" x14ac:dyDescent="0.25">
      <c r="B175" s="509"/>
      <c r="C175" s="508"/>
      <c r="D175" s="273" t="s">
        <v>643</v>
      </c>
      <c r="E175" s="505">
        <v>10</v>
      </c>
      <c r="F175" s="505">
        <v>18594</v>
      </c>
      <c r="G175" s="505">
        <v>1611378.7726100001</v>
      </c>
      <c r="H175" s="505">
        <v>1179</v>
      </c>
      <c r="I175" s="505">
        <v>138516.96346000003</v>
      </c>
      <c r="J175" s="505">
        <v>16183</v>
      </c>
      <c r="K175" s="505">
        <v>986987.79139999999</v>
      </c>
      <c r="L175" s="505">
        <v>689</v>
      </c>
      <c r="M175" s="505">
        <v>282909.26101000002</v>
      </c>
      <c r="N175" s="505">
        <v>543</v>
      </c>
      <c r="O175" s="506">
        <v>202964.75673999998</v>
      </c>
      <c r="R175" s="511"/>
    </row>
    <row r="176" spans="2:18" s="273" customFormat="1" x14ac:dyDescent="0.25">
      <c r="B176" s="509"/>
      <c r="C176" s="508"/>
      <c r="D176" s="273" t="s">
        <v>646</v>
      </c>
      <c r="E176" s="505">
        <v>6</v>
      </c>
      <c r="F176" s="505">
        <v>12086</v>
      </c>
      <c r="G176" s="505">
        <v>852038.08056000003</v>
      </c>
      <c r="H176" s="505">
        <v>423</v>
      </c>
      <c r="I176" s="505">
        <v>43524.139899999995</v>
      </c>
      <c r="J176" s="505">
        <v>11050</v>
      </c>
      <c r="K176" s="505">
        <v>579563.09473999997</v>
      </c>
      <c r="L176" s="505">
        <v>467</v>
      </c>
      <c r="M176" s="505">
        <v>196465.40237</v>
      </c>
      <c r="N176" s="505">
        <v>146</v>
      </c>
      <c r="O176" s="506">
        <v>32485.44355</v>
      </c>
      <c r="R176" s="511"/>
    </row>
    <row r="177" spans="2:18" s="273" customFormat="1" x14ac:dyDescent="0.25">
      <c r="B177" s="509"/>
      <c r="C177" s="508"/>
      <c r="D177" s="273" t="s">
        <v>640</v>
      </c>
      <c r="E177" s="505">
        <v>5</v>
      </c>
      <c r="F177" s="505">
        <v>11641</v>
      </c>
      <c r="G177" s="505">
        <v>463746.39853999997</v>
      </c>
      <c r="H177" s="505">
        <v>218</v>
      </c>
      <c r="I177" s="505">
        <v>52265.499309999999</v>
      </c>
      <c r="J177" s="505">
        <v>11009</v>
      </c>
      <c r="K177" s="505">
        <v>296001.02077</v>
      </c>
      <c r="L177" s="505">
        <v>414</v>
      </c>
      <c r="M177" s="505">
        <v>115479.87846000001</v>
      </c>
      <c r="N177" s="505">
        <v>0</v>
      </c>
      <c r="O177" s="506">
        <v>0</v>
      </c>
      <c r="R177" s="511"/>
    </row>
    <row r="178" spans="2:18" s="273" customFormat="1" x14ac:dyDescent="0.25">
      <c r="B178" s="509"/>
      <c r="C178" s="508"/>
      <c r="D178" s="273" t="s">
        <v>641</v>
      </c>
      <c r="E178" s="505">
        <v>5</v>
      </c>
      <c r="F178" s="505">
        <v>15140</v>
      </c>
      <c r="G178" s="505">
        <v>658964.97943000006</v>
      </c>
      <c r="H178" s="505">
        <v>46</v>
      </c>
      <c r="I178" s="505">
        <v>6534.9820199999995</v>
      </c>
      <c r="J178" s="505">
        <v>14300</v>
      </c>
      <c r="K178" s="505">
        <v>469971.75842999999</v>
      </c>
      <c r="L178" s="505">
        <v>761</v>
      </c>
      <c r="M178" s="505">
        <v>179527.18486000001</v>
      </c>
      <c r="N178" s="505">
        <v>33</v>
      </c>
      <c r="O178" s="506">
        <v>2931.0541200000002</v>
      </c>
      <c r="R178" s="511"/>
    </row>
    <row r="179" spans="2:18" s="273" customFormat="1" x14ac:dyDescent="0.25">
      <c r="B179" s="509"/>
      <c r="C179" s="508"/>
      <c r="D179" s="273" t="s">
        <v>648</v>
      </c>
      <c r="E179" s="505">
        <v>5</v>
      </c>
      <c r="F179" s="505">
        <v>9252</v>
      </c>
      <c r="G179" s="505">
        <v>624411.83706000005</v>
      </c>
      <c r="H179" s="505">
        <v>742</v>
      </c>
      <c r="I179" s="505">
        <v>86819.857080000002</v>
      </c>
      <c r="J179" s="505">
        <v>8326</v>
      </c>
      <c r="K179" s="505">
        <v>464454.05418999994</v>
      </c>
      <c r="L179" s="505">
        <v>184</v>
      </c>
      <c r="M179" s="505">
        <v>73137.925789999994</v>
      </c>
      <c r="N179" s="505">
        <v>0</v>
      </c>
      <c r="O179" s="506">
        <v>0</v>
      </c>
      <c r="R179" s="511"/>
    </row>
    <row r="180" spans="2:18" s="273" customFormat="1" x14ac:dyDescent="0.25">
      <c r="B180" s="509"/>
      <c r="C180" s="508"/>
      <c r="D180" s="273" t="s">
        <v>1311</v>
      </c>
      <c r="E180" s="505">
        <v>5</v>
      </c>
      <c r="F180" s="505">
        <v>10712</v>
      </c>
      <c r="G180" s="505">
        <v>301924.95069999999</v>
      </c>
      <c r="H180" s="505">
        <v>117</v>
      </c>
      <c r="I180" s="505">
        <v>25349.888189999998</v>
      </c>
      <c r="J180" s="505">
        <v>10299</v>
      </c>
      <c r="K180" s="505">
        <v>202487.97067000001</v>
      </c>
      <c r="L180" s="505">
        <v>296</v>
      </c>
      <c r="M180" s="505">
        <v>74087.091840000008</v>
      </c>
      <c r="N180" s="505">
        <v>0</v>
      </c>
      <c r="O180" s="506">
        <v>0</v>
      </c>
      <c r="R180" s="511"/>
    </row>
    <row r="181" spans="2:18" s="273" customFormat="1" x14ac:dyDescent="0.25">
      <c r="B181" s="509"/>
      <c r="C181" s="508"/>
      <c r="D181" s="273" t="s">
        <v>645</v>
      </c>
      <c r="E181" s="505">
        <v>4</v>
      </c>
      <c r="F181" s="505">
        <v>9383</v>
      </c>
      <c r="G181" s="505">
        <v>677307.36168999993</v>
      </c>
      <c r="H181" s="505">
        <v>430</v>
      </c>
      <c r="I181" s="505">
        <v>56760.256730000001</v>
      </c>
      <c r="J181" s="505">
        <v>8367</v>
      </c>
      <c r="K181" s="505">
        <v>500723.50592999998</v>
      </c>
      <c r="L181" s="505">
        <v>51</v>
      </c>
      <c r="M181" s="505">
        <v>2232.1011599999997</v>
      </c>
      <c r="N181" s="505">
        <v>535</v>
      </c>
      <c r="O181" s="506">
        <v>117591.49787000001</v>
      </c>
      <c r="R181" s="511"/>
    </row>
    <row r="182" spans="2:18" s="273" customFormat="1" x14ac:dyDescent="0.25">
      <c r="B182" s="509"/>
      <c r="C182" s="508"/>
      <c r="D182" s="273" t="s">
        <v>647</v>
      </c>
      <c r="E182" s="505">
        <v>4</v>
      </c>
      <c r="F182" s="505">
        <v>4174</v>
      </c>
      <c r="G182" s="505">
        <v>447212.63224000001</v>
      </c>
      <c r="H182" s="505">
        <v>237</v>
      </c>
      <c r="I182" s="505">
        <v>51956.819200000005</v>
      </c>
      <c r="J182" s="505">
        <v>3358</v>
      </c>
      <c r="K182" s="505">
        <v>228549.04441999999</v>
      </c>
      <c r="L182" s="505">
        <v>378</v>
      </c>
      <c r="M182" s="505">
        <v>127128.43166</v>
      </c>
      <c r="N182" s="505">
        <v>201</v>
      </c>
      <c r="O182" s="506">
        <v>39578.336960000001</v>
      </c>
      <c r="R182" s="511"/>
    </row>
    <row r="183" spans="2:18" s="273" customFormat="1" x14ac:dyDescent="0.25">
      <c r="B183" s="509"/>
      <c r="C183" s="508"/>
      <c r="D183" s="273" t="s">
        <v>288</v>
      </c>
      <c r="E183" s="505">
        <v>3</v>
      </c>
      <c r="F183" s="505">
        <v>8344</v>
      </c>
      <c r="G183" s="505">
        <v>542125.25641000003</v>
      </c>
      <c r="H183" s="505">
        <v>452</v>
      </c>
      <c r="I183" s="505">
        <v>103897.73546</v>
      </c>
      <c r="J183" s="505">
        <v>7506</v>
      </c>
      <c r="K183" s="505">
        <v>242783.33391000002</v>
      </c>
      <c r="L183" s="505">
        <v>386</v>
      </c>
      <c r="M183" s="505">
        <v>195444.18703999999</v>
      </c>
      <c r="N183" s="505">
        <v>0</v>
      </c>
      <c r="O183" s="506">
        <v>0</v>
      </c>
      <c r="R183" s="511"/>
    </row>
    <row r="184" spans="2:18" s="273" customFormat="1" x14ac:dyDescent="0.25">
      <c r="B184" s="509"/>
      <c r="C184" s="508"/>
      <c r="D184" s="273" t="s">
        <v>1312</v>
      </c>
      <c r="E184" s="505">
        <v>3</v>
      </c>
      <c r="F184" s="505">
        <v>7279</v>
      </c>
      <c r="G184" s="505">
        <v>532517.25406000006</v>
      </c>
      <c r="H184" s="505">
        <v>349</v>
      </c>
      <c r="I184" s="505">
        <v>51954.236830000002</v>
      </c>
      <c r="J184" s="505">
        <v>6793</v>
      </c>
      <c r="K184" s="505">
        <v>462886.36750999995</v>
      </c>
      <c r="L184" s="505">
        <v>137</v>
      </c>
      <c r="M184" s="505">
        <v>17676.649720000001</v>
      </c>
      <c r="N184" s="505">
        <v>0</v>
      </c>
      <c r="O184" s="506">
        <v>0</v>
      </c>
      <c r="R184" s="511"/>
    </row>
    <row r="185" spans="2:18" s="273" customFormat="1" ht="16.8" x14ac:dyDescent="0.25">
      <c r="B185" s="509"/>
      <c r="C185" s="508"/>
      <c r="D185" s="430" t="s">
        <v>1533</v>
      </c>
      <c r="E185" s="505">
        <v>8</v>
      </c>
      <c r="F185" s="505">
        <v>10526</v>
      </c>
      <c r="G185" s="505">
        <v>410088.13740000001</v>
      </c>
      <c r="H185" s="505">
        <v>0</v>
      </c>
      <c r="I185" s="505">
        <v>0</v>
      </c>
      <c r="J185" s="505">
        <v>10195</v>
      </c>
      <c r="K185" s="505">
        <v>312348.14040999999</v>
      </c>
      <c r="L185" s="505">
        <v>331</v>
      </c>
      <c r="M185" s="505">
        <v>97739.996990000014</v>
      </c>
      <c r="N185" s="505">
        <v>0</v>
      </c>
      <c r="O185" s="506">
        <v>0</v>
      </c>
      <c r="R185" s="511"/>
    </row>
    <row r="186" spans="2:18" s="273" customFormat="1" x14ac:dyDescent="0.25">
      <c r="B186" s="509"/>
      <c r="C186" s="508" t="s">
        <v>649</v>
      </c>
      <c r="E186" s="505">
        <v>115</v>
      </c>
      <c r="F186" s="505">
        <v>435745</v>
      </c>
      <c r="G186" s="505">
        <v>41504729.891950004</v>
      </c>
      <c r="H186" s="505">
        <v>31132</v>
      </c>
      <c r="I186" s="505">
        <v>8417891.8327900004</v>
      </c>
      <c r="J186" s="505">
        <v>384575</v>
      </c>
      <c r="K186" s="505">
        <v>23927360.287019998</v>
      </c>
      <c r="L186" s="505">
        <v>6914</v>
      </c>
      <c r="M186" s="505">
        <v>5573295.6538899988</v>
      </c>
      <c r="N186" s="505">
        <v>13124</v>
      </c>
      <c r="O186" s="506">
        <v>3586182.1182499998</v>
      </c>
      <c r="R186" s="511"/>
    </row>
    <row r="187" spans="2:18" s="273" customFormat="1" x14ac:dyDescent="0.25">
      <c r="B187" s="509"/>
      <c r="C187" s="508"/>
      <c r="D187" s="273" t="s">
        <v>1224</v>
      </c>
      <c r="E187" s="505">
        <v>51</v>
      </c>
      <c r="F187" s="505">
        <v>221253</v>
      </c>
      <c r="G187" s="505">
        <v>25297107.280640006</v>
      </c>
      <c r="H187" s="505">
        <v>16853</v>
      </c>
      <c r="I187" s="505">
        <v>5712771.0546599999</v>
      </c>
      <c r="J187" s="505">
        <v>193657</v>
      </c>
      <c r="K187" s="505">
        <v>13448420.089189999</v>
      </c>
      <c r="L187" s="505">
        <v>4280</v>
      </c>
      <c r="M187" s="505">
        <v>4047172.8229100001</v>
      </c>
      <c r="N187" s="505">
        <v>6463</v>
      </c>
      <c r="O187" s="506">
        <v>2088743.3138799996</v>
      </c>
      <c r="R187" s="511"/>
    </row>
    <row r="188" spans="2:18" s="273" customFormat="1" x14ac:dyDescent="0.25">
      <c r="B188" s="509"/>
      <c r="C188" s="508"/>
      <c r="D188" s="273" t="s">
        <v>654</v>
      </c>
      <c r="E188" s="505">
        <v>15</v>
      </c>
      <c r="F188" s="505">
        <v>61130</v>
      </c>
      <c r="G188" s="505">
        <v>5432564.9555500001</v>
      </c>
      <c r="H188" s="505">
        <v>4825</v>
      </c>
      <c r="I188" s="505">
        <v>885639.10232000006</v>
      </c>
      <c r="J188" s="505">
        <v>53150</v>
      </c>
      <c r="K188" s="505">
        <v>3358451.0035999999</v>
      </c>
      <c r="L188" s="505">
        <v>905</v>
      </c>
      <c r="M188" s="505">
        <v>689904.82225999981</v>
      </c>
      <c r="N188" s="505">
        <v>2250</v>
      </c>
      <c r="O188" s="506">
        <v>498570.02736999997</v>
      </c>
      <c r="R188" s="511"/>
    </row>
    <row r="189" spans="2:18" s="273" customFormat="1" x14ac:dyDescent="0.25">
      <c r="B189" s="509"/>
      <c r="C189" s="508"/>
      <c r="D189" s="273" t="s">
        <v>650</v>
      </c>
      <c r="E189" s="505">
        <v>12</v>
      </c>
      <c r="F189" s="505">
        <v>56595</v>
      </c>
      <c r="G189" s="505">
        <v>4187038.0195700005</v>
      </c>
      <c r="H189" s="505">
        <v>3132</v>
      </c>
      <c r="I189" s="505">
        <v>642596.76794000005</v>
      </c>
      <c r="J189" s="505">
        <v>50036</v>
      </c>
      <c r="K189" s="505">
        <v>2607460.0808099997</v>
      </c>
      <c r="L189" s="505">
        <v>718</v>
      </c>
      <c r="M189" s="505">
        <v>307815.65867999999</v>
      </c>
      <c r="N189" s="505">
        <v>2709</v>
      </c>
      <c r="O189" s="506">
        <v>629165.51214000001</v>
      </c>
      <c r="R189" s="511"/>
    </row>
    <row r="190" spans="2:18" s="273" customFormat="1" x14ac:dyDescent="0.25">
      <c r="B190" s="509"/>
      <c r="C190" s="508"/>
      <c r="D190" s="273" t="s">
        <v>651</v>
      </c>
      <c r="E190" s="505">
        <v>10</v>
      </c>
      <c r="F190" s="505">
        <v>26462</v>
      </c>
      <c r="G190" s="505">
        <v>2069298.2352699998</v>
      </c>
      <c r="H190" s="505">
        <v>3359</v>
      </c>
      <c r="I190" s="505">
        <v>517396.4952</v>
      </c>
      <c r="J190" s="505">
        <v>22230</v>
      </c>
      <c r="K190" s="505">
        <v>1230756.7988</v>
      </c>
      <c r="L190" s="505">
        <v>279</v>
      </c>
      <c r="M190" s="505">
        <v>193230.63360999996</v>
      </c>
      <c r="N190" s="505">
        <v>594</v>
      </c>
      <c r="O190" s="506">
        <v>127914.30766000002</v>
      </c>
      <c r="R190" s="511"/>
    </row>
    <row r="191" spans="2:18" s="273" customFormat="1" x14ac:dyDescent="0.25">
      <c r="B191" s="509"/>
      <c r="C191" s="508"/>
      <c r="D191" s="273" t="s">
        <v>652</v>
      </c>
      <c r="E191" s="505">
        <v>8</v>
      </c>
      <c r="F191" s="505">
        <v>36387</v>
      </c>
      <c r="G191" s="505">
        <v>3595234.4675599993</v>
      </c>
      <c r="H191" s="505">
        <v>2602</v>
      </c>
      <c r="I191" s="505">
        <v>640554.28668000002</v>
      </c>
      <c r="J191" s="505">
        <v>32253</v>
      </c>
      <c r="K191" s="505">
        <v>2458701.1774900006</v>
      </c>
      <c r="L191" s="505">
        <v>511</v>
      </c>
      <c r="M191" s="505">
        <v>270994.18018000002</v>
      </c>
      <c r="N191" s="505">
        <v>1021</v>
      </c>
      <c r="O191" s="506">
        <v>224984.82321</v>
      </c>
      <c r="R191" s="511"/>
    </row>
    <row r="192" spans="2:18" s="273" customFormat="1" x14ac:dyDescent="0.25">
      <c r="B192" s="509"/>
      <c r="C192" s="508"/>
      <c r="D192" s="273" t="s">
        <v>653</v>
      </c>
      <c r="E192" s="505">
        <v>3</v>
      </c>
      <c r="F192" s="505">
        <v>13982</v>
      </c>
      <c r="G192" s="505">
        <v>69842.890669999993</v>
      </c>
      <c r="H192" s="505">
        <v>24</v>
      </c>
      <c r="I192" s="505">
        <v>289.38182</v>
      </c>
      <c r="J192" s="505">
        <v>13922</v>
      </c>
      <c r="K192" s="505">
        <v>59367.552809999994</v>
      </c>
      <c r="L192" s="505">
        <v>36</v>
      </c>
      <c r="M192" s="505">
        <v>10185.956040000001</v>
      </c>
      <c r="N192" s="505">
        <v>0</v>
      </c>
      <c r="O192" s="506">
        <v>0</v>
      </c>
      <c r="R192" s="511"/>
    </row>
    <row r="193" spans="2:18" s="273" customFormat="1" x14ac:dyDescent="0.25">
      <c r="B193" s="509"/>
      <c r="C193" s="508"/>
      <c r="D193" s="273" t="s">
        <v>1374</v>
      </c>
      <c r="E193" s="505">
        <v>3</v>
      </c>
      <c r="F193" s="505">
        <v>2539</v>
      </c>
      <c r="G193" s="505">
        <v>242091.20681</v>
      </c>
      <c r="H193" s="505">
        <v>116</v>
      </c>
      <c r="I193" s="505">
        <v>2267.5288700000001</v>
      </c>
      <c r="J193" s="505">
        <v>2323</v>
      </c>
      <c r="K193" s="505">
        <v>219947.17541999999</v>
      </c>
      <c r="L193" s="505">
        <v>13</v>
      </c>
      <c r="M193" s="505">
        <v>3072.3685299999997</v>
      </c>
      <c r="N193" s="505">
        <v>87</v>
      </c>
      <c r="O193" s="506">
        <v>16804.133989999998</v>
      </c>
      <c r="R193" s="511"/>
    </row>
    <row r="194" spans="2:18" s="273" customFormat="1" x14ac:dyDescent="0.25">
      <c r="B194" s="509"/>
      <c r="C194" s="508"/>
      <c r="D194" s="273" t="s">
        <v>656</v>
      </c>
      <c r="E194" s="505">
        <v>3</v>
      </c>
      <c r="F194" s="505">
        <v>2287</v>
      </c>
      <c r="G194" s="505">
        <v>127681.02296999999</v>
      </c>
      <c r="H194" s="505">
        <v>44</v>
      </c>
      <c r="I194" s="505">
        <v>1592.0486000000001</v>
      </c>
      <c r="J194" s="505">
        <v>2235</v>
      </c>
      <c r="K194" s="505">
        <v>123403.86171</v>
      </c>
      <c r="L194" s="505">
        <v>8</v>
      </c>
      <c r="M194" s="505">
        <v>2685.1126600000002</v>
      </c>
      <c r="N194" s="505">
        <v>0</v>
      </c>
      <c r="O194" s="506">
        <v>0</v>
      </c>
      <c r="R194" s="511"/>
    </row>
    <row r="195" spans="2:18" s="273" customFormat="1" ht="16.8" x14ac:dyDescent="0.25">
      <c r="B195" s="509"/>
      <c r="C195" s="508"/>
      <c r="D195" s="430" t="s">
        <v>1533</v>
      </c>
      <c r="E195" s="505">
        <v>10</v>
      </c>
      <c r="F195" s="505">
        <v>15110</v>
      </c>
      <c r="G195" s="505">
        <v>483871.81290999998</v>
      </c>
      <c r="H195" s="505">
        <v>177</v>
      </c>
      <c r="I195" s="505">
        <v>14785.1667</v>
      </c>
      <c r="J195" s="505">
        <v>14769</v>
      </c>
      <c r="K195" s="505">
        <v>420852.54719000001</v>
      </c>
      <c r="L195" s="505">
        <v>164</v>
      </c>
      <c r="M195" s="505">
        <v>48234.099020000001</v>
      </c>
      <c r="N195" s="505">
        <v>0</v>
      </c>
      <c r="O195" s="506">
        <v>0</v>
      </c>
      <c r="R195" s="511"/>
    </row>
    <row r="196" spans="2:18" s="273" customFormat="1" x14ac:dyDescent="0.25">
      <c r="B196" s="509"/>
      <c r="C196" s="508" t="s">
        <v>658</v>
      </c>
      <c r="E196" s="505">
        <v>90</v>
      </c>
      <c r="F196" s="505">
        <v>414800</v>
      </c>
      <c r="G196" s="505">
        <v>41357160.323759988</v>
      </c>
      <c r="H196" s="505">
        <v>22635</v>
      </c>
      <c r="I196" s="505">
        <v>7150549.5958500011</v>
      </c>
      <c r="J196" s="505">
        <v>368975</v>
      </c>
      <c r="K196" s="505">
        <v>18186624.829949997</v>
      </c>
      <c r="L196" s="505">
        <v>4982</v>
      </c>
      <c r="M196" s="505">
        <v>2879654.9804999996</v>
      </c>
      <c r="N196" s="505">
        <v>18208</v>
      </c>
      <c r="O196" s="506">
        <v>13140330.92746</v>
      </c>
      <c r="R196" s="511"/>
    </row>
    <row r="197" spans="2:18" s="273" customFormat="1" x14ac:dyDescent="0.25">
      <c r="B197" s="509"/>
      <c r="C197" s="508"/>
      <c r="D197" s="273" t="s">
        <v>660</v>
      </c>
      <c r="E197" s="505">
        <v>38</v>
      </c>
      <c r="F197" s="505">
        <v>182233</v>
      </c>
      <c r="G197" s="505">
        <v>17432911.136159994</v>
      </c>
      <c r="H197" s="505">
        <v>11150</v>
      </c>
      <c r="I197" s="505">
        <v>2341282.2302000001</v>
      </c>
      <c r="J197" s="505">
        <v>158381</v>
      </c>
      <c r="K197" s="505">
        <v>8753788.9115699958</v>
      </c>
      <c r="L197" s="505">
        <v>2408</v>
      </c>
      <c r="M197" s="505">
        <v>1500347.8938799999</v>
      </c>
      <c r="N197" s="505">
        <v>10294</v>
      </c>
      <c r="O197" s="506">
        <v>4837492.1005100003</v>
      </c>
      <c r="R197" s="511"/>
    </row>
    <row r="198" spans="2:18" s="273" customFormat="1" x14ac:dyDescent="0.25">
      <c r="B198" s="509"/>
      <c r="C198" s="508"/>
      <c r="D198" s="273" t="s">
        <v>663</v>
      </c>
      <c r="E198" s="505">
        <v>17</v>
      </c>
      <c r="F198" s="505">
        <v>120385</v>
      </c>
      <c r="G198" s="505">
        <v>16844594.392580003</v>
      </c>
      <c r="H198" s="505">
        <v>4071</v>
      </c>
      <c r="I198" s="505">
        <v>2907737.5444100006</v>
      </c>
      <c r="J198" s="505">
        <v>110742</v>
      </c>
      <c r="K198" s="505">
        <v>5400422.1264499994</v>
      </c>
      <c r="L198" s="505">
        <v>810</v>
      </c>
      <c r="M198" s="505">
        <v>915286.54187000019</v>
      </c>
      <c r="N198" s="505">
        <v>4762</v>
      </c>
      <c r="O198" s="506">
        <v>7621148.17985</v>
      </c>
      <c r="R198" s="511"/>
    </row>
    <row r="199" spans="2:18" s="273" customFormat="1" x14ac:dyDescent="0.25">
      <c r="B199" s="509"/>
      <c r="C199" s="508"/>
      <c r="D199" s="273" t="s">
        <v>1287</v>
      </c>
      <c r="E199" s="505">
        <v>12</v>
      </c>
      <c r="F199" s="505">
        <v>57109</v>
      </c>
      <c r="G199" s="505">
        <v>4515503.6299200002</v>
      </c>
      <c r="H199" s="505">
        <v>6122</v>
      </c>
      <c r="I199" s="505">
        <v>1604598.30186</v>
      </c>
      <c r="J199" s="505">
        <v>48152</v>
      </c>
      <c r="K199" s="505">
        <v>2194993.3224800001</v>
      </c>
      <c r="L199" s="505">
        <v>578</v>
      </c>
      <c r="M199" s="505">
        <v>209244.31810999999</v>
      </c>
      <c r="N199" s="505">
        <v>2257</v>
      </c>
      <c r="O199" s="506">
        <v>506667.68746999995</v>
      </c>
      <c r="R199" s="511"/>
    </row>
    <row r="200" spans="2:18" s="273" customFormat="1" x14ac:dyDescent="0.25">
      <c r="B200" s="509"/>
      <c r="C200" s="508"/>
      <c r="D200" s="273" t="s">
        <v>1313</v>
      </c>
      <c r="E200" s="505">
        <v>6</v>
      </c>
      <c r="F200" s="505">
        <v>16230</v>
      </c>
      <c r="G200" s="505">
        <v>1305659.37152</v>
      </c>
      <c r="H200" s="505">
        <v>597</v>
      </c>
      <c r="I200" s="505">
        <v>249862.04343999998</v>
      </c>
      <c r="J200" s="505">
        <v>14653</v>
      </c>
      <c r="K200" s="505">
        <v>821111.30247999984</v>
      </c>
      <c r="L200" s="505">
        <v>303</v>
      </c>
      <c r="M200" s="505">
        <v>83803.191510000004</v>
      </c>
      <c r="N200" s="505">
        <v>677</v>
      </c>
      <c r="O200" s="506">
        <v>150882.83408999999</v>
      </c>
      <c r="R200" s="511"/>
    </row>
    <row r="201" spans="2:18" s="273" customFormat="1" x14ac:dyDescent="0.25">
      <c r="B201" s="509"/>
      <c r="C201" s="508"/>
      <c r="D201" s="273" t="s">
        <v>1202</v>
      </c>
      <c r="E201" s="505">
        <v>4</v>
      </c>
      <c r="F201" s="505">
        <v>10107</v>
      </c>
      <c r="G201" s="505">
        <v>401369.23524000001</v>
      </c>
      <c r="H201" s="505">
        <v>321</v>
      </c>
      <c r="I201" s="505">
        <v>10585.196749999999</v>
      </c>
      <c r="J201" s="505">
        <v>9428</v>
      </c>
      <c r="K201" s="505">
        <v>330974.78363000002</v>
      </c>
      <c r="L201" s="505">
        <v>149</v>
      </c>
      <c r="M201" s="505">
        <v>35958.517800000001</v>
      </c>
      <c r="N201" s="505">
        <v>209</v>
      </c>
      <c r="O201" s="506">
        <v>23850.737059999999</v>
      </c>
      <c r="R201" s="511"/>
    </row>
    <row r="202" spans="2:18" s="273" customFormat="1" x14ac:dyDescent="0.25">
      <c r="B202" s="509"/>
      <c r="C202" s="508"/>
      <c r="D202" s="273" t="s">
        <v>624</v>
      </c>
      <c r="E202" s="505">
        <v>3</v>
      </c>
      <c r="F202" s="505">
        <v>3352</v>
      </c>
      <c r="G202" s="505">
        <v>93530.306600000011</v>
      </c>
      <c r="H202" s="505">
        <v>34</v>
      </c>
      <c r="I202" s="505">
        <v>1617.0064</v>
      </c>
      <c r="J202" s="505">
        <v>3248</v>
      </c>
      <c r="K202" s="505">
        <v>76261.713929999998</v>
      </c>
      <c r="L202" s="505">
        <v>65</v>
      </c>
      <c r="M202" s="505">
        <v>15503.459989999999</v>
      </c>
      <c r="N202" s="505">
        <v>5</v>
      </c>
      <c r="O202" s="506">
        <v>148.12628000000001</v>
      </c>
      <c r="R202" s="511"/>
    </row>
    <row r="203" spans="2:18" s="273" customFormat="1" ht="16.8" x14ac:dyDescent="0.25">
      <c r="B203" s="509"/>
      <c r="C203" s="508"/>
      <c r="D203" s="430" t="s">
        <v>1533</v>
      </c>
      <c r="E203" s="505">
        <v>10</v>
      </c>
      <c r="F203" s="505">
        <v>25384</v>
      </c>
      <c r="G203" s="505">
        <v>763592.25173999998</v>
      </c>
      <c r="H203" s="505">
        <v>340</v>
      </c>
      <c r="I203" s="505">
        <v>34867.272789999995</v>
      </c>
      <c r="J203" s="505">
        <v>24371</v>
      </c>
      <c r="K203" s="505">
        <v>609072.66940999997</v>
      </c>
      <c r="L203" s="505">
        <v>669</v>
      </c>
      <c r="M203" s="505">
        <v>119511.05734</v>
      </c>
      <c r="N203" s="505">
        <v>4</v>
      </c>
      <c r="O203" s="506">
        <v>141.26220000000001</v>
      </c>
      <c r="R203" s="511"/>
    </row>
    <row r="204" spans="2:18" s="414" customFormat="1" x14ac:dyDescent="0.25">
      <c r="B204" s="507" t="s">
        <v>867</v>
      </c>
      <c r="C204" s="512"/>
      <c r="D204" s="499"/>
      <c r="E204" s="502">
        <v>1615</v>
      </c>
      <c r="F204" s="502">
        <v>6520602</v>
      </c>
      <c r="G204" s="502">
        <v>572445410.44339001</v>
      </c>
      <c r="H204" s="502">
        <v>419927</v>
      </c>
      <c r="I204" s="502">
        <v>107736271.45558003</v>
      </c>
      <c r="J204" s="502">
        <v>5803632</v>
      </c>
      <c r="K204" s="502">
        <v>295034739.48553002</v>
      </c>
      <c r="L204" s="502">
        <v>103020</v>
      </c>
      <c r="M204" s="502">
        <v>79089558.395989999</v>
      </c>
      <c r="N204" s="502">
        <v>194023</v>
      </c>
      <c r="O204" s="503">
        <v>90584841.096290007</v>
      </c>
      <c r="R204" s="514"/>
    </row>
    <row r="205" spans="2:18" s="273" customFormat="1" x14ac:dyDescent="0.25">
      <c r="B205" s="509"/>
      <c r="C205" s="508" t="s">
        <v>868</v>
      </c>
      <c r="E205" s="505">
        <v>362</v>
      </c>
      <c r="F205" s="505">
        <v>1302992</v>
      </c>
      <c r="G205" s="505">
        <v>114011976.71461</v>
      </c>
      <c r="H205" s="505">
        <v>66349</v>
      </c>
      <c r="I205" s="505">
        <v>22579967.648480002</v>
      </c>
      <c r="J205" s="505">
        <v>1176196</v>
      </c>
      <c r="K205" s="505">
        <v>62732062.011050001</v>
      </c>
      <c r="L205" s="505">
        <v>25544</v>
      </c>
      <c r="M205" s="505">
        <v>16626157.015450001</v>
      </c>
      <c r="N205" s="505">
        <v>34903</v>
      </c>
      <c r="O205" s="506">
        <v>12073790.029630002</v>
      </c>
      <c r="R205" s="511"/>
    </row>
    <row r="206" spans="2:18" s="273" customFormat="1" x14ac:dyDescent="0.25">
      <c r="B206" s="509"/>
      <c r="C206" s="508"/>
      <c r="D206" s="273" t="s">
        <v>877</v>
      </c>
      <c r="E206" s="505">
        <v>70</v>
      </c>
      <c r="F206" s="505">
        <v>277076</v>
      </c>
      <c r="G206" s="505">
        <v>28798426.43920999</v>
      </c>
      <c r="H206" s="505">
        <v>19047</v>
      </c>
      <c r="I206" s="505">
        <v>6703745.045880001</v>
      </c>
      <c r="J206" s="505">
        <v>245028</v>
      </c>
      <c r="K206" s="505">
        <v>16268366.006169997</v>
      </c>
      <c r="L206" s="505">
        <v>5364</v>
      </c>
      <c r="M206" s="505">
        <v>3585716.6177399987</v>
      </c>
      <c r="N206" s="505">
        <v>7637</v>
      </c>
      <c r="O206" s="506">
        <v>2240598.7694199998</v>
      </c>
      <c r="R206" s="511"/>
    </row>
    <row r="207" spans="2:18" s="273" customFormat="1" x14ac:dyDescent="0.25">
      <c r="B207" s="509"/>
      <c r="C207" s="508"/>
      <c r="D207" s="273" t="s">
        <v>1225</v>
      </c>
      <c r="E207" s="505">
        <v>62</v>
      </c>
      <c r="F207" s="505">
        <v>332375</v>
      </c>
      <c r="G207" s="505">
        <v>33129669.439009998</v>
      </c>
      <c r="H207" s="505">
        <v>18105</v>
      </c>
      <c r="I207" s="505">
        <v>7502803.94527</v>
      </c>
      <c r="J207" s="505">
        <v>293290</v>
      </c>
      <c r="K207" s="505">
        <v>18322134.638280004</v>
      </c>
      <c r="L207" s="505">
        <v>7948</v>
      </c>
      <c r="M207" s="505">
        <v>3993983.7119599995</v>
      </c>
      <c r="N207" s="505">
        <v>13032</v>
      </c>
      <c r="O207" s="506">
        <v>3310747.1334999995</v>
      </c>
      <c r="R207" s="511"/>
    </row>
    <row r="208" spans="2:18" s="273" customFormat="1" x14ac:dyDescent="0.25">
      <c r="B208" s="509"/>
      <c r="C208" s="508"/>
      <c r="D208" s="273" t="s">
        <v>881</v>
      </c>
      <c r="E208" s="505">
        <v>31</v>
      </c>
      <c r="F208" s="505">
        <v>103036</v>
      </c>
      <c r="G208" s="505">
        <v>10138544.336660003</v>
      </c>
      <c r="H208" s="505">
        <v>9187</v>
      </c>
      <c r="I208" s="505">
        <v>2655549.9741800004</v>
      </c>
      <c r="J208" s="505">
        <v>88965</v>
      </c>
      <c r="K208" s="505">
        <v>5536400.8037699992</v>
      </c>
      <c r="L208" s="505">
        <v>2146</v>
      </c>
      <c r="M208" s="505">
        <v>1321202.1010999999</v>
      </c>
      <c r="N208" s="505">
        <v>2738</v>
      </c>
      <c r="O208" s="506">
        <v>625391.45760999981</v>
      </c>
      <c r="R208" s="511"/>
    </row>
    <row r="209" spans="2:18" s="273" customFormat="1" x14ac:dyDescent="0.25">
      <c r="B209" s="509"/>
      <c r="C209" s="508"/>
      <c r="D209" s="273" t="s">
        <v>876</v>
      </c>
      <c r="E209" s="505">
        <v>25</v>
      </c>
      <c r="F209" s="505">
        <v>78886</v>
      </c>
      <c r="G209" s="505">
        <v>6961101.2971600005</v>
      </c>
      <c r="H209" s="505">
        <v>4528</v>
      </c>
      <c r="I209" s="505">
        <v>1068059.6471299997</v>
      </c>
      <c r="J209" s="505">
        <v>69296</v>
      </c>
      <c r="K209" s="505">
        <v>4426046.4089799998</v>
      </c>
      <c r="L209" s="505">
        <v>1734</v>
      </c>
      <c r="M209" s="505">
        <v>744318.09262999997</v>
      </c>
      <c r="N209" s="505">
        <v>3328</v>
      </c>
      <c r="O209" s="506">
        <v>722677.13841999997</v>
      </c>
      <c r="R209" s="511"/>
    </row>
    <row r="210" spans="2:18" s="273" customFormat="1" x14ac:dyDescent="0.25">
      <c r="B210" s="509"/>
      <c r="C210" s="508"/>
      <c r="D210" s="273" t="s">
        <v>1299</v>
      </c>
      <c r="E210" s="505">
        <v>20</v>
      </c>
      <c r="F210" s="505">
        <v>94860</v>
      </c>
      <c r="G210" s="505">
        <v>8886017.2093900014</v>
      </c>
      <c r="H210" s="505">
        <v>3138</v>
      </c>
      <c r="I210" s="505">
        <v>1412552.7728000002</v>
      </c>
      <c r="J210" s="505">
        <v>90013</v>
      </c>
      <c r="K210" s="505">
        <v>2004422.4089499998</v>
      </c>
      <c r="L210" s="505">
        <v>778</v>
      </c>
      <c r="M210" s="505">
        <v>2507739.8296099994</v>
      </c>
      <c r="N210" s="505">
        <v>931</v>
      </c>
      <c r="O210" s="506">
        <v>2961302.1980299996</v>
      </c>
      <c r="R210" s="511"/>
    </row>
    <row r="211" spans="2:18" s="273" customFormat="1" x14ac:dyDescent="0.25">
      <c r="B211" s="509"/>
      <c r="C211" s="508"/>
      <c r="D211" s="273" t="s">
        <v>871</v>
      </c>
      <c r="E211" s="505">
        <v>19</v>
      </c>
      <c r="F211" s="505">
        <v>76166</v>
      </c>
      <c r="G211" s="505">
        <v>6147006.1488900008</v>
      </c>
      <c r="H211" s="505">
        <v>2266</v>
      </c>
      <c r="I211" s="505">
        <v>381455.82517999993</v>
      </c>
      <c r="J211" s="505">
        <v>69927</v>
      </c>
      <c r="K211" s="505">
        <v>4669213.6751100002</v>
      </c>
      <c r="L211" s="505">
        <v>1075</v>
      </c>
      <c r="M211" s="505">
        <v>405935.68587000004</v>
      </c>
      <c r="N211" s="505">
        <v>2898</v>
      </c>
      <c r="O211" s="506">
        <v>690400.96272999991</v>
      </c>
      <c r="R211" s="511"/>
    </row>
    <row r="212" spans="2:18" s="273" customFormat="1" x14ac:dyDescent="0.25">
      <c r="B212" s="509"/>
      <c r="C212" s="508"/>
      <c r="D212" s="273" t="s">
        <v>879</v>
      </c>
      <c r="E212" s="505">
        <v>16</v>
      </c>
      <c r="F212" s="505">
        <v>36629</v>
      </c>
      <c r="G212" s="505">
        <v>2804184.9741199999</v>
      </c>
      <c r="H212" s="505">
        <v>1612</v>
      </c>
      <c r="I212" s="505">
        <v>545743.97502999997</v>
      </c>
      <c r="J212" s="505">
        <v>33710</v>
      </c>
      <c r="K212" s="505">
        <v>1890886.0309900001</v>
      </c>
      <c r="L212" s="505">
        <v>347</v>
      </c>
      <c r="M212" s="505">
        <v>134467.84898000004</v>
      </c>
      <c r="N212" s="505">
        <v>960</v>
      </c>
      <c r="O212" s="506">
        <v>233087.11911999996</v>
      </c>
      <c r="R212" s="511"/>
    </row>
    <row r="213" spans="2:18" s="273" customFormat="1" x14ac:dyDescent="0.25">
      <c r="B213" s="509"/>
      <c r="C213" s="508"/>
      <c r="D213" s="273" t="s">
        <v>869</v>
      </c>
      <c r="E213" s="505">
        <v>15</v>
      </c>
      <c r="F213" s="505">
        <v>66789</v>
      </c>
      <c r="G213" s="505">
        <v>4970387.2172999997</v>
      </c>
      <c r="H213" s="505">
        <v>2273</v>
      </c>
      <c r="I213" s="505">
        <v>1272721.4886100003</v>
      </c>
      <c r="J213" s="505">
        <v>62440</v>
      </c>
      <c r="K213" s="505">
        <v>3096638.8958000001</v>
      </c>
      <c r="L213" s="505">
        <v>412</v>
      </c>
      <c r="M213" s="505">
        <v>272473.03507000004</v>
      </c>
      <c r="N213" s="505">
        <v>1664</v>
      </c>
      <c r="O213" s="506">
        <v>328553.79781999998</v>
      </c>
      <c r="R213" s="511"/>
    </row>
    <row r="214" spans="2:18" s="273" customFormat="1" x14ac:dyDescent="0.25">
      <c r="B214" s="509"/>
      <c r="C214" s="508"/>
      <c r="D214" s="273" t="s">
        <v>542</v>
      </c>
      <c r="E214" s="505">
        <v>15</v>
      </c>
      <c r="F214" s="505">
        <v>32230</v>
      </c>
      <c r="G214" s="505">
        <v>2607283.4384099999</v>
      </c>
      <c r="H214" s="505">
        <v>2025</v>
      </c>
      <c r="I214" s="505">
        <v>583379.65069000016</v>
      </c>
      <c r="J214" s="505">
        <v>28707</v>
      </c>
      <c r="K214" s="505">
        <v>1613434.4302700004</v>
      </c>
      <c r="L214" s="505">
        <v>831</v>
      </c>
      <c r="M214" s="505">
        <v>250493.55006000001</v>
      </c>
      <c r="N214" s="505">
        <v>667</v>
      </c>
      <c r="O214" s="506">
        <v>159975.80739</v>
      </c>
      <c r="R214" s="511"/>
    </row>
    <row r="215" spans="2:18" s="273" customFormat="1" x14ac:dyDescent="0.25">
      <c r="B215" s="509"/>
      <c r="C215" s="508"/>
      <c r="D215" s="273" t="s">
        <v>543</v>
      </c>
      <c r="E215" s="505">
        <v>12</v>
      </c>
      <c r="F215" s="505">
        <v>24316</v>
      </c>
      <c r="G215" s="505">
        <v>1215993.53975</v>
      </c>
      <c r="H215" s="505">
        <v>528</v>
      </c>
      <c r="I215" s="505">
        <v>86749.82746</v>
      </c>
      <c r="J215" s="505">
        <v>23093</v>
      </c>
      <c r="K215" s="505">
        <v>966611.19042</v>
      </c>
      <c r="L215" s="505">
        <v>247</v>
      </c>
      <c r="M215" s="505">
        <v>84198.881039999993</v>
      </c>
      <c r="N215" s="505">
        <v>448</v>
      </c>
      <c r="O215" s="506">
        <v>78433.640830000004</v>
      </c>
      <c r="R215" s="511"/>
    </row>
    <row r="216" spans="2:18" s="273" customFormat="1" x14ac:dyDescent="0.25">
      <c r="B216" s="509"/>
      <c r="C216" s="508"/>
      <c r="D216" s="273" t="s">
        <v>657</v>
      </c>
      <c r="E216" s="505">
        <v>9</v>
      </c>
      <c r="F216" s="505">
        <v>16822</v>
      </c>
      <c r="G216" s="505">
        <v>743202.76091000007</v>
      </c>
      <c r="H216" s="505">
        <v>1223</v>
      </c>
      <c r="I216" s="505">
        <v>50907.588980000008</v>
      </c>
      <c r="J216" s="505">
        <v>14895</v>
      </c>
      <c r="K216" s="505">
        <v>541390.66998000001</v>
      </c>
      <c r="L216" s="505">
        <v>543</v>
      </c>
      <c r="M216" s="505">
        <v>129471.38347</v>
      </c>
      <c r="N216" s="505">
        <v>161</v>
      </c>
      <c r="O216" s="506">
        <v>21433.118479999997</v>
      </c>
      <c r="R216" s="511"/>
    </row>
    <row r="217" spans="2:18" s="273" customFormat="1" x14ac:dyDescent="0.25">
      <c r="B217" s="509"/>
      <c r="C217" s="508"/>
      <c r="D217" s="273" t="s">
        <v>878</v>
      </c>
      <c r="E217" s="505">
        <v>8</v>
      </c>
      <c r="F217" s="505">
        <v>49284</v>
      </c>
      <c r="G217" s="505">
        <v>3880008.2102599996</v>
      </c>
      <c r="H217" s="505">
        <v>624</v>
      </c>
      <c r="I217" s="505">
        <v>184192.39938999998</v>
      </c>
      <c r="J217" s="505">
        <v>48241</v>
      </c>
      <c r="K217" s="505">
        <v>926707.75421000004</v>
      </c>
      <c r="L217" s="505">
        <v>151</v>
      </c>
      <c r="M217" s="505">
        <v>2106063.9707900002</v>
      </c>
      <c r="N217" s="505">
        <v>268</v>
      </c>
      <c r="O217" s="506">
        <v>663044.08587000007</v>
      </c>
      <c r="R217" s="511"/>
    </row>
    <row r="218" spans="2:18" s="273" customFormat="1" x14ac:dyDescent="0.25">
      <c r="B218" s="509"/>
      <c r="C218" s="508"/>
      <c r="D218" s="273" t="s">
        <v>872</v>
      </c>
      <c r="E218" s="505">
        <v>6</v>
      </c>
      <c r="F218" s="505">
        <v>8615</v>
      </c>
      <c r="G218" s="505">
        <v>230234.66505999997</v>
      </c>
      <c r="H218" s="505">
        <v>293</v>
      </c>
      <c r="I218" s="505">
        <v>795.14246000000003</v>
      </c>
      <c r="J218" s="505">
        <v>8034</v>
      </c>
      <c r="K218" s="505">
        <v>179634.70160000003</v>
      </c>
      <c r="L218" s="505">
        <v>288</v>
      </c>
      <c r="M218" s="505">
        <v>49804.820999999996</v>
      </c>
      <c r="N218" s="505">
        <v>0</v>
      </c>
      <c r="O218" s="506">
        <v>0</v>
      </c>
      <c r="R218" s="511"/>
    </row>
    <row r="219" spans="2:18" s="273" customFormat="1" x14ac:dyDescent="0.25">
      <c r="B219" s="509"/>
      <c r="C219" s="508"/>
      <c r="D219" s="273" t="s">
        <v>880</v>
      </c>
      <c r="E219" s="505">
        <v>6</v>
      </c>
      <c r="F219" s="505">
        <v>10391</v>
      </c>
      <c r="G219" s="505">
        <v>357435.37876000005</v>
      </c>
      <c r="H219" s="505">
        <v>591</v>
      </c>
      <c r="I219" s="505">
        <v>31776.108650000002</v>
      </c>
      <c r="J219" s="505">
        <v>9567</v>
      </c>
      <c r="K219" s="505">
        <v>252683.92750999998</v>
      </c>
      <c r="L219" s="505">
        <v>185</v>
      </c>
      <c r="M219" s="505">
        <v>66871.588740000007</v>
      </c>
      <c r="N219" s="505">
        <v>48</v>
      </c>
      <c r="O219" s="506">
        <v>6103.76386</v>
      </c>
      <c r="R219" s="511"/>
    </row>
    <row r="220" spans="2:18" s="273" customFormat="1" x14ac:dyDescent="0.25">
      <c r="B220" s="509"/>
      <c r="C220" s="508"/>
      <c r="D220" s="273" t="s">
        <v>875</v>
      </c>
      <c r="E220" s="505">
        <v>5</v>
      </c>
      <c r="F220" s="505">
        <v>11118</v>
      </c>
      <c r="G220" s="505">
        <v>836638.48897000006</v>
      </c>
      <c r="H220" s="505">
        <v>280</v>
      </c>
      <c r="I220" s="505">
        <v>2638.89428</v>
      </c>
      <c r="J220" s="505">
        <v>9849</v>
      </c>
      <c r="K220" s="505">
        <v>491331.75731999998</v>
      </c>
      <c r="L220" s="505">
        <v>989</v>
      </c>
      <c r="M220" s="505">
        <v>342667.83737000002</v>
      </c>
      <c r="N220" s="505">
        <v>0</v>
      </c>
      <c r="O220" s="506">
        <v>0</v>
      </c>
      <c r="R220" s="511"/>
    </row>
    <row r="221" spans="2:18" s="273" customFormat="1" x14ac:dyDescent="0.25">
      <c r="B221" s="509"/>
      <c r="C221" s="508"/>
      <c r="D221" s="273" t="s">
        <v>873</v>
      </c>
      <c r="E221" s="505">
        <v>4</v>
      </c>
      <c r="F221" s="505">
        <v>7660</v>
      </c>
      <c r="G221" s="505">
        <v>146695.99171</v>
      </c>
      <c r="H221" s="505">
        <v>45</v>
      </c>
      <c r="I221" s="505">
        <v>799.70753000000002</v>
      </c>
      <c r="J221" s="505">
        <v>7473</v>
      </c>
      <c r="K221" s="505">
        <v>78452.390000000014</v>
      </c>
      <c r="L221" s="505">
        <v>142</v>
      </c>
      <c r="M221" s="505">
        <v>67443.894180000003</v>
      </c>
      <c r="N221" s="505">
        <v>0</v>
      </c>
      <c r="O221" s="506">
        <v>0</v>
      </c>
      <c r="R221" s="511"/>
    </row>
    <row r="222" spans="2:18" s="273" customFormat="1" x14ac:dyDescent="0.25">
      <c r="B222" s="509"/>
      <c r="C222" s="508"/>
      <c r="D222" s="273" t="s">
        <v>874</v>
      </c>
      <c r="E222" s="505">
        <v>4</v>
      </c>
      <c r="F222" s="505">
        <v>14926</v>
      </c>
      <c r="G222" s="505">
        <v>415202.65862</v>
      </c>
      <c r="H222" s="505">
        <v>131</v>
      </c>
      <c r="I222" s="505">
        <v>827.93943000000002</v>
      </c>
      <c r="J222" s="505">
        <v>14286</v>
      </c>
      <c r="K222" s="505">
        <v>284812.65174</v>
      </c>
      <c r="L222" s="505">
        <v>509</v>
      </c>
      <c r="M222" s="505">
        <v>129562.06745</v>
      </c>
      <c r="N222" s="505">
        <v>0</v>
      </c>
      <c r="O222" s="506">
        <v>0</v>
      </c>
      <c r="R222" s="511"/>
    </row>
    <row r="223" spans="2:18" s="273" customFormat="1" x14ac:dyDescent="0.25">
      <c r="B223" s="443"/>
      <c r="D223" s="273" t="s">
        <v>295</v>
      </c>
      <c r="E223" s="505">
        <v>3</v>
      </c>
      <c r="F223" s="505">
        <v>2985</v>
      </c>
      <c r="G223" s="505">
        <v>66924.447450000007</v>
      </c>
      <c r="H223" s="505">
        <v>40</v>
      </c>
      <c r="I223" s="505">
        <v>174.08655999999999</v>
      </c>
      <c r="J223" s="505">
        <v>2919</v>
      </c>
      <c r="K223" s="505">
        <v>64220.66762</v>
      </c>
      <c r="L223" s="505">
        <v>26</v>
      </c>
      <c r="M223" s="505">
        <v>2529.6932699999998</v>
      </c>
      <c r="N223" s="505">
        <v>0</v>
      </c>
      <c r="O223" s="506">
        <v>0</v>
      </c>
      <c r="R223" s="511"/>
    </row>
    <row r="224" spans="2:18" s="273" customFormat="1" x14ac:dyDescent="0.25">
      <c r="B224" s="509"/>
      <c r="C224" s="508"/>
      <c r="D224" s="273" t="s">
        <v>297</v>
      </c>
      <c r="E224" s="505">
        <v>3</v>
      </c>
      <c r="F224" s="505">
        <v>3402</v>
      </c>
      <c r="G224" s="505">
        <v>71807.659339999998</v>
      </c>
      <c r="H224" s="505">
        <v>0</v>
      </c>
      <c r="I224" s="505">
        <v>0</v>
      </c>
      <c r="J224" s="505">
        <v>3346</v>
      </c>
      <c r="K224" s="505">
        <v>62570.023069999996</v>
      </c>
      <c r="L224" s="505">
        <v>56</v>
      </c>
      <c r="M224" s="505">
        <v>9237.6362699999991</v>
      </c>
      <c r="N224" s="505">
        <v>0</v>
      </c>
      <c r="O224" s="506">
        <v>0</v>
      </c>
      <c r="R224" s="511"/>
    </row>
    <row r="225" spans="2:18" s="273" customFormat="1" x14ac:dyDescent="0.25">
      <c r="B225" s="509"/>
      <c r="C225" s="508"/>
      <c r="D225" s="273" t="s">
        <v>298</v>
      </c>
      <c r="E225" s="505">
        <v>3</v>
      </c>
      <c r="F225" s="505">
        <v>6814</v>
      </c>
      <c r="G225" s="505">
        <v>67324.825979999994</v>
      </c>
      <c r="H225" s="505">
        <v>0</v>
      </c>
      <c r="I225" s="505">
        <v>0</v>
      </c>
      <c r="J225" s="505">
        <v>6719</v>
      </c>
      <c r="K225" s="505">
        <v>51204.196469999995</v>
      </c>
      <c r="L225" s="505">
        <v>95</v>
      </c>
      <c r="M225" s="505">
        <v>16120.629509999999</v>
      </c>
      <c r="N225" s="505">
        <v>0</v>
      </c>
      <c r="O225" s="506">
        <v>0</v>
      </c>
      <c r="R225" s="511"/>
    </row>
    <row r="226" spans="2:18" s="273" customFormat="1" x14ac:dyDescent="0.25">
      <c r="B226" s="509"/>
      <c r="C226" s="508"/>
      <c r="D226" s="273" t="s">
        <v>267</v>
      </c>
      <c r="E226" s="505">
        <v>3</v>
      </c>
      <c r="F226" s="505">
        <v>9051</v>
      </c>
      <c r="G226" s="505">
        <v>626180.32351000002</v>
      </c>
      <c r="H226" s="505">
        <v>259</v>
      </c>
      <c r="I226" s="505">
        <v>89947.048729999995</v>
      </c>
      <c r="J226" s="505">
        <v>8173</v>
      </c>
      <c r="K226" s="505">
        <v>356421.70408</v>
      </c>
      <c r="L226" s="505">
        <v>508</v>
      </c>
      <c r="M226" s="505">
        <v>150569.67988000001</v>
      </c>
      <c r="N226" s="505">
        <v>111</v>
      </c>
      <c r="O226" s="506">
        <v>29241.890820000001</v>
      </c>
      <c r="R226" s="511"/>
    </row>
    <row r="227" spans="2:18" s="273" customFormat="1" x14ac:dyDescent="0.25">
      <c r="B227" s="509"/>
      <c r="C227" s="508"/>
      <c r="D227" s="273" t="s">
        <v>279</v>
      </c>
      <c r="E227" s="505">
        <v>3</v>
      </c>
      <c r="F227" s="505">
        <v>3072</v>
      </c>
      <c r="G227" s="505">
        <v>101668.93285000001</v>
      </c>
      <c r="H227" s="505">
        <v>0</v>
      </c>
      <c r="I227" s="505">
        <v>0</v>
      </c>
      <c r="J227" s="505">
        <v>2788</v>
      </c>
      <c r="K227" s="505">
        <v>51361.037669999998</v>
      </c>
      <c r="L227" s="505">
        <v>284</v>
      </c>
      <c r="M227" s="505">
        <v>50307.89518</v>
      </c>
      <c r="N227" s="505">
        <v>0</v>
      </c>
      <c r="O227" s="506">
        <v>0</v>
      </c>
      <c r="R227" s="511"/>
    </row>
    <row r="228" spans="2:18" s="273" customFormat="1" x14ac:dyDescent="0.25">
      <c r="B228" s="509"/>
      <c r="C228" s="508"/>
      <c r="D228" s="273" t="s">
        <v>300</v>
      </c>
      <c r="E228" s="505">
        <v>3</v>
      </c>
      <c r="F228" s="505">
        <v>3991</v>
      </c>
      <c r="G228" s="505">
        <v>90510.626309999992</v>
      </c>
      <c r="H228" s="505">
        <v>55</v>
      </c>
      <c r="I228" s="505">
        <v>352.63310999999999</v>
      </c>
      <c r="J228" s="505">
        <v>3833</v>
      </c>
      <c r="K228" s="505">
        <v>73993.492839999992</v>
      </c>
      <c r="L228" s="505">
        <v>103</v>
      </c>
      <c r="M228" s="505">
        <v>16164.50036</v>
      </c>
      <c r="N228" s="505">
        <v>0</v>
      </c>
      <c r="O228" s="506">
        <v>0</v>
      </c>
      <c r="R228" s="511"/>
    </row>
    <row r="229" spans="2:18" s="273" customFormat="1" x14ac:dyDescent="0.25">
      <c r="B229" s="509"/>
      <c r="C229" s="508"/>
      <c r="D229" s="273" t="s">
        <v>301</v>
      </c>
      <c r="E229" s="505">
        <v>3</v>
      </c>
      <c r="F229" s="505">
        <v>4368</v>
      </c>
      <c r="G229" s="505">
        <v>193216.12817000001</v>
      </c>
      <c r="H229" s="505">
        <v>98</v>
      </c>
      <c r="I229" s="505">
        <v>4743.9471299999996</v>
      </c>
      <c r="J229" s="505">
        <v>3965</v>
      </c>
      <c r="K229" s="505">
        <v>129435.96127</v>
      </c>
      <c r="L229" s="505">
        <v>293</v>
      </c>
      <c r="M229" s="505">
        <v>56237.07404</v>
      </c>
      <c r="N229" s="505">
        <v>12</v>
      </c>
      <c r="O229" s="506">
        <v>2799.1457300000002</v>
      </c>
      <c r="R229" s="511"/>
    </row>
    <row r="230" spans="2:18" s="273" customFormat="1" ht="16.8" x14ac:dyDescent="0.25">
      <c r="B230" s="509"/>
      <c r="C230" s="508"/>
      <c r="D230" s="430" t="s">
        <v>1533</v>
      </c>
      <c r="E230" s="505">
        <v>14</v>
      </c>
      <c r="F230" s="505">
        <v>28130</v>
      </c>
      <c r="G230" s="505">
        <v>526311.57681</v>
      </c>
      <c r="H230" s="505">
        <v>1</v>
      </c>
      <c r="I230" s="505">
        <v>50</v>
      </c>
      <c r="J230" s="505">
        <v>27639</v>
      </c>
      <c r="K230" s="505">
        <v>393686.58692999999</v>
      </c>
      <c r="L230" s="505">
        <v>490</v>
      </c>
      <c r="M230" s="505">
        <v>132574.98988000001</v>
      </c>
      <c r="N230" s="505">
        <v>0</v>
      </c>
      <c r="O230" s="506">
        <v>0</v>
      </c>
      <c r="R230" s="511"/>
    </row>
    <row r="231" spans="2:18" s="273" customFormat="1" x14ac:dyDescent="0.25">
      <c r="B231" s="509"/>
      <c r="C231" s="508" t="s">
        <v>882</v>
      </c>
      <c r="E231" s="505">
        <v>348</v>
      </c>
      <c r="F231" s="505">
        <v>1673562</v>
      </c>
      <c r="G231" s="505">
        <v>153976663.49947</v>
      </c>
      <c r="H231" s="505">
        <v>115223</v>
      </c>
      <c r="I231" s="505">
        <v>24909084.094159998</v>
      </c>
      <c r="J231" s="505">
        <v>1473524</v>
      </c>
      <c r="K231" s="505">
        <v>75174209.437600002</v>
      </c>
      <c r="L231" s="505">
        <v>23008</v>
      </c>
      <c r="M231" s="505">
        <v>14824901.513130002</v>
      </c>
      <c r="N231" s="505">
        <v>61807</v>
      </c>
      <c r="O231" s="506">
        <v>39068468.464579999</v>
      </c>
      <c r="R231" s="511"/>
    </row>
    <row r="232" spans="2:18" s="273" customFormat="1" x14ac:dyDescent="0.25">
      <c r="B232" s="509"/>
      <c r="C232" s="508"/>
      <c r="D232" s="273" t="s">
        <v>1326</v>
      </c>
      <c r="E232" s="505">
        <v>56</v>
      </c>
      <c r="F232" s="505">
        <v>309104</v>
      </c>
      <c r="G232" s="505">
        <v>22848310.151079997</v>
      </c>
      <c r="H232" s="505">
        <v>21094</v>
      </c>
      <c r="I232" s="505">
        <v>4592407.9744599992</v>
      </c>
      <c r="J232" s="505">
        <v>275714</v>
      </c>
      <c r="K232" s="505">
        <v>12481440.583669998</v>
      </c>
      <c r="L232" s="505">
        <v>2941</v>
      </c>
      <c r="M232" s="505">
        <v>1974291.6559200005</v>
      </c>
      <c r="N232" s="505">
        <v>9355</v>
      </c>
      <c r="O232" s="506">
        <v>3800169.9470300004</v>
      </c>
      <c r="R232" s="511"/>
    </row>
    <row r="233" spans="2:18" s="273" customFormat="1" x14ac:dyDescent="0.25">
      <c r="B233" s="509"/>
      <c r="C233" s="508"/>
      <c r="D233" s="273" t="s">
        <v>1226</v>
      </c>
      <c r="E233" s="505">
        <v>54</v>
      </c>
      <c r="F233" s="505">
        <v>231133</v>
      </c>
      <c r="G233" s="505">
        <v>19945158.362040006</v>
      </c>
      <c r="H233" s="505">
        <v>18635</v>
      </c>
      <c r="I233" s="505">
        <v>2437523.2912099995</v>
      </c>
      <c r="J233" s="505">
        <v>195529</v>
      </c>
      <c r="K233" s="505">
        <v>12112452.82776</v>
      </c>
      <c r="L233" s="505">
        <v>4916</v>
      </c>
      <c r="M233" s="505">
        <v>2769422.7301499993</v>
      </c>
      <c r="N233" s="505">
        <v>12053</v>
      </c>
      <c r="O233" s="506">
        <v>2625759.5129199997</v>
      </c>
      <c r="R233" s="511"/>
    </row>
    <row r="234" spans="2:18" s="273" customFormat="1" x14ac:dyDescent="0.25">
      <c r="B234" s="509"/>
      <c r="C234" s="508"/>
      <c r="D234" s="273" t="s">
        <v>1228</v>
      </c>
      <c r="E234" s="505">
        <v>46</v>
      </c>
      <c r="F234" s="505">
        <v>228177</v>
      </c>
      <c r="G234" s="505">
        <v>21964271.878140002</v>
      </c>
      <c r="H234" s="505">
        <v>22792</v>
      </c>
      <c r="I234" s="505">
        <v>4624491.0923800003</v>
      </c>
      <c r="J234" s="505">
        <v>191457</v>
      </c>
      <c r="K234" s="505">
        <v>11427062.98851</v>
      </c>
      <c r="L234" s="505">
        <v>4266</v>
      </c>
      <c r="M234" s="505">
        <v>3374923.0376000009</v>
      </c>
      <c r="N234" s="505">
        <v>9662</v>
      </c>
      <c r="O234" s="506">
        <v>2537794.7596499999</v>
      </c>
      <c r="R234" s="511"/>
    </row>
    <row r="235" spans="2:18" s="273" customFormat="1" x14ac:dyDescent="0.25">
      <c r="B235" s="509"/>
      <c r="C235" s="508"/>
      <c r="D235" s="273" t="s">
        <v>542</v>
      </c>
      <c r="E235" s="505">
        <v>21</v>
      </c>
      <c r="F235" s="505">
        <v>197986</v>
      </c>
      <c r="G235" s="505">
        <v>24242766.960450001</v>
      </c>
      <c r="H235" s="505">
        <v>8202</v>
      </c>
      <c r="I235" s="505">
        <v>1570215.2379300001</v>
      </c>
      <c r="J235" s="505">
        <v>183109</v>
      </c>
      <c r="K235" s="505">
        <v>5728942.7032000013</v>
      </c>
      <c r="L235" s="505">
        <v>1604</v>
      </c>
      <c r="M235" s="505">
        <v>1088807.4797800002</v>
      </c>
      <c r="N235" s="505">
        <v>5071</v>
      </c>
      <c r="O235" s="506">
        <v>15854801.53954</v>
      </c>
      <c r="R235" s="511"/>
    </row>
    <row r="236" spans="2:18" s="273" customFormat="1" x14ac:dyDescent="0.25">
      <c r="B236" s="509"/>
      <c r="C236" s="508"/>
      <c r="D236" s="273" t="s">
        <v>896</v>
      </c>
      <c r="E236" s="505">
        <v>21</v>
      </c>
      <c r="F236" s="505">
        <v>113249</v>
      </c>
      <c r="G236" s="505">
        <v>10638509.719110001</v>
      </c>
      <c r="H236" s="505">
        <v>7569</v>
      </c>
      <c r="I236" s="505">
        <v>2465105.6622699997</v>
      </c>
      <c r="J236" s="505">
        <v>100732</v>
      </c>
      <c r="K236" s="505">
        <v>6407658.9362299992</v>
      </c>
      <c r="L236" s="505">
        <v>1112</v>
      </c>
      <c r="M236" s="505">
        <v>471953.21332999994</v>
      </c>
      <c r="N236" s="505">
        <v>3836</v>
      </c>
      <c r="O236" s="506">
        <v>1293791.9072799999</v>
      </c>
      <c r="R236" s="511"/>
    </row>
    <row r="237" spans="2:18" s="273" customFormat="1" x14ac:dyDescent="0.25">
      <c r="B237" s="509"/>
      <c r="C237" s="508"/>
      <c r="D237" s="273" t="s">
        <v>898</v>
      </c>
      <c r="E237" s="505">
        <v>20</v>
      </c>
      <c r="F237" s="505">
        <v>80794</v>
      </c>
      <c r="G237" s="505">
        <v>6758173.6654200004</v>
      </c>
      <c r="H237" s="505">
        <v>4929</v>
      </c>
      <c r="I237" s="505">
        <v>937771.43414999975</v>
      </c>
      <c r="J237" s="505">
        <v>72715</v>
      </c>
      <c r="K237" s="505">
        <v>3328988.4599399995</v>
      </c>
      <c r="L237" s="505">
        <v>552</v>
      </c>
      <c r="M237" s="505">
        <v>357513.08188999997</v>
      </c>
      <c r="N237" s="505">
        <v>2598</v>
      </c>
      <c r="O237" s="506">
        <v>2133900.6894400003</v>
      </c>
      <c r="R237" s="511"/>
    </row>
    <row r="238" spans="2:18" s="273" customFormat="1" x14ac:dyDescent="0.25">
      <c r="B238" s="509"/>
      <c r="C238" s="508"/>
      <c r="D238" s="273" t="s">
        <v>895</v>
      </c>
      <c r="E238" s="505">
        <v>17</v>
      </c>
      <c r="F238" s="505">
        <v>46457</v>
      </c>
      <c r="G238" s="505">
        <v>6624054.7364499997</v>
      </c>
      <c r="H238" s="505">
        <v>2824</v>
      </c>
      <c r="I238" s="505">
        <v>955750.19920999999</v>
      </c>
      <c r="J238" s="505">
        <v>40580</v>
      </c>
      <c r="K238" s="505">
        <v>3712106.9210399999</v>
      </c>
      <c r="L238" s="505">
        <v>609</v>
      </c>
      <c r="M238" s="505">
        <v>460166.64923999994</v>
      </c>
      <c r="N238" s="505">
        <v>2444</v>
      </c>
      <c r="O238" s="506">
        <v>1496030.9669599999</v>
      </c>
      <c r="R238" s="511"/>
    </row>
    <row r="239" spans="2:18" s="273" customFormat="1" x14ac:dyDescent="0.25">
      <c r="B239" s="509"/>
      <c r="C239" s="508"/>
      <c r="D239" s="273" t="s">
        <v>887</v>
      </c>
      <c r="E239" s="505">
        <v>16</v>
      </c>
      <c r="F239" s="505">
        <v>95537</v>
      </c>
      <c r="G239" s="505">
        <v>9935620.1438899972</v>
      </c>
      <c r="H239" s="505">
        <v>5208</v>
      </c>
      <c r="I239" s="505">
        <v>1908048.2823500005</v>
      </c>
      <c r="J239" s="505">
        <v>87061</v>
      </c>
      <c r="K239" s="505">
        <v>4111239.150919999</v>
      </c>
      <c r="L239" s="505">
        <v>982</v>
      </c>
      <c r="M239" s="505">
        <v>1052310.8468799999</v>
      </c>
      <c r="N239" s="505">
        <v>2286</v>
      </c>
      <c r="O239" s="506">
        <v>2864021.8637400004</v>
      </c>
      <c r="R239" s="511"/>
    </row>
    <row r="240" spans="2:18" s="273" customFormat="1" x14ac:dyDescent="0.25">
      <c r="B240" s="509"/>
      <c r="C240" s="508"/>
      <c r="D240" s="273" t="s">
        <v>1229</v>
      </c>
      <c r="E240" s="505">
        <v>14</v>
      </c>
      <c r="F240" s="505">
        <v>45851</v>
      </c>
      <c r="G240" s="505">
        <v>4970543.1046699993</v>
      </c>
      <c r="H240" s="505">
        <v>5767</v>
      </c>
      <c r="I240" s="505">
        <v>2142831.6486300007</v>
      </c>
      <c r="J240" s="505">
        <v>38557</v>
      </c>
      <c r="K240" s="505">
        <v>1991744.4912800002</v>
      </c>
      <c r="L240" s="505">
        <v>595</v>
      </c>
      <c r="M240" s="505">
        <v>300030.72678000003</v>
      </c>
      <c r="N240" s="505">
        <v>932</v>
      </c>
      <c r="O240" s="506">
        <v>535936.23797999998</v>
      </c>
      <c r="R240" s="511"/>
    </row>
    <row r="241" spans="2:18" s="273" customFormat="1" x14ac:dyDescent="0.25">
      <c r="B241" s="509"/>
      <c r="C241" s="508"/>
      <c r="D241" s="273" t="s">
        <v>888</v>
      </c>
      <c r="E241" s="505">
        <v>13</v>
      </c>
      <c r="F241" s="505">
        <v>87280</v>
      </c>
      <c r="G241" s="505">
        <v>9636832.1615500003</v>
      </c>
      <c r="H241" s="505">
        <v>3946</v>
      </c>
      <c r="I241" s="505">
        <v>1584724.1842100001</v>
      </c>
      <c r="J241" s="505">
        <v>77324</v>
      </c>
      <c r="K241" s="505">
        <v>3701318.7167499997</v>
      </c>
      <c r="L241" s="505">
        <v>1055</v>
      </c>
      <c r="M241" s="505">
        <v>426030.48408999998</v>
      </c>
      <c r="N241" s="505">
        <v>4955</v>
      </c>
      <c r="O241" s="506">
        <v>3924758.7765000002</v>
      </c>
      <c r="R241" s="511"/>
    </row>
    <row r="242" spans="2:18" s="273" customFormat="1" x14ac:dyDescent="0.25">
      <c r="B242" s="509"/>
      <c r="C242" s="508"/>
      <c r="D242" s="273" t="s">
        <v>897</v>
      </c>
      <c r="E242" s="505">
        <v>13</v>
      </c>
      <c r="F242" s="505">
        <v>52273</v>
      </c>
      <c r="G242" s="505">
        <v>4079441.8636799995</v>
      </c>
      <c r="H242" s="505">
        <v>4194</v>
      </c>
      <c r="I242" s="505">
        <v>548689.68377999985</v>
      </c>
      <c r="J242" s="505">
        <v>45638</v>
      </c>
      <c r="K242" s="505">
        <v>2488382.1898999996</v>
      </c>
      <c r="L242" s="505">
        <v>960</v>
      </c>
      <c r="M242" s="505">
        <v>671934.52190999989</v>
      </c>
      <c r="N242" s="505">
        <v>1481</v>
      </c>
      <c r="O242" s="506">
        <v>370435.46808999998</v>
      </c>
      <c r="R242" s="511"/>
    </row>
    <row r="243" spans="2:18" s="273" customFormat="1" x14ac:dyDescent="0.25">
      <c r="B243" s="509"/>
      <c r="C243" s="508"/>
      <c r="D243" s="273" t="s">
        <v>893</v>
      </c>
      <c r="E243" s="505">
        <v>12</v>
      </c>
      <c r="F243" s="505">
        <v>44478</v>
      </c>
      <c r="G243" s="505">
        <v>3013358.7661900003</v>
      </c>
      <c r="H243" s="505">
        <v>2243</v>
      </c>
      <c r="I243" s="505">
        <v>202027.76979999998</v>
      </c>
      <c r="J243" s="505">
        <v>38909</v>
      </c>
      <c r="K243" s="505">
        <v>1912084.5883600002</v>
      </c>
      <c r="L243" s="505">
        <v>905</v>
      </c>
      <c r="M243" s="505">
        <v>385273.7376799999</v>
      </c>
      <c r="N243" s="505">
        <v>2421</v>
      </c>
      <c r="O243" s="506">
        <v>513972.67034999997</v>
      </c>
      <c r="R243" s="511"/>
    </row>
    <row r="244" spans="2:18" s="273" customFormat="1" x14ac:dyDescent="0.25">
      <c r="B244" s="509"/>
      <c r="C244" s="508"/>
      <c r="D244" s="273" t="s">
        <v>1314</v>
      </c>
      <c r="E244" s="505">
        <v>11</v>
      </c>
      <c r="F244" s="505">
        <v>58728</v>
      </c>
      <c r="G244" s="505">
        <v>2333448.0022999998</v>
      </c>
      <c r="H244" s="505">
        <v>4056</v>
      </c>
      <c r="I244" s="505">
        <v>410036.20679999999</v>
      </c>
      <c r="J244" s="505">
        <v>53278</v>
      </c>
      <c r="K244" s="505">
        <v>1592189.89796</v>
      </c>
      <c r="L244" s="505">
        <v>243</v>
      </c>
      <c r="M244" s="505">
        <v>83720.76741</v>
      </c>
      <c r="N244" s="505">
        <v>1151</v>
      </c>
      <c r="O244" s="506">
        <v>247501.13013000001</v>
      </c>
      <c r="R244" s="511"/>
    </row>
    <row r="245" spans="2:18" s="273" customFormat="1" x14ac:dyDescent="0.25">
      <c r="B245" s="509"/>
      <c r="C245" s="508"/>
      <c r="D245" s="273" t="s">
        <v>892</v>
      </c>
      <c r="E245" s="505">
        <v>11</v>
      </c>
      <c r="F245" s="505">
        <v>41494</v>
      </c>
      <c r="G245" s="505">
        <v>4639331.5639200006</v>
      </c>
      <c r="H245" s="505">
        <v>2518</v>
      </c>
      <c r="I245" s="505">
        <v>379959.92432999995</v>
      </c>
      <c r="J245" s="505">
        <v>35218</v>
      </c>
      <c r="K245" s="505">
        <v>2795956.4795300001</v>
      </c>
      <c r="L245" s="505">
        <v>1114</v>
      </c>
      <c r="M245" s="505">
        <v>807623.05966999999</v>
      </c>
      <c r="N245" s="505">
        <v>2644</v>
      </c>
      <c r="O245" s="506">
        <v>655792.10038999992</v>
      </c>
      <c r="R245" s="511"/>
    </row>
    <row r="246" spans="2:18" s="273" customFormat="1" x14ac:dyDescent="0.25">
      <c r="B246" s="509"/>
      <c r="C246" s="508"/>
      <c r="D246" s="273" t="s">
        <v>894</v>
      </c>
      <c r="E246" s="505">
        <v>7</v>
      </c>
      <c r="F246" s="505">
        <v>14325</v>
      </c>
      <c r="G246" s="505">
        <v>1572388.2919900001</v>
      </c>
      <c r="H246" s="505">
        <v>1021</v>
      </c>
      <c r="I246" s="505">
        <v>121802.9927</v>
      </c>
      <c r="J246" s="505">
        <v>12106</v>
      </c>
      <c r="K246" s="505">
        <v>899031.74615999998</v>
      </c>
      <c r="L246" s="505">
        <v>280</v>
      </c>
      <c r="M246" s="505">
        <v>337752.65854999999</v>
      </c>
      <c r="N246" s="505">
        <v>918</v>
      </c>
      <c r="O246" s="506">
        <v>213800.89457999999</v>
      </c>
      <c r="R246" s="511"/>
    </row>
    <row r="247" spans="2:18" s="273" customFormat="1" x14ac:dyDescent="0.25">
      <c r="B247" s="509"/>
      <c r="C247" s="508"/>
      <c r="D247" s="273" t="s">
        <v>1315</v>
      </c>
      <c r="E247" s="505">
        <v>4</v>
      </c>
      <c r="F247" s="505">
        <v>3768</v>
      </c>
      <c r="G247" s="505">
        <v>65730.284149999992</v>
      </c>
      <c r="H247" s="505">
        <v>0</v>
      </c>
      <c r="I247" s="505">
        <v>0</v>
      </c>
      <c r="J247" s="505">
        <v>3740</v>
      </c>
      <c r="K247" s="505">
        <v>57652.878849999994</v>
      </c>
      <c r="L247" s="505">
        <v>28</v>
      </c>
      <c r="M247" s="505">
        <v>8077.4052999999994</v>
      </c>
      <c r="N247" s="505">
        <v>0</v>
      </c>
      <c r="O247" s="506">
        <v>0</v>
      </c>
      <c r="R247" s="511"/>
    </row>
    <row r="248" spans="2:18" s="273" customFormat="1" x14ac:dyDescent="0.25">
      <c r="B248" s="509"/>
      <c r="C248" s="508"/>
      <c r="D248" s="273" t="s">
        <v>891</v>
      </c>
      <c r="E248" s="505">
        <v>3</v>
      </c>
      <c r="F248" s="505">
        <v>7219</v>
      </c>
      <c r="G248" s="505">
        <v>123249.28428000001</v>
      </c>
      <c r="H248" s="505">
        <v>225</v>
      </c>
      <c r="I248" s="505">
        <v>27698.50995</v>
      </c>
      <c r="J248" s="505">
        <v>6994</v>
      </c>
      <c r="K248" s="505">
        <v>95550.77433</v>
      </c>
      <c r="L248" s="505">
        <v>0</v>
      </c>
      <c r="M248" s="505">
        <v>0</v>
      </c>
      <c r="N248" s="505">
        <v>0</v>
      </c>
      <c r="O248" s="506">
        <v>0</v>
      </c>
      <c r="R248" s="511"/>
    </row>
    <row r="249" spans="2:18" s="273" customFormat="1" ht="16.8" x14ac:dyDescent="0.25">
      <c r="B249" s="509"/>
      <c r="C249" s="508"/>
      <c r="D249" s="430" t="s">
        <v>1533</v>
      </c>
      <c r="E249" s="505">
        <v>9</v>
      </c>
      <c r="F249" s="505">
        <v>15709</v>
      </c>
      <c r="G249" s="505">
        <v>585474.56015999999</v>
      </c>
      <c r="H249" s="505">
        <v>0</v>
      </c>
      <c r="I249" s="505">
        <v>0</v>
      </c>
      <c r="J249" s="505">
        <v>14863</v>
      </c>
      <c r="K249" s="505">
        <v>330405.10321000003</v>
      </c>
      <c r="L249" s="505">
        <v>846</v>
      </c>
      <c r="M249" s="505">
        <v>255069.45695000005</v>
      </c>
      <c r="N249" s="505">
        <v>0</v>
      </c>
      <c r="O249" s="506">
        <v>0</v>
      </c>
      <c r="R249" s="511"/>
    </row>
    <row r="250" spans="2:18" s="273" customFormat="1" x14ac:dyDescent="0.25">
      <c r="B250" s="509"/>
      <c r="C250" s="508" t="s">
        <v>899</v>
      </c>
      <c r="E250" s="505">
        <v>442</v>
      </c>
      <c r="F250" s="505">
        <v>1787086</v>
      </c>
      <c r="G250" s="505">
        <v>160691073.80624995</v>
      </c>
      <c r="H250" s="505">
        <v>117643</v>
      </c>
      <c r="I250" s="505">
        <v>32218687.606710013</v>
      </c>
      <c r="J250" s="505">
        <v>1594483</v>
      </c>
      <c r="K250" s="505">
        <v>79820997.495780021</v>
      </c>
      <c r="L250" s="505">
        <v>25329</v>
      </c>
      <c r="M250" s="505">
        <v>23931242.01286</v>
      </c>
      <c r="N250" s="505">
        <v>49631</v>
      </c>
      <c r="O250" s="506">
        <v>24720146.680900004</v>
      </c>
      <c r="R250" s="511"/>
    </row>
    <row r="251" spans="2:18" s="273" customFormat="1" x14ac:dyDescent="0.25">
      <c r="B251" s="509"/>
      <c r="C251" s="508"/>
      <c r="D251" s="273" t="s">
        <v>904</v>
      </c>
      <c r="E251" s="505">
        <v>91</v>
      </c>
      <c r="F251" s="505">
        <v>386030</v>
      </c>
      <c r="G251" s="505">
        <v>34068991.330939993</v>
      </c>
      <c r="H251" s="505">
        <v>22575</v>
      </c>
      <c r="I251" s="505">
        <v>8940071.9899000023</v>
      </c>
      <c r="J251" s="505">
        <v>351661</v>
      </c>
      <c r="K251" s="505">
        <v>15343067.42186</v>
      </c>
      <c r="L251" s="505">
        <v>4147</v>
      </c>
      <c r="M251" s="505">
        <v>3688970.3635600009</v>
      </c>
      <c r="N251" s="505">
        <v>7647</v>
      </c>
      <c r="O251" s="506">
        <v>6096881.5556200007</v>
      </c>
      <c r="R251" s="511"/>
    </row>
    <row r="252" spans="2:18" s="273" customFormat="1" x14ac:dyDescent="0.25">
      <c r="B252" s="509"/>
      <c r="C252" s="508"/>
      <c r="D252" s="273" t="s">
        <v>1316</v>
      </c>
      <c r="E252" s="505">
        <v>69</v>
      </c>
      <c r="F252" s="505">
        <v>293841</v>
      </c>
      <c r="G252" s="505">
        <v>29024884.597460005</v>
      </c>
      <c r="H252" s="505">
        <v>22237</v>
      </c>
      <c r="I252" s="505">
        <v>5164500.272640001</v>
      </c>
      <c r="J252" s="505">
        <v>261158</v>
      </c>
      <c r="K252" s="505">
        <v>12150113.136699997</v>
      </c>
      <c r="L252" s="505">
        <v>3281</v>
      </c>
      <c r="M252" s="505">
        <v>6468535.47083</v>
      </c>
      <c r="N252" s="505">
        <v>7165</v>
      </c>
      <c r="O252" s="506">
        <v>5241735.717290001</v>
      </c>
      <c r="R252" s="511"/>
    </row>
    <row r="253" spans="2:18" s="273" customFormat="1" x14ac:dyDescent="0.25">
      <c r="B253" s="509"/>
      <c r="C253" s="508"/>
      <c r="D253" s="273" t="s">
        <v>915</v>
      </c>
      <c r="E253" s="505">
        <v>50</v>
      </c>
      <c r="F253" s="505">
        <v>272973</v>
      </c>
      <c r="G253" s="505">
        <v>24630549.868429996</v>
      </c>
      <c r="H253" s="505">
        <v>11188</v>
      </c>
      <c r="I253" s="505">
        <v>3862666.3759899992</v>
      </c>
      <c r="J253" s="505">
        <v>249075</v>
      </c>
      <c r="K253" s="505">
        <v>13750878.585610002</v>
      </c>
      <c r="L253" s="505">
        <v>5297</v>
      </c>
      <c r="M253" s="505">
        <v>5102210.1832600012</v>
      </c>
      <c r="N253" s="505">
        <v>7413</v>
      </c>
      <c r="O253" s="506">
        <v>1914794.7135700004</v>
      </c>
      <c r="R253" s="511"/>
    </row>
    <row r="254" spans="2:18" s="273" customFormat="1" x14ac:dyDescent="0.25">
      <c r="B254" s="509"/>
      <c r="C254" s="508"/>
      <c r="D254" s="273" t="s">
        <v>1328</v>
      </c>
      <c r="E254" s="505">
        <v>43</v>
      </c>
      <c r="F254" s="505">
        <v>189929</v>
      </c>
      <c r="G254" s="505">
        <v>19806401.009319998</v>
      </c>
      <c r="H254" s="505">
        <v>13044</v>
      </c>
      <c r="I254" s="505">
        <v>3742294.8476</v>
      </c>
      <c r="J254" s="505">
        <v>167648</v>
      </c>
      <c r="K254" s="505">
        <v>8081147.111349999</v>
      </c>
      <c r="L254" s="505">
        <v>1979</v>
      </c>
      <c r="M254" s="505">
        <v>2985223.3647999996</v>
      </c>
      <c r="N254" s="505">
        <v>7258</v>
      </c>
      <c r="O254" s="506">
        <v>4997735.6855699997</v>
      </c>
      <c r="R254" s="511"/>
    </row>
    <row r="255" spans="2:18" s="273" customFormat="1" x14ac:dyDescent="0.25">
      <c r="B255" s="509"/>
      <c r="C255" s="508"/>
      <c r="D255" s="273" t="s">
        <v>1346</v>
      </c>
      <c r="E255" s="505">
        <v>36</v>
      </c>
      <c r="F255" s="505">
        <v>167999</v>
      </c>
      <c r="G255" s="505">
        <v>15834152.432469998</v>
      </c>
      <c r="H255" s="505">
        <v>15394</v>
      </c>
      <c r="I255" s="505">
        <v>2755068.3799200007</v>
      </c>
      <c r="J255" s="505">
        <v>141360</v>
      </c>
      <c r="K255" s="505">
        <v>9267713.9729899988</v>
      </c>
      <c r="L255" s="505">
        <v>3198</v>
      </c>
      <c r="M255" s="505">
        <v>1875984.0577299995</v>
      </c>
      <c r="N255" s="505">
        <v>8047</v>
      </c>
      <c r="O255" s="506">
        <v>1935386.0218300004</v>
      </c>
      <c r="R255" s="511"/>
    </row>
    <row r="256" spans="2:18" s="273" customFormat="1" x14ac:dyDescent="0.25">
      <c r="B256" s="509"/>
      <c r="C256" s="508"/>
      <c r="D256" s="273" t="s">
        <v>1288</v>
      </c>
      <c r="E256" s="505">
        <v>26</v>
      </c>
      <c r="F256" s="505">
        <v>124140</v>
      </c>
      <c r="G256" s="505">
        <v>10664671.85568</v>
      </c>
      <c r="H256" s="505">
        <v>7889</v>
      </c>
      <c r="I256" s="505">
        <v>2756664.1906700004</v>
      </c>
      <c r="J256" s="505">
        <v>110667</v>
      </c>
      <c r="K256" s="505">
        <v>6114720.2457499988</v>
      </c>
      <c r="L256" s="505">
        <v>1642</v>
      </c>
      <c r="M256" s="505">
        <v>957161.61197999981</v>
      </c>
      <c r="N256" s="505">
        <v>3942</v>
      </c>
      <c r="O256" s="506">
        <v>836125.80727999995</v>
      </c>
      <c r="R256" s="511"/>
    </row>
    <row r="257" spans="2:18" s="273" customFormat="1" x14ac:dyDescent="0.25">
      <c r="B257" s="509"/>
      <c r="C257" s="508"/>
      <c r="D257" s="273" t="s">
        <v>1231</v>
      </c>
      <c r="E257" s="505">
        <v>22</v>
      </c>
      <c r="F257" s="505">
        <v>86867</v>
      </c>
      <c r="G257" s="505">
        <v>7538649.0123200007</v>
      </c>
      <c r="H257" s="505">
        <v>7764</v>
      </c>
      <c r="I257" s="505">
        <v>1825525.8433899996</v>
      </c>
      <c r="J257" s="505">
        <v>76761</v>
      </c>
      <c r="K257" s="505">
        <v>3841283.5467599994</v>
      </c>
      <c r="L257" s="505">
        <v>658</v>
      </c>
      <c r="M257" s="505">
        <v>680438.74507000006</v>
      </c>
      <c r="N257" s="505">
        <v>1684</v>
      </c>
      <c r="O257" s="506">
        <v>1191400.8770999999</v>
      </c>
      <c r="R257" s="511"/>
    </row>
    <row r="258" spans="2:18" s="273" customFormat="1" x14ac:dyDescent="0.25">
      <c r="B258" s="509"/>
      <c r="C258" s="508"/>
      <c r="D258" s="273" t="s">
        <v>906</v>
      </c>
      <c r="E258" s="505">
        <v>18</v>
      </c>
      <c r="F258" s="505">
        <v>92456</v>
      </c>
      <c r="G258" s="505">
        <v>12973796.904930001</v>
      </c>
      <c r="H258" s="505">
        <v>13868</v>
      </c>
      <c r="I258" s="505">
        <v>2745037.3805400003</v>
      </c>
      <c r="J258" s="505">
        <v>71122</v>
      </c>
      <c r="K258" s="505">
        <v>6761758.6157100005</v>
      </c>
      <c r="L258" s="505">
        <v>2240</v>
      </c>
      <c r="M258" s="505">
        <v>1192178.2013200002</v>
      </c>
      <c r="N258" s="505">
        <v>5226</v>
      </c>
      <c r="O258" s="506">
        <v>2274822.7073600003</v>
      </c>
      <c r="R258" s="511"/>
    </row>
    <row r="259" spans="2:18" s="273" customFormat="1" x14ac:dyDescent="0.25">
      <c r="B259" s="509"/>
      <c r="C259" s="508"/>
      <c r="D259" s="273" t="s">
        <v>908</v>
      </c>
      <c r="E259" s="505">
        <v>11</v>
      </c>
      <c r="F259" s="505">
        <v>15051</v>
      </c>
      <c r="G259" s="505">
        <v>796763.09828000003</v>
      </c>
      <c r="H259" s="505">
        <v>495</v>
      </c>
      <c r="I259" s="505">
        <v>21518.025990000002</v>
      </c>
      <c r="J259" s="505">
        <v>13744</v>
      </c>
      <c r="K259" s="505">
        <v>518912.35565000004</v>
      </c>
      <c r="L259" s="505">
        <v>779</v>
      </c>
      <c r="M259" s="505">
        <v>253833.89782999997</v>
      </c>
      <c r="N259" s="505">
        <v>33</v>
      </c>
      <c r="O259" s="506">
        <v>2498.8188100000002</v>
      </c>
      <c r="R259" s="511"/>
    </row>
    <row r="260" spans="2:18" s="273" customFormat="1" x14ac:dyDescent="0.25">
      <c r="B260" s="509"/>
      <c r="C260" s="508"/>
      <c r="D260" s="273" t="s">
        <v>914</v>
      </c>
      <c r="E260" s="505">
        <v>9</v>
      </c>
      <c r="F260" s="505">
        <v>20654</v>
      </c>
      <c r="G260" s="505">
        <v>1594339.8544499998</v>
      </c>
      <c r="H260" s="505">
        <v>1858</v>
      </c>
      <c r="I260" s="505">
        <v>358613.37857999996</v>
      </c>
      <c r="J260" s="505">
        <v>18114</v>
      </c>
      <c r="K260" s="505">
        <v>1094321.1415700002</v>
      </c>
      <c r="L260" s="505">
        <v>82</v>
      </c>
      <c r="M260" s="505">
        <v>18845.905910000001</v>
      </c>
      <c r="N260" s="505">
        <v>600</v>
      </c>
      <c r="O260" s="506">
        <v>122559.42839</v>
      </c>
      <c r="R260" s="511"/>
    </row>
    <row r="261" spans="2:18" s="273" customFormat="1" x14ac:dyDescent="0.25">
      <c r="B261" s="509"/>
      <c r="C261" s="508"/>
      <c r="D261" s="273" t="s">
        <v>909</v>
      </c>
      <c r="E261" s="505">
        <v>7</v>
      </c>
      <c r="F261" s="505">
        <v>9612</v>
      </c>
      <c r="G261" s="505">
        <v>240065.43291999999</v>
      </c>
      <c r="H261" s="505">
        <v>109</v>
      </c>
      <c r="I261" s="505">
        <v>2214.0023900000001</v>
      </c>
      <c r="J261" s="505">
        <v>9319</v>
      </c>
      <c r="K261" s="505">
        <v>172253.55900000001</v>
      </c>
      <c r="L261" s="505">
        <v>184</v>
      </c>
      <c r="M261" s="505">
        <v>65597.871530000004</v>
      </c>
      <c r="N261" s="505">
        <v>0</v>
      </c>
      <c r="O261" s="506">
        <v>0</v>
      </c>
      <c r="R261" s="511"/>
    </row>
    <row r="262" spans="2:18" s="273" customFormat="1" x14ac:dyDescent="0.25">
      <c r="B262" s="509"/>
      <c r="D262" s="273" t="s">
        <v>900</v>
      </c>
      <c r="E262" s="505">
        <v>6</v>
      </c>
      <c r="F262" s="505">
        <v>7264</v>
      </c>
      <c r="G262" s="505">
        <v>468194.61457999999</v>
      </c>
      <c r="H262" s="505">
        <v>297</v>
      </c>
      <c r="I262" s="505">
        <v>16770.577670000002</v>
      </c>
      <c r="J262" s="505">
        <v>6694</v>
      </c>
      <c r="K262" s="505">
        <v>336984.09636999998</v>
      </c>
      <c r="L262" s="505">
        <v>209</v>
      </c>
      <c r="M262" s="505">
        <v>107320.52939000001</v>
      </c>
      <c r="N262" s="505">
        <v>64</v>
      </c>
      <c r="O262" s="506">
        <v>7119.411149999999</v>
      </c>
      <c r="R262" s="511"/>
    </row>
    <row r="263" spans="2:18" s="273" customFormat="1" x14ac:dyDescent="0.25">
      <c r="B263" s="509"/>
      <c r="C263" s="508"/>
      <c r="D263" s="273" t="s">
        <v>912</v>
      </c>
      <c r="E263" s="505">
        <v>6</v>
      </c>
      <c r="F263" s="505">
        <v>13642</v>
      </c>
      <c r="G263" s="505">
        <v>1002368.34572</v>
      </c>
      <c r="H263" s="505">
        <v>503</v>
      </c>
      <c r="I263" s="505">
        <v>17991.619010000002</v>
      </c>
      <c r="J263" s="505">
        <v>12425</v>
      </c>
      <c r="K263" s="505">
        <v>742925.20528999995</v>
      </c>
      <c r="L263" s="505">
        <v>199</v>
      </c>
      <c r="M263" s="505">
        <v>146383.42589000001</v>
      </c>
      <c r="N263" s="505">
        <v>515</v>
      </c>
      <c r="O263" s="506">
        <v>95068.095530000006</v>
      </c>
      <c r="R263" s="511"/>
    </row>
    <row r="264" spans="2:18" s="273" customFormat="1" x14ac:dyDescent="0.25">
      <c r="B264" s="509"/>
      <c r="C264" s="508"/>
      <c r="D264" s="273" t="s">
        <v>905</v>
      </c>
      <c r="E264" s="505">
        <v>5</v>
      </c>
      <c r="F264" s="505">
        <v>6723</v>
      </c>
      <c r="G264" s="505">
        <v>244682.13045999999</v>
      </c>
      <c r="H264" s="505">
        <v>94</v>
      </c>
      <c r="I264" s="505">
        <v>541.1422</v>
      </c>
      <c r="J264" s="505">
        <v>6521</v>
      </c>
      <c r="K264" s="505">
        <v>191048.30390999999</v>
      </c>
      <c r="L264" s="505">
        <v>101</v>
      </c>
      <c r="M264" s="505">
        <v>52562.149549999995</v>
      </c>
      <c r="N264" s="505">
        <v>7</v>
      </c>
      <c r="O264" s="506">
        <v>530.53480000000002</v>
      </c>
      <c r="R264" s="511"/>
    </row>
    <row r="265" spans="2:18" s="273" customFormat="1" x14ac:dyDescent="0.25">
      <c r="B265" s="509"/>
      <c r="C265" s="508"/>
      <c r="D265" s="273" t="s">
        <v>306</v>
      </c>
      <c r="E265" s="505">
        <v>5</v>
      </c>
      <c r="F265" s="505">
        <v>5822</v>
      </c>
      <c r="G265" s="505">
        <v>279680.86090999999</v>
      </c>
      <c r="H265" s="505">
        <v>0</v>
      </c>
      <c r="I265" s="505">
        <v>0</v>
      </c>
      <c r="J265" s="505">
        <v>5436</v>
      </c>
      <c r="K265" s="505">
        <v>170978.38740000001</v>
      </c>
      <c r="L265" s="505">
        <v>386</v>
      </c>
      <c r="M265" s="505">
        <v>108702.47351000001</v>
      </c>
      <c r="N265" s="505">
        <v>0</v>
      </c>
      <c r="O265" s="506">
        <v>0</v>
      </c>
      <c r="R265" s="511"/>
    </row>
    <row r="266" spans="2:18" s="273" customFormat="1" x14ac:dyDescent="0.25">
      <c r="B266" s="509"/>
      <c r="C266" s="508"/>
      <c r="D266" s="273" t="s">
        <v>901</v>
      </c>
      <c r="E266" s="505">
        <v>4</v>
      </c>
      <c r="F266" s="505">
        <v>53072</v>
      </c>
      <c r="G266" s="505">
        <v>298895.37043000001</v>
      </c>
      <c r="H266" s="505">
        <v>197</v>
      </c>
      <c r="I266" s="505">
        <v>4636.2715399999997</v>
      </c>
      <c r="J266" s="505">
        <v>52841</v>
      </c>
      <c r="K266" s="505">
        <v>284811.05669</v>
      </c>
      <c r="L266" s="505">
        <v>34</v>
      </c>
      <c r="M266" s="505">
        <v>9448.0421999999999</v>
      </c>
      <c r="N266" s="505">
        <v>0</v>
      </c>
      <c r="O266" s="506">
        <v>0</v>
      </c>
      <c r="R266" s="511"/>
    </row>
    <row r="267" spans="2:18" s="273" customFormat="1" x14ac:dyDescent="0.25">
      <c r="B267" s="509"/>
      <c r="C267" s="508"/>
      <c r="D267" s="273" t="s">
        <v>656</v>
      </c>
      <c r="E267" s="505">
        <v>4</v>
      </c>
      <c r="F267" s="505">
        <v>1689</v>
      </c>
      <c r="G267" s="505">
        <v>60699.203819999995</v>
      </c>
      <c r="H267" s="505">
        <v>65</v>
      </c>
      <c r="I267" s="505">
        <v>2240.25009</v>
      </c>
      <c r="J267" s="505">
        <v>1601</v>
      </c>
      <c r="K267" s="505">
        <v>43671.953729999994</v>
      </c>
      <c r="L267" s="505">
        <v>23</v>
      </c>
      <c r="M267" s="505">
        <v>14787</v>
      </c>
      <c r="N267" s="505">
        <v>0</v>
      </c>
      <c r="O267" s="506">
        <v>0</v>
      </c>
      <c r="R267" s="511"/>
    </row>
    <row r="268" spans="2:18" s="273" customFormat="1" x14ac:dyDescent="0.25">
      <c r="B268" s="509"/>
      <c r="C268" s="508"/>
      <c r="D268" s="273" t="s">
        <v>93</v>
      </c>
      <c r="E268" s="505">
        <v>3</v>
      </c>
      <c r="F268" s="505">
        <v>3316</v>
      </c>
      <c r="G268" s="505">
        <v>56843.946970000005</v>
      </c>
      <c r="H268" s="505">
        <v>0</v>
      </c>
      <c r="I268" s="505">
        <v>0</v>
      </c>
      <c r="J268" s="505">
        <v>3279</v>
      </c>
      <c r="K268" s="505">
        <v>51373.002189999999</v>
      </c>
      <c r="L268" s="505">
        <v>37</v>
      </c>
      <c r="M268" s="505">
        <v>5470.9447799999998</v>
      </c>
      <c r="N268" s="505">
        <v>0</v>
      </c>
      <c r="O268" s="506">
        <v>0</v>
      </c>
      <c r="R268" s="511"/>
    </row>
    <row r="269" spans="2:18" s="273" customFormat="1" x14ac:dyDescent="0.25">
      <c r="B269" s="509"/>
      <c r="C269" s="508"/>
      <c r="D269" s="273" t="s">
        <v>910</v>
      </c>
      <c r="E269" s="505">
        <v>3</v>
      </c>
      <c r="F269" s="505">
        <v>4482</v>
      </c>
      <c r="G269" s="505">
        <v>149854.23515000002</v>
      </c>
      <c r="H269" s="505">
        <v>0</v>
      </c>
      <c r="I269" s="505">
        <v>0</v>
      </c>
      <c r="J269" s="505">
        <v>4449</v>
      </c>
      <c r="K269" s="505">
        <v>144066.10690000001</v>
      </c>
      <c r="L269" s="505">
        <v>33</v>
      </c>
      <c r="M269" s="505">
        <v>5788.1282499999998</v>
      </c>
      <c r="N269" s="505">
        <v>0</v>
      </c>
      <c r="O269" s="506">
        <v>0</v>
      </c>
      <c r="R269" s="511"/>
    </row>
    <row r="270" spans="2:18" s="273" customFormat="1" x14ac:dyDescent="0.25">
      <c r="B270" s="509"/>
      <c r="C270" s="508"/>
      <c r="D270" s="273" t="s">
        <v>308</v>
      </c>
      <c r="E270" s="505">
        <v>3</v>
      </c>
      <c r="F270" s="505">
        <v>3261</v>
      </c>
      <c r="G270" s="505">
        <v>140418.33532000001</v>
      </c>
      <c r="H270" s="505">
        <v>0</v>
      </c>
      <c r="I270" s="505">
        <v>0</v>
      </c>
      <c r="J270" s="505">
        <v>3229</v>
      </c>
      <c r="K270" s="505">
        <v>136541.2292</v>
      </c>
      <c r="L270" s="505">
        <v>32</v>
      </c>
      <c r="M270" s="505">
        <v>3877.1061199999999</v>
      </c>
      <c r="N270" s="505">
        <v>0</v>
      </c>
      <c r="O270" s="506">
        <v>0</v>
      </c>
      <c r="R270" s="511"/>
    </row>
    <row r="271" spans="2:18" s="273" customFormat="1" x14ac:dyDescent="0.25">
      <c r="B271" s="509"/>
      <c r="C271" s="508"/>
      <c r="D271" s="273" t="s">
        <v>633</v>
      </c>
      <c r="E271" s="505">
        <v>3</v>
      </c>
      <c r="F271" s="505">
        <v>3126</v>
      </c>
      <c r="G271" s="505">
        <v>93602.317800000004</v>
      </c>
      <c r="H271" s="505">
        <v>39</v>
      </c>
      <c r="I271" s="505">
        <v>1984.9606699999999</v>
      </c>
      <c r="J271" s="505">
        <v>2932</v>
      </c>
      <c r="K271" s="505">
        <v>60734.488059999996</v>
      </c>
      <c r="L271" s="505">
        <v>147</v>
      </c>
      <c r="M271" s="505">
        <v>30492.897380000002</v>
      </c>
      <c r="N271" s="505">
        <v>8</v>
      </c>
      <c r="O271" s="506">
        <v>389.97169000000002</v>
      </c>
      <c r="R271" s="511"/>
    </row>
    <row r="272" spans="2:18" s="273" customFormat="1" x14ac:dyDescent="0.25">
      <c r="B272" s="509"/>
      <c r="C272" s="508"/>
      <c r="D272" s="273" t="s">
        <v>1308</v>
      </c>
      <c r="E272" s="505">
        <v>3</v>
      </c>
      <c r="F272" s="505">
        <v>4534</v>
      </c>
      <c r="G272" s="505">
        <v>87988.340020000003</v>
      </c>
      <c r="H272" s="505">
        <v>0</v>
      </c>
      <c r="I272" s="505">
        <v>0</v>
      </c>
      <c r="J272" s="505">
        <v>4527</v>
      </c>
      <c r="K272" s="505">
        <v>87898.960709999999</v>
      </c>
      <c r="L272" s="505">
        <v>7</v>
      </c>
      <c r="M272" s="505">
        <v>89.379310000000004</v>
      </c>
      <c r="N272" s="505">
        <v>0</v>
      </c>
      <c r="O272" s="506">
        <v>0</v>
      </c>
      <c r="R272" s="511"/>
    </row>
    <row r="273" spans="2:18" s="273" customFormat="1" ht="16.8" x14ac:dyDescent="0.25">
      <c r="B273" s="509"/>
      <c r="C273" s="508"/>
      <c r="D273" s="430" t="s">
        <v>1533</v>
      </c>
      <c r="E273" s="505">
        <v>15</v>
      </c>
      <c r="F273" s="505">
        <v>20603</v>
      </c>
      <c r="G273" s="505">
        <v>634580.70786999993</v>
      </c>
      <c r="H273" s="505">
        <v>27</v>
      </c>
      <c r="I273" s="505">
        <v>348.09791999999999</v>
      </c>
      <c r="J273" s="505">
        <v>19920</v>
      </c>
      <c r="K273" s="505">
        <v>473795.01237999997</v>
      </c>
      <c r="L273" s="505">
        <v>634</v>
      </c>
      <c r="M273" s="505">
        <v>157340.26266000001</v>
      </c>
      <c r="N273" s="505">
        <v>22</v>
      </c>
      <c r="O273" s="506">
        <v>3097.33491</v>
      </c>
      <c r="R273" s="511"/>
    </row>
    <row r="274" spans="2:18" s="273" customFormat="1" x14ac:dyDescent="0.25">
      <c r="B274" s="509"/>
      <c r="C274" s="508" t="s">
        <v>579</v>
      </c>
      <c r="E274" s="505">
        <v>228</v>
      </c>
      <c r="F274" s="505">
        <v>816346</v>
      </c>
      <c r="G274" s="505">
        <v>50126320.04554002</v>
      </c>
      <c r="H274" s="505">
        <v>41709</v>
      </c>
      <c r="I274" s="505">
        <v>11434795.639080001</v>
      </c>
      <c r="J274" s="505">
        <v>752550</v>
      </c>
      <c r="K274" s="505">
        <v>25961915.517939996</v>
      </c>
      <c r="L274" s="505">
        <v>9151</v>
      </c>
      <c r="M274" s="505">
        <v>7004061.4982599979</v>
      </c>
      <c r="N274" s="505">
        <v>12936</v>
      </c>
      <c r="O274" s="506">
        <v>5725547.3902600007</v>
      </c>
      <c r="R274" s="511"/>
    </row>
    <row r="275" spans="2:18" s="273" customFormat="1" x14ac:dyDescent="0.25">
      <c r="B275" s="509"/>
      <c r="C275" s="508"/>
      <c r="D275" s="273" t="s">
        <v>1232</v>
      </c>
      <c r="E275" s="505">
        <v>64</v>
      </c>
      <c r="F275" s="505">
        <v>268217</v>
      </c>
      <c r="G275" s="505">
        <v>28441246.568460003</v>
      </c>
      <c r="H275" s="505">
        <v>20524</v>
      </c>
      <c r="I275" s="505">
        <v>6973411.1592099983</v>
      </c>
      <c r="J275" s="505">
        <v>234864</v>
      </c>
      <c r="K275" s="505">
        <v>13467367.567319997</v>
      </c>
      <c r="L275" s="505">
        <v>4863</v>
      </c>
      <c r="M275" s="505">
        <v>4542081.8323799986</v>
      </c>
      <c r="N275" s="505">
        <v>7966</v>
      </c>
      <c r="O275" s="506">
        <v>3458386.0095499996</v>
      </c>
      <c r="R275" s="511"/>
    </row>
    <row r="276" spans="2:18" s="273" customFormat="1" x14ac:dyDescent="0.25">
      <c r="B276" s="509"/>
      <c r="C276" s="508"/>
      <c r="D276" s="273" t="s">
        <v>659</v>
      </c>
      <c r="E276" s="505">
        <v>18</v>
      </c>
      <c r="F276" s="505">
        <v>93648</v>
      </c>
      <c r="G276" s="505">
        <v>6195421.1461100001</v>
      </c>
      <c r="H276" s="505">
        <v>3734</v>
      </c>
      <c r="I276" s="505">
        <v>884957.30560999992</v>
      </c>
      <c r="J276" s="505">
        <v>87553</v>
      </c>
      <c r="K276" s="505">
        <v>2669062.8950799997</v>
      </c>
      <c r="L276" s="505">
        <v>920</v>
      </c>
      <c r="M276" s="505">
        <v>1031530.8571199999</v>
      </c>
      <c r="N276" s="505">
        <v>1441</v>
      </c>
      <c r="O276" s="506">
        <v>1609870.0882999997</v>
      </c>
      <c r="R276" s="511"/>
    </row>
    <row r="277" spans="2:18" s="273" customFormat="1" x14ac:dyDescent="0.25">
      <c r="B277" s="509"/>
      <c r="C277" s="508"/>
      <c r="D277" s="273" t="s">
        <v>926</v>
      </c>
      <c r="E277" s="505">
        <v>12</v>
      </c>
      <c r="F277" s="505">
        <v>32173</v>
      </c>
      <c r="G277" s="505">
        <v>647605.03212999995</v>
      </c>
      <c r="H277" s="505">
        <v>389</v>
      </c>
      <c r="I277" s="505">
        <v>6166.1957499999999</v>
      </c>
      <c r="J277" s="505">
        <v>31515</v>
      </c>
      <c r="K277" s="505">
        <v>565921.30035000003</v>
      </c>
      <c r="L277" s="505">
        <v>153</v>
      </c>
      <c r="M277" s="505">
        <v>62445.516220000005</v>
      </c>
      <c r="N277" s="505">
        <v>116</v>
      </c>
      <c r="O277" s="506">
        <v>13072.019810000002</v>
      </c>
      <c r="R277" s="511"/>
    </row>
    <row r="278" spans="2:18" s="273" customFormat="1" x14ac:dyDescent="0.25">
      <c r="B278" s="509"/>
      <c r="C278" s="508"/>
      <c r="D278" s="273" t="s">
        <v>919</v>
      </c>
      <c r="E278" s="505">
        <v>11</v>
      </c>
      <c r="F278" s="505">
        <v>85849</v>
      </c>
      <c r="G278" s="505">
        <v>3336904.16866</v>
      </c>
      <c r="H278" s="505">
        <v>6822</v>
      </c>
      <c r="I278" s="505">
        <v>1508315.56109</v>
      </c>
      <c r="J278" s="505">
        <v>78088</v>
      </c>
      <c r="K278" s="505">
        <v>1473797.9899299999</v>
      </c>
      <c r="L278" s="505">
        <v>438</v>
      </c>
      <c r="M278" s="505">
        <v>239927.36033000002</v>
      </c>
      <c r="N278" s="505">
        <v>501</v>
      </c>
      <c r="O278" s="506">
        <v>114863.25731</v>
      </c>
      <c r="R278" s="511"/>
    </row>
    <row r="279" spans="2:18" s="273" customFormat="1" x14ac:dyDescent="0.25">
      <c r="B279" s="509"/>
      <c r="C279" s="508"/>
      <c r="D279" s="273" t="s">
        <v>929</v>
      </c>
      <c r="E279" s="505">
        <v>10</v>
      </c>
      <c r="F279" s="505">
        <v>41279</v>
      </c>
      <c r="G279" s="505">
        <v>649715.92201999994</v>
      </c>
      <c r="H279" s="505">
        <v>329</v>
      </c>
      <c r="I279" s="505">
        <v>4130.8209599999991</v>
      </c>
      <c r="J279" s="505">
        <v>40505</v>
      </c>
      <c r="K279" s="505">
        <v>488427.89937</v>
      </c>
      <c r="L279" s="505">
        <v>399</v>
      </c>
      <c r="M279" s="505">
        <v>154798.25250000003</v>
      </c>
      <c r="N279" s="505">
        <v>46</v>
      </c>
      <c r="O279" s="506">
        <v>2358.9491900000003</v>
      </c>
      <c r="R279" s="511"/>
    </row>
    <row r="280" spans="2:18" s="273" customFormat="1" x14ac:dyDescent="0.25">
      <c r="B280" s="509"/>
      <c r="C280" s="508"/>
      <c r="D280" s="273" t="s">
        <v>1233</v>
      </c>
      <c r="E280" s="505">
        <v>9</v>
      </c>
      <c r="F280" s="505">
        <v>13960</v>
      </c>
      <c r="G280" s="505">
        <v>838850.33143000002</v>
      </c>
      <c r="H280" s="505">
        <v>750</v>
      </c>
      <c r="I280" s="505">
        <v>34211.561060000007</v>
      </c>
      <c r="J280" s="505">
        <v>12751</v>
      </c>
      <c r="K280" s="505">
        <v>550268.60401999997</v>
      </c>
      <c r="L280" s="505">
        <v>439</v>
      </c>
      <c r="M280" s="505">
        <v>252957.28066999998</v>
      </c>
      <c r="N280" s="505">
        <v>20</v>
      </c>
      <c r="O280" s="506">
        <v>1412.8856799999999</v>
      </c>
      <c r="R280" s="511"/>
    </row>
    <row r="281" spans="2:18" s="273" customFormat="1" x14ac:dyDescent="0.25">
      <c r="B281" s="509"/>
      <c r="C281" s="508"/>
      <c r="D281" s="273" t="s">
        <v>925</v>
      </c>
      <c r="E281" s="505">
        <v>9</v>
      </c>
      <c r="F281" s="505">
        <v>29229</v>
      </c>
      <c r="G281" s="505">
        <v>2342998.7551500001</v>
      </c>
      <c r="H281" s="505">
        <v>1139</v>
      </c>
      <c r="I281" s="505">
        <v>35480.059950000003</v>
      </c>
      <c r="J281" s="505">
        <v>25931</v>
      </c>
      <c r="K281" s="505">
        <v>1777722.8166499999</v>
      </c>
      <c r="L281" s="505">
        <v>558</v>
      </c>
      <c r="M281" s="505">
        <v>226475.07556000003</v>
      </c>
      <c r="N281" s="505">
        <v>1601</v>
      </c>
      <c r="O281" s="506">
        <v>303320.80299</v>
      </c>
      <c r="R281" s="511"/>
    </row>
    <row r="282" spans="2:18" s="273" customFormat="1" x14ac:dyDescent="0.25">
      <c r="B282" s="509"/>
      <c r="C282" s="508"/>
      <c r="D282" s="273" t="s">
        <v>553</v>
      </c>
      <c r="E282" s="505">
        <v>8</v>
      </c>
      <c r="F282" s="505">
        <v>48339</v>
      </c>
      <c r="G282" s="505">
        <v>1968150.23181</v>
      </c>
      <c r="H282" s="505">
        <v>2487</v>
      </c>
      <c r="I282" s="505">
        <v>823059.54430999991</v>
      </c>
      <c r="J282" s="505">
        <v>45402</v>
      </c>
      <c r="K282" s="505">
        <v>1042897.17934</v>
      </c>
      <c r="L282" s="505">
        <v>116</v>
      </c>
      <c r="M282" s="505">
        <v>47769.055719999997</v>
      </c>
      <c r="N282" s="505">
        <v>334</v>
      </c>
      <c r="O282" s="506">
        <v>54424.452440000001</v>
      </c>
      <c r="R282" s="511"/>
    </row>
    <row r="283" spans="2:18" s="273" customFormat="1" x14ac:dyDescent="0.25">
      <c r="B283" s="509"/>
      <c r="C283" s="508"/>
      <c r="D283" s="273" t="s">
        <v>921</v>
      </c>
      <c r="E283" s="505">
        <v>8</v>
      </c>
      <c r="F283" s="505">
        <v>28277</v>
      </c>
      <c r="G283" s="505">
        <v>1536319.4135100001</v>
      </c>
      <c r="H283" s="505">
        <v>1160</v>
      </c>
      <c r="I283" s="505">
        <v>538552.82256999996</v>
      </c>
      <c r="J283" s="505">
        <v>26506</v>
      </c>
      <c r="K283" s="505">
        <v>805606.09785000002</v>
      </c>
      <c r="L283" s="505">
        <v>449</v>
      </c>
      <c r="M283" s="505">
        <v>144688.22335999997</v>
      </c>
      <c r="N283" s="505">
        <v>162</v>
      </c>
      <c r="O283" s="506">
        <v>47472.26973</v>
      </c>
      <c r="R283" s="511"/>
    </row>
    <row r="284" spans="2:18" s="273" customFormat="1" x14ac:dyDescent="0.25">
      <c r="B284" s="509"/>
      <c r="C284" s="508"/>
      <c r="D284" s="273" t="s">
        <v>916</v>
      </c>
      <c r="E284" s="505">
        <v>6</v>
      </c>
      <c r="F284" s="505">
        <v>32277</v>
      </c>
      <c r="G284" s="505">
        <v>1087915.0586300001</v>
      </c>
      <c r="H284" s="505">
        <v>598</v>
      </c>
      <c r="I284" s="505">
        <v>57357.298830000007</v>
      </c>
      <c r="J284" s="505">
        <v>31100</v>
      </c>
      <c r="K284" s="505">
        <v>902522.02876999998</v>
      </c>
      <c r="L284" s="505">
        <v>213</v>
      </c>
      <c r="M284" s="505">
        <v>62383.441129999992</v>
      </c>
      <c r="N284" s="505">
        <v>366</v>
      </c>
      <c r="O284" s="506">
        <v>65652.289900000003</v>
      </c>
      <c r="R284" s="511"/>
    </row>
    <row r="285" spans="2:18" s="273" customFormat="1" x14ac:dyDescent="0.25">
      <c r="B285" s="509"/>
      <c r="C285" s="508"/>
      <c r="D285" s="273" t="s">
        <v>920</v>
      </c>
      <c r="E285" s="505">
        <v>6</v>
      </c>
      <c r="F285" s="505">
        <v>12442</v>
      </c>
      <c r="G285" s="505">
        <v>644001.25495000009</v>
      </c>
      <c r="H285" s="505">
        <v>457</v>
      </c>
      <c r="I285" s="505">
        <v>122396.78218000001</v>
      </c>
      <c r="J285" s="505">
        <v>11688</v>
      </c>
      <c r="K285" s="505">
        <v>468738.41603000002</v>
      </c>
      <c r="L285" s="505">
        <v>29</v>
      </c>
      <c r="M285" s="505">
        <v>11410.60743</v>
      </c>
      <c r="N285" s="505">
        <v>268</v>
      </c>
      <c r="O285" s="506">
        <v>41455.449310000004</v>
      </c>
      <c r="R285" s="511"/>
    </row>
    <row r="286" spans="2:18" s="273" customFormat="1" x14ac:dyDescent="0.25">
      <c r="B286" s="509"/>
      <c r="C286" s="508"/>
      <c r="D286" s="273" t="s">
        <v>918</v>
      </c>
      <c r="E286" s="505">
        <v>5</v>
      </c>
      <c r="F286" s="505">
        <v>4293</v>
      </c>
      <c r="G286" s="505">
        <v>151234.21453</v>
      </c>
      <c r="H286" s="505">
        <v>128</v>
      </c>
      <c r="I286" s="505">
        <v>13263.785909999999</v>
      </c>
      <c r="J286" s="505">
        <v>4144</v>
      </c>
      <c r="K286" s="505">
        <v>135570.85165999999</v>
      </c>
      <c r="L286" s="505">
        <v>6</v>
      </c>
      <c r="M286" s="505">
        <v>961.52293999999995</v>
      </c>
      <c r="N286" s="505">
        <v>15</v>
      </c>
      <c r="O286" s="506">
        <v>1438.05402</v>
      </c>
      <c r="R286" s="511"/>
    </row>
    <row r="287" spans="2:18" s="273" customFormat="1" x14ac:dyDescent="0.25">
      <c r="B287" s="509"/>
      <c r="C287" s="508"/>
      <c r="D287" s="273" t="s">
        <v>924</v>
      </c>
      <c r="E287" s="505">
        <v>5</v>
      </c>
      <c r="F287" s="505">
        <v>39911</v>
      </c>
      <c r="G287" s="505">
        <v>752777.78776999994</v>
      </c>
      <c r="H287" s="505">
        <v>2450</v>
      </c>
      <c r="I287" s="505">
        <v>394875.96969</v>
      </c>
      <c r="J287" s="505">
        <v>37412</v>
      </c>
      <c r="K287" s="505">
        <v>350872.93418999994</v>
      </c>
      <c r="L287" s="505">
        <v>3</v>
      </c>
      <c r="M287" s="505">
        <v>1116.93425</v>
      </c>
      <c r="N287" s="505">
        <v>46</v>
      </c>
      <c r="O287" s="506">
        <v>5911.9496399999998</v>
      </c>
      <c r="R287" s="511"/>
    </row>
    <row r="288" spans="2:18" s="273" customFormat="1" x14ac:dyDescent="0.25">
      <c r="B288" s="509"/>
      <c r="C288" s="508"/>
      <c r="D288" s="273" t="s">
        <v>309</v>
      </c>
      <c r="E288" s="505">
        <v>5</v>
      </c>
      <c r="F288" s="505">
        <v>2287</v>
      </c>
      <c r="G288" s="505">
        <v>87480.704889999994</v>
      </c>
      <c r="H288" s="505">
        <v>36</v>
      </c>
      <c r="I288" s="505">
        <v>1089.9363699999999</v>
      </c>
      <c r="J288" s="505">
        <v>2245</v>
      </c>
      <c r="K288" s="505">
        <v>85587.490889999986</v>
      </c>
      <c r="L288" s="505">
        <v>1</v>
      </c>
      <c r="M288" s="505">
        <v>420</v>
      </c>
      <c r="N288" s="505">
        <v>5</v>
      </c>
      <c r="O288" s="506">
        <v>383.27762999999999</v>
      </c>
      <c r="R288" s="511"/>
    </row>
    <row r="289" spans="2:18" s="273" customFormat="1" x14ac:dyDescent="0.25">
      <c r="B289" s="509"/>
      <c r="C289" s="508"/>
      <c r="D289" s="273" t="s">
        <v>917</v>
      </c>
      <c r="E289" s="505">
        <v>4</v>
      </c>
      <c r="F289" s="505">
        <v>5575</v>
      </c>
      <c r="G289" s="505">
        <v>463656.96571000002</v>
      </c>
      <c r="H289" s="505">
        <v>447</v>
      </c>
      <c r="I289" s="505">
        <v>24236.876560000001</v>
      </c>
      <c r="J289" s="505">
        <v>4885</v>
      </c>
      <c r="K289" s="505">
        <v>292491.79680000001</v>
      </c>
      <c r="L289" s="505">
        <v>232</v>
      </c>
      <c r="M289" s="505">
        <v>145884.26811999999</v>
      </c>
      <c r="N289" s="505">
        <v>11</v>
      </c>
      <c r="O289" s="506">
        <v>1044.02423</v>
      </c>
      <c r="R289" s="511"/>
    </row>
    <row r="290" spans="2:18" s="273" customFormat="1" x14ac:dyDescent="0.25">
      <c r="B290" s="509"/>
      <c r="C290" s="508"/>
      <c r="D290" s="273" t="s">
        <v>94</v>
      </c>
      <c r="E290" s="505">
        <v>4</v>
      </c>
      <c r="F290" s="505">
        <v>2177</v>
      </c>
      <c r="G290" s="505">
        <v>29123.954409999998</v>
      </c>
      <c r="H290" s="505">
        <v>0</v>
      </c>
      <c r="I290" s="505">
        <v>0</v>
      </c>
      <c r="J290" s="505">
        <v>2058</v>
      </c>
      <c r="K290" s="505">
        <v>19720.492239999996</v>
      </c>
      <c r="L290" s="505">
        <v>119</v>
      </c>
      <c r="M290" s="505">
        <v>9403.4621700000007</v>
      </c>
      <c r="N290" s="505">
        <v>0</v>
      </c>
      <c r="O290" s="506">
        <v>0</v>
      </c>
      <c r="R290" s="511"/>
    </row>
    <row r="291" spans="2:18" s="273" customFormat="1" x14ac:dyDescent="0.25">
      <c r="B291" s="509"/>
      <c r="C291" s="508"/>
      <c r="D291" s="273" t="s">
        <v>923</v>
      </c>
      <c r="E291" s="505">
        <v>4</v>
      </c>
      <c r="F291" s="505">
        <v>15511</v>
      </c>
      <c r="G291" s="505">
        <v>232961.01921</v>
      </c>
      <c r="H291" s="505">
        <v>25</v>
      </c>
      <c r="I291" s="505">
        <v>554.43947000000003</v>
      </c>
      <c r="J291" s="505">
        <v>15427</v>
      </c>
      <c r="K291" s="505">
        <v>204330.81080000001</v>
      </c>
      <c r="L291" s="505">
        <v>37</v>
      </c>
      <c r="M291" s="505">
        <v>24954.411889999999</v>
      </c>
      <c r="N291" s="505">
        <v>22</v>
      </c>
      <c r="O291" s="506">
        <v>3121.3570499999996</v>
      </c>
      <c r="R291" s="511"/>
    </row>
    <row r="292" spans="2:18" s="273" customFormat="1" x14ac:dyDescent="0.25">
      <c r="B292" s="509"/>
      <c r="C292" s="508"/>
      <c r="D292" s="273" t="s">
        <v>294</v>
      </c>
      <c r="E292" s="505">
        <v>4</v>
      </c>
      <c r="F292" s="505">
        <v>1145</v>
      </c>
      <c r="G292" s="505">
        <v>31813.708879999998</v>
      </c>
      <c r="H292" s="505">
        <v>10</v>
      </c>
      <c r="I292" s="505">
        <v>205.15501999999998</v>
      </c>
      <c r="J292" s="505">
        <v>1132</v>
      </c>
      <c r="K292" s="505">
        <v>31440.377329999999</v>
      </c>
      <c r="L292" s="505">
        <v>1</v>
      </c>
      <c r="M292" s="505">
        <v>100</v>
      </c>
      <c r="N292" s="505">
        <v>2</v>
      </c>
      <c r="O292" s="506">
        <v>68.17653</v>
      </c>
      <c r="R292" s="511"/>
    </row>
    <row r="293" spans="2:18" s="273" customFormat="1" x14ac:dyDescent="0.25">
      <c r="B293" s="509"/>
      <c r="C293" s="508"/>
      <c r="D293" s="273" t="s">
        <v>927</v>
      </c>
      <c r="E293" s="505">
        <v>4</v>
      </c>
      <c r="F293" s="505">
        <v>15966</v>
      </c>
      <c r="G293" s="505">
        <v>127749.06959999999</v>
      </c>
      <c r="H293" s="505">
        <v>74</v>
      </c>
      <c r="I293" s="505">
        <v>2976.2445299999999</v>
      </c>
      <c r="J293" s="505">
        <v>15877</v>
      </c>
      <c r="K293" s="505">
        <v>118600.58632</v>
      </c>
      <c r="L293" s="505">
        <v>10</v>
      </c>
      <c r="M293" s="505">
        <v>5662.2063699999999</v>
      </c>
      <c r="N293" s="505">
        <v>5</v>
      </c>
      <c r="O293" s="506">
        <v>510.03237999999999</v>
      </c>
      <c r="R293" s="511"/>
    </row>
    <row r="294" spans="2:18" s="273" customFormat="1" x14ac:dyDescent="0.25">
      <c r="B294" s="509"/>
      <c r="C294" s="508"/>
      <c r="D294" s="273" t="s">
        <v>1375</v>
      </c>
      <c r="E294" s="505">
        <v>3</v>
      </c>
      <c r="F294" s="505">
        <v>1712</v>
      </c>
      <c r="G294" s="505">
        <v>58647.148740000004</v>
      </c>
      <c r="H294" s="505">
        <v>35</v>
      </c>
      <c r="I294" s="505">
        <v>387.55137000000002</v>
      </c>
      <c r="J294" s="505">
        <v>1663</v>
      </c>
      <c r="K294" s="505">
        <v>52604.00187</v>
      </c>
      <c r="L294" s="505">
        <v>11</v>
      </c>
      <c r="M294" s="505">
        <v>5545.8486900000007</v>
      </c>
      <c r="N294" s="505">
        <v>3</v>
      </c>
      <c r="O294" s="506">
        <v>109.74681</v>
      </c>
      <c r="R294" s="511"/>
    </row>
    <row r="295" spans="2:18" s="273" customFormat="1" x14ac:dyDescent="0.25">
      <c r="B295" s="509"/>
      <c r="C295" s="508"/>
      <c r="D295" s="273" t="s">
        <v>624</v>
      </c>
      <c r="E295" s="505">
        <v>3</v>
      </c>
      <c r="F295" s="505">
        <v>2406</v>
      </c>
      <c r="G295" s="505">
        <v>58376.759709999998</v>
      </c>
      <c r="H295" s="505">
        <v>0</v>
      </c>
      <c r="I295" s="505">
        <v>0</v>
      </c>
      <c r="J295" s="505">
        <v>2355</v>
      </c>
      <c r="K295" s="505">
        <v>48558.231020000007</v>
      </c>
      <c r="L295" s="505">
        <v>51</v>
      </c>
      <c r="M295" s="505">
        <v>9818.5286899999992</v>
      </c>
      <c r="N295" s="505">
        <v>0</v>
      </c>
      <c r="O295" s="506">
        <v>0</v>
      </c>
      <c r="R295" s="511"/>
    </row>
    <row r="296" spans="2:18" s="273" customFormat="1" ht="16.8" x14ac:dyDescent="0.25">
      <c r="B296" s="509"/>
      <c r="C296" s="508"/>
      <c r="D296" s="430" t="s">
        <v>1533</v>
      </c>
      <c r="E296" s="505">
        <v>26</v>
      </c>
      <c r="F296" s="505">
        <v>39673</v>
      </c>
      <c r="G296" s="505">
        <v>443370.82922999997</v>
      </c>
      <c r="H296" s="505">
        <v>115</v>
      </c>
      <c r="I296" s="505">
        <v>9166.5686399999995</v>
      </c>
      <c r="J296" s="505">
        <v>39449</v>
      </c>
      <c r="K296" s="505">
        <v>409805.15011000005</v>
      </c>
      <c r="L296" s="505">
        <v>103</v>
      </c>
      <c r="M296" s="505">
        <v>23726.812719999998</v>
      </c>
      <c r="N296" s="505">
        <v>6</v>
      </c>
      <c r="O296" s="506">
        <v>672.29775999999993</v>
      </c>
      <c r="R296" s="511"/>
    </row>
    <row r="297" spans="2:18" s="273" customFormat="1" x14ac:dyDescent="0.25">
      <c r="B297" s="509"/>
      <c r="C297" s="508" t="s">
        <v>633</v>
      </c>
      <c r="E297" s="505">
        <v>235</v>
      </c>
      <c r="F297" s="505">
        <v>940616</v>
      </c>
      <c r="G297" s="505">
        <v>93639376.37752004</v>
      </c>
      <c r="H297" s="505">
        <v>79003</v>
      </c>
      <c r="I297" s="505">
        <v>16593736.467150001</v>
      </c>
      <c r="J297" s="505">
        <v>806879</v>
      </c>
      <c r="K297" s="505">
        <v>51345555.023159996</v>
      </c>
      <c r="L297" s="505">
        <v>19988</v>
      </c>
      <c r="M297" s="505">
        <v>16703196.356290003</v>
      </c>
      <c r="N297" s="505">
        <v>34746</v>
      </c>
      <c r="O297" s="506">
        <v>8996888.5309200007</v>
      </c>
      <c r="R297" s="511"/>
    </row>
    <row r="298" spans="2:18" s="273" customFormat="1" x14ac:dyDescent="0.25">
      <c r="B298" s="509"/>
      <c r="C298" s="508"/>
      <c r="D298" s="273" t="s">
        <v>1234</v>
      </c>
      <c r="E298" s="505">
        <v>67</v>
      </c>
      <c r="F298" s="505">
        <v>277730</v>
      </c>
      <c r="G298" s="505">
        <v>27848040.517830007</v>
      </c>
      <c r="H298" s="505">
        <v>24833</v>
      </c>
      <c r="I298" s="505">
        <v>6347857.9826100022</v>
      </c>
      <c r="J298" s="505">
        <v>236705</v>
      </c>
      <c r="K298" s="505">
        <v>14084301.359629994</v>
      </c>
      <c r="L298" s="505">
        <v>5596</v>
      </c>
      <c r="M298" s="505">
        <v>4285362.8272400014</v>
      </c>
      <c r="N298" s="505">
        <v>10596</v>
      </c>
      <c r="O298" s="506">
        <v>3130518.3483500006</v>
      </c>
      <c r="R298" s="511"/>
    </row>
    <row r="299" spans="2:18" s="273" customFormat="1" x14ac:dyDescent="0.25">
      <c r="B299" s="509"/>
      <c r="C299" s="508"/>
      <c r="D299" s="273" t="s">
        <v>933</v>
      </c>
      <c r="E299" s="505">
        <v>49</v>
      </c>
      <c r="F299" s="505">
        <v>225601</v>
      </c>
      <c r="G299" s="505">
        <v>32496326.984729994</v>
      </c>
      <c r="H299" s="505">
        <v>20049</v>
      </c>
      <c r="I299" s="505">
        <v>4336039.4132700013</v>
      </c>
      <c r="J299" s="505">
        <v>189479</v>
      </c>
      <c r="K299" s="505">
        <v>19313507.002179999</v>
      </c>
      <c r="L299" s="505">
        <v>5040</v>
      </c>
      <c r="M299" s="505">
        <v>5672744.0758300014</v>
      </c>
      <c r="N299" s="505">
        <v>11033</v>
      </c>
      <c r="O299" s="506">
        <v>3174036.4934500013</v>
      </c>
      <c r="R299" s="511"/>
    </row>
    <row r="300" spans="2:18" s="273" customFormat="1" x14ac:dyDescent="0.25">
      <c r="B300" s="509"/>
      <c r="C300" s="508"/>
      <c r="D300" s="273" t="s">
        <v>937</v>
      </c>
      <c r="E300" s="505">
        <v>35</v>
      </c>
      <c r="F300" s="505">
        <v>140919</v>
      </c>
      <c r="G300" s="505">
        <v>13416868.658390002</v>
      </c>
      <c r="H300" s="505">
        <v>11248</v>
      </c>
      <c r="I300" s="505">
        <v>2634665.3876399999</v>
      </c>
      <c r="J300" s="505">
        <v>122827</v>
      </c>
      <c r="K300" s="505">
        <v>7518730.2699500024</v>
      </c>
      <c r="L300" s="505">
        <v>2476</v>
      </c>
      <c r="M300" s="505">
        <v>2131231.9116100003</v>
      </c>
      <c r="N300" s="505">
        <v>4368</v>
      </c>
      <c r="O300" s="506">
        <v>1132241.08919</v>
      </c>
      <c r="R300" s="511"/>
    </row>
    <row r="301" spans="2:18" s="273" customFormat="1" x14ac:dyDescent="0.25">
      <c r="B301" s="509"/>
      <c r="C301" s="508"/>
      <c r="D301" s="273" t="s">
        <v>936</v>
      </c>
      <c r="E301" s="505">
        <v>15</v>
      </c>
      <c r="F301" s="505">
        <v>64034</v>
      </c>
      <c r="G301" s="505">
        <v>4213245.8511500005</v>
      </c>
      <c r="H301" s="505">
        <v>7208</v>
      </c>
      <c r="I301" s="505">
        <v>1048248.2646299999</v>
      </c>
      <c r="J301" s="505">
        <v>53542</v>
      </c>
      <c r="K301" s="505">
        <v>1749595.4865600001</v>
      </c>
      <c r="L301" s="505">
        <v>1381</v>
      </c>
      <c r="M301" s="505">
        <v>1051854.3594000002</v>
      </c>
      <c r="N301" s="505">
        <v>1903</v>
      </c>
      <c r="O301" s="506">
        <v>363547.74056000006</v>
      </c>
      <c r="R301" s="511"/>
    </row>
    <row r="302" spans="2:18" s="273" customFormat="1" x14ac:dyDescent="0.25">
      <c r="B302" s="509"/>
      <c r="D302" s="273" t="s">
        <v>930</v>
      </c>
      <c r="E302" s="505">
        <v>14</v>
      </c>
      <c r="F302" s="505">
        <v>53586</v>
      </c>
      <c r="G302" s="505">
        <v>4571310.3717100006</v>
      </c>
      <c r="H302" s="505">
        <v>3249</v>
      </c>
      <c r="I302" s="505">
        <v>421083.74154000002</v>
      </c>
      <c r="J302" s="505">
        <v>46752</v>
      </c>
      <c r="K302" s="505">
        <v>2345312.6246200004</v>
      </c>
      <c r="L302" s="505">
        <v>1575</v>
      </c>
      <c r="M302" s="505">
        <v>1389280.5512400002</v>
      </c>
      <c r="N302" s="505">
        <v>2010</v>
      </c>
      <c r="O302" s="506">
        <v>415633.45431000006</v>
      </c>
      <c r="R302" s="511"/>
    </row>
    <row r="303" spans="2:18" s="273" customFormat="1" x14ac:dyDescent="0.25">
      <c r="B303" s="509"/>
      <c r="C303" s="508"/>
      <c r="D303" s="273" t="s">
        <v>932</v>
      </c>
      <c r="E303" s="505">
        <v>14</v>
      </c>
      <c r="F303" s="505">
        <v>38886</v>
      </c>
      <c r="G303" s="505">
        <v>2431354.95799</v>
      </c>
      <c r="H303" s="505">
        <v>3500</v>
      </c>
      <c r="I303" s="505">
        <v>720990.81469999999</v>
      </c>
      <c r="J303" s="505">
        <v>33825</v>
      </c>
      <c r="K303" s="505">
        <v>1138103.1644599999</v>
      </c>
      <c r="L303" s="505">
        <v>723</v>
      </c>
      <c r="M303" s="505">
        <v>425656.23742000002</v>
      </c>
      <c r="N303" s="505">
        <v>838</v>
      </c>
      <c r="O303" s="506">
        <v>146604.74140999999</v>
      </c>
      <c r="R303" s="511"/>
    </row>
    <row r="304" spans="2:18" s="273" customFormat="1" x14ac:dyDescent="0.25">
      <c r="B304" s="509"/>
      <c r="C304" s="508"/>
      <c r="D304" s="273" t="s">
        <v>1289</v>
      </c>
      <c r="E304" s="505">
        <v>13</v>
      </c>
      <c r="F304" s="505">
        <v>53145</v>
      </c>
      <c r="G304" s="505">
        <v>2993213.2987900008</v>
      </c>
      <c r="H304" s="505">
        <v>3225</v>
      </c>
      <c r="I304" s="505">
        <v>301893.74341</v>
      </c>
      <c r="J304" s="505">
        <v>47821</v>
      </c>
      <c r="K304" s="505">
        <v>1707184.7658799998</v>
      </c>
      <c r="L304" s="505">
        <v>904</v>
      </c>
      <c r="M304" s="505">
        <v>793924.83661</v>
      </c>
      <c r="N304" s="505">
        <v>1195</v>
      </c>
      <c r="O304" s="506">
        <v>190209.95288999999</v>
      </c>
      <c r="R304" s="511"/>
    </row>
    <row r="305" spans="2:18" s="273" customFormat="1" x14ac:dyDescent="0.25">
      <c r="B305" s="509"/>
      <c r="C305" s="508"/>
      <c r="D305" s="273" t="s">
        <v>578</v>
      </c>
      <c r="E305" s="505">
        <v>13</v>
      </c>
      <c r="F305" s="505">
        <v>54386</v>
      </c>
      <c r="G305" s="505">
        <v>3953185.1835000003</v>
      </c>
      <c r="H305" s="505">
        <v>3945</v>
      </c>
      <c r="I305" s="505">
        <v>678780.46620000002</v>
      </c>
      <c r="J305" s="505">
        <v>47583</v>
      </c>
      <c r="K305" s="505">
        <v>2427197.0229799999</v>
      </c>
      <c r="L305" s="505">
        <v>1022</v>
      </c>
      <c r="M305" s="505">
        <v>510064.96099999995</v>
      </c>
      <c r="N305" s="505">
        <v>1836</v>
      </c>
      <c r="O305" s="506">
        <v>337142.73332</v>
      </c>
      <c r="R305" s="511"/>
    </row>
    <row r="306" spans="2:18" s="273" customFormat="1" x14ac:dyDescent="0.25">
      <c r="B306" s="509"/>
      <c r="C306" s="508"/>
      <c r="D306" s="273" t="s">
        <v>935</v>
      </c>
      <c r="E306" s="505">
        <v>6</v>
      </c>
      <c r="F306" s="505">
        <v>18711</v>
      </c>
      <c r="G306" s="505">
        <v>1207236.7301400001</v>
      </c>
      <c r="H306" s="505">
        <v>1190</v>
      </c>
      <c r="I306" s="505">
        <v>65878.297630000001</v>
      </c>
      <c r="J306" s="505">
        <v>15785</v>
      </c>
      <c r="K306" s="505">
        <v>725578.07296000002</v>
      </c>
      <c r="L306" s="505">
        <v>838</v>
      </c>
      <c r="M306" s="505">
        <v>313535.81809999997</v>
      </c>
      <c r="N306" s="505">
        <v>898</v>
      </c>
      <c r="O306" s="506">
        <v>102244.54144999999</v>
      </c>
      <c r="R306" s="511"/>
    </row>
    <row r="307" spans="2:18" s="273" customFormat="1" x14ac:dyDescent="0.25">
      <c r="B307" s="509"/>
      <c r="C307" s="508"/>
      <c r="D307" s="273" t="s">
        <v>310</v>
      </c>
      <c r="E307" s="505">
        <v>3</v>
      </c>
      <c r="F307" s="505">
        <v>3398</v>
      </c>
      <c r="G307" s="505">
        <v>101123.15141999999</v>
      </c>
      <c r="H307" s="505">
        <v>39</v>
      </c>
      <c r="I307" s="505">
        <v>4547.4072500000002</v>
      </c>
      <c r="J307" s="505">
        <v>3311</v>
      </c>
      <c r="K307" s="505">
        <v>43497.155859999999</v>
      </c>
      <c r="L307" s="505">
        <v>48</v>
      </c>
      <c r="M307" s="505">
        <v>53078.588309999999</v>
      </c>
      <c r="N307" s="505">
        <v>0</v>
      </c>
      <c r="O307" s="506">
        <v>0</v>
      </c>
      <c r="R307" s="511"/>
    </row>
    <row r="308" spans="2:18" s="273" customFormat="1" x14ac:dyDescent="0.25">
      <c r="B308" s="509"/>
      <c r="C308" s="508"/>
      <c r="D308" s="273" t="s">
        <v>311</v>
      </c>
      <c r="E308" s="505">
        <v>3</v>
      </c>
      <c r="F308" s="505">
        <v>6849</v>
      </c>
      <c r="G308" s="505">
        <v>279783.55705</v>
      </c>
      <c r="H308" s="505">
        <v>457</v>
      </c>
      <c r="I308" s="505">
        <v>31369.129660000002</v>
      </c>
      <c r="J308" s="505">
        <v>6186</v>
      </c>
      <c r="K308" s="505">
        <v>205902.37816000002</v>
      </c>
      <c r="L308" s="505">
        <v>137</v>
      </c>
      <c r="M308" s="505">
        <v>37802.613239999999</v>
      </c>
      <c r="N308" s="505">
        <v>69</v>
      </c>
      <c r="O308" s="506">
        <v>4709.4359899999999</v>
      </c>
      <c r="R308" s="511"/>
    </row>
    <row r="309" spans="2:18" s="273" customFormat="1" ht="16.8" x14ac:dyDescent="0.25">
      <c r="B309" s="509"/>
      <c r="C309" s="508"/>
      <c r="D309" s="430" t="s">
        <v>1533</v>
      </c>
      <c r="E309" s="505">
        <v>3</v>
      </c>
      <c r="F309" s="505">
        <v>3371</v>
      </c>
      <c r="G309" s="505">
        <v>127687.11482</v>
      </c>
      <c r="H309" s="505">
        <v>60</v>
      </c>
      <c r="I309" s="505">
        <v>2381.8186099999998</v>
      </c>
      <c r="J309" s="505">
        <v>3063</v>
      </c>
      <c r="K309" s="505">
        <v>86645.719920000003</v>
      </c>
      <c r="L309" s="505">
        <v>248</v>
      </c>
      <c r="M309" s="505">
        <v>38659.576290000005</v>
      </c>
      <c r="N309" s="505">
        <v>0</v>
      </c>
      <c r="O309" s="506">
        <v>0</v>
      </c>
      <c r="R309" s="511"/>
    </row>
    <row r="310" spans="2:18" s="414" customFormat="1" x14ac:dyDescent="0.25">
      <c r="B310" s="507" t="s">
        <v>938</v>
      </c>
      <c r="C310" s="512"/>
      <c r="D310" s="499"/>
      <c r="E310" s="422">
        <v>231</v>
      </c>
      <c r="F310" s="422">
        <v>883640</v>
      </c>
      <c r="G310" s="422">
        <v>49474594.830439992</v>
      </c>
      <c r="H310" s="422">
        <v>52545</v>
      </c>
      <c r="I310" s="422">
        <v>17469589.867309999</v>
      </c>
      <c r="J310" s="422">
        <v>818759</v>
      </c>
      <c r="K310" s="422">
        <v>27625093.294709999</v>
      </c>
      <c r="L310" s="422">
        <v>4335</v>
      </c>
      <c r="M310" s="422">
        <v>2668765.4017899991</v>
      </c>
      <c r="N310" s="422">
        <v>8001</v>
      </c>
      <c r="O310" s="463">
        <v>1711146.2266299997</v>
      </c>
      <c r="R310" s="515"/>
    </row>
    <row r="311" spans="2:18" s="273" customFormat="1" x14ac:dyDescent="0.25">
      <c r="B311" s="509"/>
      <c r="C311" s="508" t="s">
        <v>939</v>
      </c>
      <c r="E311" s="505">
        <v>16</v>
      </c>
      <c r="F311" s="505">
        <v>115575</v>
      </c>
      <c r="G311" s="505">
        <v>3765614.3373600002</v>
      </c>
      <c r="H311" s="505">
        <v>4382</v>
      </c>
      <c r="I311" s="505">
        <v>1162686.2514200001</v>
      </c>
      <c r="J311" s="505">
        <v>110217</v>
      </c>
      <c r="K311" s="505">
        <v>2388162.02648</v>
      </c>
      <c r="L311" s="505">
        <v>105</v>
      </c>
      <c r="M311" s="505">
        <v>46064.376560000004</v>
      </c>
      <c r="N311" s="505">
        <v>871</v>
      </c>
      <c r="O311" s="506">
        <v>168701.68289999999</v>
      </c>
      <c r="R311" s="511"/>
    </row>
    <row r="312" spans="2:18" s="273" customFormat="1" x14ac:dyDescent="0.25">
      <c r="B312" s="443"/>
      <c r="D312" s="273" t="s">
        <v>1290</v>
      </c>
      <c r="E312" s="505">
        <v>7</v>
      </c>
      <c r="F312" s="505">
        <v>26095</v>
      </c>
      <c r="G312" s="505">
        <v>2540427.02691</v>
      </c>
      <c r="H312" s="505">
        <v>3912</v>
      </c>
      <c r="I312" s="505">
        <v>918289.06241000001</v>
      </c>
      <c r="J312" s="505">
        <v>21651</v>
      </c>
      <c r="K312" s="505">
        <v>1505835.5026</v>
      </c>
      <c r="L312" s="505">
        <v>21</v>
      </c>
      <c r="M312" s="505">
        <v>22771.147649999999</v>
      </c>
      <c r="N312" s="505">
        <v>511</v>
      </c>
      <c r="O312" s="506">
        <v>93531.314249999996</v>
      </c>
      <c r="R312" s="511"/>
    </row>
    <row r="313" spans="2:18" s="273" customFormat="1" x14ac:dyDescent="0.25">
      <c r="B313" s="509"/>
      <c r="C313" s="508"/>
      <c r="D313" s="273" t="s">
        <v>1313</v>
      </c>
      <c r="E313" s="505">
        <v>5</v>
      </c>
      <c r="F313" s="505">
        <v>32080</v>
      </c>
      <c r="G313" s="505">
        <v>1056744.64827</v>
      </c>
      <c r="H313" s="505">
        <v>470</v>
      </c>
      <c r="I313" s="505">
        <v>244397.18901</v>
      </c>
      <c r="J313" s="505">
        <v>31166</v>
      </c>
      <c r="K313" s="505">
        <v>713883.86170000012</v>
      </c>
      <c r="L313" s="505">
        <v>84</v>
      </c>
      <c r="M313" s="505">
        <v>23293.228910000002</v>
      </c>
      <c r="N313" s="505">
        <v>360</v>
      </c>
      <c r="O313" s="506">
        <v>75170.368649999989</v>
      </c>
      <c r="R313" s="511"/>
    </row>
    <row r="314" spans="2:18" s="273" customFormat="1" ht="16.8" x14ac:dyDescent="0.25">
      <c r="B314" s="509"/>
      <c r="C314" s="508"/>
      <c r="D314" s="430" t="s">
        <v>1533</v>
      </c>
      <c r="E314" s="505">
        <v>4</v>
      </c>
      <c r="F314" s="505">
        <v>57400</v>
      </c>
      <c r="G314" s="505">
        <v>168442.66217999998</v>
      </c>
      <c r="H314" s="505">
        <v>0</v>
      </c>
      <c r="I314" s="505">
        <v>0</v>
      </c>
      <c r="J314" s="505">
        <v>57400</v>
      </c>
      <c r="K314" s="505">
        <v>168442.66217999998</v>
      </c>
      <c r="L314" s="505">
        <v>0</v>
      </c>
      <c r="M314" s="505">
        <v>0</v>
      </c>
      <c r="N314" s="505">
        <v>0</v>
      </c>
      <c r="O314" s="506">
        <v>0</v>
      </c>
      <c r="R314" s="511"/>
    </row>
    <row r="315" spans="2:18" s="273" customFormat="1" x14ac:dyDescent="0.25">
      <c r="B315" s="509"/>
      <c r="C315" s="508" t="s">
        <v>1273</v>
      </c>
      <c r="E315" s="505">
        <v>44</v>
      </c>
      <c r="F315" s="505">
        <v>161049</v>
      </c>
      <c r="G315" s="505">
        <v>5696794.5072999997</v>
      </c>
      <c r="H315" s="505">
        <v>7899</v>
      </c>
      <c r="I315" s="505">
        <v>1772937.9724999999</v>
      </c>
      <c r="J315" s="505">
        <v>151805</v>
      </c>
      <c r="K315" s="505">
        <v>3497138.4566899999</v>
      </c>
      <c r="L315" s="505">
        <v>440</v>
      </c>
      <c r="M315" s="505">
        <v>235977.91868999996</v>
      </c>
      <c r="N315" s="505">
        <v>905</v>
      </c>
      <c r="O315" s="506">
        <v>190740.15941999998</v>
      </c>
      <c r="R315" s="511"/>
    </row>
    <row r="316" spans="2:18" s="273" customFormat="1" x14ac:dyDescent="0.25">
      <c r="B316" s="509"/>
      <c r="C316" s="508"/>
      <c r="D316" s="273" t="s">
        <v>657</v>
      </c>
      <c r="E316" s="505">
        <v>20</v>
      </c>
      <c r="F316" s="505">
        <v>93878</v>
      </c>
      <c r="G316" s="505">
        <v>3718432.2338100001</v>
      </c>
      <c r="H316" s="505">
        <v>4917</v>
      </c>
      <c r="I316" s="505">
        <v>962159.87268000003</v>
      </c>
      <c r="J316" s="505">
        <v>87942</v>
      </c>
      <c r="K316" s="505">
        <v>2420772.1416199999</v>
      </c>
      <c r="L316" s="505">
        <v>312</v>
      </c>
      <c r="M316" s="505">
        <v>175155.75934999998</v>
      </c>
      <c r="N316" s="505">
        <v>707</v>
      </c>
      <c r="O316" s="506">
        <v>160344.46015999999</v>
      </c>
      <c r="R316" s="511"/>
    </row>
    <row r="317" spans="2:18" s="273" customFormat="1" x14ac:dyDescent="0.25">
      <c r="B317" s="509"/>
      <c r="D317" s="273" t="s">
        <v>312</v>
      </c>
      <c r="E317" s="505">
        <v>8</v>
      </c>
      <c r="F317" s="505">
        <v>22088</v>
      </c>
      <c r="G317" s="505">
        <v>329401.64364999998</v>
      </c>
      <c r="H317" s="505">
        <v>223</v>
      </c>
      <c r="I317" s="505">
        <v>28202.605059999998</v>
      </c>
      <c r="J317" s="505">
        <v>21801</v>
      </c>
      <c r="K317" s="505">
        <v>250451.11124</v>
      </c>
      <c r="L317" s="505">
        <v>64</v>
      </c>
      <c r="M317" s="505">
        <v>50747.927349999998</v>
      </c>
      <c r="N317" s="505">
        <v>0</v>
      </c>
      <c r="O317" s="506">
        <v>0</v>
      </c>
      <c r="R317" s="511"/>
    </row>
    <row r="318" spans="2:18" s="273" customFormat="1" x14ac:dyDescent="0.25">
      <c r="B318" s="509"/>
      <c r="C318" s="508"/>
      <c r="D318" s="273" t="s">
        <v>1365</v>
      </c>
      <c r="E318" s="505">
        <v>7</v>
      </c>
      <c r="F318" s="505">
        <v>43556</v>
      </c>
      <c r="G318" s="505">
        <v>1616017.8298400003</v>
      </c>
      <c r="H318" s="505">
        <v>2759</v>
      </c>
      <c r="I318" s="505">
        <v>782575.49475999991</v>
      </c>
      <c r="J318" s="505">
        <v>40589</v>
      </c>
      <c r="K318" s="505">
        <v>800035.87383000006</v>
      </c>
      <c r="L318" s="505">
        <v>10</v>
      </c>
      <c r="M318" s="505">
        <v>3010.76199</v>
      </c>
      <c r="N318" s="505">
        <v>198</v>
      </c>
      <c r="O318" s="506">
        <v>30395.699259999998</v>
      </c>
      <c r="R318" s="511"/>
    </row>
    <row r="319" spans="2:18" s="273" customFormat="1" ht="16.8" x14ac:dyDescent="0.25">
      <c r="B319" s="509"/>
      <c r="C319" s="508"/>
      <c r="D319" s="430" t="s">
        <v>1533</v>
      </c>
      <c r="E319" s="505">
        <v>9</v>
      </c>
      <c r="F319" s="505">
        <v>1527</v>
      </c>
      <c r="G319" s="505">
        <v>32942.800000000003</v>
      </c>
      <c r="H319" s="505">
        <v>0</v>
      </c>
      <c r="I319" s="505">
        <v>0</v>
      </c>
      <c r="J319" s="505">
        <v>1473</v>
      </c>
      <c r="K319" s="505">
        <v>25879.33</v>
      </c>
      <c r="L319" s="505">
        <v>54</v>
      </c>
      <c r="M319" s="505">
        <v>7063.47</v>
      </c>
      <c r="N319" s="505">
        <v>0</v>
      </c>
      <c r="O319" s="506">
        <v>0</v>
      </c>
      <c r="R319" s="511"/>
    </row>
    <row r="320" spans="2:18" s="273" customFormat="1" x14ac:dyDescent="0.25">
      <c r="B320" s="509"/>
      <c r="C320" s="508" t="s">
        <v>1376</v>
      </c>
      <c r="E320" s="505">
        <v>100</v>
      </c>
      <c r="F320" s="505">
        <v>375273</v>
      </c>
      <c r="G320" s="505">
        <v>16678160.506639993</v>
      </c>
      <c r="H320" s="505">
        <v>16971</v>
      </c>
      <c r="I320" s="505">
        <v>5182605.4621199993</v>
      </c>
      <c r="J320" s="505">
        <v>353047</v>
      </c>
      <c r="K320" s="505">
        <v>9619340.6275800001</v>
      </c>
      <c r="L320" s="505">
        <v>2155</v>
      </c>
      <c r="M320" s="505">
        <v>1216374.6370199996</v>
      </c>
      <c r="N320" s="505">
        <v>3100</v>
      </c>
      <c r="O320" s="506">
        <v>659839.74991999986</v>
      </c>
      <c r="R320" s="511"/>
    </row>
    <row r="321" spans="2:18" s="273" customFormat="1" x14ac:dyDescent="0.25">
      <c r="B321" s="509"/>
      <c r="C321" s="508"/>
      <c r="D321" s="273" t="s">
        <v>1235</v>
      </c>
      <c r="E321" s="505">
        <v>36</v>
      </c>
      <c r="F321" s="505">
        <v>175877</v>
      </c>
      <c r="G321" s="505">
        <v>11122445.203449996</v>
      </c>
      <c r="H321" s="505">
        <v>9690</v>
      </c>
      <c r="I321" s="505">
        <v>3765582.6954299998</v>
      </c>
      <c r="J321" s="505">
        <v>162528</v>
      </c>
      <c r="K321" s="505">
        <v>5955150.9236000013</v>
      </c>
      <c r="L321" s="505">
        <v>1301</v>
      </c>
      <c r="M321" s="505">
        <v>864767.91157</v>
      </c>
      <c r="N321" s="505">
        <v>2358</v>
      </c>
      <c r="O321" s="506">
        <v>536943.67284999986</v>
      </c>
      <c r="R321" s="511"/>
    </row>
    <row r="322" spans="2:18" s="273" customFormat="1" x14ac:dyDescent="0.25">
      <c r="B322" s="509"/>
      <c r="C322" s="508"/>
      <c r="D322" s="273" t="s">
        <v>949</v>
      </c>
      <c r="E322" s="505">
        <v>12</v>
      </c>
      <c r="F322" s="505">
        <v>90243</v>
      </c>
      <c r="G322" s="505">
        <v>3078282.76731</v>
      </c>
      <c r="H322" s="505">
        <v>6069</v>
      </c>
      <c r="I322" s="505">
        <v>1119976.73125</v>
      </c>
      <c r="J322" s="505">
        <v>83370</v>
      </c>
      <c r="K322" s="505">
        <v>1731461.78886</v>
      </c>
      <c r="L322" s="505">
        <v>326</v>
      </c>
      <c r="M322" s="505">
        <v>141201.56284999999</v>
      </c>
      <c r="N322" s="505">
        <v>478</v>
      </c>
      <c r="O322" s="506">
        <v>85642.684349999996</v>
      </c>
      <c r="R322" s="511"/>
    </row>
    <row r="323" spans="2:18" s="273" customFormat="1" x14ac:dyDescent="0.25">
      <c r="B323" s="509"/>
      <c r="D323" s="273" t="s">
        <v>582</v>
      </c>
      <c r="E323" s="505">
        <v>7</v>
      </c>
      <c r="F323" s="505">
        <v>38051</v>
      </c>
      <c r="G323" s="505">
        <v>551470.14431999996</v>
      </c>
      <c r="H323" s="505">
        <v>430</v>
      </c>
      <c r="I323" s="505">
        <v>107701.76695999999</v>
      </c>
      <c r="J323" s="505">
        <v>37526</v>
      </c>
      <c r="K323" s="505">
        <v>407722.19152999995</v>
      </c>
      <c r="L323" s="505">
        <v>22</v>
      </c>
      <c r="M323" s="505">
        <v>26805.60212</v>
      </c>
      <c r="N323" s="505">
        <v>73</v>
      </c>
      <c r="O323" s="506">
        <v>9240.5737100000006</v>
      </c>
      <c r="R323" s="511"/>
    </row>
    <row r="324" spans="2:18" s="273" customFormat="1" x14ac:dyDescent="0.25">
      <c r="B324" s="509"/>
      <c r="C324" s="508"/>
      <c r="D324" s="273" t="s">
        <v>947</v>
      </c>
      <c r="E324" s="505">
        <v>7</v>
      </c>
      <c r="F324" s="505">
        <v>5504</v>
      </c>
      <c r="G324" s="505">
        <v>143443.66108999998</v>
      </c>
      <c r="H324" s="505">
        <v>64</v>
      </c>
      <c r="I324" s="505">
        <v>8927.112869999999</v>
      </c>
      <c r="J324" s="505">
        <v>5380</v>
      </c>
      <c r="K324" s="505">
        <v>120343.46261</v>
      </c>
      <c r="L324" s="505">
        <v>52</v>
      </c>
      <c r="M324" s="505">
        <v>12987.554</v>
      </c>
      <c r="N324" s="505">
        <v>8</v>
      </c>
      <c r="O324" s="506">
        <v>1185.52161</v>
      </c>
      <c r="R324" s="511"/>
    </row>
    <row r="325" spans="2:18" s="273" customFormat="1" x14ac:dyDescent="0.25">
      <c r="B325" s="509"/>
      <c r="C325" s="508"/>
      <c r="D325" s="273" t="s">
        <v>944</v>
      </c>
      <c r="E325" s="505">
        <v>7</v>
      </c>
      <c r="F325" s="505">
        <v>9092</v>
      </c>
      <c r="G325" s="505">
        <v>439079.75307999999</v>
      </c>
      <c r="H325" s="505">
        <v>233</v>
      </c>
      <c r="I325" s="505">
        <v>78758.331919999997</v>
      </c>
      <c r="J325" s="505">
        <v>8800</v>
      </c>
      <c r="K325" s="505">
        <v>347558.73397</v>
      </c>
      <c r="L325" s="505">
        <v>19</v>
      </c>
      <c r="M325" s="505">
        <v>9360.1538500000006</v>
      </c>
      <c r="N325" s="505">
        <v>40</v>
      </c>
      <c r="O325" s="506">
        <v>3402.53334</v>
      </c>
      <c r="R325" s="511"/>
    </row>
    <row r="326" spans="2:18" s="273" customFormat="1" x14ac:dyDescent="0.25">
      <c r="B326" s="509"/>
      <c r="C326" s="508"/>
      <c r="D326" s="273" t="s">
        <v>948</v>
      </c>
      <c r="E326" s="505">
        <v>6</v>
      </c>
      <c r="F326" s="505">
        <v>29426</v>
      </c>
      <c r="G326" s="505">
        <v>591812.37640000007</v>
      </c>
      <c r="H326" s="505">
        <v>292</v>
      </c>
      <c r="I326" s="505">
        <v>67151.822709999993</v>
      </c>
      <c r="J326" s="505">
        <v>28944</v>
      </c>
      <c r="K326" s="505">
        <v>468756.72480000008</v>
      </c>
      <c r="L326" s="505">
        <v>73</v>
      </c>
      <c r="M326" s="505">
        <v>34811.248579999999</v>
      </c>
      <c r="N326" s="505">
        <v>117</v>
      </c>
      <c r="O326" s="506">
        <v>21092.580309999998</v>
      </c>
      <c r="R326" s="511"/>
    </row>
    <row r="327" spans="2:18" s="273" customFormat="1" x14ac:dyDescent="0.25">
      <c r="B327" s="509"/>
      <c r="C327" s="508"/>
      <c r="D327" s="273" t="s">
        <v>946</v>
      </c>
      <c r="E327" s="505">
        <v>5</v>
      </c>
      <c r="F327" s="505">
        <v>4465</v>
      </c>
      <c r="G327" s="505">
        <v>93022.917230000006</v>
      </c>
      <c r="H327" s="505">
        <v>0</v>
      </c>
      <c r="I327" s="505">
        <v>0</v>
      </c>
      <c r="J327" s="505">
        <v>4421</v>
      </c>
      <c r="K327" s="505">
        <v>79708.668980000002</v>
      </c>
      <c r="L327" s="505">
        <v>44</v>
      </c>
      <c r="M327" s="505">
        <v>13314.248250000001</v>
      </c>
      <c r="N327" s="505">
        <v>0</v>
      </c>
      <c r="O327" s="506">
        <v>0</v>
      </c>
      <c r="R327" s="511"/>
    </row>
    <row r="328" spans="2:18" s="273" customFormat="1" x14ac:dyDescent="0.25">
      <c r="B328" s="509"/>
      <c r="C328" s="508"/>
      <c r="D328" s="273" t="s">
        <v>656</v>
      </c>
      <c r="E328" s="505">
        <v>4</v>
      </c>
      <c r="F328" s="505">
        <v>6190</v>
      </c>
      <c r="G328" s="505">
        <v>301971.53402999998</v>
      </c>
      <c r="H328" s="505">
        <v>193</v>
      </c>
      <c r="I328" s="505">
        <v>34507.000979999997</v>
      </c>
      <c r="J328" s="505">
        <v>5939</v>
      </c>
      <c r="K328" s="505">
        <v>254251.02730000002</v>
      </c>
      <c r="L328" s="505">
        <v>32</v>
      </c>
      <c r="M328" s="505">
        <v>10881.322</v>
      </c>
      <c r="N328" s="505">
        <v>26</v>
      </c>
      <c r="O328" s="506">
        <v>2332.1837500000001</v>
      </c>
      <c r="R328" s="511"/>
    </row>
    <row r="329" spans="2:18" s="273" customFormat="1" x14ac:dyDescent="0.25">
      <c r="B329" s="509"/>
      <c r="C329" s="508"/>
      <c r="D329" s="273" t="s">
        <v>863</v>
      </c>
      <c r="E329" s="505">
        <v>4</v>
      </c>
      <c r="F329" s="505">
        <v>6508</v>
      </c>
      <c r="G329" s="505">
        <v>164877.17205999998</v>
      </c>
      <c r="H329" s="505">
        <v>0</v>
      </c>
      <c r="I329" s="505">
        <v>0</v>
      </c>
      <c r="J329" s="505">
        <v>6357</v>
      </c>
      <c r="K329" s="505">
        <v>113465.36246</v>
      </c>
      <c r="L329" s="505">
        <v>151</v>
      </c>
      <c r="M329" s="505">
        <v>51411.809600000001</v>
      </c>
      <c r="N329" s="505">
        <v>0</v>
      </c>
      <c r="O329" s="506">
        <v>0</v>
      </c>
      <c r="R329" s="511"/>
    </row>
    <row r="330" spans="2:18" s="273" customFormat="1" x14ac:dyDescent="0.25">
      <c r="B330" s="509"/>
      <c r="C330" s="508"/>
      <c r="D330" s="273" t="s">
        <v>313</v>
      </c>
      <c r="E330" s="505">
        <v>3</v>
      </c>
      <c r="F330" s="505">
        <v>3721</v>
      </c>
      <c r="G330" s="505">
        <v>53622.236209999995</v>
      </c>
      <c r="H330" s="505">
        <v>0</v>
      </c>
      <c r="I330" s="505">
        <v>0</v>
      </c>
      <c r="J330" s="505">
        <v>3683</v>
      </c>
      <c r="K330" s="505">
        <v>42528.597249999999</v>
      </c>
      <c r="L330" s="505">
        <v>38</v>
      </c>
      <c r="M330" s="505">
        <v>11093.63896</v>
      </c>
      <c r="N330" s="505">
        <v>0</v>
      </c>
      <c r="O330" s="506">
        <v>0</v>
      </c>
      <c r="R330" s="511"/>
    </row>
    <row r="331" spans="2:18" s="273" customFormat="1" x14ac:dyDescent="0.25">
      <c r="B331" s="509"/>
      <c r="C331" s="508"/>
      <c r="D331" s="273" t="s">
        <v>1347</v>
      </c>
      <c r="E331" s="505">
        <v>3</v>
      </c>
      <c r="F331" s="505">
        <v>2486</v>
      </c>
      <c r="G331" s="505">
        <v>54419.732670000005</v>
      </c>
      <c r="H331" s="505">
        <v>0</v>
      </c>
      <c r="I331" s="505">
        <v>0</v>
      </c>
      <c r="J331" s="505">
        <v>2450</v>
      </c>
      <c r="K331" s="505">
        <v>46481.19427</v>
      </c>
      <c r="L331" s="505">
        <v>36</v>
      </c>
      <c r="M331" s="505">
        <v>7938.5384000000004</v>
      </c>
      <c r="N331" s="505">
        <v>0</v>
      </c>
      <c r="O331" s="506">
        <v>0</v>
      </c>
      <c r="R331" s="511"/>
    </row>
    <row r="332" spans="2:18" s="273" customFormat="1" x14ac:dyDescent="0.25">
      <c r="B332" s="509"/>
      <c r="C332" s="508"/>
      <c r="D332" s="273" t="s">
        <v>1348</v>
      </c>
      <c r="E332" s="505">
        <v>3</v>
      </c>
      <c r="F332" s="505">
        <v>1766</v>
      </c>
      <c r="G332" s="505">
        <v>53455.289109999998</v>
      </c>
      <c r="H332" s="505">
        <v>0</v>
      </c>
      <c r="I332" s="505">
        <v>0</v>
      </c>
      <c r="J332" s="505">
        <v>1719</v>
      </c>
      <c r="K332" s="505">
        <v>27440.46227</v>
      </c>
      <c r="L332" s="505">
        <v>47</v>
      </c>
      <c r="M332" s="505">
        <v>26014.826840000002</v>
      </c>
      <c r="N332" s="505">
        <v>0</v>
      </c>
      <c r="O332" s="506">
        <v>0</v>
      </c>
      <c r="R332" s="511"/>
    </row>
    <row r="333" spans="2:18" s="273" customFormat="1" ht="16.8" x14ac:dyDescent="0.25">
      <c r="B333" s="509"/>
      <c r="C333" s="508"/>
      <c r="D333" s="430" t="s">
        <v>1533</v>
      </c>
      <c r="E333" s="505">
        <v>3</v>
      </c>
      <c r="F333" s="505">
        <v>1944</v>
      </c>
      <c r="G333" s="505">
        <v>30257.719679999998</v>
      </c>
      <c r="H333" s="505">
        <v>0</v>
      </c>
      <c r="I333" s="505">
        <v>0</v>
      </c>
      <c r="J333" s="505">
        <v>1930</v>
      </c>
      <c r="K333" s="505">
        <v>24471.489679999999</v>
      </c>
      <c r="L333" s="505">
        <v>14</v>
      </c>
      <c r="M333" s="505">
        <v>5786.22</v>
      </c>
      <c r="N333" s="505">
        <v>0</v>
      </c>
      <c r="O333" s="506">
        <v>0</v>
      </c>
      <c r="R333" s="511"/>
    </row>
    <row r="334" spans="2:18" s="273" customFormat="1" x14ac:dyDescent="0.25">
      <c r="B334" s="509"/>
      <c r="C334" s="508" t="s">
        <v>950</v>
      </c>
      <c r="E334" s="505">
        <v>61</v>
      </c>
      <c r="F334" s="505">
        <v>202865</v>
      </c>
      <c r="G334" s="505">
        <v>20904561.282370001</v>
      </c>
      <c r="H334" s="505">
        <v>18174</v>
      </c>
      <c r="I334" s="505">
        <v>8106100.8226300003</v>
      </c>
      <c r="J334" s="505">
        <v>180453</v>
      </c>
      <c r="K334" s="505">
        <v>11049953.445709998</v>
      </c>
      <c r="L334" s="505">
        <v>1602</v>
      </c>
      <c r="M334" s="505">
        <v>1156723.3314999999</v>
      </c>
      <c r="N334" s="505">
        <v>2636</v>
      </c>
      <c r="O334" s="506">
        <v>591783.67252999987</v>
      </c>
      <c r="R334" s="511"/>
    </row>
    <row r="335" spans="2:18" s="273" customFormat="1" x14ac:dyDescent="0.25">
      <c r="B335" s="509"/>
      <c r="C335" s="508"/>
      <c r="D335" s="273" t="s">
        <v>1236</v>
      </c>
      <c r="E335" s="505">
        <v>35</v>
      </c>
      <c r="F335" s="505">
        <v>145035</v>
      </c>
      <c r="G335" s="505">
        <v>17388465.961400002</v>
      </c>
      <c r="H335" s="505">
        <v>16485</v>
      </c>
      <c r="I335" s="505">
        <v>6693187.0779499998</v>
      </c>
      <c r="J335" s="505">
        <v>124876</v>
      </c>
      <c r="K335" s="505">
        <v>9125038.1437799986</v>
      </c>
      <c r="L335" s="505">
        <v>1203</v>
      </c>
      <c r="M335" s="505">
        <v>1043668.4021499999</v>
      </c>
      <c r="N335" s="505">
        <v>2471</v>
      </c>
      <c r="O335" s="506">
        <v>526572.33751999994</v>
      </c>
      <c r="R335" s="511"/>
    </row>
    <row r="336" spans="2:18" s="273" customFormat="1" x14ac:dyDescent="0.25">
      <c r="B336" s="509"/>
      <c r="C336" s="508"/>
      <c r="D336" s="273" t="s">
        <v>952</v>
      </c>
      <c r="E336" s="505">
        <v>5</v>
      </c>
      <c r="F336" s="505">
        <v>13958</v>
      </c>
      <c r="G336" s="505">
        <v>1224241.4026799998</v>
      </c>
      <c r="H336" s="505">
        <v>712</v>
      </c>
      <c r="I336" s="505">
        <v>602867.41405999998</v>
      </c>
      <c r="J336" s="505">
        <v>13098</v>
      </c>
      <c r="K336" s="505">
        <v>580501.8531999999</v>
      </c>
      <c r="L336" s="505">
        <v>29</v>
      </c>
      <c r="M336" s="505">
        <v>14084.374220000002</v>
      </c>
      <c r="N336" s="505">
        <v>119</v>
      </c>
      <c r="O336" s="506">
        <v>26787.761200000001</v>
      </c>
      <c r="R336" s="511"/>
    </row>
    <row r="337" spans="2:18" s="273" customFormat="1" x14ac:dyDescent="0.25">
      <c r="B337" s="509"/>
      <c r="C337" s="508"/>
      <c r="D337" s="273" t="s">
        <v>951</v>
      </c>
      <c r="E337" s="505">
        <v>4</v>
      </c>
      <c r="F337" s="505">
        <v>9518</v>
      </c>
      <c r="G337" s="505">
        <v>1224190.3271899999</v>
      </c>
      <c r="H337" s="505">
        <v>440</v>
      </c>
      <c r="I337" s="505">
        <v>722603.35616000008</v>
      </c>
      <c r="J337" s="505">
        <v>9003</v>
      </c>
      <c r="K337" s="505">
        <v>456419.0551</v>
      </c>
      <c r="L337" s="505">
        <v>29</v>
      </c>
      <c r="M337" s="505">
        <v>6744.3421199999993</v>
      </c>
      <c r="N337" s="505">
        <v>46</v>
      </c>
      <c r="O337" s="506">
        <v>38423.573810000002</v>
      </c>
      <c r="R337" s="511"/>
    </row>
    <row r="338" spans="2:18" s="273" customFormat="1" ht="16.8" x14ac:dyDescent="0.25">
      <c r="B338" s="509"/>
      <c r="C338" s="508"/>
      <c r="D338" s="430" t="s">
        <v>1533</v>
      </c>
      <c r="E338" s="505">
        <v>17</v>
      </c>
      <c r="F338" s="505">
        <v>34354</v>
      </c>
      <c r="G338" s="505">
        <v>1067663.5911000003</v>
      </c>
      <c r="H338" s="505">
        <v>537</v>
      </c>
      <c r="I338" s="505">
        <v>87442.974459999998</v>
      </c>
      <c r="J338" s="505">
        <v>33476</v>
      </c>
      <c r="K338" s="505">
        <v>887994.39363000006</v>
      </c>
      <c r="L338" s="505">
        <v>341</v>
      </c>
      <c r="M338" s="505">
        <v>92226.213009999992</v>
      </c>
      <c r="N338" s="505">
        <v>0</v>
      </c>
      <c r="O338" s="506">
        <v>0</v>
      </c>
      <c r="R338" s="511"/>
    </row>
    <row r="339" spans="2:18" s="273" customFormat="1" x14ac:dyDescent="0.25">
      <c r="B339" s="509"/>
      <c r="C339" s="508" t="s">
        <v>954</v>
      </c>
      <c r="E339" s="505">
        <v>10</v>
      </c>
      <c r="F339" s="505">
        <v>28878</v>
      </c>
      <c r="G339" s="505">
        <v>2429464.1967700003</v>
      </c>
      <c r="H339" s="505">
        <v>5119</v>
      </c>
      <c r="I339" s="505">
        <v>1245259.35864</v>
      </c>
      <c r="J339" s="505">
        <v>23237</v>
      </c>
      <c r="K339" s="505">
        <v>1070498.7382499999</v>
      </c>
      <c r="L339" s="505">
        <v>33</v>
      </c>
      <c r="M339" s="505">
        <v>13625.13802</v>
      </c>
      <c r="N339" s="505">
        <v>489</v>
      </c>
      <c r="O339" s="506">
        <v>100080.96186000001</v>
      </c>
      <c r="R339" s="511"/>
    </row>
    <row r="340" spans="2:18" s="273" customFormat="1" x14ac:dyDescent="0.25">
      <c r="B340" s="509"/>
      <c r="D340" s="273" t="s">
        <v>955</v>
      </c>
      <c r="E340" s="505">
        <v>5</v>
      </c>
      <c r="F340" s="505">
        <v>22406</v>
      </c>
      <c r="G340" s="505">
        <v>1890649.52847</v>
      </c>
      <c r="H340" s="505">
        <v>4790</v>
      </c>
      <c r="I340" s="505">
        <v>1027102.6474299999</v>
      </c>
      <c r="J340" s="505">
        <v>17231</v>
      </c>
      <c r="K340" s="505">
        <v>780960.62987000006</v>
      </c>
      <c r="L340" s="505">
        <v>19</v>
      </c>
      <c r="M340" s="505">
        <v>7466.8680200000008</v>
      </c>
      <c r="N340" s="505">
        <v>366</v>
      </c>
      <c r="O340" s="506">
        <v>75119.383150000009</v>
      </c>
      <c r="R340" s="511"/>
    </row>
    <row r="341" spans="2:18" s="273" customFormat="1" ht="16.8" x14ac:dyDescent="0.25">
      <c r="B341" s="509"/>
      <c r="D341" s="430" t="s">
        <v>1533</v>
      </c>
      <c r="E341" s="505">
        <v>5</v>
      </c>
      <c r="F341" s="505">
        <v>6472</v>
      </c>
      <c r="G341" s="505">
        <v>538814.66830000002</v>
      </c>
      <c r="H341" s="505">
        <v>329</v>
      </c>
      <c r="I341" s="505">
        <v>218156.71121000001</v>
      </c>
      <c r="J341" s="505">
        <v>6006</v>
      </c>
      <c r="K341" s="505">
        <v>289538.10837999999</v>
      </c>
      <c r="L341" s="505">
        <v>14</v>
      </c>
      <c r="M341" s="505">
        <v>6158.2699999999995</v>
      </c>
      <c r="N341" s="505">
        <v>123</v>
      </c>
      <c r="O341" s="506">
        <v>24961.578710000002</v>
      </c>
      <c r="R341" s="511"/>
    </row>
    <row r="342" spans="2:18" s="414" customFormat="1" x14ac:dyDescent="0.25">
      <c r="B342" s="507" t="s">
        <v>664</v>
      </c>
      <c r="C342" s="512"/>
      <c r="D342" s="499"/>
      <c r="E342" s="502">
        <v>377</v>
      </c>
      <c r="F342" s="502">
        <v>1527233</v>
      </c>
      <c r="G342" s="502">
        <v>97528134.607110023</v>
      </c>
      <c r="H342" s="502">
        <v>113055</v>
      </c>
      <c r="I342" s="502">
        <v>34000318.852580011</v>
      </c>
      <c r="J342" s="502">
        <v>1378174</v>
      </c>
      <c r="K342" s="502">
        <v>50679563.496439993</v>
      </c>
      <c r="L342" s="502">
        <v>12449</v>
      </c>
      <c r="M342" s="502">
        <v>7915290.5036399998</v>
      </c>
      <c r="N342" s="502">
        <v>23555</v>
      </c>
      <c r="O342" s="503">
        <v>4932961.7544500008</v>
      </c>
      <c r="R342" s="514"/>
    </row>
    <row r="343" spans="2:18" s="273" customFormat="1" x14ac:dyDescent="0.25">
      <c r="B343" s="509"/>
      <c r="C343" s="508" t="s">
        <v>665</v>
      </c>
      <c r="E343" s="505">
        <v>103</v>
      </c>
      <c r="F343" s="505">
        <v>433915</v>
      </c>
      <c r="G343" s="505">
        <v>36198988.958620019</v>
      </c>
      <c r="H343" s="505">
        <v>38400</v>
      </c>
      <c r="I343" s="505">
        <v>13956700.295030005</v>
      </c>
      <c r="J343" s="505">
        <v>384324</v>
      </c>
      <c r="K343" s="505">
        <v>17468788.356520001</v>
      </c>
      <c r="L343" s="505">
        <v>3807</v>
      </c>
      <c r="M343" s="505">
        <v>3138328.6223499994</v>
      </c>
      <c r="N343" s="505">
        <v>7384</v>
      </c>
      <c r="O343" s="506">
        <v>1635171.6947199998</v>
      </c>
      <c r="R343" s="511"/>
    </row>
    <row r="344" spans="2:18" s="273" customFormat="1" x14ac:dyDescent="0.25">
      <c r="B344" s="509"/>
      <c r="C344" s="508"/>
      <c r="D344" s="273" t="s">
        <v>1237</v>
      </c>
      <c r="E344" s="505">
        <v>42</v>
      </c>
      <c r="F344" s="505">
        <v>242663</v>
      </c>
      <c r="G344" s="505">
        <v>24974062.816470012</v>
      </c>
      <c r="H344" s="505">
        <v>28031</v>
      </c>
      <c r="I344" s="505">
        <v>10209737.470070003</v>
      </c>
      <c r="J344" s="505">
        <v>207373</v>
      </c>
      <c r="K344" s="505">
        <v>11172399.179670002</v>
      </c>
      <c r="L344" s="505">
        <v>2525</v>
      </c>
      <c r="M344" s="505">
        <v>2478163.4527599998</v>
      </c>
      <c r="N344" s="505">
        <v>4734</v>
      </c>
      <c r="O344" s="506">
        <v>1113762.7139699999</v>
      </c>
      <c r="R344" s="511"/>
    </row>
    <row r="345" spans="2:18" s="273" customFormat="1" x14ac:dyDescent="0.25">
      <c r="B345" s="509"/>
      <c r="C345" s="508"/>
      <c r="D345" s="273" t="s">
        <v>669</v>
      </c>
      <c r="E345" s="505">
        <v>15</v>
      </c>
      <c r="F345" s="505">
        <v>61847</v>
      </c>
      <c r="G345" s="505">
        <v>5335596.4973000009</v>
      </c>
      <c r="H345" s="505">
        <v>4517</v>
      </c>
      <c r="I345" s="505">
        <v>2185588.7117900001</v>
      </c>
      <c r="J345" s="505">
        <v>55286</v>
      </c>
      <c r="K345" s="505">
        <v>2453292.1637899997</v>
      </c>
      <c r="L345" s="505">
        <v>675</v>
      </c>
      <c r="M345" s="505">
        <v>396994.56907999999</v>
      </c>
      <c r="N345" s="505">
        <v>1369</v>
      </c>
      <c r="O345" s="506">
        <v>299721.05264000001</v>
      </c>
      <c r="R345" s="511"/>
    </row>
    <row r="346" spans="2:18" s="273" customFormat="1" x14ac:dyDescent="0.25">
      <c r="B346" s="509"/>
      <c r="C346" s="508"/>
      <c r="D346" s="273" t="s">
        <v>666</v>
      </c>
      <c r="E346" s="505">
        <v>11</v>
      </c>
      <c r="F346" s="505">
        <v>25567</v>
      </c>
      <c r="G346" s="505">
        <v>1831788.3739000002</v>
      </c>
      <c r="H346" s="505">
        <v>1263</v>
      </c>
      <c r="I346" s="505">
        <v>344287.75899</v>
      </c>
      <c r="J346" s="505">
        <v>23333</v>
      </c>
      <c r="K346" s="505">
        <v>1153820.5736700001</v>
      </c>
      <c r="L346" s="505">
        <v>506</v>
      </c>
      <c r="M346" s="505">
        <v>238545.90374000001</v>
      </c>
      <c r="N346" s="505">
        <v>465</v>
      </c>
      <c r="O346" s="506">
        <v>95134.147500000006</v>
      </c>
      <c r="R346" s="511"/>
    </row>
    <row r="347" spans="2:18" s="273" customFormat="1" x14ac:dyDescent="0.25">
      <c r="B347" s="509"/>
      <c r="C347" s="508"/>
      <c r="D347" s="273" t="s">
        <v>668</v>
      </c>
      <c r="E347" s="505">
        <v>8</v>
      </c>
      <c r="F347" s="505">
        <v>21459</v>
      </c>
      <c r="G347" s="505">
        <v>1424826.0738100002</v>
      </c>
      <c r="H347" s="505">
        <v>1065</v>
      </c>
      <c r="I347" s="505">
        <v>409737.06030999997</v>
      </c>
      <c r="J347" s="505">
        <v>19863</v>
      </c>
      <c r="K347" s="505">
        <v>931944.92980999989</v>
      </c>
      <c r="L347" s="505">
        <v>49</v>
      </c>
      <c r="M347" s="505">
        <v>8480.4454700000006</v>
      </c>
      <c r="N347" s="505">
        <v>482</v>
      </c>
      <c r="O347" s="506">
        <v>74663.638219999993</v>
      </c>
      <c r="R347" s="511"/>
    </row>
    <row r="348" spans="2:18" s="273" customFormat="1" x14ac:dyDescent="0.25">
      <c r="B348" s="509"/>
      <c r="C348" s="508"/>
      <c r="D348" s="273" t="s">
        <v>317</v>
      </c>
      <c r="E348" s="505">
        <v>6</v>
      </c>
      <c r="F348" s="505">
        <v>44912</v>
      </c>
      <c r="G348" s="505">
        <v>1897693.70897</v>
      </c>
      <c r="H348" s="505">
        <v>3343</v>
      </c>
      <c r="I348" s="505">
        <v>773164.66165000002</v>
      </c>
      <c r="J348" s="505">
        <v>41198</v>
      </c>
      <c r="K348" s="505">
        <v>1061122.2983000001</v>
      </c>
      <c r="L348" s="505">
        <v>37</v>
      </c>
      <c r="M348" s="505">
        <v>11516.60663</v>
      </c>
      <c r="N348" s="505">
        <v>334</v>
      </c>
      <c r="O348" s="506">
        <v>51890.142390000001</v>
      </c>
      <c r="R348" s="511"/>
    </row>
    <row r="349" spans="2:18" s="273" customFormat="1" x14ac:dyDescent="0.25">
      <c r="B349" s="509"/>
      <c r="C349" s="508"/>
      <c r="D349" s="273" t="s">
        <v>316</v>
      </c>
      <c r="E349" s="505">
        <v>6</v>
      </c>
      <c r="F349" s="505">
        <v>13282</v>
      </c>
      <c r="G349" s="505">
        <v>323302.85681000003</v>
      </c>
      <c r="H349" s="505">
        <v>155</v>
      </c>
      <c r="I349" s="505">
        <v>25993.768939999998</v>
      </c>
      <c r="J349" s="505">
        <v>13115</v>
      </c>
      <c r="K349" s="505">
        <v>293691.44519999996</v>
      </c>
      <c r="L349" s="505">
        <v>12</v>
      </c>
      <c r="M349" s="505">
        <v>3617.6426699999997</v>
      </c>
      <c r="N349" s="505">
        <v>0</v>
      </c>
      <c r="O349" s="506">
        <v>0</v>
      </c>
      <c r="R349" s="511"/>
    </row>
    <row r="350" spans="2:18" s="273" customFormat="1" x14ac:dyDescent="0.25">
      <c r="B350" s="443"/>
      <c r="D350" s="273" t="s">
        <v>533</v>
      </c>
      <c r="E350" s="505">
        <v>3</v>
      </c>
      <c r="F350" s="505">
        <v>1024</v>
      </c>
      <c r="G350" s="505">
        <v>73787.16764</v>
      </c>
      <c r="H350" s="505">
        <v>0</v>
      </c>
      <c r="I350" s="505">
        <v>0</v>
      </c>
      <c r="J350" s="505">
        <v>1024</v>
      </c>
      <c r="K350" s="505">
        <v>73787.16764</v>
      </c>
      <c r="L350" s="505">
        <v>0</v>
      </c>
      <c r="M350" s="505">
        <v>0</v>
      </c>
      <c r="N350" s="505">
        <v>0</v>
      </c>
      <c r="O350" s="506">
        <v>0</v>
      </c>
      <c r="R350" s="511"/>
    </row>
    <row r="351" spans="2:18" s="273" customFormat="1" ht="16.8" x14ac:dyDescent="0.25">
      <c r="B351" s="443"/>
      <c r="D351" s="430" t="s">
        <v>1533</v>
      </c>
      <c r="E351" s="505">
        <v>12</v>
      </c>
      <c r="F351" s="505">
        <v>23161</v>
      </c>
      <c r="G351" s="505">
        <v>337931.46372</v>
      </c>
      <c r="H351" s="505">
        <v>26</v>
      </c>
      <c r="I351" s="505">
        <v>8190.8632800000005</v>
      </c>
      <c r="J351" s="505">
        <v>23132</v>
      </c>
      <c r="K351" s="505">
        <v>328730.59843999997</v>
      </c>
      <c r="L351" s="505">
        <v>3</v>
      </c>
      <c r="M351" s="505">
        <v>1010.002</v>
      </c>
      <c r="N351" s="505">
        <v>0</v>
      </c>
      <c r="O351" s="506">
        <v>0</v>
      </c>
      <c r="R351" s="511"/>
    </row>
    <row r="352" spans="2:18" s="273" customFormat="1" x14ac:dyDescent="0.25">
      <c r="B352" s="509"/>
      <c r="C352" s="508" t="s">
        <v>670</v>
      </c>
      <c r="E352" s="505">
        <v>37</v>
      </c>
      <c r="F352" s="505">
        <v>154277</v>
      </c>
      <c r="G352" s="505">
        <v>8355221.3246600013</v>
      </c>
      <c r="H352" s="505">
        <v>10041</v>
      </c>
      <c r="I352" s="505">
        <v>2420878.3360900003</v>
      </c>
      <c r="J352" s="505">
        <v>140358</v>
      </c>
      <c r="K352" s="505">
        <v>4685662.4973699981</v>
      </c>
      <c r="L352" s="505">
        <v>1350</v>
      </c>
      <c r="M352" s="505">
        <v>753306.49309999996</v>
      </c>
      <c r="N352" s="505">
        <v>2528</v>
      </c>
      <c r="O352" s="506">
        <v>495373.98810000002</v>
      </c>
      <c r="R352" s="511"/>
    </row>
    <row r="353" spans="2:18" s="273" customFormat="1" x14ac:dyDescent="0.25">
      <c r="B353" s="509"/>
      <c r="C353" s="508"/>
      <c r="D353" s="273" t="s">
        <v>1330</v>
      </c>
      <c r="E353" s="505">
        <v>21</v>
      </c>
      <c r="F353" s="505">
        <v>101540</v>
      </c>
      <c r="G353" s="505">
        <v>7231842.6669400018</v>
      </c>
      <c r="H353" s="505">
        <v>7349</v>
      </c>
      <c r="I353" s="505">
        <v>1994269.4876100002</v>
      </c>
      <c r="J353" s="505">
        <v>90764</v>
      </c>
      <c r="K353" s="505">
        <v>4122744.478959999</v>
      </c>
      <c r="L353" s="505">
        <v>988</v>
      </c>
      <c r="M353" s="505">
        <v>639645.12690000003</v>
      </c>
      <c r="N353" s="505">
        <v>2439</v>
      </c>
      <c r="O353" s="506">
        <v>475183.57347</v>
      </c>
      <c r="R353" s="511"/>
    </row>
    <row r="354" spans="2:18" s="273" customFormat="1" x14ac:dyDescent="0.25">
      <c r="B354" s="509"/>
      <c r="C354" s="508"/>
      <c r="D354" s="273" t="s">
        <v>672</v>
      </c>
      <c r="E354" s="505">
        <v>6</v>
      </c>
      <c r="F354" s="505">
        <v>40325</v>
      </c>
      <c r="G354" s="505">
        <v>887384.86235999991</v>
      </c>
      <c r="H354" s="505">
        <v>2471</v>
      </c>
      <c r="I354" s="505">
        <v>424150.37232999998</v>
      </c>
      <c r="J354" s="505">
        <v>37615</v>
      </c>
      <c r="K354" s="505">
        <v>377818.05945000006</v>
      </c>
      <c r="L354" s="505">
        <v>150</v>
      </c>
      <c r="M354" s="505">
        <v>65226.015950000001</v>
      </c>
      <c r="N354" s="505">
        <v>89</v>
      </c>
      <c r="O354" s="506">
        <v>20190.414629999999</v>
      </c>
      <c r="R354" s="511"/>
    </row>
    <row r="355" spans="2:18" s="273" customFormat="1" x14ac:dyDescent="0.25">
      <c r="B355" s="509"/>
      <c r="C355" s="508"/>
      <c r="D355" s="273" t="s">
        <v>1349</v>
      </c>
      <c r="E355" s="505">
        <v>3</v>
      </c>
      <c r="F355" s="505">
        <v>864</v>
      </c>
      <c r="G355" s="505">
        <v>14011.39</v>
      </c>
      <c r="H355" s="505">
        <v>0</v>
      </c>
      <c r="I355" s="505">
        <v>0</v>
      </c>
      <c r="J355" s="505">
        <v>857</v>
      </c>
      <c r="K355" s="505">
        <v>12435.18</v>
      </c>
      <c r="L355" s="505">
        <v>7</v>
      </c>
      <c r="M355" s="505">
        <v>1576.2</v>
      </c>
      <c r="N355" s="505">
        <v>0</v>
      </c>
      <c r="O355" s="506">
        <v>0</v>
      </c>
      <c r="R355" s="511"/>
    </row>
    <row r="356" spans="2:18" s="273" customFormat="1" ht="16.8" x14ac:dyDescent="0.25">
      <c r="B356" s="509"/>
      <c r="C356" s="508"/>
      <c r="D356" s="430" t="s">
        <v>1533</v>
      </c>
      <c r="E356" s="505">
        <v>7</v>
      </c>
      <c r="F356" s="505">
        <v>11548</v>
      </c>
      <c r="G356" s="505">
        <v>221982.40536</v>
      </c>
      <c r="H356" s="505">
        <v>221</v>
      </c>
      <c r="I356" s="505">
        <v>2458.47615</v>
      </c>
      <c r="J356" s="505">
        <v>11122</v>
      </c>
      <c r="K356" s="505">
        <v>172664.77896000003</v>
      </c>
      <c r="L356" s="505">
        <v>205</v>
      </c>
      <c r="M356" s="505">
        <v>46859.150249999999</v>
      </c>
      <c r="N356" s="505">
        <v>0</v>
      </c>
      <c r="O356" s="506">
        <v>0</v>
      </c>
      <c r="R356" s="511"/>
    </row>
    <row r="357" spans="2:18" s="273" customFormat="1" x14ac:dyDescent="0.25">
      <c r="B357" s="509"/>
      <c r="C357" s="508" t="s">
        <v>673</v>
      </c>
      <c r="E357" s="505">
        <v>150</v>
      </c>
      <c r="F357" s="505">
        <v>571214</v>
      </c>
      <c r="G357" s="505">
        <v>34719884.026129998</v>
      </c>
      <c r="H357" s="505">
        <v>41156</v>
      </c>
      <c r="I357" s="505">
        <v>10063295.374100003</v>
      </c>
      <c r="J357" s="505">
        <v>514615</v>
      </c>
      <c r="K357" s="505">
        <v>19197168.074609991</v>
      </c>
      <c r="L357" s="505">
        <v>5407</v>
      </c>
      <c r="M357" s="505">
        <v>3281185.8131000004</v>
      </c>
      <c r="N357" s="505">
        <v>10036</v>
      </c>
      <c r="O357" s="506">
        <v>2178234.7743200008</v>
      </c>
      <c r="R357" s="511"/>
    </row>
    <row r="358" spans="2:18" s="273" customFormat="1" x14ac:dyDescent="0.25">
      <c r="B358" s="509"/>
      <c r="C358" s="508"/>
      <c r="D358" s="273" t="s">
        <v>679</v>
      </c>
      <c r="E358" s="505">
        <v>60</v>
      </c>
      <c r="F358" s="505">
        <v>268425</v>
      </c>
      <c r="G358" s="505">
        <v>25090479.27703999</v>
      </c>
      <c r="H358" s="505">
        <v>24951</v>
      </c>
      <c r="I358" s="505">
        <v>7517749.1051700013</v>
      </c>
      <c r="J358" s="505">
        <v>232245</v>
      </c>
      <c r="K358" s="505">
        <v>13082131.952879993</v>
      </c>
      <c r="L358" s="505">
        <v>3910</v>
      </c>
      <c r="M358" s="505">
        <v>2743041.0225900002</v>
      </c>
      <c r="N358" s="505">
        <v>7319</v>
      </c>
      <c r="O358" s="506">
        <v>1747557.1964000005</v>
      </c>
      <c r="R358" s="511"/>
    </row>
    <row r="359" spans="2:18" s="273" customFormat="1" x14ac:dyDescent="0.25">
      <c r="B359" s="509"/>
      <c r="C359" s="508"/>
      <c r="D359" s="273" t="s">
        <v>677</v>
      </c>
      <c r="E359" s="505">
        <v>10</v>
      </c>
      <c r="F359" s="505">
        <v>57307</v>
      </c>
      <c r="G359" s="505">
        <v>3499094.6719700005</v>
      </c>
      <c r="H359" s="505">
        <v>5823</v>
      </c>
      <c r="I359" s="505">
        <v>710768.68551999994</v>
      </c>
      <c r="J359" s="505">
        <v>49298</v>
      </c>
      <c r="K359" s="505">
        <v>2372555.6193200001</v>
      </c>
      <c r="L359" s="505">
        <v>355</v>
      </c>
      <c r="M359" s="505">
        <v>134925.56378</v>
      </c>
      <c r="N359" s="505">
        <v>1831</v>
      </c>
      <c r="O359" s="506">
        <v>280844.80335</v>
      </c>
      <c r="R359" s="511"/>
    </row>
    <row r="360" spans="2:18" s="273" customFormat="1" x14ac:dyDescent="0.25">
      <c r="B360" s="509"/>
      <c r="C360" s="508"/>
      <c r="D360" s="273" t="s">
        <v>1293</v>
      </c>
      <c r="E360" s="505">
        <v>9</v>
      </c>
      <c r="F360" s="505">
        <v>61864</v>
      </c>
      <c r="G360" s="505">
        <v>1798758.4885700003</v>
      </c>
      <c r="H360" s="505">
        <v>2814</v>
      </c>
      <c r="I360" s="505">
        <v>599830.10103000002</v>
      </c>
      <c r="J360" s="505">
        <v>58460</v>
      </c>
      <c r="K360" s="505">
        <v>1021929.4363200001</v>
      </c>
      <c r="L360" s="505">
        <v>231</v>
      </c>
      <c r="M360" s="505">
        <v>116271.05655000001</v>
      </c>
      <c r="N360" s="505">
        <v>359</v>
      </c>
      <c r="O360" s="506">
        <v>60727.894670000001</v>
      </c>
      <c r="R360" s="511"/>
    </row>
    <row r="361" spans="2:18" s="273" customFormat="1" x14ac:dyDescent="0.25">
      <c r="B361" s="509"/>
      <c r="C361" s="508"/>
      <c r="D361" s="273" t="s">
        <v>676</v>
      </c>
      <c r="E361" s="505">
        <v>7</v>
      </c>
      <c r="F361" s="505">
        <v>44034</v>
      </c>
      <c r="G361" s="505">
        <v>1807662.8517100001</v>
      </c>
      <c r="H361" s="505">
        <v>3891</v>
      </c>
      <c r="I361" s="505">
        <v>663721.22840999998</v>
      </c>
      <c r="J361" s="505">
        <v>39543</v>
      </c>
      <c r="K361" s="505">
        <v>992382.15546999988</v>
      </c>
      <c r="L361" s="505">
        <v>201</v>
      </c>
      <c r="M361" s="505">
        <v>82119.31177</v>
      </c>
      <c r="N361" s="505">
        <v>399</v>
      </c>
      <c r="O361" s="506">
        <v>69440.156059999994</v>
      </c>
      <c r="R361" s="511"/>
    </row>
    <row r="362" spans="2:18" s="273" customFormat="1" x14ac:dyDescent="0.25">
      <c r="B362" s="509"/>
      <c r="C362" s="508"/>
      <c r="D362" s="273" t="s">
        <v>321</v>
      </c>
      <c r="E362" s="505">
        <v>6</v>
      </c>
      <c r="F362" s="505">
        <v>3411</v>
      </c>
      <c r="G362" s="505">
        <v>155186.97831000001</v>
      </c>
      <c r="H362" s="505">
        <v>42</v>
      </c>
      <c r="I362" s="505">
        <v>1156.06952</v>
      </c>
      <c r="J362" s="505">
        <v>3343</v>
      </c>
      <c r="K362" s="505">
        <v>150536.64879000001</v>
      </c>
      <c r="L362" s="505">
        <v>26</v>
      </c>
      <c r="M362" s="505">
        <v>3494.26</v>
      </c>
      <c r="N362" s="505">
        <v>0</v>
      </c>
      <c r="O362" s="506">
        <v>0</v>
      </c>
      <c r="R362" s="511"/>
    </row>
    <row r="363" spans="2:18" s="273" customFormat="1" x14ac:dyDescent="0.25">
      <c r="B363" s="509"/>
      <c r="C363" s="508"/>
      <c r="D363" s="273" t="s">
        <v>674</v>
      </c>
      <c r="E363" s="505">
        <v>5</v>
      </c>
      <c r="F363" s="505">
        <v>3217</v>
      </c>
      <c r="G363" s="505">
        <v>133427.60448000001</v>
      </c>
      <c r="H363" s="505">
        <v>93</v>
      </c>
      <c r="I363" s="505">
        <v>13403.51658</v>
      </c>
      <c r="J363" s="505">
        <v>3008</v>
      </c>
      <c r="K363" s="505">
        <v>82747.524860000005</v>
      </c>
      <c r="L363" s="505">
        <v>116</v>
      </c>
      <c r="M363" s="505">
        <v>37276.563040000001</v>
      </c>
      <c r="N363" s="505">
        <v>0</v>
      </c>
      <c r="O363" s="506">
        <v>0</v>
      </c>
      <c r="R363" s="511"/>
    </row>
    <row r="364" spans="2:18" s="273" customFormat="1" x14ac:dyDescent="0.25">
      <c r="B364" s="509"/>
      <c r="C364" s="508"/>
      <c r="D364" s="273" t="s">
        <v>319</v>
      </c>
      <c r="E364" s="505">
        <v>5</v>
      </c>
      <c r="F364" s="505">
        <v>34490</v>
      </c>
      <c r="G364" s="505">
        <v>187365.10054999997</v>
      </c>
      <c r="H364" s="505">
        <v>185</v>
      </c>
      <c r="I364" s="505">
        <v>4726.7148100000004</v>
      </c>
      <c r="J364" s="505">
        <v>34187</v>
      </c>
      <c r="K364" s="505">
        <v>160796.13754000003</v>
      </c>
      <c r="L364" s="505">
        <v>29</v>
      </c>
      <c r="M364" s="505">
        <v>7866.83086</v>
      </c>
      <c r="N364" s="505">
        <v>89</v>
      </c>
      <c r="O364" s="506">
        <v>13975.41734</v>
      </c>
      <c r="R364" s="511"/>
    </row>
    <row r="365" spans="2:18" s="273" customFormat="1" x14ac:dyDescent="0.25">
      <c r="B365" s="509"/>
      <c r="C365" s="508"/>
      <c r="D365" s="273" t="s">
        <v>682</v>
      </c>
      <c r="E365" s="505">
        <v>5</v>
      </c>
      <c r="F365" s="505">
        <v>43984</v>
      </c>
      <c r="G365" s="505">
        <v>1049215.64943</v>
      </c>
      <c r="H365" s="505">
        <v>3011</v>
      </c>
      <c r="I365" s="505">
        <v>484085.06441000005</v>
      </c>
      <c r="J365" s="505">
        <v>40912</v>
      </c>
      <c r="K365" s="505">
        <v>557172.48485000001</v>
      </c>
      <c r="L365" s="505">
        <v>22</v>
      </c>
      <c r="M365" s="505">
        <v>2268.79367</v>
      </c>
      <c r="N365" s="505">
        <v>39</v>
      </c>
      <c r="O365" s="506">
        <v>5689.3064999999997</v>
      </c>
      <c r="R365" s="511"/>
    </row>
    <row r="366" spans="2:18" s="273" customFormat="1" x14ac:dyDescent="0.25">
      <c r="B366" s="509"/>
      <c r="C366" s="508"/>
      <c r="D366" s="273" t="s">
        <v>318</v>
      </c>
      <c r="E366" s="505">
        <v>3</v>
      </c>
      <c r="F366" s="505">
        <v>3665</v>
      </c>
      <c r="G366" s="505">
        <v>47745.68202</v>
      </c>
      <c r="H366" s="505">
        <v>0</v>
      </c>
      <c r="I366" s="505">
        <v>0</v>
      </c>
      <c r="J366" s="505">
        <v>3655</v>
      </c>
      <c r="K366" s="505">
        <v>42745.68202</v>
      </c>
      <c r="L366" s="505">
        <v>10</v>
      </c>
      <c r="M366" s="505">
        <v>5000</v>
      </c>
      <c r="N366" s="505">
        <v>0</v>
      </c>
      <c r="O366" s="506">
        <v>0</v>
      </c>
      <c r="R366" s="511"/>
    </row>
    <row r="367" spans="2:18" s="273" customFormat="1" x14ac:dyDescent="0.25">
      <c r="B367" s="509"/>
      <c r="C367" s="508"/>
      <c r="D367" s="273" t="s">
        <v>1377</v>
      </c>
      <c r="E367" s="505">
        <v>3</v>
      </c>
      <c r="F367" s="505">
        <v>0</v>
      </c>
      <c r="G367" s="505">
        <v>0</v>
      </c>
      <c r="H367" s="505">
        <v>0</v>
      </c>
      <c r="I367" s="505">
        <v>0</v>
      </c>
      <c r="J367" s="505">
        <v>0</v>
      </c>
      <c r="K367" s="505">
        <v>0</v>
      </c>
      <c r="L367" s="505">
        <v>0</v>
      </c>
      <c r="M367" s="505">
        <v>0</v>
      </c>
      <c r="N367" s="505">
        <v>0</v>
      </c>
      <c r="O367" s="506">
        <v>0</v>
      </c>
      <c r="R367" s="511"/>
    </row>
    <row r="368" spans="2:18" s="273" customFormat="1" x14ac:dyDescent="0.25">
      <c r="B368" s="509"/>
      <c r="C368" s="508"/>
      <c r="D368" s="273" t="s">
        <v>678</v>
      </c>
      <c r="E368" s="505">
        <v>3</v>
      </c>
      <c r="F368" s="505">
        <v>19379</v>
      </c>
      <c r="G368" s="505">
        <v>291672.67882000003</v>
      </c>
      <c r="H368" s="505">
        <v>198</v>
      </c>
      <c r="I368" s="505">
        <v>26742.357100000001</v>
      </c>
      <c r="J368" s="505">
        <v>19019</v>
      </c>
      <c r="K368" s="505">
        <v>220791.02718999999</v>
      </c>
      <c r="L368" s="505">
        <v>162</v>
      </c>
      <c r="M368" s="505">
        <v>44139.294529999999</v>
      </c>
      <c r="N368" s="505">
        <v>0</v>
      </c>
      <c r="O368" s="506">
        <v>0</v>
      </c>
      <c r="R368" s="511"/>
    </row>
    <row r="369" spans="2:18" s="273" customFormat="1" x14ac:dyDescent="0.25">
      <c r="B369" s="509"/>
      <c r="C369" s="508"/>
      <c r="D369" s="273" t="s">
        <v>1350</v>
      </c>
      <c r="E369" s="505">
        <v>3</v>
      </c>
      <c r="F369" s="505">
        <v>2106</v>
      </c>
      <c r="G369" s="505">
        <v>30828.13</v>
      </c>
      <c r="H369" s="505">
        <v>0</v>
      </c>
      <c r="I369" s="505">
        <v>0</v>
      </c>
      <c r="J369" s="505">
        <v>2102</v>
      </c>
      <c r="K369" s="505">
        <v>29677.83</v>
      </c>
      <c r="L369" s="505">
        <v>4</v>
      </c>
      <c r="M369" s="505">
        <v>1150.3</v>
      </c>
      <c r="N369" s="505">
        <v>0</v>
      </c>
      <c r="O369" s="506">
        <v>0</v>
      </c>
      <c r="R369" s="511"/>
    </row>
    <row r="370" spans="2:18" s="273" customFormat="1" x14ac:dyDescent="0.25">
      <c r="B370" s="509"/>
      <c r="C370" s="508"/>
      <c r="D370" s="273" t="s">
        <v>320</v>
      </c>
      <c r="E370" s="505">
        <v>3</v>
      </c>
      <c r="F370" s="505">
        <v>4117</v>
      </c>
      <c r="G370" s="505">
        <v>64963.249719999993</v>
      </c>
      <c r="H370" s="505">
        <v>0</v>
      </c>
      <c r="I370" s="505">
        <v>0</v>
      </c>
      <c r="J370" s="505">
        <v>4068</v>
      </c>
      <c r="K370" s="505">
        <v>49021.204259999999</v>
      </c>
      <c r="L370" s="505">
        <v>49</v>
      </c>
      <c r="M370" s="505">
        <v>15942.045460000001</v>
      </c>
      <c r="N370" s="505">
        <v>0</v>
      </c>
      <c r="O370" s="506">
        <v>0</v>
      </c>
      <c r="R370" s="511"/>
    </row>
    <row r="371" spans="2:18" s="273" customFormat="1" x14ac:dyDescent="0.25">
      <c r="B371" s="509"/>
      <c r="C371" s="508"/>
      <c r="D371" s="273" t="s">
        <v>681</v>
      </c>
      <c r="E371" s="505">
        <v>3</v>
      </c>
      <c r="F371" s="505">
        <v>8489</v>
      </c>
      <c r="G371" s="505">
        <v>155654.77743000002</v>
      </c>
      <c r="H371" s="505">
        <v>0</v>
      </c>
      <c r="I371" s="505">
        <v>0</v>
      </c>
      <c r="J371" s="505">
        <v>8444</v>
      </c>
      <c r="K371" s="505">
        <v>146717.82305000001</v>
      </c>
      <c r="L371" s="505">
        <v>45</v>
      </c>
      <c r="M371" s="505">
        <v>8936.9543799999992</v>
      </c>
      <c r="N371" s="505">
        <v>0</v>
      </c>
      <c r="O371" s="506">
        <v>0</v>
      </c>
      <c r="R371" s="511"/>
    </row>
    <row r="372" spans="2:18" s="273" customFormat="1" x14ac:dyDescent="0.25">
      <c r="B372" s="509"/>
      <c r="C372" s="508"/>
      <c r="D372" s="273" t="s">
        <v>1351</v>
      </c>
      <c r="E372" s="505">
        <v>3</v>
      </c>
      <c r="F372" s="505">
        <v>575</v>
      </c>
      <c r="G372" s="505">
        <v>23814.254270000001</v>
      </c>
      <c r="H372" s="505">
        <v>18</v>
      </c>
      <c r="I372" s="505">
        <v>6630.8436600000005</v>
      </c>
      <c r="J372" s="505">
        <v>549</v>
      </c>
      <c r="K372" s="505">
        <v>13970.07949</v>
      </c>
      <c r="L372" s="505">
        <v>8</v>
      </c>
      <c r="M372" s="505">
        <v>3213.3311200000003</v>
      </c>
      <c r="N372" s="505">
        <v>0</v>
      </c>
      <c r="O372" s="506">
        <v>0</v>
      </c>
      <c r="R372" s="511"/>
    </row>
    <row r="373" spans="2:18" s="273" customFormat="1" ht="16.8" x14ac:dyDescent="0.25">
      <c r="B373" s="509"/>
      <c r="C373" s="508"/>
      <c r="D373" s="430" t="s">
        <v>1533</v>
      </c>
      <c r="E373" s="505">
        <v>22</v>
      </c>
      <c r="F373" s="505">
        <v>16151</v>
      </c>
      <c r="G373" s="505">
        <v>384014.63180999999</v>
      </c>
      <c r="H373" s="505">
        <v>130</v>
      </c>
      <c r="I373" s="505">
        <v>34481.687890000001</v>
      </c>
      <c r="J373" s="505">
        <v>15782</v>
      </c>
      <c r="K373" s="505">
        <v>273992.46857000003</v>
      </c>
      <c r="L373" s="505">
        <v>239</v>
      </c>
      <c r="M373" s="505">
        <v>75540.485350000003</v>
      </c>
      <c r="N373" s="505">
        <v>0</v>
      </c>
      <c r="O373" s="506">
        <v>0</v>
      </c>
      <c r="R373" s="511"/>
    </row>
    <row r="374" spans="2:18" s="273" customFormat="1" x14ac:dyDescent="0.25">
      <c r="B374" s="509"/>
      <c r="C374" s="508" t="s">
        <v>684</v>
      </c>
      <c r="E374" s="505">
        <v>11</v>
      </c>
      <c r="F374" s="505">
        <v>55009</v>
      </c>
      <c r="G374" s="505">
        <v>3298167.2230199995</v>
      </c>
      <c r="H374" s="505">
        <v>5456</v>
      </c>
      <c r="I374" s="505">
        <v>1120055.3277</v>
      </c>
      <c r="J374" s="505">
        <v>48499</v>
      </c>
      <c r="K374" s="505">
        <v>1947778.00902</v>
      </c>
      <c r="L374" s="505">
        <v>169</v>
      </c>
      <c r="M374" s="505">
        <v>65582.512140000006</v>
      </c>
      <c r="N374" s="505">
        <v>885</v>
      </c>
      <c r="O374" s="506">
        <v>164751.37416000001</v>
      </c>
      <c r="R374" s="511"/>
    </row>
    <row r="375" spans="2:18" s="273" customFormat="1" ht="16.8" x14ac:dyDescent="0.25">
      <c r="B375" s="509"/>
      <c r="C375" s="508"/>
      <c r="D375" s="430" t="s">
        <v>1533</v>
      </c>
      <c r="E375" s="505">
        <v>11</v>
      </c>
      <c r="F375" s="505">
        <v>55009</v>
      </c>
      <c r="G375" s="505">
        <v>3298167.2230199995</v>
      </c>
      <c r="H375" s="505">
        <v>5456</v>
      </c>
      <c r="I375" s="505">
        <v>1120055.3277</v>
      </c>
      <c r="J375" s="505">
        <v>48499</v>
      </c>
      <c r="K375" s="505">
        <v>1947778.00902</v>
      </c>
      <c r="L375" s="505">
        <v>169</v>
      </c>
      <c r="M375" s="505">
        <v>65582.512140000006</v>
      </c>
      <c r="N375" s="505">
        <v>885</v>
      </c>
      <c r="O375" s="506">
        <v>164751.37416000001</v>
      </c>
      <c r="R375" s="511"/>
    </row>
    <row r="376" spans="2:18" s="273" customFormat="1" x14ac:dyDescent="0.25">
      <c r="B376" s="509"/>
      <c r="C376" s="508" t="s">
        <v>686</v>
      </c>
      <c r="D376" s="508"/>
      <c r="E376" s="505">
        <v>35</v>
      </c>
      <c r="F376" s="505">
        <v>186085</v>
      </c>
      <c r="G376" s="505">
        <v>7311882.1799400002</v>
      </c>
      <c r="H376" s="505">
        <v>4355</v>
      </c>
      <c r="I376" s="505">
        <v>3236162.3456299999</v>
      </c>
      <c r="J376" s="505">
        <v>180656</v>
      </c>
      <c r="K376" s="505">
        <v>3725560.233920001</v>
      </c>
      <c r="L376" s="505">
        <v>458</v>
      </c>
      <c r="M376" s="505">
        <v>256150.66718999998</v>
      </c>
      <c r="N376" s="505">
        <v>616</v>
      </c>
      <c r="O376" s="506">
        <v>94008.933200000014</v>
      </c>
      <c r="R376" s="511"/>
    </row>
    <row r="377" spans="2:18" s="273" customFormat="1" x14ac:dyDescent="0.25">
      <c r="B377" s="509"/>
      <c r="C377" s="508"/>
      <c r="D377" s="508" t="s">
        <v>1238</v>
      </c>
      <c r="E377" s="505">
        <v>14</v>
      </c>
      <c r="F377" s="505">
        <v>120980</v>
      </c>
      <c r="G377" s="505">
        <v>7070666.8813300002</v>
      </c>
      <c r="H377" s="505">
        <v>4355</v>
      </c>
      <c r="I377" s="505">
        <v>3236162.3456299999</v>
      </c>
      <c r="J377" s="505">
        <v>115648</v>
      </c>
      <c r="K377" s="505">
        <v>3497788.6463700011</v>
      </c>
      <c r="L377" s="505">
        <v>361</v>
      </c>
      <c r="M377" s="505">
        <v>242706.95612999998</v>
      </c>
      <c r="N377" s="505">
        <v>616</v>
      </c>
      <c r="O377" s="506">
        <v>94008.933200000014</v>
      </c>
      <c r="R377" s="511"/>
    </row>
    <row r="378" spans="2:18" s="273" customFormat="1" ht="16.8" x14ac:dyDescent="0.25">
      <c r="B378" s="509"/>
      <c r="C378" s="508"/>
      <c r="D378" s="430" t="s">
        <v>1533</v>
      </c>
      <c r="E378" s="505">
        <v>21</v>
      </c>
      <c r="F378" s="505">
        <v>65105</v>
      </c>
      <c r="G378" s="505">
        <v>241215.29861</v>
      </c>
      <c r="H378" s="505">
        <v>0</v>
      </c>
      <c r="I378" s="505">
        <v>0</v>
      </c>
      <c r="J378" s="505">
        <v>65008</v>
      </c>
      <c r="K378" s="505">
        <v>227771.58755</v>
      </c>
      <c r="L378" s="505">
        <v>97</v>
      </c>
      <c r="M378" s="505">
        <v>13443.71106</v>
      </c>
      <c r="N378" s="505">
        <v>0</v>
      </c>
      <c r="O378" s="506">
        <v>0</v>
      </c>
      <c r="R378" s="511"/>
    </row>
    <row r="379" spans="2:18" s="273" customFormat="1" x14ac:dyDescent="0.25">
      <c r="B379" s="509"/>
      <c r="C379" s="508" t="s">
        <v>688</v>
      </c>
      <c r="D379" s="508"/>
      <c r="E379" s="505">
        <v>41</v>
      </c>
      <c r="F379" s="505">
        <v>126733</v>
      </c>
      <c r="G379" s="505">
        <v>7643990.8947399985</v>
      </c>
      <c r="H379" s="505">
        <v>13647</v>
      </c>
      <c r="I379" s="505">
        <v>3203227.1740300008</v>
      </c>
      <c r="J379" s="505">
        <v>109722</v>
      </c>
      <c r="K379" s="505">
        <v>3654606.3250000002</v>
      </c>
      <c r="L379" s="505">
        <v>1258</v>
      </c>
      <c r="M379" s="505">
        <v>420736.39575999998</v>
      </c>
      <c r="N379" s="505">
        <v>2106</v>
      </c>
      <c r="O379" s="506">
        <v>365420.98995000002</v>
      </c>
      <c r="R379" s="511"/>
    </row>
    <row r="380" spans="2:18" s="273" customFormat="1" x14ac:dyDescent="0.25">
      <c r="B380" s="509"/>
      <c r="C380" s="508"/>
      <c r="D380" s="273" t="s">
        <v>1239</v>
      </c>
      <c r="E380" s="505">
        <v>23</v>
      </c>
      <c r="F380" s="505">
        <v>94491</v>
      </c>
      <c r="G380" s="505">
        <v>6274732.233049999</v>
      </c>
      <c r="H380" s="505">
        <v>10614</v>
      </c>
      <c r="I380" s="505">
        <v>2610853.7714300007</v>
      </c>
      <c r="J380" s="505">
        <v>80916</v>
      </c>
      <c r="K380" s="505">
        <v>2984134.1107899998</v>
      </c>
      <c r="L380" s="505">
        <v>1043</v>
      </c>
      <c r="M380" s="505">
        <v>354730.95194999996</v>
      </c>
      <c r="N380" s="505">
        <v>1918</v>
      </c>
      <c r="O380" s="506">
        <v>325013.39887999999</v>
      </c>
      <c r="R380" s="511"/>
    </row>
    <row r="381" spans="2:18" s="273" customFormat="1" x14ac:dyDescent="0.25">
      <c r="B381" s="509"/>
      <c r="C381" s="508"/>
      <c r="D381" s="273" t="s">
        <v>1352</v>
      </c>
      <c r="E381" s="505">
        <v>5</v>
      </c>
      <c r="F381" s="505">
        <v>3945</v>
      </c>
      <c r="G381" s="505">
        <v>26481.232209999998</v>
      </c>
      <c r="H381" s="505">
        <v>4</v>
      </c>
      <c r="I381" s="505">
        <v>191.94754</v>
      </c>
      <c r="J381" s="505">
        <v>3937</v>
      </c>
      <c r="K381" s="505">
        <v>26169.284669999997</v>
      </c>
      <c r="L381" s="505">
        <v>4</v>
      </c>
      <c r="M381" s="505">
        <v>120</v>
      </c>
      <c r="N381" s="505">
        <v>0</v>
      </c>
      <c r="O381" s="506">
        <v>0</v>
      </c>
      <c r="R381" s="511"/>
    </row>
    <row r="382" spans="2:18" s="273" customFormat="1" x14ac:dyDescent="0.25">
      <c r="B382" s="509"/>
      <c r="C382" s="508"/>
      <c r="D382" s="273" t="s">
        <v>689</v>
      </c>
      <c r="E382" s="505">
        <v>5</v>
      </c>
      <c r="F382" s="505">
        <v>14706</v>
      </c>
      <c r="G382" s="505">
        <v>680614.53775000002</v>
      </c>
      <c r="H382" s="505">
        <v>2681</v>
      </c>
      <c r="I382" s="505">
        <v>365389.55331999995</v>
      </c>
      <c r="J382" s="505">
        <v>11813</v>
      </c>
      <c r="K382" s="505">
        <v>263233.28112</v>
      </c>
      <c r="L382" s="505">
        <v>121</v>
      </c>
      <c r="M382" s="505">
        <v>29035.997810000001</v>
      </c>
      <c r="N382" s="505">
        <v>91</v>
      </c>
      <c r="O382" s="506">
        <v>22955.695500000002</v>
      </c>
      <c r="R382" s="511"/>
    </row>
    <row r="383" spans="2:18" s="273" customFormat="1" x14ac:dyDescent="0.25">
      <c r="B383" s="509"/>
      <c r="D383" s="273" t="s">
        <v>322</v>
      </c>
      <c r="E383" s="505">
        <v>3</v>
      </c>
      <c r="F383" s="505">
        <v>8636</v>
      </c>
      <c r="G383" s="505">
        <v>474294.64303999994</v>
      </c>
      <c r="H383" s="505">
        <v>348</v>
      </c>
      <c r="I383" s="505">
        <v>226791.90174</v>
      </c>
      <c r="J383" s="505">
        <v>8101</v>
      </c>
      <c r="K383" s="505">
        <v>193201.39973</v>
      </c>
      <c r="L383" s="505">
        <v>90</v>
      </c>
      <c r="M383" s="505">
        <v>36849.446000000004</v>
      </c>
      <c r="N383" s="505">
        <v>97</v>
      </c>
      <c r="O383" s="506">
        <v>17451.895570000001</v>
      </c>
      <c r="R383" s="511"/>
    </row>
    <row r="384" spans="2:18" s="273" customFormat="1" ht="16.8" x14ac:dyDescent="0.25">
      <c r="B384" s="509"/>
      <c r="D384" s="430" t="s">
        <v>1533</v>
      </c>
      <c r="E384" s="505">
        <v>5</v>
      </c>
      <c r="F384" s="505">
        <v>4955</v>
      </c>
      <c r="G384" s="505">
        <v>187868.24869000004</v>
      </c>
      <c r="H384" s="505">
        <v>0</v>
      </c>
      <c r="I384" s="505">
        <v>0</v>
      </c>
      <c r="J384" s="505">
        <v>4955</v>
      </c>
      <c r="K384" s="505">
        <v>187868.24869000004</v>
      </c>
      <c r="L384" s="505">
        <v>0</v>
      </c>
      <c r="M384" s="505">
        <v>0</v>
      </c>
      <c r="N384" s="505">
        <v>0</v>
      </c>
      <c r="O384" s="506">
        <v>0</v>
      </c>
      <c r="R384" s="511"/>
    </row>
    <row r="385" spans="2:18" s="414" customFormat="1" x14ac:dyDescent="0.25">
      <c r="B385" s="507" t="s">
        <v>691</v>
      </c>
      <c r="C385" s="512"/>
      <c r="D385" s="499"/>
      <c r="E385" s="502">
        <v>583</v>
      </c>
      <c r="F385" s="502">
        <v>2538935</v>
      </c>
      <c r="G385" s="502">
        <v>233736600.91047001</v>
      </c>
      <c r="H385" s="502">
        <v>216062</v>
      </c>
      <c r="I385" s="502">
        <v>64518200.836160004</v>
      </c>
      <c r="J385" s="502">
        <v>2207177</v>
      </c>
      <c r="K385" s="502">
        <v>116221302.46288997</v>
      </c>
      <c r="L385" s="502">
        <v>34927</v>
      </c>
      <c r="M385" s="502">
        <v>30184276.591300011</v>
      </c>
      <c r="N385" s="502">
        <v>80769</v>
      </c>
      <c r="O385" s="503">
        <v>22812821.010149993</v>
      </c>
      <c r="R385" s="514"/>
    </row>
    <row r="386" spans="2:18" s="273" customFormat="1" x14ac:dyDescent="0.25">
      <c r="B386" s="509"/>
      <c r="C386" s="508" t="s">
        <v>692</v>
      </c>
      <c r="E386" s="505">
        <v>49</v>
      </c>
      <c r="F386" s="505">
        <v>203501</v>
      </c>
      <c r="G386" s="505">
        <v>19239472.573570002</v>
      </c>
      <c r="H386" s="505">
        <v>12786</v>
      </c>
      <c r="I386" s="505">
        <v>5298760.1602300005</v>
      </c>
      <c r="J386" s="505">
        <v>181678</v>
      </c>
      <c r="K386" s="505">
        <v>8902688.7389500011</v>
      </c>
      <c r="L386" s="505">
        <v>2743</v>
      </c>
      <c r="M386" s="505">
        <v>1005712.4059400001</v>
      </c>
      <c r="N386" s="505">
        <v>6294</v>
      </c>
      <c r="O386" s="506">
        <v>4032311.2784500001</v>
      </c>
      <c r="R386" s="511"/>
    </row>
    <row r="387" spans="2:18" s="273" customFormat="1" x14ac:dyDescent="0.25">
      <c r="B387" s="509"/>
      <c r="C387" s="508"/>
      <c r="D387" s="273" t="s">
        <v>1294</v>
      </c>
      <c r="E387" s="505">
        <v>25</v>
      </c>
      <c r="F387" s="505">
        <v>116347</v>
      </c>
      <c r="G387" s="505">
        <v>10780831.900590001</v>
      </c>
      <c r="H387" s="505">
        <v>10474</v>
      </c>
      <c r="I387" s="505">
        <v>4069221.4988500001</v>
      </c>
      <c r="J387" s="505">
        <v>99319</v>
      </c>
      <c r="K387" s="505">
        <v>5073940.9546400011</v>
      </c>
      <c r="L387" s="505">
        <v>1733</v>
      </c>
      <c r="M387" s="505">
        <v>688775.54914000002</v>
      </c>
      <c r="N387" s="505">
        <v>4821</v>
      </c>
      <c r="O387" s="506">
        <v>948893.89795999986</v>
      </c>
      <c r="R387" s="511"/>
    </row>
    <row r="388" spans="2:18" s="273" customFormat="1" x14ac:dyDescent="0.25">
      <c r="B388" s="509"/>
      <c r="C388" s="508"/>
      <c r="D388" s="273" t="s">
        <v>694</v>
      </c>
      <c r="E388" s="505">
        <v>14</v>
      </c>
      <c r="F388" s="505">
        <v>67657</v>
      </c>
      <c r="G388" s="505">
        <v>8057519.2091900008</v>
      </c>
      <c r="H388" s="505">
        <v>2248</v>
      </c>
      <c r="I388" s="505">
        <v>1218156.7588200001</v>
      </c>
      <c r="J388" s="505">
        <v>63598</v>
      </c>
      <c r="K388" s="505">
        <v>3572859.3781400002</v>
      </c>
      <c r="L388" s="505">
        <v>338</v>
      </c>
      <c r="M388" s="505">
        <v>183085.69174000004</v>
      </c>
      <c r="N388" s="505">
        <v>1473</v>
      </c>
      <c r="O388" s="506">
        <v>3083417.3804900004</v>
      </c>
      <c r="R388" s="511"/>
    </row>
    <row r="389" spans="2:18" s="273" customFormat="1" ht="16.8" x14ac:dyDescent="0.25">
      <c r="B389" s="509"/>
      <c r="C389" s="508"/>
      <c r="D389" s="430" t="s">
        <v>1533</v>
      </c>
      <c r="E389" s="505">
        <v>10</v>
      </c>
      <c r="F389" s="505">
        <v>19497</v>
      </c>
      <c r="G389" s="505">
        <v>401121.46379000001</v>
      </c>
      <c r="H389" s="505">
        <v>64</v>
      </c>
      <c r="I389" s="505">
        <v>11381.90256</v>
      </c>
      <c r="J389" s="505">
        <v>18761</v>
      </c>
      <c r="K389" s="505">
        <v>255888.40616999997</v>
      </c>
      <c r="L389" s="505">
        <v>672</v>
      </c>
      <c r="M389" s="505">
        <v>133851.16506000003</v>
      </c>
      <c r="N389" s="505">
        <v>0</v>
      </c>
      <c r="O389" s="506">
        <v>0</v>
      </c>
      <c r="R389" s="511"/>
    </row>
    <row r="390" spans="2:18" s="273" customFormat="1" x14ac:dyDescent="0.25">
      <c r="B390" s="509"/>
      <c r="C390" s="508" t="s">
        <v>695</v>
      </c>
      <c r="E390" s="505">
        <v>42</v>
      </c>
      <c r="F390" s="505">
        <v>142834</v>
      </c>
      <c r="G390" s="505">
        <v>9045612.8904500026</v>
      </c>
      <c r="H390" s="505">
        <v>12153</v>
      </c>
      <c r="I390" s="505">
        <v>4885502.0061000017</v>
      </c>
      <c r="J390" s="505">
        <v>125891</v>
      </c>
      <c r="K390" s="505">
        <v>3105948.3184999996</v>
      </c>
      <c r="L390" s="505">
        <v>1080</v>
      </c>
      <c r="M390" s="505">
        <v>450205.71334000007</v>
      </c>
      <c r="N390" s="505">
        <v>3710</v>
      </c>
      <c r="O390" s="506">
        <v>603956.85251</v>
      </c>
      <c r="R390" s="511"/>
    </row>
    <row r="391" spans="2:18" s="273" customFormat="1" x14ac:dyDescent="0.25">
      <c r="B391" s="509"/>
      <c r="C391" s="508"/>
      <c r="D391" s="273" t="s">
        <v>1275</v>
      </c>
      <c r="E391" s="505">
        <v>22</v>
      </c>
      <c r="F391" s="505">
        <v>106698</v>
      </c>
      <c r="G391" s="505">
        <v>8371645.7629200025</v>
      </c>
      <c r="H391" s="505">
        <v>10561</v>
      </c>
      <c r="I391" s="505">
        <v>4542370.6379700014</v>
      </c>
      <c r="J391" s="505">
        <v>91568</v>
      </c>
      <c r="K391" s="505">
        <v>2820681.5728199994</v>
      </c>
      <c r="L391" s="505">
        <v>873</v>
      </c>
      <c r="M391" s="505">
        <v>405607.46297000005</v>
      </c>
      <c r="N391" s="505">
        <v>3696</v>
      </c>
      <c r="O391" s="506">
        <v>602986.08915999997</v>
      </c>
      <c r="R391" s="511"/>
    </row>
    <row r="392" spans="2:18" s="273" customFormat="1" x14ac:dyDescent="0.25">
      <c r="B392" s="509"/>
      <c r="C392" s="508"/>
      <c r="D392" s="273" t="s">
        <v>324</v>
      </c>
      <c r="E392" s="505">
        <v>4</v>
      </c>
      <c r="F392" s="505">
        <v>29989</v>
      </c>
      <c r="G392" s="505">
        <v>546131.24115000002</v>
      </c>
      <c r="H392" s="505">
        <v>1562</v>
      </c>
      <c r="I392" s="505">
        <v>341866.78761</v>
      </c>
      <c r="J392" s="505">
        <v>28356</v>
      </c>
      <c r="K392" s="505">
        <v>195159.52333</v>
      </c>
      <c r="L392" s="505">
        <v>58</v>
      </c>
      <c r="M392" s="505">
        <v>8143.4324000000006</v>
      </c>
      <c r="N392" s="505">
        <v>13</v>
      </c>
      <c r="O392" s="506">
        <v>961.49781000000007</v>
      </c>
      <c r="R392" s="511"/>
    </row>
    <row r="393" spans="2:18" s="273" customFormat="1" x14ac:dyDescent="0.25">
      <c r="B393" s="509"/>
      <c r="C393" s="508"/>
      <c r="D393" s="273" t="s">
        <v>1366</v>
      </c>
      <c r="E393" s="505">
        <v>3</v>
      </c>
      <c r="F393" s="505">
        <v>2522</v>
      </c>
      <c r="G393" s="505">
        <v>47766.66822</v>
      </c>
      <c r="H393" s="505">
        <v>21</v>
      </c>
      <c r="I393" s="505">
        <v>1173.21243</v>
      </c>
      <c r="J393" s="505">
        <v>2499</v>
      </c>
      <c r="K393" s="505">
        <v>45343.450790000003</v>
      </c>
      <c r="L393" s="505">
        <v>2</v>
      </c>
      <c r="M393" s="505">
        <v>1250.0050000000001</v>
      </c>
      <c r="N393" s="505">
        <v>0</v>
      </c>
      <c r="O393" s="506">
        <v>0</v>
      </c>
      <c r="R393" s="511"/>
    </row>
    <row r="394" spans="2:18" s="273" customFormat="1" x14ac:dyDescent="0.25">
      <c r="B394" s="509"/>
      <c r="C394" s="508"/>
      <c r="D394" s="273" t="s">
        <v>1353</v>
      </c>
      <c r="E394" s="505">
        <v>3</v>
      </c>
      <c r="F394" s="505">
        <v>1453</v>
      </c>
      <c r="G394" s="505">
        <v>33506.67078</v>
      </c>
      <c r="H394" s="505">
        <v>9</v>
      </c>
      <c r="I394" s="505">
        <v>91.368089999999995</v>
      </c>
      <c r="J394" s="505">
        <v>1364</v>
      </c>
      <c r="K394" s="505">
        <v>16963.797330000001</v>
      </c>
      <c r="L394" s="505">
        <v>80</v>
      </c>
      <c r="M394" s="505">
        <v>16451.505359999999</v>
      </c>
      <c r="N394" s="505">
        <v>0</v>
      </c>
      <c r="O394" s="506">
        <v>0</v>
      </c>
      <c r="R394" s="511"/>
    </row>
    <row r="395" spans="2:18" s="273" customFormat="1" ht="16.8" x14ac:dyDescent="0.25">
      <c r="B395" s="509"/>
      <c r="C395" s="508"/>
      <c r="D395" s="430" t="s">
        <v>1533</v>
      </c>
      <c r="E395" s="505">
        <v>10</v>
      </c>
      <c r="F395" s="505">
        <v>2172</v>
      </c>
      <c r="G395" s="505">
        <v>46562.547380000004</v>
      </c>
      <c r="H395" s="505">
        <v>0</v>
      </c>
      <c r="I395" s="505">
        <v>0</v>
      </c>
      <c r="J395" s="505">
        <v>2104</v>
      </c>
      <c r="K395" s="505">
        <v>27799.97423</v>
      </c>
      <c r="L395" s="505">
        <v>67</v>
      </c>
      <c r="M395" s="505">
        <v>18753.30761</v>
      </c>
      <c r="N395" s="505">
        <v>1</v>
      </c>
      <c r="O395" s="506">
        <v>9.2655400000000014</v>
      </c>
      <c r="R395" s="511"/>
    </row>
    <row r="396" spans="2:18" s="273" customFormat="1" x14ac:dyDescent="0.25">
      <c r="B396" s="509"/>
      <c r="C396" s="508" t="s">
        <v>697</v>
      </c>
      <c r="E396" s="505">
        <v>57</v>
      </c>
      <c r="F396" s="505">
        <v>234503</v>
      </c>
      <c r="G396" s="505">
        <v>15109531.605070001</v>
      </c>
      <c r="H396" s="505">
        <v>15554</v>
      </c>
      <c r="I396" s="505">
        <v>4307316.7730099987</v>
      </c>
      <c r="J396" s="505">
        <v>211422</v>
      </c>
      <c r="K396" s="505">
        <v>8264488.0675099976</v>
      </c>
      <c r="L396" s="505">
        <v>2496</v>
      </c>
      <c r="M396" s="505">
        <v>1501878.4474000002</v>
      </c>
      <c r="N396" s="505">
        <v>5031</v>
      </c>
      <c r="O396" s="506">
        <v>1035848.3171499999</v>
      </c>
      <c r="R396" s="511"/>
    </row>
    <row r="397" spans="2:18" s="273" customFormat="1" x14ac:dyDescent="0.25">
      <c r="B397" s="509"/>
      <c r="C397" s="508"/>
      <c r="D397" s="273" t="s">
        <v>1240</v>
      </c>
      <c r="E397" s="505">
        <v>37</v>
      </c>
      <c r="F397" s="505">
        <v>206764</v>
      </c>
      <c r="G397" s="505">
        <v>14605294.654110001</v>
      </c>
      <c r="H397" s="505">
        <v>15541</v>
      </c>
      <c r="I397" s="505">
        <v>4306300.9050099989</v>
      </c>
      <c r="J397" s="505">
        <v>183862</v>
      </c>
      <c r="K397" s="505">
        <v>7792626.5781299984</v>
      </c>
      <c r="L397" s="505">
        <v>2330</v>
      </c>
      <c r="M397" s="505">
        <v>1470518.8538200001</v>
      </c>
      <c r="N397" s="505">
        <v>5031</v>
      </c>
      <c r="O397" s="506">
        <v>1035848.3171499999</v>
      </c>
      <c r="R397" s="511"/>
    </row>
    <row r="398" spans="2:18" s="273" customFormat="1" x14ac:dyDescent="0.25">
      <c r="B398" s="509"/>
      <c r="C398" s="508"/>
      <c r="D398" s="273" t="s">
        <v>1367</v>
      </c>
      <c r="E398" s="505">
        <v>3</v>
      </c>
      <c r="F398" s="505">
        <v>5000</v>
      </c>
      <c r="G398" s="505">
        <v>203207.655</v>
      </c>
      <c r="H398" s="505">
        <v>13</v>
      </c>
      <c r="I398" s="505">
        <v>1015.8680000000001</v>
      </c>
      <c r="J398" s="505">
        <v>4986</v>
      </c>
      <c r="K398" s="505">
        <v>202091.78699999998</v>
      </c>
      <c r="L398" s="505">
        <v>1</v>
      </c>
      <c r="M398" s="505">
        <v>100</v>
      </c>
      <c r="N398" s="505">
        <v>0</v>
      </c>
      <c r="O398" s="506">
        <v>0</v>
      </c>
      <c r="R398" s="511"/>
    </row>
    <row r="399" spans="2:18" s="273" customFormat="1" ht="16.8" x14ac:dyDescent="0.25">
      <c r="B399" s="509"/>
      <c r="C399" s="508"/>
      <c r="D399" s="430" t="s">
        <v>1533</v>
      </c>
      <c r="E399" s="505">
        <v>17</v>
      </c>
      <c r="F399" s="505">
        <v>22739</v>
      </c>
      <c r="G399" s="505">
        <v>301029.29595999996</v>
      </c>
      <c r="H399" s="505">
        <v>0</v>
      </c>
      <c r="I399" s="505">
        <v>0</v>
      </c>
      <c r="J399" s="505">
        <v>22574</v>
      </c>
      <c r="K399" s="505">
        <v>269769.70238000003</v>
      </c>
      <c r="L399" s="505">
        <v>165</v>
      </c>
      <c r="M399" s="505">
        <v>31259.593580000004</v>
      </c>
      <c r="N399" s="505">
        <v>0</v>
      </c>
      <c r="O399" s="506">
        <v>0</v>
      </c>
      <c r="R399" s="511"/>
    </row>
    <row r="400" spans="2:18" s="273" customFormat="1" x14ac:dyDescent="0.25">
      <c r="B400" s="509"/>
      <c r="C400" s="508" t="s">
        <v>76</v>
      </c>
      <c r="E400" s="505">
        <v>6</v>
      </c>
      <c r="F400" s="505">
        <v>15113</v>
      </c>
      <c r="G400" s="505">
        <v>1186797.1661399999</v>
      </c>
      <c r="H400" s="505">
        <v>2168</v>
      </c>
      <c r="I400" s="505">
        <v>751624.97262000002</v>
      </c>
      <c r="J400" s="505">
        <v>12696</v>
      </c>
      <c r="K400" s="505">
        <v>365024.14278000005</v>
      </c>
      <c r="L400" s="505">
        <v>156</v>
      </c>
      <c r="M400" s="505">
        <v>48554.740120000002</v>
      </c>
      <c r="N400" s="505">
        <v>93</v>
      </c>
      <c r="O400" s="506">
        <v>21593.31062</v>
      </c>
      <c r="R400" s="511"/>
    </row>
    <row r="401" spans="2:18" s="273" customFormat="1" x14ac:dyDescent="0.25">
      <c r="B401" s="509"/>
      <c r="C401" s="508"/>
      <c r="D401" s="273" t="s">
        <v>1368</v>
      </c>
      <c r="E401" s="505">
        <v>3</v>
      </c>
      <c r="F401" s="505">
        <v>11235</v>
      </c>
      <c r="G401" s="505">
        <v>1109879.7432599999</v>
      </c>
      <c r="H401" s="505">
        <v>2168</v>
      </c>
      <c r="I401" s="505">
        <v>751624.97262000002</v>
      </c>
      <c r="J401" s="505">
        <v>8953</v>
      </c>
      <c r="K401" s="505">
        <v>303646.80377000006</v>
      </c>
      <c r="L401" s="505">
        <v>34</v>
      </c>
      <c r="M401" s="505">
        <v>33553.296880000002</v>
      </c>
      <c r="N401" s="505">
        <v>80</v>
      </c>
      <c r="O401" s="506">
        <v>21054.669989999999</v>
      </c>
      <c r="R401" s="511"/>
    </row>
    <row r="402" spans="2:18" s="273" customFormat="1" ht="16.8" x14ac:dyDescent="0.25">
      <c r="B402" s="509"/>
      <c r="C402" s="508"/>
      <c r="D402" s="430" t="s">
        <v>1533</v>
      </c>
      <c r="E402" s="505">
        <v>3</v>
      </c>
      <c r="F402" s="505">
        <v>3878</v>
      </c>
      <c r="G402" s="505">
        <v>76917.422879999998</v>
      </c>
      <c r="H402" s="505">
        <v>0</v>
      </c>
      <c r="I402" s="505">
        <v>0</v>
      </c>
      <c r="J402" s="505">
        <v>3743</v>
      </c>
      <c r="K402" s="505">
        <v>61377.339010000003</v>
      </c>
      <c r="L402" s="505">
        <v>122</v>
      </c>
      <c r="M402" s="505">
        <v>15001.443240000001</v>
      </c>
      <c r="N402" s="505">
        <v>13</v>
      </c>
      <c r="O402" s="506">
        <v>538.64062999999999</v>
      </c>
      <c r="R402" s="511"/>
    </row>
    <row r="403" spans="2:18" s="273" customFormat="1" x14ac:dyDescent="0.25">
      <c r="B403" s="509"/>
      <c r="C403" s="508" t="s">
        <v>701</v>
      </c>
      <c r="E403" s="505">
        <v>239</v>
      </c>
      <c r="F403" s="505">
        <v>1064950</v>
      </c>
      <c r="G403" s="505">
        <v>96078984.817039996</v>
      </c>
      <c r="H403" s="505">
        <v>80427</v>
      </c>
      <c r="I403" s="505">
        <v>26794773.855659992</v>
      </c>
      <c r="J403" s="505">
        <v>928444</v>
      </c>
      <c r="K403" s="505">
        <v>47122792.001989976</v>
      </c>
      <c r="L403" s="505">
        <v>16631</v>
      </c>
      <c r="M403" s="505">
        <v>12629204.260030009</v>
      </c>
      <c r="N403" s="505">
        <v>39448</v>
      </c>
      <c r="O403" s="506">
        <v>9532214.6993599962</v>
      </c>
      <c r="R403" s="511"/>
    </row>
    <row r="404" spans="2:18" s="273" customFormat="1" x14ac:dyDescent="0.25">
      <c r="B404" s="509"/>
      <c r="C404" s="508"/>
      <c r="D404" s="508" t="s">
        <v>1241</v>
      </c>
      <c r="E404" s="505">
        <v>140</v>
      </c>
      <c r="F404" s="505">
        <v>811914</v>
      </c>
      <c r="G404" s="505">
        <v>86612151.959049985</v>
      </c>
      <c r="H404" s="505">
        <v>67884</v>
      </c>
      <c r="I404" s="505">
        <v>24038481.090669997</v>
      </c>
      <c r="J404" s="505">
        <v>692398</v>
      </c>
      <c r="K404" s="505">
        <v>41461030.022009976</v>
      </c>
      <c r="L404" s="505">
        <v>13888</v>
      </c>
      <c r="M404" s="505">
        <v>11918713.550050005</v>
      </c>
      <c r="N404" s="505">
        <v>37744</v>
      </c>
      <c r="O404" s="506">
        <v>9193927.2963199951</v>
      </c>
      <c r="R404" s="511"/>
    </row>
    <row r="405" spans="2:18" s="273" customFormat="1" x14ac:dyDescent="0.25">
      <c r="B405" s="509"/>
      <c r="C405" s="508"/>
      <c r="D405" s="508" t="s">
        <v>1242</v>
      </c>
      <c r="E405" s="505">
        <v>9</v>
      </c>
      <c r="F405" s="505">
        <v>54504</v>
      </c>
      <c r="G405" s="505">
        <v>2119035.8759400002</v>
      </c>
      <c r="H405" s="505">
        <v>3473</v>
      </c>
      <c r="I405" s="505">
        <v>782529.2966</v>
      </c>
      <c r="J405" s="505">
        <v>50368</v>
      </c>
      <c r="K405" s="505">
        <v>1216183.71144</v>
      </c>
      <c r="L405" s="505">
        <v>50</v>
      </c>
      <c r="M405" s="505">
        <v>10861.780150000001</v>
      </c>
      <c r="N405" s="505">
        <v>613</v>
      </c>
      <c r="O405" s="506">
        <v>109461.08775000001</v>
      </c>
      <c r="R405" s="511"/>
    </row>
    <row r="406" spans="2:18" s="273" customFormat="1" x14ac:dyDescent="0.25">
      <c r="B406" s="509"/>
      <c r="C406" s="508"/>
      <c r="D406" s="508" t="s">
        <v>703</v>
      </c>
      <c r="E406" s="505">
        <v>8</v>
      </c>
      <c r="F406" s="505">
        <v>24181</v>
      </c>
      <c r="G406" s="505">
        <v>443417.66892000003</v>
      </c>
      <c r="H406" s="505">
        <v>352</v>
      </c>
      <c r="I406" s="505">
        <v>141226.71456000002</v>
      </c>
      <c r="J406" s="505">
        <v>23662</v>
      </c>
      <c r="K406" s="505">
        <v>263650.46990000003</v>
      </c>
      <c r="L406" s="505">
        <v>129</v>
      </c>
      <c r="M406" s="505">
        <v>32167.76641</v>
      </c>
      <c r="N406" s="505">
        <v>38</v>
      </c>
      <c r="O406" s="506">
        <v>6372.7180499999995</v>
      </c>
      <c r="R406" s="511"/>
    </row>
    <row r="407" spans="2:18" s="273" customFormat="1" x14ac:dyDescent="0.25">
      <c r="B407" s="509"/>
      <c r="C407" s="508"/>
      <c r="D407" s="508" t="s">
        <v>706</v>
      </c>
      <c r="E407" s="505">
        <v>7</v>
      </c>
      <c r="F407" s="505">
        <v>8837</v>
      </c>
      <c r="G407" s="505">
        <v>373222.18964999996</v>
      </c>
      <c r="H407" s="505">
        <v>469</v>
      </c>
      <c r="I407" s="505">
        <v>71386.017920000013</v>
      </c>
      <c r="J407" s="505">
        <v>8023</v>
      </c>
      <c r="K407" s="505">
        <v>229924.07980999997</v>
      </c>
      <c r="L407" s="505">
        <v>188</v>
      </c>
      <c r="M407" s="505">
        <v>51917.669989999995</v>
      </c>
      <c r="N407" s="505">
        <v>157</v>
      </c>
      <c r="O407" s="506">
        <v>19994.42193</v>
      </c>
      <c r="R407" s="511"/>
    </row>
    <row r="408" spans="2:18" s="273" customFormat="1" x14ac:dyDescent="0.25">
      <c r="B408" s="509"/>
      <c r="C408" s="508"/>
      <c r="D408" s="508" t="s">
        <v>708</v>
      </c>
      <c r="E408" s="505">
        <v>7</v>
      </c>
      <c r="F408" s="505">
        <v>5750</v>
      </c>
      <c r="G408" s="505">
        <v>406566.9828</v>
      </c>
      <c r="H408" s="505">
        <v>271</v>
      </c>
      <c r="I408" s="505">
        <v>108464.0113</v>
      </c>
      <c r="J408" s="505">
        <v>5326</v>
      </c>
      <c r="K408" s="505">
        <v>263120.74215000001</v>
      </c>
      <c r="L408" s="505">
        <v>81</v>
      </c>
      <c r="M408" s="505">
        <v>18342.808149999997</v>
      </c>
      <c r="N408" s="505">
        <v>72</v>
      </c>
      <c r="O408" s="506">
        <v>16639.411199999999</v>
      </c>
      <c r="R408" s="511"/>
    </row>
    <row r="409" spans="2:18" s="273" customFormat="1" x14ac:dyDescent="0.25">
      <c r="B409" s="509"/>
      <c r="C409" s="508"/>
      <c r="D409" s="508" t="s">
        <v>705</v>
      </c>
      <c r="E409" s="505">
        <v>5</v>
      </c>
      <c r="F409" s="505">
        <v>36866</v>
      </c>
      <c r="G409" s="505">
        <v>1496288.88824</v>
      </c>
      <c r="H409" s="505">
        <v>3039</v>
      </c>
      <c r="I409" s="505">
        <v>490878.91041000001</v>
      </c>
      <c r="J409" s="505">
        <v>32925</v>
      </c>
      <c r="K409" s="505">
        <v>748200.91321999999</v>
      </c>
      <c r="L409" s="505">
        <v>312</v>
      </c>
      <c r="M409" s="505">
        <v>105620.60854</v>
      </c>
      <c r="N409" s="505">
        <v>590</v>
      </c>
      <c r="O409" s="506">
        <v>151588.45606999999</v>
      </c>
      <c r="R409" s="511"/>
    </row>
    <row r="410" spans="2:18" s="273" customFormat="1" x14ac:dyDescent="0.25">
      <c r="B410" s="509"/>
      <c r="C410" s="508"/>
      <c r="D410" s="508" t="s">
        <v>702</v>
      </c>
      <c r="E410" s="505">
        <v>4</v>
      </c>
      <c r="F410" s="505">
        <v>3618</v>
      </c>
      <c r="G410" s="505">
        <v>122836.69166</v>
      </c>
      <c r="H410" s="505">
        <v>90</v>
      </c>
      <c r="I410" s="505">
        <v>17897.82286</v>
      </c>
      <c r="J410" s="505">
        <v>3489</v>
      </c>
      <c r="K410" s="505">
        <v>96460.085019999999</v>
      </c>
      <c r="L410" s="505">
        <v>37</v>
      </c>
      <c r="M410" s="505">
        <v>8412.7228799999993</v>
      </c>
      <c r="N410" s="505">
        <v>2</v>
      </c>
      <c r="O410" s="506">
        <v>66.06089999999999</v>
      </c>
      <c r="R410" s="511"/>
    </row>
    <row r="411" spans="2:18" s="273" customFormat="1" x14ac:dyDescent="0.25">
      <c r="B411" s="509"/>
      <c r="C411" s="508"/>
      <c r="D411" s="508" t="s">
        <v>270</v>
      </c>
      <c r="E411" s="505">
        <v>4</v>
      </c>
      <c r="F411" s="505">
        <v>3973</v>
      </c>
      <c r="G411" s="505">
        <v>125292.59169</v>
      </c>
      <c r="H411" s="505">
        <v>0</v>
      </c>
      <c r="I411" s="505">
        <v>0</v>
      </c>
      <c r="J411" s="505">
        <v>3794</v>
      </c>
      <c r="K411" s="505">
        <v>79400.286720000004</v>
      </c>
      <c r="L411" s="505">
        <v>179</v>
      </c>
      <c r="M411" s="505">
        <v>45892.304969999997</v>
      </c>
      <c r="N411" s="505">
        <v>0</v>
      </c>
      <c r="O411" s="506">
        <v>0</v>
      </c>
      <c r="R411" s="511"/>
    </row>
    <row r="412" spans="2:18" s="273" customFormat="1" x14ac:dyDescent="0.25">
      <c r="B412" s="509"/>
      <c r="C412" s="508"/>
      <c r="D412" s="508" t="s">
        <v>1317</v>
      </c>
      <c r="E412" s="505">
        <v>4</v>
      </c>
      <c r="F412" s="505">
        <v>23493</v>
      </c>
      <c r="G412" s="505">
        <v>621654.19524000003</v>
      </c>
      <c r="H412" s="505">
        <v>212</v>
      </c>
      <c r="I412" s="505">
        <v>94723.252869999997</v>
      </c>
      <c r="J412" s="505">
        <v>23016</v>
      </c>
      <c r="K412" s="505">
        <v>479946.96244999999</v>
      </c>
      <c r="L412" s="505">
        <v>184</v>
      </c>
      <c r="M412" s="505">
        <v>33929.006840000002</v>
      </c>
      <c r="N412" s="505">
        <v>81</v>
      </c>
      <c r="O412" s="506">
        <v>13054.97308</v>
      </c>
      <c r="R412" s="511"/>
    </row>
    <row r="413" spans="2:18" s="273" customFormat="1" x14ac:dyDescent="0.25">
      <c r="B413" s="509"/>
      <c r="C413" s="508"/>
      <c r="D413" s="508" t="s">
        <v>328</v>
      </c>
      <c r="E413" s="505">
        <v>4</v>
      </c>
      <c r="F413" s="505">
        <v>13796</v>
      </c>
      <c r="G413" s="505">
        <v>1894007.9226200001</v>
      </c>
      <c r="H413" s="505">
        <v>4550</v>
      </c>
      <c r="I413" s="505">
        <v>1041617.57095</v>
      </c>
      <c r="J413" s="505">
        <v>9003</v>
      </c>
      <c r="K413" s="505">
        <v>781058.91905999999</v>
      </c>
      <c r="L413" s="505">
        <v>103</v>
      </c>
      <c r="M413" s="505">
        <v>50532.883289999998</v>
      </c>
      <c r="N413" s="505">
        <v>140</v>
      </c>
      <c r="O413" s="506">
        <v>20798.549319999998</v>
      </c>
      <c r="R413" s="511"/>
    </row>
    <row r="414" spans="2:18" s="273" customFormat="1" x14ac:dyDescent="0.25">
      <c r="B414" s="509"/>
      <c r="C414" s="508"/>
      <c r="D414" s="508" t="s">
        <v>1354</v>
      </c>
      <c r="E414" s="505">
        <v>3</v>
      </c>
      <c r="F414" s="505">
        <v>3129</v>
      </c>
      <c r="G414" s="505">
        <v>73832.336939999994</v>
      </c>
      <c r="H414" s="505">
        <v>33</v>
      </c>
      <c r="I414" s="505">
        <v>3840.8014800000001</v>
      </c>
      <c r="J414" s="505">
        <v>2984</v>
      </c>
      <c r="K414" s="505">
        <v>57429.021430000001</v>
      </c>
      <c r="L414" s="505">
        <v>112</v>
      </c>
      <c r="M414" s="505">
        <v>12562.514029999998</v>
      </c>
      <c r="N414" s="505">
        <v>0</v>
      </c>
      <c r="O414" s="506">
        <v>0</v>
      </c>
      <c r="R414" s="511"/>
    </row>
    <row r="415" spans="2:18" s="273" customFormat="1" x14ac:dyDescent="0.25">
      <c r="B415" s="509"/>
      <c r="C415" s="508"/>
      <c r="D415" s="508" t="s">
        <v>1369</v>
      </c>
      <c r="E415" s="505">
        <v>3</v>
      </c>
      <c r="F415" s="505">
        <v>4773</v>
      </c>
      <c r="G415" s="505">
        <v>217183.77643999999</v>
      </c>
      <c r="H415" s="505">
        <v>0</v>
      </c>
      <c r="I415" s="505">
        <v>0</v>
      </c>
      <c r="J415" s="505">
        <v>4408</v>
      </c>
      <c r="K415" s="505">
        <v>133338.87073999998</v>
      </c>
      <c r="L415" s="505">
        <v>362</v>
      </c>
      <c r="M415" s="505">
        <v>83734.795030000008</v>
      </c>
      <c r="N415" s="505">
        <v>3</v>
      </c>
      <c r="O415" s="506">
        <v>110.11067</v>
      </c>
      <c r="R415" s="511"/>
    </row>
    <row r="416" spans="2:18" s="273" customFormat="1" x14ac:dyDescent="0.25">
      <c r="B416" s="509"/>
      <c r="C416" s="508"/>
      <c r="D416" s="508" t="s">
        <v>327</v>
      </c>
      <c r="E416" s="505">
        <v>3</v>
      </c>
      <c r="F416" s="505">
        <v>3358</v>
      </c>
      <c r="G416" s="505">
        <v>157416.89169999998</v>
      </c>
      <c r="H416" s="505">
        <v>0</v>
      </c>
      <c r="I416" s="505">
        <v>0</v>
      </c>
      <c r="J416" s="505">
        <v>3206</v>
      </c>
      <c r="K416" s="505">
        <v>118971.53859000001</v>
      </c>
      <c r="L416" s="505">
        <v>152</v>
      </c>
      <c r="M416" s="505">
        <v>38445.353109999996</v>
      </c>
      <c r="N416" s="505">
        <v>0</v>
      </c>
      <c r="O416" s="506">
        <v>0</v>
      </c>
      <c r="R416" s="511"/>
    </row>
    <row r="417" spans="2:18" s="273" customFormat="1" x14ac:dyDescent="0.25">
      <c r="B417" s="509"/>
      <c r="C417" s="508"/>
      <c r="D417" s="508" t="s">
        <v>535</v>
      </c>
      <c r="E417" s="505">
        <v>3</v>
      </c>
      <c r="F417" s="505">
        <v>6887</v>
      </c>
      <c r="G417" s="505">
        <v>56335.490080000003</v>
      </c>
      <c r="H417" s="505">
        <v>4</v>
      </c>
      <c r="I417" s="505">
        <v>497.92106999999999</v>
      </c>
      <c r="J417" s="505">
        <v>6866</v>
      </c>
      <c r="K417" s="505">
        <v>51993.730070000005</v>
      </c>
      <c r="L417" s="505">
        <v>17</v>
      </c>
      <c r="M417" s="505">
        <v>3843.8389400000001</v>
      </c>
      <c r="N417" s="505">
        <v>0</v>
      </c>
      <c r="O417" s="506">
        <v>0</v>
      </c>
      <c r="R417" s="511"/>
    </row>
    <row r="418" spans="2:18" s="273" customFormat="1" x14ac:dyDescent="0.25">
      <c r="B418" s="509"/>
      <c r="C418" s="508"/>
      <c r="D418" s="508" t="s">
        <v>1378</v>
      </c>
      <c r="E418" s="505">
        <v>3</v>
      </c>
      <c r="F418" s="505">
        <v>1613</v>
      </c>
      <c r="G418" s="505">
        <v>63629.912759999999</v>
      </c>
      <c r="H418" s="505">
        <v>3</v>
      </c>
      <c r="I418" s="505">
        <v>229.95094</v>
      </c>
      <c r="J418" s="505">
        <v>1529</v>
      </c>
      <c r="K418" s="505">
        <v>41474.831819999999</v>
      </c>
      <c r="L418" s="505">
        <v>81</v>
      </c>
      <c r="M418" s="505">
        <v>21925.13</v>
      </c>
      <c r="N418" s="505">
        <v>0</v>
      </c>
      <c r="O418" s="506">
        <v>0</v>
      </c>
      <c r="R418" s="511"/>
    </row>
    <row r="419" spans="2:18" s="273" customFormat="1" ht="16.8" x14ac:dyDescent="0.25">
      <c r="B419" s="509"/>
      <c r="C419" s="508"/>
      <c r="D419" s="430" t="s">
        <v>1533</v>
      </c>
      <c r="E419" s="505">
        <v>32</v>
      </c>
      <c r="F419" s="505">
        <v>58258</v>
      </c>
      <c r="G419" s="505">
        <v>1296111.44331</v>
      </c>
      <c r="H419" s="505">
        <v>47</v>
      </c>
      <c r="I419" s="505">
        <v>3000.4940299999998</v>
      </c>
      <c r="J419" s="505">
        <v>57447</v>
      </c>
      <c r="K419" s="505">
        <v>1100607.8175600001</v>
      </c>
      <c r="L419" s="505">
        <v>756</v>
      </c>
      <c r="M419" s="505">
        <v>192301.52765</v>
      </c>
      <c r="N419" s="505">
        <v>8</v>
      </c>
      <c r="O419" s="506">
        <v>201.61407</v>
      </c>
      <c r="R419" s="511"/>
    </row>
    <row r="420" spans="2:18" s="273" customFormat="1" x14ac:dyDescent="0.25">
      <c r="B420" s="509"/>
      <c r="C420" s="508" t="s">
        <v>709</v>
      </c>
      <c r="D420" s="508"/>
      <c r="E420" s="505">
        <v>190</v>
      </c>
      <c r="F420" s="505">
        <v>878034</v>
      </c>
      <c r="G420" s="505">
        <v>93076201.858199999</v>
      </c>
      <c r="H420" s="505">
        <v>92974</v>
      </c>
      <c r="I420" s="505">
        <v>22480223.068540011</v>
      </c>
      <c r="J420" s="505">
        <v>747046</v>
      </c>
      <c r="K420" s="505">
        <v>48460361.193159997</v>
      </c>
      <c r="L420" s="505">
        <v>11821</v>
      </c>
      <c r="M420" s="505">
        <v>14548721.024470001</v>
      </c>
      <c r="N420" s="505">
        <v>26193</v>
      </c>
      <c r="O420" s="506">
        <v>7586896.5520599987</v>
      </c>
      <c r="R420" s="511"/>
    </row>
    <row r="421" spans="2:18" s="273" customFormat="1" x14ac:dyDescent="0.25">
      <c r="B421" s="509"/>
      <c r="D421" s="508" t="s">
        <v>1243</v>
      </c>
      <c r="E421" s="505">
        <v>111</v>
      </c>
      <c r="F421" s="505">
        <v>546160</v>
      </c>
      <c r="G421" s="505">
        <v>67370983.217069983</v>
      </c>
      <c r="H421" s="505">
        <v>66380</v>
      </c>
      <c r="I421" s="505">
        <v>15603289.140640005</v>
      </c>
      <c r="J421" s="505">
        <v>450882</v>
      </c>
      <c r="K421" s="505">
        <v>34459639.384110011</v>
      </c>
      <c r="L421" s="505">
        <v>8766</v>
      </c>
      <c r="M421" s="505">
        <v>11009124.14975</v>
      </c>
      <c r="N421" s="505">
        <v>20132</v>
      </c>
      <c r="O421" s="506">
        <v>6298930.5225999998</v>
      </c>
      <c r="R421" s="511"/>
    </row>
    <row r="422" spans="2:18" s="273" customFormat="1" x14ac:dyDescent="0.25">
      <c r="B422" s="509"/>
      <c r="C422" s="508"/>
      <c r="D422" s="508" t="s">
        <v>1332</v>
      </c>
      <c r="E422" s="505">
        <v>13</v>
      </c>
      <c r="F422" s="505">
        <v>47502</v>
      </c>
      <c r="G422" s="505">
        <v>4454996.9873200003</v>
      </c>
      <c r="H422" s="505">
        <v>6549</v>
      </c>
      <c r="I422" s="505">
        <v>1498898.2102099999</v>
      </c>
      <c r="J422" s="505">
        <v>39737</v>
      </c>
      <c r="K422" s="505">
        <v>2605010.2916200003</v>
      </c>
      <c r="L422" s="505">
        <v>298</v>
      </c>
      <c r="M422" s="505">
        <v>203266.5387</v>
      </c>
      <c r="N422" s="505">
        <v>918</v>
      </c>
      <c r="O422" s="506">
        <v>147821.94678999999</v>
      </c>
      <c r="R422" s="511"/>
    </row>
    <row r="423" spans="2:18" s="273" customFormat="1" x14ac:dyDescent="0.25">
      <c r="B423" s="509"/>
      <c r="C423" s="508"/>
      <c r="D423" s="508" t="s">
        <v>559</v>
      </c>
      <c r="E423" s="505">
        <v>10</v>
      </c>
      <c r="F423" s="505">
        <v>39884</v>
      </c>
      <c r="G423" s="505">
        <v>4249598.2269900003</v>
      </c>
      <c r="H423" s="505">
        <v>4308</v>
      </c>
      <c r="I423" s="505">
        <v>1112572.71948</v>
      </c>
      <c r="J423" s="505">
        <v>33928</v>
      </c>
      <c r="K423" s="505">
        <v>2080918.5051299999</v>
      </c>
      <c r="L423" s="505">
        <v>582</v>
      </c>
      <c r="M423" s="505">
        <v>778191.34188999992</v>
      </c>
      <c r="N423" s="505">
        <v>1066</v>
      </c>
      <c r="O423" s="506">
        <v>277915.66048999998</v>
      </c>
      <c r="R423" s="511"/>
    </row>
    <row r="424" spans="2:18" s="273" customFormat="1" x14ac:dyDescent="0.25">
      <c r="B424" s="509"/>
      <c r="C424" s="508"/>
      <c r="D424" s="508" t="s">
        <v>717</v>
      </c>
      <c r="E424" s="505">
        <v>9</v>
      </c>
      <c r="F424" s="505">
        <v>40673</v>
      </c>
      <c r="G424" s="505">
        <v>4706382.6037099995</v>
      </c>
      <c r="H424" s="505">
        <v>1567</v>
      </c>
      <c r="I424" s="505">
        <v>927397.33002999995</v>
      </c>
      <c r="J424" s="505">
        <v>37082</v>
      </c>
      <c r="K424" s="505">
        <v>1747580.9809599998</v>
      </c>
      <c r="L424" s="505">
        <v>638</v>
      </c>
      <c r="M424" s="505">
        <v>1678229.0414100001</v>
      </c>
      <c r="N424" s="505">
        <v>1386</v>
      </c>
      <c r="O424" s="506">
        <v>353175.25130999996</v>
      </c>
      <c r="R424" s="511"/>
    </row>
    <row r="425" spans="2:18" s="273" customFormat="1" x14ac:dyDescent="0.25">
      <c r="B425" s="509"/>
      <c r="C425" s="508"/>
      <c r="D425" s="508" t="s">
        <v>713</v>
      </c>
      <c r="E425" s="505">
        <v>8</v>
      </c>
      <c r="F425" s="505">
        <v>26803</v>
      </c>
      <c r="G425" s="505">
        <v>2455251.9875400001</v>
      </c>
      <c r="H425" s="505">
        <v>2977</v>
      </c>
      <c r="I425" s="505">
        <v>512011.08704000001</v>
      </c>
      <c r="J425" s="505">
        <v>23133</v>
      </c>
      <c r="K425" s="505">
        <v>1660150.03452</v>
      </c>
      <c r="L425" s="505">
        <v>221</v>
      </c>
      <c r="M425" s="505">
        <v>183601.14089000001</v>
      </c>
      <c r="N425" s="505">
        <v>472</v>
      </c>
      <c r="O425" s="506">
        <v>99489.725089999993</v>
      </c>
      <c r="R425" s="511"/>
    </row>
    <row r="426" spans="2:18" s="273" customFormat="1" x14ac:dyDescent="0.25">
      <c r="B426" s="509"/>
      <c r="C426" s="508"/>
      <c r="D426" s="508" t="s">
        <v>1333</v>
      </c>
      <c r="E426" s="505">
        <v>6</v>
      </c>
      <c r="F426" s="505">
        <v>42782</v>
      </c>
      <c r="G426" s="505">
        <v>2811280.1922399998</v>
      </c>
      <c r="H426" s="505">
        <v>2617</v>
      </c>
      <c r="I426" s="505">
        <v>946890.1412800001</v>
      </c>
      <c r="J426" s="505">
        <v>39180</v>
      </c>
      <c r="K426" s="505">
        <v>1543174.3111700001</v>
      </c>
      <c r="L426" s="505">
        <v>223</v>
      </c>
      <c r="M426" s="505">
        <v>164947.02290000001</v>
      </c>
      <c r="N426" s="505">
        <v>762</v>
      </c>
      <c r="O426" s="506">
        <v>156268.71689000001</v>
      </c>
      <c r="R426" s="511"/>
    </row>
    <row r="427" spans="2:18" s="273" customFormat="1" x14ac:dyDescent="0.25">
      <c r="B427" s="509"/>
      <c r="C427" s="508"/>
      <c r="D427" s="508" t="s">
        <v>711</v>
      </c>
      <c r="E427" s="505">
        <v>4</v>
      </c>
      <c r="F427" s="505">
        <v>11328</v>
      </c>
      <c r="G427" s="505">
        <v>452297.65873000002</v>
      </c>
      <c r="H427" s="505">
        <v>434</v>
      </c>
      <c r="I427" s="505">
        <v>109235.09484000001</v>
      </c>
      <c r="J427" s="505">
        <v>10816</v>
      </c>
      <c r="K427" s="505">
        <v>308460.64815000002</v>
      </c>
      <c r="L427" s="505">
        <v>32</v>
      </c>
      <c r="M427" s="505">
        <v>25305.157189999998</v>
      </c>
      <c r="N427" s="505">
        <v>46</v>
      </c>
      <c r="O427" s="506">
        <v>9296.7585500000005</v>
      </c>
      <c r="R427" s="511"/>
    </row>
    <row r="428" spans="2:18" s="273" customFormat="1" x14ac:dyDescent="0.25">
      <c r="B428" s="509"/>
      <c r="C428" s="508"/>
      <c r="D428" s="508" t="s">
        <v>712</v>
      </c>
      <c r="E428" s="505">
        <v>4</v>
      </c>
      <c r="F428" s="505">
        <v>18268</v>
      </c>
      <c r="G428" s="505">
        <v>1333745.0853600001</v>
      </c>
      <c r="H428" s="505">
        <v>444</v>
      </c>
      <c r="I428" s="505">
        <v>313488.35673999996</v>
      </c>
      <c r="J428" s="505">
        <v>17276</v>
      </c>
      <c r="K428" s="505">
        <v>837392.29327000002</v>
      </c>
      <c r="L428" s="505">
        <v>148</v>
      </c>
      <c r="M428" s="505">
        <v>105683.633</v>
      </c>
      <c r="N428" s="505">
        <v>400</v>
      </c>
      <c r="O428" s="506">
        <v>77180.802349999998</v>
      </c>
      <c r="R428" s="511"/>
    </row>
    <row r="429" spans="2:18" s="273" customFormat="1" x14ac:dyDescent="0.25">
      <c r="B429" s="509"/>
      <c r="C429" s="508"/>
      <c r="D429" s="508" t="s">
        <v>714</v>
      </c>
      <c r="E429" s="505">
        <v>4</v>
      </c>
      <c r="F429" s="505">
        <v>10293</v>
      </c>
      <c r="G429" s="505">
        <v>520497.49156999995</v>
      </c>
      <c r="H429" s="505">
        <v>532</v>
      </c>
      <c r="I429" s="505">
        <v>60730.060100000002</v>
      </c>
      <c r="J429" s="505">
        <v>9470</v>
      </c>
      <c r="K429" s="505">
        <v>386132.40474000003</v>
      </c>
      <c r="L429" s="505">
        <v>127</v>
      </c>
      <c r="M429" s="505">
        <v>49949.483299999993</v>
      </c>
      <c r="N429" s="505">
        <v>164</v>
      </c>
      <c r="O429" s="506">
        <v>23685.543429999998</v>
      </c>
      <c r="R429" s="511"/>
    </row>
    <row r="430" spans="2:18" s="273" customFormat="1" x14ac:dyDescent="0.25">
      <c r="B430" s="509"/>
      <c r="C430" s="508"/>
      <c r="D430" s="508" t="s">
        <v>329</v>
      </c>
      <c r="E430" s="505">
        <v>3</v>
      </c>
      <c r="F430" s="505">
        <v>15373</v>
      </c>
      <c r="G430" s="505">
        <v>919536.73879000009</v>
      </c>
      <c r="H430" s="505">
        <v>1060</v>
      </c>
      <c r="I430" s="505">
        <v>49212.979659999997</v>
      </c>
      <c r="J430" s="505">
        <v>13916</v>
      </c>
      <c r="K430" s="505">
        <v>731190.54012999998</v>
      </c>
      <c r="L430" s="505">
        <v>101</v>
      </c>
      <c r="M430" s="505">
        <v>76176.086009999999</v>
      </c>
      <c r="N430" s="505">
        <v>296</v>
      </c>
      <c r="O430" s="506">
        <v>62957.132989999998</v>
      </c>
      <c r="R430" s="511"/>
    </row>
    <row r="431" spans="2:18" s="273" customFormat="1" x14ac:dyDescent="0.25">
      <c r="B431" s="509"/>
      <c r="C431" s="508"/>
      <c r="D431" s="508" t="s">
        <v>716</v>
      </c>
      <c r="E431" s="505">
        <v>3</v>
      </c>
      <c r="F431" s="505">
        <v>25347</v>
      </c>
      <c r="G431" s="505">
        <v>1582788.9229899999</v>
      </c>
      <c r="H431" s="505">
        <v>3251</v>
      </c>
      <c r="I431" s="505">
        <v>745378.96025</v>
      </c>
      <c r="J431" s="505">
        <v>21800</v>
      </c>
      <c r="K431" s="505">
        <v>783059.20178000012</v>
      </c>
      <c r="L431" s="505">
        <v>43</v>
      </c>
      <c r="M431" s="505">
        <v>19681.67139</v>
      </c>
      <c r="N431" s="505">
        <v>253</v>
      </c>
      <c r="O431" s="506">
        <v>34669.089569999996</v>
      </c>
      <c r="R431" s="511"/>
    </row>
    <row r="432" spans="2:18" s="273" customFormat="1" ht="16.8" x14ac:dyDescent="0.25">
      <c r="B432" s="509"/>
      <c r="C432" s="508"/>
      <c r="D432" s="430" t="s">
        <v>1533</v>
      </c>
      <c r="E432" s="505">
        <v>15</v>
      </c>
      <c r="F432" s="505">
        <v>53621</v>
      </c>
      <c r="G432" s="505">
        <v>2218842.7458899999</v>
      </c>
      <c r="H432" s="505">
        <v>2855</v>
      </c>
      <c r="I432" s="505">
        <v>601118.98826999997</v>
      </c>
      <c r="J432" s="505">
        <v>49826</v>
      </c>
      <c r="K432" s="505">
        <v>1317652.5975799998</v>
      </c>
      <c r="L432" s="505">
        <v>642</v>
      </c>
      <c r="M432" s="505">
        <v>254565.75804000002</v>
      </c>
      <c r="N432" s="505">
        <v>298</v>
      </c>
      <c r="O432" s="506">
        <v>45505.402000000002</v>
      </c>
      <c r="R432" s="511"/>
    </row>
    <row r="433" spans="2:18" s="414" customFormat="1" x14ac:dyDescent="0.25">
      <c r="B433" s="507" t="s">
        <v>719</v>
      </c>
      <c r="C433" s="512"/>
      <c r="D433" s="512"/>
      <c r="E433" s="422">
        <v>671</v>
      </c>
      <c r="F433" s="422">
        <v>3051522</v>
      </c>
      <c r="G433" s="422">
        <v>454226045.87860984</v>
      </c>
      <c r="H433" s="422">
        <v>202365</v>
      </c>
      <c r="I433" s="422">
        <v>126738204.75993001</v>
      </c>
      <c r="J433" s="422">
        <v>2688901</v>
      </c>
      <c r="K433" s="422">
        <v>167603928.87496996</v>
      </c>
      <c r="L433" s="422">
        <v>60387</v>
      </c>
      <c r="M433" s="422">
        <v>101701153.93071999</v>
      </c>
      <c r="N433" s="422">
        <v>99869</v>
      </c>
      <c r="O433" s="463">
        <v>58182758.293140009</v>
      </c>
      <c r="R433" s="515"/>
    </row>
    <row r="434" spans="2:18" s="273" customFormat="1" x14ac:dyDescent="0.25">
      <c r="B434" s="509"/>
      <c r="C434" s="508" t="s">
        <v>720</v>
      </c>
      <c r="D434" s="508"/>
      <c r="E434" s="505">
        <v>85</v>
      </c>
      <c r="F434" s="505">
        <v>561332</v>
      </c>
      <c r="G434" s="505">
        <v>32868197.226600014</v>
      </c>
      <c r="H434" s="505">
        <v>12910</v>
      </c>
      <c r="I434" s="505">
        <v>11945857.54431</v>
      </c>
      <c r="J434" s="505">
        <v>532374</v>
      </c>
      <c r="K434" s="505">
        <v>15268713.153420003</v>
      </c>
      <c r="L434" s="505">
        <v>5130</v>
      </c>
      <c r="M434" s="505">
        <v>3061784.4791200007</v>
      </c>
      <c r="N434" s="505">
        <v>10918</v>
      </c>
      <c r="O434" s="506">
        <v>2591842.0597499995</v>
      </c>
      <c r="R434" s="511"/>
    </row>
    <row r="435" spans="2:18" s="273" customFormat="1" x14ac:dyDescent="0.25">
      <c r="B435" s="509"/>
      <c r="C435" s="508"/>
      <c r="D435" s="508" t="s">
        <v>1246</v>
      </c>
      <c r="E435" s="505">
        <v>44</v>
      </c>
      <c r="F435" s="505">
        <v>483093</v>
      </c>
      <c r="G435" s="505">
        <v>27749655.130210008</v>
      </c>
      <c r="H435" s="505">
        <v>10197</v>
      </c>
      <c r="I435" s="505">
        <v>10285744.346159998</v>
      </c>
      <c r="J435" s="505">
        <v>458561</v>
      </c>
      <c r="K435" s="505">
        <v>12325880.515690001</v>
      </c>
      <c r="L435" s="505">
        <v>4432</v>
      </c>
      <c r="M435" s="505">
        <v>2758543.4019800001</v>
      </c>
      <c r="N435" s="505">
        <v>9903</v>
      </c>
      <c r="O435" s="506">
        <v>2379486.8663799996</v>
      </c>
      <c r="R435" s="511"/>
    </row>
    <row r="436" spans="2:18" s="273" customFormat="1" x14ac:dyDescent="0.25">
      <c r="B436" s="509"/>
      <c r="C436" s="508"/>
      <c r="D436" s="508" t="s">
        <v>722</v>
      </c>
      <c r="E436" s="505">
        <v>5</v>
      </c>
      <c r="F436" s="505">
        <v>8645</v>
      </c>
      <c r="G436" s="505">
        <v>328513.12928000005</v>
      </c>
      <c r="H436" s="505">
        <v>184</v>
      </c>
      <c r="I436" s="505">
        <v>51952.469160000001</v>
      </c>
      <c r="J436" s="505">
        <v>8373</v>
      </c>
      <c r="K436" s="505">
        <v>264629.67180000001</v>
      </c>
      <c r="L436" s="505">
        <v>24</v>
      </c>
      <c r="M436" s="505">
        <v>6869.152</v>
      </c>
      <c r="N436" s="505">
        <v>64</v>
      </c>
      <c r="O436" s="506">
        <v>5061.8363200000003</v>
      </c>
      <c r="R436" s="511"/>
    </row>
    <row r="437" spans="2:18" s="273" customFormat="1" x14ac:dyDescent="0.25">
      <c r="B437" s="509"/>
      <c r="C437" s="508"/>
      <c r="D437" s="508" t="s">
        <v>333</v>
      </c>
      <c r="E437" s="505">
        <v>4</v>
      </c>
      <c r="F437" s="505">
        <v>12868</v>
      </c>
      <c r="G437" s="505">
        <v>1324905.4803300002</v>
      </c>
      <c r="H437" s="505">
        <v>916</v>
      </c>
      <c r="I437" s="505">
        <v>706001.79190999991</v>
      </c>
      <c r="J437" s="505">
        <v>11827</v>
      </c>
      <c r="K437" s="505">
        <v>550814.17242000008</v>
      </c>
      <c r="L437" s="505">
        <v>58</v>
      </c>
      <c r="M437" s="505">
        <v>53366.429139999993</v>
      </c>
      <c r="N437" s="505">
        <v>67</v>
      </c>
      <c r="O437" s="506">
        <v>14723.086859999999</v>
      </c>
      <c r="R437" s="511"/>
    </row>
    <row r="438" spans="2:18" s="273" customFormat="1" x14ac:dyDescent="0.25">
      <c r="B438" s="509"/>
      <c r="C438" s="508"/>
      <c r="D438" s="508" t="s">
        <v>334</v>
      </c>
      <c r="E438" s="505">
        <v>4</v>
      </c>
      <c r="F438" s="505">
        <v>12303</v>
      </c>
      <c r="G438" s="505">
        <v>1027686.7787</v>
      </c>
      <c r="H438" s="505">
        <v>476</v>
      </c>
      <c r="I438" s="505">
        <v>191822.06103000001</v>
      </c>
      <c r="J438" s="505">
        <v>11256</v>
      </c>
      <c r="K438" s="505">
        <v>685905.60002000001</v>
      </c>
      <c r="L438" s="505">
        <v>98</v>
      </c>
      <c r="M438" s="505">
        <v>52071.376600000003</v>
      </c>
      <c r="N438" s="505">
        <v>473</v>
      </c>
      <c r="O438" s="506">
        <v>97887.741049999997</v>
      </c>
      <c r="R438" s="511"/>
    </row>
    <row r="439" spans="2:18" s="273" customFormat="1" x14ac:dyDescent="0.25">
      <c r="B439" s="509"/>
      <c r="C439" s="508"/>
      <c r="D439" s="508" t="s">
        <v>1356</v>
      </c>
      <c r="E439" s="505">
        <v>3</v>
      </c>
      <c r="F439" s="505">
        <v>6118</v>
      </c>
      <c r="G439" s="505">
        <v>481834.80415999994</v>
      </c>
      <c r="H439" s="505">
        <v>316</v>
      </c>
      <c r="I439" s="505">
        <v>179409.20656000002</v>
      </c>
      <c r="J439" s="505">
        <v>5559</v>
      </c>
      <c r="K439" s="505">
        <v>224995.60305000001</v>
      </c>
      <c r="L439" s="505">
        <v>116</v>
      </c>
      <c r="M439" s="505">
        <v>55564.348000000005</v>
      </c>
      <c r="N439" s="505">
        <v>127</v>
      </c>
      <c r="O439" s="506">
        <v>21865.646550000001</v>
      </c>
      <c r="R439" s="511"/>
    </row>
    <row r="440" spans="2:18" s="273" customFormat="1" x14ac:dyDescent="0.25">
      <c r="B440" s="509"/>
      <c r="C440" s="508"/>
      <c r="D440" s="508" t="s">
        <v>335</v>
      </c>
      <c r="E440" s="505">
        <v>3</v>
      </c>
      <c r="F440" s="505">
        <v>5193</v>
      </c>
      <c r="G440" s="505">
        <v>344711.86021000001</v>
      </c>
      <c r="H440" s="505">
        <v>181</v>
      </c>
      <c r="I440" s="505">
        <v>46373.273049999996</v>
      </c>
      <c r="J440" s="505">
        <v>4709</v>
      </c>
      <c r="K440" s="505">
        <v>217749.32690999997</v>
      </c>
      <c r="L440" s="505">
        <v>19</v>
      </c>
      <c r="M440" s="505">
        <v>7772.3776600000001</v>
      </c>
      <c r="N440" s="505">
        <v>284</v>
      </c>
      <c r="O440" s="506">
        <v>72816.882590000008</v>
      </c>
      <c r="R440" s="511"/>
    </row>
    <row r="441" spans="2:18" s="273" customFormat="1" ht="16.8" x14ac:dyDescent="0.25">
      <c r="B441" s="509"/>
      <c r="C441" s="508"/>
      <c r="D441" s="430" t="s">
        <v>1533</v>
      </c>
      <c r="E441" s="505">
        <v>22</v>
      </c>
      <c r="F441" s="505">
        <v>33112</v>
      </c>
      <c r="G441" s="505">
        <v>1610890.0437099999</v>
      </c>
      <c r="H441" s="505">
        <v>640</v>
      </c>
      <c r="I441" s="505">
        <v>484554.39643999998</v>
      </c>
      <c r="J441" s="505">
        <v>32089</v>
      </c>
      <c r="K441" s="505">
        <v>998738.26353000023</v>
      </c>
      <c r="L441" s="505">
        <v>383</v>
      </c>
      <c r="M441" s="505">
        <v>127597.39374</v>
      </c>
      <c r="N441" s="505">
        <v>0</v>
      </c>
      <c r="O441" s="506">
        <v>0</v>
      </c>
      <c r="R441" s="511"/>
    </row>
    <row r="442" spans="2:18" s="273" customFormat="1" x14ac:dyDescent="0.25">
      <c r="B442" s="509"/>
      <c r="C442" s="508" t="s">
        <v>723</v>
      </c>
      <c r="D442" s="508"/>
      <c r="E442" s="505">
        <v>500</v>
      </c>
      <c r="F442" s="505">
        <v>2194654</v>
      </c>
      <c r="G442" s="505">
        <v>385231691.38342983</v>
      </c>
      <c r="H442" s="505">
        <v>172666</v>
      </c>
      <c r="I442" s="505">
        <v>101024077.13583001</v>
      </c>
      <c r="J442" s="505">
        <v>1891237</v>
      </c>
      <c r="K442" s="505">
        <v>136002958.20748997</v>
      </c>
      <c r="L442" s="505">
        <v>51232</v>
      </c>
      <c r="M442" s="505">
        <v>95222089.656349987</v>
      </c>
      <c r="N442" s="505">
        <v>79519</v>
      </c>
      <c r="O442" s="506">
        <v>52982566.37391001</v>
      </c>
      <c r="R442" s="511"/>
    </row>
    <row r="443" spans="2:18" s="273" customFormat="1" x14ac:dyDescent="0.25">
      <c r="B443" s="509"/>
      <c r="C443" s="508"/>
      <c r="D443" s="508" t="s">
        <v>1247</v>
      </c>
      <c r="E443" s="505">
        <v>236</v>
      </c>
      <c r="F443" s="505">
        <v>1309957</v>
      </c>
      <c r="G443" s="505">
        <v>276179447.60930985</v>
      </c>
      <c r="H443" s="505">
        <v>117906</v>
      </c>
      <c r="I443" s="505">
        <v>60278699.302290015</v>
      </c>
      <c r="J443" s="505">
        <v>1097761</v>
      </c>
      <c r="K443" s="505">
        <v>93122893.646749988</v>
      </c>
      <c r="L443" s="505">
        <v>34612</v>
      </c>
      <c r="M443" s="505">
        <v>80540808.750950009</v>
      </c>
      <c r="N443" s="505">
        <v>59678</v>
      </c>
      <c r="O443" s="506">
        <v>42237045.909470007</v>
      </c>
      <c r="R443" s="511"/>
    </row>
    <row r="444" spans="2:18" s="273" customFormat="1" x14ac:dyDescent="0.25">
      <c r="B444" s="509"/>
      <c r="C444" s="508"/>
      <c r="D444" s="508" t="s">
        <v>734</v>
      </c>
      <c r="E444" s="505">
        <v>77</v>
      </c>
      <c r="F444" s="505">
        <v>270793</v>
      </c>
      <c r="G444" s="505">
        <v>46386893.746929981</v>
      </c>
      <c r="H444" s="505">
        <v>24726</v>
      </c>
      <c r="I444" s="505">
        <v>11604039.863810003</v>
      </c>
      <c r="J444" s="505">
        <v>233306</v>
      </c>
      <c r="K444" s="505">
        <v>20710629.616469998</v>
      </c>
      <c r="L444" s="505">
        <v>4861</v>
      </c>
      <c r="M444" s="505">
        <v>9227645.4421300013</v>
      </c>
      <c r="N444" s="505">
        <v>7900</v>
      </c>
      <c r="O444" s="506">
        <v>4844578.8245200003</v>
      </c>
      <c r="R444" s="511"/>
    </row>
    <row r="445" spans="2:18" s="273" customFormat="1" x14ac:dyDescent="0.25">
      <c r="B445" s="509"/>
      <c r="C445" s="508"/>
      <c r="D445" s="508" t="s">
        <v>1379</v>
      </c>
      <c r="E445" s="505">
        <v>40</v>
      </c>
      <c r="F445" s="505">
        <v>209367</v>
      </c>
      <c r="G445" s="505">
        <v>35035151.313170001</v>
      </c>
      <c r="H445" s="505">
        <v>13533</v>
      </c>
      <c r="I445" s="505">
        <v>19078771.434749994</v>
      </c>
      <c r="J445" s="505">
        <v>186874</v>
      </c>
      <c r="K445" s="505">
        <v>9225049.4240700006</v>
      </c>
      <c r="L445" s="505">
        <v>3119</v>
      </c>
      <c r="M445" s="505">
        <v>2476336.8763599996</v>
      </c>
      <c r="N445" s="505">
        <v>5841</v>
      </c>
      <c r="O445" s="506">
        <v>4254993.5779900011</v>
      </c>
      <c r="R445" s="511"/>
    </row>
    <row r="446" spans="2:18" s="273" customFormat="1" x14ac:dyDescent="0.25">
      <c r="B446" s="509"/>
      <c r="C446" s="508"/>
      <c r="D446" s="508" t="s">
        <v>738</v>
      </c>
      <c r="E446" s="505">
        <v>23</v>
      </c>
      <c r="F446" s="505">
        <v>72693</v>
      </c>
      <c r="G446" s="505">
        <v>4790290.6426299997</v>
      </c>
      <c r="H446" s="505">
        <v>4795</v>
      </c>
      <c r="I446" s="505">
        <v>1271105.6775100003</v>
      </c>
      <c r="J446" s="505">
        <v>63096</v>
      </c>
      <c r="K446" s="505">
        <v>2397800.2368499995</v>
      </c>
      <c r="L446" s="505">
        <v>2887</v>
      </c>
      <c r="M446" s="505">
        <v>740861.80067999999</v>
      </c>
      <c r="N446" s="505">
        <v>1915</v>
      </c>
      <c r="O446" s="506">
        <v>380522.92758999992</v>
      </c>
      <c r="R446" s="511"/>
    </row>
    <row r="447" spans="2:18" s="273" customFormat="1" x14ac:dyDescent="0.25">
      <c r="B447" s="509"/>
      <c r="C447" s="508"/>
      <c r="D447" s="508" t="s">
        <v>1248</v>
      </c>
      <c r="E447" s="505">
        <v>18</v>
      </c>
      <c r="F447" s="505">
        <v>41172</v>
      </c>
      <c r="G447" s="505">
        <v>3548097.60445</v>
      </c>
      <c r="H447" s="505">
        <v>1382</v>
      </c>
      <c r="I447" s="505">
        <v>2169737.63809</v>
      </c>
      <c r="J447" s="505">
        <v>38342</v>
      </c>
      <c r="K447" s="505">
        <v>1074020.45285</v>
      </c>
      <c r="L447" s="505">
        <v>1112</v>
      </c>
      <c r="M447" s="505">
        <v>219637.55613999997</v>
      </c>
      <c r="N447" s="505">
        <v>336</v>
      </c>
      <c r="O447" s="506">
        <v>84701.947369999994</v>
      </c>
      <c r="R447" s="511"/>
    </row>
    <row r="448" spans="2:18" s="273" customFormat="1" x14ac:dyDescent="0.25">
      <c r="B448" s="509"/>
      <c r="C448" s="508"/>
      <c r="D448" s="508" t="s">
        <v>726</v>
      </c>
      <c r="E448" s="505">
        <v>15</v>
      </c>
      <c r="F448" s="505">
        <v>36992</v>
      </c>
      <c r="G448" s="505">
        <v>4159481.0019699996</v>
      </c>
      <c r="H448" s="505">
        <v>1513</v>
      </c>
      <c r="I448" s="505">
        <v>2102622.2051899997</v>
      </c>
      <c r="J448" s="505">
        <v>34232</v>
      </c>
      <c r="K448" s="505">
        <v>1595402.4379600002</v>
      </c>
      <c r="L448" s="505">
        <v>374</v>
      </c>
      <c r="M448" s="505">
        <v>257698.90834000002</v>
      </c>
      <c r="N448" s="505">
        <v>873</v>
      </c>
      <c r="O448" s="506">
        <v>203757.45048</v>
      </c>
      <c r="R448" s="511"/>
    </row>
    <row r="449" spans="2:18" s="273" customFormat="1" x14ac:dyDescent="0.25">
      <c r="B449" s="509"/>
      <c r="C449" s="508"/>
      <c r="D449" s="508" t="s">
        <v>739</v>
      </c>
      <c r="E449" s="505">
        <v>10</v>
      </c>
      <c r="F449" s="505">
        <v>40354</v>
      </c>
      <c r="G449" s="505">
        <v>4577914.9696300011</v>
      </c>
      <c r="H449" s="505">
        <v>1513</v>
      </c>
      <c r="I449" s="505">
        <v>1566100.9001500001</v>
      </c>
      <c r="J449" s="505">
        <v>37775</v>
      </c>
      <c r="K449" s="505">
        <v>2248367.2640200001</v>
      </c>
      <c r="L449" s="505">
        <v>281</v>
      </c>
      <c r="M449" s="505">
        <v>271255.10768000002</v>
      </c>
      <c r="N449" s="505">
        <v>785</v>
      </c>
      <c r="O449" s="506">
        <v>492191.69778000005</v>
      </c>
      <c r="R449" s="511"/>
    </row>
    <row r="450" spans="2:18" s="273" customFormat="1" x14ac:dyDescent="0.25">
      <c r="B450" s="509"/>
      <c r="C450" s="508"/>
      <c r="D450" s="508" t="s">
        <v>730</v>
      </c>
      <c r="E450" s="505">
        <v>9</v>
      </c>
      <c r="F450" s="505">
        <v>29611</v>
      </c>
      <c r="G450" s="505">
        <v>2914345.34246</v>
      </c>
      <c r="H450" s="505">
        <v>2128</v>
      </c>
      <c r="I450" s="505">
        <v>589198.22227999999</v>
      </c>
      <c r="J450" s="505">
        <v>25459</v>
      </c>
      <c r="K450" s="505">
        <v>1732712.74285</v>
      </c>
      <c r="L450" s="505">
        <v>799</v>
      </c>
      <c r="M450" s="505">
        <v>353851.18660999998</v>
      </c>
      <c r="N450" s="505">
        <v>1225</v>
      </c>
      <c r="O450" s="506">
        <v>238583.19072000001</v>
      </c>
      <c r="R450" s="511"/>
    </row>
    <row r="451" spans="2:18" s="273" customFormat="1" x14ac:dyDescent="0.25">
      <c r="B451" s="509"/>
      <c r="C451" s="508"/>
      <c r="D451" s="508" t="s">
        <v>735</v>
      </c>
      <c r="E451" s="505">
        <v>9</v>
      </c>
      <c r="F451" s="505">
        <v>21728</v>
      </c>
      <c r="G451" s="505">
        <v>1197111.2954700002</v>
      </c>
      <c r="H451" s="505">
        <v>1370</v>
      </c>
      <c r="I451" s="505">
        <v>355054.98518000008</v>
      </c>
      <c r="J451" s="505">
        <v>19701</v>
      </c>
      <c r="K451" s="505">
        <v>621066.90312999988</v>
      </c>
      <c r="L451" s="505">
        <v>381</v>
      </c>
      <c r="M451" s="505">
        <v>162209.34259999997</v>
      </c>
      <c r="N451" s="505">
        <v>276</v>
      </c>
      <c r="O451" s="506">
        <v>58780.064559999999</v>
      </c>
      <c r="R451" s="511"/>
    </row>
    <row r="452" spans="2:18" s="273" customFormat="1" x14ac:dyDescent="0.25">
      <c r="B452" s="509"/>
      <c r="C452" s="508"/>
      <c r="D452" s="508" t="s">
        <v>732</v>
      </c>
      <c r="E452" s="505">
        <v>7</v>
      </c>
      <c r="F452" s="505">
        <v>31786</v>
      </c>
      <c r="G452" s="505">
        <v>2634402.2451299997</v>
      </c>
      <c r="H452" s="505">
        <v>2086</v>
      </c>
      <c r="I452" s="505">
        <v>1360876.93918</v>
      </c>
      <c r="J452" s="505">
        <v>29166</v>
      </c>
      <c r="K452" s="505">
        <v>1117630.7951500001</v>
      </c>
      <c r="L452" s="505">
        <v>158</v>
      </c>
      <c r="M452" s="505">
        <v>44375.473080000003</v>
      </c>
      <c r="N452" s="505">
        <v>376</v>
      </c>
      <c r="O452" s="506">
        <v>111519.03771999999</v>
      </c>
      <c r="R452" s="511"/>
    </row>
    <row r="453" spans="2:18" s="273" customFormat="1" x14ac:dyDescent="0.25">
      <c r="B453" s="509"/>
      <c r="C453" s="508"/>
      <c r="D453" s="508" t="s">
        <v>724</v>
      </c>
      <c r="E453" s="505">
        <v>5</v>
      </c>
      <c r="F453" s="505">
        <v>23799</v>
      </c>
      <c r="G453" s="505">
        <v>784621.46591000003</v>
      </c>
      <c r="H453" s="505">
        <v>163</v>
      </c>
      <c r="I453" s="505">
        <v>71459.069489999994</v>
      </c>
      <c r="J453" s="505">
        <v>23502</v>
      </c>
      <c r="K453" s="505">
        <v>207116.21126000001</v>
      </c>
      <c r="L453" s="505">
        <v>134</v>
      </c>
      <c r="M453" s="505">
        <v>506046.18515999994</v>
      </c>
      <c r="N453" s="505">
        <v>0</v>
      </c>
      <c r="O453" s="506">
        <v>0</v>
      </c>
      <c r="R453" s="511"/>
    </row>
    <row r="454" spans="2:18" s="273" customFormat="1" x14ac:dyDescent="0.25">
      <c r="B454" s="509"/>
      <c r="C454" s="508"/>
      <c r="D454" s="508" t="s">
        <v>1357</v>
      </c>
      <c r="E454" s="505">
        <v>4</v>
      </c>
      <c r="F454" s="505">
        <v>4089</v>
      </c>
      <c r="G454" s="505">
        <v>212480.14653999999</v>
      </c>
      <c r="H454" s="505">
        <v>167</v>
      </c>
      <c r="I454" s="505">
        <v>61580.007059999996</v>
      </c>
      <c r="J454" s="505">
        <v>3757</v>
      </c>
      <c r="K454" s="505">
        <v>104065.49092</v>
      </c>
      <c r="L454" s="505">
        <v>113</v>
      </c>
      <c r="M454" s="505">
        <v>32417.16462</v>
      </c>
      <c r="N454" s="505">
        <v>52</v>
      </c>
      <c r="O454" s="506">
        <v>14417.48394</v>
      </c>
      <c r="R454" s="511"/>
    </row>
    <row r="455" spans="2:18" s="273" customFormat="1" x14ac:dyDescent="0.25">
      <c r="B455" s="509"/>
      <c r="C455" s="508"/>
      <c r="D455" s="508" t="s">
        <v>725</v>
      </c>
      <c r="E455" s="505">
        <v>4</v>
      </c>
      <c r="F455" s="505">
        <v>13695</v>
      </c>
      <c r="G455" s="505">
        <v>473682.37910999998</v>
      </c>
      <c r="H455" s="505">
        <v>440</v>
      </c>
      <c r="I455" s="505">
        <v>173201.90381000002</v>
      </c>
      <c r="J455" s="505">
        <v>12970</v>
      </c>
      <c r="K455" s="505">
        <v>229589.15820999999</v>
      </c>
      <c r="L455" s="505">
        <v>203</v>
      </c>
      <c r="M455" s="505">
        <v>52800.753680000002</v>
      </c>
      <c r="N455" s="505">
        <v>82</v>
      </c>
      <c r="O455" s="506">
        <v>18090.563409999999</v>
      </c>
      <c r="R455" s="511"/>
    </row>
    <row r="456" spans="2:18" s="273" customFormat="1" x14ac:dyDescent="0.25">
      <c r="B456" s="509"/>
      <c r="C456" s="508"/>
      <c r="D456" s="508" t="s">
        <v>1334</v>
      </c>
      <c r="E456" s="505">
        <v>4</v>
      </c>
      <c r="F456" s="505">
        <v>3340</v>
      </c>
      <c r="G456" s="505">
        <v>166884.43969999999</v>
      </c>
      <c r="H456" s="505">
        <v>252</v>
      </c>
      <c r="I456" s="505">
        <v>47670.936860000002</v>
      </c>
      <c r="J456" s="505">
        <v>3035</v>
      </c>
      <c r="K456" s="505">
        <v>103983.17495</v>
      </c>
      <c r="L456" s="505">
        <v>53</v>
      </c>
      <c r="M456" s="505">
        <v>15230.32789</v>
      </c>
      <c r="N456" s="505">
        <v>0</v>
      </c>
      <c r="O456" s="506">
        <v>0</v>
      </c>
      <c r="R456" s="511"/>
    </row>
    <row r="457" spans="2:18" s="273" customFormat="1" x14ac:dyDescent="0.25">
      <c r="B457" s="509"/>
      <c r="C457" s="508"/>
      <c r="D457" s="508" t="s">
        <v>336</v>
      </c>
      <c r="E457" s="505">
        <v>4</v>
      </c>
      <c r="F457" s="505">
        <v>6716</v>
      </c>
      <c r="G457" s="505">
        <v>62371.378619999996</v>
      </c>
      <c r="H457" s="505">
        <v>21</v>
      </c>
      <c r="I457" s="505">
        <v>1331.6822199999999</v>
      </c>
      <c r="J457" s="505">
        <v>6223</v>
      </c>
      <c r="K457" s="505">
        <v>33535.107679999994</v>
      </c>
      <c r="L457" s="505">
        <v>472</v>
      </c>
      <c r="M457" s="505">
        <v>27504.58872</v>
      </c>
      <c r="N457" s="505">
        <v>0</v>
      </c>
      <c r="O457" s="506">
        <v>0</v>
      </c>
      <c r="R457" s="511"/>
    </row>
    <row r="458" spans="2:18" s="273" customFormat="1" x14ac:dyDescent="0.25">
      <c r="B458" s="509"/>
      <c r="C458" s="508"/>
      <c r="D458" s="508" t="s">
        <v>731</v>
      </c>
      <c r="E458" s="505">
        <v>3</v>
      </c>
      <c r="F458" s="505">
        <v>6339</v>
      </c>
      <c r="G458" s="505">
        <v>158953.80106999999</v>
      </c>
      <c r="H458" s="505">
        <v>126</v>
      </c>
      <c r="I458" s="505">
        <v>34677.104449999999</v>
      </c>
      <c r="J458" s="505">
        <v>6004</v>
      </c>
      <c r="K458" s="505">
        <v>77579.439499999993</v>
      </c>
      <c r="L458" s="505">
        <v>209</v>
      </c>
      <c r="M458" s="505">
        <v>46697.257119999995</v>
      </c>
      <c r="N458" s="505">
        <v>0</v>
      </c>
      <c r="O458" s="506">
        <v>0</v>
      </c>
      <c r="R458" s="511"/>
    </row>
    <row r="459" spans="2:18" s="273" customFormat="1" ht="16.8" x14ac:dyDescent="0.25">
      <c r="B459" s="509"/>
      <c r="C459" s="508"/>
      <c r="D459" s="430" t="s">
        <v>1533</v>
      </c>
      <c r="E459" s="505">
        <v>32</v>
      </c>
      <c r="F459" s="505">
        <v>72223</v>
      </c>
      <c r="G459" s="505">
        <v>1949562.0013300003</v>
      </c>
      <c r="H459" s="505">
        <v>545</v>
      </c>
      <c r="I459" s="505">
        <v>257949.26351000002</v>
      </c>
      <c r="J459" s="505">
        <v>70034</v>
      </c>
      <c r="K459" s="505">
        <v>1401516.1048699999</v>
      </c>
      <c r="L459" s="505">
        <v>1464</v>
      </c>
      <c r="M459" s="505">
        <v>246712.93458999996</v>
      </c>
      <c r="N459" s="505">
        <v>180</v>
      </c>
      <c r="O459" s="506">
        <v>43383.698360000002</v>
      </c>
      <c r="R459" s="511"/>
    </row>
    <row r="460" spans="2:18" s="273" customFormat="1" x14ac:dyDescent="0.25">
      <c r="B460" s="509"/>
      <c r="C460" s="508" t="s">
        <v>740</v>
      </c>
      <c r="D460" s="508"/>
      <c r="E460" s="505">
        <v>80</v>
      </c>
      <c r="F460" s="505">
        <v>277111</v>
      </c>
      <c r="G460" s="505">
        <v>34323905.012510002</v>
      </c>
      <c r="H460" s="505">
        <v>15082</v>
      </c>
      <c r="I460" s="505">
        <v>12875957.087669998</v>
      </c>
      <c r="J460" s="505">
        <v>248895</v>
      </c>
      <c r="K460" s="505">
        <v>15530695.364569996</v>
      </c>
      <c r="L460" s="505">
        <v>3871</v>
      </c>
      <c r="M460" s="505">
        <v>3380729.9029999995</v>
      </c>
      <c r="N460" s="505">
        <v>9263</v>
      </c>
      <c r="O460" s="506">
        <v>2536522.6372700008</v>
      </c>
      <c r="R460" s="511"/>
    </row>
    <row r="461" spans="2:18" s="273" customFormat="1" x14ac:dyDescent="0.25">
      <c r="B461" s="509"/>
      <c r="C461" s="508"/>
      <c r="D461" s="273" t="s">
        <v>1249</v>
      </c>
      <c r="E461" s="505">
        <v>45</v>
      </c>
      <c r="F461" s="505">
        <v>200953</v>
      </c>
      <c r="G461" s="505">
        <v>26583760.063110001</v>
      </c>
      <c r="H461" s="505">
        <v>10461</v>
      </c>
      <c r="I461" s="505">
        <v>8569870.9429700002</v>
      </c>
      <c r="J461" s="505">
        <v>178971</v>
      </c>
      <c r="K461" s="505">
        <v>12505670.367689995</v>
      </c>
      <c r="L461" s="505">
        <v>3206</v>
      </c>
      <c r="M461" s="505">
        <v>3127253.2515699998</v>
      </c>
      <c r="N461" s="505">
        <v>8315</v>
      </c>
      <c r="O461" s="506">
        <v>2380965.4908800004</v>
      </c>
      <c r="R461" s="511"/>
    </row>
    <row r="462" spans="2:18" s="273" customFormat="1" x14ac:dyDescent="0.25">
      <c r="B462" s="509"/>
      <c r="C462" s="508"/>
      <c r="D462" s="273" t="s">
        <v>1380</v>
      </c>
      <c r="E462" s="505">
        <v>9</v>
      </c>
      <c r="F462" s="505">
        <v>17814</v>
      </c>
      <c r="G462" s="505">
        <v>1964987.5098999999</v>
      </c>
      <c r="H462" s="505">
        <v>1823</v>
      </c>
      <c r="I462" s="505">
        <v>1025622.1213999999</v>
      </c>
      <c r="J462" s="505">
        <v>15500</v>
      </c>
      <c r="K462" s="505">
        <v>854937.56639999989</v>
      </c>
      <c r="L462" s="505">
        <v>177</v>
      </c>
      <c r="M462" s="505">
        <v>48896.189549999996</v>
      </c>
      <c r="N462" s="505">
        <v>314</v>
      </c>
      <c r="O462" s="506">
        <v>35531.632550000002</v>
      </c>
      <c r="R462" s="511"/>
    </row>
    <row r="463" spans="2:18" s="273" customFormat="1" x14ac:dyDescent="0.25">
      <c r="B463" s="509"/>
      <c r="C463" s="508"/>
      <c r="D463" s="273" t="s">
        <v>741</v>
      </c>
      <c r="E463" s="505">
        <v>7</v>
      </c>
      <c r="F463" s="505">
        <v>27170</v>
      </c>
      <c r="G463" s="505">
        <v>3036911.9890100001</v>
      </c>
      <c r="H463" s="505">
        <v>1135</v>
      </c>
      <c r="I463" s="505">
        <v>1870148.3441099999</v>
      </c>
      <c r="J463" s="505">
        <v>25579</v>
      </c>
      <c r="K463" s="505">
        <v>1048042.6501799999</v>
      </c>
      <c r="L463" s="505">
        <v>70</v>
      </c>
      <c r="M463" s="505">
        <v>32378.276310000001</v>
      </c>
      <c r="N463" s="505">
        <v>386</v>
      </c>
      <c r="O463" s="506">
        <v>86342.718410000001</v>
      </c>
      <c r="R463" s="511"/>
    </row>
    <row r="464" spans="2:18" s="273" customFormat="1" x14ac:dyDescent="0.25">
      <c r="B464" s="509"/>
      <c r="C464" s="508"/>
      <c r="D464" s="273" t="s">
        <v>745</v>
      </c>
      <c r="E464" s="505">
        <v>6</v>
      </c>
      <c r="F464" s="505">
        <v>11755</v>
      </c>
      <c r="G464" s="505">
        <v>615800.9134399998</v>
      </c>
      <c r="H464" s="505">
        <v>355</v>
      </c>
      <c r="I464" s="505">
        <v>122804.10597999999</v>
      </c>
      <c r="J464" s="505">
        <v>11079</v>
      </c>
      <c r="K464" s="505">
        <v>386087.21987000003</v>
      </c>
      <c r="L464" s="505">
        <v>246</v>
      </c>
      <c r="M464" s="505">
        <v>90677.462640000012</v>
      </c>
      <c r="N464" s="505">
        <v>75</v>
      </c>
      <c r="O464" s="506">
        <v>16232.124949999999</v>
      </c>
      <c r="R464" s="511"/>
    </row>
    <row r="465" spans="2:18" s="273" customFormat="1" x14ac:dyDescent="0.25">
      <c r="B465" s="509"/>
      <c r="C465" s="508"/>
      <c r="D465" s="273" t="s">
        <v>1250</v>
      </c>
      <c r="E465" s="505">
        <v>3</v>
      </c>
      <c r="F465" s="505">
        <v>12305</v>
      </c>
      <c r="G465" s="505">
        <v>1806661.0118000002</v>
      </c>
      <c r="H465" s="505">
        <v>1285</v>
      </c>
      <c r="I465" s="505">
        <v>1280901.0937699999</v>
      </c>
      <c r="J465" s="505">
        <v>10824</v>
      </c>
      <c r="K465" s="505">
        <v>506230.48747999995</v>
      </c>
      <c r="L465" s="505">
        <v>23</v>
      </c>
      <c r="M465" s="505">
        <v>2078.7600700000003</v>
      </c>
      <c r="N465" s="505">
        <v>173</v>
      </c>
      <c r="O465" s="506">
        <v>17450.670480000001</v>
      </c>
      <c r="R465" s="511"/>
    </row>
    <row r="466" spans="2:18" s="273" customFormat="1" ht="16.8" x14ac:dyDescent="0.25">
      <c r="B466" s="509"/>
      <c r="C466" s="508"/>
      <c r="D466" s="430" t="s">
        <v>1533</v>
      </c>
      <c r="E466" s="505">
        <v>10</v>
      </c>
      <c r="F466" s="505">
        <v>7114</v>
      </c>
      <c r="G466" s="505">
        <v>315783.52525000001</v>
      </c>
      <c r="H466" s="505">
        <v>23</v>
      </c>
      <c r="I466" s="505">
        <v>6610.4794400000001</v>
      </c>
      <c r="J466" s="505">
        <v>6942</v>
      </c>
      <c r="K466" s="505">
        <v>229727.07295</v>
      </c>
      <c r="L466" s="505">
        <v>149</v>
      </c>
      <c r="M466" s="505">
        <v>79445.96286</v>
      </c>
      <c r="N466" s="505">
        <v>0</v>
      </c>
      <c r="O466" s="506">
        <v>0</v>
      </c>
      <c r="R466" s="511"/>
    </row>
    <row r="467" spans="2:18" s="273" customFormat="1" x14ac:dyDescent="0.25">
      <c r="B467" s="509"/>
      <c r="C467" s="508" t="s">
        <v>746</v>
      </c>
      <c r="E467" s="505">
        <v>6</v>
      </c>
      <c r="F467" s="505">
        <v>18425</v>
      </c>
      <c r="G467" s="505">
        <v>1802252.2560700001</v>
      </c>
      <c r="H467" s="505">
        <v>1707</v>
      </c>
      <c r="I467" s="505">
        <v>892312.99211999995</v>
      </c>
      <c r="J467" s="505">
        <v>16395</v>
      </c>
      <c r="K467" s="505">
        <v>801562.14948999987</v>
      </c>
      <c r="L467" s="505">
        <v>154</v>
      </c>
      <c r="M467" s="505">
        <v>36549.892249999997</v>
      </c>
      <c r="N467" s="505">
        <v>169</v>
      </c>
      <c r="O467" s="506">
        <v>71827.222210000007</v>
      </c>
      <c r="R467" s="511"/>
    </row>
    <row r="468" spans="2:18" s="273" customFormat="1" x14ac:dyDescent="0.25">
      <c r="B468" s="509"/>
      <c r="D468" s="508" t="s">
        <v>747</v>
      </c>
      <c r="E468" s="505">
        <v>3</v>
      </c>
      <c r="F468" s="505">
        <v>13521</v>
      </c>
      <c r="G468" s="505">
        <v>1413332.1564</v>
      </c>
      <c r="H468" s="505">
        <v>1476</v>
      </c>
      <c r="I468" s="505">
        <v>842137.94161999994</v>
      </c>
      <c r="J468" s="505">
        <v>11813</v>
      </c>
      <c r="K468" s="505">
        <v>527192.29841999989</v>
      </c>
      <c r="L468" s="505">
        <v>95</v>
      </c>
      <c r="M468" s="505">
        <v>10794.625639999998</v>
      </c>
      <c r="N468" s="505">
        <v>137</v>
      </c>
      <c r="O468" s="506">
        <v>33207.290719999997</v>
      </c>
      <c r="R468" s="511"/>
    </row>
    <row r="469" spans="2:18" s="273" customFormat="1" ht="16.8" x14ac:dyDescent="0.25">
      <c r="B469" s="509"/>
      <c r="D469" s="430" t="s">
        <v>1533</v>
      </c>
      <c r="E469" s="505">
        <v>3</v>
      </c>
      <c r="F469" s="505">
        <v>4904</v>
      </c>
      <c r="G469" s="505">
        <v>388920.09967000003</v>
      </c>
      <c r="H469" s="505">
        <v>231</v>
      </c>
      <c r="I469" s="505">
        <v>50175.050499999998</v>
      </c>
      <c r="J469" s="505">
        <v>4582</v>
      </c>
      <c r="K469" s="505">
        <v>274369.85106999998</v>
      </c>
      <c r="L469" s="505">
        <v>59</v>
      </c>
      <c r="M469" s="505">
        <v>25755.266609999999</v>
      </c>
      <c r="N469" s="505">
        <v>32</v>
      </c>
      <c r="O469" s="506">
        <v>38619.931490000003</v>
      </c>
      <c r="R469" s="511"/>
    </row>
    <row r="470" spans="2:18" s="414" customFormat="1" x14ac:dyDescent="0.25">
      <c r="B470" s="507" t="s">
        <v>748</v>
      </c>
      <c r="C470" s="512"/>
      <c r="D470" s="512"/>
      <c r="E470" s="502">
        <v>185</v>
      </c>
      <c r="F470" s="502">
        <v>764853</v>
      </c>
      <c r="G470" s="502">
        <v>80277636.122599989</v>
      </c>
      <c r="H470" s="502">
        <v>51277</v>
      </c>
      <c r="I470" s="502">
        <v>35676292.133790001</v>
      </c>
      <c r="J470" s="502">
        <v>687246</v>
      </c>
      <c r="K470" s="502">
        <v>33874640.451750003</v>
      </c>
      <c r="L470" s="502">
        <v>10876</v>
      </c>
      <c r="M470" s="502">
        <v>6792146.434799999</v>
      </c>
      <c r="N470" s="502">
        <v>15454</v>
      </c>
      <c r="O470" s="503">
        <v>3934557.1022600001</v>
      </c>
      <c r="R470" s="514"/>
    </row>
    <row r="471" spans="2:18" s="273" customFormat="1" x14ac:dyDescent="0.25">
      <c r="B471" s="509"/>
      <c r="C471" s="508" t="s">
        <v>1276</v>
      </c>
      <c r="D471" s="508"/>
      <c r="E471" s="505">
        <v>4</v>
      </c>
      <c r="F471" s="505">
        <v>21791</v>
      </c>
      <c r="G471" s="505">
        <v>1915341.6110199997</v>
      </c>
      <c r="H471" s="505">
        <v>1143</v>
      </c>
      <c r="I471" s="505">
        <v>917356.11901999998</v>
      </c>
      <c r="J471" s="505">
        <v>20102</v>
      </c>
      <c r="K471" s="505">
        <v>876607.51941000007</v>
      </c>
      <c r="L471" s="505">
        <v>86</v>
      </c>
      <c r="M471" s="505">
        <v>28907.982180000003</v>
      </c>
      <c r="N471" s="505">
        <v>460</v>
      </c>
      <c r="O471" s="506">
        <v>92469.990409999999</v>
      </c>
      <c r="R471" s="511"/>
    </row>
    <row r="472" spans="2:18" s="273" customFormat="1" x14ac:dyDescent="0.25">
      <c r="B472" s="509"/>
      <c r="D472" s="508" t="s">
        <v>1280</v>
      </c>
      <c r="E472" s="505">
        <v>4</v>
      </c>
      <c r="F472" s="505">
        <v>21791</v>
      </c>
      <c r="G472" s="505">
        <v>1915341.6110199997</v>
      </c>
      <c r="H472" s="505">
        <v>1143</v>
      </c>
      <c r="I472" s="505">
        <v>917356.11901999998</v>
      </c>
      <c r="J472" s="505">
        <v>20102</v>
      </c>
      <c r="K472" s="505">
        <v>876607.51941000007</v>
      </c>
      <c r="L472" s="505">
        <v>86</v>
      </c>
      <c r="M472" s="505">
        <v>28907.982180000003</v>
      </c>
      <c r="N472" s="505">
        <v>460</v>
      </c>
      <c r="O472" s="506">
        <v>92469.990409999999</v>
      </c>
      <c r="R472" s="511"/>
    </row>
    <row r="473" spans="2:18" s="273" customFormat="1" x14ac:dyDescent="0.25">
      <c r="B473" s="509"/>
      <c r="C473" s="508" t="s">
        <v>751</v>
      </c>
      <c r="D473" s="508"/>
      <c r="E473" s="505">
        <v>14</v>
      </c>
      <c r="F473" s="505">
        <v>53360</v>
      </c>
      <c r="G473" s="505">
        <v>5185569.62971</v>
      </c>
      <c r="H473" s="505">
        <v>2872</v>
      </c>
      <c r="I473" s="505">
        <v>3116907.03303</v>
      </c>
      <c r="J473" s="505">
        <v>49626</v>
      </c>
      <c r="K473" s="505">
        <v>1669657.2802200001</v>
      </c>
      <c r="L473" s="505">
        <v>346</v>
      </c>
      <c r="M473" s="505">
        <v>268971.42417999997</v>
      </c>
      <c r="N473" s="505">
        <v>516</v>
      </c>
      <c r="O473" s="506">
        <v>130033.89228</v>
      </c>
      <c r="R473" s="511"/>
    </row>
    <row r="474" spans="2:18" s="273" customFormat="1" x14ac:dyDescent="0.25">
      <c r="B474" s="509"/>
      <c r="C474" s="508"/>
      <c r="D474" s="508" t="s">
        <v>1251</v>
      </c>
      <c r="E474" s="505">
        <v>8</v>
      </c>
      <c r="F474" s="505">
        <v>41618</v>
      </c>
      <c r="G474" s="505">
        <v>4197125.2215</v>
      </c>
      <c r="H474" s="505">
        <v>2418</v>
      </c>
      <c r="I474" s="505">
        <v>2668295.2531599998</v>
      </c>
      <c r="J474" s="505">
        <v>38624</v>
      </c>
      <c r="K474" s="505">
        <v>1211026.6180699999</v>
      </c>
      <c r="L474" s="505">
        <v>212</v>
      </c>
      <c r="M474" s="505">
        <v>217783.41588999997</v>
      </c>
      <c r="N474" s="505">
        <v>364</v>
      </c>
      <c r="O474" s="506">
        <v>100019.93438000001</v>
      </c>
      <c r="R474" s="511"/>
    </row>
    <row r="475" spans="2:18" s="273" customFormat="1" x14ac:dyDescent="0.25">
      <c r="B475" s="509"/>
      <c r="C475" s="508"/>
      <c r="D475" s="508" t="s">
        <v>338</v>
      </c>
      <c r="E475" s="505">
        <v>3</v>
      </c>
      <c r="F475" s="505">
        <v>8870</v>
      </c>
      <c r="G475" s="505">
        <v>953474.39962000004</v>
      </c>
      <c r="H475" s="505">
        <v>454</v>
      </c>
      <c r="I475" s="505">
        <v>448611.77987000003</v>
      </c>
      <c r="J475" s="505">
        <v>8154</v>
      </c>
      <c r="K475" s="505">
        <v>430266.65919999999</v>
      </c>
      <c r="L475" s="505">
        <v>110</v>
      </c>
      <c r="M475" s="505">
        <v>44582.002650000002</v>
      </c>
      <c r="N475" s="505">
        <v>152</v>
      </c>
      <c r="O475" s="506">
        <v>30013.957900000001</v>
      </c>
      <c r="R475" s="511"/>
    </row>
    <row r="476" spans="2:18" s="273" customFormat="1" ht="16.8" x14ac:dyDescent="0.25">
      <c r="B476" s="509"/>
      <c r="C476" s="508"/>
      <c r="D476" s="430" t="s">
        <v>1533</v>
      </c>
      <c r="E476" s="505">
        <v>3</v>
      </c>
      <c r="F476" s="505">
        <v>2872</v>
      </c>
      <c r="G476" s="505">
        <v>34970.008589999998</v>
      </c>
      <c r="H476" s="505">
        <v>0</v>
      </c>
      <c r="I476" s="505">
        <v>0</v>
      </c>
      <c r="J476" s="505">
        <v>2848</v>
      </c>
      <c r="K476" s="505">
        <v>28364.002949999998</v>
      </c>
      <c r="L476" s="505">
        <v>24</v>
      </c>
      <c r="M476" s="505">
        <v>6606.0056399999994</v>
      </c>
      <c r="N476" s="505">
        <v>0</v>
      </c>
      <c r="O476" s="506">
        <v>0</v>
      </c>
      <c r="R476" s="511"/>
    </row>
    <row r="477" spans="2:18" s="273" customFormat="1" x14ac:dyDescent="0.25">
      <c r="B477" s="509"/>
      <c r="C477" s="508" t="s">
        <v>753</v>
      </c>
      <c r="D477" s="508"/>
      <c r="E477" s="505">
        <v>98</v>
      </c>
      <c r="F477" s="505">
        <v>447338</v>
      </c>
      <c r="G477" s="505">
        <v>51502845.648289993</v>
      </c>
      <c r="H477" s="505">
        <v>31802</v>
      </c>
      <c r="I477" s="505">
        <v>22791991.952419996</v>
      </c>
      <c r="J477" s="505">
        <v>397953</v>
      </c>
      <c r="K477" s="505">
        <v>21028065.936809998</v>
      </c>
      <c r="L477" s="505">
        <v>7170</v>
      </c>
      <c r="M477" s="505">
        <v>4998803.6691299994</v>
      </c>
      <c r="N477" s="505">
        <v>10413</v>
      </c>
      <c r="O477" s="506">
        <v>2683984.0899299998</v>
      </c>
      <c r="R477" s="511"/>
    </row>
    <row r="478" spans="2:18" s="273" customFormat="1" x14ac:dyDescent="0.25">
      <c r="B478" s="509"/>
      <c r="C478" s="508"/>
      <c r="D478" s="273" t="s">
        <v>1252</v>
      </c>
      <c r="E478" s="505">
        <v>43</v>
      </c>
      <c r="F478" s="505">
        <v>255758</v>
      </c>
      <c r="G478" s="505">
        <v>33479255.136829995</v>
      </c>
      <c r="H478" s="505">
        <v>21029</v>
      </c>
      <c r="I478" s="505">
        <v>14971753.268079998</v>
      </c>
      <c r="J478" s="505">
        <v>225809</v>
      </c>
      <c r="K478" s="505">
        <v>13666128.092549998</v>
      </c>
      <c r="L478" s="505">
        <v>2763</v>
      </c>
      <c r="M478" s="505">
        <v>3290947.65607</v>
      </c>
      <c r="N478" s="505">
        <v>6157</v>
      </c>
      <c r="O478" s="506">
        <v>1550426.1201299999</v>
      </c>
      <c r="R478" s="511"/>
    </row>
    <row r="479" spans="2:18" s="273" customFormat="1" x14ac:dyDescent="0.25">
      <c r="B479" s="509"/>
      <c r="C479" s="508"/>
      <c r="D479" s="273" t="s">
        <v>755</v>
      </c>
      <c r="E479" s="505">
        <v>23</v>
      </c>
      <c r="F479" s="505">
        <v>117785</v>
      </c>
      <c r="G479" s="505">
        <v>12928836.448419999</v>
      </c>
      <c r="H479" s="505">
        <v>8063</v>
      </c>
      <c r="I479" s="505">
        <v>5831546.78835</v>
      </c>
      <c r="J479" s="505">
        <v>104972</v>
      </c>
      <c r="K479" s="505">
        <v>4921430.0888299998</v>
      </c>
      <c r="L479" s="505">
        <v>1753</v>
      </c>
      <c r="M479" s="505">
        <v>1454067.1933899999</v>
      </c>
      <c r="N479" s="505">
        <v>2997</v>
      </c>
      <c r="O479" s="506">
        <v>721792.37785000016</v>
      </c>
      <c r="R479" s="511"/>
    </row>
    <row r="480" spans="2:18" s="273" customFormat="1" x14ac:dyDescent="0.25">
      <c r="B480" s="509"/>
      <c r="C480" s="508"/>
      <c r="D480" s="273" t="s">
        <v>754</v>
      </c>
      <c r="E480" s="505">
        <v>9</v>
      </c>
      <c r="F480" s="505">
        <v>29337</v>
      </c>
      <c r="G480" s="505">
        <v>2673299.4075800003</v>
      </c>
      <c r="H480" s="505">
        <v>1653</v>
      </c>
      <c r="I480" s="505">
        <v>1223678.4986100001</v>
      </c>
      <c r="J480" s="505">
        <v>26608</v>
      </c>
      <c r="K480" s="505">
        <v>1175818.9752199999</v>
      </c>
      <c r="L480" s="505">
        <v>290</v>
      </c>
      <c r="M480" s="505">
        <v>103123.08861000001</v>
      </c>
      <c r="N480" s="505">
        <v>786</v>
      </c>
      <c r="O480" s="506">
        <v>170678.84514000002</v>
      </c>
      <c r="R480" s="511"/>
    </row>
    <row r="481" spans="2:18" s="273" customFormat="1" x14ac:dyDescent="0.25">
      <c r="B481" s="509"/>
      <c r="C481" s="508"/>
      <c r="D481" s="273" t="s">
        <v>683</v>
      </c>
      <c r="E481" s="505">
        <v>4</v>
      </c>
      <c r="F481" s="505">
        <v>7440</v>
      </c>
      <c r="G481" s="505">
        <v>144258.97055000003</v>
      </c>
      <c r="H481" s="505">
        <v>14</v>
      </c>
      <c r="I481" s="505">
        <v>3366.5341100000001</v>
      </c>
      <c r="J481" s="505">
        <v>6835</v>
      </c>
      <c r="K481" s="505">
        <v>95677.618020000009</v>
      </c>
      <c r="L481" s="505">
        <v>591</v>
      </c>
      <c r="M481" s="505">
        <v>45214.808420000001</v>
      </c>
      <c r="N481" s="505">
        <v>0</v>
      </c>
      <c r="O481" s="506">
        <v>0</v>
      </c>
      <c r="R481" s="511"/>
    </row>
    <row r="482" spans="2:18" s="273" customFormat="1" ht="16.8" x14ac:dyDescent="0.25">
      <c r="B482" s="509"/>
      <c r="C482" s="508"/>
      <c r="D482" s="430" t="s">
        <v>1533</v>
      </c>
      <c r="E482" s="505">
        <v>19</v>
      </c>
      <c r="F482" s="505">
        <v>37018</v>
      </c>
      <c r="G482" s="505">
        <v>2277195.6849099994</v>
      </c>
      <c r="H482" s="505">
        <v>1043</v>
      </c>
      <c r="I482" s="505">
        <v>761646.86327000009</v>
      </c>
      <c r="J482" s="505">
        <v>33729</v>
      </c>
      <c r="K482" s="505">
        <v>1169011.1621899998</v>
      </c>
      <c r="L482" s="505">
        <v>1773</v>
      </c>
      <c r="M482" s="505">
        <v>105450.92264</v>
      </c>
      <c r="N482" s="505">
        <v>473</v>
      </c>
      <c r="O482" s="506">
        <v>241086.74680999998</v>
      </c>
      <c r="R482" s="511"/>
    </row>
    <row r="483" spans="2:18" s="273" customFormat="1" x14ac:dyDescent="0.25">
      <c r="B483" s="509"/>
      <c r="C483" s="508" t="s">
        <v>757</v>
      </c>
      <c r="E483" s="505">
        <v>15</v>
      </c>
      <c r="F483" s="505">
        <v>50058</v>
      </c>
      <c r="G483" s="505">
        <v>5535988.2114599999</v>
      </c>
      <c r="H483" s="505">
        <v>5071</v>
      </c>
      <c r="I483" s="505">
        <v>3141800.6528600003</v>
      </c>
      <c r="J483" s="505">
        <v>44084</v>
      </c>
      <c r="K483" s="505">
        <v>2077660.8326800002</v>
      </c>
      <c r="L483" s="505">
        <v>306</v>
      </c>
      <c r="M483" s="505">
        <v>158950.86833</v>
      </c>
      <c r="N483" s="505">
        <v>597</v>
      </c>
      <c r="O483" s="506">
        <v>157575.85758999997</v>
      </c>
      <c r="R483" s="511"/>
    </row>
    <row r="484" spans="2:18" s="273" customFormat="1" x14ac:dyDescent="0.25">
      <c r="B484" s="509"/>
      <c r="C484" s="508"/>
      <c r="D484" s="273" t="s">
        <v>1370</v>
      </c>
      <c r="E484" s="505">
        <v>12</v>
      </c>
      <c r="F484" s="505">
        <v>48961</v>
      </c>
      <c r="G484" s="505">
        <v>5467238.3049400002</v>
      </c>
      <c r="H484" s="505">
        <v>5009</v>
      </c>
      <c r="I484" s="505">
        <v>3111124.6416200004</v>
      </c>
      <c r="J484" s="505">
        <v>43058</v>
      </c>
      <c r="K484" s="505">
        <v>2041771.0179500002</v>
      </c>
      <c r="L484" s="505">
        <v>300</v>
      </c>
      <c r="M484" s="505">
        <v>157095.29639</v>
      </c>
      <c r="N484" s="505">
        <v>594</v>
      </c>
      <c r="O484" s="506">
        <v>157247.34897999998</v>
      </c>
      <c r="R484" s="511"/>
    </row>
    <row r="485" spans="2:18" s="273" customFormat="1" ht="16.8" x14ac:dyDescent="0.25">
      <c r="B485" s="509"/>
      <c r="C485" s="508"/>
      <c r="D485" s="430" t="s">
        <v>1533</v>
      </c>
      <c r="E485" s="505">
        <v>3</v>
      </c>
      <c r="F485" s="505">
        <v>1097</v>
      </c>
      <c r="G485" s="505">
        <v>68749.906520000004</v>
      </c>
      <c r="H485" s="505">
        <v>62</v>
      </c>
      <c r="I485" s="505">
        <v>30676.01124</v>
      </c>
      <c r="J485" s="505">
        <v>1026</v>
      </c>
      <c r="K485" s="505">
        <v>35889.814729999998</v>
      </c>
      <c r="L485" s="505">
        <v>6</v>
      </c>
      <c r="M485" s="505">
        <v>1855.57194</v>
      </c>
      <c r="N485" s="505">
        <v>3</v>
      </c>
      <c r="O485" s="506">
        <v>328.50860999999998</v>
      </c>
      <c r="R485" s="511"/>
    </row>
    <row r="486" spans="2:18" s="273" customFormat="1" x14ac:dyDescent="0.25">
      <c r="B486" s="509"/>
      <c r="C486" s="508" t="s">
        <v>758</v>
      </c>
      <c r="E486" s="505">
        <v>25</v>
      </c>
      <c r="F486" s="505">
        <v>94127</v>
      </c>
      <c r="G486" s="505">
        <v>7532576.2808899991</v>
      </c>
      <c r="H486" s="505">
        <v>4522</v>
      </c>
      <c r="I486" s="505">
        <v>2610508.4955899999</v>
      </c>
      <c r="J486" s="505">
        <v>85617</v>
      </c>
      <c r="K486" s="505">
        <v>3777070.1950599998</v>
      </c>
      <c r="L486" s="505">
        <v>1843</v>
      </c>
      <c r="M486" s="505">
        <v>616920.01645999996</v>
      </c>
      <c r="N486" s="505">
        <v>2145</v>
      </c>
      <c r="O486" s="506">
        <v>528077.57378000009</v>
      </c>
      <c r="R486" s="511"/>
    </row>
    <row r="487" spans="2:18" s="273" customFormat="1" x14ac:dyDescent="0.25">
      <c r="B487" s="509"/>
      <c r="C487" s="508"/>
      <c r="D487" s="273" t="s">
        <v>1253</v>
      </c>
      <c r="E487" s="505">
        <v>12</v>
      </c>
      <c r="F487" s="505">
        <v>63054</v>
      </c>
      <c r="G487" s="505">
        <v>5548621.8539399998</v>
      </c>
      <c r="H487" s="505">
        <v>3257</v>
      </c>
      <c r="I487" s="505">
        <v>1715763.7585400001</v>
      </c>
      <c r="J487" s="505">
        <v>57134</v>
      </c>
      <c r="K487" s="505">
        <v>2992814.6804999998</v>
      </c>
      <c r="L487" s="505">
        <v>841</v>
      </c>
      <c r="M487" s="505">
        <v>471087.55399000004</v>
      </c>
      <c r="N487" s="505">
        <v>1822</v>
      </c>
      <c r="O487" s="506">
        <v>368955.86091000005</v>
      </c>
      <c r="R487" s="511"/>
    </row>
    <row r="488" spans="2:18" s="273" customFormat="1" x14ac:dyDescent="0.25">
      <c r="B488" s="509"/>
      <c r="C488" s="508"/>
      <c r="D488" s="273" t="s">
        <v>737</v>
      </c>
      <c r="E488" s="505">
        <v>8</v>
      </c>
      <c r="F488" s="505">
        <v>26464</v>
      </c>
      <c r="G488" s="505">
        <v>1882295.8515300001</v>
      </c>
      <c r="H488" s="505">
        <v>1265</v>
      </c>
      <c r="I488" s="505">
        <v>894744.73705</v>
      </c>
      <c r="J488" s="505">
        <v>23890</v>
      </c>
      <c r="K488" s="505">
        <v>685038.53913999989</v>
      </c>
      <c r="L488" s="505">
        <v>986</v>
      </c>
      <c r="M488" s="505">
        <v>143390.86246999999</v>
      </c>
      <c r="N488" s="505">
        <v>323</v>
      </c>
      <c r="O488" s="506">
        <v>159121.71287000002</v>
      </c>
      <c r="R488" s="511"/>
    </row>
    <row r="489" spans="2:18" s="273" customFormat="1" ht="16.8" x14ac:dyDescent="0.25">
      <c r="B489" s="509"/>
      <c r="C489" s="508"/>
      <c r="D489" s="430" t="s">
        <v>1533</v>
      </c>
      <c r="E489" s="505">
        <v>5</v>
      </c>
      <c r="F489" s="505">
        <v>4609</v>
      </c>
      <c r="G489" s="505">
        <v>101658.57542000001</v>
      </c>
      <c r="H489" s="505">
        <v>0</v>
      </c>
      <c r="I489" s="505">
        <v>0</v>
      </c>
      <c r="J489" s="505">
        <v>4593</v>
      </c>
      <c r="K489" s="505">
        <v>99216.975420000002</v>
      </c>
      <c r="L489" s="505">
        <v>16</v>
      </c>
      <c r="M489" s="505">
        <v>2441.6</v>
      </c>
      <c r="N489" s="505">
        <v>0</v>
      </c>
      <c r="O489" s="506">
        <v>0</v>
      </c>
      <c r="R489" s="511"/>
    </row>
    <row r="490" spans="2:18" s="273" customFormat="1" x14ac:dyDescent="0.25">
      <c r="B490" s="509"/>
      <c r="C490" s="508" t="s">
        <v>761</v>
      </c>
      <c r="E490" s="505">
        <v>29</v>
      </c>
      <c r="F490" s="505">
        <v>98179</v>
      </c>
      <c r="G490" s="505">
        <v>8605314.7412299998</v>
      </c>
      <c r="H490" s="505">
        <v>5867</v>
      </c>
      <c r="I490" s="505">
        <v>3097727.88087</v>
      </c>
      <c r="J490" s="505">
        <v>89864</v>
      </c>
      <c r="K490" s="505">
        <v>4445578.6875700001</v>
      </c>
      <c r="L490" s="505">
        <v>1125</v>
      </c>
      <c r="M490" s="505">
        <v>719592.47451999993</v>
      </c>
      <c r="N490" s="505">
        <v>1323</v>
      </c>
      <c r="O490" s="506">
        <v>342415.69826999999</v>
      </c>
      <c r="R490" s="511"/>
    </row>
    <row r="491" spans="2:18" s="273" customFormat="1" x14ac:dyDescent="0.25">
      <c r="B491" s="509"/>
      <c r="C491" s="508"/>
      <c r="D491" s="273" t="s">
        <v>762</v>
      </c>
      <c r="E491" s="505">
        <v>14</v>
      </c>
      <c r="F491" s="505">
        <v>42369</v>
      </c>
      <c r="G491" s="505">
        <v>3048680.6131499996</v>
      </c>
      <c r="H491" s="505">
        <v>2654</v>
      </c>
      <c r="I491" s="505">
        <v>718189.79231000005</v>
      </c>
      <c r="J491" s="505">
        <v>38444</v>
      </c>
      <c r="K491" s="505">
        <v>1846602.5904300001</v>
      </c>
      <c r="L491" s="505">
        <v>593</v>
      </c>
      <c r="M491" s="505">
        <v>329469.45606</v>
      </c>
      <c r="N491" s="505">
        <v>678</v>
      </c>
      <c r="O491" s="506">
        <v>154418.77434999999</v>
      </c>
      <c r="R491" s="511"/>
    </row>
    <row r="492" spans="2:18" s="273" customFormat="1" x14ac:dyDescent="0.25">
      <c r="B492" s="509"/>
      <c r="C492" s="508"/>
      <c r="D492" s="273" t="s">
        <v>1254</v>
      </c>
      <c r="E492" s="505">
        <v>12</v>
      </c>
      <c r="F492" s="505">
        <v>53985</v>
      </c>
      <c r="G492" s="505">
        <v>5528844.7987699993</v>
      </c>
      <c r="H492" s="505">
        <v>3213</v>
      </c>
      <c r="I492" s="505">
        <v>2379538.0885600001</v>
      </c>
      <c r="J492" s="505">
        <v>49614</v>
      </c>
      <c r="K492" s="505">
        <v>2576243.96783</v>
      </c>
      <c r="L492" s="505">
        <v>513</v>
      </c>
      <c r="M492" s="505">
        <v>385065.81845999992</v>
      </c>
      <c r="N492" s="505">
        <v>645</v>
      </c>
      <c r="O492" s="506">
        <v>187996.92392</v>
      </c>
      <c r="R492" s="511"/>
    </row>
    <row r="493" spans="2:18" s="273" customFormat="1" ht="16.8" x14ac:dyDescent="0.25">
      <c r="B493" s="509"/>
      <c r="C493" s="508"/>
      <c r="D493" s="430" t="s">
        <v>1533</v>
      </c>
      <c r="E493" s="505">
        <v>3</v>
      </c>
      <c r="F493" s="505">
        <v>1825</v>
      </c>
      <c r="G493" s="505">
        <v>27789.329310000001</v>
      </c>
      <c r="H493" s="505">
        <v>0</v>
      </c>
      <c r="I493" s="505">
        <v>0</v>
      </c>
      <c r="J493" s="505">
        <v>1806</v>
      </c>
      <c r="K493" s="505">
        <v>22732.12931</v>
      </c>
      <c r="L493" s="505">
        <v>19</v>
      </c>
      <c r="M493" s="505">
        <v>5057.2</v>
      </c>
      <c r="N493" s="505">
        <v>0</v>
      </c>
      <c r="O493" s="506">
        <v>0</v>
      </c>
      <c r="R493" s="511"/>
    </row>
    <row r="494" spans="2:18" s="414" customFormat="1" x14ac:dyDescent="0.25">
      <c r="B494" s="507" t="s">
        <v>764</v>
      </c>
      <c r="C494" s="512"/>
      <c r="D494" s="499"/>
      <c r="E494" s="502">
        <v>204</v>
      </c>
      <c r="F494" s="502">
        <v>859978</v>
      </c>
      <c r="G494" s="502">
        <v>76581402.357320011</v>
      </c>
      <c r="H494" s="502">
        <v>43139</v>
      </c>
      <c r="I494" s="502">
        <v>26257771.094269998</v>
      </c>
      <c r="J494" s="502">
        <v>784326</v>
      </c>
      <c r="K494" s="502">
        <v>35852768.273420006</v>
      </c>
      <c r="L494" s="502">
        <v>18106</v>
      </c>
      <c r="M494" s="502">
        <v>10592981.07886</v>
      </c>
      <c r="N494" s="502">
        <v>14407</v>
      </c>
      <c r="O494" s="503">
        <v>3877881.910769999</v>
      </c>
      <c r="R494" s="514"/>
    </row>
    <row r="495" spans="2:18" s="273" customFormat="1" x14ac:dyDescent="0.25">
      <c r="B495" s="509"/>
      <c r="C495" s="508" t="s">
        <v>777</v>
      </c>
      <c r="E495" s="505">
        <v>5</v>
      </c>
      <c r="F495" s="505">
        <v>33784</v>
      </c>
      <c r="G495" s="505">
        <v>2253433.5196500001</v>
      </c>
      <c r="H495" s="505">
        <v>3039</v>
      </c>
      <c r="I495" s="505">
        <v>791403.89717999997</v>
      </c>
      <c r="J495" s="505">
        <v>30193</v>
      </c>
      <c r="K495" s="505">
        <v>1350265.3967899999</v>
      </c>
      <c r="L495" s="505">
        <v>195</v>
      </c>
      <c r="M495" s="505">
        <v>55899.743369999997</v>
      </c>
      <c r="N495" s="505">
        <v>357</v>
      </c>
      <c r="O495" s="506">
        <v>55864.482310000007</v>
      </c>
      <c r="R495" s="511"/>
    </row>
    <row r="496" spans="2:18" s="273" customFormat="1" x14ac:dyDescent="0.25">
      <c r="B496" s="509"/>
      <c r="D496" s="508" t="s">
        <v>1381</v>
      </c>
      <c r="E496" s="516">
        <v>5</v>
      </c>
      <c r="F496" s="516">
        <v>33784</v>
      </c>
      <c r="G496" s="516">
        <v>2253433.5196500001</v>
      </c>
      <c r="H496" s="516">
        <v>3039</v>
      </c>
      <c r="I496" s="516">
        <v>791403.89717999997</v>
      </c>
      <c r="J496" s="516">
        <v>30193</v>
      </c>
      <c r="K496" s="516">
        <v>1350265.3967899999</v>
      </c>
      <c r="L496" s="516">
        <v>195</v>
      </c>
      <c r="M496" s="516">
        <v>55899.743369999997</v>
      </c>
      <c r="N496" s="516">
        <v>357</v>
      </c>
      <c r="O496" s="517">
        <v>55864.482310000007</v>
      </c>
      <c r="R496" s="518"/>
    </row>
    <row r="497" spans="2:18" s="273" customFormat="1" x14ac:dyDescent="0.25">
      <c r="B497" s="509"/>
      <c r="C497" s="508" t="s">
        <v>765</v>
      </c>
      <c r="D497" s="508"/>
      <c r="E497" s="516">
        <v>61</v>
      </c>
      <c r="F497" s="516">
        <v>242330</v>
      </c>
      <c r="G497" s="516">
        <v>15998337.191469997</v>
      </c>
      <c r="H497" s="516">
        <v>7036</v>
      </c>
      <c r="I497" s="516">
        <v>4443739.1126299994</v>
      </c>
      <c r="J497" s="516">
        <v>225715</v>
      </c>
      <c r="K497" s="516">
        <v>7195614.0213599997</v>
      </c>
      <c r="L497" s="516">
        <v>5964</v>
      </c>
      <c r="M497" s="516">
        <v>3508983.5441800002</v>
      </c>
      <c r="N497" s="516">
        <v>3615</v>
      </c>
      <c r="O497" s="517">
        <v>850000.51330000022</v>
      </c>
      <c r="R497" s="518"/>
    </row>
    <row r="498" spans="2:18" s="273" customFormat="1" x14ac:dyDescent="0.25">
      <c r="B498" s="509"/>
      <c r="C498" s="508"/>
      <c r="D498" s="273" t="s">
        <v>1255</v>
      </c>
      <c r="E498" s="516">
        <v>28</v>
      </c>
      <c r="F498" s="516">
        <v>142261</v>
      </c>
      <c r="G498" s="516">
        <v>13387238.177789997</v>
      </c>
      <c r="H498" s="516">
        <v>5439</v>
      </c>
      <c r="I498" s="516">
        <v>3527640.2287499993</v>
      </c>
      <c r="J498" s="516">
        <v>129672</v>
      </c>
      <c r="K498" s="516">
        <v>5777664.2453699997</v>
      </c>
      <c r="L498" s="516">
        <v>3809</v>
      </c>
      <c r="M498" s="516">
        <v>3258816.47872</v>
      </c>
      <c r="N498" s="516">
        <v>3341</v>
      </c>
      <c r="O498" s="517">
        <v>823117.22495000018</v>
      </c>
      <c r="R498" s="518"/>
    </row>
    <row r="499" spans="2:18" s="273" customFormat="1" x14ac:dyDescent="0.25">
      <c r="B499" s="509"/>
      <c r="C499" s="508"/>
      <c r="D499" s="273" t="s">
        <v>769</v>
      </c>
      <c r="E499" s="516">
        <v>8</v>
      </c>
      <c r="F499" s="516">
        <v>36527</v>
      </c>
      <c r="G499" s="516">
        <v>1286388.2350600003</v>
      </c>
      <c r="H499" s="516">
        <v>1126</v>
      </c>
      <c r="I499" s="516">
        <v>622829.61698999989</v>
      </c>
      <c r="J499" s="516">
        <v>34012</v>
      </c>
      <c r="K499" s="516">
        <v>610673.77952999994</v>
      </c>
      <c r="L499" s="516">
        <v>1218</v>
      </c>
      <c r="M499" s="516">
        <v>33122.6973</v>
      </c>
      <c r="N499" s="516">
        <v>171</v>
      </c>
      <c r="O499" s="517">
        <v>19762.141240000001</v>
      </c>
      <c r="R499" s="518"/>
    </row>
    <row r="500" spans="2:18" s="273" customFormat="1" x14ac:dyDescent="0.25">
      <c r="B500" s="509"/>
      <c r="C500" s="508"/>
      <c r="D500" s="273" t="s">
        <v>768</v>
      </c>
      <c r="E500" s="516">
        <v>6</v>
      </c>
      <c r="F500" s="516">
        <v>15527</v>
      </c>
      <c r="G500" s="516">
        <v>375260.57351999998</v>
      </c>
      <c r="H500" s="516">
        <v>253</v>
      </c>
      <c r="I500" s="516">
        <v>54292.31611</v>
      </c>
      <c r="J500" s="516">
        <v>15099</v>
      </c>
      <c r="K500" s="516">
        <v>301695.12273</v>
      </c>
      <c r="L500" s="516">
        <v>78</v>
      </c>
      <c r="M500" s="516">
        <v>12660.334480000001</v>
      </c>
      <c r="N500" s="516">
        <v>97</v>
      </c>
      <c r="O500" s="517">
        <v>6612.8002000000006</v>
      </c>
      <c r="R500" s="518"/>
    </row>
    <row r="501" spans="2:18" s="273" customFormat="1" x14ac:dyDescent="0.25">
      <c r="B501" s="509"/>
      <c r="D501" s="273" t="s">
        <v>766</v>
      </c>
      <c r="E501" s="516">
        <v>4</v>
      </c>
      <c r="F501" s="516">
        <v>15574</v>
      </c>
      <c r="G501" s="516">
        <v>498969.97547</v>
      </c>
      <c r="H501" s="516">
        <v>174</v>
      </c>
      <c r="I501" s="516">
        <v>236938.17188000001</v>
      </c>
      <c r="J501" s="516">
        <v>15065</v>
      </c>
      <c r="K501" s="516">
        <v>172503.1385</v>
      </c>
      <c r="L501" s="516">
        <v>329</v>
      </c>
      <c r="M501" s="516">
        <v>89020.318180000002</v>
      </c>
      <c r="N501" s="516">
        <v>6</v>
      </c>
      <c r="O501" s="517">
        <v>508.34690999999998</v>
      </c>
      <c r="R501" s="518"/>
    </row>
    <row r="502" spans="2:18" s="273" customFormat="1" x14ac:dyDescent="0.25">
      <c r="B502" s="509"/>
      <c r="C502" s="508"/>
      <c r="D502" s="273" t="s">
        <v>97</v>
      </c>
      <c r="E502" s="516">
        <v>3</v>
      </c>
      <c r="F502" s="516">
        <v>4801</v>
      </c>
      <c r="G502" s="516">
        <v>43261.50333</v>
      </c>
      <c r="H502" s="516">
        <v>0</v>
      </c>
      <c r="I502" s="516">
        <v>0</v>
      </c>
      <c r="J502" s="516">
        <v>4738</v>
      </c>
      <c r="K502" s="516">
        <v>32554.09347</v>
      </c>
      <c r="L502" s="516">
        <v>63</v>
      </c>
      <c r="M502" s="516">
        <v>10707.40986</v>
      </c>
      <c r="N502" s="516">
        <v>0</v>
      </c>
      <c r="O502" s="517">
        <v>0</v>
      </c>
      <c r="R502" s="518"/>
    </row>
    <row r="503" spans="2:18" s="273" customFormat="1" ht="16.8" x14ac:dyDescent="0.25">
      <c r="B503" s="509"/>
      <c r="C503" s="508"/>
      <c r="D503" s="430" t="s">
        <v>1533</v>
      </c>
      <c r="E503" s="516">
        <v>12</v>
      </c>
      <c r="F503" s="516">
        <v>27640</v>
      </c>
      <c r="G503" s="516">
        <v>407218.72629999992</v>
      </c>
      <c r="H503" s="516">
        <v>44</v>
      </c>
      <c r="I503" s="516">
        <v>2038.7788999999998</v>
      </c>
      <c r="J503" s="516">
        <v>27129</v>
      </c>
      <c r="K503" s="516">
        <v>300523.64175999997</v>
      </c>
      <c r="L503" s="516">
        <v>467</v>
      </c>
      <c r="M503" s="516">
        <v>104656.30563999999</v>
      </c>
      <c r="N503" s="516">
        <v>0</v>
      </c>
      <c r="O503" s="517">
        <v>0</v>
      </c>
      <c r="R503" s="518"/>
    </row>
    <row r="504" spans="2:18" s="273" customFormat="1" x14ac:dyDescent="0.25">
      <c r="B504" s="509"/>
      <c r="C504" s="508" t="s">
        <v>770</v>
      </c>
      <c r="E504" s="516">
        <v>115</v>
      </c>
      <c r="F504" s="516">
        <v>496235</v>
      </c>
      <c r="G504" s="516">
        <v>53546556.224220008</v>
      </c>
      <c r="H504" s="516">
        <v>29401</v>
      </c>
      <c r="I504" s="516">
        <v>18514544.680929996</v>
      </c>
      <c r="J504" s="516">
        <v>446865</v>
      </c>
      <c r="K504" s="516">
        <v>25259928.465850003</v>
      </c>
      <c r="L504" s="516">
        <v>9912</v>
      </c>
      <c r="M504" s="516">
        <v>6862469.0301299999</v>
      </c>
      <c r="N504" s="516">
        <v>10057</v>
      </c>
      <c r="O504" s="517">
        <v>2909614.0573099991</v>
      </c>
      <c r="R504" s="518"/>
    </row>
    <row r="505" spans="2:18" s="273" customFormat="1" x14ac:dyDescent="0.25">
      <c r="B505" s="509"/>
      <c r="C505" s="508"/>
      <c r="D505" s="508" t="s">
        <v>773</v>
      </c>
      <c r="E505" s="516">
        <v>67</v>
      </c>
      <c r="F505" s="516">
        <v>322522</v>
      </c>
      <c r="G505" s="516">
        <v>39057358.886350006</v>
      </c>
      <c r="H505" s="516">
        <v>20710</v>
      </c>
      <c r="I505" s="516">
        <v>11838185.19792</v>
      </c>
      <c r="J505" s="516">
        <v>288313</v>
      </c>
      <c r="K505" s="516">
        <v>19583958.270630002</v>
      </c>
      <c r="L505" s="516">
        <v>5355</v>
      </c>
      <c r="M505" s="516">
        <v>5094871.1988199987</v>
      </c>
      <c r="N505" s="516">
        <v>8144</v>
      </c>
      <c r="O505" s="517">
        <v>2540344.2189799994</v>
      </c>
      <c r="R505" s="518"/>
    </row>
    <row r="506" spans="2:18" s="273" customFormat="1" x14ac:dyDescent="0.25">
      <c r="B506" s="509"/>
      <c r="C506" s="508"/>
      <c r="D506" s="508" t="s">
        <v>1256</v>
      </c>
      <c r="E506" s="516">
        <v>29</v>
      </c>
      <c r="F506" s="516">
        <v>134247</v>
      </c>
      <c r="G506" s="516">
        <v>12742611.505189998</v>
      </c>
      <c r="H506" s="516">
        <v>7382</v>
      </c>
      <c r="I506" s="516">
        <v>5837066.2210900001</v>
      </c>
      <c r="J506" s="516">
        <v>120788</v>
      </c>
      <c r="K506" s="516">
        <v>4901404.8093099995</v>
      </c>
      <c r="L506" s="516">
        <v>4247</v>
      </c>
      <c r="M506" s="516">
        <v>1649449.8581500005</v>
      </c>
      <c r="N506" s="516">
        <v>1830</v>
      </c>
      <c r="O506" s="517">
        <v>354690.62663999997</v>
      </c>
      <c r="R506" s="518"/>
    </row>
    <row r="507" spans="2:18" s="273" customFormat="1" x14ac:dyDescent="0.25">
      <c r="B507" s="509"/>
      <c r="C507" s="508"/>
      <c r="D507" s="508" t="s">
        <v>771</v>
      </c>
      <c r="E507" s="516">
        <v>11</v>
      </c>
      <c r="F507" s="516">
        <v>25725</v>
      </c>
      <c r="G507" s="516">
        <v>1545162.1576199997</v>
      </c>
      <c r="H507" s="516">
        <v>1262</v>
      </c>
      <c r="I507" s="516">
        <v>821925.23271999997</v>
      </c>
      <c r="J507" s="516">
        <v>24207</v>
      </c>
      <c r="K507" s="516">
        <v>652276.95129</v>
      </c>
      <c r="L507" s="516">
        <v>173</v>
      </c>
      <c r="M507" s="516">
        <v>56380.761919999997</v>
      </c>
      <c r="N507" s="516">
        <v>83</v>
      </c>
      <c r="O507" s="517">
        <v>14579.21169</v>
      </c>
      <c r="R507" s="518"/>
    </row>
    <row r="508" spans="2:18" s="273" customFormat="1" x14ac:dyDescent="0.25">
      <c r="B508" s="509"/>
      <c r="D508" s="508" t="s">
        <v>574</v>
      </c>
      <c r="E508" s="516">
        <v>4</v>
      </c>
      <c r="F508" s="516">
        <v>2274</v>
      </c>
      <c r="G508" s="516">
        <v>62510.908539999997</v>
      </c>
      <c r="H508" s="516">
        <v>20</v>
      </c>
      <c r="I508" s="516">
        <v>14064.86291</v>
      </c>
      <c r="J508" s="516">
        <v>2215</v>
      </c>
      <c r="K508" s="516">
        <v>31058.943359999997</v>
      </c>
      <c r="L508" s="516">
        <v>39</v>
      </c>
      <c r="M508" s="516">
        <v>17387.102269999999</v>
      </c>
      <c r="N508" s="516">
        <v>0</v>
      </c>
      <c r="O508" s="517">
        <v>0</v>
      </c>
      <c r="R508" s="518"/>
    </row>
    <row r="509" spans="2:18" s="273" customFormat="1" ht="16.8" x14ac:dyDescent="0.25">
      <c r="B509" s="509"/>
      <c r="D509" s="430" t="s">
        <v>1533</v>
      </c>
      <c r="E509" s="516">
        <v>4</v>
      </c>
      <c r="F509" s="516">
        <v>11467</v>
      </c>
      <c r="G509" s="516">
        <v>138912.76652</v>
      </c>
      <c r="H509" s="516">
        <v>27</v>
      </c>
      <c r="I509" s="516">
        <v>3303.1662900000001</v>
      </c>
      <c r="J509" s="516">
        <v>11342</v>
      </c>
      <c r="K509" s="516">
        <v>91229.491259999995</v>
      </c>
      <c r="L509" s="516">
        <v>98</v>
      </c>
      <c r="M509" s="516">
        <v>44380.108970000001</v>
      </c>
      <c r="N509" s="516">
        <v>0</v>
      </c>
      <c r="O509" s="517">
        <v>0</v>
      </c>
      <c r="R509" s="518"/>
    </row>
    <row r="510" spans="2:18" s="273" customFormat="1" x14ac:dyDescent="0.25">
      <c r="B510" s="509"/>
      <c r="C510" s="508" t="s">
        <v>774</v>
      </c>
      <c r="D510" s="508"/>
      <c r="E510" s="516">
        <v>23</v>
      </c>
      <c r="F510" s="516">
        <v>87629</v>
      </c>
      <c r="G510" s="516">
        <v>4783075.421980001</v>
      </c>
      <c r="H510" s="516">
        <v>3663</v>
      </c>
      <c r="I510" s="516">
        <v>2508083.4035299998</v>
      </c>
      <c r="J510" s="516">
        <v>81553</v>
      </c>
      <c r="K510" s="516">
        <v>2046960.3894199999</v>
      </c>
      <c r="L510" s="516">
        <v>2035</v>
      </c>
      <c r="M510" s="516">
        <v>165628.76117999997</v>
      </c>
      <c r="N510" s="516">
        <v>378</v>
      </c>
      <c r="O510" s="517">
        <v>62402.85785</v>
      </c>
      <c r="R510" s="518"/>
    </row>
    <row r="511" spans="2:18" s="273" customFormat="1" x14ac:dyDescent="0.25">
      <c r="B511" s="509"/>
      <c r="C511" s="508"/>
      <c r="D511" s="519" t="s">
        <v>776</v>
      </c>
      <c r="E511" s="516">
        <v>14</v>
      </c>
      <c r="F511" s="516">
        <v>61299</v>
      </c>
      <c r="G511" s="516">
        <v>3131877.1597800003</v>
      </c>
      <c r="H511" s="516">
        <v>2363</v>
      </c>
      <c r="I511" s="516">
        <v>1745188.02874</v>
      </c>
      <c r="J511" s="516">
        <v>56799</v>
      </c>
      <c r="K511" s="516">
        <v>1262933.4472000001</v>
      </c>
      <c r="L511" s="516">
        <v>1852</v>
      </c>
      <c r="M511" s="516">
        <v>80450.41412999999</v>
      </c>
      <c r="N511" s="516">
        <v>285</v>
      </c>
      <c r="O511" s="517">
        <v>43305.26971</v>
      </c>
      <c r="R511" s="518"/>
    </row>
    <row r="512" spans="2:18" s="273" customFormat="1" x14ac:dyDescent="0.25">
      <c r="B512" s="509"/>
      <c r="C512" s="508"/>
      <c r="D512" s="430" t="s">
        <v>341</v>
      </c>
      <c r="E512" s="516">
        <v>4</v>
      </c>
      <c r="F512" s="516">
        <v>7513</v>
      </c>
      <c r="G512" s="516">
        <v>53113.09676</v>
      </c>
      <c r="H512" s="516">
        <v>14</v>
      </c>
      <c r="I512" s="516">
        <v>379.45159000000001</v>
      </c>
      <c r="J512" s="516">
        <v>7471</v>
      </c>
      <c r="K512" s="516">
        <v>45456.973849999995</v>
      </c>
      <c r="L512" s="516">
        <v>28</v>
      </c>
      <c r="M512" s="516">
        <v>7276.6713200000004</v>
      </c>
      <c r="N512" s="516">
        <v>0</v>
      </c>
      <c r="O512" s="517">
        <v>0</v>
      </c>
      <c r="R512" s="518"/>
    </row>
    <row r="513" spans="2:18" s="273" customFormat="1" ht="16.8" x14ac:dyDescent="0.25">
      <c r="B513" s="509"/>
      <c r="C513" s="508"/>
      <c r="D513" s="430" t="s">
        <v>1533</v>
      </c>
      <c r="E513" s="516">
        <v>5</v>
      </c>
      <c r="F513" s="516">
        <v>18817</v>
      </c>
      <c r="G513" s="516">
        <v>1598085.1654400001</v>
      </c>
      <c r="H513" s="516">
        <v>1286</v>
      </c>
      <c r="I513" s="516">
        <v>762515.92320000008</v>
      </c>
      <c r="J513" s="516">
        <v>17283</v>
      </c>
      <c r="K513" s="516">
        <v>738569.9683699999</v>
      </c>
      <c r="L513" s="516">
        <v>155</v>
      </c>
      <c r="M513" s="516">
        <v>77901.675729999988</v>
      </c>
      <c r="N513" s="516">
        <v>93</v>
      </c>
      <c r="O513" s="517">
        <v>19097.58814</v>
      </c>
      <c r="R513" s="518"/>
    </row>
    <row r="514" spans="2:18" s="414" customFormat="1" x14ac:dyDescent="0.25">
      <c r="B514" s="507" t="s">
        <v>779</v>
      </c>
      <c r="C514" s="512"/>
      <c r="D514" s="520"/>
      <c r="E514" s="422">
        <v>364</v>
      </c>
      <c r="F514" s="422">
        <v>1347184</v>
      </c>
      <c r="G514" s="422">
        <v>122115678.39072001</v>
      </c>
      <c r="H514" s="422">
        <v>109661</v>
      </c>
      <c r="I514" s="422">
        <v>42326101.546770006</v>
      </c>
      <c r="J514" s="422">
        <v>1192516</v>
      </c>
      <c r="K514" s="422">
        <v>59572360.258719996</v>
      </c>
      <c r="L514" s="422">
        <v>19716</v>
      </c>
      <c r="M514" s="422">
        <v>12965475.217900002</v>
      </c>
      <c r="N514" s="422">
        <v>25291</v>
      </c>
      <c r="O514" s="463">
        <v>7251741.3373299986</v>
      </c>
      <c r="P514" s="513"/>
      <c r="R514" s="515"/>
    </row>
    <row r="515" spans="2:18" s="273" customFormat="1" x14ac:dyDescent="0.25">
      <c r="B515" s="509"/>
      <c r="C515" s="508" t="s">
        <v>780</v>
      </c>
      <c r="D515" s="430"/>
      <c r="E515" s="516">
        <v>84</v>
      </c>
      <c r="F515" s="516">
        <v>254186</v>
      </c>
      <c r="G515" s="516">
        <v>18804244.184610002</v>
      </c>
      <c r="H515" s="516">
        <v>15783</v>
      </c>
      <c r="I515" s="516">
        <v>8110016.1403199974</v>
      </c>
      <c r="J515" s="516">
        <v>233791</v>
      </c>
      <c r="K515" s="516">
        <v>9164993.7515899986</v>
      </c>
      <c r="L515" s="516">
        <v>2647</v>
      </c>
      <c r="M515" s="516">
        <v>1135044.9300199999</v>
      </c>
      <c r="N515" s="516">
        <v>1965</v>
      </c>
      <c r="O515" s="517">
        <v>394189.36268000008</v>
      </c>
      <c r="P515" s="510"/>
      <c r="R515" s="518"/>
    </row>
    <row r="516" spans="2:18" s="273" customFormat="1" x14ac:dyDescent="0.25">
      <c r="B516" s="509"/>
      <c r="C516" s="508"/>
      <c r="D516" s="273" t="s">
        <v>1336</v>
      </c>
      <c r="E516" s="516">
        <v>26</v>
      </c>
      <c r="F516" s="516">
        <v>76849</v>
      </c>
      <c r="G516" s="516">
        <v>5995622.4089300018</v>
      </c>
      <c r="H516" s="516">
        <v>7278</v>
      </c>
      <c r="I516" s="516">
        <v>2233533.3325199988</v>
      </c>
      <c r="J516" s="516">
        <v>67980</v>
      </c>
      <c r="K516" s="516">
        <v>3379346.6513699996</v>
      </c>
      <c r="L516" s="516">
        <v>566</v>
      </c>
      <c r="M516" s="516">
        <v>174059.14978000001</v>
      </c>
      <c r="N516" s="516">
        <v>1025</v>
      </c>
      <c r="O516" s="517">
        <v>208683.27526000002</v>
      </c>
      <c r="R516" s="518"/>
    </row>
    <row r="517" spans="2:18" s="273" customFormat="1" x14ac:dyDescent="0.25">
      <c r="B517" s="509"/>
      <c r="C517" s="508"/>
      <c r="D517" s="273" t="s">
        <v>1259</v>
      </c>
      <c r="E517" s="516">
        <v>20</v>
      </c>
      <c r="F517" s="516">
        <v>73872</v>
      </c>
      <c r="G517" s="516">
        <v>7032235.7732200008</v>
      </c>
      <c r="H517" s="516">
        <v>5827</v>
      </c>
      <c r="I517" s="516">
        <v>3682868.4031099998</v>
      </c>
      <c r="J517" s="516">
        <v>66547</v>
      </c>
      <c r="K517" s="516">
        <v>2357523.4482800006</v>
      </c>
      <c r="L517" s="516">
        <v>649</v>
      </c>
      <c r="M517" s="516">
        <v>816689.13397999981</v>
      </c>
      <c r="N517" s="516">
        <v>849</v>
      </c>
      <c r="O517" s="517">
        <v>175154.78785000002</v>
      </c>
      <c r="R517" s="518"/>
    </row>
    <row r="518" spans="2:18" s="273" customFormat="1" x14ac:dyDescent="0.25">
      <c r="B518" s="509"/>
      <c r="C518" s="508"/>
      <c r="D518" s="273" t="s">
        <v>782</v>
      </c>
      <c r="E518" s="516">
        <v>12</v>
      </c>
      <c r="F518" s="516">
        <v>31018</v>
      </c>
      <c r="G518" s="516">
        <v>3074417.7092800001</v>
      </c>
      <c r="H518" s="516">
        <v>1645</v>
      </c>
      <c r="I518" s="516">
        <v>1477606.7341399998</v>
      </c>
      <c r="J518" s="516">
        <v>29162</v>
      </c>
      <c r="K518" s="516">
        <v>1535612.6312599997</v>
      </c>
      <c r="L518" s="516">
        <v>157</v>
      </c>
      <c r="M518" s="516">
        <v>54103.293059999996</v>
      </c>
      <c r="N518" s="516">
        <v>54</v>
      </c>
      <c r="O518" s="517">
        <v>7095.0508200000004</v>
      </c>
      <c r="R518" s="518"/>
    </row>
    <row r="519" spans="2:18" s="273" customFormat="1" x14ac:dyDescent="0.25">
      <c r="B519" s="509"/>
      <c r="C519" s="508"/>
      <c r="D519" s="273" t="s">
        <v>783</v>
      </c>
      <c r="E519" s="516">
        <v>5</v>
      </c>
      <c r="F519" s="516">
        <v>8328</v>
      </c>
      <c r="G519" s="516">
        <v>507089.85207999998</v>
      </c>
      <c r="H519" s="516">
        <v>189</v>
      </c>
      <c r="I519" s="516">
        <v>2394.8955699999997</v>
      </c>
      <c r="J519" s="516">
        <v>8117</v>
      </c>
      <c r="K519" s="516">
        <v>503834.76155</v>
      </c>
      <c r="L519" s="516">
        <v>22</v>
      </c>
      <c r="M519" s="516">
        <v>860.19495999999992</v>
      </c>
      <c r="N519" s="516">
        <v>0</v>
      </c>
      <c r="O519" s="517">
        <v>0</v>
      </c>
      <c r="R519" s="518"/>
    </row>
    <row r="520" spans="2:18" s="273" customFormat="1" x14ac:dyDescent="0.25">
      <c r="B520" s="509"/>
      <c r="C520" s="508"/>
      <c r="D520" s="273" t="s">
        <v>579</v>
      </c>
      <c r="E520" s="516">
        <v>4</v>
      </c>
      <c r="F520" s="516">
        <v>12462</v>
      </c>
      <c r="G520" s="516">
        <v>469318.54398000002</v>
      </c>
      <c r="H520" s="516">
        <v>258</v>
      </c>
      <c r="I520" s="516">
        <v>92724.278919999997</v>
      </c>
      <c r="J520" s="516">
        <v>12162</v>
      </c>
      <c r="K520" s="516">
        <v>370144.26823999995</v>
      </c>
      <c r="L520" s="516">
        <v>42</v>
      </c>
      <c r="M520" s="516">
        <v>6449.9968199999994</v>
      </c>
      <c r="N520" s="516">
        <v>0</v>
      </c>
      <c r="O520" s="517">
        <v>0</v>
      </c>
      <c r="R520" s="518"/>
    </row>
    <row r="521" spans="2:18" s="273" customFormat="1" ht="16.8" x14ac:dyDescent="0.25">
      <c r="B521" s="509"/>
      <c r="C521" s="508"/>
      <c r="D521" s="430" t="s">
        <v>1533</v>
      </c>
      <c r="E521" s="516">
        <v>17</v>
      </c>
      <c r="F521" s="516">
        <v>51657</v>
      </c>
      <c r="G521" s="516">
        <v>1725559.8971200003</v>
      </c>
      <c r="H521" s="516">
        <v>586</v>
      </c>
      <c r="I521" s="516">
        <v>620888.49605999992</v>
      </c>
      <c r="J521" s="516">
        <v>49823</v>
      </c>
      <c r="K521" s="516">
        <v>1018531.9908899999</v>
      </c>
      <c r="L521" s="516">
        <v>1211</v>
      </c>
      <c r="M521" s="516">
        <v>82883.161420000004</v>
      </c>
      <c r="N521" s="516">
        <v>37</v>
      </c>
      <c r="O521" s="517">
        <v>3256.2487500000002</v>
      </c>
      <c r="R521" s="518"/>
    </row>
    <row r="522" spans="2:18" x14ac:dyDescent="0.25">
      <c r="B522" s="493"/>
      <c r="C522" s="508" t="s">
        <v>785</v>
      </c>
      <c r="E522" s="505">
        <v>5</v>
      </c>
      <c r="F522" s="505">
        <v>14916</v>
      </c>
      <c r="G522" s="505">
        <v>1177485.0099200001</v>
      </c>
      <c r="H522" s="505">
        <v>1454</v>
      </c>
      <c r="I522" s="505">
        <v>484534.46411000006</v>
      </c>
      <c r="J522" s="505">
        <v>13078</v>
      </c>
      <c r="K522" s="505">
        <v>583232.63057000004</v>
      </c>
      <c r="L522" s="505">
        <v>6</v>
      </c>
      <c r="M522" s="505">
        <v>2972.2879700000003</v>
      </c>
      <c r="N522" s="505">
        <v>378</v>
      </c>
      <c r="O522" s="506">
        <v>106745.62727000001</v>
      </c>
    </row>
    <row r="523" spans="2:18" s="273" customFormat="1" x14ac:dyDescent="0.25">
      <c r="B523" s="509"/>
      <c r="D523" s="508" t="s">
        <v>786</v>
      </c>
      <c r="E523" s="516">
        <v>5</v>
      </c>
      <c r="F523" s="516">
        <v>14916</v>
      </c>
      <c r="G523" s="516">
        <v>1177485.0099200001</v>
      </c>
      <c r="H523" s="516">
        <v>1454</v>
      </c>
      <c r="I523" s="516">
        <v>484534.46411000006</v>
      </c>
      <c r="J523" s="516">
        <v>13078</v>
      </c>
      <c r="K523" s="516">
        <v>583232.63057000004</v>
      </c>
      <c r="L523" s="516">
        <v>6</v>
      </c>
      <c r="M523" s="516">
        <v>2972.2879700000003</v>
      </c>
      <c r="N523" s="516">
        <v>378</v>
      </c>
      <c r="O523" s="517">
        <v>106745.62727000001</v>
      </c>
      <c r="R523" s="518"/>
    </row>
    <row r="524" spans="2:18" s="273" customFormat="1" x14ac:dyDescent="0.25">
      <c r="B524" s="509"/>
      <c r="C524" s="508" t="s">
        <v>787</v>
      </c>
      <c r="D524" s="508"/>
      <c r="E524" s="516">
        <v>42</v>
      </c>
      <c r="F524" s="516">
        <v>202397</v>
      </c>
      <c r="G524" s="516">
        <v>20614016.717440002</v>
      </c>
      <c r="H524" s="516">
        <v>17883</v>
      </c>
      <c r="I524" s="516">
        <v>8068713.8586199991</v>
      </c>
      <c r="J524" s="516">
        <v>176358</v>
      </c>
      <c r="K524" s="516">
        <v>9673731.83708</v>
      </c>
      <c r="L524" s="516">
        <v>3534</v>
      </c>
      <c r="M524" s="516">
        <v>1868066.3634600004</v>
      </c>
      <c r="N524" s="516">
        <v>4622</v>
      </c>
      <c r="O524" s="517">
        <v>1003504.6482800001</v>
      </c>
      <c r="R524" s="518"/>
    </row>
    <row r="525" spans="2:18" s="273" customFormat="1" x14ac:dyDescent="0.25">
      <c r="B525" s="509"/>
      <c r="C525" s="508"/>
      <c r="D525" s="508" t="s">
        <v>788</v>
      </c>
      <c r="E525" s="516">
        <v>29</v>
      </c>
      <c r="F525" s="516">
        <v>154566</v>
      </c>
      <c r="G525" s="516">
        <v>17212427.433660001</v>
      </c>
      <c r="H525" s="516">
        <v>11346</v>
      </c>
      <c r="I525" s="516">
        <v>6556616.2672899999</v>
      </c>
      <c r="J525" s="516">
        <v>135876</v>
      </c>
      <c r="K525" s="516">
        <v>8156019.11326</v>
      </c>
      <c r="L525" s="516">
        <v>2760</v>
      </c>
      <c r="M525" s="516">
        <v>1504943.1039700003</v>
      </c>
      <c r="N525" s="516">
        <v>4584</v>
      </c>
      <c r="O525" s="517">
        <v>994848.94914000004</v>
      </c>
      <c r="R525" s="518"/>
    </row>
    <row r="526" spans="2:18" s="273" customFormat="1" x14ac:dyDescent="0.25">
      <c r="B526" s="509"/>
      <c r="C526" s="508"/>
      <c r="D526" s="508" t="s">
        <v>789</v>
      </c>
      <c r="E526" s="505">
        <v>6</v>
      </c>
      <c r="F526" s="505">
        <v>15922</v>
      </c>
      <c r="G526" s="505">
        <v>644057.72432000004</v>
      </c>
      <c r="H526" s="505">
        <v>616</v>
      </c>
      <c r="I526" s="505">
        <v>221914.38676999998</v>
      </c>
      <c r="J526" s="505">
        <v>15079</v>
      </c>
      <c r="K526" s="505">
        <v>346459.45007999998</v>
      </c>
      <c r="L526" s="505">
        <v>189</v>
      </c>
      <c r="M526" s="505">
        <v>67028.188330000004</v>
      </c>
      <c r="N526" s="505">
        <v>38</v>
      </c>
      <c r="O526" s="506">
        <v>8655.6991400000006</v>
      </c>
      <c r="R526" s="511"/>
    </row>
    <row r="527" spans="2:18" s="273" customFormat="1" ht="16.8" x14ac:dyDescent="0.25">
      <c r="B527" s="509"/>
      <c r="C527" s="508"/>
      <c r="D527" s="430" t="s">
        <v>1533</v>
      </c>
      <c r="E527" s="505">
        <v>7</v>
      </c>
      <c r="F527" s="505">
        <v>31909</v>
      </c>
      <c r="G527" s="505">
        <v>2757531.5594600001</v>
      </c>
      <c r="H527" s="505">
        <v>5921</v>
      </c>
      <c r="I527" s="505">
        <v>1290183.20456</v>
      </c>
      <c r="J527" s="505">
        <v>25403</v>
      </c>
      <c r="K527" s="505">
        <v>1171253.2737399999</v>
      </c>
      <c r="L527" s="505">
        <v>585</v>
      </c>
      <c r="M527" s="505">
        <v>296095.07115999999</v>
      </c>
      <c r="N527" s="505">
        <v>0</v>
      </c>
      <c r="O527" s="506">
        <v>0</v>
      </c>
      <c r="R527" s="511"/>
    </row>
    <row r="528" spans="2:18" s="273" customFormat="1" x14ac:dyDescent="0.25">
      <c r="B528" s="509"/>
      <c r="C528" s="508" t="s">
        <v>790</v>
      </c>
      <c r="D528" s="508"/>
      <c r="E528" s="505">
        <v>57</v>
      </c>
      <c r="F528" s="505">
        <v>177949</v>
      </c>
      <c r="G528" s="505">
        <v>14624788.551809998</v>
      </c>
      <c r="H528" s="505">
        <v>9229</v>
      </c>
      <c r="I528" s="505">
        <v>3445912.7971500005</v>
      </c>
      <c r="J528" s="505">
        <v>159971</v>
      </c>
      <c r="K528" s="505">
        <v>7460774.9429200003</v>
      </c>
      <c r="L528" s="505">
        <v>4374</v>
      </c>
      <c r="M528" s="505">
        <v>2758300.2541899998</v>
      </c>
      <c r="N528" s="505">
        <v>4375</v>
      </c>
      <c r="O528" s="506">
        <v>959800.53755000001</v>
      </c>
      <c r="R528" s="511"/>
    </row>
    <row r="529" spans="2:18" s="273" customFormat="1" x14ac:dyDescent="0.25">
      <c r="B529" s="509"/>
      <c r="C529" s="508"/>
      <c r="D529" s="273" t="s">
        <v>792</v>
      </c>
      <c r="E529" s="505">
        <v>27</v>
      </c>
      <c r="F529" s="505">
        <v>100951</v>
      </c>
      <c r="G529" s="505">
        <v>9994137.1794599984</v>
      </c>
      <c r="H529" s="505">
        <v>5265</v>
      </c>
      <c r="I529" s="505">
        <v>2457966.2200900009</v>
      </c>
      <c r="J529" s="505">
        <v>90411</v>
      </c>
      <c r="K529" s="505">
        <v>4845316.7652900005</v>
      </c>
      <c r="L529" s="505">
        <v>2056</v>
      </c>
      <c r="M529" s="505">
        <v>1979933.7119</v>
      </c>
      <c r="N529" s="505">
        <v>3219</v>
      </c>
      <c r="O529" s="506">
        <v>710920.48218000005</v>
      </c>
      <c r="R529" s="511"/>
    </row>
    <row r="530" spans="2:18" s="273" customFormat="1" x14ac:dyDescent="0.25">
      <c r="B530" s="509"/>
      <c r="C530" s="508"/>
      <c r="D530" s="273" t="s">
        <v>1260</v>
      </c>
      <c r="E530" s="505">
        <v>12</v>
      </c>
      <c r="F530" s="505">
        <v>59129</v>
      </c>
      <c r="G530" s="505">
        <v>3940142.0450800001</v>
      </c>
      <c r="H530" s="505">
        <v>3790</v>
      </c>
      <c r="I530" s="505">
        <v>971574.83675000002</v>
      </c>
      <c r="J530" s="505">
        <v>52506</v>
      </c>
      <c r="K530" s="505">
        <v>2208370.5172499996</v>
      </c>
      <c r="L530" s="505">
        <v>1677</v>
      </c>
      <c r="M530" s="505">
        <v>511316.63571</v>
      </c>
      <c r="N530" s="505">
        <v>1156</v>
      </c>
      <c r="O530" s="506">
        <v>248880.05537000002</v>
      </c>
      <c r="R530" s="511"/>
    </row>
    <row r="531" spans="2:18" s="273" customFormat="1" x14ac:dyDescent="0.25">
      <c r="B531" s="509"/>
      <c r="C531" s="508"/>
      <c r="D531" s="273" t="s">
        <v>345</v>
      </c>
      <c r="E531" s="505">
        <v>6</v>
      </c>
      <c r="F531" s="505">
        <v>865</v>
      </c>
      <c r="G531" s="505">
        <v>32586.023499999999</v>
      </c>
      <c r="H531" s="505">
        <v>0</v>
      </c>
      <c r="I531" s="505">
        <v>0</v>
      </c>
      <c r="J531" s="505">
        <v>850</v>
      </c>
      <c r="K531" s="505">
        <v>10979.85627</v>
      </c>
      <c r="L531" s="505">
        <v>15</v>
      </c>
      <c r="M531" s="505">
        <v>21606.167229999999</v>
      </c>
      <c r="N531" s="505">
        <v>0</v>
      </c>
      <c r="O531" s="506">
        <v>0</v>
      </c>
      <c r="R531" s="511"/>
    </row>
    <row r="532" spans="2:18" s="273" customFormat="1" ht="16.8" x14ac:dyDescent="0.25">
      <c r="B532" s="509"/>
      <c r="C532" s="508"/>
      <c r="D532" s="430" t="s">
        <v>1533</v>
      </c>
      <c r="E532" s="505">
        <v>12</v>
      </c>
      <c r="F532" s="505">
        <v>17004</v>
      </c>
      <c r="G532" s="505">
        <v>657923.30377</v>
      </c>
      <c r="H532" s="505">
        <v>174</v>
      </c>
      <c r="I532" s="505">
        <v>16371.740310000001</v>
      </c>
      <c r="J532" s="505">
        <v>16204</v>
      </c>
      <c r="K532" s="505">
        <v>396107.80411000003</v>
      </c>
      <c r="L532" s="505">
        <v>626</v>
      </c>
      <c r="M532" s="505">
        <v>245443.73934999996</v>
      </c>
      <c r="N532" s="505">
        <v>0</v>
      </c>
      <c r="O532" s="506">
        <v>0</v>
      </c>
      <c r="R532" s="511"/>
    </row>
    <row r="533" spans="2:18" s="273" customFormat="1" x14ac:dyDescent="0.25">
      <c r="B533" s="509"/>
      <c r="C533" s="508" t="s">
        <v>793</v>
      </c>
      <c r="E533" s="505">
        <v>176</v>
      </c>
      <c r="F533" s="505">
        <v>697736</v>
      </c>
      <c r="G533" s="505">
        <v>66895143.926940009</v>
      </c>
      <c r="H533" s="505">
        <v>65312</v>
      </c>
      <c r="I533" s="505">
        <v>22216924.286570005</v>
      </c>
      <c r="J533" s="505">
        <v>609318</v>
      </c>
      <c r="K533" s="505">
        <v>32689627.096559998</v>
      </c>
      <c r="L533" s="505">
        <v>9155</v>
      </c>
      <c r="M533" s="505">
        <v>7201091.3822600022</v>
      </c>
      <c r="N533" s="505">
        <v>13951</v>
      </c>
      <c r="O533" s="506">
        <v>4787501.1615499984</v>
      </c>
      <c r="R533" s="511"/>
    </row>
    <row r="534" spans="2:18" s="273" customFormat="1" x14ac:dyDescent="0.25">
      <c r="B534" s="509"/>
      <c r="C534" s="508"/>
      <c r="D534" s="508" t="s">
        <v>1261</v>
      </c>
      <c r="E534" s="505">
        <v>131</v>
      </c>
      <c r="F534" s="505">
        <v>591280</v>
      </c>
      <c r="G534" s="505">
        <v>63581227.047520019</v>
      </c>
      <c r="H534" s="505">
        <v>62638</v>
      </c>
      <c r="I534" s="505">
        <v>21456108.975940004</v>
      </c>
      <c r="J534" s="505">
        <v>507304</v>
      </c>
      <c r="K534" s="505">
        <v>30556826.159879997</v>
      </c>
      <c r="L534" s="505">
        <v>7855</v>
      </c>
      <c r="M534" s="505">
        <v>6865158.4421900008</v>
      </c>
      <c r="N534" s="505">
        <v>13483</v>
      </c>
      <c r="O534" s="506">
        <v>4703133.4695099983</v>
      </c>
      <c r="R534" s="511"/>
    </row>
    <row r="535" spans="2:18" s="273" customFormat="1" x14ac:dyDescent="0.25">
      <c r="B535" s="509"/>
      <c r="C535" s="508"/>
      <c r="D535" s="508" t="s">
        <v>795</v>
      </c>
      <c r="E535" s="505">
        <v>16</v>
      </c>
      <c r="F535" s="505">
        <v>39336</v>
      </c>
      <c r="G535" s="505">
        <v>2361178.3229</v>
      </c>
      <c r="H535" s="505">
        <v>2546</v>
      </c>
      <c r="I535" s="505">
        <v>747554.36977999995</v>
      </c>
      <c r="J535" s="505">
        <v>36042</v>
      </c>
      <c r="K535" s="505">
        <v>1442780.8387500001</v>
      </c>
      <c r="L535" s="505">
        <v>280</v>
      </c>
      <c r="M535" s="505">
        <v>86475.422330000001</v>
      </c>
      <c r="N535" s="505">
        <v>468</v>
      </c>
      <c r="O535" s="506">
        <v>84367.692039999994</v>
      </c>
      <c r="R535" s="511"/>
    </row>
    <row r="536" spans="2:18" s="273" customFormat="1" x14ac:dyDescent="0.25">
      <c r="B536" s="509"/>
      <c r="C536" s="508"/>
      <c r="D536" s="508" t="s">
        <v>346</v>
      </c>
      <c r="E536" s="505">
        <v>5</v>
      </c>
      <c r="F536" s="505">
        <v>9139</v>
      </c>
      <c r="G536" s="505">
        <v>171888.25591000001</v>
      </c>
      <c r="H536" s="505">
        <v>74</v>
      </c>
      <c r="I536" s="505">
        <v>10078.86901</v>
      </c>
      <c r="J536" s="505">
        <v>8962</v>
      </c>
      <c r="K536" s="505">
        <v>123629.40218999999</v>
      </c>
      <c r="L536" s="505">
        <v>103</v>
      </c>
      <c r="M536" s="505">
        <v>38179.984710000004</v>
      </c>
      <c r="N536" s="505">
        <v>0</v>
      </c>
      <c r="O536" s="506">
        <v>0</v>
      </c>
      <c r="R536" s="511"/>
    </row>
    <row r="537" spans="2:18" s="273" customFormat="1" x14ac:dyDescent="0.25">
      <c r="B537" s="509"/>
      <c r="C537" s="508"/>
      <c r="D537" s="508" t="s">
        <v>796</v>
      </c>
      <c r="E537" s="505">
        <v>3</v>
      </c>
      <c r="F537" s="505">
        <v>7873</v>
      </c>
      <c r="G537" s="505">
        <v>110499.74619000001</v>
      </c>
      <c r="H537" s="505">
        <v>38</v>
      </c>
      <c r="I537" s="505">
        <v>357.41962000000001</v>
      </c>
      <c r="J537" s="505">
        <v>7511</v>
      </c>
      <c r="K537" s="505">
        <v>67248.668869999994</v>
      </c>
      <c r="L537" s="505">
        <v>324</v>
      </c>
      <c r="M537" s="505">
        <v>42893.657699999996</v>
      </c>
      <c r="N537" s="505">
        <v>0</v>
      </c>
      <c r="O537" s="506">
        <v>0</v>
      </c>
      <c r="R537" s="511"/>
    </row>
    <row r="538" spans="2:18" s="273" customFormat="1" x14ac:dyDescent="0.25">
      <c r="B538" s="509"/>
      <c r="C538" s="508"/>
      <c r="D538" s="508" t="s">
        <v>797</v>
      </c>
      <c r="E538" s="505">
        <v>3</v>
      </c>
      <c r="F538" s="505">
        <v>8596</v>
      </c>
      <c r="G538" s="505">
        <v>73429.377619999999</v>
      </c>
      <c r="H538" s="505">
        <v>0</v>
      </c>
      <c r="I538" s="505">
        <v>0</v>
      </c>
      <c r="J538" s="505">
        <v>8537</v>
      </c>
      <c r="K538" s="505">
        <v>55661.752699999997</v>
      </c>
      <c r="L538" s="505">
        <v>59</v>
      </c>
      <c r="M538" s="505">
        <v>17767.624919999998</v>
      </c>
      <c r="N538" s="505">
        <v>0</v>
      </c>
      <c r="O538" s="506">
        <v>0</v>
      </c>
      <c r="R538" s="511"/>
    </row>
    <row r="539" spans="2:18" s="273" customFormat="1" ht="16.8" x14ac:dyDescent="0.25">
      <c r="B539" s="509"/>
      <c r="C539" s="508"/>
      <c r="D539" s="430" t="s">
        <v>1533</v>
      </c>
      <c r="E539" s="505">
        <v>18</v>
      </c>
      <c r="F539" s="505">
        <v>41512</v>
      </c>
      <c r="G539" s="505">
        <v>596921.17680000002</v>
      </c>
      <c r="H539" s="505">
        <v>16</v>
      </c>
      <c r="I539" s="505">
        <v>2824.6522199999999</v>
      </c>
      <c r="J539" s="505">
        <v>40962</v>
      </c>
      <c r="K539" s="505">
        <v>443480.27416999999</v>
      </c>
      <c r="L539" s="505">
        <v>534</v>
      </c>
      <c r="M539" s="505">
        <v>150616.25041000001</v>
      </c>
      <c r="N539" s="505">
        <v>0</v>
      </c>
      <c r="O539" s="506">
        <v>0</v>
      </c>
      <c r="R539" s="511"/>
    </row>
    <row r="540" spans="2:18" s="414" customFormat="1" x14ac:dyDescent="0.25">
      <c r="B540" s="507" t="s">
        <v>798</v>
      </c>
      <c r="C540" s="512"/>
      <c r="D540" s="512"/>
      <c r="E540" s="502">
        <v>381</v>
      </c>
      <c r="F540" s="502">
        <v>1757451</v>
      </c>
      <c r="G540" s="502">
        <v>166956667.8856</v>
      </c>
      <c r="H540" s="502">
        <v>135636</v>
      </c>
      <c r="I540" s="502">
        <v>45700696.911390007</v>
      </c>
      <c r="J540" s="502">
        <v>1565696</v>
      </c>
      <c r="K540" s="502">
        <v>83090355.855390027</v>
      </c>
      <c r="L540" s="502">
        <v>22034</v>
      </c>
      <c r="M540" s="502">
        <v>22990847.864380006</v>
      </c>
      <c r="N540" s="502">
        <v>34085</v>
      </c>
      <c r="O540" s="503">
        <v>15174767.254440002</v>
      </c>
      <c r="R540" s="514"/>
    </row>
    <row r="541" spans="2:18" s="273" customFormat="1" x14ac:dyDescent="0.25">
      <c r="B541" s="509"/>
      <c r="C541" s="508" t="s">
        <v>811</v>
      </c>
      <c r="D541" s="508"/>
      <c r="E541" s="505">
        <v>18</v>
      </c>
      <c r="F541" s="505">
        <v>86574</v>
      </c>
      <c r="G541" s="505">
        <v>3744553.4357000003</v>
      </c>
      <c r="H541" s="505">
        <v>6940</v>
      </c>
      <c r="I541" s="505">
        <v>1963495.94465</v>
      </c>
      <c r="J541" s="505">
        <v>79143</v>
      </c>
      <c r="K541" s="505">
        <v>1619204.8203699999</v>
      </c>
      <c r="L541" s="505">
        <v>467</v>
      </c>
      <c r="M541" s="505">
        <v>150827.36488000001</v>
      </c>
      <c r="N541" s="505">
        <v>24</v>
      </c>
      <c r="O541" s="506">
        <v>11025.305800000002</v>
      </c>
      <c r="R541" s="511"/>
    </row>
    <row r="542" spans="2:18" s="273" customFormat="1" x14ac:dyDescent="0.25">
      <c r="B542" s="509"/>
      <c r="C542" s="508"/>
      <c r="D542" s="273" t="s">
        <v>1297</v>
      </c>
      <c r="E542" s="505">
        <v>8</v>
      </c>
      <c r="F542" s="505">
        <v>29898</v>
      </c>
      <c r="G542" s="505">
        <v>2745890.7257500002</v>
      </c>
      <c r="H542" s="505">
        <v>6388</v>
      </c>
      <c r="I542" s="505">
        <v>1895738.5632999998</v>
      </c>
      <c r="J542" s="505">
        <v>23374</v>
      </c>
      <c r="K542" s="505">
        <v>802787.55885000003</v>
      </c>
      <c r="L542" s="505">
        <v>119</v>
      </c>
      <c r="M542" s="505">
        <v>36685.326580000008</v>
      </c>
      <c r="N542" s="505">
        <v>17</v>
      </c>
      <c r="O542" s="506">
        <v>10679.277020000001</v>
      </c>
      <c r="R542" s="511"/>
    </row>
    <row r="543" spans="2:18" s="273" customFormat="1" x14ac:dyDescent="0.25">
      <c r="B543" s="509"/>
      <c r="D543" s="273" t="s">
        <v>729</v>
      </c>
      <c r="E543" s="505">
        <v>4</v>
      </c>
      <c r="F543" s="505">
        <v>22525</v>
      </c>
      <c r="G543" s="505">
        <v>428895.54796</v>
      </c>
      <c r="H543" s="505">
        <v>230</v>
      </c>
      <c r="I543" s="505">
        <v>24716.215920000002</v>
      </c>
      <c r="J543" s="505">
        <v>22193</v>
      </c>
      <c r="K543" s="505">
        <v>344810.25520999997</v>
      </c>
      <c r="L543" s="505">
        <v>102</v>
      </c>
      <c r="M543" s="505">
        <v>59369.076830000005</v>
      </c>
      <c r="N543" s="505">
        <v>0</v>
      </c>
      <c r="O543" s="506">
        <v>0</v>
      </c>
      <c r="R543" s="511"/>
    </row>
    <row r="544" spans="2:18" s="273" customFormat="1" ht="16.8" x14ac:dyDescent="0.25">
      <c r="B544" s="509"/>
      <c r="D544" s="430" t="s">
        <v>1533</v>
      </c>
      <c r="E544" s="505">
        <v>6</v>
      </c>
      <c r="F544" s="505">
        <v>34151</v>
      </c>
      <c r="G544" s="505">
        <v>569767.16198999994</v>
      </c>
      <c r="H544" s="505">
        <v>322</v>
      </c>
      <c r="I544" s="505">
        <v>43041.165430000001</v>
      </c>
      <c r="J544" s="505">
        <v>33576</v>
      </c>
      <c r="K544" s="505">
        <v>471607.00630999997</v>
      </c>
      <c r="L544" s="505">
        <v>246</v>
      </c>
      <c r="M544" s="505">
        <v>54772.961469999995</v>
      </c>
      <c r="N544" s="505">
        <v>7</v>
      </c>
      <c r="O544" s="506">
        <v>346.02878000000004</v>
      </c>
      <c r="R544" s="511"/>
    </row>
    <row r="545" spans="2:18" s="273" customFormat="1" x14ac:dyDescent="0.25">
      <c r="B545" s="509"/>
      <c r="C545" s="508" t="s">
        <v>799</v>
      </c>
      <c r="E545" s="505">
        <v>67</v>
      </c>
      <c r="F545" s="505">
        <v>301831</v>
      </c>
      <c r="G545" s="505">
        <v>18699386.506150004</v>
      </c>
      <c r="H545" s="505">
        <v>17242</v>
      </c>
      <c r="I545" s="505">
        <v>6175969.6817400018</v>
      </c>
      <c r="J545" s="505">
        <v>279005</v>
      </c>
      <c r="K545" s="505">
        <v>10135287.222779999</v>
      </c>
      <c r="L545" s="505">
        <v>2631</v>
      </c>
      <c r="M545" s="505">
        <v>1671420.6261999998</v>
      </c>
      <c r="N545" s="505">
        <v>2953</v>
      </c>
      <c r="O545" s="506">
        <v>716708.97542999999</v>
      </c>
      <c r="R545" s="511"/>
    </row>
    <row r="546" spans="2:18" s="273" customFormat="1" x14ac:dyDescent="0.25">
      <c r="B546" s="509"/>
      <c r="C546" s="508"/>
      <c r="D546" s="273" t="s">
        <v>1337</v>
      </c>
      <c r="E546" s="505">
        <v>35</v>
      </c>
      <c r="F546" s="505">
        <v>166170</v>
      </c>
      <c r="G546" s="505">
        <v>14140115.687370002</v>
      </c>
      <c r="H546" s="505">
        <v>13162</v>
      </c>
      <c r="I546" s="505">
        <v>4867262.8875200022</v>
      </c>
      <c r="J546" s="505">
        <v>149159</v>
      </c>
      <c r="K546" s="505">
        <v>7573394.9107399993</v>
      </c>
      <c r="L546" s="505">
        <v>1420</v>
      </c>
      <c r="M546" s="505">
        <v>1177434.15209</v>
      </c>
      <c r="N546" s="505">
        <v>2429</v>
      </c>
      <c r="O546" s="506">
        <v>522023.73702</v>
      </c>
      <c r="R546" s="511"/>
    </row>
    <row r="547" spans="2:18" s="273" customFormat="1" x14ac:dyDescent="0.25">
      <c r="B547" s="509"/>
      <c r="C547" s="508"/>
      <c r="D547" s="273" t="s">
        <v>1338</v>
      </c>
      <c r="E547" s="505">
        <v>18</v>
      </c>
      <c r="F547" s="505">
        <v>68005</v>
      </c>
      <c r="G547" s="505">
        <v>3449253.7910100003</v>
      </c>
      <c r="H547" s="505">
        <v>3461</v>
      </c>
      <c r="I547" s="505">
        <v>1231974.2544100003</v>
      </c>
      <c r="J547" s="505">
        <v>63197</v>
      </c>
      <c r="K547" s="505">
        <v>1674596.3655300001</v>
      </c>
      <c r="L547" s="505">
        <v>823</v>
      </c>
      <c r="M547" s="505">
        <v>347997.93265999993</v>
      </c>
      <c r="N547" s="505">
        <v>524</v>
      </c>
      <c r="O547" s="506">
        <v>194685.23840999999</v>
      </c>
      <c r="R547" s="511"/>
    </row>
    <row r="548" spans="2:18" s="273" customFormat="1" x14ac:dyDescent="0.25">
      <c r="B548" s="509"/>
      <c r="C548" s="508"/>
      <c r="D548" s="273" t="s">
        <v>1298</v>
      </c>
      <c r="E548" s="505">
        <v>4</v>
      </c>
      <c r="F548" s="505">
        <v>10210</v>
      </c>
      <c r="G548" s="505">
        <v>231815.53018</v>
      </c>
      <c r="H548" s="505">
        <v>95</v>
      </c>
      <c r="I548" s="505">
        <v>11650.600620000001</v>
      </c>
      <c r="J548" s="505">
        <v>9929</v>
      </c>
      <c r="K548" s="505">
        <v>143824.88740000001</v>
      </c>
      <c r="L548" s="505">
        <v>186</v>
      </c>
      <c r="M548" s="505">
        <v>76340.042160000012</v>
      </c>
      <c r="N548" s="505">
        <v>0</v>
      </c>
      <c r="O548" s="506">
        <v>0</v>
      </c>
      <c r="R548" s="511"/>
    </row>
    <row r="549" spans="2:18" s="273" customFormat="1" x14ac:dyDescent="0.25">
      <c r="B549" s="509"/>
      <c r="C549" s="508"/>
      <c r="D549" s="273" t="s">
        <v>1299</v>
      </c>
      <c r="E549" s="505">
        <v>4</v>
      </c>
      <c r="F549" s="505">
        <v>22108</v>
      </c>
      <c r="G549" s="505">
        <v>384611.19094</v>
      </c>
      <c r="H549" s="505">
        <v>259</v>
      </c>
      <c r="I549" s="505">
        <v>43253.068359999997</v>
      </c>
      <c r="J549" s="505">
        <v>21785</v>
      </c>
      <c r="K549" s="505">
        <v>323321.39220999996</v>
      </c>
      <c r="L549" s="505">
        <v>64</v>
      </c>
      <c r="M549" s="505">
        <v>18036.730370000001</v>
      </c>
      <c r="N549" s="505">
        <v>0</v>
      </c>
      <c r="O549" s="506">
        <v>0</v>
      </c>
      <c r="R549" s="511"/>
    </row>
    <row r="550" spans="2:18" s="273" customFormat="1" x14ac:dyDescent="0.25">
      <c r="B550" s="509"/>
      <c r="C550" s="508"/>
      <c r="D550" s="273" t="s">
        <v>800</v>
      </c>
      <c r="E550" s="505">
        <v>3</v>
      </c>
      <c r="F550" s="505">
        <v>27203</v>
      </c>
      <c r="G550" s="505">
        <v>321201.89645</v>
      </c>
      <c r="H550" s="505">
        <v>164</v>
      </c>
      <c r="I550" s="505">
        <v>14743.59892</v>
      </c>
      <c r="J550" s="505">
        <v>26954</v>
      </c>
      <c r="K550" s="505">
        <v>272980.90821999998</v>
      </c>
      <c r="L550" s="505">
        <v>85</v>
      </c>
      <c r="M550" s="505">
        <v>33477.389309999999</v>
      </c>
      <c r="N550" s="505">
        <v>0</v>
      </c>
      <c r="O550" s="506">
        <v>0</v>
      </c>
      <c r="R550" s="511"/>
    </row>
    <row r="551" spans="2:18" s="273" customFormat="1" ht="16.8" x14ac:dyDescent="0.25">
      <c r="B551" s="509"/>
      <c r="C551" s="508"/>
      <c r="D551" s="430" t="s">
        <v>1533</v>
      </c>
      <c r="E551" s="505">
        <v>3</v>
      </c>
      <c r="F551" s="505">
        <v>8135</v>
      </c>
      <c r="G551" s="505">
        <v>172388.41020000001</v>
      </c>
      <c r="H551" s="505">
        <v>101</v>
      </c>
      <c r="I551" s="505">
        <v>7085.2719099999995</v>
      </c>
      <c r="J551" s="505">
        <v>7981</v>
      </c>
      <c r="K551" s="505">
        <v>147168.75868</v>
      </c>
      <c r="L551" s="505">
        <v>53</v>
      </c>
      <c r="M551" s="505">
        <v>18134.37961</v>
      </c>
      <c r="N551" s="505">
        <v>0</v>
      </c>
      <c r="O551" s="506">
        <v>0</v>
      </c>
      <c r="R551" s="511"/>
    </row>
    <row r="552" spans="2:18" s="273" customFormat="1" x14ac:dyDescent="0.25">
      <c r="B552" s="509"/>
      <c r="C552" s="508" t="s">
        <v>806</v>
      </c>
      <c r="E552" s="505">
        <v>266</v>
      </c>
      <c r="F552" s="505">
        <v>1263618</v>
      </c>
      <c r="G552" s="505">
        <v>139946603.16874</v>
      </c>
      <c r="H552" s="505">
        <v>102565</v>
      </c>
      <c r="I552" s="505">
        <v>35882369.69974</v>
      </c>
      <c r="J552" s="505">
        <v>1112114</v>
      </c>
      <c r="K552" s="505">
        <v>68923053.370300025</v>
      </c>
      <c r="L552" s="505">
        <v>18213</v>
      </c>
      <c r="M552" s="505">
        <v>20748608.201190006</v>
      </c>
      <c r="N552" s="505">
        <v>30726</v>
      </c>
      <c r="O552" s="506">
        <v>14392571.897510001</v>
      </c>
      <c r="R552" s="511"/>
    </row>
    <row r="553" spans="2:18" s="273" customFormat="1" x14ac:dyDescent="0.25">
      <c r="B553" s="509"/>
      <c r="C553" s="508"/>
      <c r="D553" s="273" t="s">
        <v>808</v>
      </c>
      <c r="E553" s="505">
        <v>234</v>
      </c>
      <c r="F553" s="505">
        <v>1120131</v>
      </c>
      <c r="G553" s="505">
        <v>127637721.87348999</v>
      </c>
      <c r="H553" s="505">
        <v>91892</v>
      </c>
      <c r="I553" s="505">
        <v>31927120.355870001</v>
      </c>
      <c r="J553" s="505">
        <v>982483</v>
      </c>
      <c r="K553" s="505">
        <v>62994871.345310025</v>
      </c>
      <c r="L553" s="505">
        <v>16879</v>
      </c>
      <c r="M553" s="505">
        <v>18843502.976540003</v>
      </c>
      <c r="N553" s="505">
        <v>28877</v>
      </c>
      <c r="O553" s="506">
        <v>13872227.195770001</v>
      </c>
      <c r="R553" s="511"/>
    </row>
    <row r="554" spans="2:18" s="273" customFormat="1" x14ac:dyDescent="0.25">
      <c r="B554" s="509"/>
      <c r="C554" s="508"/>
      <c r="D554" s="273" t="s">
        <v>1265</v>
      </c>
      <c r="E554" s="505">
        <v>25</v>
      </c>
      <c r="F554" s="505">
        <v>117336</v>
      </c>
      <c r="G554" s="505">
        <v>11166667.096010001</v>
      </c>
      <c r="H554" s="505">
        <v>8488</v>
      </c>
      <c r="I554" s="505">
        <v>3573995.3917</v>
      </c>
      <c r="J554" s="505">
        <v>105942</v>
      </c>
      <c r="K554" s="505">
        <v>5274305.95744</v>
      </c>
      <c r="L554" s="505">
        <v>1112</v>
      </c>
      <c r="M554" s="505">
        <v>1814827.63111</v>
      </c>
      <c r="N554" s="505">
        <v>1794</v>
      </c>
      <c r="O554" s="506">
        <v>503538.1157599999</v>
      </c>
      <c r="R554" s="511"/>
    </row>
    <row r="555" spans="2:18" s="273" customFormat="1" x14ac:dyDescent="0.25">
      <c r="B555" s="509"/>
      <c r="D555" s="273" t="s">
        <v>807</v>
      </c>
      <c r="E555" s="505">
        <v>3</v>
      </c>
      <c r="F555" s="505">
        <v>14853</v>
      </c>
      <c r="G555" s="505">
        <v>894673.33569999994</v>
      </c>
      <c r="H555" s="505">
        <v>2033</v>
      </c>
      <c r="I555" s="505">
        <v>341372.88996</v>
      </c>
      <c r="J555" s="505">
        <v>12662</v>
      </c>
      <c r="K555" s="505">
        <v>487627.47808000003</v>
      </c>
      <c r="L555" s="505">
        <v>103</v>
      </c>
      <c r="M555" s="505">
        <v>48866.381679999999</v>
      </c>
      <c r="N555" s="505">
        <v>55</v>
      </c>
      <c r="O555" s="506">
        <v>16806.58598</v>
      </c>
      <c r="R555" s="511"/>
    </row>
    <row r="556" spans="2:18" s="273" customFormat="1" ht="16.8" x14ac:dyDescent="0.25">
      <c r="B556" s="509"/>
      <c r="D556" s="430" t="s">
        <v>1533</v>
      </c>
      <c r="E556" s="505">
        <v>4</v>
      </c>
      <c r="F556" s="505">
        <v>11298</v>
      </c>
      <c r="G556" s="505">
        <v>247540.86353999999</v>
      </c>
      <c r="H556" s="505">
        <v>152</v>
      </c>
      <c r="I556" s="505">
        <v>39881.062210000004</v>
      </c>
      <c r="J556" s="505">
        <v>11027</v>
      </c>
      <c r="K556" s="505">
        <v>166248.58947000001</v>
      </c>
      <c r="L556" s="505">
        <v>119</v>
      </c>
      <c r="M556" s="505">
        <v>41411.211860000003</v>
      </c>
      <c r="N556" s="505">
        <v>0</v>
      </c>
      <c r="O556" s="506">
        <v>0</v>
      </c>
      <c r="R556" s="511"/>
    </row>
    <row r="557" spans="2:18" s="273" customFormat="1" x14ac:dyDescent="0.25">
      <c r="B557" s="509"/>
      <c r="C557" s="508" t="s">
        <v>1358</v>
      </c>
      <c r="E557" s="505">
        <v>4</v>
      </c>
      <c r="F557" s="505">
        <v>11152</v>
      </c>
      <c r="G557" s="505">
        <v>354894.55333999998</v>
      </c>
      <c r="H557" s="505">
        <v>310</v>
      </c>
      <c r="I557" s="505">
        <v>18840.968799999999</v>
      </c>
      <c r="J557" s="505">
        <v>10773</v>
      </c>
      <c r="K557" s="505">
        <v>265037.86076000001</v>
      </c>
      <c r="L557" s="505">
        <v>69</v>
      </c>
      <c r="M557" s="505">
        <v>71015.72378</v>
      </c>
      <c r="N557" s="505">
        <v>0</v>
      </c>
      <c r="O557" s="506">
        <v>0</v>
      </c>
      <c r="R557" s="511"/>
    </row>
    <row r="558" spans="2:18" s="273" customFormat="1" ht="16.8" x14ac:dyDescent="0.25">
      <c r="B558" s="509"/>
      <c r="C558" s="508"/>
      <c r="D558" s="430" t="s">
        <v>1533</v>
      </c>
      <c r="E558" s="505">
        <v>4</v>
      </c>
      <c r="F558" s="505">
        <v>11152</v>
      </c>
      <c r="G558" s="505">
        <v>354894.55333999998</v>
      </c>
      <c r="H558" s="505">
        <v>310</v>
      </c>
      <c r="I558" s="505">
        <v>18840.968799999999</v>
      </c>
      <c r="J558" s="505">
        <v>10773</v>
      </c>
      <c r="K558" s="505">
        <v>265037.86076000001</v>
      </c>
      <c r="L558" s="505">
        <v>69</v>
      </c>
      <c r="M558" s="505">
        <v>71015.72378</v>
      </c>
      <c r="N558" s="505">
        <v>0</v>
      </c>
      <c r="O558" s="506">
        <v>0</v>
      </c>
      <c r="R558" s="511"/>
    </row>
    <row r="559" spans="2:18" s="273" customFormat="1" x14ac:dyDescent="0.25">
      <c r="B559" s="509"/>
      <c r="C559" s="508" t="s">
        <v>804</v>
      </c>
      <c r="D559" s="508"/>
      <c r="E559" s="505">
        <v>26</v>
      </c>
      <c r="F559" s="505">
        <v>94276</v>
      </c>
      <c r="G559" s="505">
        <v>4211230.2216699999</v>
      </c>
      <c r="H559" s="505">
        <v>8579</v>
      </c>
      <c r="I559" s="505">
        <v>1660020.6164599999</v>
      </c>
      <c r="J559" s="505">
        <v>84661</v>
      </c>
      <c r="K559" s="505">
        <v>2147772.5811799997</v>
      </c>
      <c r="L559" s="505">
        <v>654</v>
      </c>
      <c r="M559" s="505">
        <v>348975.94833000004</v>
      </c>
      <c r="N559" s="505">
        <v>382</v>
      </c>
      <c r="O559" s="506">
        <v>54461.075700000001</v>
      </c>
      <c r="R559" s="511"/>
    </row>
    <row r="560" spans="2:18" s="273" customFormat="1" x14ac:dyDescent="0.25">
      <c r="B560" s="509"/>
      <c r="C560" s="508"/>
      <c r="D560" s="273" t="s">
        <v>1264</v>
      </c>
      <c r="E560" s="505">
        <v>14</v>
      </c>
      <c r="F560" s="505">
        <v>56017</v>
      </c>
      <c r="G560" s="505">
        <v>3430349.3804500001</v>
      </c>
      <c r="H560" s="505">
        <v>8113</v>
      </c>
      <c r="I560" s="505">
        <v>1544107.4100200001</v>
      </c>
      <c r="J560" s="505">
        <v>47140</v>
      </c>
      <c r="K560" s="505">
        <v>1602693.90503</v>
      </c>
      <c r="L560" s="505">
        <v>382</v>
      </c>
      <c r="M560" s="505">
        <v>229086.98970000003</v>
      </c>
      <c r="N560" s="505">
        <v>382</v>
      </c>
      <c r="O560" s="506">
        <v>54461.075700000001</v>
      </c>
      <c r="R560" s="511"/>
    </row>
    <row r="561" spans="2:18" s="273" customFormat="1" x14ac:dyDescent="0.25">
      <c r="B561" s="509"/>
      <c r="C561" s="508"/>
      <c r="D561" s="273" t="s">
        <v>349</v>
      </c>
      <c r="E561" s="505">
        <v>3</v>
      </c>
      <c r="F561" s="505">
        <v>15102</v>
      </c>
      <c r="G561" s="505">
        <v>230778.42282000001</v>
      </c>
      <c r="H561" s="505">
        <v>122</v>
      </c>
      <c r="I561" s="505">
        <v>32611.787909999999</v>
      </c>
      <c r="J561" s="505">
        <v>14907</v>
      </c>
      <c r="K561" s="505">
        <v>162813.64552999998</v>
      </c>
      <c r="L561" s="505">
        <v>73</v>
      </c>
      <c r="M561" s="505">
        <v>35352.989379999999</v>
      </c>
      <c r="N561" s="505">
        <v>0</v>
      </c>
      <c r="O561" s="506">
        <v>0</v>
      </c>
      <c r="R561" s="511"/>
    </row>
    <row r="562" spans="2:18" s="273" customFormat="1" ht="16.8" x14ac:dyDescent="0.25">
      <c r="B562" s="509"/>
      <c r="C562" s="508"/>
      <c r="D562" s="430" t="s">
        <v>1533</v>
      </c>
      <c r="E562" s="505">
        <v>9</v>
      </c>
      <c r="F562" s="505">
        <v>23157</v>
      </c>
      <c r="G562" s="505">
        <v>550102.41839999997</v>
      </c>
      <c r="H562" s="505">
        <v>344</v>
      </c>
      <c r="I562" s="505">
        <v>83301.41853000001</v>
      </c>
      <c r="J562" s="505">
        <v>22614</v>
      </c>
      <c r="K562" s="505">
        <v>382265.03061999998</v>
      </c>
      <c r="L562" s="505">
        <v>199</v>
      </c>
      <c r="M562" s="505">
        <v>84535.969249999995</v>
      </c>
      <c r="N562" s="505">
        <v>0</v>
      </c>
      <c r="O562" s="506">
        <v>0</v>
      </c>
      <c r="R562" s="511"/>
    </row>
    <row r="563" spans="2:18" s="414" customFormat="1" x14ac:dyDescent="0.25">
      <c r="B563" s="507" t="s">
        <v>813</v>
      </c>
      <c r="C563" s="512"/>
      <c r="D563" s="499"/>
      <c r="E563" s="422">
        <v>217</v>
      </c>
      <c r="F563" s="422">
        <v>1039442</v>
      </c>
      <c r="G563" s="422">
        <v>89413738.812189996</v>
      </c>
      <c r="H563" s="422">
        <v>81125</v>
      </c>
      <c r="I563" s="422">
        <v>30757312.99718</v>
      </c>
      <c r="J563" s="422">
        <v>934841</v>
      </c>
      <c r="K563" s="422">
        <v>44744406.724610001</v>
      </c>
      <c r="L563" s="422">
        <v>10768</v>
      </c>
      <c r="M563" s="422">
        <v>9188997.6137799993</v>
      </c>
      <c r="N563" s="422">
        <v>12708</v>
      </c>
      <c r="O563" s="463">
        <v>4723021.4766199989</v>
      </c>
      <c r="R563" s="515"/>
    </row>
    <row r="564" spans="2:18" s="273" customFormat="1" x14ac:dyDescent="0.25">
      <c r="B564" s="509"/>
      <c r="C564" s="508" t="s">
        <v>831</v>
      </c>
      <c r="E564" s="505">
        <v>19</v>
      </c>
      <c r="F564" s="505">
        <v>129349</v>
      </c>
      <c r="G564" s="505">
        <v>15041080.62208</v>
      </c>
      <c r="H564" s="505">
        <v>8438</v>
      </c>
      <c r="I564" s="505">
        <v>7296823.9699199991</v>
      </c>
      <c r="J564" s="505">
        <v>117640</v>
      </c>
      <c r="K564" s="505">
        <v>5623282.6507399995</v>
      </c>
      <c r="L564" s="505">
        <v>1481</v>
      </c>
      <c r="M564" s="505">
        <v>1576825.4172699996</v>
      </c>
      <c r="N564" s="505">
        <v>1790</v>
      </c>
      <c r="O564" s="506">
        <v>544148.58415000001</v>
      </c>
      <c r="R564" s="511"/>
    </row>
    <row r="565" spans="2:18" s="273" customFormat="1" x14ac:dyDescent="0.25">
      <c r="B565" s="443"/>
      <c r="D565" s="508" t="s">
        <v>832</v>
      </c>
      <c r="E565" s="505">
        <v>19</v>
      </c>
      <c r="F565" s="505">
        <v>129349</v>
      </c>
      <c r="G565" s="505">
        <v>15041080.62208</v>
      </c>
      <c r="H565" s="505">
        <v>8438</v>
      </c>
      <c r="I565" s="505">
        <v>7296823.9699199991</v>
      </c>
      <c r="J565" s="505">
        <v>117640</v>
      </c>
      <c r="K565" s="505">
        <v>5623282.6507399995</v>
      </c>
      <c r="L565" s="505">
        <v>1481</v>
      </c>
      <c r="M565" s="505">
        <v>1576825.4172699996</v>
      </c>
      <c r="N565" s="505">
        <v>1790</v>
      </c>
      <c r="O565" s="506">
        <v>544148.58415000001</v>
      </c>
      <c r="R565" s="511"/>
    </row>
    <row r="566" spans="2:18" s="273" customFormat="1" x14ac:dyDescent="0.25">
      <c r="B566" s="443"/>
      <c r="C566" s="508" t="s">
        <v>814</v>
      </c>
      <c r="D566" s="508"/>
      <c r="E566" s="505">
        <v>50</v>
      </c>
      <c r="F566" s="505">
        <v>269252</v>
      </c>
      <c r="G566" s="505">
        <v>15161393.535950001</v>
      </c>
      <c r="H566" s="505">
        <v>21579</v>
      </c>
      <c r="I566" s="505">
        <v>5338750.7029499998</v>
      </c>
      <c r="J566" s="505">
        <v>243340</v>
      </c>
      <c r="K566" s="505">
        <v>8604111.358500002</v>
      </c>
      <c r="L566" s="505">
        <v>2433</v>
      </c>
      <c r="M566" s="505">
        <v>892159.54083999991</v>
      </c>
      <c r="N566" s="505">
        <v>1900</v>
      </c>
      <c r="O566" s="506">
        <v>326371.93365999998</v>
      </c>
      <c r="R566" s="511"/>
    </row>
    <row r="567" spans="2:18" s="273" customFormat="1" x14ac:dyDescent="0.25">
      <c r="B567" s="509"/>
      <c r="C567" s="508"/>
      <c r="D567" s="273" t="s">
        <v>1266</v>
      </c>
      <c r="E567" s="505">
        <v>21</v>
      </c>
      <c r="F567" s="505">
        <v>114661</v>
      </c>
      <c r="G567" s="505">
        <v>8505382.5173799992</v>
      </c>
      <c r="H567" s="505">
        <v>12849</v>
      </c>
      <c r="I567" s="505">
        <v>3224912.7590299994</v>
      </c>
      <c r="J567" s="505">
        <v>99735</v>
      </c>
      <c r="K567" s="505">
        <v>4659528.9195800014</v>
      </c>
      <c r="L567" s="505">
        <v>851</v>
      </c>
      <c r="M567" s="505">
        <v>435748.54504999996</v>
      </c>
      <c r="N567" s="505">
        <v>1226</v>
      </c>
      <c r="O567" s="506">
        <v>185192.29371999999</v>
      </c>
      <c r="R567" s="511"/>
    </row>
    <row r="568" spans="2:18" s="273" customFormat="1" x14ac:dyDescent="0.25">
      <c r="B568" s="509"/>
      <c r="C568" s="508"/>
      <c r="D568" s="273" t="s">
        <v>817</v>
      </c>
      <c r="E568" s="505">
        <v>9</v>
      </c>
      <c r="F568" s="505">
        <v>58993</v>
      </c>
      <c r="G568" s="505">
        <v>3727232.7383400002</v>
      </c>
      <c r="H568" s="505">
        <v>4957</v>
      </c>
      <c r="I568" s="505">
        <v>1237976.8619600004</v>
      </c>
      <c r="J568" s="505">
        <v>53062</v>
      </c>
      <c r="K568" s="505">
        <v>2097365.11258</v>
      </c>
      <c r="L568" s="505">
        <v>496</v>
      </c>
      <c r="M568" s="505">
        <v>303777.21844999999</v>
      </c>
      <c r="N568" s="505">
        <v>478</v>
      </c>
      <c r="O568" s="506">
        <v>88113.54535</v>
      </c>
      <c r="R568" s="511"/>
    </row>
    <row r="569" spans="2:18" s="273" customFormat="1" x14ac:dyDescent="0.25">
      <c r="B569" s="509"/>
      <c r="C569" s="508"/>
      <c r="D569" s="273" t="s">
        <v>815</v>
      </c>
      <c r="E569" s="505">
        <v>7</v>
      </c>
      <c r="F569" s="505">
        <v>28276</v>
      </c>
      <c r="G569" s="505">
        <v>1915721.3868199999</v>
      </c>
      <c r="H569" s="505">
        <v>3169</v>
      </c>
      <c r="I569" s="505">
        <v>815848.54534999991</v>
      </c>
      <c r="J569" s="505">
        <v>24785</v>
      </c>
      <c r="K569" s="505">
        <v>1037257.9452699999</v>
      </c>
      <c r="L569" s="505">
        <v>126</v>
      </c>
      <c r="M569" s="505">
        <v>9548.8016099999986</v>
      </c>
      <c r="N569" s="505">
        <v>196</v>
      </c>
      <c r="O569" s="506">
        <v>53066.094590000001</v>
      </c>
      <c r="R569" s="511"/>
    </row>
    <row r="570" spans="2:18" s="273" customFormat="1" x14ac:dyDescent="0.25">
      <c r="B570" s="509"/>
      <c r="D570" s="273" t="s">
        <v>820</v>
      </c>
      <c r="E570" s="505">
        <v>3</v>
      </c>
      <c r="F570" s="505">
        <v>16548</v>
      </c>
      <c r="G570" s="505">
        <v>123483.25784999999</v>
      </c>
      <c r="H570" s="505">
        <v>197</v>
      </c>
      <c r="I570" s="505">
        <v>2979.1068799999998</v>
      </c>
      <c r="J570" s="505">
        <v>16233</v>
      </c>
      <c r="K570" s="505">
        <v>96004.475730000006</v>
      </c>
      <c r="L570" s="505">
        <v>118</v>
      </c>
      <c r="M570" s="505">
        <v>24499.67524</v>
      </c>
      <c r="N570" s="505">
        <v>0</v>
      </c>
      <c r="O570" s="506">
        <v>0</v>
      </c>
      <c r="R570" s="511"/>
    </row>
    <row r="571" spans="2:18" s="273" customFormat="1" x14ac:dyDescent="0.25">
      <c r="B571" s="509"/>
      <c r="C571" s="508"/>
      <c r="D571" s="273" t="s">
        <v>818</v>
      </c>
      <c r="E571" s="505">
        <v>3</v>
      </c>
      <c r="F571" s="505">
        <v>15357</v>
      </c>
      <c r="G571" s="505">
        <v>277992.56705000001</v>
      </c>
      <c r="H571" s="505">
        <v>116</v>
      </c>
      <c r="I571" s="505">
        <v>13579.484259999999</v>
      </c>
      <c r="J571" s="505">
        <v>14969</v>
      </c>
      <c r="K571" s="505">
        <v>228979.82260999997</v>
      </c>
      <c r="L571" s="505">
        <v>272</v>
      </c>
      <c r="M571" s="505">
        <v>35433.260179999997</v>
      </c>
      <c r="N571" s="505">
        <v>0</v>
      </c>
      <c r="O571" s="506">
        <v>0</v>
      </c>
      <c r="R571" s="511"/>
    </row>
    <row r="572" spans="2:18" s="273" customFormat="1" x14ac:dyDescent="0.25">
      <c r="B572" s="509"/>
      <c r="C572" s="508"/>
      <c r="D572" s="273" t="s">
        <v>819</v>
      </c>
      <c r="E572" s="505">
        <v>3</v>
      </c>
      <c r="F572" s="505">
        <v>12829</v>
      </c>
      <c r="G572" s="505">
        <v>147381.28377000001</v>
      </c>
      <c r="H572" s="505">
        <v>41</v>
      </c>
      <c r="I572" s="505">
        <v>13095.73857</v>
      </c>
      <c r="J572" s="505">
        <v>12542</v>
      </c>
      <c r="K572" s="505">
        <v>113704.14486</v>
      </c>
      <c r="L572" s="505">
        <v>246</v>
      </c>
      <c r="M572" s="505">
        <v>20581.40034</v>
      </c>
      <c r="N572" s="505">
        <v>0</v>
      </c>
      <c r="O572" s="506">
        <v>0</v>
      </c>
      <c r="R572" s="511"/>
    </row>
    <row r="573" spans="2:18" s="273" customFormat="1" ht="16.8" x14ac:dyDescent="0.25">
      <c r="B573" s="509"/>
      <c r="C573" s="508"/>
      <c r="D573" s="430" t="s">
        <v>1533</v>
      </c>
      <c r="E573" s="505">
        <v>4</v>
      </c>
      <c r="F573" s="505">
        <v>22588</v>
      </c>
      <c r="G573" s="505">
        <v>464199.78474000003</v>
      </c>
      <c r="H573" s="505">
        <v>250</v>
      </c>
      <c r="I573" s="505">
        <v>30358.206899999997</v>
      </c>
      <c r="J573" s="505">
        <v>22014</v>
      </c>
      <c r="K573" s="505">
        <v>371270.93786999997</v>
      </c>
      <c r="L573" s="505">
        <v>324</v>
      </c>
      <c r="M573" s="505">
        <v>62570.639969999997</v>
      </c>
      <c r="N573" s="505">
        <v>0</v>
      </c>
      <c r="O573" s="506">
        <v>0</v>
      </c>
      <c r="R573" s="511"/>
    </row>
    <row r="574" spans="2:18" s="273" customFormat="1" x14ac:dyDescent="0.25">
      <c r="B574" s="509"/>
      <c r="C574" s="508" t="s">
        <v>826</v>
      </c>
      <c r="E574" s="505">
        <v>9</v>
      </c>
      <c r="F574" s="505">
        <v>33012</v>
      </c>
      <c r="G574" s="505">
        <v>1532806.1318700002</v>
      </c>
      <c r="H574" s="505">
        <v>2608</v>
      </c>
      <c r="I574" s="505">
        <v>743174.76139999996</v>
      </c>
      <c r="J574" s="505">
        <v>30052</v>
      </c>
      <c r="K574" s="505">
        <v>749389.3801200001</v>
      </c>
      <c r="L574" s="505">
        <v>352</v>
      </c>
      <c r="M574" s="505">
        <v>40241.99035</v>
      </c>
      <c r="N574" s="505">
        <v>0</v>
      </c>
      <c r="O574" s="506">
        <v>0</v>
      </c>
      <c r="R574" s="511"/>
    </row>
    <row r="575" spans="2:18" s="273" customFormat="1" x14ac:dyDescent="0.25">
      <c r="B575" s="509"/>
      <c r="D575" s="273" t="s">
        <v>1300</v>
      </c>
      <c r="E575" s="505">
        <v>3</v>
      </c>
      <c r="F575" s="505">
        <v>14373</v>
      </c>
      <c r="G575" s="505">
        <v>1133711.40726</v>
      </c>
      <c r="H575" s="505">
        <v>2424</v>
      </c>
      <c r="I575" s="505">
        <v>697968.24705000001</v>
      </c>
      <c r="J575" s="505">
        <v>11906</v>
      </c>
      <c r="K575" s="505">
        <v>432660.04190000001</v>
      </c>
      <c r="L575" s="505">
        <v>43</v>
      </c>
      <c r="M575" s="505">
        <v>3083.1183099999998</v>
      </c>
      <c r="N575" s="505">
        <v>0</v>
      </c>
      <c r="O575" s="506">
        <v>0</v>
      </c>
      <c r="R575" s="511"/>
    </row>
    <row r="576" spans="2:18" s="273" customFormat="1" ht="16.8" x14ac:dyDescent="0.25">
      <c r="B576" s="509"/>
      <c r="D576" s="430" t="s">
        <v>1533</v>
      </c>
      <c r="E576" s="505">
        <v>6</v>
      </c>
      <c r="F576" s="505">
        <v>18639</v>
      </c>
      <c r="G576" s="505">
        <v>399094.72461000003</v>
      </c>
      <c r="H576" s="505">
        <v>184</v>
      </c>
      <c r="I576" s="505">
        <v>45206.514349999998</v>
      </c>
      <c r="J576" s="505">
        <v>18146</v>
      </c>
      <c r="K576" s="505">
        <v>316729.33822000003</v>
      </c>
      <c r="L576" s="505">
        <v>309</v>
      </c>
      <c r="M576" s="505">
        <v>37158.872040000002</v>
      </c>
      <c r="N576" s="505">
        <v>0</v>
      </c>
      <c r="O576" s="506">
        <v>0</v>
      </c>
      <c r="R576" s="511"/>
    </row>
    <row r="577" spans="2:18" s="273" customFormat="1" x14ac:dyDescent="0.25">
      <c r="B577" s="509"/>
      <c r="C577" s="508" t="s">
        <v>821</v>
      </c>
      <c r="E577" s="505">
        <v>110</v>
      </c>
      <c r="F577" s="505">
        <v>480719</v>
      </c>
      <c r="G577" s="505">
        <v>49461610.814910002</v>
      </c>
      <c r="H577" s="505">
        <v>39784</v>
      </c>
      <c r="I577" s="505">
        <v>14448848.7322</v>
      </c>
      <c r="J577" s="505">
        <v>428410</v>
      </c>
      <c r="K577" s="505">
        <v>25143647.130410004</v>
      </c>
      <c r="L577" s="505">
        <v>4490</v>
      </c>
      <c r="M577" s="505">
        <v>6241627.1462200005</v>
      </c>
      <c r="N577" s="505">
        <v>8035</v>
      </c>
      <c r="O577" s="506">
        <v>3627487.8060799991</v>
      </c>
      <c r="R577" s="511"/>
    </row>
    <row r="578" spans="2:18" s="273" customFormat="1" x14ac:dyDescent="0.25">
      <c r="B578" s="509"/>
      <c r="C578" s="508"/>
      <c r="D578" s="273" t="s">
        <v>1318</v>
      </c>
      <c r="E578" s="505">
        <v>64</v>
      </c>
      <c r="F578" s="505">
        <v>298621</v>
      </c>
      <c r="G578" s="505">
        <v>34320358.58792001</v>
      </c>
      <c r="H578" s="505">
        <v>22113</v>
      </c>
      <c r="I578" s="505">
        <v>9191899.1011699997</v>
      </c>
      <c r="J578" s="505">
        <v>268230</v>
      </c>
      <c r="K578" s="505">
        <v>16526359.702430006</v>
      </c>
      <c r="L578" s="505">
        <v>2820</v>
      </c>
      <c r="M578" s="505">
        <v>5495217.3172899997</v>
      </c>
      <c r="N578" s="505">
        <v>5458</v>
      </c>
      <c r="O578" s="506">
        <v>3106882.467029999</v>
      </c>
      <c r="R578" s="511"/>
    </row>
    <row r="579" spans="2:18" s="273" customFormat="1" x14ac:dyDescent="0.25">
      <c r="B579" s="509"/>
      <c r="D579" s="273" t="s">
        <v>1267</v>
      </c>
      <c r="E579" s="505">
        <v>25</v>
      </c>
      <c r="F579" s="505">
        <v>115941</v>
      </c>
      <c r="G579" s="505">
        <v>12002230.754070001</v>
      </c>
      <c r="H579" s="505">
        <v>11174</v>
      </c>
      <c r="I579" s="505">
        <v>4400752.1293699993</v>
      </c>
      <c r="J579" s="505">
        <v>101785</v>
      </c>
      <c r="K579" s="505">
        <v>6542565.6179099986</v>
      </c>
      <c r="L579" s="505">
        <v>649</v>
      </c>
      <c r="M579" s="505">
        <v>618225.12559000007</v>
      </c>
      <c r="N579" s="505">
        <v>2333</v>
      </c>
      <c r="O579" s="506">
        <v>440687.8812</v>
      </c>
      <c r="R579" s="511"/>
    </row>
    <row r="580" spans="2:18" s="273" customFormat="1" x14ac:dyDescent="0.25">
      <c r="B580" s="509"/>
      <c r="C580" s="508"/>
      <c r="D580" s="273" t="s">
        <v>824</v>
      </c>
      <c r="E580" s="505">
        <v>10</v>
      </c>
      <c r="F580" s="505">
        <v>27055</v>
      </c>
      <c r="G580" s="505">
        <v>1545245.43481</v>
      </c>
      <c r="H580" s="505">
        <v>2790</v>
      </c>
      <c r="I580" s="505">
        <v>384579.45145999995</v>
      </c>
      <c r="J580" s="505">
        <v>23845</v>
      </c>
      <c r="K580" s="505">
        <v>1030300.9432800001</v>
      </c>
      <c r="L580" s="505">
        <v>258</v>
      </c>
      <c r="M580" s="505">
        <v>64118.218030000004</v>
      </c>
      <c r="N580" s="505">
        <v>162</v>
      </c>
      <c r="O580" s="506">
        <v>66246.822039999999</v>
      </c>
      <c r="R580" s="511"/>
    </row>
    <row r="581" spans="2:18" s="273" customFormat="1" x14ac:dyDescent="0.25">
      <c r="B581" s="509"/>
      <c r="C581" s="508"/>
      <c r="D581" s="273" t="s">
        <v>825</v>
      </c>
      <c r="E581" s="505">
        <v>6</v>
      </c>
      <c r="F581" s="505">
        <v>33916</v>
      </c>
      <c r="G581" s="505">
        <v>1438306.4472799997</v>
      </c>
      <c r="H581" s="505">
        <v>3440</v>
      </c>
      <c r="I581" s="505">
        <v>466259.58344000002</v>
      </c>
      <c r="J581" s="505">
        <v>29654</v>
      </c>
      <c r="K581" s="505">
        <v>899880.56380000012</v>
      </c>
      <c r="L581" s="505">
        <v>740</v>
      </c>
      <c r="M581" s="505">
        <v>58495.664229999995</v>
      </c>
      <c r="N581" s="505">
        <v>82</v>
      </c>
      <c r="O581" s="506">
        <v>13670.635810000002</v>
      </c>
      <c r="R581" s="511"/>
    </row>
    <row r="582" spans="2:18" s="273" customFormat="1" ht="16.8" x14ac:dyDescent="0.25">
      <c r="B582" s="509"/>
      <c r="C582" s="508"/>
      <c r="D582" s="430" t="s">
        <v>1533</v>
      </c>
      <c r="E582" s="505">
        <v>5</v>
      </c>
      <c r="F582" s="505">
        <v>5186</v>
      </c>
      <c r="G582" s="505">
        <v>155469.59083</v>
      </c>
      <c r="H582" s="505">
        <v>267</v>
      </c>
      <c r="I582" s="505">
        <v>5358.4667600000002</v>
      </c>
      <c r="J582" s="505">
        <v>4896</v>
      </c>
      <c r="K582" s="505">
        <v>144540.30299</v>
      </c>
      <c r="L582" s="505">
        <v>23</v>
      </c>
      <c r="M582" s="505">
        <v>5570.8210799999997</v>
      </c>
      <c r="N582" s="505">
        <v>0</v>
      </c>
      <c r="O582" s="506">
        <v>0</v>
      </c>
      <c r="R582" s="511"/>
    </row>
    <row r="583" spans="2:18" s="273" customFormat="1" x14ac:dyDescent="0.25">
      <c r="B583" s="509"/>
      <c r="C583" s="508" t="s">
        <v>827</v>
      </c>
      <c r="E583" s="505">
        <v>29</v>
      </c>
      <c r="F583" s="505">
        <v>127110</v>
      </c>
      <c r="G583" s="505">
        <v>8216847.7073800005</v>
      </c>
      <c r="H583" s="505">
        <v>8716</v>
      </c>
      <c r="I583" s="505">
        <v>2929714.8307099994</v>
      </c>
      <c r="J583" s="505">
        <v>115399</v>
      </c>
      <c r="K583" s="505">
        <v>4623976.2048399998</v>
      </c>
      <c r="L583" s="505">
        <v>2012</v>
      </c>
      <c r="M583" s="505">
        <v>438143.51909999998</v>
      </c>
      <c r="N583" s="505">
        <v>983</v>
      </c>
      <c r="O583" s="506">
        <v>225013.15272999997</v>
      </c>
      <c r="R583" s="511"/>
    </row>
    <row r="584" spans="2:18" s="273" customFormat="1" x14ac:dyDescent="0.25">
      <c r="B584" s="509"/>
      <c r="C584" s="508"/>
      <c r="D584" s="273" t="s">
        <v>1339</v>
      </c>
      <c r="E584" s="505">
        <v>13</v>
      </c>
      <c r="F584" s="505">
        <v>53926</v>
      </c>
      <c r="G584" s="505">
        <v>4207017.0028099995</v>
      </c>
      <c r="H584" s="505">
        <v>4321</v>
      </c>
      <c r="I584" s="505">
        <v>1358964.6399599998</v>
      </c>
      <c r="J584" s="505">
        <v>48723</v>
      </c>
      <c r="K584" s="505">
        <v>2541778.3098599995</v>
      </c>
      <c r="L584" s="505">
        <v>347</v>
      </c>
      <c r="M584" s="505">
        <v>147922.79538</v>
      </c>
      <c r="N584" s="505">
        <v>535</v>
      </c>
      <c r="O584" s="506">
        <v>158351.25761</v>
      </c>
      <c r="R584" s="511"/>
    </row>
    <row r="585" spans="2:18" s="273" customFormat="1" x14ac:dyDescent="0.25">
      <c r="B585" s="509"/>
      <c r="C585" s="508"/>
      <c r="D585" s="273" t="s">
        <v>1301</v>
      </c>
      <c r="E585" s="505">
        <v>8</v>
      </c>
      <c r="F585" s="505">
        <v>39023</v>
      </c>
      <c r="G585" s="505">
        <v>2939330.5236300002</v>
      </c>
      <c r="H585" s="505">
        <v>3140</v>
      </c>
      <c r="I585" s="505">
        <v>1167359.0474299998</v>
      </c>
      <c r="J585" s="505">
        <v>34820</v>
      </c>
      <c r="K585" s="505">
        <v>1585487.13916</v>
      </c>
      <c r="L585" s="505">
        <v>615</v>
      </c>
      <c r="M585" s="505">
        <v>119822.44191999998</v>
      </c>
      <c r="N585" s="505">
        <v>448</v>
      </c>
      <c r="O585" s="506">
        <v>66661.895119999986</v>
      </c>
      <c r="R585" s="511"/>
    </row>
    <row r="586" spans="2:18" s="273" customFormat="1" x14ac:dyDescent="0.25">
      <c r="B586" s="509"/>
      <c r="C586" s="508"/>
      <c r="D586" s="273" t="s">
        <v>829</v>
      </c>
      <c r="E586" s="505">
        <v>3</v>
      </c>
      <c r="F586" s="505">
        <v>19173</v>
      </c>
      <c r="G586" s="505">
        <v>835495.83649999998</v>
      </c>
      <c r="H586" s="505">
        <v>1166</v>
      </c>
      <c r="I586" s="505">
        <v>384067.00648000004</v>
      </c>
      <c r="J586" s="505">
        <v>17679</v>
      </c>
      <c r="K586" s="505">
        <v>334302.46166999999</v>
      </c>
      <c r="L586" s="505">
        <v>328</v>
      </c>
      <c r="M586" s="505">
        <v>117126.36835</v>
      </c>
      <c r="N586" s="505">
        <v>0</v>
      </c>
      <c r="O586" s="506">
        <v>0</v>
      </c>
      <c r="R586" s="511"/>
    </row>
    <row r="587" spans="2:18" s="273" customFormat="1" ht="16.8" x14ac:dyDescent="0.25">
      <c r="B587" s="509"/>
      <c r="C587" s="508"/>
      <c r="D587" s="430" t="s">
        <v>1533</v>
      </c>
      <c r="E587" s="505">
        <v>5</v>
      </c>
      <c r="F587" s="505">
        <v>14988</v>
      </c>
      <c r="G587" s="505">
        <v>235004.34443999999</v>
      </c>
      <c r="H587" s="505">
        <v>89</v>
      </c>
      <c r="I587" s="505">
        <v>19324.136839999999</v>
      </c>
      <c r="J587" s="505">
        <v>14177</v>
      </c>
      <c r="K587" s="505">
        <v>162408.29415</v>
      </c>
      <c r="L587" s="505">
        <v>722</v>
      </c>
      <c r="M587" s="505">
        <v>53271.913449999993</v>
      </c>
      <c r="N587" s="505">
        <v>0</v>
      </c>
      <c r="O587" s="506">
        <v>0</v>
      </c>
      <c r="R587" s="511"/>
    </row>
    <row r="588" spans="2:18" s="414" customFormat="1" x14ac:dyDescent="0.25">
      <c r="B588" s="507" t="s">
        <v>833</v>
      </c>
      <c r="C588" s="512"/>
      <c r="D588" s="499"/>
      <c r="E588" s="502">
        <v>150</v>
      </c>
      <c r="F588" s="502">
        <v>819020</v>
      </c>
      <c r="G588" s="502">
        <v>76494294.403990015</v>
      </c>
      <c r="H588" s="502">
        <v>45106</v>
      </c>
      <c r="I588" s="502">
        <v>18077318.857249998</v>
      </c>
      <c r="J588" s="502">
        <v>743287</v>
      </c>
      <c r="K588" s="502">
        <v>42960191.708589986</v>
      </c>
      <c r="L588" s="502">
        <v>9750</v>
      </c>
      <c r="M588" s="502">
        <v>9686469.7526400033</v>
      </c>
      <c r="N588" s="502">
        <v>20877</v>
      </c>
      <c r="O588" s="503">
        <v>5770314.0855099997</v>
      </c>
      <c r="R588" s="514"/>
    </row>
    <row r="589" spans="2:18" s="273" customFormat="1" x14ac:dyDescent="0.25">
      <c r="B589" s="509"/>
      <c r="C589" s="508" t="s">
        <v>834</v>
      </c>
      <c r="E589" s="505">
        <v>10</v>
      </c>
      <c r="F589" s="505">
        <v>47404</v>
      </c>
      <c r="G589" s="505">
        <v>4098294.38063</v>
      </c>
      <c r="H589" s="505">
        <v>4633</v>
      </c>
      <c r="I589" s="505">
        <v>1461914.0399799999</v>
      </c>
      <c r="J589" s="505">
        <v>41070</v>
      </c>
      <c r="K589" s="505">
        <v>2172181.9081100007</v>
      </c>
      <c r="L589" s="505">
        <v>358</v>
      </c>
      <c r="M589" s="505">
        <v>141154.49261000002</v>
      </c>
      <c r="N589" s="505">
        <v>1343</v>
      </c>
      <c r="O589" s="506">
        <v>323043.93992999999</v>
      </c>
      <c r="R589" s="511"/>
    </row>
    <row r="590" spans="2:18" s="273" customFormat="1" ht="16.8" x14ac:dyDescent="0.25">
      <c r="B590" s="509"/>
      <c r="C590" s="508"/>
      <c r="D590" s="430" t="s">
        <v>1533</v>
      </c>
      <c r="E590" s="505">
        <v>10</v>
      </c>
      <c r="F590" s="505">
        <v>47404</v>
      </c>
      <c r="G590" s="505">
        <v>4098294.38063</v>
      </c>
      <c r="H590" s="505">
        <v>4633</v>
      </c>
      <c r="I590" s="505">
        <v>1461914.0399799999</v>
      </c>
      <c r="J590" s="505">
        <v>41070</v>
      </c>
      <c r="K590" s="505">
        <v>2172181.9081100007</v>
      </c>
      <c r="L590" s="505">
        <v>358</v>
      </c>
      <c r="M590" s="505">
        <v>141154.49261000002</v>
      </c>
      <c r="N590" s="505">
        <v>1343</v>
      </c>
      <c r="O590" s="506">
        <v>323043.93992999999</v>
      </c>
      <c r="R590" s="511"/>
    </row>
    <row r="591" spans="2:18" s="273" customFormat="1" x14ac:dyDescent="0.25">
      <c r="B591" s="509"/>
      <c r="C591" s="508" t="s">
        <v>836</v>
      </c>
      <c r="D591" s="508"/>
      <c r="E591" s="505">
        <v>115</v>
      </c>
      <c r="F591" s="505">
        <v>641097</v>
      </c>
      <c r="G591" s="505">
        <v>62279029.12393</v>
      </c>
      <c r="H591" s="505">
        <v>28949</v>
      </c>
      <c r="I591" s="505">
        <v>12096721.50867</v>
      </c>
      <c r="J591" s="505">
        <v>585126</v>
      </c>
      <c r="K591" s="505">
        <v>35718582.831069991</v>
      </c>
      <c r="L591" s="505">
        <v>8539</v>
      </c>
      <c r="M591" s="505">
        <v>9249797.7596900016</v>
      </c>
      <c r="N591" s="505">
        <v>18483</v>
      </c>
      <c r="O591" s="506">
        <v>5213927.0244999994</v>
      </c>
      <c r="R591" s="511"/>
    </row>
    <row r="592" spans="2:18" s="273" customFormat="1" x14ac:dyDescent="0.25">
      <c r="B592" s="509"/>
      <c r="C592" s="508"/>
      <c r="D592" s="273" t="s">
        <v>837</v>
      </c>
      <c r="E592" s="505">
        <v>74</v>
      </c>
      <c r="F592" s="505">
        <v>496408</v>
      </c>
      <c r="G592" s="505">
        <v>51802809.505590007</v>
      </c>
      <c r="H592" s="505">
        <v>22205</v>
      </c>
      <c r="I592" s="505">
        <v>8960113.2926200014</v>
      </c>
      <c r="J592" s="505">
        <v>450280</v>
      </c>
      <c r="K592" s="505">
        <v>29289856.208249994</v>
      </c>
      <c r="L592" s="505">
        <v>7103</v>
      </c>
      <c r="M592" s="505">
        <v>8761919.1190100014</v>
      </c>
      <c r="N592" s="505">
        <v>16820</v>
      </c>
      <c r="O592" s="506">
        <v>4790920.8857099991</v>
      </c>
      <c r="R592" s="511"/>
    </row>
    <row r="593" spans="2:18" s="273" customFormat="1" x14ac:dyDescent="0.25">
      <c r="B593" s="509"/>
      <c r="C593" s="508"/>
      <c r="D593" s="273" t="s">
        <v>1302</v>
      </c>
      <c r="E593" s="505">
        <v>25</v>
      </c>
      <c r="F593" s="505">
        <v>112326</v>
      </c>
      <c r="G593" s="505">
        <v>9159924.7729699984</v>
      </c>
      <c r="H593" s="505">
        <v>5958</v>
      </c>
      <c r="I593" s="505">
        <v>2819059.1094300007</v>
      </c>
      <c r="J593" s="505">
        <v>103731</v>
      </c>
      <c r="K593" s="505">
        <v>5494269.9096800005</v>
      </c>
      <c r="L593" s="505">
        <v>974</v>
      </c>
      <c r="M593" s="505">
        <v>423589.61507000006</v>
      </c>
      <c r="N593" s="505">
        <v>1663</v>
      </c>
      <c r="O593" s="506">
        <v>423006.13878999994</v>
      </c>
      <c r="R593" s="511"/>
    </row>
    <row r="594" spans="2:18" s="273" customFormat="1" x14ac:dyDescent="0.25">
      <c r="B594" s="509"/>
      <c r="C594" s="508"/>
      <c r="D594" s="273" t="s">
        <v>838</v>
      </c>
      <c r="E594" s="505">
        <v>4</v>
      </c>
      <c r="F594" s="505">
        <v>17374</v>
      </c>
      <c r="G594" s="505">
        <v>964071.92182999989</v>
      </c>
      <c r="H594" s="505">
        <v>783</v>
      </c>
      <c r="I594" s="505">
        <v>317533.75662</v>
      </c>
      <c r="J594" s="505">
        <v>16315</v>
      </c>
      <c r="K594" s="505">
        <v>605616.30047000002</v>
      </c>
      <c r="L594" s="505">
        <v>276</v>
      </c>
      <c r="M594" s="505">
        <v>40921.864740000005</v>
      </c>
      <c r="N594" s="505">
        <v>0</v>
      </c>
      <c r="O594" s="506">
        <v>0</v>
      </c>
      <c r="R594" s="511"/>
    </row>
    <row r="595" spans="2:18" s="273" customFormat="1" x14ac:dyDescent="0.25">
      <c r="B595" s="509"/>
      <c r="C595" s="508"/>
      <c r="D595" s="273" t="s">
        <v>1359</v>
      </c>
      <c r="E595" s="505">
        <v>3</v>
      </c>
      <c r="F595" s="505">
        <v>1716</v>
      </c>
      <c r="G595" s="505">
        <v>51405.213020000003</v>
      </c>
      <c r="H595" s="505">
        <v>0</v>
      </c>
      <c r="I595" s="505">
        <v>0</v>
      </c>
      <c r="J595" s="505">
        <v>1714</v>
      </c>
      <c r="K595" s="505">
        <v>49405.213020000003</v>
      </c>
      <c r="L595" s="505">
        <v>2</v>
      </c>
      <c r="M595" s="505">
        <v>2000</v>
      </c>
      <c r="N595" s="505">
        <v>0</v>
      </c>
      <c r="O595" s="506">
        <v>0</v>
      </c>
      <c r="R595" s="511"/>
    </row>
    <row r="596" spans="2:18" s="273" customFormat="1" ht="16.8" x14ac:dyDescent="0.25">
      <c r="B596" s="509"/>
      <c r="C596" s="508"/>
      <c r="D596" s="430" t="s">
        <v>1533</v>
      </c>
      <c r="E596" s="505">
        <v>9</v>
      </c>
      <c r="F596" s="505">
        <v>13273</v>
      </c>
      <c r="G596" s="505">
        <v>300817.71052000002</v>
      </c>
      <c r="H596" s="505">
        <v>3</v>
      </c>
      <c r="I596" s="505">
        <v>15.35</v>
      </c>
      <c r="J596" s="505">
        <v>13086</v>
      </c>
      <c r="K596" s="505">
        <v>279435.19965000002</v>
      </c>
      <c r="L596" s="505">
        <v>184</v>
      </c>
      <c r="M596" s="505">
        <v>21367.16087</v>
      </c>
      <c r="N596" s="505">
        <v>0</v>
      </c>
      <c r="O596" s="506">
        <v>0</v>
      </c>
      <c r="R596" s="511"/>
    </row>
    <row r="597" spans="2:18" s="273" customFormat="1" x14ac:dyDescent="0.25">
      <c r="B597" s="509"/>
      <c r="C597" s="508" t="s">
        <v>840</v>
      </c>
      <c r="E597" s="505">
        <v>7</v>
      </c>
      <c r="F597" s="505">
        <v>25213</v>
      </c>
      <c r="G597" s="505">
        <v>2300582.4841</v>
      </c>
      <c r="H597" s="505">
        <v>3348</v>
      </c>
      <c r="I597" s="505">
        <v>1224634.1454399999</v>
      </c>
      <c r="J597" s="505">
        <v>21581</v>
      </c>
      <c r="K597" s="505">
        <v>1020492.08169</v>
      </c>
      <c r="L597" s="505">
        <v>27</v>
      </c>
      <c r="M597" s="505">
        <v>16257.545489999999</v>
      </c>
      <c r="N597" s="505">
        <v>257</v>
      </c>
      <c r="O597" s="506">
        <v>39198.711479999998</v>
      </c>
      <c r="R597" s="511"/>
    </row>
    <row r="598" spans="2:18" s="273" customFormat="1" x14ac:dyDescent="0.25">
      <c r="B598" s="509"/>
      <c r="C598" s="508"/>
      <c r="D598" s="508" t="s">
        <v>1340</v>
      </c>
      <c r="E598" s="505">
        <v>3</v>
      </c>
      <c r="F598" s="505">
        <v>19969</v>
      </c>
      <c r="G598" s="505">
        <v>2197013.88668</v>
      </c>
      <c r="H598" s="505">
        <v>3348</v>
      </c>
      <c r="I598" s="505">
        <v>1224634.1454399999</v>
      </c>
      <c r="J598" s="505">
        <v>16355</v>
      </c>
      <c r="K598" s="505">
        <v>922335.93443999998</v>
      </c>
      <c r="L598" s="505">
        <v>9</v>
      </c>
      <c r="M598" s="505">
        <v>10845.095319999999</v>
      </c>
      <c r="N598" s="505">
        <v>257</v>
      </c>
      <c r="O598" s="506">
        <v>39198.711479999998</v>
      </c>
      <c r="R598" s="511"/>
    </row>
    <row r="599" spans="2:18" s="273" customFormat="1" ht="16.8" x14ac:dyDescent="0.25">
      <c r="B599" s="509"/>
      <c r="C599" s="508"/>
      <c r="D599" s="430" t="s">
        <v>1533</v>
      </c>
      <c r="E599" s="505">
        <v>4</v>
      </c>
      <c r="F599" s="505">
        <v>5244</v>
      </c>
      <c r="G599" s="505">
        <v>103568.59741999999</v>
      </c>
      <c r="H599" s="505">
        <v>0</v>
      </c>
      <c r="I599" s="505">
        <v>0</v>
      </c>
      <c r="J599" s="505">
        <v>5226</v>
      </c>
      <c r="K599" s="505">
        <v>98156.147250000009</v>
      </c>
      <c r="L599" s="505">
        <v>18</v>
      </c>
      <c r="M599" s="505">
        <v>5412.4501700000001</v>
      </c>
      <c r="N599" s="505">
        <v>0</v>
      </c>
      <c r="O599" s="506">
        <v>0</v>
      </c>
      <c r="R599" s="511"/>
    </row>
    <row r="600" spans="2:18" s="273" customFormat="1" x14ac:dyDescent="0.25">
      <c r="B600" s="509"/>
      <c r="C600" s="508" t="s">
        <v>1279</v>
      </c>
      <c r="D600" s="508"/>
      <c r="E600" s="505">
        <v>9</v>
      </c>
      <c r="F600" s="505">
        <v>48636</v>
      </c>
      <c r="G600" s="505">
        <v>3010610.8209199999</v>
      </c>
      <c r="H600" s="505">
        <v>2381</v>
      </c>
      <c r="I600" s="505">
        <v>936272.2496199999</v>
      </c>
      <c r="J600" s="505">
        <v>45361</v>
      </c>
      <c r="K600" s="505">
        <v>1816536.82091</v>
      </c>
      <c r="L600" s="505">
        <v>537</v>
      </c>
      <c r="M600" s="505">
        <v>171864.57374999998</v>
      </c>
      <c r="N600" s="505">
        <v>357</v>
      </c>
      <c r="O600" s="506">
        <v>85937.176640000005</v>
      </c>
      <c r="R600" s="511"/>
    </row>
    <row r="601" spans="2:18" s="273" customFormat="1" x14ac:dyDescent="0.25">
      <c r="B601" s="509"/>
      <c r="C601" s="508"/>
      <c r="D601" s="273" t="s">
        <v>1304</v>
      </c>
      <c r="E601" s="505">
        <v>5</v>
      </c>
      <c r="F601" s="505">
        <v>37102</v>
      </c>
      <c r="G601" s="505">
        <v>2644812.7015199997</v>
      </c>
      <c r="H601" s="505">
        <v>2381</v>
      </c>
      <c r="I601" s="505">
        <v>936272.2496199999</v>
      </c>
      <c r="J601" s="505">
        <v>33979</v>
      </c>
      <c r="K601" s="505">
        <v>1486125.3600099999</v>
      </c>
      <c r="L601" s="505">
        <v>385</v>
      </c>
      <c r="M601" s="505">
        <v>136477.91524999999</v>
      </c>
      <c r="N601" s="505">
        <v>357</v>
      </c>
      <c r="O601" s="506">
        <v>85937.176640000005</v>
      </c>
      <c r="R601" s="511"/>
    </row>
    <row r="602" spans="2:18" s="273" customFormat="1" ht="16.8" x14ac:dyDescent="0.25">
      <c r="B602" s="509"/>
      <c r="C602" s="508"/>
      <c r="D602" s="430" t="s">
        <v>1533</v>
      </c>
      <c r="E602" s="505">
        <v>4</v>
      </c>
      <c r="F602" s="505">
        <v>11534</v>
      </c>
      <c r="G602" s="505">
        <v>365798.11940000003</v>
      </c>
      <c r="H602" s="505">
        <v>0</v>
      </c>
      <c r="I602" s="505">
        <v>0</v>
      </c>
      <c r="J602" s="505">
        <v>11382</v>
      </c>
      <c r="K602" s="505">
        <v>330411.46090000001</v>
      </c>
      <c r="L602" s="505">
        <v>152</v>
      </c>
      <c r="M602" s="505">
        <v>35386.658500000005</v>
      </c>
      <c r="N602" s="505">
        <v>0</v>
      </c>
      <c r="O602" s="506">
        <v>0</v>
      </c>
      <c r="R602" s="511"/>
    </row>
    <row r="603" spans="2:18" s="272" customFormat="1" ht="16.8" x14ac:dyDescent="0.25">
      <c r="B603" s="521"/>
      <c r="C603" s="430" t="s">
        <v>1797</v>
      </c>
      <c r="E603" s="522">
        <v>9</v>
      </c>
      <c r="F603" s="522">
        <v>56670</v>
      </c>
      <c r="G603" s="522">
        <v>4805777.5944100004</v>
      </c>
      <c r="H603" s="522">
        <v>5795</v>
      </c>
      <c r="I603" s="522">
        <v>2357776.9135400001</v>
      </c>
      <c r="J603" s="522">
        <v>50149</v>
      </c>
      <c r="K603" s="522">
        <v>2232398.0668099998</v>
      </c>
      <c r="L603" s="522">
        <v>289</v>
      </c>
      <c r="M603" s="522">
        <v>107395.3811</v>
      </c>
      <c r="N603" s="522">
        <v>437</v>
      </c>
      <c r="O603" s="523">
        <v>108207.23296000001</v>
      </c>
      <c r="R603" s="524"/>
    </row>
    <row r="604" spans="2:18" s="414" customFormat="1" x14ac:dyDescent="0.25">
      <c r="B604" s="507" t="s">
        <v>845</v>
      </c>
      <c r="C604" s="512"/>
      <c r="D604" s="499"/>
      <c r="E604" s="502">
        <v>21</v>
      </c>
      <c r="F604" s="502">
        <v>124094</v>
      </c>
      <c r="G604" s="502">
        <v>8008446.2740800008</v>
      </c>
      <c r="H604" s="502">
        <v>22529</v>
      </c>
      <c r="I604" s="502">
        <v>3258930.2071500001</v>
      </c>
      <c r="J604" s="502">
        <v>100616</v>
      </c>
      <c r="K604" s="502">
        <v>4346305.2791999998</v>
      </c>
      <c r="L604" s="502">
        <v>346</v>
      </c>
      <c r="M604" s="502">
        <v>319546.41861999995</v>
      </c>
      <c r="N604" s="502">
        <v>603</v>
      </c>
      <c r="O604" s="503">
        <v>83664.379109999994</v>
      </c>
      <c r="R604" s="514"/>
    </row>
    <row r="605" spans="2:18" s="273" customFormat="1" x14ac:dyDescent="0.25">
      <c r="B605" s="509"/>
      <c r="C605" s="508" t="s">
        <v>846</v>
      </c>
      <c r="D605" s="508"/>
      <c r="E605" s="505">
        <v>6</v>
      </c>
      <c r="F605" s="505">
        <v>54229</v>
      </c>
      <c r="G605" s="505">
        <v>2697497.9341899999</v>
      </c>
      <c r="H605" s="505">
        <v>11476</v>
      </c>
      <c r="I605" s="505">
        <v>1536273.58547</v>
      </c>
      <c r="J605" s="505">
        <v>42436</v>
      </c>
      <c r="K605" s="505">
        <v>1123892.51153</v>
      </c>
      <c r="L605" s="505">
        <v>6</v>
      </c>
      <c r="M605" s="505">
        <v>715.85023999999999</v>
      </c>
      <c r="N605" s="505">
        <v>311</v>
      </c>
      <c r="O605" s="506">
        <v>36615.986949999999</v>
      </c>
      <c r="R605" s="511"/>
    </row>
    <row r="606" spans="2:18" s="273" customFormat="1" ht="16.8" x14ac:dyDescent="0.25">
      <c r="B606" s="509"/>
      <c r="C606" s="508"/>
      <c r="D606" s="430" t="s">
        <v>1533</v>
      </c>
      <c r="E606" s="505">
        <v>6</v>
      </c>
      <c r="F606" s="505">
        <v>54229</v>
      </c>
      <c r="G606" s="505">
        <v>2697497.9341899999</v>
      </c>
      <c r="H606" s="505">
        <v>11476</v>
      </c>
      <c r="I606" s="505">
        <v>1536273.58547</v>
      </c>
      <c r="J606" s="505">
        <v>42436</v>
      </c>
      <c r="K606" s="505">
        <v>1123892.51153</v>
      </c>
      <c r="L606" s="505">
        <v>6</v>
      </c>
      <c r="M606" s="505">
        <v>715.85023999999999</v>
      </c>
      <c r="N606" s="505">
        <v>311</v>
      </c>
      <c r="O606" s="506">
        <v>36615.986949999999</v>
      </c>
      <c r="R606" s="511"/>
    </row>
    <row r="607" spans="2:18" s="273" customFormat="1" x14ac:dyDescent="0.25">
      <c r="B607" s="509"/>
      <c r="C607" s="508" t="s">
        <v>848</v>
      </c>
      <c r="D607" s="508"/>
      <c r="E607" s="505">
        <v>6</v>
      </c>
      <c r="F607" s="505">
        <v>29930</v>
      </c>
      <c r="G607" s="505">
        <v>2729939.11546</v>
      </c>
      <c r="H607" s="505">
        <v>6330</v>
      </c>
      <c r="I607" s="505">
        <v>849638.79515000002</v>
      </c>
      <c r="J607" s="505">
        <v>23254</v>
      </c>
      <c r="K607" s="505">
        <v>1655497.9190400001</v>
      </c>
      <c r="L607" s="505">
        <v>218</v>
      </c>
      <c r="M607" s="505">
        <v>203537.45180999997</v>
      </c>
      <c r="N607" s="505">
        <v>128</v>
      </c>
      <c r="O607" s="506">
        <v>21264.949459999996</v>
      </c>
      <c r="R607" s="511"/>
    </row>
    <row r="608" spans="2:18" s="273" customFormat="1" x14ac:dyDescent="0.25">
      <c r="B608" s="509"/>
      <c r="D608" s="508" t="s">
        <v>1305</v>
      </c>
      <c r="E608" s="505">
        <v>6</v>
      </c>
      <c r="F608" s="505">
        <v>29930</v>
      </c>
      <c r="G608" s="505">
        <v>2729939.11546</v>
      </c>
      <c r="H608" s="505">
        <v>6330</v>
      </c>
      <c r="I608" s="505">
        <v>849638.79515000002</v>
      </c>
      <c r="J608" s="505">
        <v>23254</v>
      </c>
      <c r="K608" s="505">
        <v>1655497.9190400001</v>
      </c>
      <c r="L608" s="505">
        <v>218</v>
      </c>
      <c r="M608" s="505">
        <v>203537.45180999997</v>
      </c>
      <c r="N608" s="505">
        <v>128</v>
      </c>
      <c r="O608" s="506">
        <v>21264.949459999996</v>
      </c>
      <c r="R608" s="511"/>
    </row>
    <row r="609" spans="2:18" s="273" customFormat="1" x14ac:dyDescent="0.25">
      <c r="B609" s="509"/>
      <c r="C609" s="508" t="s">
        <v>850</v>
      </c>
      <c r="D609" s="508"/>
      <c r="E609" s="505">
        <v>4</v>
      </c>
      <c r="F609" s="505">
        <v>20120</v>
      </c>
      <c r="G609" s="505">
        <v>1918557.3373199999</v>
      </c>
      <c r="H609" s="505">
        <v>3540</v>
      </c>
      <c r="I609" s="505">
        <v>704222.86217000009</v>
      </c>
      <c r="J609" s="505">
        <v>16328</v>
      </c>
      <c r="K609" s="505">
        <v>1131959.0336099998</v>
      </c>
      <c r="L609" s="505">
        <v>88</v>
      </c>
      <c r="M609" s="505">
        <v>56591.99884</v>
      </c>
      <c r="N609" s="505">
        <v>164</v>
      </c>
      <c r="O609" s="506">
        <v>25783.4427</v>
      </c>
      <c r="R609" s="511"/>
    </row>
    <row r="610" spans="2:18" s="273" customFormat="1" x14ac:dyDescent="0.25">
      <c r="B610" s="509"/>
      <c r="D610" s="508" t="s">
        <v>1306</v>
      </c>
      <c r="E610" s="505">
        <v>4</v>
      </c>
      <c r="F610" s="505">
        <v>20120</v>
      </c>
      <c r="G610" s="505">
        <v>1918557.3373199999</v>
      </c>
      <c r="H610" s="505">
        <v>3540</v>
      </c>
      <c r="I610" s="505">
        <v>704222.86217000009</v>
      </c>
      <c r="J610" s="505">
        <v>16328</v>
      </c>
      <c r="K610" s="505">
        <v>1131959.0336099998</v>
      </c>
      <c r="L610" s="505">
        <v>88</v>
      </c>
      <c r="M610" s="505">
        <v>56591.99884</v>
      </c>
      <c r="N610" s="505">
        <v>164</v>
      </c>
      <c r="O610" s="506">
        <v>25783.4427</v>
      </c>
      <c r="R610" s="511"/>
    </row>
    <row r="611" spans="2:18" s="273" customFormat="1" ht="16.8" x14ac:dyDescent="0.25">
      <c r="B611" s="509"/>
      <c r="C611" s="430" t="s">
        <v>1797</v>
      </c>
      <c r="D611" s="508"/>
      <c r="E611" s="505">
        <v>5</v>
      </c>
      <c r="F611" s="505">
        <v>19815</v>
      </c>
      <c r="G611" s="505">
        <v>662451.88711000001</v>
      </c>
      <c r="H611" s="505">
        <v>1183</v>
      </c>
      <c r="I611" s="505">
        <v>168794.96436000001</v>
      </c>
      <c r="J611" s="505">
        <v>18598</v>
      </c>
      <c r="K611" s="505">
        <v>434955.81501999998</v>
      </c>
      <c r="L611" s="505">
        <v>34</v>
      </c>
      <c r="M611" s="505">
        <v>58701.117729999991</v>
      </c>
      <c r="N611" s="505">
        <v>0</v>
      </c>
      <c r="O611" s="506">
        <v>0</v>
      </c>
      <c r="R611" s="511"/>
    </row>
    <row r="612" spans="2:18" s="414" customFormat="1" x14ac:dyDescent="0.25">
      <c r="B612" s="507" t="s">
        <v>852</v>
      </c>
      <c r="C612" s="499"/>
      <c r="D612" s="512"/>
      <c r="E612" s="502">
        <v>189</v>
      </c>
      <c r="F612" s="502">
        <v>722294</v>
      </c>
      <c r="G612" s="502">
        <v>50624443.857519999</v>
      </c>
      <c r="H612" s="502">
        <v>29215</v>
      </c>
      <c r="I612" s="502">
        <v>21138428.265450001</v>
      </c>
      <c r="J612" s="502">
        <v>681139</v>
      </c>
      <c r="K612" s="502">
        <v>23523280.319770008</v>
      </c>
      <c r="L612" s="502">
        <v>5843</v>
      </c>
      <c r="M612" s="502">
        <v>4230897.4953000005</v>
      </c>
      <c r="N612" s="502">
        <v>6097</v>
      </c>
      <c r="O612" s="503">
        <v>1731837.7769999998</v>
      </c>
      <c r="R612" s="514"/>
    </row>
    <row r="613" spans="2:18" s="273" customFormat="1" x14ac:dyDescent="0.25">
      <c r="B613" s="509"/>
      <c r="C613" s="508" t="s">
        <v>853</v>
      </c>
      <c r="D613" s="508"/>
      <c r="E613" s="505">
        <v>56</v>
      </c>
      <c r="F613" s="505">
        <v>240901</v>
      </c>
      <c r="G613" s="505">
        <v>21703695.356050003</v>
      </c>
      <c r="H613" s="505">
        <v>15071</v>
      </c>
      <c r="I613" s="505">
        <v>8904344.9687400013</v>
      </c>
      <c r="J613" s="505">
        <v>220021</v>
      </c>
      <c r="K613" s="505">
        <v>9823753.4554500058</v>
      </c>
      <c r="L613" s="505">
        <v>2288</v>
      </c>
      <c r="M613" s="505">
        <v>2096479.9551000001</v>
      </c>
      <c r="N613" s="505">
        <v>3521</v>
      </c>
      <c r="O613" s="506">
        <v>879116.97675999987</v>
      </c>
      <c r="R613" s="511"/>
    </row>
    <row r="614" spans="2:18" s="273" customFormat="1" x14ac:dyDescent="0.25">
      <c r="B614" s="509"/>
      <c r="C614" s="508"/>
      <c r="D614" s="273" t="s">
        <v>1269</v>
      </c>
      <c r="E614" s="505">
        <v>43</v>
      </c>
      <c r="F614" s="505">
        <v>196025</v>
      </c>
      <c r="G614" s="505">
        <v>20227113.547880005</v>
      </c>
      <c r="H614" s="505">
        <v>13797</v>
      </c>
      <c r="I614" s="505">
        <v>8136431.8896700004</v>
      </c>
      <c r="J614" s="505">
        <v>176714</v>
      </c>
      <c r="K614" s="505">
        <v>9212534.7712800056</v>
      </c>
      <c r="L614" s="505">
        <v>2023</v>
      </c>
      <c r="M614" s="505">
        <v>2001568.9195000001</v>
      </c>
      <c r="N614" s="505">
        <v>3491</v>
      </c>
      <c r="O614" s="506">
        <v>876577.96742999984</v>
      </c>
      <c r="R614" s="511"/>
    </row>
    <row r="615" spans="2:18" s="273" customFormat="1" x14ac:dyDescent="0.25">
      <c r="B615" s="509"/>
      <c r="C615" s="508"/>
      <c r="D615" s="273" t="s">
        <v>1341</v>
      </c>
      <c r="E615" s="505">
        <v>7</v>
      </c>
      <c r="F615" s="505">
        <v>32242</v>
      </c>
      <c r="G615" s="505">
        <v>1311323.3314399999</v>
      </c>
      <c r="H615" s="505">
        <v>1042</v>
      </c>
      <c r="I615" s="505">
        <v>755120.28009999997</v>
      </c>
      <c r="J615" s="505">
        <v>30951</v>
      </c>
      <c r="K615" s="505">
        <v>468938.96422000002</v>
      </c>
      <c r="L615" s="505">
        <v>219</v>
      </c>
      <c r="M615" s="505">
        <v>84725.07779000001</v>
      </c>
      <c r="N615" s="505">
        <v>30</v>
      </c>
      <c r="O615" s="506">
        <v>2539.0093299999999</v>
      </c>
      <c r="R615" s="511"/>
    </row>
    <row r="616" spans="2:18" s="273" customFormat="1" ht="16.8" x14ac:dyDescent="0.25">
      <c r="B616" s="509"/>
      <c r="C616" s="508"/>
      <c r="D616" s="430" t="s">
        <v>1533</v>
      </c>
      <c r="E616" s="505">
        <v>6</v>
      </c>
      <c r="F616" s="505">
        <v>12634</v>
      </c>
      <c r="G616" s="505">
        <v>165258.47673000002</v>
      </c>
      <c r="H616" s="505">
        <v>232</v>
      </c>
      <c r="I616" s="505">
        <v>12792.79897</v>
      </c>
      <c r="J616" s="505">
        <v>12356</v>
      </c>
      <c r="K616" s="505">
        <v>142279.71995</v>
      </c>
      <c r="L616" s="505">
        <v>46</v>
      </c>
      <c r="M616" s="505">
        <v>10185.95781</v>
      </c>
      <c r="N616" s="505">
        <v>0</v>
      </c>
      <c r="O616" s="506">
        <v>0</v>
      </c>
      <c r="R616" s="511"/>
    </row>
    <row r="617" spans="2:18" s="273" customFormat="1" x14ac:dyDescent="0.25">
      <c r="B617" s="509"/>
      <c r="C617" s="508" t="s">
        <v>856</v>
      </c>
      <c r="E617" s="505">
        <v>38</v>
      </c>
      <c r="F617" s="505">
        <v>167522</v>
      </c>
      <c r="G617" s="505">
        <v>7451289.332990001</v>
      </c>
      <c r="H617" s="505">
        <v>5102</v>
      </c>
      <c r="I617" s="505">
        <v>3979926.0221100003</v>
      </c>
      <c r="J617" s="505">
        <v>161692</v>
      </c>
      <c r="K617" s="505">
        <v>3153532.31525</v>
      </c>
      <c r="L617" s="505">
        <v>522</v>
      </c>
      <c r="M617" s="505">
        <v>293881.88671999995</v>
      </c>
      <c r="N617" s="505">
        <v>206</v>
      </c>
      <c r="O617" s="506">
        <v>23949.108909999999</v>
      </c>
      <c r="R617" s="511"/>
    </row>
    <row r="618" spans="2:18" s="273" customFormat="1" x14ac:dyDescent="0.25">
      <c r="B618" s="509"/>
      <c r="C618" s="508"/>
      <c r="D618" s="273" t="s">
        <v>736</v>
      </c>
      <c r="E618" s="505">
        <v>12</v>
      </c>
      <c r="F618" s="505">
        <v>79993</v>
      </c>
      <c r="G618" s="505">
        <v>5315358.3910400001</v>
      </c>
      <c r="H618" s="505">
        <v>3083</v>
      </c>
      <c r="I618" s="505">
        <v>2946190.5534300003</v>
      </c>
      <c r="J618" s="505">
        <v>76324</v>
      </c>
      <c r="K618" s="505">
        <v>2158846.0084400005</v>
      </c>
      <c r="L618" s="505">
        <v>383</v>
      </c>
      <c r="M618" s="505">
        <v>186460.1421</v>
      </c>
      <c r="N618" s="505">
        <v>203</v>
      </c>
      <c r="O618" s="506">
        <v>23861.68707</v>
      </c>
      <c r="R618" s="511"/>
    </row>
    <row r="619" spans="2:18" s="273" customFormat="1" x14ac:dyDescent="0.25">
      <c r="B619" s="509"/>
      <c r="D619" s="273" t="s">
        <v>857</v>
      </c>
      <c r="E619" s="505">
        <v>9</v>
      </c>
      <c r="F619" s="505">
        <v>29182</v>
      </c>
      <c r="G619" s="505">
        <v>1478774.57727</v>
      </c>
      <c r="H619" s="505">
        <v>1565</v>
      </c>
      <c r="I619" s="505">
        <v>971242.16362000012</v>
      </c>
      <c r="J619" s="505">
        <v>27514</v>
      </c>
      <c r="K619" s="505">
        <v>424884.05799999996</v>
      </c>
      <c r="L619" s="505">
        <v>103</v>
      </c>
      <c r="M619" s="505">
        <v>82648.355649999998</v>
      </c>
      <c r="N619" s="505">
        <v>0</v>
      </c>
      <c r="O619" s="506">
        <v>0</v>
      </c>
      <c r="R619" s="511"/>
    </row>
    <row r="620" spans="2:18" s="273" customFormat="1" x14ac:dyDescent="0.25">
      <c r="B620" s="509"/>
      <c r="C620" s="508"/>
      <c r="D620" s="273" t="s">
        <v>858</v>
      </c>
      <c r="E620" s="505">
        <v>5</v>
      </c>
      <c r="F620" s="505">
        <v>18522</v>
      </c>
      <c r="G620" s="505">
        <v>330924.37780000002</v>
      </c>
      <c r="H620" s="505">
        <v>407</v>
      </c>
      <c r="I620" s="505">
        <v>55401.159720000003</v>
      </c>
      <c r="J620" s="505">
        <v>18083</v>
      </c>
      <c r="K620" s="505">
        <v>262416.40726999997</v>
      </c>
      <c r="L620" s="505">
        <v>29</v>
      </c>
      <c r="M620" s="505">
        <v>13019.38897</v>
      </c>
      <c r="N620" s="505">
        <v>3</v>
      </c>
      <c r="O620" s="506">
        <v>87.421840000000003</v>
      </c>
      <c r="R620" s="511"/>
    </row>
    <row r="621" spans="2:18" s="273" customFormat="1" x14ac:dyDescent="0.25">
      <c r="B621" s="509"/>
      <c r="C621" s="508"/>
      <c r="D621" s="273" t="s">
        <v>1342</v>
      </c>
      <c r="E621" s="505">
        <v>3</v>
      </c>
      <c r="F621" s="505">
        <v>13952</v>
      </c>
      <c r="G621" s="505">
        <v>170248.55508000002</v>
      </c>
      <c r="H621" s="505">
        <v>47</v>
      </c>
      <c r="I621" s="505">
        <v>7092.14534</v>
      </c>
      <c r="J621" s="505">
        <v>13898</v>
      </c>
      <c r="K621" s="505">
        <v>151402.40974</v>
      </c>
      <c r="L621" s="505">
        <v>7</v>
      </c>
      <c r="M621" s="505">
        <v>11754</v>
      </c>
      <c r="N621" s="505">
        <v>0</v>
      </c>
      <c r="O621" s="506">
        <v>0</v>
      </c>
      <c r="R621" s="511"/>
    </row>
    <row r="622" spans="2:18" s="273" customFormat="1" ht="16.8" x14ac:dyDescent="0.25">
      <c r="B622" s="509"/>
      <c r="C622" s="508"/>
      <c r="D622" s="430" t="s">
        <v>1533</v>
      </c>
      <c r="E622" s="505">
        <v>9</v>
      </c>
      <c r="F622" s="505">
        <v>25873</v>
      </c>
      <c r="G622" s="505">
        <v>155983.43180000002</v>
      </c>
      <c r="H622" s="505">
        <v>0</v>
      </c>
      <c r="I622" s="505">
        <v>0</v>
      </c>
      <c r="J622" s="505">
        <v>25873</v>
      </c>
      <c r="K622" s="505">
        <v>155983.43180000002</v>
      </c>
      <c r="L622" s="505">
        <v>0</v>
      </c>
      <c r="M622" s="505">
        <v>0</v>
      </c>
      <c r="N622" s="505">
        <v>0</v>
      </c>
      <c r="O622" s="506">
        <v>0</v>
      </c>
      <c r="R622" s="511"/>
    </row>
    <row r="623" spans="2:18" s="273" customFormat="1" x14ac:dyDescent="0.25">
      <c r="B623" s="509"/>
      <c r="C623" s="508" t="s">
        <v>537</v>
      </c>
      <c r="E623" s="505">
        <v>5</v>
      </c>
      <c r="F623" s="505">
        <v>2928</v>
      </c>
      <c r="G623" s="505">
        <v>77508.990130000006</v>
      </c>
      <c r="H623" s="505">
        <v>110</v>
      </c>
      <c r="I623" s="505">
        <v>55730.087119999997</v>
      </c>
      <c r="J623" s="505">
        <v>2807</v>
      </c>
      <c r="K623" s="505">
        <v>20743.525010000001</v>
      </c>
      <c r="L623" s="505">
        <v>9</v>
      </c>
      <c r="M623" s="505">
        <v>981.26188000000002</v>
      </c>
      <c r="N623" s="505">
        <v>2</v>
      </c>
      <c r="O623" s="506">
        <v>54.116120000000002</v>
      </c>
      <c r="R623" s="511"/>
    </row>
    <row r="624" spans="2:18" s="273" customFormat="1" ht="16.8" x14ac:dyDescent="0.25">
      <c r="B624" s="509"/>
      <c r="C624" s="508"/>
      <c r="D624" s="430" t="s">
        <v>1533</v>
      </c>
      <c r="E624" s="505">
        <v>5</v>
      </c>
      <c r="F624" s="505">
        <v>2928</v>
      </c>
      <c r="G624" s="505">
        <v>77508.990130000006</v>
      </c>
      <c r="H624" s="505">
        <v>110</v>
      </c>
      <c r="I624" s="505">
        <v>55730.087119999997</v>
      </c>
      <c r="J624" s="505">
        <v>2807</v>
      </c>
      <c r="K624" s="505">
        <v>20743.525010000001</v>
      </c>
      <c r="L624" s="505">
        <v>9</v>
      </c>
      <c r="M624" s="505">
        <v>981.26188000000002</v>
      </c>
      <c r="N624" s="505">
        <v>2</v>
      </c>
      <c r="O624" s="506">
        <v>54.116120000000002</v>
      </c>
      <c r="R624" s="511"/>
    </row>
    <row r="625" spans="2:18" s="273" customFormat="1" x14ac:dyDescent="0.25">
      <c r="B625" s="509"/>
      <c r="C625" s="508" t="s">
        <v>859</v>
      </c>
      <c r="E625" s="505">
        <v>38</v>
      </c>
      <c r="F625" s="505">
        <v>145468</v>
      </c>
      <c r="G625" s="505">
        <v>12768219.566469999</v>
      </c>
      <c r="H625" s="505">
        <v>5466</v>
      </c>
      <c r="I625" s="505">
        <v>4874284.4646599991</v>
      </c>
      <c r="J625" s="505">
        <v>136489</v>
      </c>
      <c r="K625" s="505">
        <v>6516022.1579499999</v>
      </c>
      <c r="L625" s="505">
        <v>1614</v>
      </c>
      <c r="M625" s="505">
        <v>927760.15547</v>
      </c>
      <c r="N625" s="505">
        <v>1899</v>
      </c>
      <c r="O625" s="506">
        <v>450152.78838999989</v>
      </c>
      <c r="R625" s="511"/>
    </row>
    <row r="626" spans="2:18" s="273" customFormat="1" x14ac:dyDescent="0.25">
      <c r="B626" s="509"/>
      <c r="C626" s="508"/>
      <c r="D626" s="273" t="s">
        <v>1271</v>
      </c>
      <c r="E626" s="505">
        <v>23</v>
      </c>
      <c r="F626" s="505">
        <v>109065</v>
      </c>
      <c r="G626" s="505">
        <v>12371473.34285</v>
      </c>
      <c r="H626" s="505">
        <v>5414</v>
      </c>
      <c r="I626" s="505">
        <v>4860352.708589999</v>
      </c>
      <c r="J626" s="505">
        <v>100277</v>
      </c>
      <c r="K626" s="505">
        <v>6162668.3616599999</v>
      </c>
      <c r="L626" s="505">
        <v>1475</v>
      </c>
      <c r="M626" s="505">
        <v>898299.48421000002</v>
      </c>
      <c r="N626" s="505">
        <v>1899</v>
      </c>
      <c r="O626" s="506">
        <v>450152.78838999989</v>
      </c>
      <c r="R626" s="511"/>
    </row>
    <row r="627" spans="2:18" s="273" customFormat="1" x14ac:dyDescent="0.25">
      <c r="B627" s="509"/>
      <c r="C627" s="508"/>
      <c r="D627" s="273" t="s">
        <v>861</v>
      </c>
      <c r="E627" s="505">
        <v>5</v>
      </c>
      <c r="F627" s="505">
        <v>9706</v>
      </c>
      <c r="G627" s="505">
        <v>154287.48714000001</v>
      </c>
      <c r="H627" s="505">
        <v>0</v>
      </c>
      <c r="I627" s="505">
        <v>0</v>
      </c>
      <c r="J627" s="505">
        <v>9706</v>
      </c>
      <c r="K627" s="505">
        <v>154287.48714000001</v>
      </c>
      <c r="L627" s="505">
        <v>0</v>
      </c>
      <c r="M627" s="505">
        <v>0</v>
      </c>
      <c r="N627" s="505">
        <v>0</v>
      </c>
      <c r="O627" s="506">
        <v>0</v>
      </c>
      <c r="R627" s="511"/>
    </row>
    <row r="628" spans="2:18" s="273" customFormat="1" x14ac:dyDescent="0.25">
      <c r="B628" s="509"/>
      <c r="C628" s="508"/>
      <c r="D628" s="273" t="s">
        <v>860</v>
      </c>
      <c r="E628" s="505">
        <v>3</v>
      </c>
      <c r="F628" s="505">
        <v>5461</v>
      </c>
      <c r="G628" s="505">
        <v>79895.283089999997</v>
      </c>
      <c r="H628" s="505">
        <v>22</v>
      </c>
      <c r="I628" s="505">
        <v>11014.026030000001</v>
      </c>
      <c r="J628" s="505">
        <v>5435</v>
      </c>
      <c r="K628" s="505">
        <v>68026.257060000004</v>
      </c>
      <c r="L628" s="505">
        <v>4</v>
      </c>
      <c r="M628" s="505">
        <v>855</v>
      </c>
      <c r="N628" s="505">
        <v>0</v>
      </c>
      <c r="O628" s="506">
        <v>0</v>
      </c>
      <c r="R628" s="511"/>
    </row>
    <row r="629" spans="2:18" s="273" customFormat="1" ht="16.8" x14ac:dyDescent="0.25">
      <c r="B629" s="509"/>
      <c r="C629" s="508"/>
      <c r="D629" s="430" t="s">
        <v>1533</v>
      </c>
      <c r="E629" s="505">
        <v>7</v>
      </c>
      <c r="F629" s="505">
        <v>21236</v>
      </c>
      <c r="G629" s="505">
        <v>162563.45339000001</v>
      </c>
      <c r="H629" s="505">
        <v>30</v>
      </c>
      <c r="I629" s="505">
        <v>2917.7300400000004</v>
      </c>
      <c r="J629" s="505">
        <v>21071</v>
      </c>
      <c r="K629" s="505">
        <v>131040.05209000001</v>
      </c>
      <c r="L629" s="505">
        <v>135</v>
      </c>
      <c r="M629" s="505">
        <v>28605.671260000003</v>
      </c>
      <c r="N629" s="505">
        <v>0</v>
      </c>
      <c r="O629" s="506">
        <v>0</v>
      </c>
      <c r="R629" s="511"/>
    </row>
    <row r="630" spans="2:18" s="273" customFormat="1" x14ac:dyDescent="0.25">
      <c r="B630" s="509"/>
      <c r="C630" s="508" t="s">
        <v>864</v>
      </c>
      <c r="E630" s="505">
        <v>52</v>
      </c>
      <c r="F630" s="505">
        <v>165475</v>
      </c>
      <c r="G630" s="505">
        <v>8623730.6118799988</v>
      </c>
      <c r="H630" s="505">
        <v>3466</v>
      </c>
      <c r="I630" s="505">
        <v>3324142.7228199998</v>
      </c>
      <c r="J630" s="505">
        <v>160130</v>
      </c>
      <c r="K630" s="505">
        <v>4009228.8661099994</v>
      </c>
      <c r="L630" s="505">
        <v>1410</v>
      </c>
      <c r="M630" s="505">
        <v>911794.23613000009</v>
      </c>
      <c r="N630" s="505">
        <v>469</v>
      </c>
      <c r="O630" s="506">
        <v>378564.78682000004</v>
      </c>
      <c r="R630" s="511"/>
    </row>
    <row r="631" spans="2:18" s="273" customFormat="1" x14ac:dyDescent="0.25">
      <c r="B631" s="509"/>
      <c r="C631" s="508"/>
      <c r="D631" s="273" t="s">
        <v>1307</v>
      </c>
      <c r="E631" s="505">
        <v>12</v>
      </c>
      <c r="F631" s="505">
        <v>53164</v>
      </c>
      <c r="G631" s="505">
        <v>5479631.0151899997</v>
      </c>
      <c r="H631" s="505">
        <v>1769</v>
      </c>
      <c r="I631" s="505">
        <v>2594366.7613900001</v>
      </c>
      <c r="J631" s="505">
        <v>50668</v>
      </c>
      <c r="K631" s="505">
        <v>2192018.5061699999</v>
      </c>
      <c r="L631" s="505">
        <v>474</v>
      </c>
      <c r="M631" s="505">
        <v>354359.40600000002</v>
      </c>
      <c r="N631" s="505">
        <v>253</v>
      </c>
      <c r="O631" s="506">
        <v>338886.34163000004</v>
      </c>
      <c r="R631" s="511"/>
    </row>
    <row r="632" spans="2:18" s="273" customFormat="1" x14ac:dyDescent="0.25">
      <c r="B632" s="509"/>
      <c r="C632" s="508"/>
      <c r="D632" s="273" t="s">
        <v>865</v>
      </c>
      <c r="E632" s="505">
        <v>10</v>
      </c>
      <c r="F632" s="505">
        <v>33894</v>
      </c>
      <c r="G632" s="505">
        <v>2103844.9445599997</v>
      </c>
      <c r="H632" s="505">
        <v>1211</v>
      </c>
      <c r="I632" s="505">
        <v>666991.73101999995</v>
      </c>
      <c r="J632" s="505">
        <v>32367</v>
      </c>
      <c r="K632" s="505">
        <v>1196658.8018199999</v>
      </c>
      <c r="L632" s="505">
        <v>100</v>
      </c>
      <c r="M632" s="505">
        <v>200515.96652999998</v>
      </c>
      <c r="N632" s="505">
        <v>216</v>
      </c>
      <c r="O632" s="506">
        <v>39678.445189999999</v>
      </c>
      <c r="R632" s="511"/>
    </row>
    <row r="633" spans="2:18" s="273" customFormat="1" x14ac:dyDescent="0.25">
      <c r="B633" s="509"/>
      <c r="D633" s="273" t="s">
        <v>1371</v>
      </c>
      <c r="E633" s="505">
        <v>4</v>
      </c>
      <c r="F633" s="505">
        <v>3859</v>
      </c>
      <c r="G633" s="505">
        <v>49032.578139999998</v>
      </c>
      <c r="H633" s="505">
        <v>134</v>
      </c>
      <c r="I633" s="505">
        <v>17888.842510000002</v>
      </c>
      <c r="J633" s="505">
        <v>3702</v>
      </c>
      <c r="K633" s="505">
        <v>27872.09201</v>
      </c>
      <c r="L633" s="505">
        <v>23</v>
      </c>
      <c r="M633" s="505">
        <v>3271.6436200000003</v>
      </c>
      <c r="N633" s="505">
        <v>0</v>
      </c>
      <c r="O633" s="506">
        <v>0</v>
      </c>
      <c r="R633" s="511"/>
    </row>
    <row r="634" spans="2:18" s="273" customFormat="1" x14ac:dyDescent="0.25">
      <c r="B634" s="509"/>
      <c r="C634" s="508"/>
      <c r="D634" s="273" t="s">
        <v>104</v>
      </c>
      <c r="E634" s="505">
        <v>4</v>
      </c>
      <c r="F634" s="505">
        <v>3702</v>
      </c>
      <c r="G634" s="505">
        <v>53153.681819999998</v>
      </c>
      <c r="H634" s="505">
        <v>81</v>
      </c>
      <c r="I634" s="505">
        <v>16022.23724</v>
      </c>
      <c r="J634" s="505">
        <v>3566</v>
      </c>
      <c r="K634" s="505">
        <v>21503.943480000002</v>
      </c>
      <c r="L634" s="505">
        <v>55</v>
      </c>
      <c r="M634" s="505">
        <v>15627.501099999999</v>
      </c>
      <c r="N634" s="505">
        <v>0</v>
      </c>
      <c r="O634" s="506">
        <v>0</v>
      </c>
      <c r="R634" s="511"/>
    </row>
    <row r="635" spans="2:18" s="273" customFormat="1" x14ac:dyDescent="0.25">
      <c r="B635" s="509"/>
      <c r="C635" s="508"/>
      <c r="D635" s="273" t="s">
        <v>359</v>
      </c>
      <c r="E635" s="505">
        <v>4</v>
      </c>
      <c r="F635" s="505">
        <v>9117</v>
      </c>
      <c r="G635" s="505">
        <v>168386.17436</v>
      </c>
      <c r="H635" s="505">
        <v>36</v>
      </c>
      <c r="I635" s="505">
        <v>972.4719399999999</v>
      </c>
      <c r="J635" s="505">
        <v>8973</v>
      </c>
      <c r="K635" s="505">
        <v>92134.53336999999</v>
      </c>
      <c r="L635" s="505">
        <v>108</v>
      </c>
      <c r="M635" s="505">
        <v>75279.169049999997</v>
      </c>
      <c r="N635" s="505">
        <v>0</v>
      </c>
      <c r="O635" s="506">
        <v>0</v>
      </c>
      <c r="R635" s="511"/>
    </row>
    <row r="636" spans="2:18" s="273" customFormat="1" x14ac:dyDescent="0.25">
      <c r="B636" s="509"/>
      <c r="C636" s="508"/>
      <c r="D636" s="273" t="s">
        <v>102</v>
      </c>
      <c r="E636" s="505">
        <v>3</v>
      </c>
      <c r="F636" s="505">
        <v>3562</v>
      </c>
      <c r="G636" s="505">
        <v>44423.220950000003</v>
      </c>
      <c r="H636" s="505">
        <v>80</v>
      </c>
      <c r="I636" s="505">
        <v>7349.9904400000005</v>
      </c>
      <c r="J636" s="505">
        <v>3445</v>
      </c>
      <c r="K636" s="505">
        <v>25917.134969999999</v>
      </c>
      <c r="L636" s="505">
        <v>37</v>
      </c>
      <c r="M636" s="505">
        <v>11156.095539999998</v>
      </c>
      <c r="N636" s="505">
        <v>0</v>
      </c>
      <c r="O636" s="506">
        <v>0</v>
      </c>
      <c r="R636" s="511"/>
    </row>
    <row r="637" spans="2:18" s="273" customFormat="1" ht="16.8" x14ac:dyDescent="0.25">
      <c r="B637" s="509"/>
      <c r="C637" s="508"/>
      <c r="D637" s="430" t="s">
        <v>1533</v>
      </c>
      <c r="E637" s="505">
        <v>15</v>
      </c>
      <c r="F637" s="505">
        <v>58177</v>
      </c>
      <c r="G637" s="505">
        <v>725258.99686000007</v>
      </c>
      <c r="H637" s="505">
        <v>155</v>
      </c>
      <c r="I637" s="505">
        <v>20550.688279999998</v>
      </c>
      <c r="J637" s="505">
        <v>57409</v>
      </c>
      <c r="K637" s="505">
        <v>453123.85428999999</v>
      </c>
      <c r="L637" s="505">
        <v>613</v>
      </c>
      <c r="M637" s="505">
        <v>251584.45429000002</v>
      </c>
      <c r="N637" s="505">
        <v>0</v>
      </c>
      <c r="O637" s="506">
        <v>0</v>
      </c>
      <c r="R637" s="511"/>
    </row>
    <row r="638" spans="2:18" ht="14.4" thickBot="1" x14ac:dyDescent="0.3">
      <c r="B638" s="525"/>
      <c r="C638" s="526"/>
      <c r="D638" s="526"/>
      <c r="E638" s="527"/>
      <c r="F638" s="527"/>
      <c r="G638" s="527"/>
      <c r="H638" s="527"/>
      <c r="I638" s="527"/>
      <c r="J638" s="527"/>
      <c r="K638" s="527"/>
      <c r="L638" s="527"/>
      <c r="M638" s="527"/>
      <c r="N638" s="527"/>
      <c r="O638" s="528"/>
    </row>
    <row r="640" spans="2:18" s="273" customFormat="1" ht="14.4" x14ac:dyDescent="0.3">
      <c r="B640" s="164" t="s">
        <v>1803</v>
      </c>
      <c r="C640" s="164"/>
    </row>
    <row r="641" spans="2:3" s="273" customFormat="1" ht="14.4" x14ac:dyDescent="0.3">
      <c r="B641" s="239" t="s">
        <v>479</v>
      </c>
      <c r="C641" s="164"/>
    </row>
    <row r="642" spans="2:3" s="273" customFormat="1" ht="14.4" x14ac:dyDescent="0.3">
      <c r="B642" s="425" t="s">
        <v>1788</v>
      </c>
      <c r="C642" s="164"/>
    </row>
    <row r="643" spans="2:3" s="273" customFormat="1" ht="14.4" x14ac:dyDescent="0.3">
      <c r="B643" s="425" t="s">
        <v>1802</v>
      </c>
      <c r="C643" s="164"/>
    </row>
    <row r="644" spans="2:3" s="273" customFormat="1" ht="14.4" x14ac:dyDescent="0.3">
      <c r="B644" s="425" t="s">
        <v>1800</v>
      </c>
      <c r="C644" s="164"/>
    </row>
    <row r="645" spans="2:3" s="273" customFormat="1" ht="14.4" x14ac:dyDescent="0.3">
      <c r="B645" s="425" t="s">
        <v>1801</v>
      </c>
      <c r="C645" s="164"/>
    </row>
  </sheetData>
  <mergeCells count="7">
    <mergeCell ref="B8:O9"/>
    <mergeCell ref="F11:G12"/>
    <mergeCell ref="H11:I12"/>
    <mergeCell ref="J11:K12"/>
    <mergeCell ref="L11:M12"/>
    <mergeCell ref="N11:O12"/>
    <mergeCell ref="B12:D12"/>
  </mergeCells>
  <dataValidations count="2">
    <dataValidation type="list" allowBlank="1" showInputMessage="1" showErrorMessage="1" sqref="K5" xr:uid="{00000000-0002-0000-0B00-000000000000}">
      <formula1>#REF!</formula1>
    </dataValidation>
    <dataValidation type="list" allowBlank="1" showInputMessage="1" showErrorMessage="1" sqref="J7 E7" xr:uid="{00000000-0002-0000-0B00-000001000000}">
      <formula1>#REF!</formula1>
    </dataValidation>
  </dataValidations>
  <printOptions horizontalCentered="1"/>
  <pageMargins left="0.2" right="0.2" top="0.5" bottom="0.25" header="0.3" footer="0.3"/>
  <pageSetup paperSize="9" scale="7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S649"/>
  <sheetViews>
    <sheetView showGridLines="0" showRowColHeaders="0" workbookViewId="0">
      <selection activeCell="B4" sqref="B4"/>
    </sheetView>
  </sheetViews>
  <sheetFormatPr defaultColWidth="9.109375" defaultRowHeight="13.8" x14ac:dyDescent="0.25"/>
  <cols>
    <col min="1" max="1" width="3.77734375" style="494" customWidth="1"/>
    <col min="2" max="3" width="5.77734375" style="494" customWidth="1"/>
    <col min="4" max="4" width="30.77734375" style="494" customWidth="1"/>
    <col min="5" max="5" width="10.77734375" style="518" customWidth="1"/>
    <col min="6" max="6" width="13.77734375" style="518" customWidth="1"/>
    <col min="7" max="7" width="15.77734375" style="518" customWidth="1"/>
    <col min="8" max="8" width="13.77734375" style="518" customWidth="1"/>
    <col min="9" max="9" width="15.77734375" style="518" customWidth="1"/>
    <col min="10" max="10" width="13.77734375" style="518" customWidth="1"/>
    <col min="11" max="11" width="15.77734375" style="518" customWidth="1"/>
    <col min="12" max="12" width="13.77734375" style="518" customWidth="1"/>
    <col min="13" max="13" width="15.77734375" style="518" customWidth="1"/>
    <col min="14" max="14" width="13.77734375" style="518" customWidth="1"/>
    <col min="15" max="15" width="15.77734375" style="518" customWidth="1"/>
    <col min="16" max="16384" width="9.109375" style="494"/>
  </cols>
  <sheetData>
    <row r="1" spans="2:15" s="263" customFormat="1" ht="14.4" x14ac:dyDescent="0.3">
      <c r="B1" s="424"/>
      <c r="C1" s="466"/>
      <c r="D1" s="467"/>
      <c r="E1" s="530"/>
      <c r="F1" s="530"/>
      <c r="G1" s="530"/>
      <c r="M1" s="530"/>
      <c r="N1" s="530"/>
      <c r="O1" s="469"/>
    </row>
    <row r="2" spans="2:15" s="263" customFormat="1" ht="14.4" x14ac:dyDescent="0.3">
      <c r="B2" s="424" t="s">
        <v>1191</v>
      </c>
      <c r="C2" s="466"/>
      <c r="D2" s="470"/>
      <c r="E2" s="530"/>
      <c r="F2" s="531"/>
      <c r="G2" s="531"/>
      <c r="M2" s="530"/>
      <c r="N2" s="530"/>
      <c r="O2" s="472"/>
    </row>
    <row r="3" spans="2:15" s="263" customFormat="1" ht="16.8" x14ac:dyDescent="0.3">
      <c r="B3" s="642" t="s">
        <v>1854</v>
      </c>
      <c r="C3" s="473"/>
      <c r="D3" s="473"/>
      <c r="E3" s="530"/>
      <c r="F3" s="530"/>
      <c r="G3" s="530"/>
      <c r="H3" s="532"/>
      <c r="I3" s="532"/>
      <c r="J3" s="532"/>
      <c r="K3" s="530"/>
      <c r="L3" s="530"/>
      <c r="M3" s="530"/>
      <c r="N3" s="530"/>
      <c r="O3" s="469"/>
    </row>
    <row r="4" spans="2:15" s="263" customFormat="1" ht="14.4" x14ac:dyDescent="0.3">
      <c r="B4" s="424" t="s">
        <v>1382</v>
      </c>
      <c r="C4" s="475"/>
      <c r="D4" s="475"/>
      <c r="E4" s="530"/>
      <c r="F4" s="530"/>
      <c r="G4" s="530"/>
      <c r="H4" s="530"/>
      <c r="I4" s="473"/>
      <c r="J4" s="473"/>
      <c r="K4" s="473"/>
      <c r="L4" s="530"/>
      <c r="M4" s="530"/>
      <c r="N4" s="530"/>
      <c r="O4" s="469"/>
    </row>
    <row r="5" spans="2:15" s="263" customFormat="1" ht="14.4" x14ac:dyDescent="0.3">
      <c r="B5" s="424" t="s">
        <v>958</v>
      </c>
      <c r="C5" s="476"/>
      <c r="D5" s="476"/>
      <c r="E5" s="477"/>
      <c r="F5" s="477"/>
      <c r="G5" s="477"/>
      <c r="H5" s="477"/>
      <c r="I5" s="473"/>
      <c r="J5" s="477"/>
      <c r="K5" s="478"/>
      <c r="L5" s="477"/>
      <c r="M5" s="477"/>
      <c r="N5" s="477"/>
      <c r="O5" s="469"/>
    </row>
    <row r="6" spans="2:15" s="263" customFormat="1" ht="14.4" x14ac:dyDescent="0.3">
      <c r="B6" s="473"/>
      <c r="C6" s="466"/>
      <c r="D6" s="479"/>
      <c r="E6" s="530"/>
      <c r="F6" s="530"/>
      <c r="G6" s="530"/>
      <c r="H6" s="530"/>
      <c r="I6" s="477"/>
      <c r="J6" s="477"/>
      <c r="K6" s="477"/>
      <c r="L6" s="530"/>
      <c r="M6" s="530"/>
      <c r="N6" s="530"/>
      <c r="O6" s="469"/>
    </row>
    <row r="7" spans="2:15" s="272" customFormat="1" ht="14.4" x14ac:dyDescent="0.3">
      <c r="B7" s="239" t="s">
        <v>483</v>
      </c>
      <c r="C7" s="164"/>
      <c r="D7" s="164"/>
      <c r="E7" s="164"/>
      <c r="F7" s="164"/>
      <c r="G7" s="164"/>
      <c r="H7" s="164"/>
      <c r="I7" s="164"/>
      <c r="J7" s="164"/>
      <c r="K7" s="164"/>
      <c r="L7" s="164"/>
      <c r="M7" s="164"/>
      <c r="N7" s="529"/>
      <c r="O7" s="164"/>
    </row>
    <row r="8" spans="2:15" s="272" customFormat="1" x14ac:dyDescent="0.25">
      <c r="B8" s="740" t="s">
        <v>1670</v>
      </c>
      <c r="C8" s="740"/>
      <c r="D8" s="740"/>
      <c r="E8" s="740"/>
      <c r="F8" s="740"/>
      <c r="G8" s="740"/>
      <c r="H8" s="740"/>
      <c r="I8" s="740"/>
      <c r="J8" s="740"/>
      <c r="K8" s="740"/>
      <c r="L8" s="740"/>
      <c r="M8" s="740"/>
      <c r="N8" s="740"/>
      <c r="O8" s="740"/>
    </row>
    <row r="9" spans="2:15" s="272" customFormat="1" x14ac:dyDescent="0.25">
      <c r="B9" s="740"/>
      <c r="C9" s="740"/>
      <c r="D9" s="740"/>
      <c r="E9" s="740"/>
      <c r="F9" s="740"/>
      <c r="G9" s="740"/>
      <c r="H9" s="740"/>
      <c r="I9" s="740"/>
      <c r="J9" s="740"/>
      <c r="K9" s="740"/>
      <c r="L9" s="740"/>
      <c r="M9" s="740"/>
      <c r="N9" s="740"/>
      <c r="O9" s="740"/>
    </row>
    <row r="10" spans="2:15" s="272" customFormat="1" ht="14.4" thickBot="1" x14ac:dyDescent="0.3">
      <c r="B10" s="533"/>
      <c r="C10" s="533"/>
      <c r="D10" s="533"/>
      <c r="E10" s="533"/>
      <c r="F10" s="533"/>
      <c r="G10" s="533"/>
      <c r="H10" s="533"/>
      <c r="I10" s="533"/>
      <c r="J10" s="533"/>
      <c r="K10" s="533"/>
      <c r="L10" s="533"/>
      <c r="M10" s="533"/>
      <c r="N10" s="533"/>
      <c r="O10" s="533"/>
    </row>
    <row r="11" spans="2:15" s="272" customFormat="1" x14ac:dyDescent="0.25">
      <c r="B11" s="482"/>
      <c r="C11" s="483"/>
      <c r="D11" s="483"/>
      <c r="E11" s="484" t="s">
        <v>484</v>
      </c>
      <c r="F11" s="741" t="s">
        <v>485</v>
      </c>
      <c r="G11" s="742"/>
      <c r="H11" s="745" t="s">
        <v>486</v>
      </c>
      <c r="I11" s="746"/>
      <c r="J11" s="745" t="s">
        <v>487</v>
      </c>
      <c r="K11" s="746"/>
      <c r="L11" s="745" t="s">
        <v>488</v>
      </c>
      <c r="M11" s="746"/>
      <c r="N11" s="745" t="s">
        <v>1360</v>
      </c>
      <c r="O11" s="749"/>
    </row>
    <row r="12" spans="2:15" s="272" customFormat="1" ht="15.75" customHeight="1" x14ac:dyDescent="0.25">
      <c r="B12" s="751" t="s">
        <v>528</v>
      </c>
      <c r="C12" s="752"/>
      <c r="D12" s="752"/>
      <c r="E12" s="485" t="s">
        <v>489</v>
      </c>
      <c r="F12" s="743"/>
      <c r="G12" s="744"/>
      <c r="H12" s="747"/>
      <c r="I12" s="748"/>
      <c r="J12" s="747"/>
      <c r="K12" s="748"/>
      <c r="L12" s="747"/>
      <c r="M12" s="748"/>
      <c r="N12" s="747"/>
      <c r="O12" s="750"/>
    </row>
    <row r="13" spans="2:15" s="272" customFormat="1" ht="16.8" thickBot="1" x14ac:dyDescent="0.3">
      <c r="B13" s="486"/>
      <c r="C13" s="487"/>
      <c r="D13" s="487"/>
      <c r="E13" s="488" t="s">
        <v>1798</v>
      </c>
      <c r="F13" s="489" t="s">
        <v>490</v>
      </c>
      <c r="G13" s="490" t="s">
        <v>491</v>
      </c>
      <c r="H13" s="489" t="s">
        <v>490</v>
      </c>
      <c r="I13" s="490" t="s">
        <v>491</v>
      </c>
      <c r="J13" s="489" t="s">
        <v>490</v>
      </c>
      <c r="K13" s="490" t="s">
        <v>491</v>
      </c>
      <c r="L13" s="489" t="s">
        <v>490</v>
      </c>
      <c r="M13" s="490" t="s">
        <v>491</v>
      </c>
      <c r="N13" s="489" t="s">
        <v>490</v>
      </c>
      <c r="O13" s="491" t="s">
        <v>491</v>
      </c>
    </row>
    <row r="14" spans="2:15" x14ac:dyDescent="0.25">
      <c r="B14" s="493"/>
      <c r="E14" s="534"/>
      <c r="F14" s="494"/>
      <c r="G14" s="494"/>
      <c r="H14" s="494"/>
      <c r="I14" s="494"/>
      <c r="J14" s="494"/>
      <c r="K14" s="494"/>
      <c r="L14" s="494"/>
      <c r="M14" s="494"/>
      <c r="N14" s="494"/>
      <c r="O14" s="495"/>
    </row>
    <row r="15" spans="2:15" s="273" customFormat="1" x14ac:dyDescent="0.25">
      <c r="B15" s="445" t="s">
        <v>529</v>
      </c>
      <c r="C15" s="496"/>
      <c r="D15" s="496"/>
      <c r="E15" s="497">
        <v>3362</v>
      </c>
      <c r="F15" s="497">
        <v>21323143</v>
      </c>
      <c r="G15" s="497">
        <v>6222411447.4421291</v>
      </c>
      <c r="H15" s="497">
        <v>1649256</v>
      </c>
      <c r="I15" s="497">
        <v>1182764399.4830887</v>
      </c>
      <c r="J15" s="497">
        <v>18319406</v>
      </c>
      <c r="K15" s="497">
        <v>2261823641.0244598</v>
      </c>
      <c r="L15" s="497">
        <v>426365</v>
      </c>
      <c r="M15" s="497">
        <v>1570389308.8392103</v>
      </c>
      <c r="N15" s="497">
        <v>928116</v>
      </c>
      <c r="O15" s="498">
        <v>1207434098.1053698</v>
      </c>
    </row>
    <row r="16" spans="2:15" s="414" customFormat="1" x14ac:dyDescent="0.25">
      <c r="B16" s="445" t="s">
        <v>1518</v>
      </c>
      <c r="C16" s="499"/>
      <c r="D16" s="499"/>
      <c r="E16" s="497">
        <v>7212</v>
      </c>
      <c r="F16" s="497">
        <v>29624739</v>
      </c>
      <c r="G16" s="497">
        <v>2995230547.6863999</v>
      </c>
      <c r="H16" s="497">
        <v>2108913</v>
      </c>
      <c r="I16" s="497">
        <v>791151767.14321029</v>
      </c>
      <c r="J16" s="497">
        <v>26313685</v>
      </c>
      <c r="K16" s="497">
        <v>1492283235.5901401</v>
      </c>
      <c r="L16" s="497">
        <v>430989</v>
      </c>
      <c r="M16" s="497">
        <v>392277615.18426996</v>
      </c>
      <c r="N16" s="497">
        <v>771152</v>
      </c>
      <c r="O16" s="498">
        <v>319517929.75963002</v>
      </c>
    </row>
    <row r="17" spans="2:15" s="414" customFormat="1" x14ac:dyDescent="0.25">
      <c r="B17" s="445" t="s">
        <v>1519</v>
      </c>
      <c r="C17" s="499"/>
      <c r="D17" s="499"/>
      <c r="E17" s="497">
        <v>10574</v>
      </c>
      <c r="F17" s="497">
        <v>50947882</v>
      </c>
      <c r="G17" s="497">
        <v>9217641995.1285286</v>
      </c>
      <c r="H17" s="497">
        <v>3758169</v>
      </c>
      <c r="I17" s="497">
        <v>1973916166.6262989</v>
      </c>
      <c r="J17" s="497">
        <v>44633091</v>
      </c>
      <c r="K17" s="497">
        <v>3754106876.6146002</v>
      </c>
      <c r="L17" s="497">
        <v>857354</v>
      </c>
      <c r="M17" s="497">
        <v>1962666924.0234802</v>
      </c>
      <c r="N17" s="497">
        <v>1699268</v>
      </c>
      <c r="O17" s="498">
        <v>1526952027.8649998</v>
      </c>
    </row>
    <row r="18" spans="2:15" x14ac:dyDescent="0.25">
      <c r="B18" s="493"/>
      <c r="E18" s="534"/>
      <c r="F18" s="534"/>
      <c r="G18" s="534"/>
      <c r="H18" s="534"/>
      <c r="I18" s="534"/>
      <c r="J18" s="534"/>
      <c r="K18" s="534"/>
      <c r="L18" s="534"/>
      <c r="M18" s="534"/>
      <c r="N18" s="534"/>
      <c r="O18" s="535"/>
    </row>
    <row r="19" spans="2:15" s="329" customFormat="1" ht="14.4" x14ac:dyDescent="0.3">
      <c r="B19" s="445" t="s">
        <v>493</v>
      </c>
      <c r="C19" s="499"/>
      <c r="D19" s="499"/>
      <c r="E19" s="422">
        <v>3362</v>
      </c>
      <c r="F19" s="422">
        <v>21323143</v>
      </c>
      <c r="G19" s="422">
        <v>6222411447.4421291</v>
      </c>
      <c r="H19" s="422">
        <v>1649256</v>
      </c>
      <c r="I19" s="422">
        <v>1182764399.4830887</v>
      </c>
      <c r="J19" s="422">
        <v>18319406</v>
      </c>
      <c r="K19" s="422">
        <v>2261823641.0244598</v>
      </c>
      <c r="L19" s="422">
        <v>426365</v>
      </c>
      <c r="M19" s="422">
        <v>1570389308.8392103</v>
      </c>
      <c r="N19" s="422">
        <v>928116</v>
      </c>
      <c r="O19" s="463">
        <v>1207434098.1053698</v>
      </c>
    </row>
    <row r="20" spans="2:15" x14ac:dyDescent="0.25">
      <c r="B20" s="504"/>
      <c r="C20" s="272" t="s">
        <v>494</v>
      </c>
      <c r="D20" s="272"/>
      <c r="E20" s="516">
        <v>3362</v>
      </c>
      <c r="F20" s="516">
        <v>21323143</v>
      </c>
      <c r="G20" s="516">
        <v>6222411447.4421291</v>
      </c>
      <c r="H20" s="516">
        <v>1649256</v>
      </c>
      <c r="I20" s="516">
        <v>1182764399.4830887</v>
      </c>
      <c r="J20" s="516">
        <v>18319406</v>
      </c>
      <c r="K20" s="516">
        <v>2261823641.0244598</v>
      </c>
      <c r="L20" s="516">
        <v>426365</v>
      </c>
      <c r="M20" s="516">
        <v>1570389308.8392103</v>
      </c>
      <c r="N20" s="516">
        <v>928116</v>
      </c>
      <c r="O20" s="517">
        <v>1207434098.1053698</v>
      </c>
    </row>
    <row r="21" spans="2:15" x14ac:dyDescent="0.25">
      <c r="B21" s="504"/>
      <c r="C21" s="272"/>
      <c r="D21" s="272" t="s">
        <v>1205</v>
      </c>
      <c r="E21" s="516">
        <v>118</v>
      </c>
      <c r="F21" s="516">
        <v>481132</v>
      </c>
      <c r="G21" s="516">
        <v>136664601.84063998</v>
      </c>
      <c r="H21" s="516">
        <v>49322</v>
      </c>
      <c r="I21" s="516">
        <v>26636444.965370003</v>
      </c>
      <c r="J21" s="516">
        <v>390025</v>
      </c>
      <c r="K21" s="516">
        <v>62942925.676680021</v>
      </c>
      <c r="L21" s="516">
        <v>19616</v>
      </c>
      <c r="M21" s="516">
        <v>32464399.381220002</v>
      </c>
      <c r="N21" s="516">
        <v>22169</v>
      </c>
      <c r="O21" s="517">
        <v>14620831.817370005</v>
      </c>
    </row>
    <row r="22" spans="2:15" x14ac:dyDescent="0.25">
      <c r="B22" s="504"/>
      <c r="C22" s="272"/>
      <c r="D22" s="272" t="s">
        <v>1320</v>
      </c>
      <c r="E22" s="516">
        <v>89</v>
      </c>
      <c r="F22" s="516">
        <v>441320</v>
      </c>
      <c r="G22" s="516">
        <v>49563775.393080018</v>
      </c>
      <c r="H22" s="516">
        <v>34956</v>
      </c>
      <c r="I22" s="516">
        <v>9820868.5861300007</v>
      </c>
      <c r="J22" s="516">
        <v>374922</v>
      </c>
      <c r="K22" s="516">
        <v>25927454.852050003</v>
      </c>
      <c r="L22" s="516">
        <v>9585</v>
      </c>
      <c r="M22" s="516">
        <v>7792106.3442099988</v>
      </c>
      <c r="N22" s="516">
        <v>21857</v>
      </c>
      <c r="O22" s="517">
        <v>6023345.6106900005</v>
      </c>
    </row>
    <row r="23" spans="2:15" x14ac:dyDescent="0.25">
      <c r="B23" s="504"/>
      <c r="C23" s="272"/>
      <c r="D23" s="272" t="s">
        <v>1208</v>
      </c>
      <c r="E23" s="516">
        <v>50</v>
      </c>
      <c r="F23" s="516">
        <v>188392</v>
      </c>
      <c r="G23" s="516">
        <v>32263613.86279</v>
      </c>
      <c r="H23" s="516">
        <v>15832</v>
      </c>
      <c r="I23" s="516">
        <v>7130065.4482199978</v>
      </c>
      <c r="J23" s="516">
        <v>159460</v>
      </c>
      <c r="K23" s="516">
        <v>16145269.82165</v>
      </c>
      <c r="L23" s="516">
        <v>5052</v>
      </c>
      <c r="M23" s="516">
        <v>5035870.8512700005</v>
      </c>
      <c r="N23" s="516">
        <v>8048</v>
      </c>
      <c r="O23" s="517">
        <v>3952407.7416500002</v>
      </c>
    </row>
    <row r="24" spans="2:15" x14ac:dyDescent="0.25">
      <c r="B24" s="504"/>
      <c r="C24" s="272"/>
      <c r="D24" s="272" t="s">
        <v>1209</v>
      </c>
      <c r="E24" s="516">
        <v>135</v>
      </c>
      <c r="F24" s="516">
        <v>959257</v>
      </c>
      <c r="G24" s="516">
        <v>244510640.81399998</v>
      </c>
      <c r="H24" s="516">
        <v>73061</v>
      </c>
      <c r="I24" s="516">
        <v>50109248.005889997</v>
      </c>
      <c r="J24" s="516">
        <v>841055</v>
      </c>
      <c r="K24" s="516">
        <v>126514246.20587996</v>
      </c>
      <c r="L24" s="516">
        <v>13980</v>
      </c>
      <c r="M24" s="516">
        <v>37623413.190560013</v>
      </c>
      <c r="N24" s="516">
        <v>31161</v>
      </c>
      <c r="O24" s="517">
        <v>30263733.411669999</v>
      </c>
    </row>
    <row r="25" spans="2:15" x14ac:dyDescent="0.25">
      <c r="B25" s="504"/>
      <c r="C25" s="272"/>
      <c r="D25" s="272" t="s">
        <v>1207</v>
      </c>
      <c r="E25" s="516">
        <v>499</v>
      </c>
      <c r="F25" s="516">
        <v>6136249</v>
      </c>
      <c r="G25" s="516">
        <v>2301824570.1966314</v>
      </c>
      <c r="H25" s="516">
        <v>346599</v>
      </c>
      <c r="I25" s="516">
        <v>378896744.77618957</v>
      </c>
      <c r="J25" s="516">
        <v>5463694</v>
      </c>
      <c r="K25" s="516">
        <v>607363668.57242024</v>
      </c>
      <c r="L25" s="516">
        <v>106869</v>
      </c>
      <c r="M25" s="516">
        <v>732855586.44831979</v>
      </c>
      <c r="N25" s="516">
        <v>219087</v>
      </c>
      <c r="O25" s="517">
        <v>582708570.38970006</v>
      </c>
    </row>
    <row r="26" spans="2:15" x14ac:dyDescent="0.25">
      <c r="B26" s="504"/>
      <c r="C26" s="272"/>
      <c r="D26" s="272" t="s">
        <v>500</v>
      </c>
      <c r="E26" s="516">
        <v>605</v>
      </c>
      <c r="F26" s="516">
        <v>2904480</v>
      </c>
      <c r="G26" s="516">
        <v>994487834.19308913</v>
      </c>
      <c r="H26" s="516">
        <v>278261</v>
      </c>
      <c r="I26" s="516">
        <v>188350767.65254968</v>
      </c>
      <c r="J26" s="516">
        <v>2341852</v>
      </c>
      <c r="K26" s="516">
        <v>446594222.50322986</v>
      </c>
      <c r="L26" s="516">
        <v>74791</v>
      </c>
      <c r="M26" s="516">
        <v>178234628.26540017</v>
      </c>
      <c r="N26" s="516">
        <v>209576</v>
      </c>
      <c r="O26" s="517">
        <v>181308215.77190995</v>
      </c>
    </row>
    <row r="27" spans="2:15" x14ac:dyDescent="0.25">
      <c r="B27" s="504"/>
      <c r="C27" s="272"/>
      <c r="D27" s="272" t="s">
        <v>1210</v>
      </c>
      <c r="E27" s="516">
        <v>87</v>
      </c>
      <c r="F27" s="516">
        <v>380997</v>
      </c>
      <c r="G27" s="516">
        <v>53750226.416040011</v>
      </c>
      <c r="H27" s="516">
        <v>35128</v>
      </c>
      <c r="I27" s="516">
        <v>13037009.896490002</v>
      </c>
      <c r="J27" s="516">
        <v>317980</v>
      </c>
      <c r="K27" s="516">
        <v>26128610.848849997</v>
      </c>
      <c r="L27" s="516">
        <v>10911</v>
      </c>
      <c r="M27" s="516">
        <v>8979002.0991600007</v>
      </c>
      <c r="N27" s="516">
        <v>16978</v>
      </c>
      <c r="O27" s="517">
        <v>5605603.5715400008</v>
      </c>
    </row>
    <row r="28" spans="2:15" x14ac:dyDescent="0.25">
      <c r="B28" s="504"/>
      <c r="C28" s="272"/>
      <c r="D28" s="272" t="s">
        <v>502</v>
      </c>
      <c r="E28" s="516">
        <v>113</v>
      </c>
      <c r="F28" s="516">
        <v>540984</v>
      </c>
      <c r="G28" s="516">
        <v>109721492.56719999</v>
      </c>
      <c r="H28" s="516">
        <v>57276</v>
      </c>
      <c r="I28" s="516">
        <v>26268785.710379995</v>
      </c>
      <c r="J28" s="516">
        <v>442251</v>
      </c>
      <c r="K28" s="516">
        <v>42900493.820489995</v>
      </c>
      <c r="L28" s="516">
        <v>10419</v>
      </c>
      <c r="M28" s="516">
        <v>19515831.357880004</v>
      </c>
      <c r="N28" s="516">
        <v>31038</v>
      </c>
      <c r="O28" s="517">
        <v>21036381.688449994</v>
      </c>
    </row>
    <row r="29" spans="2:15" x14ac:dyDescent="0.25">
      <c r="B29" s="504"/>
      <c r="C29" s="272"/>
      <c r="D29" s="272" t="s">
        <v>503</v>
      </c>
      <c r="E29" s="516">
        <v>23</v>
      </c>
      <c r="F29" s="516">
        <v>83548</v>
      </c>
      <c r="G29" s="516">
        <v>15966286.724729998</v>
      </c>
      <c r="H29" s="516">
        <v>9414</v>
      </c>
      <c r="I29" s="516">
        <v>3778936.7576299999</v>
      </c>
      <c r="J29" s="516">
        <v>70207</v>
      </c>
      <c r="K29" s="516">
        <v>8144796.5263900002</v>
      </c>
      <c r="L29" s="516">
        <v>1381</v>
      </c>
      <c r="M29" s="516">
        <v>2678983.9662300008</v>
      </c>
      <c r="N29" s="516">
        <v>2546</v>
      </c>
      <c r="O29" s="517">
        <v>1363569.4744800001</v>
      </c>
    </row>
    <row r="30" spans="2:15" x14ac:dyDescent="0.25">
      <c r="B30" s="504"/>
      <c r="C30" s="272"/>
      <c r="D30" s="272" t="s">
        <v>1321</v>
      </c>
      <c r="E30" s="516">
        <v>168</v>
      </c>
      <c r="F30" s="516">
        <v>744525</v>
      </c>
      <c r="G30" s="516">
        <v>151672733.97378993</v>
      </c>
      <c r="H30" s="516">
        <v>67341</v>
      </c>
      <c r="I30" s="516">
        <v>25618618.278099995</v>
      </c>
      <c r="J30" s="516">
        <v>624184</v>
      </c>
      <c r="K30" s="516">
        <v>78492726.219120026</v>
      </c>
      <c r="L30" s="516">
        <v>14894</v>
      </c>
      <c r="M30" s="516">
        <v>25956029.847030006</v>
      </c>
      <c r="N30" s="516">
        <v>38106</v>
      </c>
      <c r="O30" s="517">
        <v>21605359.629540015</v>
      </c>
    </row>
    <row r="31" spans="2:15" x14ac:dyDescent="0.25">
      <c r="B31" s="504"/>
      <c r="C31" s="272"/>
      <c r="D31" s="272" t="s">
        <v>505</v>
      </c>
      <c r="E31" s="516">
        <v>109</v>
      </c>
      <c r="F31" s="516">
        <v>1322961</v>
      </c>
      <c r="G31" s="516">
        <v>167388287.77352005</v>
      </c>
      <c r="H31" s="516">
        <v>48168</v>
      </c>
      <c r="I31" s="516">
        <v>26699258.249329999</v>
      </c>
      <c r="J31" s="516">
        <v>1236945</v>
      </c>
      <c r="K31" s="516">
        <v>80877133.955349997</v>
      </c>
      <c r="L31" s="516">
        <v>16381</v>
      </c>
      <c r="M31" s="516">
        <v>37523611.289629996</v>
      </c>
      <c r="N31" s="516">
        <v>21467</v>
      </c>
      <c r="O31" s="517">
        <v>22288284.279210016</v>
      </c>
    </row>
    <row r="32" spans="2:15" x14ac:dyDescent="0.25">
      <c r="B32" s="504"/>
      <c r="C32" s="272"/>
      <c r="D32" s="272" t="s">
        <v>1212</v>
      </c>
      <c r="E32" s="516">
        <v>238</v>
      </c>
      <c r="F32" s="516">
        <v>1268869</v>
      </c>
      <c r="G32" s="516">
        <v>514276908.67861986</v>
      </c>
      <c r="H32" s="516">
        <v>118473</v>
      </c>
      <c r="I32" s="516">
        <v>87719389.799989969</v>
      </c>
      <c r="J32" s="516">
        <v>1074952</v>
      </c>
      <c r="K32" s="516">
        <v>151376771.21423003</v>
      </c>
      <c r="L32" s="516">
        <v>24055</v>
      </c>
      <c r="M32" s="516">
        <v>150124961.10394004</v>
      </c>
      <c r="N32" s="516">
        <v>51389</v>
      </c>
      <c r="O32" s="517">
        <v>125055786.56045999</v>
      </c>
    </row>
    <row r="33" spans="2:15" x14ac:dyDescent="0.25">
      <c r="B33" s="504"/>
      <c r="C33" s="272"/>
      <c r="D33" s="272" t="s">
        <v>507</v>
      </c>
      <c r="E33" s="516">
        <v>13</v>
      </c>
      <c r="F33" s="516">
        <v>62789</v>
      </c>
      <c r="G33" s="516">
        <v>5492750.4573699981</v>
      </c>
      <c r="H33" s="516">
        <v>5152</v>
      </c>
      <c r="I33" s="516">
        <v>767531.2477999999</v>
      </c>
      <c r="J33" s="516">
        <v>54198</v>
      </c>
      <c r="K33" s="516">
        <v>3291604.4258000003</v>
      </c>
      <c r="L33" s="516">
        <v>1578</v>
      </c>
      <c r="M33" s="516">
        <v>910278.23655000003</v>
      </c>
      <c r="N33" s="516">
        <v>1861</v>
      </c>
      <c r="O33" s="517">
        <v>523336.54721999995</v>
      </c>
    </row>
    <row r="34" spans="2:15" x14ac:dyDescent="0.25">
      <c r="B34" s="504"/>
      <c r="C34" s="272"/>
      <c r="D34" s="272" t="s">
        <v>508</v>
      </c>
      <c r="E34" s="516">
        <v>787</v>
      </c>
      <c r="F34" s="516">
        <v>3761356</v>
      </c>
      <c r="G34" s="516">
        <v>1014735229.5222197</v>
      </c>
      <c r="H34" s="516">
        <v>366944</v>
      </c>
      <c r="I34" s="516">
        <v>225741114.83491975</v>
      </c>
      <c r="J34" s="516">
        <v>3127581</v>
      </c>
      <c r="K34" s="516">
        <v>453795335.80311</v>
      </c>
      <c r="L34" s="516">
        <v>88017</v>
      </c>
      <c r="M34" s="516">
        <v>223219628.75777015</v>
      </c>
      <c r="N34" s="516">
        <v>178814</v>
      </c>
      <c r="O34" s="517">
        <v>111979150.12641998</v>
      </c>
    </row>
    <row r="35" spans="2:15" x14ac:dyDescent="0.25">
      <c r="B35" s="504"/>
      <c r="C35" s="272"/>
      <c r="D35" s="272" t="s">
        <v>509</v>
      </c>
      <c r="E35" s="516">
        <v>106</v>
      </c>
      <c r="F35" s="516">
        <v>1109276</v>
      </c>
      <c r="G35" s="516">
        <v>150512381.19242999</v>
      </c>
      <c r="H35" s="516">
        <v>51159</v>
      </c>
      <c r="I35" s="516">
        <v>31127693.301440008</v>
      </c>
      <c r="J35" s="516">
        <v>1013785</v>
      </c>
      <c r="K35" s="516">
        <v>55992006.687549986</v>
      </c>
      <c r="L35" s="516">
        <v>13384</v>
      </c>
      <c r="M35" s="516">
        <v>36896047.546889991</v>
      </c>
      <c r="N35" s="516">
        <v>30948</v>
      </c>
      <c r="O35" s="517">
        <v>26496633.656550013</v>
      </c>
    </row>
    <row r="36" spans="2:15" x14ac:dyDescent="0.25">
      <c r="B36" s="504"/>
      <c r="C36" s="272"/>
      <c r="D36" s="272" t="s">
        <v>510</v>
      </c>
      <c r="E36" s="516">
        <v>149</v>
      </c>
      <c r="F36" s="516">
        <v>655044</v>
      </c>
      <c r="G36" s="516">
        <v>222562574.85909006</v>
      </c>
      <c r="H36" s="516">
        <v>60044</v>
      </c>
      <c r="I36" s="516">
        <v>67764116.088769987</v>
      </c>
      <c r="J36" s="516">
        <v>555073</v>
      </c>
      <c r="K36" s="516">
        <v>49803241.800889991</v>
      </c>
      <c r="L36" s="516">
        <v>7437</v>
      </c>
      <c r="M36" s="516">
        <v>56817177.965040006</v>
      </c>
      <c r="N36" s="516">
        <v>32490</v>
      </c>
      <c r="O36" s="517">
        <v>48178039.014389999</v>
      </c>
    </row>
    <row r="37" spans="2:15" x14ac:dyDescent="0.25">
      <c r="B37" s="504"/>
      <c r="C37" s="272"/>
      <c r="D37" s="272" t="s">
        <v>1213</v>
      </c>
      <c r="E37" s="516">
        <v>73</v>
      </c>
      <c r="F37" s="516">
        <v>281964</v>
      </c>
      <c r="G37" s="516">
        <v>57017538.976889998</v>
      </c>
      <c r="H37" s="516">
        <v>32126</v>
      </c>
      <c r="I37" s="516">
        <v>13297805.883890005</v>
      </c>
      <c r="J37" s="516">
        <v>231242</v>
      </c>
      <c r="K37" s="516">
        <v>25533132.090769999</v>
      </c>
      <c r="L37" s="516">
        <v>8015</v>
      </c>
      <c r="M37" s="516">
        <v>13761752.188110001</v>
      </c>
      <c r="N37" s="516">
        <v>10581</v>
      </c>
      <c r="O37" s="517">
        <v>4424848.8141199993</v>
      </c>
    </row>
    <row r="38" spans="2:15" s="329" customFormat="1" ht="14.4" x14ac:dyDescent="0.3">
      <c r="B38" s="507" t="s">
        <v>512</v>
      </c>
      <c r="C38" s="499"/>
      <c r="D38" s="499"/>
      <c r="E38" s="422">
        <v>472</v>
      </c>
      <c r="F38" s="422">
        <v>1749064</v>
      </c>
      <c r="G38" s="422">
        <v>158050319.74765</v>
      </c>
      <c r="H38" s="422">
        <v>101232</v>
      </c>
      <c r="I38" s="422">
        <v>34135034.761929996</v>
      </c>
      <c r="J38" s="422">
        <v>1548249</v>
      </c>
      <c r="K38" s="422">
        <v>88706979.947860003</v>
      </c>
      <c r="L38" s="422">
        <v>34163</v>
      </c>
      <c r="M38" s="422">
        <v>19218053.653390002</v>
      </c>
      <c r="N38" s="422">
        <v>65420</v>
      </c>
      <c r="O38" s="463">
        <v>15990251.394470003</v>
      </c>
    </row>
    <row r="39" spans="2:15" x14ac:dyDescent="0.25">
      <c r="B39" s="504"/>
      <c r="C39" s="508" t="s">
        <v>513</v>
      </c>
      <c r="D39" s="272"/>
      <c r="E39" s="516">
        <v>60</v>
      </c>
      <c r="F39" s="516">
        <v>251728</v>
      </c>
      <c r="G39" s="516">
        <v>24817525.634460002</v>
      </c>
      <c r="H39" s="516">
        <v>12186</v>
      </c>
      <c r="I39" s="516">
        <v>5694863.6022600001</v>
      </c>
      <c r="J39" s="516">
        <v>221467</v>
      </c>
      <c r="K39" s="516">
        <v>13394028.780699998</v>
      </c>
      <c r="L39" s="516">
        <v>5516</v>
      </c>
      <c r="M39" s="516">
        <v>2701482.6757999999</v>
      </c>
      <c r="N39" s="516">
        <v>12559</v>
      </c>
      <c r="O39" s="517">
        <v>3027150.5756999999</v>
      </c>
    </row>
    <row r="40" spans="2:15" s="273" customFormat="1" x14ac:dyDescent="0.25">
      <c r="B40" s="509"/>
      <c r="C40" s="508"/>
      <c r="D40" s="508" t="s">
        <v>1214</v>
      </c>
      <c r="E40" s="516">
        <v>29</v>
      </c>
      <c r="F40" s="516">
        <v>171091</v>
      </c>
      <c r="G40" s="516">
        <v>17632976.179620001</v>
      </c>
      <c r="H40" s="516">
        <v>9624</v>
      </c>
      <c r="I40" s="516">
        <v>4006667.9089900004</v>
      </c>
      <c r="J40" s="516">
        <v>148670</v>
      </c>
      <c r="K40" s="516">
        <v>9250637.2987799998</v>
      </c>
      <c r="L40" s="516">
        <v>3877</v>
      </c>
      <c r="M40" s="516">
        <v>2164701.1966400002</v>
      </c>
      <c r="N40" s="516">
        <v>8920</v>
      </c>
      <c r="O40" s="517">
        <v>2210969.7752100001</v>
      </c>
    </row>
    <row r="41" spans="2:15" s="273" customFormat="1" x14ac:dyDescent="0.25">
      <c r="B41" s="509"/>
      <c r="C41" s="508"/>
      <c r="D41" s="508" t="s">
        <v>514</v>
      </c>
      <c r="E41" s="516">
        <v>12</v>
      </c>
      <c r="F41" s="516">
        <v>46080</v>
      </c>
      <c r="G41" s="516">
        <v>4991361.7728300001</v>
      </c>
      <c r="H41" s="516">
        <v>1450</v>
      </c>
      <c r="I41" s="516">
        <v>1424334.7388400002</v>
      </c>
      <c r="J41" s="516">
        <v>41319</v>
      </c>
      <c r="K41" s="516">
        <v>2768658.93426</v>
      </c>
      <c r="L41" s="516">
        <v>958</v>
      </c>
      <c r="M41" s="516">
        <v>322497.63386999996</v>
      </c>
      <c r="N41" s="516">
        <v>2353</v>
      </c>
      <c r="O41" s="517">
        <v>475870.46586</v>
      </c>
    </row>
    <row r="42" spans="2:15" s="273" customFormat="1" x14ac:dyDescent="0.25">
      <c r="B42" s="509"/>
      <c r="C42" s="508"/>
      <c r="D42" s="508" t="s">
        <v>516</v>
      </c>
      <c r="E42" s="516">
        <v>9</v>
      </c>
      <c r="F42" s="516">
        <v>18103</v>
      </c>
      <c r="G42" s="516">
        <v>1620212.6864799999</v>
      </c>
      <c r="H42" s="516">
        <v>994</v>
      </c>
      <c r="I42" s="516">
        <v>207912.88634999999</v>
      </c>
      <c r="J42" s="516">
        <v>15934</v>
      </c>
      <c r="K42" s="516">
        <v>1005908.3745999997</v>
      </c>
      <c r="L42" s="516">
        <v>298</v>
      </c>
      <c r="M42" s="516">
        <v>126446.67671000001</v>
      </c>
      <c r="N42" s="516">
        <v>877</v>
      </c>
      <c r="O42" s="517">
        <v>279944.74881999998</v>
      </c>
    </row>
    <row r="43" spans="2:15" s="273" customFormat="1" ht="16.8" x14ac:dyDescent="0.25">
      <c r="B43" s="509"/>
      <c r="C43" s="508"/>
      <c r="D43" s="430" t="s">
        <v>1533</v>
      </c>
      <c r="E43" s="516">
        <v>10</v>
      </c>
      <c r="F43" s="516">
        <v>16454</v>
      </c>
      <c r="G43" s="516">
        <v>572974.99552999996</v>
      </c>
      <c r="H43" s="516">
        <v>118</v>
      </c>
      <c r="I43" s="516">
        <v>55948.068079999997</v>
      </c>
      <c r="J43" s="516">
        <v>15544</v>
      </c>
      <c r="K43" s="516">
        <v>368824.17306</v>
      </c>
      <c r="L43" s="516">
        <v>383</v>
      </c>
      <c r="M43" s="516">
        <v>87837.168579999998</v>
      </c>
      <c r="N43" s="516">
        <v>409</v>
      </c>
      <c r="O43" s="517">
        <v>60365.585810000004</v>
      </c>
    </row>
    <row r="44" spans="2:15" s="273" customFormat="1" x14ac:dyDescent="0.25">
      <c r="B44" s="509"/>
      <c r="C44" s="508" t="s">
        <v>517</v>
      </c>
      <c r="D44" s="508"/>
      <c r="E44" s="516">
        <v>70</v>
      </c>
      <c r="F44" s="516">
        <v>248658</v>
      </c>
      <c r="G44" s="516">
        <v>24682771.125969995</v>
      </c>
      <c r="H44" s="516">
        <v>14778</v>
      </c>
      <c r="I44" s="516">
        <v>5611450.5078699999</v>
      </c>
      <c r="J44" s="516">
        <v>217872</v>
      </c>
      <c r="K44" s="516">
        <v>14142601.51052</v>
      </c>
      <c r="L44" s="516">
        <v>5862</v>
      </c>
      <c r="M44" s="516">
        <v>2523763.5797300003</v>
      </c>
      <c r="N44" s="516">
        <v>10146</v>
      </c>
      <c r="O44" s="517">
        <v>2404955.5178499999</v>
      </c>
    </row>
    <row r="45" spans="2:15" s="273" customFormat="1" x14ac:dyDescent="0.25">
      <c r="B45" s="509"/>
      <c r="C45" s="508"/>
      <c r="D45" s="508" t="s">
        <v>1215</v>
      </c>
      <c r="E45" s="516">
        <v>28</v>
      </c>
      <c r="F45" s="516">
        <v>126832</v>
      </c>
      <c r="G45" s="516">
        <v>14649571.308649998</v>
      </c>
      <c r="H45" s="516">
        <v>7906</v>
      </c>
      <c r="I45" s="516">
        <v>3225938.4899299992</v>
      </c>
      <c r="J45" s="516">
        <v>109547</v>
      </c>
      <c r="K45" s="516">
        <v>8513674.6423199996</v>
      </c>
      <c r="L45" s="516">
        <v>3318</v>
      </c>
      <c r="M45" s="516">
        <v>1420036.0012199997</v>
      </c>
      <c r="N45" s="516">
        <v>6061</v>
      </c>
      <c r="O45" s="517">
        <v>1489922.17518</v>
      </c>
    </row>
    <row r="46" spans="2:15" s="273" customFormat="1" x14ac:dyDescent="0.25">
      <c r="B46" s="509"/>
      <c r="C46" s="508"/>
      <c r="D46" s="508" t="s">
        <v>519</v>
      </c>
      <c r="E46" s="516">
        <v>16</v>
      </c>
      <c r="F46" s="516">
        <v>76548</v>
      </c>
      <c r="G46" s="516">
        <v>7559543.8192600003</v>
      </c>
      <c r="H46" s="516">
        <v>5236</v>
      </c>
      <c r="I46" s="516">
        <v>1888680.73685</v>
      </c>
      <c r="J46" s="516">
        <v>66500</v>
      </c>
      <c r="K46" s="516">
        <v>3987350.2325300002</v>
      </c>
      <c r="L46" s="516">
        <v>1825</v>
      </c>
      <c r="M46" s="516">
        <v>951043.75812000001</v>
      </c>
      <c r="N46" s="516">
        <v>2987</v>
      </c>
      <c r="O46" s="517">
        <v>732469.09175999998</v>
      </c>
    </row>
    <row r="47" spans="2:15" s="273" customFormat="1" x14ac:dyDescent="0.25">
      <c r="B47" s="509"/>
      <c r="C47" s="508"/>
      <c r="D47" s="508" t="s">
        <v>522</v>
      </c>
      <c r="E47" s="516">
        <v>5</v>
      </c>
      <c r="F47" s="516">
        <v>24518</v>
      </c>
      <c r="G47" s="516">
        <v>1745736.3518299996</v>
      </c>
      <c r="H47" s="516">
        <v>1505</v>
      </c>
      <c r="I47" s="516">
        <v>436995.89378000004</v>
      </c>
      <c r="J47" s="516">
        <v>21987</v>
      </c>
      <c r="K47" s="516">
        <v>1137220.79645</v>
      </c>
      <c r="L47" s="516">
        <v>23</v>
      </c>
      <c r="M47" s="516">
        <v>9667.5985999999994</v>
      </c>
      <c r="N47" s="516">
        <v>1003</v>
      </c>
      <c r="O47" s="517">
        <v>161852.06299999999</v>
      </c>
    </row>
    <row r="48" spans="2:15" s="273" customFormat="1" x14ac:dyDescent="0.25">
      <c r="B48" s="509"/>
      <c r="D48" s="508" t="s">
        <v>518</v>
      </c>
      <c r="E48" s="516">
        <v>3</v>
      </c>
      <c r="F48" s="516">
        <v>4446</v>
      </c>
      <c r="G48" s="516">
        <v>77371.506890000004</v>
      </c>
      <c r="H48" s="516">
        <v>0</v>
      </c>
      <c r="I48" s="516">
        <v>0</v>
      </c>
      <c r="J48" s="516">
        <v>4294</v>
      </c>
      <c r="K48" s="516">
        <v>29459.348109999999</v>
      </c>
      <c r="L48" s="516">
        <v>152</v>
      </c>
      <c r="M48" s="516">
        <v>47912.158779999998</v>
      </c>
      <c r="N48" s="516">
        <v>0</v>
      </c>
      <c r="O48" s="517">
        <v>0</v>
      </c>
    </row>
    <row r="49" spans="2:15" s="273" customFormat="1" ht="16.8" x14ac:dyDescent="0.25">
      <c r="B49" s="509"/>
      <c r="D49" s="430" t="s">
        <v>1533</v>
      </c>
      <c r="E49" s="516">
        <v>18</v>
      </c>
      <c r="F49" s="516">
        <v>16314</v>
      </c>
      <c r="G49" s="516">
        <v>650548.13933999988</v>
      </c>
      <c r="H49" s="516">
        <v>131</v>
      </c>
      <c r="I49" s="516">
        <v>59835.387309999998</v>
      </c>
      <c r="J49" s="516">
        <v>15544</v>
      </c>
      <c r="K49" s="516">
        <v>474896.49111</v>
      </c>
      <c r="L49" s="516">
        <v>544</v>
      </c>
      <c r="M49" s="516">
        <v>95104.063009999998</v>
      </c>
      <c r="N49" s="516">
        <v>95</v>
      </c>
      <c r="O49" s="517">
        <v>20712.187910000001</v>
      </c>
    </row>
    <row r="50" spans="2:15" s="273" customFormat="1" x14ac:dyDescent="0.25">
      <c r="B50" s="509"/>
      <c r="C50" s="508" t="s">
        <v>524</v>
      </c>
      <c r="D50" s="508"/>
      <c r="E50" s="516">
        <v>88</v>
      </c>
      <c r="F50" s="516">
        <v>332383</v>
      </c>
      <c r="G50" s="516">
        <v>27110471.440780006</v>
      </c>
      <c r="H50" s="516">
        <v>13691</v>
      </c>
      <c r="I50" s="516">
        <v>6342665.8866800005</v>
      </c>
      <c r="J50" s="516">
        <v>300319</v>
      </c>
      <c r="K50" s="516">
        <v>14801244.383500004</v>
      </c>
      <c r="L50" s="516">
        <v>7072</v>
      </c>
      <c r="M50" s="516">
        <v>3295139.5740400003</v>
      </c>
      <c r="N50" s="516">
        <v>11301</v>
      </c>
      <c r="O50" s="517">
        <v>2671421.6165600005</v>
      </c>
    </row>
    <row r="51" spans="2:15" s="273" customFormat="1" x14ac:dyDescent="0.25">
      <c r="B51" s="509"/>
      <c r="C51" s="508"/>
      <c r="D51" s="508" t="s">
        <v>1216</v>
      </c>
      <c r="E51" s="516">
        <v>42</v>
      </c>
      <c r="F51" s="516">
        <v>224283</v>
      </c>
      <c r="G51" s="516">
        <v>20662021.332460001</v>
      </c>
      <c r="H51" s="516">
        <v>10181</v>
      </c>
      <c r="I51" s="516">
        <v>5048408.1776799997</v>
      </c>
      <c r="J51" s="516">
        <v>200830</v>
      </c>
      <c r="K51" s="516">
        <v>10885159.121910004</v>
      </c>
      <c r="L51" s="516">
        <v>4270</v>
      </c>
      <c r="M51" s="516">
        <v>2554570.1686800001</v>
      </c>
      <c r="N51" s="516">
        <v>9002</v>
      </c>
      <c r="O51" s="517">
        <v>2173883.8741900004</v>
      </c>
    </row>
    <row r="52" spans="2:15" s="273" customFormat="1" x14ac:dyDescent="0.25">
      <c r="B52" s="509"/>
      <c r="D52" s="508" t="s">
        <v>525</v>
      </c>
      <c r="E52" s="516">
        <v>14</v>
      </c>
      <c r="F52" s="516">
        <v>62177</v>
      </c>
      <c r="G52" s="516">
        <v>4834710.3008000003</v>
      </c>
      <c r="H52" s="516">
        <v>3060</v>
      </c>
      <c r="I52" s="516">
        <v>1202212.8435900004</v>
      </c>
      <c r="J52" s="516">
        <v>55709</v>
      </c>
      <c r="K52" s="516">
        <v>2790067.6136500002</v>
      </c>
      <c r="L52" s="516">
        <v>1159</v>
      </c>
      <c r="M52" s="516">
        <v>354976.92421000003</v>
      </c>
      <c r="N52" s="516">
        <v>2249</v>
      </c>
      <c r="O52" s="517">
        <v>487452.91934999998</v>
      </c>
    </row>
    <row r="53" spans="2:15" s="273" customFormat="1" x14ac:dyDescent="0.25">
      <c r="B53" s="509"/>
      <c r="C53" s="508"/>
      <c r="D53" s="508" t="s">
        <v>542</v>
      </c>
      <c r="E53" s="516">
        <v>6</v>
      </c>
      <c r="F53" s="516">
        <v>6913</v>
      </c>
      <c r="G53" s="516">
        <v>270091.17676999996</v>
      </c>
      <c r="H53" s="516">
        <v>176</v>
      </c>
      <c r="I53" s="516">
        <v>14488.49706</v>
      </c>
      <c r="J53" s="516">
        <v>6468</v>
      </c>
      <c r="K53" s="516">
        <v>182074.40745000003</v>
      </c>
      <c r="L53" s="516">
        <v>269</v>
      </c>
      <c r="M53" s="516">
        <v>73528.272259999983</v>
      </c>
      <c r="N53" s="516">
        <v>0</v>
      </c>
      <c r="O53" s="517">
        <v>0</v>
      </c>
    </row>
    <row r="54" spans="2:15" s="273" customFormat="1" x14ac:dyDescent="0.25">
      <c r="B54" s="509"/>
      <c r="C54" s="508"/>
      <c r="D54" s="508" t="s">
        <v>540</v>
      </c>
      <c r="E54" s="516">
        <v>5</v>
      </c>
      <c r="F54" s="516">
        <v>10088</v>
      </c>
      <c r="G54" s="516">
        <v>291151.40018</v>
      </c>
      <c r="H54" s="516">
        <v>147</v>
      </c>
      <c r="I54" s="516">
        <v>27109.315320000002</v>
      </c>
      <c r="J54" s="516">
        <v>9577</v>
      </c>
      <c r="K54" s="516">
        <v>183270.21802999999</v>
      </c>
      <c r="L54" s="516">
        <v>314</v>
      </c>
      <c r="M54" s="516">
        <v>70687.043810000003</v>
      </c>
      <c r="N54" s="516">
        <v>50</v>
      </c>
      <c r="O54" s="517">
        <v>10084.82302</v>
      </c>
    </row>
    <row r="55" spans="2:15" s="273" customFormat="1" x14ac:dyDescent="0.25">
      <c r="B55" s="509"/>
      <c r="C55" s="508"/>
      <c r="D55" s="508" t="s">
        <v>526</v>
      </c>
      <c r="E55" s="516">
        <v>4</v>
      </c>
      <c r="F55" s="516">
        <v>7853</v>
      </c>
      <c r="G55" s="516">
        <v>273113.03119000001</v>
      </c>
      <c r="H55" s="516">
        <v>54</v>
      </c>
      <c r="I55" s="516">
        <v>14326.157130000001</v>
      </c>
      <c r="J55" s="516">
        <v>7410</v>
      </c>
      <c r="K55" s="516">
        <v>180016.98698000002</v>
      </c>
      <c r="L55" s="516">
        <v>389</v>
      </c>
      <c r="M55" s="516">
        <v>78769.887080000015</v>
      </c>
      <c r="N55" s="516">
        <v>0</v>
      </c>
      <c r="O55" s="517">
        <v>0</v>
      </c>
    </row>
    <row r="56" spans="2:15" s="273" customFormat="1" x14ac:dyDescent="0.25">
      <c r="B56" s="509"/>
      <c r="C56" s="508"/>
      <c r="D56" s="508" t="s">
        <v>539</v>
      </c>
      <c r="E56" s="516">
        <v>3</v>
      </c>
      <c r="F56" s="516">
        <v>4565</v>
      </c>
      <c r="G56" s="516">
        <v>192270.51775999999</v>
      </c>
      <c r="H56" s="516">
        <v>15</v>
      </c>
      <c r="I56" s="516">
        <v>9894.7921400000014</v>
      </c>
      <c r="J56" s="516">
        <v>4472</v>
      </c>
      <c r="K56" s="516">
        <v>157972.79935000002</v>
      </c>
      <c r="L56" s="516">
        <v>78</v>
      </c>
      <c r="M56" s="516">
        <v>24402.92627</v>
      </c>
      <c r="N56" s="516">
        <v>0</v>
      </c>
      <c r="O56" s="517">
        <v>0</v>
      </c>
    </row>
    <row r="57" spans="2:15" s="273" customFormat="1" ht="16.8" x14ac:dyDescent="0.25">
      <c r="B57" s="509"/>
      <c r="C57" s="508"/>
      <c r="D57" s="430" t="s">
        <v>1533</v>
      </c>
      <c r="E57" s="516">
        <v>14</v>
      </c>
      <c r="F57" s="516">
        <v>16504</v>
      </c>
      <c r="G57" s="516">
        <v>587113.68161999993</v>
      </c>
      <c r="H57" s="516">
        <v>58</v>
      </c>
      <c r="I57" s="516">
        <v>26226.103759999998</v>
      </c>
      <c r="J57" s="516">
        <v>15853</v>
      </c>
      <c r="K57" s="516">
        <v>422683.23612999998</v>
      </c>
      <c r="L57" s="516">
        <v>593</v>
      </c>
      <c r="M57" s="516">
        <v>138204.35172999999</v>
      </c>
      <c r="N57" s="516">
        <v>0</v>
      </c>
      <c r="O57" s="517">
        <v>0</v>
      </c>
    </row>
    <row r="58" spans="2:15" s="273" customFormat="1" x14ac:dyDescent="0.25">
      <c r="B58" s="509"/>
      <c r="C58" s="508" t="s">
        <v>545</v>
      </c>
      <c r="D58" s="508"/>
      <c r="E58" s="516">
        <v>254</v>
      </c>
      <c r="F58" s="516">
        <v>916295</v>
      </c>
      <c r="G58" s="516">
        <v>81439551.546440005</v>
      </c>
      <c r="H58" s="516">
        <v>60577</v>
      </c>
      <c r="I58" s="516">
        <v>16486054.765119996</v>
      </c>
      <c r="J58" s="516">
        <v>808591</v>
      </c>
      <c r="K58" s="516">
        <v>46369105.273139998</v>
      </c>
      <c r="L58" s="516">
        <v>15713</v>
      </c>
      <c r="M58" s="516">
        <v>10697667.823820002</v>
      </c>
      <c r="N58" s="516">
        <v>31414</v>
      </c>
      <c r="O58" s="517">
        <v>7886723.6843600003</v>
      </c>
    </row>
    <row r="59" spans="2:15" s="273" customFormat="1" x14ac:dyDescent="0.25">
      <c r="B59" s="509"/>
      <c r="C59" s="508"/>
      <c r="D59" s="508" t="s">
        <v>551</v>
      </c>
      <c r="E59" s="516">
        <v>58</v>
      </c>
      <c r="F59" s="516">
        <v>279579</v>
      </c>
      <c r="G59" s="516">
        <v>31738657.598980002</v>
      </c>
      <c r="H59" s="516">
        <v>20338</v>
      </c>
      <c r="I59" s="516">
        <v>6481445.4453599993</v>
      </c>
      <c r="J59" s="516">
        <v>241307</v>
      </c>
      <c r="K59" s="516">
        <v>15381525.686419997</v>
      </c>
      <c r="L59" s="516">
        <v>6685</v>
      </c>
      <c r="M59" s="516">
        <v>6485086.6830900004</v>
      </c>
      <c r="N59" s="516">
        <v>11249</v>
      </c>
      <c r="O59" s="517">
        <v>3390599.7841100008</v>
      </c>
    </row>
    <row r="60" spans="2:15" s="273" customFormat="1" x14ac:dyDescent="0.25">
      <c r="B60" s="509"/>
      <c r="C60" s="508"/>
      <c r="D60" s="508" t="s">
        <v>1217</v>
      </c>
      <c r="E60" s="516">
        <v>37</v>
      </c>
      <c r="F60" s="516">
        <v>154124</v>
      </c>
      <c r="G60" s="516">
        <v>14090634.632320004</v>
      </c>
      <c r="H60" s="516">
        <v>10476</v>
      </c>
      <c r="I60" s="516">
        <v>2910658.1035100003</v>
      </c>
      <c r="J60" s="516">
        <v>135423</v>
      </c>
      <c r="K60" s="516">
        <v>8644151.2234799974</v>
      </c>
      <c r="L60" s="516">
        <v>2643</v>
      </c>
      <c r="M60" s="516">
        <v>1331955.7913300002</v>
      </c>
      <c r="N60" s="516">
        <v>5582</v>
      </c>
      <c r="O60" s="517">
        <v>1203869.514</v>
      </c>
    </row>
    <row r="61" spans="2:15" s="273" customFormat="1" x14ac:dyDescent="0.25">
      <c r="B61" s="509"/>
      <c r="C61" s="508"/>
      <c r="D61" s="508" t="s">
        <v>546</v>
      </c>
      <c r="E61" s="516">
        <v>19</v>
      </c>
      <c r="F61" s="516">
        <v>79066</v>
      </c>
      <c r="G61" s="516">
        <v>6870550.7397499979</v>
      </c>
      <c r="H61" s="516">
        <v>5730</v>
      </c>
      <c r="I61" s="516">
        <v>1476575.6270600001</v>
      </c>
      <c r="J61" s="516">
        <v>69049</v>
      </c>
      <c r="K61" s="516">
        <v>4193891.3626499996</v>
      </c>
      <c r="L61" s="516">
        <v>984</v>
      </c>
      <c r="M61" s="516">
        <v>528159.38243999996</v>
      </c>
      <c r="N61" s="516">
        <v>3303</v>
      </c>
      <c r="O61" s="517">
        <v>671924.3676</v>
      </c>
    </row>
    <row r="62" spans="2:15" s="273" customFormat="1" x14ac:dyDescent="0.25">
      <c r="B62" s="509"/>
      <c r="C62" s="508"/>
      <c r="D62" s="508" t="s">
        <v>1281</v>
      </c>
      <c r="E62" s="516">
        <v>16</v>
      </c>
      <c r="F62" s="516">
        <v>81534</v>
      </c>
      <c r="G62" s="516">
        <v>6802174.4417899996</v>
      </c>
      <c r="H62" s="516">
        <v>8629</v>
      </c>
      <c r="I62" s="516">
        <v>2435237.7428099997</v>
      </c>
      <c r="J62" s="516">
        <v>69424</v>
      </c>
      <c r="K62" s="516">
        <v>3379152.0900100009</v>
      </c>
      <c r="L62" s="516">
        <v>933</v>
      </c>
      <c r="M62" s="516">
        <v>446979.84119000006</v>
      </c>
      <c r="N62" s="516">
        <v>2548</v>
      </c>
      <c r="O62" s="517">
        <v>540804.76777999999</v>
      </c>
    </row>
    <row r="63" spans="2:15" s="273" customFormat="1" x14ac:dyDescent="0.25">
      <c r="B63" s="509"/>
      <c r="C63" s="508"/>
      <c r="D63" s="508" t="s">
        <v>558</v>
      </c>
      <c r="E63" s="516">
        <v>14</v>
      </c>
      <c r="F63" s="516">
        <v>57452</v>
      </c>
      <c r="G63" s="516">
        <v>5069952.5549400002</v>
      </c>
      <c r="H63" s="516">
        <v>2185</v>
      </c>
      <c r="I63" s="516">
        <v>715189.34675999999</v>
      </c>
      <c r="J63" s="516">
        <v>52227</v>
      </c>
      <c r="K63" s="516">
        <v>3452156.6464800001</v>
      </c>
      <c r="L63" s="516">
        <v>651</v>
      </c>
      <c r="M63" s="516">
        <v>340981.00165999995</v>
      </c>
      <c r="N63" s="516">
        <v>2389</v>
      </c>
      <c r="O63" s="517">
        <v>561625.56004000013</v>
      </c>
    </row>
    <row r="64" spans="2:15" s="273" customFormat="1" x14ac:dyDescent="0.25">
      <c r="B64" s="509"/>
      <c r="C64" s="508"/>
      <c r="D64" s="508" t="s">
        <v>555</v>
      </c>
      <c r="E64" s="516">
        <v>12</v>
      </c>
      <c r="F64" s="516">
        <v>38320</v>
      </c>
      <c r="G64" s="516">
        <v>2660422.5546499998</v>
      </c>
      <c r="H64" s="516">
        <v>955</v>
      </c>
      <c r="I64" s="516">
        <v>202471.42452999999</v>
      </c>
      <c r="J64" s="516">
        <v>35949</v>
      </c>
      <c r="K64" s="516">
        <v>2092004.9696199999</v>
      </c>
      <c r="L64" s="516">
        <v>379</v>
      </c>
      <c r="M64" s="516">
        <v>172111.80263000002</v>
      </c>
      <c r="N64" s="516">
        <v>1037</v>
      </c>
      <c r="O64" s="517">
        <v>193834.35787000001</v>
      </c>
    </row>
    <row r="65" spans="2:15" s="273" customFormat="1" x14ac:dyDescent="0.25">
      <c r="B65" s="509"/>
      <c r="C65" s="508"/>
      <c r="D65" s="508" t="s">
        <v>548</v>
      </c>
      <c r="E65" s="516">
        <v>11</v>
      </c>
      <c r="F65" s="516">
        <v>35010</v>
      </c>
      <c r="G65" s="516">
        <v>2112785.1138399998</v>
      </c>
      <c r="H65" s="516">
        <v>904</v>
      </c>
      <c r="I65" s="516">
        <v>218921.64244999998</v>
      </c>
      <c r="J65" s="516">
        <v>32225</v>
      </c>
      <c r="K65" s="516">
        <v>1405364.84249</v>
      </c>
      <c r="L65" s="516">
        <v>436</v>
      </c>
      <c r="M65" s="516">
        <v>149371.23963</v>
      </c>
      <c r="N65" s="516">
        <v>1445</v>
      </c>
      <c r="O65" s="517">
        <v>339127.38926999999</v>
      </c>
    </row>
    <row r="66" spans="2:15" s="273" customFormat="1" x14ac:dyDescent="0.25">
      <c r="B66" s="509"/>
      <c r="C66" s="508"/>
      <c r="D66" s="508" t="s">
        <v>559</v>
      </c>
      <c r="E66" s="516">
        <v>11</v>
      </c>
      <c r="F66" s="516">
        <v>55274</v>
      </c>
      <c r="G66" s="516">
        <v>4145093.0187599999</v>
      </c>
      <c r="H66" s="516">
        <v>7041</v>
      </c>
      <c r="I66" s="516">
        <v>1209894.3505200001</v>
      </c>
      <c r="J66" s="516">
        <v>46038</v>
      </c>
      <c r="K66" s="516">
        <v>2307486.5121900002</v>
      </c>
      <c r="L66" s="516">
        <v>609</v>
      </c>
      <c r="M66" s="516">
        <v>297583.29196</v>
      </c>
      <c r="N66" s="516">
        <v>1586</v>
      </c>
      <c r="O66" s="517">
        <v>330128.86409000005</v>
      </c>
    </row>
    <row r="67" spans="2:15" s="273" customFormat="1" x14ac:dyDescent="0.25">
      <c r="B67" s="509"/>
      <c r="C67" s="508"/>
      <c r="D67" s="508" t="s">
        <v>557</v>
      </c>
      <c r="E67" s="516">
        <v>8</v>
      </c>
      <c r="F67" s="516">
        <v>23847</v>
      </c>
      <c r="G67" s="516">
        <v>679199.79448000016</v>
      </c>
      <c r="H67" s="516">
        <v>392</v>
      </c>
      <c r="I67" s="516">
        <v>4351.2475299999996</v>
      </c>
      <c r="J67" s="516">
        <v>22637</v>
      </c>
      <c r="K67" s="516">
        <v>505122.89156999998</v>
      </c>
      <c r="L67" s="516">
        <v>549</v>
      </c>
      <c r="M67" s="516">
        <v>136193.57568000001</v>
      </c>
      <c r="N67" s="516">
        <v>269</v>
      </c>
      <c r="O67" s="517">
        <v>33532.079700000002</v>
      </c>
    </row>
    <row r="68" spans="2:15" s="273" customFormat="1" x14ac:dyDescent="0.25">
      <c r="B68" s="509"/>
      <c r="C68" s="508"/>
      <c r="D68" s="508" t="s">
        <v>561</v>
      </c>
      <c r="E68" s="516">
        <v>7</v>
      </c>
      <c r="F68" s="516">
        <v>37670</v>
      </c>
      <c r="G68" s="516">
        <v>2971090.5743599995</v>
      </c>
      <c r="H68" s="516">
        <v>1799</v>
      </c>
      <c r="I68" s="516">
        <v>449325.68031000003</v>
      </c>
      <c r="J68" s="516">
        <v>34006</v>
      </c>
      <c r="K68" s="516">
        <v>1906247.4388700002</v>
      </c>
      <c r="L68" s="516">
        <v>485</v>
      </c>
      <c r="M68" s="516">
        <v>251740.65069000001</v>
      </c>
      <c r="N68" s="516">
        <v>1380</v>
      </c>
      <c r="O68" s="517">
        <v>363776.80449000001</v>
      </c>
    </row>
    <row r="69" spans="2:15" s="273" customFormat="1" x14ac:dyDescent="0.25">
      <c r="B69" s="509"/>
      <c r="C69" s="508"/>
      <c r="D69" s="508" t="s">
        <v>550</v>
      </c>
      <c r="E69" s="516">
        <v>5</v>
      </c>
      <c r="F69" s="516">
        <v>12388</v>
      </c>
      <c r="G69" s="516">
        <v>1867163.0523200002</v>
      </c>
      <c r="H69" s="516">
        <v>866</v>
      </c>
      <c r="I69" s="516">
        <v>259363.07574</v>
      </c>
      <c r="J69" s="516">
        <v>10691</v>
      </c>
      <c r="K69" s="516">
        <v>1195947.69606</v>
      </c>
      <c r="L69" s="516">
        <v>256</v>
      </c>
      <c r="M69" s="516">
        <v>174120.82607999997</v>
      </c>
      <c r="N69" s="516">
        <v>575</v>
      </c>
      <c r="O69" s="517">
        <v>237731.45444</v>
      </c>
    </row>
    <row r="70" spans="2:15" s="273" customFormat="1" x14ac:dyDescent="0.25">
      <c r="B70" s="509"/>
      <c r="C70" s="508"/>
      <c r="D70" s="508" t="s">
        <v>556</v>
      </c>
      <c r="E70" s="516">
        <v>5</v>
      </c>
      <c r="F70" s="516">
        <v>6226</v>
      </c>
      <c r="G70" s="516">
        <v>313521.47369000007</v>
      </c>
      <c r="H70" s="516">
        <v>310</v>
      </c>
      <c r="I70" s="516">
        <v>62115.759059999997</v>
      </c>
      <c r="J70" s="516">
        <v>5794</v>
      </c>
      <c r="K70" s="516">
        <v>200122.16821</v>
      </c>
      <c r="L70" s="516">
        <v>76</v>
      </c>
      <c r="M70" s="516">
        <v>31584.278720000002</v>
      </c>
      <c r="N70" s="516">
        <v>46</v>
      </c>
      <c r="O70" s="517">
        <v>19699.2677</v>
      </c>
    </row>
    <row r="71" spans="2:15" s="273" customFormat="1" x14ac:dyDescent="0.25">
      <c r="B71" s="509"/>
      <c r="C71" s="508"/>
      <c r="D71" s="508" t="s">
        <v>260</v>
      </c>
      <c r="E71" s="516">
        <v>5</v>
      </c>
      <c r="F71" s="516">
        <v>1267</v>
      </c>
      <c r="G71" s="516">
        <v>61184.020510000002</v>
      </c>
      <c r="H71" s="516">
        <v>14</v>
      </c>
      <c r="I71" s="516">
        <v>57.510829999999999</v>
      </c>
      <c r="J71" s="516">
        <v>1217</v>
      </c>
      <c r="K71" s="516">
        <v>41218.606110000001</v>
      </c>
      <c r="L71" s="516">
        <v>36</v>
      </c>
      <c r="M71" s="516">
        <v>19907.903569999999</v>
      </c>
      <c r="N71" s="516">
        <v>0</v>
      </c>
      <c r="O71" s="517">
        <v>0</v>
      </c>
    </row>
    <row r="72" spans="2:15" s="273" customFormat="1" x14ac:dyDescent="0.25">
      <c r="B72" s="509"/>
      <c r="C72" s="508"/>
      <c r="D72" s="508" t="s">
        <v>549</v>
      </c>
      <c r="E72" s="516">
        <v>4</v>
      </c>
      <c r="F72" s="516">
        <v>3355</v>
      </c>
      <c r="G72" s="516">
        <v>237388.11369999999</v>
      </c>
      <c r="H72" s="516">
        <v>93</v>
      </c>
      <c r="I72" s="516">
        <v>5763.2404500000002</v>
      </c>
      <c r="J72" s="516">
        <v>3126</v>
      </c>
      <c r="K72" s="516">
        <v>115312.43672</v>
      </c>
      <c r="L72" s="516">
        <v>136</v>
      </c>
      <c r="M72" s="516">
        <v>116312.43653000001</v>
      </c>
      <c r="N72" s="516">
        <v>0</v>
      </c>
      <c r="O72" s="517">
        <v>0</v>
      </c>
    </row>
    <row r="73" spans="2:15" s="273" customFormat="1" x14ac:dyDescent="0.25">
      <c r="B73" s="509"/>
      <c r="C73" s="508"/>
      <c r="D73" s="508" t="s">
        <v>263</v>
      </c>
      <c r="E73" s="516">
        <v>4</v>
      </c>
      <c r="F73" s="516">
        <v>11392</v>
      </c>
      <c r="G73" s="516">
        <v>295002.33034999995</v>
      </c>
      <c r="H73" s="516">
        <v>171</v>
      </c>
      <c r="I73" s="516">
        <v>7963.4088199999997</v>
      </c>
      <c r="J73" s="516">
        <v>11107</v>
      </c>
      <c r="K73" s="516">
        <v>259460.64403999998</v>
      </c>
      <c r="L73" s="516">
        <v>114</v>
      </c>
      <c r="M73" s="516">
        <v>27578.27749</v>
      </c>
      <c r="N73" s="516">
        <v>0</v>
      </c>
      <c r="O73" s="517">
        <v>0</v>
      </c>
    </row>
    <row r="74" spans="2:15" s="273" customFormat="1" x14ac:dyDescent="0.25">
      <c r="B74" s="509"/>
      <c r="C74" s="508"/>
      <c r="D74" s="508" t="s">
        <v>262</v>
      </c>
      <c r="E74" s="516">
        <v>3</v>
      </c>
      <c r="F74" s="516">
        <v>3690</v>
      </c>
      <c r="G74" s="516">
        <v>151788.60186000002</v>
      </c>
      <c r="H74" s="516">
        <v>180</v>
      </c>
      <c r="I74" s="516">
        <v>2247.95298</v>
      </c>
      <c r="J74" s="516">
        <v>3398</v>
      </c>
      <c r="K74" s="516">
        <v>103152.86534999999</v>
      </c>
      <c r="L74" s="516">
        <v>112</v>
      </c>
      <c r="M74" s="516">
        <v>46387.783530000001</v>
      </c>
      <c r="N74" s="516">
        <v>0</v>
      </c>
      <c r="O74" s="517">
        <v>0</v>
      </c>
    </row>
    <row r="75" spans="2:15" s="273" customFormat="1" x14ac:dyDescent="0.25">
      <c r="B75" s="509"/>
      <c r="C75" s="508"/>
      <c r="D75" s="508" t="s">
        <v>552</v>
      </c>
      <c r="E75" s="516">
        <v>3</v>
      </c>
      <c r="F75" s="516">
        <v>4237</v>
      </c>
      <c r="G75" s="516">
        <v>164125.93057</v>
      </c>
      <c r="H75" s="516">
        <v>44</v>
      </c>
      <c r="I75" s="516">
        <v>3889.8505800000003</v>
      </c>
      <c r="J75" s="516">
        <v>4121</v>
      </c>
      <c r="K75" s="516">
        <v>146922.6955</v>
      </c>
      <c r="L75" s="516">
        <v>72</v>
      </c>
      <c r="M75" s="516">
        <v>13313.38449</v>
      </c>
      <c r="N75" s="516">
        <v>0</v>
      </c>
      <c r="O75" s="517">
        <v>0</v>
      </c>
    </row>
    <row r="76" spans="2:15" s="273" customFormat="1" ht="16.8" x14ac:dyDescent="0.25">
      <c r="B76" s="509"/>
      <c r="C76" s="508"/>
      <c r="D76" s="430" t="s">
        <v>1533</v>
      </c>
      <c r="E76" s="516">
        <v>32</v>
      </c>
      <c r="F76" s="516">
        <v>31864</v>
      </c>
      <c r="G76" s="516">
        <v>1208816.99957</v>
      </c>
      <c r="H76" s="516">
        <v>450</v>
      </c>
      <c r="I76" s="516">
        <v>40583.355820000004</v>
      </c>
      <c r="J76" s="516">
        <v>30852</v>
      </c>
      <c r="K76" s="516">
        <v>1039864.4973699999</v>
      </c>
      <c r="L76" s="516">
        <v>557</v>
      </c>
      <c r="M76" s="516">
        <v>128299.67311000002</v>
      </c>
      <c r="N76" s="516">
        <v>5</v>
      </c>
      <c r="O76" s="517">
        <v>69.473269999999999</v>
      </c>
    </row>
    <row r="77" spans="2:15" s="414" customFormat="1" x14ac:dyDescent="0.25">
      <c r="B77" s="507" t="s">
        <v>563</v>
      </c>
      <c r="C77" s="512"/>
      <c r="D77" s="512"/>
      <c r="E77" s="422">
        <v>334</v>
      </c>
      <c r="F77" s="422">
        <v>1042717</v>
      </c>
      <c r="G77" s="422">
        <v>100930648.86014</v>
      </c>
      <c r="H77" s="422">
        <v>89092</v>
      </c>
      <c r="I77" s="422">
        <v>32264448.761950001</v>
      </c>
      <c r="J77" s="422">
        <v>924686</v>
      </c>
      <c r="K77" s="422">
        <v>55011736.776420005</v>
      </c>
      <c r="L77" s="422">
        <v>11741</v>
      </c>
      <c r="M77" s="422">
        <v>9435064.2170699965</v>
      </c>
      <c r="N77" s="422">
        <v>17198</v>
      </c>
      <c r="O77" s="463">
        <v>4219399.1047</v>
      </c>
    </row>
    <row r="78" spans="2:15" s="273" customFormat="1" x14ac:dyDescent="0.25">
      <c r="B78" s="443"/>
      <c r="C78" s="508" t="s">
        <v>566</v>
      </c>
      <c r="D78" s="508"/>
      <c r="E78" s="516">
        <v>83</v>
      </c>
      <c r="F78" s="516">
        <v>374782</v>
      </c>
      <c r="G78" s="516">
        <v>32745448.403730005</v>
      </c>
      <c r="H78" s="516">
        <v>32679</v>
      </c>
      <c r="I78" s="516">
        <v>10150273.658930002</v>
      </c>
      <c r="J78" s="516">
        <v>331968</v>
      </c>
      <c r="K78" s="516">
        <v>18307087.438000001</v>
      </c>
      <c r="L78" s="516">
        <v>4124</v>
      </c>
      <c r="M78" s="516">
        <v>2638038.2929599998</v>
      </c>
      <c r="N78" s="516">
        <v>6011</v>
      </c>
      <c r="O78" s="517">
        <v>1650049.0138399999</v>
      </c>
    </row>
    <row r="79" spans="2:15" s="273" customFormat="1" x14ac:dyDescent="0.25">
      <c r="B79" s="509"/>
      <c r="C79" s="508"/>
      <c r="D79" s="508" t="s">
        <v>1218</v>
      </c>
      <c r="E79" s="516">
        <v>39</v>
      </c>
      <c r="F79" s="516">
        <v>240111</v>
      </c>
      <c r="G79" s="516">
        <v>23778753.371080007</v>
      </c>
      <c r="H79" s="516">
        <v>27365</v>
      </c>
      <c r="I79" s="516">
        <v>7778312.1772700008</v>
      </c>
      <c r="J79" s="516">
        <v>205730</v>
      </c>
      <c r="K79" s="516">
        <v>12869685.1754</v>
      </c>
      <c r="L79" s="516">
        <v>2788</v>
      </c>
      <c r="M79" s="516">
        <v>2124406.3948199996</v>
      </c>
      <c r="N79" s="516">
        <v>4228</v>
      </c>
      <c r="O79" s="517">
        <v>1006349.6235900001</v>
      </c>
    </row>
    <row r="80" spans="2:15" s="273" customFormat="1" x14ac:dyDescent="0.25">
      <c r="B80" s="509"/>
      <c r="C80" s="508"/>
      <c r="D80" s="508" t="s">
        <v>567</v>
      </c>
      <c r="E80" s="516">
        <v>11</v>
      </c>
      <c r="F80" s="516">
        <v>50464</v>
      </c>
      <c r="G80" s="516">
        <v>6047617.4483999992</v>
      </c>
      <c r="H80" s="516">
        <v>3440</v>
      </c>
      <c r="I80" s="516">
        <v>1796672.51297</v>
      </c>
      <c r="J80" s="516">
        <v>45482</v>
      </c>
      <c r="K80" s="516">
        <v>3510616.39206</v>
      </c>
      <c r="L80" s="516">
        <v>373</v>
      </c>
      <c r="M80" s="516">
        <v>230382.92416999998</v>
      </c>
      <c r="N80" s="516">
        <v>1169</v>
      </c>
      <c r="O80" s="517">
        <v>509945.61920000007</v>
      </c>
    </row>
    <row r="81" spans="2:15" s="273" customFormat="1" x14ac:dyDescent="0.25">
      <c r="B81" s="509"/>
      <c r="C81" s="508"/>
      <c r="D81" s="508" t="s">
        <v>569</v>
      </c>
      <c r="E81" s="516">
        <v>4</v>
      </c>
      <c r="F81" s="516">
        <v>20671</v>
      </c>
      <c r="G81" s="516">
        <v>1544486.0907100001</v>
      </c>
      <c r="H81" s="516">
        <v>1593</v>
      </c>
      <c r="I81" s="516">
        <v>546655.86285999999</v>
      </c>
      <c r="J81" s="516">
        <v>18551</v>
      </c>
      <c r="K81" s="516">
        <v>879549.79368000012</v>
      </c>
      <c r="L81" s="516">
        <v>3</v>
      </c>
      <c r="M81" s="516">
        <v>299.91390999999999</v>
      </c>
      <c r="N81" s="516">
        <v>524</v>
      </c>
      <c r="O81" s="517">
        <v>117980.52025999999</v>
      </c>
    </row>
    <row r="82" spans="2:15" s="273" customFormat="1" ht="16.8" x14ac:dyDescent="0.25">
      <c r="B82" s="509"/>
      <c r="C82" s="508"/>
      <c r="D82" s="430" t="s">
        <v>1533</v>
      </c>
      <c r="E82" s="516">
        <v>29</v>
      </c>
      <c r="F82" s="516">
        <v>63536</v>
      </c>
      <c r="G82" s="516">
        <v>1374591.4935399999</v>
      </c>
      <c r="H82" s="516">
        <v>281</v>
      </c>
      <c r="I82" s="516">
        <v>28633.10583</v>
      </c>
      <c r="J82" s="516">
        <v>62205</v>
      </c>
      <c r="K82" s="516">
        <v>1047236.0768600001</v>
      </c>
      <c r="L82" s="516">
        <v>960</v>
      </c>
      <c r="M82" s="516">
        <v>282949.06005999999</v>
      </c>
      <c r="N82" s="516">
        <v>90</v>
      </c>
      <c r="O82" s="517">
        <v>15773.250789999998</v>
      </c>
    </row>
    <row r="83" spans="2:15" s="273" customFormat="1" x14ac:dyDescent="0.25">
      <c r="B83" s="509"/>
      <c r="C83" s="508" t="s">
        <v>572</v>
      </c>
      <c r="D83" s="508"/>
      <c r="E83" s="516">
        <v>170</v>
      </c>
      <c r="F83" s="516">
        <v>449886</v>
      </c>
      <c r="G83" s="516">
        <v>51497704.53459999</v>
      </c>
      <c r="H83" s="516">
        <v>42453</v>
      </c>
      <c r="I83" s="516">
        <v>16400384.219549999</v>
      </c>
      <c r="J83" s="516">
        <v>394986</v>
      </c>
      <c r="K83" s="516">
        <v>27803852.143750001</v>
      </c>
      <c r="L83" s="516">
        <v>4515</v>
      </c>
      <c r="M83" s="516">
        <v>5313865.2365599982</v>
      </c>
      <c r="N83" s="516">
        <v>7932</v>
      </c>
      <c r="O83" s="517">
        <v>1979602.9347400002</v>
      </c>
    </row>
    <row r="84" spans="2:15" s="273" customFormat="1" x14ac:dyDescent="0.25">
      <c r="B84" s="509"/>
      <c r="C84" s="508"/>
      <c r="D84" s="273" t="s">
        <v>1323</v>
      </c>
      <c r="E84" s="516">
        <v>35</v>
      </c>
      <c r="F84" s="516">
        <v>141706</v>
      </c>
      <c r="G84" s="516">
        <v>16877350.541870002</v>
      </c>
      <c r="H84" s="516">
        <v>13200</v>
      </c>
      <c r="I84" s="516">
        <v>4725064.2727599973</v>
      </c>
      <c r="J84" s="516">
        <v>123428</v>
      </c>
      <c r="K84" s="516">
        <v>9158005.1320500001</v>
      </c>
      <c r="L84" s="516">
        <v>1299</v>
      </c>
      <c r="M84" s="516">
        <v>2157021.6089300001</v>
      </c>
      <c r="N84" s="516">
        <v>3779</v>
      </c>
      <c r="O84" s="517">
        <v>837259.52813000011</v>
      </c>
    </row>
    <row r="85" spans="2:15" s="273" customFormat="1" x14ac:dyDescent="0.25">
      <c r="B85" s="509"/>
      <c r="C85" s="508"/>
      <c r="D85" s="273" t="s">
        <v>575</v>
      </c>
      <c r="E85" s="516">
        <v>30</v>
      </c>
      <c r="F85" s="516">
        <v>106636</v>
      </c>
      <c r="G85" s="516">
        <v>17453280.827710003</v>
      </c>
      <c r="H85" s="516">
        <v>8545</v>
      </c>
      <c r="I85" s="516">
        <v>5398241.531969999</v>
      </c>
      <c r="J85" s="516">
        <v>94978</v>
      </c>
      <c r="K85" s="516">
        <v>9195126.4441499989</v>
      </c>
      <c r="L85" s="516">
        <v>1062</v>
      </c>
      <c r="M85" s="516">
        <v>2156236.3872799999</v>
      </c>
      <c r="N85" s="516">
        <v>2051</v>
      </c>
      <c r="O85" s="517">
        <v>703676.46431000007</v>
      </c>
    </row>
    <row r="86" spans="2:15" s="273" customFormat="1" x14ac:dyDescent="0.25">
      <c r="B86" s="509"/>
      <c r="C86" s="508"/>
      <c r="D86" s="273" t="s">
        <v>1220</v>
      </c>
      <c r="E86" s="516">
        <v>16</v>
      </c>
      <c r="F86" s="516">
        <v>67486</v>
      </c>
      <c r="G86" s="516">
        <v>7930954.5354400016</v>
      </c>
      <c r="H86" s="516">
        <v>11938</v>
      </c>
      <c r="I86" s="516">
        <v>3741432.3499400001</v>
      </c>
      <c r="J86" s="516">
        <v>53881</v>
      </c>
      <c r="K86" s="516">
        <v>3546898.3978200001</v>
      </c>
      <c r="L86" s="516">
        <v>478</v>
      </c>
      <c r="M86" s="516">
        <v>401177.63607999997</v>
      </c>
      <c r="N86" s="516">
        <v>1189</v>
      </c>
      <c r="O86" s="517">
        <v>241446.15159999998</v>
      </c>
    </row>
    <row r="87" spans="2:15" s="273" customFormat="1" x14ac:dyDescent="0.25">
      <c r="B87" s="509"/>
      <c r="C87" s="508"/>
      <c r="D87" s="273" t="s">
        <v>582</v>
      </c>
      <c r="E87" s="516">
        <v>13</v>
      </c>
      <c r="F87" s="516">
        <v>41188</v>
      </c>
      <c r="G87" s="516">
        <v>3510851.4301199988</v>
      </c>
      <c r="H87" s="516">
        <v>3962</v>
      </c>
      <c r="I87" s="516">
        <v>908733.03543999989</v>
      </c>
      <c r="J87" s="516">
        <v>36383</v>
      </c>
      <c r="K87" s="516">
        <v>2302896.0545699997</v>
      </c>
      <c r="L87" s="516">
        <v>162</v>
      </c>
      <c r="M87" s="516">
        <v>148231.38605999999</v>
      </c>
      <c r="N87" s="516">
        <v>681</v>
      </c>
      <c r="O87" s="517">
        <v>150990.95405</v>
      </c>
    </row>
    <row r="88" spans="2:15" s="273" customFormat="1" x14ac:dyDescent="0.25">
      <c r="B88" s="509"/>
      <c r="D88" s="273" t="s">
        <v>573</v>
      </c>
      <c r="E88" s="516">
        <v>9</v>
      </c>
      <c r="F88" s="516">
        <v>18964</v>
      </c>
      <c r="G88" s="516">
        <v>1793093.5777899998</v>
      </c>
      <c r="H88" s="516">
        <v>2208</v>
      </c>
      <c r="I88" s="516">
        <v>689985.66350000002</v>
      </c>
      <c r="J88" s="516">
        <v>16466</v>
      </c>
      <c r="K88" s="516">
        <v>968512.8089200001</v>
      </c>
      <c r="L88" s="516">
        <v>165</v>
      </c>
      <c r="M88" s="516">
        <v>106657.22434999999</v>
      </c>
      <c r="N88" s="516">
        <v>125</v>
      </c>
      <c r="O88" s="517">
        <v>27937.881020000001</v>
      </c>
    </row>
    <row r="89" spans="2:15" s="273" customFormat="1" x14ac:dyDescent="0.25">
      <c r="B89" s="509"/>
      <c r="C89" s="508"/>
      <c r="D89" s="273" t="s">
        <v>578</v>
      </c>
      <c r="E89" s="516">
        <v>8</v>
      </c>
      <c r="F89" s="516">
        <v>11990</v>
      </c>
      <c r="G89" s="516">
        <v>644823.28665000014</v>
      </c>
      <c r="H89" s="516">
        <v>535</v>
      </c>
      <c r="I89" s="516">
        <v>17428.470269999998</v>
      </c>
      <c r="J89" s="516">
        <v>11354</v>
      </c>
      <c r="K89" s="516">
        <v>578550.43523000006</v>
      </c>
      <c r="L89" s="516">
        <v>101</v>
      </c>
      <c r="M89" s="516">
        <v>48844.381150000001</v>
      </c>
      <c r="N89" s="516">
        <v>0</v>
      </c>
      <c r="O89" s="517">
        <v>0</v>
      </c>
    </row>
    <row r="90" spans="2:15" s="273" customFormat="1" x14ac:dyDescent="0.25">
      <c r="B90" s="509"/>
      <c r="C90" s="508"/>
      <c r="D90" s="273" t="s">
        <v>574</v>
      </c>
      <c r="E90" s="516">
        <v>5</v>
      </c>
      <c r="F90" s="516">
        <v>5169</v>
      </c>
      <c r="G90" s="516">
        <v>153813.08803000001</v>
      </c>
      <c r="H90" s="516">
        <v>90</v>
      </c>
      <c r="I90" s="516">
        <v>6182.0122200000005</v>
      </c>
      <c r="J90" s="516">
        <v>5060</v>
      </c>
      <c r="K90" s="516">
        <v>141180.16129999998</v>
      </c>
      <c r="L90" s="516">
        <v>19</v>
      </c>
      <c r="M90" s="516">
        <v>6450.9145099999996</v>
      </c>
      <c r="N90" s="516">
        <v>0</v>
      </c>
      <c r="O90" s="517">
        <v>0</v>
      </c>
    </row>
    <row r="91" spans="2:15" s="273" customFormat="1" x14ac:dyDescent="0.25">
      <c r="B91" s="509"/>
      <c r="C91" s="508"/>
      <c r="D91" s="273" t="s">
        <v>581</v>
      </c>
      <c r="E91" s="516">
        <v>5</v>
      </c>
      <c r="F91" s="516">
        <v>4388</v>
      </c>
      <c r="G91" s="516">
        <v>219650.56243000005</v>
      </c>
      <c r="H91" s="516">
        <v>100</v>
      </c>
      <c r="I91" s="516">
        <v>15728.52167</v>
      </c>
      <c r="J91" s="516">
        <v>4234</v>
      </c>
      <c r="K91" s="516">
        <v>160616.66375000001</v>
      </c>
      <c r="L91" s="516">
        <v>54</v>
      </c>
      <c r="M91" s="516">
        <v>43305.377009999997</v>
      </c>
      <c r="N91" s="516">
        <v>0</v>
      </c>
      <c r="O91" s="517">
        <v>0</v>
      </c>
    </row>
    <row r="92" spans="2:15" s="273" customFormat="1" x14ac:dyDescent="0.25">
      <c r="B92" s="509"/>
      <c r="C92" s="508"/>
      <c r="D92" s="273" t="s">
        <v>274</v>
      </c>
      <c r="E92" s="516">
        <v>5</v>
      </c>
      <c r="F92" s="516">
        <v>7507</v>
      </c>
      <c r="G92" s="516">
        <v>536458.54981999996</v>
      </c>
      <c r="H92" s="516">
        <v>466</v>
      </c>
      <c r="I92" s="516">
        <v>22006.839110000001</v>
      </c>
      <c r="J92" s="516">
        <v>6923</v>
      </c>
      <c r="K92" s="516">
        <v>477292.45887999999</v>
      </c>
      <c r="L92" s="516">
        <v>30</v>
      </c>
      <c r="M92" s="516">
        <v>20564.131550000002</v>
      </c>
      <c r="N92" s="516">
        <v>88</v>
      </c>
      <c r="O92" s="517">
        <v>16595.120279999999</v>
      </c>
    </row>
    <row r="93" spans="2:15" s="273" customFormat="1" x14ac:dyDescent="0.25">
      <c r="B93" s="509"/>
      <c r="C93" s="508"/>
      <c r="D93" s="273" t="s">
        <v>271</v>
      </c>
      <c r="E93" s="516">
        <v>4</v>
      </c>
      <c r="F93" s="516">
        <v>4289</v>
      </c>
      <c r="G93" s="516">
        <v>131460.96471</v>
      </c>
      <c r="H93" s="516">
        <v>110</v>
      </c>
      <c r="I93" s="516">
        <v>11922.792109999999</v>
      </c>
      <c r="J93" s="516">
        <v>4117</v>
      </c>
      <c r="K93" s="516">
        <v>93207.955589999983</v>
      </c>
      <c r="L93" s="516">
        <v>62</v>
      </c>
      <c r="M93" s="516">
        <v>26330.217009999997</v>
      </c>
      <c r="N93" s="516">
        <v>0</v>
      </c>
      <c r="O93" s="517">
        <v>0</v>
      </c>
    </row>
    <row r="94" spans="2:15" s="273" customFormat="1" x14ac:dyDescent="0.25">
      <c r="B94" s="509"/>
      <c r="C94" s="508"/>
      <c r="D94" s="273" t="s">
        <v>272</v>
      </c>
      <c r="E94" s="516">
        <v>4</v>
      </c>
      <c r="F94" s="516">
        <v>5092</v>
      </c>
      <c r="G94" s="516">
        <v>79811.376310000007</v>
      </c>
      <c r="H94" s="516">
        <v>111</v>
      </c>
      <c r="I94" s="516">
        <v>3548.5555599999998</v>
      </c>
      <c r="J94" s="516">
        <v>4964</v>
      </c>
      <c r="K94" s="516">
        <v>70812.505049999992</v>
      </c>
      <c r="L94" s="516">
        <v>17</v>
      </c>
      <c r="M94" s="516">
        <v>5450.3157000000001</v>
      </c>
      <c r="N94" s="516">
        <v>0</v>
      </c>
      <c r="O94" s="517">
        <v>0</v>
      </c>
    </row>
    <row r="95" spans="2:15" s="273" customFormat="1" x14ac:dyDescent="0.25">
      <c r="B95" s="509"/>
      <c r="C95" s="508"/>
      <c r="D95" s="273" t="s">
        <v>270</v>
      </c>
      <c r="E95" s="516">
        <v>3</v>
      </c>
      <c r="F95" s="516">
        <v>2901</v>
      </c>
      <c r="G95" s="516">
        <v>141115.64521000002</v>
      </c>
      <c r="H95" s="516">
        <v>86</v>
      </c>
      <c r="I95" s="516">
        <v>5738.4233899999999</v>
      </c>
      <c r="J95" s="516">
        <v>2786</v>
      </c>
      <c r="K95" s="516">
        <v>116381.55983000001</v>
      </c>
      <c r="L95" s="516">
        <v>29</v>
      </c>
      <c r="M95" s="516">
        <v>18995.661990000001</v>
      </c>
      <c r="N95" s="516">
        <v>0</v>
      </c>
      <c r="O95" s="517">
        <v>0</v>
      </c>
    </row>
    <row r="96" spans="2:15" s="273" customFormat="1" x14ac:dyDescent="0.25">
      <c r="B96" s="509"/>
      <c r="C96" s="508"/>
      <c r="D96" s="273" t="s">
        <v>579</v>
      </c>
      <c r="E96" s="516">
        <v>3</v>
      </c>
      <c r="F96" s="516">
        <v>2089</v>
      </c>
      <c r="G96" s="516">
        <v>55534.972760000004</v>
      </c>
      <c r="H96" s="516">
        <v>0</v>
      </c>
      <c r="I96" s="516">
        <v>0</v>
      </c>
      <c r="J96" s="516">
        <v>2076</v>
      </c>
      <c r="K96" s="516">
        <v>47141.201989999994</v>
      </c>
      <c r="L96" s="516">
        <v>13</v>
      </c>
      <c r="M96" s="516">
        <v>8393.7707699999992</v>
      </c>
      <c r="N96" s="516">
        <v>0</v>
      </c>
      <c r="O96" s="517">
        <v>0</v>
      </c>
    </row>
    <row r="97" spans="2:15" s="273" customFormat="1" x14ac:dyDescent="0.25">
      <c r="B97" s="509"/>
      <c r="C97" s="508"/>
      <c r="D97" s="273" t="s">
        <v>266</v>
      </c>
      <c r="E97" s="516">
        <v>3</v>
      </c>
      <c r="F97" s="516">
        <v>1010</v>
      </c>
      <c r="G97" s="516">
        <v>74099.120219999997</v>
      </c>
      <c r="H97" s="516">
        <v>40</v>
      </c>
      <c r="I97" s="516">
        <v>1348.57204</v>
      </c>
      <c r="J97" s="516">
        <v>953</v>
      </c>
      <c r="K97" s="516">
        <v>47569.918010000009</v>
      </c>
      <c r="L97" s="516">
        <v>17</v>
      </c>
      <c r="M97" s="516">
        <v>25180.63017</v>
      </c>
      <c r="N97" s="516">
        <v>0</v>
      </c>
      <c r="O97" s="517">
        <v>0</v>
      </c>
    </row>
    <row r="98" spans="2:15" s="273" customFormat="1" ht="16.8" x14ac:dyDescent="0.25">
      <c r="B98" s="509"/>
      <c r="C98" s="508"/>
      <c r="D98" s="430" t="s">
        <v>1533</v>
      </c>
      <c r="E98" s="516">
        <v>27</v>
      </c>
      <c r="F98" s="516">
        <v>29471</v>
      </c>
      <c r="G98" s="516">
        <v>1895406.05553</v>
      </c>
      <c r="H98" s="516">
        <v>1062</v>
      </c>
      <c r="I98" s="516">
        <v>853023.17957000004</v>
      </c>
      <c r="J98" s="516">
        <v>27383</v>
      </c>
      <c r="K98" s="516">
        <v>899660.44660999975</v>
      </c>
      <c r="L98" s="516">
        <v>1007</v>
      </c>
      <c r="M98" s="516">
        <v>141025.59399999998</v>
      </c>
      <c r="N98" s="516">
        <v>19</v>
      </c>
      <c r="O98" s="517">
        <v>1696.8353500000001</v>
      </c>
    </row>
    <row r="99" spans="2:15" s="273" customFormat="1" x14ac:dyDescent="0.25">
      <c r="B99" s="509"/>
      <c r="C99" s="508" t="s">
        <v>584</v>
      </c>
      <c r="E99" s="516">
        <v>63</v>
      </c>
      <c r="F99" s="516">
        <v>179236</v>
      </c>
      <c r="G99" s="516">
        <v>13294434.84079</v>
      </c>
      <c r="H99" s="516">
        <v>10459</v>
      </c>
      <c r="I99" s="516">
        <v>3895421.3443100005</v>
      </c>
      <c r="J99" s="516">
        <v>162698</v>
      </c>
      <c r="K99" s="516">
        <v>7392588.0752000008</v>
      </c>
      <c r="L99" s="516">
        <v>2932</v>
      </c>
      <c r="M99" s="516">
        <v>1442898.9413700001</v>
      </c>
      <c r="N99" s="516">
        <v>3147</v>
      </c>
      <c r="O99" s="517">
        <v>563526.47990999999</v>
      </c>
    </row>
    <row r="100" spans="2:15" s="273" customFormat="1" x14ac:dyDescent="0.25">
      <c r="B100" s="509"/>
      <c r="C100" s="508"/>
      <c r="D100" s="508" t="s">
        <v>589</v>
      </c>
      <c r="E100" s="516">
        <v>25</v>
      </c>
      <c r="F100" s="516">
        <v>107831</v>
      </c>
      <c r="G100" s="516">
        <v>9263194.5949999988</v>
      </c>
      <c r="H100" s="516">
        <v>8497</v>
      </c>
      <c r="I100" s="516">
        <v>3033140.4493500004</v>
      </c>
      <c r="J100" s="516">
        <v>95458</v>
      </c>
      <c r="K100" s="516">
        <v>4914028.9189800015</v>
      </c>
      <c r="L100" s="516">
        <v>1631</v>
      </c>
      <c r="M100" s="516">
        <v>890313.44527000014</v>
      </c>
      <c r="N100" s="516">
        <v>2245</v>
      </c>
      <c r="O100" s="517">
        <v>425711.78140000004</v>
      </c>
    </row>
    <row r="101" spans="2:15" s="273" customFormat="1" x14ac:dyDescent="0.25">
      <c r="B101" s="509"/>
      <c r="C101" s="508"/>
      <c r="D101" s="508" t="s">
        <v>587</v>
      </c>
      <c r="E101" s="516">
        <v>14</v>
      </c>
      <c r="F101" s="516">
        <v>30688</v>
      </c>
      <c r="G101" s="516">
        <v>2191898.0518900007</v>
      </c>
      <c r="H101" s="516">
        <v>1461</v>
      </c>
      <c r="I101" s="516">
        <v>779112.65659000003</v>
      </c>
      <c r="J101" s="516">
        <v>28477</v>
      </c>
      <c r="K101" s="516">
        <v>1107199.1423699998</v>
      </c>
      <c r="L101" s="516">
        <v>593</v>
      </c>
      <c r="M101" s="516">
        <v>281482.49124</v>
      </c>
      <c r="N101" s="516">
        <v>157</v>
      </c>
      <c r="O101" s="517">
        <v>24103.761689999999</v>
      </c>
    </row>
    <row r="102" spans="2:15" s="273" customFormat="1" x14ac:dyDescent="0.25">
      <c r="B102" s="509"/>
      <c r="D102" s="508" t="s">
        <v>585</v>
      </c>
      <c r="E102" s="516">
        <v>6</v>
      </c>
      <c r="F102" s="516">
        <v>5653</v>
      </c>
      <c r="G102" s="516">
        <v>307851.13075999997</v>
      </c>
      <c r="H102" s="516">
        <v>51</v>
      </c>
      <c r="I102" s="516">
        <v>4271.1947399999999</v>
      </c>
      <c r="J102" s="516">
        <v>5551</v>
      </c>
      <c r="K102" s="516">
        <v>276268.55845999997</v>
      </c>
      <c r="L102" s="516">
        <v>51</v>
      </c>
      <c r="M102" s="516">
        <v>27311.377560000001</v>
      </c>
      <c r="N102" s="516">
        <v>0</v>
      </c>
      <c r="O102" s="517">
        <v>0</v>
      </c>
    </row>
    <row r="103" spans="2:15" s="273" customFormat="1" x14ac:dyDescent="0.25">
      <c r="B103" s="509"/>
      <c r="C103" s="508"/>
      <c r="D103" s="508" t="s">
        <v>1283</v>
      </c>
      <c r="E103" s="516">
        <v>6</v>
      </c>
      <c r="F103" s="516">
        <v>21167</v>
      </c>
      <c r="G103" s="516">
        <v>1048396.53483</v>
      </c>
      <c r="H103" s="516">
        <v>351</v>
      </c>
      <c r="I103" s="516">
        <v>62980.10684</v>
      </c>
      <c r="J103" s="516">
        <v>19785</v>
      </c>
      <c r="K103" s="516">
        <v>761048.86046999996</v>
      </c>
      <c r="L103" s="516">
        <v>286</v>
      </c>
      <c r="M103" s="516">
        <v>110656.63069999999</v>
      </c>
      <c r="N103" s="516">
        <v>745</v>
      </c>
      <c r="O103" s="517">
        <v>113710.93681999999</v>
      </c>
    </row>
    <row r="104" spans="2:15" s="273" customFormat="1" x14ac:dyDescent="0.25">
      <c r="B104" s="509"/>
      <c r="C104" s="508"/>
      <c r="D104" s="508" t="s">
        <v>586</v>
      </c>
      <c r="E104" s="516">
        <v>4</v>
      </c>
      <c r="F104" s="516">
        <v>5626</v>
      </c>
      <c r="G104" s="516">
        <v>232354.93729999999</v>
      </c>
      <c r="H104" s="516">
        <v>99</v>
      </c>
      <c r="I104" s="516">
        <v>15916.936790000002</v>
      </c>
      <c r="J104" s="516">
        <v>5308</v>
      </c>
      <c r="K104" s="516">
        <v>117253.78321999998</v>
      </c>
      <c r="L104" s="516">
        <v>219</v>
      </c>
      <c r="M104" s="516">
        <v>99184.217290000001</v>
      </c>
      <c r="N104" s="516">
        <v>0</v>
      </c>
      <c r="O104" s="517">
        <v>0</v>
      </c>
    </row>
    <row r="105" spans="2:15" s="273" customFormat="1" ht="16.8" x14ac:dyDescent="0.25">
      <c r="B105" s="509"/>
      <c r="C105" s="508"/>
      <c r="D105" s="430" t="s">
        <v>1533</v>
      </c>
      <c r="E105" s="516">
        <v>8</v>
      </c>
      <c r="F105" s="516">
        <v>8271</v>
      </c>
      <c r="G105" s="516">
        <v>250739.59101</v>
      </c>
      <c r="H105" s="516">
        <v>0</v>
      </c>
      <c r="I105" s="516">
        <v>0</v>
      </c>
      <c r="J105" s="516">
        <v>8119</v>
      </c>
      <c r="K105" s="516">
        <v>216788.81169999996</v>
      </c>
      <c r="L105" s="516">
        <v>152</v>
      </c>
      <c r="M105" s="516">
        <v>33950.779310000005</v>
      </c>
      <c r="N105" s="516">
        <v>0</v>
      </c>
      <c r="O105" s="517">
        <v>0</v>
      </c>
    </row>
    <row r="106" spans="2:15" s="273" customFormat="1" x14ac:dyDescent="0.25">
      <c r="B106" s="509"/>
      <c r="C106" s="508" t="s">
        <v>1361</v>
      </c>
      <c r="D106" s="508"/>
      <c r="E106" s="516">
        <v>18</v>
      </c>
      <c r="F106" s="516">
        <v>38813</v>
      </c>
      <c r="G106" s="516">
        <v>3393061.0810199995</v>
      </c>
      <c r="H106" s="516">
        <v>3501</v>
      </c>
      <c r="I106" s="516">
        <v>1818369.5391599997</v>
      </c>
      <c r="J106" s="516">
        <v>35034</v>
      </c>
      <c r="K106" s="516">
        <v>1508209.11947</v>
      </c>
      <c r="L106" s="516">
        <v>170</v>
      </c>
      <c r="M106" s="516">
        <v>40261.746180000002</v>
      </c>
      <c r="N106" s="516">
        <v>108</v>
      </c>
      <c r="O106" s="517">
        <v>26220.676209999998</v>
      </c>
    </row>
    <row r="107" spans="2:15" s="273" customFormat="1" x14ac:dyDescent="0.25">
      <c r="B107" s="509"/>
      <c r="C107" s="508"/>
      <c r="D107" s="273" t="s">
        <v>591</v>
      </c>
      <c r="E107" s="516">
        <v>5</v>
      </c>
      <c r="F107" s="516">
        <v>6414</v>
      </c>
      <c r="G107" s="516">
        <v>304173.08755000005</v>
      </c>
      <c r="H107" s="516">
        <v>272</v>
      </c>
      <c r="I107" s="516">
        <v>19904.413960000002</v>
      </c>
      <c r="J107" s="516">
        <v>6042</v>
      </c>
      <c r="K107" s="516">
        <v>256149.90577999997</v>
      </c>
      <c r="L107" s="516">
        <v>100</v>
      </c>
      <c r="M107" s="516">
        <v>28118.767809999998</v>
      </c>
      <c r="N107" s="516">
        <v>0</v>
      </c>
      <c r="O107" s="517">
        <v>0</v>
      </c>
    </row>
    <row r="108" spans="2:15" s="273" customFormat="1" x14ac:dyDescent="0.25">
      <c r="B108" s="509"/>
      <c r="C108" s="508"/>
      <c r="D108" s="273" t="s">
        <v>1284</v>
      </c>
      <c r="E108" s="516">
        <v>5</v>
      </c>
      <c r="F108" s="516">
        <v>17419</v>
      </c>
      <c r="G108" s="516">
        <v>1610064.8375899999</v>
      </c>
      <c r="H108" s="516">
        <v>2695</v>
      </c>
      <c r="I108" s="516">
        <v>1035773.37741</v>
      </c>
      <c r="J108" s="516">
        <v>14640</v>
      </c>
      <c r="K108" s="516">
        <v>553195.59149999998</v>
      </c>
      <c r="L108" s="516">
        <v>14</v>
      </c>
      <c r="M108" s="516">
        <v>3936.0994599999999</v>
      </c>
      <c r="N108" s="516">
        <v>70</v>
      </c>
      <c r="O108" s="517">
        <v>17159.769219999998</v>
      </c>
    </row>
    <row r="109" spans="2:15" s="273" customFormat="1" x14ac:dyDescent="0.25">
      <c r="B109" s="509"/>
      <c r="C109" s="508"/>
      <c r="D109" s="273" t="s">
        <v>278</v>
      </c>
      <c r="E109" s="516">
        <v>3</v>
      </c>
      <c r="F109" s="516">
        <v>2771</v>
      </c>
      <c r="G109" s="516">
        <v>94460.338229999994</v>
      </c>
      <c r="H109" s="516">
        <v>81</v>
      </c>
      <c r="I109" s="516">
        <v>1356.3608899999999</v>
      </c>
      <c r="J109" s="516">
        <v>2688</v>
      </c>
      <c r="K109" s="516">
        <v>93073.35888</v>
      </c>
      <c r="L109" s="516">
        <v>2</v>
      </c>
      <c r="M109" s="516">
        <v>30.618459999999999</v>
      </c>
      <c r="N109" s="516">
        <v>0</v>
      </c>
      <c r="O109" s="517">
        <v>0</v>
      </c>
    </row>
    <row r="110" spans="2:15" s="273" customFormat="1" ht="16.8" x14ac:dyDescent="0.25">
      <c r="B110" s="509"/>
      <c r="C110" s="508"/>
      <c r="D110" s="430" t="s">
        <v>1533</v>
      </c>
      <c r="E110" s="516">
        <v>5</v>
      </c>
      <c r="F110" s="516">
        <v>12209</v>
      </c>
      <c r="G110" s="516">
        <v>1384362.8176499999</v>
      </c>
      <c r="H110" s="516">
        <v>453</v>
      </c>
      <c r="I110" s="516">
        <v>761335.38689999992</v>
      </c>
      <c r="J110" s="516">
        <v>11664</v>
      </c>
      <c r="K110" s="516">
        <v>605790.26331000007</v>
      </c>
      <c r="L110" s="516">
        <v>54</v>
      </c>
      <c r="M110" s="516">
        <v>8176.2604500000007</v>
      </c>
      <c r="N110" s="516">
        <v>38</v>
      </c>
      <c r="O110" s="517">
        <v>9060.9069899999995</v>
      </c>
    </row>
    <row r="111" spans="2:15" s="414" customFormat="1" x14ac:dyDescent="0.25">
      <c r="B111" s="507" t="s">
        <v>592</v>
      </c>
      <c r="C111" s="512"/>
      <c r="D111" s="499"/>
      <c r="E111" s="422">
        <v>1084</v>
      </c>
      <c r="F111" s="422">
        <v>4004753</v>
      </c>
      <c r="G111" s="422">
        <v>456947590.31081998</v>
      </c>
      <c r="H111" s="422">
        <v>324989</v>
      </c>
      <c r="I111" s="422">
        <v>98412381.942680016</v>
      </c>
      <c r="J111" s="422">
        <v>3460494</v>
      </c>
      <c r="K111" s="422">
        <v>246916004.16546002</v>
      </c>
      <c r="L111" s="422">
        <v>78528</v>
      </c>
      <c r="M111" s="422">
        <v>56716950.099009998</v>
      </c>
      <c r="N111" s="422">
        <v>140742</v>
      </c>
      <c r="O111" s="463">
        <v>54902254.103669994</v>
      </c>
    </row>
    <row r="112" spans="2:15" s="273" customFormat="1" x14ac:dyDescent="0.25">
      <c r="B112" s="509"/>
      <c r="C112" s="508" t="s">
        <v>574</v>
      </c>
      <c r="E112" s="516">
        <v>21</v>
      </c>
      <c r="F112" s="516">
        <v>38091</v>
      </c>
      <c r="G112" s="516">
        <v>2863992.8141899998</v>
      </c>
      <c r="H112" s="516">
        <v>3576</v>
      </c>
      <c r="I112" s="516">
        <v>1320848.2476600001</v>
      </c>
      <c r="J112" s="516">
        <v>34006</v>
      </c>
      <c r="K112" s="516">
        <v>1353063.7725600002</v>
      </c>
      <c r="L112" s="516">
        <v>330</v>
      </c>
      <c r="M112" s="516">
        <v>162010.18398999999</v>
      </c>
      <c r="N112" s="516">
        <v>179</v>
      </c>
      <c r="O112" s="517">
        <v>28070.609980000001</v>
      </c>
    </row>
    <row r="113" spans="2:15" s="273" customFormat="1" x14ac:dyDescent="0.25">
      <c r="B113" s="443"/>
      <c r="D113" s="508" t="s">
        <v>1285</v>
      </c>
      <c r="E113" s="516">
        <v>9</v>
      </c>
      <c r="F113" s="516">
        <v>25872</v>
      </c>
      <c r="G113" s="516">
        <v>2394333.5321299997</v>
      </c>
      <c r="H113" s="516">
        <v>3425</v>
      </c>
      <c r="I113" s="516">
        <v>1310424.05263</v>
      </c>
      <c r="J113" s="516">
        <v>22194</v>
      </c>
      <c r="K113" s="516">
        <v>996221.65428999998</v>
      </c>
      <c r="L113" s="516">
        <v>74</v>
      </c>
      <c r="M113" s="516">
        <v>59617.215229999994</v>
      </c>
      <c r="N113" s="516">
        <v>179</v>
      </c>
      <c r="O113" s="517">
        <v>28070.609980000001</v>
      </c>
    </row>
    <row r="114" spans="2:15" s="273" customFormat="1" x14ac:dyDescent="0.25">
      <c r="B114" s="509"/>
      <c r="C114" s="508"/>
      <c r="D114" s="508" t="s">
        <v>1201</v>
      </c>
      <c r="E114" s="516">
        <v>4</v>
      </c>
      <c r="F114" s="516">
        <v>5458</v>
      </c>
      <c r="G114" s="516">
        <v>275042.40878999996</v>
      </c>
      <c r="H114" s="516">
        <v>105</v>
      </c>
      <c r="I114" s="516">
        <v>6742.0072900000005</v>
      </c>
      <c r="J114" s="516">
        <v>5186</v>
      </c>
      <c r="K114" s="516">
        <v>197232.19799000002</v>
      </c>
      <c r="L114" s="516">
        <v>167</v>
      </c>
      <c r="M114" s="516">
        <v>71068.203510000007</v>
      </c>
      <c r="N114" s="516">
        <v>0</v>
      </c>
      <c r="O114" s="517">
        <v>0</v>
      </c>
    </row>
    <row r="115" spans="2:15" s="273" customFormat="1" x14ac:dyDescent="0.25">
      <c r="B115" s="509"/>
      <c r="C115" s="508"/>
      <c r="D115" s="508" t="s">
        <v>594</v>
      </c>
      <c r="E115" s="516">
        <v>3</v>
      </c>
      <c r="F115" s="516">
        <v>3547</v>
      </c>
      <c r="G115" s="516">
        <v>71539.220549999998</v>
      </c>
      <c r="H115" s="516">
        <v>0</v>
      </c>
      <c r="I115" s="516">
        <v>0</v>
      </c>
      <c r="J115" s="516">
        <v>3539</v>
      </c>
      <c r="K115" s="516">
        <v>67789.529549999992</v>
      </c>
      <c r="L115" s="516">
        <v>8</v>
      </c>
      <c r="M115" s="516">
        <v>3749.6909999999998</v>
      </c>
      <c r="N115" s="516">
        <v>0</v>
      </c>
      <c r="O115" s="517">
        <v>0</v>
      </c>
    </row>
    <row r="116" spans="2:15" s="273" customFormat="1" ht="16.8" x14ac:dyDescent="0.25">
      <c r="B116" s="509"/>
      <c r="C116" s="508"/>
      <c r="D116" s="430" t="s">
        <v>1533</v>
      </c>
      <c r="E116" s="516">
        <v>5</v>
      </c>
      <c r="F116" s="516">
        <v>3214</v>
      </c>
      <c r="G116" s="516">
        <v>123077.65271999998</v>
      </c>
      <c r="H116" s="516">
        <v>46</v>
      </c>
      <c r="I116" s="516">
        <v>3682.1877400000003</v>
      </c>
      <c r="J116" s="516">
        <v>3087</v>
      </c>
      <c r="K116" s="516">
        <v>91820.390729999999</v>
      </c>
      <c r="L116" s="516">
        <v>81</v>
      </c>
      <c r="M116" s="516">
        <v>27575.074250000001</v>
      </c>
      <c r="N116" s="516">
        <v>0</v>
      </c>
      <c r="O116" s="517">
        <v>0</v>
      </c>
    </row>
    <row r="117" spans="2:15" s="273" customFormat="1" x14ac:dyDescent="0.25">
      <c r="B117" s="509"/>
      <c r="C117" s="508" t="s">
        <v>595</v>
      </c>
      <c r="D117" s="508"/>
      <c r="E117" s="516">
        <v>81</v>
      </c>
      <c r="F117" s="516">
        <v>290616</v>
      </c>
      <c r="G117" s="516">
        <v>28083205.611330003</v>
      </c>
      <c r="H117" s="516">
        <v>19655</v>
      </c>
      <c r="I117" s="516">
        <v>6419606.0695799999</v>
      </c>
      <c r="J117" s="516">
        <v>255959</v>
      </c>
      <c r="K117" s="516">
        <v>14786854.535419997</v>
      </c>
      <c r="L117" s="516">
        <v>4850</v>
      </c>
      <c r="M117" s="516">
        <v>2649180.69557</v>
      </c>
      <c r="N117" s="516">
        <v>10152</v>
      </c>
      <c r="O117" s="517">
        <v>4227564.3207600005</v>
      </c>
    </row>
    <row r="118" spans="2:15" s="273" customFormat="1" x14ac:dyDescent="0.25">
      <c r="B118" s="509"/>
      <c r="C118" s="508"/>
      <c r="D118" s="273" t="s">
        <v>1221</v>
      </c>
      <c r="E118" s="516">
        <v>35</v>
      </c>
      <c r="F118" s="516">
        <v>141455</v>
      </c>
      <c r="G118" s="516">
        <v>16838362.022500001</v>
      </c>
      <c r="H118" s="516">
        <v>11700</v>
      </c>
      <c r="I118" s="516">
        <v>4608189.5285699992</v>
      </c>
      <c r="J118" s="516">
        <v>120524</v>
      </c>
      <c r="K118" s="516">
        <v>8837023.9458999988</v>
      </c>
      <c r="L118" s="516">
        <v>2373</v>
      </c>
      <c r="M118" s="516">
        <v>1674072.1246799999</v>
      </c>
      <c r="N118" s="516">
        <v>6858</v>
      </c>
      <c r="O118" s="517">
        <v>1719076.4233500001</v>
      </c>
    </row>
    <row r="119" spans="2:15" s="273" customFormat="1" x14ac:dyDescent="0.25">
      <c r="B119" s="509"/>
      <c r="C119" s="508"/>
      <c r="D119" s="273" t="s">
        <v>598</v>
      </c>
      <c r="E119" s="516">
        <v>12</v>
      </c>
      <c r="F119" s="516">
        <v>33894</v>
      </c>
      <c r="G119" s="516">
        <v>3021130.6716700001</v>
      </c>
      <c r="H119" s="516">
        <v>2260</v>
      </c>
      <c r="I119" s="516">
        <v>681382.26392000006</v>
      </c>
      <c r="J119" s="516">
        <v>29832</v>
      </c>
      <c r="K119" s="516">
        <v>1570139.53528</v>
      </c>
      <c r="L119" s="516">
        <v>551</v>
      </c>
      <c r="M119" s="516">
        <v>273925.11603000003</v>
      </c>
      <c r="N119" s="516">
        <v>1251</v>
      </c>
      <c r="O119" s="517">
        <v>495683.75643999991</v>
      </c>
    </row>
    <row r="120" spans="2:15" s="273" customFormat="1" x14ac:dyDescent="0.25">
      <c r="B120" s="509"/>
      <c r="C120" s="508"/>
      <c r="D120" s="273" t="s">
        <v>600</v>
      </c>
      <c r="E120" s="516">
        <v>9</v>
      </c>
      <c r="F120" s="516">
        <v>58688</v>
      </c>
      <c r="G120" s="516">
        <v>4171315.61363</v>
      </c>
      <c r="H120" s="516">
        <v>3664</v>
      </c>
      <c r="I120" s="516">
        <v>568863.46231000009</v>
      </c>
      <c r="J120" s="516">
        <v>53917</v>
      </c>
      <c r="K120" s="516">
        <v>1780413.87818</v>
      </c>
      <c r="L120" s="516">
        <v>242</v>
      </c>
      <c r="M120" s="516">
        <v>78827.91724000001</v>
      </c>
      <c r="N120" s="516">
        <v>865</v>
      </c>
      <c r="O120" s="517">
        <v>1743210.3559000001</v>
      </c>
    </row>
    <row r="121" spans="2:15" s="273" customFormat="1" x14ac:dyDescent="0.25">
      <c r="B121" s="509"/>
      <c r="C121" s="508"/>
      <c r="D121" s="273" t="s">
        <v>601</v>
      </c>
      <c r="E121" s="516">
        <v>8</v>
      </c>
      <c r="F121" s="516">
        <v>14684</v>
      </c>
      <c r="G121" s="516">
        <v>1219309.07754</v>
      </c>
      <c r="H121" s="516">
        <v>909</v>
      </c>
      <c r="I121" s="516">
        <v>108543.34031999997</v>
      </c>
      <c r="J121" s="516">
        <v>12870</v>
      </c>
      <c r="K121" s="516">
        <v>889176.09441999986</v>
      </c>
      <c r="L121" s="516">
        <v>381</v>
      </c>
      <c r="M121" s="516">
        <v>103375.56247</v>
      </c>
      <c r="N121" s="516">
        <v>524</v>
      </c>
      <c r="O121" s="517">
        <v>118214.08033</v>
      </c>
    </row>
    <row r="122" spans="2:15" s="273" customFormat="1" x14ac:dyDescent="0.25">
      <c r="B122" s="509"/>
      <c r="C122" s="508"/>
      <c r="D122" s="273" t="s">
        <v>599</v>
      </c>
      <c r="E122" s="516">
        <v>5</v>
      </c>
      <c r="F122" s="516">
        <v>25806</v>
      </c>
      <c r="G122" s="516">
        <v>1896645.8483100003</v>
      </c>
      <c r="H122" s="516">
        <v>775</v>
      </c>
      <c r="I122" s="516">
        <v>418887.67362999998</v>
      </c>
      <c r="J122" s="516">
        <v>23710</v>
      </c>
      <c r="K122" s="516">
        <v>1061961.53746</v>
      </c>
      <c r="L122" s="516">
        <v>706</v>
      </c>
      <c r="M122" s="516">
        <v>267289.02816000005</v>
      </c>
      <c r="N122" s="516">
        <v>615</v>
      </c>
      <c r="O122" s="517">
        <v>148507.60905999999</v>
      </c>
    </row>
    <row r="123" spans="2:15" s="273" customFormat="1" x14ac:dyDescent="0.25">
      <c r="B123" s="509"/>
      <c r="C123" s="508"/>
      <c r="D123" s="273" t="s">
        <v>602</v>
      </c>
      <c r="E123" s="516">
        <v>4</v>
      </c>
      <c r="F123" s="516">
        <v>5798</v>
      </c>
      <c r="G123" s="516">
        <v>274917.47273000004</v>
      </c>
      <c r="H123" s="516">
        <v>164</v>
      </c>
      <c r="I123" s="516">
        <v>25834.514289999999</v>
      </c>
      <c r="J123" s="516">
        <v>5519</v>
      </c>
      <c r="K123" s="516">
        <v>227512.33434999996</v>
      </c>
      <c r="L123" s="516">
        <v>80</v>
      </c>
      <c r="M123" s="516">
        <v>18802.548779999997</v>
      </c>
      <c r="N123" s="516">
        <v>35</v>
      </c>
      <c r="O123" s="517">
        <v>2768.0753100000002</v>
      </c>
    </row>
    <row r="124" spans="2:15" s="273" customFormat="1" x14ac:dyDescent="0.25">
      <c r="B124" s="509"/>
      <c r="D124" s="273" t="s">
        <v>596</v>
      </c>
      <c r="E124" s="516">
        <v>3</v>
      </c>
      <c r="F124" s="516">
        <v>3189</v>
      </c>
      <c r="G124" s="516">
        <v>208262.86338</v>
      </c>
      <c r="H124" s="516">
        <v>41</v>
      </c>
      <c r="I124" s="516">
        <v>3670.31032</v>
      </c>
      <c r="J124" s="516">
        <v>3082</v>
      </c>
      <c r="K124" s="516">
        <v>191590.74478000001</v>
      </c>
      <c r="L124" s="516">
        <v>66</v>
      </c>
      <c r="M124" s="516">
        <v>13001.808279999999</v>
      </c>
      <c r="N124" s="516">
        <v>0</v>
      </c>
      <c r="O124" s="517">
        <v>0</v>
      </c>
    </row>
    <row r="125" spans="2:15" s="273" customFormat="1" ht="16.8" x14ac:dyDescent="0.25">
      <c r="B125" s="509"/>
      <c r="D125" s="430" t="s">
        <v>1533</v>
      </c>
      <c r="E125" s="516">
        <v>5</v>
      </c>
      <c r="F125" s="516">
        <v>7102</v>
      </c>
      <c r="G125" s="516">
        <v>453262.04157</v>
      </c>
      <c r="H125" s="516">
        <v>142</v>
      </c>
      <c r="I125" s="516">
        <v>4234.9762200000005</v>
      </c>
      <c r="J125" s="516">
        <v>6505</v>
      </c>
      <c r="K125" s="516">
        <v>229036.46505</v>
      </c>
      <c r="L125" s="516">
        <v>451</v>
      </c>
      <c r="M125" s="516">
        <v>219886.58992999999</v>
      </c>
      <c r="N125" s="516">
        <v>4</v>
      </c>
      <c r="O125" s="517">
        <v>104.02037</v>
      </c>
    </row>
    <row r="126" spans="2:15" s="273" customFormat="1" x14ac:dyDescent="0.25">
      <c r="B126" s="509"/>
      <c r="C126" s="273" t="s">
        <v>603</v>
      </c>
      <c r="E126" s="516">
        <v>286</v>
      </c>
      <c r="F126" s="516">
        <v>1032076</v>
      </c>
      <c r="G126" s="516">
        <v>119857751.71513997</v>
      </c>
      <c r="H126" s="516">
        <v>92824</v>
      </c>
      <c r="I126" s="516">
        <v>22320362.118280005</v>
      </c>
      <c r="J126" s="516">
        <v>873032</v>
      </c>
      <c r="K126" s="516">
        <v>69154199.229299992</v>
      </c>
      <c r="L126" s="516">
        <v>28779</v>
      </c>
      <c r="M126" s="516">
        <v>17392730.220139999</v>
      </c>
      <c r="N126" s="516">
        <v>37441</v>
      </c>
      <c r="O126" s="517">
        <v>10990460.117419995</v>
      </c>
    </row>
    <row r="127" spans="2:15" s="273" customFormat="1" x14ac:dyDescent="0.25">
      <c r="B127" s="509"/>
      <c r="D127" s="273" t="s">
        <v>1222</v>
      </c>
      <c r="E127" s="516">
        <v>38</v>
      </c>
      <c r="F127" s="516">
        <v>173361</v>
      </c>
      <c r="G127" s="516">
        <v>19309673.493739996</v>
      </c>
      <c r="H127" s="516">
        <v>16756</v>
      </c>
      <c r="I127" s="516">
        <v>4769687.0799000002</v>
      </c>
      <c r="J127" s="516">
        <v>144699</v>
      </c>
      <c r="K127" s="516">
        <v>10658280.726129999</v>
      </c>
      <c r="L127" s="516">
        <v>4194</v>
      </c>
      <c r="M127" s="516">
        <v>2039594.7563100001</v>
      </c>
      <c r="N127" s="516">
        <v>7712</v>
      </c>
      <c r="O127" s="517">
        <v>1842110.9313999994</v>
      </c>
    </row>
    <row r="128" spans="2:15" s="273" customFormat="1" x14ac:dyDescent="0.25">
      <c r="B128" s="509"/>
      <c r="D128" s="273" t="s">
        <v>606</v>
      </c>
      <c r="E128" s="516">
        <v>35</v>
      </c>
      <c r="F128" s="516">
        <v>150194</v>
      </c>
      <c r="G128" s="516">
        <v>18366442.962370005</v>
      </c>
      <c r="H128" s="516">
        <v>15760</v>
      </c>
      <c r="I128" s="516">
        <v>3495592.6479099998</v>
      </c>
      <c r="J128" s="516">
        <v>124459</v>
      </c>
      <c r="K128" s="516">
        <v>10474981.288509997</v>
      </c>
      <c r="L128" s="516">
        <v>4107</v>
      </c>
      <c r="M128" s="516">
        <v>2933393.6355699999</v>
      </c>
      <c r="N128" s="516">
        <v>5868</v>
      </c>
      <c r="O128" s="517">
        <v>1462475.38038</v>
      </c>
    </row>
    <row r="129" spans="2:15" s="273" customFormat="1" x14ac:dyDescent="0.25">
      <c r="B129" s="509"/>
      <c r="D129" s="273" t="s">
        <v>613</v>
      </c>
      <c r="E129" s="516">
        <v>33</v>
      </c>
      <c r="F129" s="516">
        <v>119482</v>
      </c>
      <c r="G129" s="516">
        <v>17138746.655719999</v>
      </c>
      <c r="H129" s="516">
        <v>12417</v>
      </c>
      <c r="I129" s="516">
        <v>3439337.6462200009</v>
      </c>
      <c r="J129" s="516">
        <v>99197</v>
      </c>
      <c r="K129" s="516">
        <v>8008456.4957500007</v>
      </c>
      <c r="L129" s="516">
        <v>3350</v>
      </c>
      <c r="M129" s="516">
        <v>2559453.3134899996</v>
      </c>
      <c r="N129" s="516">
        <v>4518</v>
      </c>
      <c r="O129" s="517">
        <v>3131499.1902600001</v>
      </c>
    </row>
    <row r="130" spans="2:15" s="273" customFormat="1" x14ac:dyDescent="0.25">
      <c r="B130" s="509"/>
      <c r="D130" s="273" t="s">
        <v>1308</v>
      </c>
      <c r="E130" s="516">
        <v>29</v>
      </c>
      <c r="F130" s="516">
        <v>111792</v>
      </c>
      <c r="G130" s="516">
        <v>16470604.274759999</v>
      </c>
      <c r="H130" s="516">
        <v>12955</v>
      </c>
      <c r="I130" s="516">
        <v>2804184.2182700001</v>
      </c>
      <c r="J130" s="516">
        <v>89211</v>
      </c>
      <c r="K130" s="516">
        <v>9383049.7630700003</v>
      </c>
      <c r="L130" s="516">
        <v>5106</v>
      </c>
      <c r="M130" s="516">
        <v>3090170.5597799998</v>
      </c>
      <c r="N130" s="516">
        <v>4520</v>
      </c>
      <c r="O130" s="517">
        <v>1193199.73364</v>
      </c>
    </row>
    <row r="131" spans="2:15" s="273" customFormat="1" x14ac:dyDescent="0.25">
      <c r="B131" s="509"/>
      <c r="D131" s="273" t="s">
        <v>1324</v>
      </c>
      <c r="E131" s="516">
        <v>22</v>
      </c>
      <c r="F131" s="516">
        <v>87895</v>
      </c>
      <c r="G131" s="516">
        <v>4861860.72181</v>
      </c>
      <c r="H131" s="516">
        <v>6171</v>
      </c>
      <c r="I131" s="516">
        <v>1001589.09448</v>
      </c>
      <c r="J131" s="516">
        <v>78917</v>
      </c>
      <c r="K131" s="516">
        <v>3247038.1554500009</v>
      </c>
      <c r="L131" s="516">
        <v>900</v>
      </c>
      <c r="M131" s="516">
        <v>320184.07763999992</v>
      </c>
      <c r="N131" s="516">
        <v>1907</v>
      </c>
      <c r="O131" s="517">
        <v>293049.39423999994</v>
      </c>
    </row>
    <row r="132" spans="2:15" s="273" customFormat="1" x14ac:dyDescent="0.25">
      <c r="B132" s="509"/>
      <c r="D132" s="273" t="s">
        <v>605</v>
      </c>
      <c r="E132" s="516">
        <v>16</v>
      </c>
      <c r="F132" s="516">
        <v>60561</v>
      </c>
      <c r="G132" s="516">
        <v>8606377.0650200006</v>
      </c>
      <c r="H132" s="516">
        <v>6349</v>
      </c>
      <c r="I132" s="516">
        <v>1754210.5123999999</v>
      </c>
      <c r="J132" s="516">
        <v>49906</v>
      </c>
      <c r="K132" s="516">
        <v>4746148.0903000003</v>
      </c>
      <c r="L132" s="516">
        <v>2022</v>
      </c>
      <c r="M132" s="516">
        <v>1570517.6352500001</v>
      </c>
      <c r="N132" s="516">
        <v>2284</v>
      </c>
      <c r="O132" s="517">
        <v>535500.82706999988</v>
      </c>
    </row>
    <row r="133" spans="2:15" s="273" customFormat="1" x14ac:dyDescent="0.25">
      <c r="B133" s="509"/>
      <c r="D133" s="273" t="s">
        <v>618</v>
      </c>
      <c r="E133" s="516">
        <v>16</v>
      </c>
      <c r="F133" s="516">
        <v>58717</v>
      </c>
      <c r="G133" s="516">
        <v>5411348.6915900009</v>
      </c>
      <c r="H133" s="516">
        <v>3758</v>
      </c>
      <c r="I133" s="516">
        <v>880894.18747</v>
      </c>
      <c r="J133" s="516">
        <v>52028</v>
      </c>
      <c r="K133" s="516">
        <v>3007278.6843499998</v>
      </c>
      <c r="L133" s="516">
        <v>1195</v>
      </c>
      <c r="M133" s="516">
        <v>1144200.24762</v>
      </c>
      <c r="N133" s="516">
        <v>1736</v>
      </c>
      <c r="O133" s="517">
        <v>378975.57215000002</v>
      </c>
    </row>
    <row r="134" spans="2:15" s="273" customFormat="1" x14ac:dyDescent="0.25">
      <c r="B134" s="509"/>
      <c r="D134" s="273" t="s">
        <v>619</v>
      </c>
      <c r="E134" s="516">
        <v>12</v>
      </c>
      <c r="F134" s="516">
        <v>24538</v>
      </c>
      <c r="G134" s="516">
        <v>2736170.5068200002</v>
      </c>
      <c r="H134" s="516">
        <v>1526</v>
      </c>
      <c r="I134" s="516">
        <v>471461.77043999999</v>
      </c>
      <c r="J134" s="516">
        <v>21596</v>
      </c>
      <c r="K134" s="516">
        <v>1762978.5428800001</v>
      </c>
      <c r="L134" s="516">
        <v>501</v>
      </c>
      <c r="M134" s="516">
        <v>266309.34411999997</v>
      </c>
      <c r="N134" s="516">
        <v>915</v>
      </c>
      <c r="O134" s="517">
        <v>235420.84938000003</v>
      </c>
    </row>
    <row r="135" spans="2:15" s="273" customFormat="1" x14ac:dyDescent="0.25">
      <c r="B135" s="509"/>
      <c r="D135" s="273" t="s">
        <v>612</v>
      </c>
      <c r="E135" s="516">
        <v>11</v>
      </c>
      <c r="F135" s="516">
        <v>61110</v>
      </c>
      <c r="G135" s="516">
        <v>6527289.0816399995</v>
      </c>
      <c r="H135" s="516">
        <v>4158</v>
      </c>
      <c r="I135" s="516">
        <v>1039331.03564</v>
      </c>
      <c r="J135" s="516">
        <v>53257</v>
      </c>
      <c r="K135" s="516">
        <v>4267798.8234700002</v>
      </c>
      <c r="L135" s="516">
        <v>1252</v>
      </c>
      <c r="M135" s="516">
        <v>633187.93750999996</v>
      </c>
      <c r="N135" s="516">
        <v>2443</v>
      </c>
      <c r="O135" s="517">
        <v>586971.28502000007</v>
      </c>
    </row>
    <row r="136" spans="2:15" s="273" customFormat="1" x14ac:dyDescent="0.25">
      <c r="B136" s="509"/>
      <c r="D136" s="273" t="s">
        <v>607</v>
      </c>
      <c r="E136" s="516">
        <v>11</v>
      </c>
      <c r="F136" s="516">
        <v>24836</v>
      </c>
      <c r="G136" s="516">
        <v>4647294.6853900002</v>
      </c>
      <c r="H136" s="516">
        <v>3170</v>
      </c>
      <c r="I136" s="516">
        <v>718256.07845999999</v>
      </c>
      <c r="J136" s="516">
        <v>20323</v>
      </c>
      <c r="K136" s="516">
        <v>3208368.9368399996</v>
      </c>
      <c r="L136" s="516">
        <v>423</v>
      </c>
      <c r="M136" s="516">
        <v>474625.22347000003</v>
      </c>
      <c r="N136" s="516">
        <v>920</v>
      </c>
      <c r="O136" s="517">
        <v>246044.44662</v>
      </c>
    </row>
    <row r="137" spans="2:15" s="273" customFormat="1" x14ac:dyDescent="0.25">
      <c r="B137" s="509"/>
      <c r="D137" s="273" t="s">
        <v>609</v>
      </c>
      <c r="E137" s="516">
        <v>9</v>
      </c>
      <c r="F137" s="516">
        <v>28821</v>
      </c>
      <c r="G137" s="516">
        <v>4123222.2882500002</v>
      </c>
      <c r="H137" s="516">
        <v>1981</v>
      </c>
      <c r="I137" s="516">
        <v>580113.45129000011</v>
      </c>
      <c r="J137" s="516">
        <v>25350</v>
      </c>
      <c r="K137" s="516">
        <v>2840549.86295</v>
      </c>
      <c r="L137" s="516">
        <v>347</v>
      </c>
      <c r="M137" s="516">
        <v>348680.90362</v>
      </c>
      <c r="N137" s="516">
        <v>1143</v>
      </c>
      <c r="O137" s="517">
        <v>353878.07039000001</v>
      </c>
    </row>
    <row r="138" spans="2:15" s="273" customFormat="1" x14ac:dyDescent="0.25">
      <c r="B138" s="509"/>
      <c r="D138" s="273" t="s">
        <v>614</v>
      </c>
      <c r="E138" s="516">
        <v>8</v>
      </c>
      <c r="F138" s="516">
        <v>28379</v>
      </c>
      <c r="G138" s="516">
        <v>2400512.71643</v>
      </c>
      <c r="H138" s="516">
        <v>1561</v>
      </c>
      <c r="I138" s="516">
        <v>258279.79879999996</v>
      </c>
      <c r="J138" s="516">
        <v>25126</v>
      </c>
      <c r="K138" s="516">
        <v>1589424.2755600002</v>
      </c>
      <c r="L138" s="516">
        <v>763</v>
      </c>
      <c r="M138" s="516">
        <v>342460.23074000009</v>
      </c>
      <c r="N138" s="516">
        <v>929</v>
      </c>
      <c r="O138" s="517">
        <v>210348.41133</v>
      </c>
    </row>
    <row r="139" spans="2:15" s="273" customFormat="1" x14ac:dyDescent="0.25">
      <c r="B139" s="509"/>
      <c r="D139" s="273" t="s">
        <v>615</v>
      </c>
      <c r="E139" s="516">
        <v>7</v>
      </c>
      <c r="F139" s="516">
        <v>22563</v>
      </c>
      <c r="G139" s="516">
        <v>1915895.3473300003</v>
      </c>
      <c r="H139" s="516">
        <v>951</v>
      </c>
      <c r="I139" s="516">
        <v>175506.58398000002</v>
      </c>
      <c r="J139" s="516">
        <v>20119</v>
      </c>
      <c r="K139" s="516">
        <v>1475406.5129199999</v>
      </c>
      <c r="L139" s="516">
        <v>709</v>
      </c>
      <c r="M139" s="516">
        <v>145767.22935000004</v>
      </c>
      <c r="N139" s="516">
        <v>784</v>
      </c>
      <c r="O139" s="517">
        <v>119215.02107999999</v>
      </c>
    </row>
    <row r="140" spans="2:15" s="273" customFormat="1" x14ac:dyDescent="0.25">
      <c r="B140" s="509"/>
      <c r="D140" s="273" t="s">
        <v>610</v>
      </c>
      <c r="E140" s="516">
        <v>6</v>
      </c>
      <c r="F140" s="516">
        <v>19950</v>
      </c>
      <c r="G140" s="516">
        <v>2251195.2178600002</v>
      </c>
      <c r="H140" s="516">
        <v>1084</v>
      </c>
      <c r="I140" s="516">
        <v>294720.10219000001</v>
      </c>
      <c r="J140" s="516">
        <v>17177</v>
      </c>
      <c r="K140" s="516">
        <v>1404436.7455300002</v>
      </c>
      <c r="L140" s="516">
        <v>1038</v>
      </c>
      <c r="M140" s="516">
        <v>381584.18486000004</v>
      </c>
      <c r="N140" s="516">
        <v>651</v>
      </c>
      <c r="O140" s="517">
        <v>170454.17527999997</v>
      </c>
    </row>
    <row r="141" spans="2:15" s="273" customFormat="1" x14ac:dyDescent="0.25">
      <c r="B141" s="509"/>
      <c r="D141" s="273" t="s">
        <v>520</v>
      </c>
      <c r="E141" s="516">
        <v>6</v>
      </c>
      <c r="F141" s="516">
        <v>12920</v>
      </c>
      <c r="G141" s="516">
        <v>876788.62843000004</v>
      </c>
      <c r="H141" s="516">
        <v>1294</v>
      </c>
      <c r="I141" s="516">
        <v>250558.78435999999</v>
      </c>
      <c r="J141" s="516">
        <v>11147</v>
      </c>
      <c r="K141" s="516">
        <v>445779.26302999997</v>
      </c>
      <c r="L141" s="516">
        <v>253</v>
      </c>
      <c r="M141" s="516">
        <v>128599.69178000001</v>
      </c>
      <c r="N141" s="516">
        <v>226</v>
      </c>
      <c r="O141" s="517">
        <v>51850.889259999996</v>
      </c>
    </row>
    <row r="142" spans="2:15" s="273" customFormat="1" x14ac:dyDescent="0.25">
      <c r="B142" s="509"/>
      <c r="D142" s="273" t="s">
        <v>620</v>
      </c>
      <c r="E142" s="516">
        <v>5</v>
      </c>
      <c r="F142" s="516">
        <v>10199</v>
      </c>
      <c r="G142" s="516">
        <v>1445302.3599700001</v>
      </c>
      <c r="H142" s="516">
        <v>1146</v>
      </c>
      <c r="I142" s="516">
        <v>197012.54612000001</v>
      </c>
      <c r="J142" s="516">
        <v>8442</v>
      </c>
      <c r="K142" s="516">
        <v>1088532.5586100002</v>
      </c>
      <c r="L142" s="516">
        <v>243</v>
      </c>
      <c r="M142" s="516">
        <v>82877.36623</v>
      </c>
      <c r="N142" s="516">
        <v>368</v>
      </c>
      <c r="O142" s="517">
        <v>76879.889009999984</v>
      </c>
    </row>
    <row r="143" spans="2:15" s="273" customFormat="1" x14ac:dyDescent="0.25">
      <c r="B143" s="509"/>
      <c r="D143" s="273" t="s">
        <v>604</v>
      </c>
      <c r="E143" s="516">
        <v>4</v>
      </c>
      <c r="F143" s="516">
        <v>7298</v>
      </c>
      <c r="G143" s="516">
        <v>445542.22674999997</v>
      </c>
      <c r="H143" s="516">
        <v>133</v>
      </c>
      <c r="I143" s="516">
        <v>23393.639870000003</v>
      </c>
      <c r="J143" s="516">
        <v>6551</v>
      </c>
      <c r="K143" s="516">
        <v>248462.49067</v>
      </c>
      <c r="L143" s="516">
        <v>586</v>
      </c>
      <c r="M143" s="516">
        <v>172042.02887000001</v>
      </c>
      <c r="N143" s="516">
        <v>28</v>
      </c>
      <c r="O143" s="517">
        <v>1644.07734</v>
      </c>
    </row>
    <row r="144" spans="2:15" s="273" customFormat="1" x14ac:dyDescent="0.25">
      <c r="B144" s="509"/>
      <c r="D144" s="273" t="s">
        <v>616</v>
      </c>
      <c r="E144" s="516">
        <v>4</v>
      </c>
      <c r="F144" s="516">
        <v>11902</v>
      </c>
      <c r="G144" s="516">
        <v>995549.38135000004</v>
      </c>
      <c r="H144" s="516">
        <v>657</v>
      </c>
      <c r="I144" s="516">
        <v>22562.59419</v>
      </c>
      <c r="J144" s="516">
        <v>10459</v>
      </c>
      <c r="K144" s="516">
        <v>772848.07235999999</v>
      </c>
      <c r="L144" s="516">
        <v>317</v>
      </c>
      <c r="M144" s="516">
        <v>102764.19155999999</v>
      </c>
      <c r="N144" s="516">
        <v>469</v>
      </c>
      <c r="O144" s="517">
        <v>97374.523239999995</v>
      </c>
    </row>
    <row r="145" spans="2:15" s="273" customFormat="1" x14ac:dyDescent="0.25">
      <c r="B145" s="509"/>
      <c r="D145" s="273" t="s">
        <v>617</v>
      </c>
      <c r="E145" s="516">
        <v>4</v>
      </c>
      <c r="F145" s="516">
        <v>8918</v>
      </c>
      <c r="G145" s="516">
        <v>884328.8626799999</v>
      </c>
      <c r="H145" s="516">
        <v>654</v>
      </c>
      <c r="I145" s="516">
        <v>119219.00728000001</v>
      </c>
      <c r="J145" s="516">
        <v>7278</v>
      </c>
      <c r="K145" s="516">
        <v>255267.91644</v>
      </c>
      <c r="L145" s="516">
        <v>981</v>
      </c>
      <c r="M145" s="516">
        <v>509319.10998000001</v>
      </c>
      <c r="N145" s="516">
        <v>5</v>
      </c>
      <c r="O145" s="517">
        <v>522.82898</v>
      </c>
    </row>
    <row r="146" spans="2:15" s="273" customFormat="1" x14ac:dyDescent="0.25">
      <c r="B146" s="509"/>
      <c r="D146" s="273" t="s">
        <v>608</v>
      </c>
      <c r="E146" s="516">
        <v>4</v>
      </c>
      <c r="F146" s="516">
        <v>5257</v>
      </c>
      <c r="G146" s="516">
        <v>305723.29738</v>
      </c>
      <c r="H146" s="516">
        <v>318</v>
      </c>
      <c r="I146" s="516">
        <v>22641.542559999998</v>
      </c>
      <c r="J146" s="516">
        <v>4476</v>
      </c>
      <c r="K146" s="516">
        <v>147225.92184999998</v>
      </c>
      <c r="L146" s="516">
        <v>448</v>
      </c>
      <c r="M146" s="516">
        <v>132811.21162000002</v>
      </c>
      <c r="N146" s="516">
        <v>15</v>
      </c>
      <c r="O146" s="517">
        <v>3044.6213499999994</v>
      </c>
    </row>
    <row r="147" spans="2:15" s="273" customFormat="1" ht="16.8" x14ac:dyDescent="0.25">
      <c r="B147" s="509"/>
      <c r="D147" s="430" t="s">
        <v>1533</v>
      </c>
      <c r="E147" s="516">
        <v>6</v>
      </c>
      <c r="F147" s="516">
        <v>3383</v>
      </c>
      <c r="G147" s="516">
        <v>137883.24984999999</v>
      </c>
      <c r="H147" s="516">
        <v>25</v>
      </c>
      <c r="I147" s="516">
        <v>1809.79645</v>
      </c>
      <c r="J147" s="516">
        <v>3314</v>
      </c>
      <c r="K147" s="516">
        <v>121886.10262999999</v>
      </c>
      <c r="L147" s="516">
        <v>44</v>
      </c>
      <c r="M147" s="516">
        <v>14187.340770000001</v>
      </c>
      <c r="N147" s="516">
        <v>0</v>
      </c>
      <c r="O147" s="517">
        <v>0</v>
      </c>
    </row>
    <row r="148" spans="2:15" s="273" customFormat="1" x14ac:dyDescent="0.25">
      <c r="B148" s="509"/>
      <c r="C148" s="273" t="s">
        <v>622</v>
      </c>
      <c r="E148" s="516">
        <v>189</v>
      </c>
      <c r="F148" s="516">
        <v>602559</v>
      </c>
      <c r="G148" s="516">
        <v>62684743.471589983</v>
      </c>
      <c r="H148" s="516">
        <v>40671</v>
      </c>
      <c r="I148" s="516">
        <v>14865912.271799998</v>
      </c>
      <c r="J148" s="516">
        <v>536950</v>
      </c>
      <c r="K148" s="516">
        <v>38326719.390179992</v>
      </c>
      <c r="L148" s="516">
        <v>8948</v>
      </c>
      <c r="M148" s="516">
        <v>5506443.5133500015</v>
      </c>
      <c r="N148" s="516">
        <v>15990</v>
      </c>
      <c r="O148" s="517">
        <v>3985668.32626</v>
      </c>
    </row>
    <row r="149" spans="2:15" s="273" customFormat="1" x14ac:dyDescent="0.25">
      <c r="B149" s="509"/>
      <c r="D149" s="273" t="s">
        <v>626</v>
      </c>
      <c r="E149" s="516">
        <v>60</v>
      </c>
      <c r="F149" s="516">
        <v>270452</v>
      </c>
      <c r="G149" s="516">
        <v>32930777.079839993</v>
      </c>
      <c r="H149" s="516">
        <v>19414</v>
      </c>
      <c r="I149" s="516">
        <v>8481226.7490500007</v>
      </c>
      <c r="J149" s="516">
        <v>238328</v>
      </c>
      <c r="K149" s="516">
        <v>19234811.437199987</v>
      </c>
      <c r="L149" s="516">
        <v>4443</v>
      </c>
      <c r="M149" s="516">
        <v>3120116.3659600005</v>
      </c>
      <c r="N149" s="516">
        <v>8267</v>
      </c>
      <c r="O149" s="517">
        <v>2094622.5276299999</v>
      </c>
    </row>
    <row r="150" spans="2:15" s="273" customFormat="1" x14ac:dyDescent="0.25">
      <c r="B150" s="509"/>
      <c r="D150" s="273" t="s">
        <v>629</v>
      </c>
      <c r="E150" s="516">
        <v>19</v>
      </c>
      <c r="F150" s="516">
        <v>75593</v>
      </c>
      <c r="G150" s="516">
        <v>7945396.1810999988</v>
      </c>
      <c r="H150" s="516">
        <v>6124</v>
      </c>
      <c r="I150" s="516">
        <v>1407699.1807099998</v>
      </c>
      <c r="J150" s="516">
        <v>65154</v>
      </c>
      <c r="K150" s="516">
        <v>5337806.2603099998</v>
      </c>
      <c r="L150" s="516">
        <v>995</v>
      </c>
      <c r="M150" s="516">
        <v>461130.19823999994</v>
      </c>
      <c r="N150" s="516">
        <v>3320</v>
      </c>
      <c r="O150" s="517">
        <v>738760.54184000008</v>
      </c>
    </row>
    <row r="151" spans="2:15" s="273" customFormat="1" x14ac:dyDescent="0.25">
      <c r="B151" s="509"/>
      <c r="D151" s="273" t="s">
        <v>635</v>
      </c>
      <c r="E151" s="516">
        <v>16</v>
      </c>
      <c r="F151" s="516">
        <v>62553</v>
      </c>
      <c r="G151" s="516">
        <v>6762856.9978199992</v>
      </c>
      <c r="H151" s="516">
        <v>4527</v>
      </c>
      <c r="I151" s="516">
        <v>1555034.9710599999</v>
      </c>
      <c r="J151" s="516">
        <v>55555</v>
      </c>
      <c r="K151" s="516">
        <v>4211038.2000099998</v>
      </c>
      <c r="L151" s="516">
        <v>755</v>
      </c>
      <c r="M151" s="516">
        <v>569613.85699</v>
      </c>
      <c r="N151" s="516">
        <v>1716</v>
      </c>
      <c r="O151" s="517">
        <v>427169.96976000001</v>
      </c>
    </row>
    <row r="152" spans="2:15" s="273" customFormat="1" x14ac:dyDescent="0.25">
      <c r="B152" s="509"/>
      <c r="D152" s="273" t="s">
        <v>630</v>
      </c>
      <c r="E152" s="516">
        <v>10</v>
      </c>
      <c r="F152" s="516">
        <v>32304</v>
      </c>
      <c r="G152" s="516">
        <v>2246096.4674599995</v>
      </c>
      <c r="H152" s="516">
        <v>1505</v>
      </c>
      <c r="I152" s="516">
        <v>425194.79530000006</v>
      </c>
      <c r="J152" s="516">
        <v>29902</v>
      </c>
      <c r="K152" s="516">
        <v>1615344.1343499999</v>
      </c>
      <c r="L152" s="516">
        <v>122</v>
      </c>
      <c r="M152" s="516">
        <v>51820.354539999993</v>
      </c>
      <c r="N152" s="516">
        <v>775</v>
      </c>
      <c r="O152" s="517">
        <v>153737.18326999998</v>
      </c>
    </row>
    <row r="153" spans="2:15" s="273" customFormat="1" x14ac:dyDescent="0.25">
      <c r="B153" s="509"/>
      <c r="D153" s="273" t="s">
        <v>636</v>
      </c>
      <c r="E153" s="516">
        <v>9</v>
      </c>
      <c r="F153" s="516">
        <v>26075</v>
      </c>
      <c r="G153" s="516">
        <v>2801422.5599799999</v>
      </c>
      <c r="H153" s="516">
        <v>2454</v>
      </c>
      <c r="I153" s="516">
        <v>862511.27486999996</v>
      </c>
      <c r="J153" s="516">
        <v>22946</v>
      </c>
      <c r="K153" s="516">
        <v>1602189.3965600003</v>
      </c>
      <c r="L153" s="516">
        <v>227</v>
      </c>
      <c r="M153" s="516">
        <v>227414.88264000003</v>
      </c>
      <c r="N153" s="516">
        <v>448</v>
      </c>
      <c r="O153" s="517">
        <v>109307.00590999999</v>
      </c>
    </row>
    <row r="154" spans="2:15" s="273" customFormat="1" x14ac:dyDescent="0.25">
      <c r="B154" s="509"/>
      <c r="D154" s="273" t="s">
        <v>1309</v>
      </c>
      <c r="E154" s="516">
        <v>6</v>
      </c>
      <c r="F154" s="516">
        <v>9596</v>
      </c>
      <c r="G154" s="516">
        <v>986036.74040000013</v>
      </c>
      <c r="H154" s="516">
        <v>936</v>
      </c>
      <c r="I154" s="516">
        <v>180646.14190000002</v>
      </c>
      <c r="J154" s="516">
        <v>8289</v>
      </c>
      <c r="K154" s="516">
        <v>659981.4916500001</v>
      </c>
      <c r="L154" s="516">
        <v>96</v>
      </c>
      <c r="M154" s="516">
        <v>65453.778130000006</v>
      </c>
      <c r="N154" s="516">
        <v>275</v>
      </c>
      <c r="O154" s="517">
        <v>79955.328720000005</v>
      </c>
    </row>
    <row r="155" spans="2:15" s="273" customFormat="1" x14ac:dyDescent="0.25">
      <c r="B155" s="509"/>
      <c r="D155" s="273" t="s">
        <v>633</v>
      </c>
      <c r="E155" s="516">
        <v>6</v>
      </c>
      <c r="F155" s="516">
        <v>6363</v>
      </c>
      <c r="G155" s="516">
        <v>346877.90059000003</v>
      </c>
      <c r="H155" s="516">
        <v>290</v>
      </c>
      <c r="I155" s="516">
        <v>18724.520780000003</v>
      </c>
      <c r="J155" s="516">
        <v>5892</v>
      </c>
      <c r="K155" s="516">
        <v>233500.12894</v>
      </c>
      <c r="L155" s="516">
        <v>181</v>
      </c>
      <c r="M155" s="516">
        <v>94653.250870000003</v>
      </c>
      <c r="N155" s="516">
        <v>0</v>
      </c>
      <c r="O155" s="517">
        <v>0</v>
      </c>
    </row>
    <row r="156" spans="2:15" s="273" customFormat="1" x14ac:dyDescent="0.25">
      <c r="B156" s="509"/>
      <c r="D156" s="273" t="s">
        <v>625</v>
      </c>
      <c r="E156" s="516">
        <v>5</v>
      </c>
      <c r="F156" s="516">
        <v>4769</v>
      </c>
      <c r="G156" s="516">
        <v>268888.52794</v>
      </c>
      <c r="H156" s="516">
        <v>148</v>
      </c>
      <c r="I156" s="516">
        <v>17201.151490000004</v>
      </c>
      <c r="J156" s="516">
        <v>4523</v>
      </c>
      <c r="K156" s="516">
        <v>210092.09623</v>
      </c>
      <c r="L156" s="516">
        <v>98</v>
      </c>
      <c r="M156" s="516">
        <v>41595.280220000001</v>
      </c>
      <c r="N156" s="516">
        <v>0</v>
      </c>
      <c r="O156" s="517">
        <v>0</v>
      </c>
    </row>
    <row r="157" spans="2:15" s="273" customFormat="1" x14ac:dyDescent="0.25">
      <c r="B157" s="509"/>
      <c r="D157" s="273" t="s">
        <v>1362</v>
      </c>
      <c r="E157" s="516">
        <v>5</v>
      </c>
      <c r="F157" s="516">
        <v>3294</v>
      </c>
      <c r="G157" s="516">
        <v>187097.18468000001</v>
      </c>
      <c r="H157" s="516">
        <v>123</v>
      </c>
      <c r="I157" s="516">
        <v>1761.2950100000003</v>
      </c>
      <c r="J157" s="516">
        <v>3001</v>
      </c>
      <c r="K157" s="516">
        <v>127156.70391</v>
      </c>
      <c r="L157" s="516">
        <v>136</v>
      </c>
      <c r="M157" s="516">
        <v>53348.408049999998</v>
      </c>
      <c r="N157" s="516">
        <v>34</v>
      </c>
      <c r="O157" s="517">
        <v>4830.7777100000003</v>
      </c>
    </row>
    <row r="158" spans="2:15" s="273" customFormat="1" x14ac:dyDescent="0.25">
      <c r="B158" s="509"/>
      <c r="D158" s="273" t="s">
        <v>632</v>
      </c>
      <c r="E158" s="516">
        <v>5</v>
      </c>
      <c r="F158" s="516">
        <v>34655</v>
      </c>
      <c r="G158" s="516">
        <v>4588378.7434799997</v>
      </c>
      <c r="H158" s="516">
        <v>2236</v>
      </c>
      <c r="I158" s="516">
        <v>1471134.7111800003</v>
      </c>
      <c r="J158" s="516">
        <v>31049</v>
      </c>
      <c r="K158" s="516">
        <v>2578386.3943400001</v>
      </c>
      <c r="L158" s="516">
        <v>376</v>
      </c>
      <c r="M158" s="516">
        <v>186423.33744</v>
      </c>
      <c r="N158" s="516">
        <v>994</v>
      </c>
      <c r="O158" s="517">
        <v>352434.30051999999</v>
      </c>
    </row>
    <row r="159" spans="2:15" s="273" customFormat="1" x14ac:dyDescent="0.25">
      <c r="B159" s="509"/>
      <c r="D159" s="273" t="s">
        <v>1363</v>
      </c>
      <c r="E159" s="516">
        <v>5</v>
      </c>
      <c r="F159" s="516">
        <v>11911</v>
      </c>
      <c r="G159" s="516">
        <v>410316.95353</v>
      </c>
      <c r="H159" s="516">
        <v>264</v>
      </c>
      <c r="I159" s="516">
        <v>10189.547140000001</v>
      </c>
      <c r="J159" s="516">
        <v>11397</v>
      </c>
      <c r="K159" s="516">
        <v>313920.87507999997</v>
      </c>
      <c r="L159" s="516">
        <v>166</v>
      </c>
      <c r="M159" s="516">
        <v>76550.880509999988</v>
      </c>
      <c r="N159" s="516">
        <v>84</v>
      </c>
      <c r="O159" s="517">
        <v>9655.6508000000013</v>
      </c>
    </row>
    <row r="160" spans="2:15" s="273" customFormat="1" x14ac:dyDescent="0.25">
      <c r="B160" s="509"/>
      <c r="D160" s="273" t="s">
        <v>627</v>
      </c>
      <c r="E160" s="516">
        <v>4</v>
      </c>
      <c r="F160" s="516">
        <v>5631</v>
      </c>
      <c r="G160" s="516">
        <v>396054.15022999997</v>
      </c>
      <c r="H160" s="516">
        <v>294</v>
      </c>
      <c r="I160" s="516">
        <v>25632.373620000002</v>
      </c>
      <c r="J160" s="516">
        <v>5071</v>
      </c>
      <c r="K160" s="516">
        <v>263349.01347000001</v>
      </c>
      <c r="L160" s="516">
        <v>266</v>
      </c>
      <c r="M160" s="516">
        <v>107072.76313999998</v>
      </c>
      <c r="N160" s="516">
        <v>0</v>
      </c>
      <c r="O160" s="517">
        <v>0</v>
      </c>
    </row>
    <row r="161" spans="2:15" s="273" customFormat="1" x14ac:dyDescent="0.25">
      <c r="B161" s="509"/>
      <c r="D161" s="273" t="s">
        <v>624</v>
      </c>
      <c r="E161" s="516">
        <v>4</v>
      </c>
      <c r="F161" s="516">
        <v>3631</v>
      </c>
      <c r="G161" s="516">
        <v>368369.47297</v>
      </c>
      <c r="H161" s="516">
        <v>83</v>
      </c>
      <c r="I161" s="516">
        <v>6258.5408100000004</v>
      </c>
      <c r="J161" s="516">
        <v>3399</v>
      </c>
      <c r="K161" s="516">
        <v>282661.70608000003</v>
      </c>
      <c r="L161" s="516">
        <v>149</v>
      </c>
      <c r="M161" s="516">
        <v>79449.226079999993</v>
      </c>
      <c r="N161" s="516">
        <v>0</v>
      </c>
      <c r="O161" s="517">
        <v>0</v>
      </c>
    </row>
    <row r="162" spans="2:15" s="273" customFormat="1" x14ac:dyDescent="0.25">
      <c r="B162" s="509"/>
      <c r="D162" s="273" t="s">
        <v>1310</v>
      </c>
      <c r="E162" s="516">
        <v>4</v>
      </c>
      <c r="F162" s="516">
        <v>3933</v>
      </c>
      <c r="G162" s="516">
        <v>192593.65074000001</v>
      </c>
      <c r="H162" s="516">
        <v>145</v>
      </c>
      <c r="I162" s="516">
        <v>3987.2759100000003</v>
      </c>
      <c r="J162" s="516">
        <v>3693</v>
      </c>
      <c r="K162" s="516">
        <v>158176.44902999999</v>
      </c>
      <c r="L162" s="516">
        <v>95</v>
      </c>
      <c r="M162" s="516">
        <v>30429.925800000001</v>
      </c>
      <c r="N162" s="516">
        <v>0</v>
      </c>
      <c r="O162" s="517">
        <v>0</v>
      </c>
    </row>
    <row r="163" spans="2:15" s="273" customFormat="1" x14ac:dyDescent="0.25">
      <c r="B163" s="509"/>
      <c r="D163" s="273" t="s">
        <v>282</v>
      </c>
      <c r="E163" s="516">
        <v>3</v>
      </c>
      <c r="F163" s="516">
        <v>3204</v>
      </c>
      <c r="G163" s="516">
        <v>156206.26072999998</v>
      </c>
      <c r="H163" s="516">
        <v>24</v>
      </c>
      <c r="I163" s="516">
        <v>1467.82763</v>
      </c>
      <c r="J163" s="516">
        <v>3100</v>
      </c>
      <c r="K163" s="516">
        <v>131172.62682</v>
      </c>
      <c r="L163" s="516">
        <v>80</v>
      </c>
      <c r="M163" s="516">
        <v>23565.806280000001</v>
      </c>
      <c r="N163" s="516">
        <v>0</v>
      </c>
      <c r="O163" s="517">
        <v>0</v>
      </c>
    </row>
    <row r="164" spans="2:15" s="273" customFormat="1" x14ac:dyDescent="0.25">
      <c r="B164" s="509"/>
      <c r="D164" s="273" t="s">
        <v>1373</v>
      </c>
      <c r="E164" s="516">
        <v>3</v>
      </c>
      <c r="F164" s="516">
        <v>4717</v>
      </c>
      <c r="G164" s="516">
        <v>309232.13921000005</v>
      </c>
      <c r="H164" s="516">
        <v>180</v>
      </c>
      <c r="I164" s="516">
        <v>22188.869979999999</v>
      </c>
      <c r="J164" s="516">
        <v>4409</v>
      </c>
      <c r="K164" s="516">
        <v>234484.90468000001</v>
      </c>
      <c r="L164" s="516">
        <v>128</v>
      </c>
      <c r="M164" s="516">
        <v>52558.364549999998</v>
      </c>
      <c r="N164" s="516">
        <v>0</v>
      </c>
      <c r="O164" s="517">
        <v>0</v>
      </c>
    </row>
    <row r="165" spans="2:15" s="273" customFormat="1" x14ac:dyDescent="0.25">
      <c r="B165" s="509"/>
      <c r="D165" s="273" t="s">
        <v>631</v>
      </c>
      <c r="E165" s="516">
        <v>3</v>
      </c>
      <c r="F165" s="516">
        <v>11205</v>
      </c>
      <c r="G165" s="516">
        <v>144698.61021000001</v>
      </c>
      <c r="H165" s="516">
        <v>81</v>
      </c>
      <c r="I165" s="516">
        <v>12057.272469999998</v>
      </c>
      <c r="J165" s="516">
        <v>10984</v>
      </c>
      <c r="K165" s="516">
        <v>93106.015719999996</v>
      </c>
      <c r="L165" s="516">
        <v>140</v>
      </c>
      <c r="M165" s="516">
        <v>39535.332019999994</v>
      </c>
      <c r="N165" s="516">
        <v>0</v>
      </c>
      <c r="O165" s="517">
        <v>0</v>
      </c>
    </row>
    <row r="166" spans="2:15" s="273" customFormat="1" x14ac:dyDescent="0.25">
      <c r="B166" s="509"/>
      <c r="D166" s="273" t="s">
        <v>577</v>
      </c>
      <c r="E166" s="516">
        <v>3</v>
      </c>
      <c r="F166" s="516">
        <v>14863</v>
      </c>
      <c r="G166" s="516">
        <v>687245.35923000006</v>
      </c>
      <c r="H166" s="516">
        <v>1095</v>
      </c>
      <c r="I166" s="516">
        <v>272249.49574000004</v>
      </c>
      <c r="J166" s="516">
        <v>13550</v>
      </c>
      <c r="K166" s="516">
        <v>337850.49726999999</v>
      </c>
      <c r="L166" s="516">
        <v>141</v>
      </c>
      <c r="M166" s="516">
        <v>61950.326119999998</v>
      </c>
      <c r="N166" s="516">
        <v>77</v>
      </c>
      <c r="O166" s="517">
        <v>15195.0401</v>
      </c>
    </row>
    <row r="167" spans="2:15" s="273" customFormat="1" x14ac:dyDescent="0.25">
      <c r="B167" s="509"/>
      <c r="D167" s="273" t="s">
        <v>285</v>
      </c>
      <c r="E167" s="516">
        <v>3</v>
      </c>
      <c r="F167" s="516">
        <v>2407</v>
      </c>
      <c r="G167" s="516">
        <v>159556.11161000002</v>
      </c>
      <c r="H167" s="516">
        <v>99</v>
      </c>
      <c r="I167" s="516">
        <v>15747.586120000002</v>
      </c>
      <c r="J167" s="516">
        <v>2301</v>
      </c>
      <c r="K167" s="516">
        <v>143672.13988</v>
      </c>
      <c r="L167" s="516">
        <v>7</v>
      </c>
      <c r="M167" s="516">
        <v>136.38560999999999</v>
      </c>
      <c r="N167" s="516">
        <v>0</v>
      </c>
      <c r="O167" s="517">
        <v>0</v>
      </c>
    </row>
    <row r="168" spans="2:15" s="273" customFormat="1" ht="16.8" x14ac:dyDescent="0.25">
      <c r="B168" s="509"/>
      <c r="D168" s="430" t="s">
        <v>1533</v>
      </c>
      <c r="E168" s="516">
        <v>16</v>
      </c>
      <c r="F168" s="516">
        <v>15403</v>
      </c>
      <c r="G168" s="516">
        <v>796642.37983999995</v>
      </c>
      <c r="H168" s="516">
        <v>649</v>
      </c>
      <c r="I168" s="516">
        <v>74998.691030000002</v>
      </c>
      <c r="J168" s="516">
        <v>14407</v>
      </c>
      <c r="K168" s="516">
        <v>558018.91865000001</v>
      </c>
      <c r="L168" s="516">
        <v>347</v>
      </c>
      <c r="M168" s="516">
        <v>163624.79016</v>
      </c>
      <c r="N168" s="516">
        <v>0</v>
      </c>
      <c r="O168" s="517">
        <v>0</v>
      </c>
    </row>
    <row r="169" spans="2:15" s="273" customFormat="1" x14ac:dyDescent="0.25">
      <c r="B169" s="509"/>
      <c r="C169" s="508" t="s">
        <v>637</v>
      </c>
      <c r="E169" s="516">
        <v>299</v>
      </c>
      <c r="F169" s="516">
        <v>1175594</v>
      </c>
      <c r="G169" s="516">
        <v>154115867.83960003</v>
      </c>
      <c r="H169" s="516">
        <v>113724</v>
      </c>
      <c r="I169" s="516">
        <v>36022886.525470003</v>
      </c>
      <c r="J169" s="516">
        <v>991401</v>
      </c>
      <c r="K169" s="516">
        <v>77278424.532730013</v>
      </c>
      <c r="L169" s="516">
        <v>24110</v>
      </c>
      <c r="M169" s="516">
        <v>22026378.131649997</v>
      </c>
      <c r="N169" s="516">
        <v>46359</v>
      </c>
      <c r="O169" s="517">
        <v>18788178.649749998</v>
      </c>
    </row>
    <row r="170" spans="2:15" s="273" customFormat="1" x14ac:dyDescent="0.25">
      <c r="B170" s="509"/>
      <c r="D170" s="273" t="s">
        <v>638</v>
      </c>
      <c r="E170" s="516">
        <v>101</v>
      </c>
      <c r="F170" s="516">
        <v>470393</v>
      </c>
      <c r="G170" s="516">
        <v>67746713.099740043</v>
      </c>
      <c r="H170" s="516">
        <v>35560</v>
      </c>
      <c r="I170" s="516">
        <v>14596686.268050002</v>
      </c>
      <c r="J170" s="516">
        <v>405628</v>
      </c>
      <c r="K170" s="516">
        <v>32471926.923470005</v>
      </c>
      <c r="L170" s="516">
        <v>7133</v>
      </c>
      <c r="M170" s="516">
        <v>9533983.0843899995</v>
      </c>
      <c r="N170" s="516">
        <v>22072</v>
      </c>
      <c r="O170" s="517">
        <v>11144116.823830005</v>
      </c>
    </row>
    <row r="171" spans="2:15" s="273" customFormat="1" x14ac:dyDescent="0.25">
      <c r="B171" s="509"/>
      <c r="C171" s="508"/>
      <c r="D171" s="273" t="s">
        <v>1216</v>
      </c>
      <c r="E171" s="516">
        <v>87</v>
      </c>
      <c r="F171" s="516">
        <v>399976</v>
      </c>
      <c r="G171" s="516">
        <v>59160698.26032003</v>
      </c>
      <c r="H171" s="516">
        <v>58036</v>
      </c>
      <c r="I171" s="516">
        <v>17215472.805740003</v>
      </c>
      <c r="J171" s="516">
        <v>318145</v>
      </c>
      <c r="K171" s="516">
        <v>27916656.145210002</v>
      </c>
      <c r="L171" s="516">
        <v>9478</v>
      </c>
      <c r="M171" s="516">
        <v>9216254.7102999985</v>
      </c>
      <c r="N171" s="516">
        <v>14317</v>
      </c>
      <c r="O171" s="517">
        <v>4812314.5990699995</v>
      </c>
    </row>
    <row r="172" spans="2:15" s="273" customFormat="1" x14ac:dyDescent="0.25">
      <c r="B172" s="509"/>
      <c r="C172" s="508"/>
      <c r="D172" s="273" t="s">
        <v>1223</v>
      </c>
      <c r="E172" s="516">
        <v>22</v>
      </c>
      <c r="F172" s="516">
        <v>59992</v>
      </c>
      <c r="G172" s="516">
        <v>6061782.7685799999</v>
      </c>
      <c r="H172" s="516">
        <v>6069</v>
      </c>
      <c r="I172" s="516">
        <v>1284051.6490199999</v>
      </c>
      <c r="J172" s="516">
        <v>50222</v>
      </c>
      <c r="K172" s="516">
        <v>3327121.3307600007</v>
      </c>
      <c r="L172" s="516">
        <v>1272</v>
      </c>
      <c r="M172" s="516">
        <v>694003.2715899999</v>
      </c>
      <c r="N172" s="516">
        <v>2429</v>
      </c>
      <c r="O172" s="517">
        <v>756606.51720999996</v>
      </c>
    </row>
    <row r="173" spans="2:15" s="273" customFormat="1" x14ac:dyDescent="0.25">
      <c r="B173" s="509"/>
      <c r="C173" s="508"/>
      <c r="D173" s="273" t="s">
        <v>642</v>
      </c>
      <c r="E173" s="516">
        <v>18</v>
      </c>
      <c r="F173" s="516">
        <v>71861</v>
      </c>
      <c r="G173" s="516">
        <v>8623963.9167800006</v>
      </c>
      <c r="H173" s="516">
        <v>3835</v>
      </c>
      <c r="I173" s="516">
        <v>1247762.1893200001</v>
      </c>
      <c r="J173" s="516">
        <v>62693</v>
      </c>
      <c r="K173" s="516">
        <v>5472557.0111300005</v>
      </c>
      <c r="L173" s="516">
        <v>1445</v>
      </c>
      <c r="M173" s="516">
        <v>818146.43432000012</v>
      </c>
      <c r="N173" s="516">
        <v>3888</v>
      </c>
      <c r="O173" s="517">
        <v>1085498.28201</v>
      </c>
    </row>
    <row r="174" spans="2:15" s="273" customFormat="1" x14ac:dyDescent="0.25">
      <c r="B174" s="509"/>
      <c r="C174" s="508"/>
      <c r="D174" s="273" t="s">
        <v>639</v>
      </c>
      <c r="E174" s="516">
        <v>12</v>
      </c>
      <c r="F174" s="516">
        <v>49881</v>
      </c>
      <c r="G174" s="516">
        <v>4632752.7707099998</v>
      </c>
      <c r="H174" s="516">
        <v>5881</v>
      </c>
      <c r="I174" s="516">
        <v>963626.67726999999</v>
      </c>
      <c r="J174" s="516">
        <v>41259</v>
      </c>
      <c r="K174" s="516">
        <v>2786376.2941500004</v>
      </c>
      <c r="L174" s="516">
        <v>788</v>
      </c>
      <c r="M174" s="516">
        <v>367214.35983000003</v>
      </c>
      <c r="N174" s="516">
        <v>1953</v>
      </c>
      <c r="O174" s="517">
        <v>515535.43945999997</v>
      </c>
    </row>
    <row r="175" spans="2:15" s="273" customFormat="1" x14ac:dyDescent="0.25">
      <c r="B175" s="509"/>
      <c r="C175" s="508"/>
      <c r="D175" s="273" t="s">
        <v>643</v>
      </c>
      <c r="E175" s="516">
        <v>10</v>
      </c>
      <c r="F175" s="516">
        <v>20470</v>
      </c>
      <c r="G175" s="516">
        <v>1895821.8983399998</v>
      </c>
      <c r="H175" s="516">
        <v>1230</v>
      </c>
      <c r="I175" s="516">
        <v>169742.67679</v>
      </c>
      <c r="J175" s="516">
        <v>17987</v>
      </c>
      <c r="K175" s="516">
        <v>1229339.10038</v>
      </c>
      <c r="L175" s="516">
        <v>714</v>
      </c>
      <c r="M175" s="516">
        <v>298875.38448999997</v>
      </c>
      <c r="N175" s="516">
        <v>539</v>
      </c>
      <c r="O175" s="517">
        <v>197864.73667999997</v>
      </c>
    </row>
    <row r="176" spans="2:15" s="273" customFormat="1" x14ac:dyDescent="0.25">
      <c r="B176" s="509"/>
      <c r="C176" s="508"/>
      <c r="D176" s="273" t="s">
        <v>646</v>
      </c>
      <c r="E176" s="516">
        <v>6</v>
      </c>
      <c r="F176" s="516">
        <v>12754</v>
      </c>
      <c r="G176" s="516">
        <v>980841.08127999993</v>
      </c>
      <c r="H176" s="516">
        <v>458</v>
      </c>
      <c r="I176" s="516">
        <v>38840.780700000003</v>
      </c>
      <c r="J176" s="516">
        <v>11687</v>
      </c>
      <c r="K176" s="516">
        <v>713404.83817000012</v>
      </c>
      <c r="L176" s="516">
        <v>446</v>
      </c>
      <c r="M176" s="516">
        <v>193208.86152999997</v>
      </c>
      <c r="N176" s="516">
        <v>163</v>
      </c>
      <c r="O176" s="517">
        <v>35386.600880000005</v>
      </c>
    </row>
    <row r="177" spans="2:15" s="273" customFormat="1" x14ac:dyDescent="0.25">
      <c r="B177" s="509"/>
      <c r="C177" s="508"/>
      <c r="D177" s="273" t="s">
        <v>640</v>
      </c>
      <c r="E177" s="516">
        <v>5</v>
      </c>
      <c r="F177" s="516">
        <v>12427</v>
      </c>
      <c r="G177" s="516">
        <v>492254.3909</v>
      </c>
      <c r="H177" s="516">
        <v>234</v>
      </c>
      <c r="I177" s="516">
        <v>55069.932639999999</v>
      </c>
      <c r="J177" s="516">
        <v>11755</v>
      </c>
      <c r="K177" s="516">
        <v>314556.11304999993</v>
      </c>
      <c r="L177" s="516">
        <v>415</v>
      </c>
      <c r="M177" s="516">
        <v>119252.79728999999</v>
      </c>
      <c r="N177" s="516">
        <v>23</v>
      </c>
      <c r="O177" s="517">
        <v>3375.54792</v>
      </c>
    </row>
    <row r="178" spans="2:15" s="273" customFormat="1" x14ac:dyDescent="0.25">
      <c r="B178" s="509"/>
      <c r="C178" s="508"/>
      <c r="D178" s="273" t="s">
        <v>641</v>
      </c>
      <c r="E178" s="516">
        <v>5</v>
      </c>
      <c r="F178" s="516">
        <v>15591</v>
      </c>
      <c r="G178" s="516">
        <v>704788.84668999992</v>
      </c>
      <c r="H178" s="516">
        <v>59</v>
      </c>
      <c r="I178" s="516">
        <v>10425.340550000001</v>
      </c>
      <c r="J178" s="516">
        <v>14698</v>
      </c>
      <c r="K178" s="516">
        <v>488974.89812999999</v>
      </c>
      <c r="L178" s="516">
        <v>799</v>
      </c>
      <c r="M178" s="516">
        <v>202341.63630000001</v>
      </c>
      <c r="N178" s="516">
        <v>35</v>
      </c>
      <c r="O178" s="517">
        <v>3046.9717099999998</v>
      </c>
    </row>
    <row r="179" spans="2:15" s="273" customFormat="1" x14ac:dyDescent="0.25">
      <c r="B179" s="509"/>
      <c r="C179" s="508"/>
      <c r="D179" s="273" t="s">
        <v>648</v>
      </c>
      <c r="E179" s="516">
        <v>5</v>
      </c>
      <c r="F179" s="516">
        <v>9910</v>
      </c>
      <c r="G179" s="516">
        <v>745675.48923999991</v>
      </c>
      <c r="H179" s="516">
        <v>739</v>
      </c>
      <c r="I179" s="516">
        <v>132180.68346</v>
      </c>
      <c r="J179" s="516">
        <v>8870</v>
      </c>
      <c r="K179" s="516">
        <v>481473.08147999994</v>
      </c>
      <c r="L179" s="516">
        <v>180</v>
      </c>
      <c r="M179" s="516">
        <v>74799.259890000001</v>
      </c>
      <c r="N179" s="516">
        <v>121</v>
      </c>
      <c r="O179" s="517">
        <v>57222.464409999993</v>
      </c>
    </row>
    <row r="180" spans="2:15" s="273" customFormat="1" x14ac:dyDescent="0.25">
      <c r="B180" s="509"/>
      <c r="C180" s="508"/>
      <c r="D180" s="273" t="s">
        <v>1311</v>
      </c>
      <c r="E180" s="516">
        <v>5</v>
      </c>
      <c r="F180" s="516">
        <v>11522</v>
      </c>
      <c r="G180" s="516">
        <v>328347.66141</v>
      </c>
      <c r="H180" s="516">
        <v>134</v>
      </c>
      <c r="I180" s="516">
        <v>34338.163550000005</v>
      </c>
      <c r="J180" s="516">
        <v>11092</v>
      </c>
      <c r="K180" s="516">
        <v>219324.30894999998</v>
      </c>
      <c r="L180" s="516">
        <v>283</v>
      </c>
      <c r="M180" s="516">
        <v>73438.601510000008</v>
      </c>
      <c r="N180" s="516">
        <v>13</v>
      </c>
      <c r="O180" s="517">
        <v>1246.5873999999999</v>
      </c>
    </row>
    <row r="181" spans="2:15" s="273" customFormat="1" x14ac:dyDescent="0.25">
      <c r="B181" s="509"/>
      <c r="C181" s="508"/>
      <c r="D181" s="273" t="s">
        <v>645</v>
      </c>
      <c r="E181" s="516">
        <v>4</v>
      </c>
      <c r="F181" s="516">
        <v>9196</v>
      </c>
      <c r="G181" s="516">
        <v>705326.68192999996</v>
      </c>
      <c r="H181" s="516">
        <v>420</v>
      </c>
      <c r="I181" s="516">
        <v>45273.973629999993</v>
      </c>
      <c r="J181" s="516">
        <v>8198</v>
      </c>
      <c r="K181" s="516">
        <v>527696.46727000002</v>
      </c>
      <c r="L181" s="516">
        <v>1</v>
      </c>
      <c r="M181" s="516">
        <v>2014.0136100000002</v>
      </c>
      <c r="N181" s="516">
        <v>577</v>
      </c>
      <c r="O181" s="517">
        <v>130342.22742</v>
      </c>
    </row>
    <row r="182" spans="2:15" s="273" customFormat="1" x14ac:dyDescent="0.25">
      <c r="B182" s="509"/>
      <c r="C182" s="508"/>
      <c r="D182" s="273" t="s">
        <v>647</v>
      </c>
      <c r="E182" s="516">
        <v>4</v>
      </c>
      <c r="F182" s="516">
        <v>3988</v>
      </c>
      <c r="G182" s="516">
        <v>470209.55725000001</v>
      </c>
      <c r="H182" s="516">
        <v>235</v>
      </c>
      <c r="I182" s="516">
        <v>60139.149259999998</v>
      </c>
      <c r="J182" s="516">
        <v>3189</v>
      </c>
      <c r="K182" s="516">
        <v>239741.37278000003</v>
      </c>
      <c r="L182" s="516">
        <v>364</v>
      </c>
      <c r="M182" s="516">
        <v>126548.96833</v>
      </c>
      <c r="N182" s="516">
        <v>200</v>
      </c>
      <c r="O182" s="517">
        <v>43780.066880000006</v>
      </c>
    </row>
    <row r="183" spans="2:15" s="273" customFormat="1" x14ac:dyDescent="0.25">
      <c r="B183" s="509"/>
      <c r="C183" s="508"/>
      <c r="D183" s="273" t="s">
        <v>288</v>
      </c>
      <c r="E183" s="516">
        <v>3</v>
      </c>
      <c r="F183" s="516">
        <v>8805</v>
      </c>
      <c r="G183" s="516">
        <v>568918.11983999994</v>
      </c>
      <c r="H183" s="516">
        <v>479</v>
      </c>
      <c r="I183" s="516">
        <v>110721.59406999999</v>
      </c>
      <c r="J183" s="516">
        <v>7962</v>
      </c>
      <c r="K183" s="516">
        <v>272223.31462999998</v>
      </c>
      <c r="L183" s="516">
        <v>349</v>
      </c>
      <c r="M183" s="516">
        <v>185303.88381999999</v>
      </c>
      <c r="N183" s="516">
        <v>15</v>
      </c>
      <c r="O183" s="517">
        <v>669.32731999999999</v>
      </c>
    </row>
    <row r="184" spans="2:15" s="273" customFormat="1" x14ac:dyDescent="0.25">
      <c r="B184" s="509"/>
      <c r="C184" s="508"/>
      <c r="D184" s="273" t="s">
        <v>1312</v>
      </c>
      <c r="E184" s="516">
        <v>3</v>
      </c>
      <c r="F184" s="516">
        <v>7702</v>
      </c>
      <c r="G184" s="516">
        <v>564468.80779000011</v>
      </c>
      <c r="H184" s="516">
        <v>355</v>
      </c>
      <c r="I184" s="516">
        <v>58554.64142</v>
      </c>
      <c r="J184" s="516">
        <v>7248</v>
      </c>
      <c r="K184" s="516">
        <v>485347.06853000005</v>
      </c>
      <c r="L184" s="516">
        <v>85</v>
      </c>
      <c r="M184" s="516">
        <v>19394.640289999999</v>
      </c>
      <c r="N184" s="516">
        <v>14</v>
      </c>
      <c r="O184" s="517">
        <v>1172.4575500000001</v>
      </c>
    </row>
    <row r="185" spans="2:15" s="273" customFormat="1" ht="16.8" x14ac:dyDescent="0.25">
      <c r="B185" s="509"/>
      <c r="C185" s="508"/>
      <c r="D185" s="430" t="s">
        <v>1533</v>
      </c>
      <c r="E185" s="516">
        <v>9</v>
      </c>
      <c r="F185" s="516">
        <v>11126</v>
      </c>
      <c r="G185" s="516">
        <v>433304.48879999999</v>
      </c>
      <c r="H185" s="516">
        <v>0</v>
      </c>
      <c r="I185" s="516">
        <v>0</v>
      </c>
      <c r="J185" s="516">
        <v>10768</v>
      </c>
      <c r="K185" s="516">
        <v>331706.26463999995</v>
      </c>
      <c r="L185" s="516">
        <v>358</v>
      </c>
      <c r="M185" s="516">
        <v>101598.22415999998</v>
      </c>
      <c r="N185" s="516">
        <v>0</v>
      </c>
      <c r="O185" s="517">
        <v>0</v>
      </c>
    </row>
    <row r="186" spans="2:15" s="273" customFormat="1" x14ac:dyDescent="0.25">
      <c r="B186" s="509"/>
      <c r="C186" s="508" t="s">
        <v>649</v>
      </c>
      <c r="E186" s="516">
        <v>117</v>
      </c>
      <c r="F186" s="516">
        <v>440474</v>
      </c>
      <c r="G186" s="516">
        <v>45330407.744610004</v>
      </c>
      <c r="H186" s="516">
        <v>31673</v>
      </c>
      <c r="I186" s="516">
        <v>9735010.1740600001</v>
      </c>
      <c r="J186" s="516">
        <v>390033</v>
      </c>
      <c r="K186" s="516">
        <v>26138301.641180001</v>
      </c>
      <c r="L186" s="516">
        <v>6676</v>
      </c>
      <c r="M186" s="516">
        <v>5608735.6859099995</v>
      </c>
      <c r="N186" s="516">
        <v>12092</v>
      </c>
      <c r="O186" s="517">
        <v>3848360.2434599991</v>
      </c>
    </row>
    <row r="187" spans="2:15" s="273" customFormat="1" x14ac:dyDescent="0.25">
      <c r="B187" s="509"/>
      <c r="C187" s="508"/>
      <c r="D187" s="273" t="s">
        <v>1224</v>
      </c>
      <c r="E187" s="516">
        <v>52</v>
      </c>
      <c r="F187" s="516">
        <v>230577</v>
      </c>
      <c r="G187" s="516">
        <v>28111523.697050005</v>
      </c>
      <c r="H187" s="516">
        <v>17191</v>
      </c>
      <c r="I187" s="516">
        <v>6484840.0076799998</v>
      </c>
      <c r="J187" s="516">
        <v>202838</v>
      </c>
      <c r="K187" s="516">
        <v>15016286.848409997</v>
      </c>
      <c r="L187" s="516">
        <v>4051</v>
      </c>
      <c r="M187" s="516">
        <v>4107199.5669299997</v>
      </c>
      <c r="N187" s="516">
        <v>6497</v>
      </c>
      <c r="O187" s="517">
        <v>2503197.274029999</v>
      </c>
    </row>
    <row r="188" spans="2:15" s="273" customFormat="1" x14ac:dyDescent="0.25">
      <c r="B188" s="509"/>
      <c r="C188" s="508"/>
      <c r="D188" s="273" t="s">
        <v>654</v>
      </c>
      <c r="E188" s="516">
        <v>15</v>
      </c>
      <c r="F188" s="516">
        <v>63356</v>
      </c>
      <c r="G188" s="516">
        <v>5874058.0718299998</v>
      </c>
      <c r="H188" s="516">
        <v>5029</v>
      </c>
      <c r="I188" s="516">
        <v>976159.69475999998</v>
      </c>
      <c r="J188" s="516">
        <v>55209</v>
      </c>
      <c r="K188" s="516">
        <v>3646275.1399699994</v>
      </c>
      <c r="L188" s="516">
        <v>877</v>
      </c>
      <c r="M188" s="516">
        <v>707613.01966999995</v>
      </c>
      <c r="N188" s="516">
        <v>2241</v>
      </c>
      <c r="O188" s="517">
        <v>544010.21742999996</v>
      </c>
    </row>
    <row r="189" spans="2:15" s="273" customFormat="1" x14ac:dyDescent="0.25">
      <c r="B189" s="509"/>
      <c r="C189" s="508"/>
      <c r="D189" s="273" t="s">
        <v>650</v>
      </c>
      <c r="E189" s="516">
        <v>11</v>
      </c>
      <c r="F189" s="516">
        <v>41128</v>
      </c>
      <c r="G189" s="516">
        <v>4017529.6397300004</v>
      </c>
      <c r="H189" s="516">
        <v>2983</v>
      </c>
      <c r="I189" s="516">
        <v>1049523.75413</v>
      </c>
      <c r="J189" s="516">
        <v>35808</v>
      </c>
      <c r="K189" s="516">
        <v>2247595.1845800001</v>
      </c>
      <c r="L189" s="516">
        <v>751</v>
      </c>
      <c r="M189" s="516">
        <v>324101.10467999999</v>
      </c>
      <c r="N189" s="516">
        <v>1586</v>
      </c>
      <c r="O189" s="517">
        <v>396309.59634000005</v>
      </c>
    </row>
    <row r="190" spans="2:15" s="273" customFormat="1" x14ac:dyDescent="0.25">
      <c r="B190" s="509"/>
      <c r="C190" s="508"/>
      <c r="D190" s="273" t="s">
        <v>651</v>
      </c>
      <c r="E190" s="516">
        <v>10</v>
      </c>
      <c r="F190" s="516">
        <v>27769</v>
      </c>
      <c r="G190" s="516">
        <v>2333858.5624300004</v>
      </c>
      <c r="H190" s="516">
        <v>3399</v>
      </c>
      <c r="I190" s="516">
        <v>584235.52711000002</v>
      </c>
      <c r="J190" s="516">
        <v>23434</v>
      </c>
      <c r="K190" s="516">
        <v>1493867.9354400001</v>
      </c>
      <c r="L190" s="516">
        <v>291</v>
      </c>
      <c r="M190" s="516">
        <v>117521.48204999999</v>
      </c>
      <c r="N190" s="516">
        <v>645</v>
      </c>
      <c r="O190" s="517">
        <v>138233.61783</v>
      </c>
    </row>
    <row r="191" spans="2:15" s="273" customFormat="1" x14ac:dyDescent="0.25">
      <c r="B191" s="509"/>
      <c r="C191" s="508"/>
      <c r="D191" s="273" t="s">
        <v>652</v>
      </c>
      <c r="E191" s="516">
        <v>9</v>
      </c>
      <c r="F191" s="516">
        <v>40323</v>
      </c>
      <c r="G191" s="516">
        <v>4009599.4605199988</v>
      </c>
      <c r="H191" s="516">
        <v>2683</v>
      </c>
      <c r="I191" s="516">
        <v>614642.30072000006</v>
      </c>
      <c r="J191" s="516">
        <v>36124</v>
      </c>
      <c r="K191" s="516">
        <v>2864242.0310200001</v>
      </c>
      <c r="L191" s="516">
        <v>486</v>
      </c>
      <c r="M191" s="516">
        <v>281020.12627000001</v>
      </c>
      <c r="N191" s="516">
        <v>1030</v>
      </c>
      <c r="O191" s="517">
        <v>249695.00250999999</v>
      </c>
    </row>
    <row r="192" spans="2:15" s="273" customFormat="1" x14ac:dyDescent="0.25">
      <c r="B192" s="509"/>
      <c r="C192" s="508"/>
      <c r="D192" s="273" t="s">
        <v>653</v>
      </c>
      <c r="E192" s="516">
        <v>4</v>
      </c>
      <c r="F192" s="516">
        <v>17165</v>
      </c>
      <c r="G192" s="516">
        <v>84823.074510000006</v>
      </c>
      <c r="H192" s="516">
        <v>20</v>
      </c>
      <c r="I192" s="516">
        <v>385.29129999999998</v>
      </c>
      <c r="J192" s="516">
        <v>17109</v>
      </c>
      <c r="K192" s="516">
        <v>64539.353299999995</v>
      </c>
      <c r="L192" s="516">
        <v>36</v>
      </c>
      <c r="M192" s="516">
        <v>19898.429909999999</v>
      </c>
      <c r="N192" s="516">
        <v>0</v>
      </c>
      <c r="O192" s="517">
        <v>0</v>
      </c>
    </row>
    <row r="193" spans="2:15" s="273" customFormat="1" x14ac:dyDescent="0.25">
      <c r="B193" s="509"/>
      <c r="C193" s="508"/>
      <c r="D193" s="273" t="s">
        <v>1374</v>
      </c>
      <c r="E193" s="516">
        <v>3</v>
      </c>
      <c r="F193" s="516">
        <v>2714</v>
      </c>
      <c r="G193" s="516">
        <v>287803.53956</v>
      </c>
      <c r="H193" s="516">
        <v>126</v>
      </c>
      <c r="I193" s="516">
        <v>3805.7887500000002</v>
      </c>
      <c r="J193" s="516">
        <v>2486</v>
      </c>
      <c r="K193" s="516">
        <v>264733.91313999996</v>
      </c>
      <c r="L193" s="516">
        <v>9</v>
      </c>
      <c r="M193" s="516">
        <v>2349.3023499999999</v>
      </c>
      <c r="N193" s="516">
        <v>93</v>
      </c>
      <c r="O193" s="517">
        <v>16914.535319999999</v>
      </c>
    </row>
    <row r="194" spans="2:15" s="273" customFormat="1" x14ac:dyDescent="0.25">
      <c r="B194" s="509"/>
      <c r="C194" s="508"/>
      <c r="D194" s="273" t="s">
        <v>656</v>
      </c>
      <c r="E194" s="516">
        <v>3</v>
      </c>
      <c r="F194" s="516">
        <v>2355</v>
      </c>
      <c r="G194" s="516">
        <v>115759.90280000001</v>
      </c>
      <c r="H194" s="516">
        <v>43</v>
      </c>
      <c r="I194" s="516">
        <v>1273.7167299999999</v>
      </c>
      <c r="J194" s="516">
        <v>2305</v>
      </c>
      <c r="K194" s="516">
        <v>113302.95602000001</v>
      </c>
      <c r="L194" s="516">
        <v>7</v>
      </c>
      <c r="M194" s="516">
        <v>1183.2300500000001</v>
      </c>
      <c r="N194" s="516">
        <v>0</v>
      </c>
      <c r="O194" s="517">
        <v>0</v>
      </c>
    </row>
    <row r="195" spans="2:15" s="273" customFormat="1" ht="16.8" x14ac:dyDescent="0.25">
      <c r="B195" s="509"/>
      <c r="C195" s="508"/>
      <c r="D195" s="430" t="s">
        <v>1533</v>
      </c>
      <c r="E195" s="516">
        <v>10</v>
      </c>
      <c r="F195" s="516">
        <v>15087</v>
      </c>
      <c r="G195" s="516">
        <v>495451.79618</v>
      </c>
      <c r="H195" s="516">
        <v>199</v>
      </c>
      <c r="I195" s="516">
        <v>20144.09288</v>
      </c>
      <c r="J195" s="516">
        <v>14720</v>
      </c>
      <c r="K195" s="516">
        <v>427458.27929999999</v>
      </c>
      <c r="L195" s="516">
        <v>168</v>
      </c>
      <c r="M195" s="516">
        <v>47849.424000000006</v>
      </c>
      <c r="N195" s="516">
        <v>0</v>
      </c>
      <c r="O195" s="517">
        <v>0</v>
      </c>
    </row>
    <row r="196" spans="2:15" s="273" customFormat="1" x14ac:dyDescent="0.25">
      <c r="B196" s="509"/>
      <c r="C196" s="508" t="s">
        <v>658</v>
      </c>
      <c r="E196" s="516">
        <v>91</v>
      </c>
      <c r="F196" s="516">
        <v>425343</v>
      </c>
      <c r="G196" s="516">
        <v>44011621.114360005</v>
      </c>
      <c r="H196" s="516">
        <v>22866</v>
      </c>
      <c r="I196" s="516">
        <v>7727756.5358300013</v>
      </c>
      <c r="J196" s="516">
        <v>379113</v>
      </c>
      <c r="K196" s="516">
        <v>19878441.064090002</v>
      </c>
      <c r="L196" s="516">
        <v>4835</v>
      </c>
      <c r="M196" s="516">
        <v>3371471.6683999994</v>
      </c>
      <c r="N196" s="516">
        <v>18529</v>
      </c>
      <c r="O196" s="517">
        <v>13033951.836039998</v>
      </c>
    </row>
    <row r="197" spans="2:15" s="273" customFormat="1" x14ac:dyDescent="0.25">
      <c r="B197" s="509"/>
      <c r="C197" s="508"/>
      <c r="D197" s="273" t="s">
        <v>660</v>
      </c>
      <c r="E197" s="516">
        <v>37</v>
      </c>
      <c r="F197" s="516">
        <v>188499</v>
      </c>
      <c r="G197" s="516">
        <v>19498403.095410004</v>
      </c>
      <c r="H197" s="516">
        <v>11174</v>
      </c>
      <c r="I197" s="516">
        <v>2721191.6897400003</v>
      </c>
      <c r="J197" s="516">
        <v>164453</v>
      </c>
      <c r="K197" s="516">
        <v>9509771.5829100031</v>
      </c>
      <c r="L197" s="516">
        <v>2290</v>
      </c>
      <c r="M197" s="516">
        <v>1580434.0070000002</v>
      </c>
      <c r="N197" s="516">
        <v>10582</v>
      </c>
      <c r="O197" s="517">
        <v>5687005.8157600006</v>
      </c>
    </row>
    <row r="198" spans="2:15" s="273" customFormat="1" x14ac:dyDescent="0.25">
      <c r="B198" s="509"/>
      <c r="C198" s="508"/>
      <c r="D198" s="273" t="s">
        <v>663</v>
      </c>
      <c r="E198" s="516">
        <v>19</v>
      </c>
      <c r="F198" s="516">
        <v>120028</v>
      </c>
      <c r="G198" s="516">
        <v>16993060.765530001</v>
      </c>
      <c r="H198" s="516">
        <v>4372</v>
      </c>
      <c r="I198" s="516">
        <v>3308607.26883</v>
      </c>
      <c r="J198" s="516">
        <v>110136</v>
      </c>
      <c r="K198" s="516">
        <v>5716642.6689099995</v>
      </c>
      <c r="L198" s="516">
        <v>832</v>
      </c>
      <c r="M198" s="516">
        <v>1301319.2222999998</v>
      </c>
      <c r="N198" s="516">
        <v>4688</v>
      </c>
      <c r="O198" s="517">
        <v>6666491.6054900009</v>
      </c>
    </row>
    <row r="199" spans="2:15" s="273" customFormat="1" x14ac:dyDescent="0.25">
      <c r="B199" s="509"/>
      <c r="C199" s="508"/>
      <c r="D199" s="273" t="s">
        <v>1287</v>
      </c>
      <c r="E199" s="516">
        <v>12</v>
      </c>
      <c r="F199" s="516">
        <v>61379</v>
      </c>
      <c r="G199" s="516">
        <v>4835167.3747999985</v>
      </c>
      <c r="H199" s="516">
        <v>6038</v>
      </c>
      <c r="I199" s="516">
        <v>1419993.5901200003</v>
      </c>
      <c r="J199" s="516">
        <v>52427</v>
      </c>
      <c r="K199" s="516">
        <v>2690679.5397100002</v>
      </c>
      <c r="L199" s="516">
        <v>581</v>
      </c>
      <c r="M199" s="516">
        <v>235686.24432000006</v>
      </c>
      <c r="N199" s="516">
        <v>2333</v>
      </c>
      <c r="O199" s="517">
        <v>488808.00065000006</v>
      </c>
    </row>
    <row r="200" spans="2:15" s="273" customFormat="1" x14ac:dyDescent="0.25">
      <c r="B200" s="509"/>
      <c r="C200" s="508"/>
      <c r="D200" s="273" t="s">
        <v>1313</v>
      </c>
      <c r="E200" s="516">
        <v>6</v>
      </c>
      <c r="F200" s="516">
        <v>15568</v>
      </c>
      <c r="G200" s="516">
        <v>1315063.3075599999</v>
      </c>
      <c r="H200" s="516">
        <v>581</v>
      </c>
      <c r="I200" s="516">
        <v>217823.73878000001</v>
      </c>
      <c r="J200" s="516">
        <v>14011</v>
      </c>
      <c r="K200" s="516">
        <v>852368.74744000006</v>
      </c>
      <c r="L200" s="516">
        <v>292</v>
      </c>
      <c r="M200" s="516">
        <v>84732.476809999993</v>
      </c>
      <c r="N200" s="516">
        <v>684</v>
      </c>
      <c r="O200" s="517">
        <v>160138.34453</v>
      </c>
    </row>
    <row r="201" spans="2:15" s="273" customFormat="1" x14ac:dyDescent="0.25">
      <c r="B201" s="509"/>
      <c r="C201" s="508"/>
      <c r="D201" s="273" t="s">
        <v>1202</v>
      </c>
      <c r="E201" s="516">
        <v>4</v>
      </c>
      <c r="F201" s="516">
        <v>11200</v>
      </c>
      <c r="G201" s="516">
        <v>469744.41990999994</v>
      </c>
      <c r="H201" s="516">
        <v>338</v>
      </c>
      <c r="I201" s="516">
        <v>15222.60225</v>
      </c>
      <c r="J201" s="516">
        <v>10498</v>
      </c>
      <c r="K201" s="516">
        <v>389029.85184000002</v>
      </c>
      <c r="L201" s="516">
        <v>135</v>
      </c>
      <c r="M201" s="516">
        <v>34906.280190000005</v>
      </c>
      <c r="N201" s="516">
        <v>229</v>
      </c>
      <c r="O201" s="517">
        <v>30585.68563</v>
      </c>
    </row>
    <row r="202" spans="2:15" s="273" customFormat="1" x14ac:dyDescent="0.25">
      <c r="B202" s="509"/>
      <c r="C202" s="508"/>
      <c r="D202" s="273" t="s">
        <v>624</v>
      </c>
      <c r="E202" s="516">
        <v>3</v>
      </c>
      <c r="F202" s="516">
        <v>3386</v>
      </c>
      <c r="G202" s="516">
        <v>100179.10587999999</v>
      </c>
      <c r="H202" s="516">
        <v>34</v>
      </c>
      <c r="I202" s="516">
        <v>1022.3953299999999</v>
      </c>
      <c r="J202" s="516">
        <v>3284</v>
      </c>
      <c r="K202" s="516">
        <v>82535.390840000007</v>
      </c>
      <c r="L202" s="516">
        <v>63</v>
      </c>
      <c r="M202" s="516">
        <v>16253.202289999999</v>
      </c>
      <c r="N202" s="516">
        <v>5</v>
      </c>
      <c r="O202" s="517">
        <v>368.11741999999998</v>
      </c>
    </row>
    <row r="203" spans="2:15" s="273" customFormat="1" ht="16.8" x14ac:dyDescent="0.25">
      <c r="B203" s="509"/>
      <c r="C203" s="508"/>
      <c r="D203" s="430" t="s">
        <v>1533</v>
      </c>
      <c r="E203" s="516">
        <v>10</v>
      </c>
      <c r="F203" s="516">
        <v>25283</v>
      </c>
      <c r="G203" s="516">
        <v>800003.04527</v>
      </c>
      <c r="H203" s="516">
        <v>329</v>
      </c>
      <c r="I203" s="516">
        <v>43895.250780000002</v>
      </c>
      <c r="J203" s="516">
        <v>24304</v>
      </c>
      <c r="K203" s="516">
        <v>637413.28243999998</v>
      </c>
      <c r="L203" s="516">
        <v>642</v>
      </c>
      <c r="M203" s="516">
        <v>118140.23548999998</v>
      </c>
      <c r="N203" s="516">
        <v>8</v>
      </c>
      <c r="O203" s="517">
        <v>554.26656000000003</v>
      </c>
    </row>
    <row r="204" spans="2:15" s="414" customFormat="1" x14ac:dyDescent="0.25">
      <c r="B204" s="507" t="s">
        <v>867</v>
      </c>
      <c r="C204" s="512"/>
      <c r="D204" s="499"/>
      <c r="E204" s="422">
        <v>1639</v>
      </c>
      <c r="F204" s="422">
        <v>6793151</v>
      </c>
      <c r="G204" s="422">
        <v>624200720.04450011</v>
      </c>
      <c r="H204" s="422">
        <v>444707</v>
      </c>
      <c r="I204" s="422">
        <v>119747850.45335996</v>
      </c>
      <c r="J204" s="422">
        <v>6047612</v>
      </c>
      <c r="K204" s="422">
        <v>325469604.65398002</v>
      </c>
      <c r="L204" s="422">
        <v>102124</v>
      </c>
      <c r="M204" s="422">
        <v>77499020.831799984</v>
      </c>
      <c r="N204" s="422">
        <v>198708</v>
      </c>
      <c r="O204" s="463">
        <v>101484244.11532998</v>
      </c>
    </row>
    <row r="205" spans="2:15" s="273" customFormat="1" x14ac:dyDescent="0.25">
      <c r="B205" s="509"/>
      <c r="C205" s="508" t="s">
        <v>868</v>
      </c>
      <c r="E205" s="516">
        <v>371</v>
      </c>
      <c r="F205" s="516">
        <v>1371250</v>
      </c>
      <c r="G205" s="516">
        <v>124255510.17149</v>
      </c>
      <c r="H205" s="516">
        <v>79855</v>
      </c>
      <c r="I205" s="516">
        <v>25665640.453589994</v>
      </c>
      <c r="J205" s="516">
        <v>1231541</v>
      </c>
      <c r="K205" s="516">
        <v>67531452.229089975</v>
      </c>
      <c r="L205" s="516">
        <v>24638</v>
      </c>
      <c r="M205" s="516">
        <v>17232897.374689989</v>
      </c>
      <c r="N205" s="516">
        <v>35216</v>
      </c>
      <c r="O205" s="517">
        <v>13825520.124120001</v>
      </c>
    </row>
    <row r="206" spans="2:15" s="273" customFormat="1" x14ac:dyDescent="0.25">
      <c r="B206" s="509"/>
      <c r="C206" s="536"/>
      <c r="D206" s="273" t="s">
        <v>877</v>
      </c>
      <c r="E206" s="516">
        <v>73</v>
      </c>
      <c r="F206" s="516">
        <v>288251</v>
      </c>
      <c r="G206" s="516">
        <v>31171566.263479996</v>
      </c>
      <c r="H206" s="516">
        <v>20390</v>
      </c>
      <c r="I206" s="516">
        <v>7739264.0597500019</v>
      </c>
      <c r="J206" s="516">
        <v>255020</v>
      </c>
      <c r="K206" s="516">
        <v>17353221.680279996</v>
      </c>
      <c r="L206" s="516">
        <v>5067</v>
      </c>
      <c r="M206" s="516">
        <v>3494236.0120599996</v>
      </c>
      <c r="N206" s="516">
        <v>7774</v>
      </c>
      <c r="O206" s="517">
        <v>2584844.5113900001</v>
      </c>
    </row>
    <row r="207" spans="2:15" s="273" customFormat="1" x14ac:dyDescent="0.25">
      <c r="B207" s="509"/>
      <c r="C207" s="508"/>
      <c r="D207" s="273" t="s">
        <v>1225</v>
      </c>
      <c r="E207" s="516">
        <v>64</v>
      </c>
      <c r="F207" s="516">
        <v>342426</v>
      </c>
      <c r="G207" s="516">
        <v>36288535.250370003</v>
      </c>
      <c r="H207" s="516">
        <v>19363</v>
      </c>
      <c r="I207" s="516">
        <v>9028391.6446299981</v>
      </c>
      <c r="J207" s="516">
        <v>302517</v>
      </c>
      <c r="K207" s="516">
        <v>19794782.041049995</v>
      </c>
      <c r="L207" s="516">
        <v>7639</v>
      </c>
      <c r="M207" s="516">
        <v>3976001.2487399997</v>
      </c>
      <c r="N207" s="516">
        <v>12907</v>
      </c>
      <c r="O207" s="517">
        <v>3489360.3259499995</v>
      </c>
    </row>
    <row r="208" spans="2:15" s="273" customFormat="1" x14ac:dyDescent="0.25">
      <c r="B208" s="509"/>
      <c r="C208" s="508"/>
      <c r="D208" s="273" t="s">
        <v>881</v>
      </c>
      <c r="E208" s="516">
        <v>32</v>
      </c>
      <c r="F208" s="516">
        <v>117517</v>
      </c>
      <c r="G208" s="516">
        <v>10686717.770869995</v>
      </c>
      <c r="H208" s="516">
        <v>11616</v>
      </c>
      <c r="I208" s="516">
        <v>2621897.3446400003</v>
      </c>
      <c r="J208" s="516">
        <v>101009</v>
      </c>
      <c r="K208" s="516">
        <v>6115985.977140001</v>
      </c>
      <c r="L208" s="516">
        <v>2144</v>
      </c>
      <c r="M208" s="516">
        <v>1316050.7477599999</v>
      </c>
      <c r="N208" s="516">
        <v>2748</v>
      </c>
      <c r="O208" s="517">
        <v>632783.7013300003</v>
      </c>
    </row>
    <row r="209" spans="2:15" s="273" customFormat="1" x14ac:dyDescent="0.25">
      <c r="B209" s="509"/>
      <c r="C209" s="508"/>
      <c r="D209" s="273" t="s">
        <v>876</v>
      </c>
      <c r="E209" s="516">
        <v>25</v>
      </c>
      <c r="F209" s="516">
        <v>83174</v>
      </c>
      <c r="G209" s="516">
        <v>7605759.0060899993</v>
      </c>
      <c r="H209" s="516">
        <v>6113</v>
      </c>
      <c r="I209" s="516">
        <v>1280285.1281399999</v>
      </c>
      <c r="J209" s="516">
        <v>72004</v>
      </c>
      <c r="K209" s="516">
        <v>4781027.6027499987</v>
      </c>
      <c r="L209" s="516">
        <v>1699</v>
      </c>
      <c r="M209" s="516">
        <v>757787.32872000011</v>
      </c>
      <c r="N209" s="516">
        <v>3358</v>
      </c>
      <c r="O209" s="517">
        <v>786658.94647999993</v>
      </c>
    </row>
    <row r="210" spans="2:15" s="273" customFormat="1" x14ac:dyDescent="0.25">
      <c r="B210" s="509"/>
      <c r="C210" s="508"/>
      <c r="D210" s="273" t="s">
        <v>1299</v>
      </c>
      <c r="E210" s="516">
        <v>20</v>
      </c>
      <c r="F210" s="516">
        <v>103960</v>
      </c>
      <c r="G210" s="516">
        <v>10641826.37544</v>
      </c>
      <c r="H210" s="516">
        <v>3530</v>
      </c>
      <c r="I210" s="516">
        <v>1379654.7134600002</v>
      </c>
      <c r="J210" s="516">
        <v>98699</v>
      </c>
      <c r="K210" s="516">
        <v>2234984.0601700004</v>
      </c>
      <c r="L210" s="516">
        <v>784</v>
      </c>
      <c r="M210" s="516">
        <v>3309492.5369699998</v>
      </c>
      <c r="N210" s="516">
        <v>947</v>
      </c>
      <c r="O210" s="517">
        <v>3717695.0648399997</v>
      </c>
    </row>
    <row r="211" spans="2:15" s="273" customFormat="1" x14ac:dyDescent="0.25">
      <c r="B211" s="509"/>
      <c r="C211" s="508"/>
      <c r="D211" s="273" t="s">
        <v>871</v>
      </c>
      <c r="E211" s="516">
        <v>19</v>
      </c>
      <c r="F211" s="516">
        <v>80493</v>
      </c>
      <c r="G211" s="516">
        <v>6803536.5877999999</v>
      </c>
      <c r="H211" s="516">
        <v>3671</v>
      </c>
      <c r="I211" s="516">
        <v>454876.57215000002</v>
      </c>
      <c r="J211" s="516">
        <v>72803</v>
      </c>
      <c r="K211" s="516">
        <v>5220118.2709799996</v>
      </c>
      <c r="L211" s="516">
        <v>1041</v>
      </c>
      <c r="M211" s="516">
        <v>401492.86063000007</v>
      </c>
      <c r="N211" s="516">
        <v>2978</v>
      </c>
      <c r="O211" s="517">
        <v>727048.88404000003</v>
      </c>
    </row>
    <row r="212" spans="2:15" s="273" customFormat="1" x14ac:dyDescent="0.25">
      <c r="B212" s="509"/>
      <c r="C212" s="508"/>
      <c r="D212" s="273" t="s">
        <v>879</v>
      </c>
      <c r="E212" s="516">
        <v>16</v>
      </c>
      <c r="F212" s="516">
        <v>40904</v>
      </c>
      <c r="G212" s="516">
        <v>2845483.2767600003</v>
      </c>
      <c r="H212" s="516">
        <v>2796</v>
      </c>
      <c r="I212" s="516">
        <v>581507.53308999992</v>
      </c>
      <c r="J212" s="516">
        <v>36713</v>
      </c>
      <c r="K212" s="516">
        <v>1892612.8163000001</v>
      </c>
      <c r="L212" s="516">
        <v>368</v>
      </c>
      <c r="M212" s="516">
        <v>134852.90674999997</v>
      </c>
      <c r="N212" s="516">
        <v>1027</v>
      </c>
      <c r="O212" s="517">
        <v>236510.02061999997</v>
      </c>
    </row>
    <row r="213" spans="2:15" s="273" customFormat="1" x14ac:dyDescent="0.25">
      <c r="B213" s="509"/>
      <c r="C213" s="508"/>
      <c r="D213" s="273" t="s">
        <v>869</v>
      </c>
      <c r="E213" s="516">
        <v>15</v>
      </c>
      <c r="F213" s="516">
        <v>72225</v>
      </c>
      <c r="G213" s="516">
        <v>4929591.3906999985</v>
      </c>
      <c r="H213" s="516">
        <v>3747</v>
      </c>
      <c r="I213" s="516">
        <v>1286601.9661900001</v>
      </c>
      <c r="J213" s="516">
        <v>66400</v>
      </c>
      <c r="K213" s="516">
        <v>3070132.2866000002</v>
      </c>
      <c r="L213" s="516">
        <v>398</v>
      </c>
      <c r="M213" s="516">
        <v>242957.12261999998</v>
      </c>
      <c r="N213" s="516">
        <v>1680</v>
      </c>
      <c r="O213" s="517">
        <v>329900.01529000001</v>
      </c>
    </row>
    <row r="214" spans="2:15" s="273" customFormat="1" x14ac:dyDescent="0.25">
      <c r="B214" s="509"/>
      <c r="C214" s="508"/>
      <c r="D214" s="273" t="s">
        <v>542</v>
      </c>
      <c r="E214" s="516">
        <v>15</v>
      </c>
      <c r="F214" s="516">
        <v>35278</v>
      </c>
      <c r="G214" s="516">
        <v>2860033.0887500001</v>
      </c>
      <c r="H214" s="516">
        <v>4321</v>
      </c>
      <c r="I214" s="516">
        <v>638517.1380299998</v>
      </c>
      <c r="J214" s="516">
        <v>29494</v>
      </c>
      <c r="K214" s="516">
        <v>1817918.7920600001</v>
      </c>
      <c r="L214" s="516">
        <v>778</v>
      </c>
      <c r="M214" s="516">
        <v>231956.68304000003</v>
      </c>
      <c r="N214" s="516">
        <v>685</v>
      </c>
      <c r="O214" s="517">
        <v>171640.46562</v>
      </c>
    </row>
    <row r="215" spans="2:15" s="273" customFormat="1" x14ac:dyDescent="0.25">
      <c r="B215" s="509"/>
      <c r="C215" s="508"/>
      <c r="D215" s="273" t="s">
        <v>543</v>
      </c>
      <c r="E215" s="516">
        <v>13</v>
      </c>
      <c r="F215" s="516">
        <v>24691</v>
      </c>
      <c r="G215" s="516">
        <v>1321312.12647</v>
      </c>
      <c r="H215" s="516">
        <v>554</v>
      </c>
      <c r="I215" s="516">
        <v>93825.783640000009</v>
      </c>
      <c r="J215" s="516">
        <v>23446</v>
      </c>
      <c r="K215" s="516">
        <v>1060044.8057000001</v>
      </c>
      <c r="L215" s="516">
        <v>236</v>
      </c>
      <c r="M215" s="516">
        <v>84404.449679999991</v>
      </c>
      <c r="N215" s="516">
        <v>455</v>
      </c>
      <c r="O215" s="517">
        <v>83037.087449999992</v>
      </c>
    </row>
    <row r="216" spans="2:15" s="273" customFormat="1" x14ac:dyDescent="0.25">
      <c r="B216" s="509"/>
      <c r="C216" s="508"/>
      <c r="D216" s="273" t="s">
        <v>657</v>
      </c>
      <c r="E216" s="516">
        <v>9</v>
      </c>
      <c r="F216" s="516">
        <v>17264</v>
      </c>
      <c r="G216" s="516">
        <v>874289.74568000005</v>
      </c>
      <c r="H216" s="516">
        <v>1249</v>
      </c>
      <c r="I216" s="516">
        <v>63869.362970000002</v>
      </c>
      <c r="J216" s="516">
        <v>15327</v>
      </c>
      <c r="K216" s="516">
        <v>654006.82397000003</v>
      </c>
      <c r="L216" s="516">
        <v>513</v>
      </c>
      <c r="M216" s="516">
        <v>134448.77529000002</v>
      </c>
      <c r="N216" s="516">
        <v>175</v>
      </c>
      <c r="O216" s="517">
        <v>21964.783450000003</v>
      </c>
    </row>
    <row r="217" spans="2:15" s="273" customFormat="1" x14ac:dyDescent="0.25">
      <c r="B217" s="509"/>
      <c r="C217" s="508"/>
      <c r="D217" s="273" t="s">
        <v>878</v>
      </c>
      <c r="E217" s="516">
        <v>8</v>
      </c>
      <c r="F217" s="516">
        <v>52465</v>
      </c>
      <c r="G217" s="516">
        <v>4413403.8900200007</v>
      </c>
      <c r="H217" s="516">
        <v>658</v>
      </c>
      <c r="I217" s="516">
        <v>291217.30873000005</v>
      </c>
      <c r="J217" s="516">
        <v>51358</v>
      </c>
      <c r="K217" s="516">
        <v>998364.62260999996</v>
      </c>
      <c r="L217" s="516">
        <v>163</v>
      </c>
      <c r="M217" s="516">
        <v>2128176.0078999996</v>
      </c>
      <c r="N217" s="516">
        <v>286</v>
      </c>
      <c r="O217" s="517">
        <v>995645.95078000007</v>
      </c>
    </row>
    <row r="218" spans="2:15" s="273" customFormat="1" x14ac:dyDescent="0.25">
      <c r="B218" s="509"/>
      <c r="C218" s="508"/>
      <c r="D218" s="273" t="s">
        <v>872</v>
      </c>
      <c r="E218" s="516">
        <v>6</v>
      </c>
      <c r="F218" s="516">
        <v>8190</v>
      </c>
      <c r="G218" s="516">
        <v>238363.63449999999</v>
      </c>
      <c r="H218" s="516">
        <v>296</v>
      </c>
      <c r="I218" s="516">
        <v>805.83792000000005</v>
      </c>
      <c r="J218" s="516">
        <v>7605</v>
      </c>
      <c r="K218" s="516">
        <v>190224.74004000003</v>
      </c>
      <c r="L218" s="516">
        <v>289</v>
      </c>
      <c r="M218" s="516">
        <v>47333.056540000005</v>
      </c>
      <c r="N218" s="516">
        <v>0</v>
      </c>
      <c r="O218" s="517">
        <v>0</v>
      </c>
    </row>
    <row r="219" spans="2:15" s="273" customFormat="1" x14ac:dyDescent="0.25">
      <c r="B219" s="509"/>
      <c r="C219" s="508"/>
      <c r="D219" s="273" t="s">
        <v>880</v>
      </c>
      <c r="E219" s="516">
        <v>6</v>
      </c>
      <c r="F219" s="516">
        <v>10383</v>
      </c>
      <c r="G219" s="516">
        <v>387252.86043</v>
      </c>
      <c r="H219" s="516">
        <v>618</v>
      </c>
      <c r="I219" s="516">
        <v>34551.903290000002</v>
      </c>
      <c r="J219" s="516">
        <v>9539</v>
      </c>
      <c r="K219" s="516">
        <v>278750.77273999999</v>
      </c>
      <c r="L219" s="516">
        <v>176</v>
      </c>
      <c r="M219" s="516">
        <v>67854.902519999989</v>
      </c>
      <c r="N219" s="516">
        <v>50</v>
      </c>
      <c r="O219" s="517">
        <v>6095.2818799999995</v>
      </c>
    </row>
    <row r="220" spans="2:15" s="273" customFormat="1" x14ac:dyDescent="0.25">
      <c r="B220" s="509"/>
      <c r="C220" s="508"/>
      <c r="D220" s="273" t="s">
        <v>875</v>
      </c>
      <c r="E220" s="516">
        <v>6</v>
      </c>
      <c r="F220" s="516">
        <v>11013</v>
      </c>
      <c r="G220" s="516">
        <v>829167.64759000007</v>
      </c>
      <c r="H220" s="516">
        <v>278</v>
      </c>
      <c r="I220" s="516">
        <v>3152.3318599999998</v>
      </c>
      <c r="J220" s="516">
        <v>9767</v>
      </c>
      <c r="K220" s="516">
        <v>497140.10314999998</v>
      </c>
      <c r="L220" s="516">
        <v>968</v>
      </c>
      <c r="M220" s="516">
        <v>328875.21258000005</v>
      </c>
      <c r="N220" s="516">
        <v>0</v>
      </c>
      <c r="O220" s="517">
        <v>0</v>
      </c>
    </row>
    <row r="221" spans="2:15" s="273" customFormat="1" x14ac:dyDescent="0.25">
      <c r="B221" s="509"/>
      <c r="C221" s="508"/>
      <c r="D221" s="273" t="s">
        <v>873</v>
      </c>
      <c r="E221" s="516">
        <v>4</v>
      </c>
      <c r="F221" s="516">
        <v>7590</v>
      </c>
      <c r="G221" s="516">
        <v>110157.74215999999</v>
      </c>
      <c r="H221" s="516">
        <v>48</v>
      </c>
      <c r="I221" s="516">
        <v>723.03125</v>
      </c>
      <c r="J221" s="516">
        <v>7409</v>
      </c>
      <c r="K221" s="516">
        <v>71671.243889999998</v>
      </c>
      <c r="L221" s="516">
        <v>133</v>
      </c>
      <c r="M221" s="516">
        <v>37763.467020000004</v>
      </c>
      <c r="N221" s="516">
        <v>0</v>
      </c>
      <c r="O221" s="517">
        <v>0</v>
      </c>
    </row>
    <row r="222" spans="2:15" s="273" customFormat="1" x14ac:dyDescent="0.25">
      <c r="B222" s="509"/>
      <c r="C222" s="508"/>
      <c r="D222" s="273" t="s">
        <v>874</v>
      </c>
      <c r="E222" s="516">
        <v>4</v>
      </c>
      <c r="F222" s="516">
        <v>14894</v>
      </c>
      <c r="G222" s="516">
        <v>418719.50323000003</v>
      </c>
      <c r="H222" s="516">
        <v>130</v>
      </c>
      <c r="I222" s="516">
        <v>1058.08536</v>
      </c>
      <c r="J222" s="516">
        <v>14253</v>
      </c>
      <c r="K222" s="516">
        <v>276581.61168000003</v>
      </c>
      <c r="L222" s="516">
        <v>511</v>
      </c>
      <c r="M222" s="516">
        <v>141079.80619</v>
      </c>
      <c r="N222" s="516">
        <v>0</v>
      </c>
      <c r="O222" s="517">
        <v>0</v>
      </c>
    </row>
    <row r="223" spans="2:15" s="272" customFormat="1" x14ac:dyDescent="0.25">
      <c r="B223" s="521"/>
      <c r="C223" s="537"/>
      <c r="D223" s="272" t="s">
        <v>1383</v>
      </c>
      <c r="E223" s="538">
        <v>4</v>
      </c>
      <c r="F223" s="538">
        <v>3230</v>
      </c>
      <c r="G223" s="538">
        <v>134977.25946</v>
      </c>
      <c r="H223" s="538">
        <v>13</v>
      </c>
      <c r="I223" s="538">
        <v>2369.96162</v>
      </c>
      <c r="J223" s="538">
        <v>3059</v>
      </c>
      <c r="K223" s="538">
        <v>77245.050400000007</v>
      </c>
      <c r="L223" s="538">
        <v>155</v>
      </c>
      <c r="M223" s="538">
        <v>55184.313580000002</v>
      </c>
      <c r="N223" s="538">
        <v>3</v>
      </c>
      <c r="O223" s="539">
        <v>177.93385999999998</v>
      </c>
    </row>
    <row r="224" spans="2:15" s="273" customFormat="1" x14ac:dyDescent="0.25">
      <c r="B224" s="443"/>
      <c r="D224" s="273" t="s">
        <v>295</v>
      </c>
      <c r="E224" s="516">
        <v>3</v>
      </c>
      <c r="F224" s="516">
        <v>2994</v>
      </c>
      <c r="G224" s="516">
        <v>67171.812749999997</v>
      </c>
      <c r="H224" s="516">
        <v>45</v>
      </c>
      <c r="I224" s="516">
        <v>214.08073000000002</v>
      </c>
      <c r="J224" s="516">
        <v>2924</v>
      </c>
      <c r="K224" s="516">
        <v>64780.486269999994</v>
      </c>
      <c r="L224" s="516">
        <v>25</v>
      </c>
      <c r="M224" s="516">
        <v>2177.24575</v>
      </c>
      <c r="N224" s="516">
        <v>0</v>
      </c>
      <c r="O224" s="517">
        <v>0</v>
      </c>
    </row>
    <row r="225" spans="2:19" s="273" customFormat="1" x14ac:dyDescent="0.25">
      <c r="B225" s="509"/>
      <c r="C225" s="508"/>
      <c r="D225" s="273" t="s">
        <v>297</v>
      </c>
      <c r="E225" s="516">
        <v>3</v>
      </c>
      <c r="F225" s="516">
        <v>3114</v>
      </c>
      <c r="G225" s="516">
        <v>74493.368060000008</v>
      </c>
      <c r="H225" s="516">
        <v>0</v>
      </c>
      <c r="I225" s="516">
        <v>0</v>
      </c>
      <c r="J225" s="516">
        <v>3052</v>
      </c>
      <c r="K225" s="516">
        <v>65043.149290000001</v>
      </c>
      <c r="L225" s="516">
        <v>62</v>
      </c>
      <c r="M225" s="516">
        <v>9450.2187699999995</v>
      </c>
      <c r="N225" s="516">
        <v>0</v>
      </c>
      <c r="O225" s="517">
        <v>0</v>
      </c>
    </row>
    <row r="226" spans="2:19" s="273" customFormat="1" x14ac:dyDescent="0.25">
      <c r="B226" s="509"/>
      <c r="C226" s="508"/>
      <c r="D226" s="273" t="s">
        <v>267</v>
      </c>
      <c r="E226" s="516">
        <v>3</v>
      </c>
      <c r="F226" s="516">
        <v>9509</v>
      </c>
      <c r="G226" s="516">
        <v>732789.01282999991</v>
      </c>
      <c r="H226" s="516">
        <v>274</v>
      </c>
      <c r="I226" s="516">
        <v>157204.18327000001</v>
      </c>
      <c r="J226" s="516">
        <v>8605</v>
      </c>
      <c r="K226" s="516">
        <v>413574.19332999998</v>
      </c>
      <c r="L226" s="516">
        <v>500</v>
      </c>
      <c r="M226" s="516">
        <v>123414.10303999999</v>
      </c>
      <c r="N226" s="516">
        <v>130</v>
      </c>
      <c r="O226" s="517">
        <v>38596.533189999995</v>
      </c>
    </row>
    <row r="227" spans="2:19" s="273" customFormat="1" x14ac:dyDescent="0.25">
      <c r="B227" s="509"/>
      <c r="C227" s="508"/>
      <c r="D227" s="273" t="s">
        <v>279</v>
      </c>
      <c r="E227" s="516">
        <v>3</v>
      </c>
      <c r="F227" s="516">
        <v>3079</v>
      </c>
      <c r="G227" s="516">
        <v>101223.65459000001</v>
      </c>
      <c r="H227" s="516">
        <v>0</v>
      </c>
      <c r="I227" s="516">
        <v>0</v>
      </c>
      <c r="J227" s="516">
        <v>2813</v>
      </c>
      <c r="K227" s="516">
        <v>54481.038549999997</v>
      </c>
      <c r="L227" s="516">
        <v>266</v>
      </c>
      <c r="M227" s="516">
        <v>46742.616040000008</v>
      </c>
      <c r="N227" s="516">
        <v>0</v>
      </c>
      <c r="O227" s="517">
        <v>0</v>
      </c>
    </row>
    <row r="228" spans="2:19" s="273" customFormat="1" x14ac:dyDescent="0.25">
      <c r="B228" s="509"/>
      <c r="C228" s="508"/>
      <c r="D228" s="273" t="s">
        <v>300</v>
      </c>
      <c r="E228" s="516">
        <v>3</v>
      </c>
      <c r="F228" s="516">
        <v>3957</v>
      </c>
      <c r="G228" s="516">
        <v>98517.547310000009</v>
      </c>
      <c r="H228" s="516">
        <v>53</v>
      </c>
      <c r="I228" s="516">
        <v>578.34093000000007</v>
      </c>
      <c r="J228" s="516">
        <v>3805</v>
      </c>
      <c r="K228" s="516">
        <v>81987.525939999992</v>
      </c>
      <c r="L228" s="516">
        <v>99</v>
      </c>
      <c r="M228" s="516">
        <v>15951.68044</v>
      </c>
      <c r="N228" s="516">
        <v>0</v>
      </c>
      <c r="O228" s="517">
        <v>0</v>
      </c>
    </row>
    <row r="229" spans="2:19" s="273" customFormat="1" x14ac:dyDescent="0.25">
      <c r="B229" s="509"/>
      <c r="C229" s="508"/>
      <c r="D229" s="273" t="s">
        <v>301</v>
      </c>
      <c r="E229" s="516">
        <v>3</v>
      </c>
      <c r="F229" s="516">
        <v>4449</v>
      </c>
      <c r="G229" s="516">
        <v>188381.24558999998</v>
      </c>
      <c r="H229" s="516">
        <v>92</v>
      </c>
      <c r="I229" s="516">
        <v>5074.1419400000004</v>
      </c>
      <c r="J229" s="516">
        <v>4063</v>
      </c>
      <c r="K229" s="516">
        <v>122499.69927000001</v>
      </c>
      <c r="L229" s="516">
        <v>281</v>
      </c>
      <c r="M229" s="516">
        <v>57246.796430000002</v>
      </c>
      <c r="N229" s="516">
        <v>13</v>
      </c>
      <c r="O229" s="517">
        <v>3560.6179500000003</v>
      </c>
    </row>
    <row r="230" spans="2:19" s="273" customFormat="1" ht="16.8" x14ac:dyDescent="0.25">
      <c r="B230" s="509"/>
      <c r="C230" s="508"/>
      <c r="D230" s="430" t="s">
        <v>1533</v>
      </c>
      <c r="E230" s="516">
        <v>14</v>
      </c>
      <c r="F230" s="516">
        <v>30200</v>
      </c>
      <c r="G230" s="516">
        <v>432240.11056000006</v>
      </c>
      <c r="H230" s="516">
        <v>0</v>
      </c>
      <c r="I230" s="516">
        <v>0</v>
      </c>
      <c r="J230" s="516">
        <v>29857</v>
      </c>
      <c r="K230" s="516">
        <v>344272.83493000001</v>
      </c>
      <c r="L230" s="516">
        <v>343</v>
      </c>
      <c r="M230" s="516">
        <v>87967.275629999989</v>
      </c>
      <c r="N230" s="516">
        <v>0</v>
      </c>
      <c r="O230" s="517">
        <v>0</v>
      </c>
      <c r="P230" s="273">
        <v>0</v>
      </c>
      <c r="Q230" s="273">
        <v>0</v>
      </c>
      <c r="R230" s="273">
        <v>0</v>
      </c>
      <c r="S230" s="273">
        <v>-14</v>
      </c>
    </row>
    <row r="231" spans="2:19" s="273" customFormat="1" x14ac:dyDescent="0.25">
      <c r="B231" s="509"/>
      <c r="C231" s="508" t="s">
        <v>882</v>
      </c>
      <c r="E231" s="516">
        <v>355</v>
      </c>
      <c r="F231" s="516">
        <v>1731042</v>
      </c>
      <c r="G231" s="516">
        <v>169567675.01621005</v>
      </c>
      <c r="H231" s="516">
        <v>119580</v>
      </c>
      <c r="I231" s="516">
        <v>27383440.355889991</v>
      </c>
      <c r="J231" s="516">
        <v>1524072</v>
      </c>
      <c r="K231" s="516">
        <v>82407380.437279984</v>
      </c>
      <c r="L231" s="516">
        <v>23264</v>
      </c>
      <c r="M231" s="516">
        <v>15239972.455149999</v>
      </c>
      <c r="N231" s="516">
        <v>64126</v>
      </c>
      <c r="O231" s="517">
        <v>44536881.767859988</v>
      </c>
    </row>
    <row r="232" spans="2:19" s="273" customFormat="1" x14ac:dyDescent="0.25">
      <c r="B232" s="509"/>
      <c r="C232" s="508"/>
      <c r="D232" s="273" t="s">
        <v>1326</v>
      </c>
      <c r="E232" s="516">
        <v>57</v>
      </c>
      <c r="F232" s="516">
        <v>325975</v>
      </c>
      <c r="G232" s="516">
        <v>25311680.752300002</v>
      </c>
      <c r="H232" s="516">
        <v>22775</v>
      </c>
      <c r="I232" s="516">
        <v>4920238.4404099975</v>
      </c>
      <c r="J232" s="516">
        <v>290759</v>
      </c>
      <c r="K232" s="516">
        <v>14211487.605480002</v>
      </c>
      <c r="L232" s="516">
        <v>2760</v>
      </c>
      <c r="M232" s="516">
        <v>1955104.7868899999</v>
      </c>
      <c r="N232" s="516">
        <v>9681</v>
      </c>
      <c r="O232" s="517">
        <v>4224849.91952</v>
      </c>
    </row>
    <row r="233" spans="2:19" s="273" customFormat="1" x14ac:dyDescent="0.25">
      <c r="B233" s="509"/>
      <c r="C233" s="508"/>
      <c r="D233" s="273" t="s">
        <v>1226</v>
      </c>
      <c r="E233" s="516">
        <v>55</v>
      </c>
      <c r="F233" s="516">
        <v>236553</v>
      </c>
      <c r="G233" s="516">
        <v>21705740.464120008</v>
      </c>
      <c r="H233" s="516">
        <v>18866</v>
      </c>
      <c r="I233" s="516">
        <v>2754691.7774400008</v>
      </c>
      <c r="J233" s="516">
        <v>199846</v>
      </c>
      <c r="K233" s="516">
        <v>13257999.17018</v>
      </c>
      <c r="L233" s="516">
        <v>5110</v>
      </c>
      <c r="M233" s="516">
        <v>2653123.3758299989</v>
      </c>
      <c r="N233" s="516">
        <v>12731</v>
      </c>
      <c r="O233" s="517">
        <v>3039926.1406699992</v>
      </c>
    </row>
    <row r="234" spans="2:19" s="273" customFormat="1" x14ac:dyDescent="0.25">
      <c r="B234" s="509"/>
      <c r="C234" s="508"/>
      <c r="D234" s="273" t="s">
        <v>1228</v>
      </c>
      <c r="E234" s="516">
        <v>45</v>
      </c>
      <c r="F234" s="516">
        <v>238395</v>
      </c>
      <c r="G234" s="516">
        <v>23520822.196090009</v>
      </c>
      <c r="H234" s="516">
        <v>23052</v>
      </c>
      <c r="I234" s="516">
        <v>4762522.4913399993</v>
      </c>
      <c r="J234" s="516">
        <v>200547</v>
      </c>
      <c r="K234" s="516">
        <v>12482245.826230001</v>
      </c>
      <c r="L234" s="516">
        <v>4471</v>
      </c>
      <c r="M234" s="516">
        <v>3481173.8702799999</v>
      </c>
      <c r="N234" s="516">
        <v>10325</v>
      </c>
      <c r="O234" s="517">
        <v>2794880.0082399989</v>
      </c>
    </row>
    <row r="235" spans="2:19" s="273" customFormat="1" x14ac:dyDescent="0.25">
      <c r="B235" s="509"/>
      <c r="C235" s="508"/>
      <c r="D235" s="273" t="s">
        <v>542</v>
      </c>
      <c r="E235" s="516">
        <v>22</v>
      </c>
      <c r="F235" s="516">
        <v>196400</v>
      </c>
      <c r="G235" s="516">
        <v>27085830.069250003</v>
      </c>
      <c r="H235" s="516">
        <v>8516</v>
      </c>
      <c r="I235" s="516">
        <v>2026233.4075799999</v>
      </c>
      <c r="J235" s="516">
        <v>181132</v>
      </c>
      <c r="K235" s="516">
        <v>6446529.85329</v>
      </c>
      <c r="L235" s="516">
        <v>1551</v>
      </c>
      <c r="M235" s="516">
        <v>1125812.54021</v>
      </c>
      <c r="N235" s="516">
        <v>5201</v>
      </c>
      <c r="O235" s="517">
        <v>17487254.268169999</v>
      </c>
    </row>
    <row r="236" spans="2:19" s="273" customFormat="1" x14ac:dyDescent="0.25">
      <c r="B236" s="509"/>
      <c r="C236" s="508"/>
      <c r="D236" s="273" t="s">
        <v>896</v>
      </c>
      <c r="E236" s="516">
        <v>21</v>
      </c>
      <c r="F236" s="516">
        <v>120174</v>
      </c>
      <c r="G236" s="516">
        <v>11760845.86183</v>
      </c>
      <c r="H236" s="516">
        <v>7856</v>
      </c>
      <c r="I236" s="516">
        <v>2722720.3871399993</v>
      </c>
      <c r="J236" s="516">
        <v>107442</v>
      </c>
      <c r="K236" s="516">
        <v>7177263.679109999</v>
      </c>
      <c r="L236" s="516">
        <v>1034</v>
      </c>
      <c r="M236" s="516">
        <v>470978.83983000001</v>
      </c>
      <c r="N236" s="516">
        <v>3842</v>
      </c>
      <c r="O236" s="517">
        <v>1389882.9557500004</v>
      </c>
    </row>
    <row r="237" spans="2:19" s="273" customFormat="1" x14ac:dyDescent="0.25">
      <c r="B237" s="509"/>
      <c r="C237" s="508"/>
      <c r="D237" s="273" t="s">
        <v>898</v>
      </c>
      <c r="E237" s="516">
        <v>21</v>
      </c>
      <c r="F237" s="516">
        <v>81758</v>
      </c>
      <c r="G237" s="516">
        <v>7223162.3097199993</v>
      </c>
      <c r="H237" s="516">
        <v>5138</v>
      </c>
      <c r="I237" s="516">
        <v>1070219.1199</v>
      </c>
      <c r="J237" s="516">
        <v>73415</v>
      </c>
      <c r="K237" s="516">
        <v>3637847.3603900005</v>
      </c>
      <c r="L237" s="516">
        <v>524</v>
      </c>
      <c r="M237" s="516">
        <v>291770.86471999995</v>
      </c>
      <c r="N237" s="516">
        <v>2681</v>
      </c>
      <c r="O237" s="517">
        <v>2223324.96471</v>
      </c>
    </row>
    <row r="238" spans="2:19" s="273" customFormat="1" x14ac:dyDescent="0.25">
      <c r="B238" s="509"/>
      <c r="C238" s="508"/>
      <c r="D238" s="273" t="s">
        <v>895</v>
      </c>
      <c r="E238" s="516">
        <v>18</v>
      </c>
      <c r="F238" s="516">
        <v>48158</v>
      </c>
      <c r="G238" s="516">
        <v>7222330.7709300006</v>
      </c>
      <c r="H238" s="516">
        <v>2889</v>
      </c>
      <c r="I238" s="516">
        <v>1129707.4432399997</v>
      </c>
      <c r="J238" s="516">
        <v>41937</v>
      </c>
      <c r="K238" s="516">
        <v>3968470.5338600003</v>
      </c>
      <c r="L238" s="516">
        <v>863</v>
      </c>
      <c r="M238" s="516">
        <v>676037.00158000004</v>
      </c>
      <c r="N238" s="516">
        <v>2469</v>
      </c>
      <c r="O238" s="517">
        <v>1448115.7922499999</v>
      </c>
    </row>
    <row r="239" spans="2:19" s="273" customFormat="1" x14ac:dyDescent="0.25">
      <c r="B239" s="509"/>
      <c r="C239" s="508"/>
      <c r="D239" s="273" t="s">
        <v>887</v>
      </c>
      <c r="E239" s="516">
        <v>18</v>
      </c>
      <c r="F239" s="516">
        <v>98187</v>
      </c>
      <c r="G239" s="516">
        <v>10626661.607960001</v>
      </c>
      <c r="H239" s="516">
        <v>5366</v>
      </c>
      <c r="I239" s="516">
        <v>2080586.9869299999</v>
      </c>
      <c r="J239" s="516">
        <v>89498</v>
      </c>
      <c r="K239" s="516">
        <v>4249467.1754000001</v>
      </c>
      <c r="L239" s="516">
        <v>947</v>
      </c>
      <c r="M239" s="516">
        <v>1115384.1878900002</v>
      </c>
      <c r="N239" s="516">
        <v>2376</v>
      </c>
      <c r="O239" s="517">
        <v>3181223.2577400003</v>
      </c>
    </row>
    <row r="240" spans="2:19" s="273" customFormat="1" x14ac:dyDescent="0.25">
      <c r="B240" s="509"/>
      <c r="C240" s="508"/>
      <c r="D240" s="273" t="s">
        <v>1229</v>
      </c>
      <c r="E240" s="516">
        <v>15</v>
      </c>
      <c r="F240" s="516">
        <v>49310</v>
      </c>
      <c r="G240" s="516">
        <v>5476235.0453000013</v>
      </c>
      <c r="H240" s="516">
        <v>6136</v>
      </c>
      <c r="I240" s="516">
        <v>2287121.6908399994</v>
      </c>
      <c r="J240" s="516">
        <v>41639</v>
      </c>
      <c r="K240" s="516">
        <v>2184463.36259</v>
      </c>
      <c r="L240" s="516">
        <v>572</v>
      </c>
      <c r="M240" s="516">
        <v>359629.96409999998</v>
      </c>
      <c r="N240" s="516">
        <v>963</v>
      </c>
      <c r="O240" s="517">
        <v>645020.02776999993</v>
      </c>
    </row>
    <row r="241" spans="2:15" s="273" customFormat="1" x14ac:dyDescent="0.25">
      <c r="B241" s="509"/>
      <c r="C241" s="508"/>
      <c r="D241" s="273" t="s">
        <v>888</v>
      </c>
      <c r="E241" s="516">
        <v>13</v>
      </c>
      <c r="F241" s="516">
        <v>90805</v>
      </c>
      <c r="G241" s="516">
        <v>11683997.659360003</v>
      </c>
      <c r="H241" s="516">
        <v>4059</v>
      </c>
      <c r="I241" s="516">
        <v>1612350.0415699999</v>
      </c>
      <c r="J241" s="516">
        <v>80794</v>
      </c>
      <c r="K241" s="516">
        <v>3931089.0693500009</v>
      </c>
      <c r="L241" s="516">
        <v>1005</v>
      </c>
      <c r="M241" s="516">
        <v>624473.2993500001</v>
      </c>
      <c r="N241" s="516">
        <v>4947</v>
      </c>
      <c r="O241" s="517">
        <v>5516085.2590899998</v>
      </c>
    </row>
    <row r="242" spans="2:15" s="273" customFormat="1" x14ac:dyDescent="0.25">
      <c r="B242" s="509"/>
      <c r="C242" s="508"/>
      <c r="D242" s="273" t="s">
        <v>897</v>
      </c>
      <c r="E242" s="516">
        <v>13</v>
      </c>
      <c r="F242" s="516">
        <v>53146</v>
      </c>
      <c r="G242" s="516">
        <v>4193958.8229299993</v>
      </c>
      <c r="H242" s="516">
        <v>4299</v>
      </c>
      <c r="I242" s="516">
        <v>627244.71153000009</v>
      </c>
      <c r="J242" s="516">
        <v>46398</v>
      </c>
      <c r="K242" s="516">
        <v>2523727.0327499998</v>
      </c>
      <c r="L242" s="516">
        <v>949</v>
      </c>
      <c r="M242" s="516">
        <v>681274.75925999996</v>
      </c>
      <c r="N242" s="516">
        <v>1500</v>
      </c>
      <c r="O242" s="517">
        <v>361712.31938999996</v>
      </c>
    </row>
    <row r="243" spans="2:15" s="273" customFormat="1" x14ac:dyDescent="0.25">
      <c r="B243" s="509"/>
      <c r="C243" s="508"/>
      <c r="D243" s="273" t="s">
        <v>893</v>
      </c>
      <c r="E243" s="516">
        <v>12</v>
      </c>
      <c r="F243" s="516">
        <v>43565</v>
      </c>
      <c r="G243" s="516">
        <v>3363043.0708200005</v>
      </c>
      <c r="H243" s="516">
        <v>2448</v>
      </c>
      <c r="I243" s="516">
        <v>274380.92848</v>
      </c>
      <c r="J243" s="516">
        <v>37783</v>
      </c>
      <c r="K243" s="516">
        <v>2187819.3440700006</v>
      </c>
      <c r="L243" s="516">
        <v>864</v>
      </c>
      <c r="M243" s="516">
        <v>357837.12718999997</v>
      </c>
      <c r="N243" s="516">
        <v>2470</v>
      </c>
      <c r="O243" s="517">
        <v>543005.67107999988</v>
      </c>
    </row>
    <row r="244" spans="2:15" s="273" customFormat="1" x14ac:dyDescent="0.25">
      <c r="B244" s="509"/>
      <c r="C244" s="508"/>
      <c r="D244" s="273" t="s">
        <v>1314</v>
      </c>
      <c r="E244" s="516">
        <v>11</v>
      </c>
      <c r="F244" s="516">
        <v>64513</v>
      </c>
      <c r="G244" s="516">
        <v>2720837.4927399997</v>
      </c>
      <c r="H244" s="516">
        <v>4226</v>
      </c>
      <c r="I244" s="516">
        <v>471596.02290000004</v>
      </c>
      <c r="J244" s="516">
        <v>58788</v>
      </c>
      <c r="K244" s="516">
        <v>1881176.2684300002</v>
      </c>
      <c r="L244" s="516">
        <v>235</v>
      </c>
      <c r="M244" s="516">
        <v>79946.700170000011</v>
      </c>
      <c r="N244" s="516">
        <v>1264</v>
      </c>
      <c r="O244" s="517">
        <v>288118.50124000001</v>
      </c>
    </row>
    <row r="245" spans="2:15" s="273" customFormat="1" x14ac:dyDescent="0.25">
      <c r="B245" s="509"/>
      <c r="C245" s="508"/>
      <c r="D245" s="273" t="s">
        <v>892</v>
      </c>
      <c r="E245" s="516">
        <v>11</v>
      </c>
      <c r="F245" s="516">
        <v>41181</v>
      </c>
      <c r="G245" s="516">
        <v>5075152.7413300006</v>
      </c>
      <c r="H245" s="516">
        <v>2546</v>
      </c>
      <c r="I245" s="516">
        <v>474850.66158999997</v>
      </c>
      <c r="J245" s="516">
        <v>34873</v>
      </c>
      <c r="K245" s="516">
        <v>2723261.6898199995</v>
      </c>
      <c r="L245" s="516">
        <v>1043</v>
      </c>
      <c r="M245" s="516">
        <v>709722.8849399999</v>
      </c>
      <c r="N245" s="516">
        <v>2719</v>
      </c>
      <c r="O245" s="517">
        <v>1167317.50498</v>
      </c>
    </row>
    <row r="246" spans="2:15" s="273" customFormat="1" x14ac:dyDescent="0.25">
      <c r="B246" s="509"/>
      <c r="C246" s="508"/>
      <c r="D246" s="273" t="s">
        <v>894</v>
      </c>
      <c r="E246" s="516">
        <v>7</v>
      </c>
      <c r="F246" s="516">
        <v>15629</v>
      </c>
      <c r="G246" s="516">
        <v>1785873.5595199999</v>
      </c>
      <c r="H246" s="516">
        <v>1169</v>
      </c>
      <c r="I246" s="516">
        <v>144514.51141000001</v>
      </c>
      <c r="J246" s="516">
        <v>13041</v>
      </c>
      <c r="K246" s="516">
        <v>1020679.48922</v>
      </c>
      <c r="L246" s="516">
        <v>462</v>
      </c>
      <c r="M246" s="516">
        <v>394514.38160000002</v>
      </c>
      <c r="N246" s="516">
        <v>957</v>
      </c>
      <c r="O246" s="517">
        <v>226165.17726</v>
      </c>
    </row>
    <row r="247" spans="2:15" s="273" customFormat="1" x14ac:dyDescent="0.25">
      <c r="B247" s="509"/>
      <c r="C247" s="508"/>
      <c r="D247" s="273" t="s">
        <v>1315</v>
      </c>
      <c r="E247" s="516">
        <v>4</v>
      </c>
      <c r="F247" s="516">
        <v>3788</v>
      </c>
      <c r="G247" s="516">
        <v>67242.15539</v>
      </c>
      <c r="H247" s="516">
        <v>0</v>
      </c>
      <c r="I247" s="516">
        <v>0</v>
      </c>
      <c r="J247" s="516">
        <v>3758</v>
      </c>
      <c r="K247" s="516">
        <v>58452.60985999999</v>
      </c>
      <c r="L247" s="516">
        <v>30</v>
      </c>
      <c r="M247" s="516">
        <v>8789.5455299999994</v>
      </c>
      <c r="N247" s="516">
        <v>0</v>
      </c>
      <c r="O247" s="517">
        <v>0</v>
      </c>
    </row>
    <row r="248" spans="2:15" s="273" customFormat="1" x14ac:dyDescent="0.25">
      <c r="B248" s="509"/>
      <c r="C248" s="508"/>
      <c r="D248" s="273" t="s">
        <v>891</v>
      </c>
      <c r="E248" s="516">
        <v>3</v>
      </c>
      <c r="F248" s="516">
        <v>7653</v>
      </c>
      <c r="G248" s="516">
        <v>131481.04934999999</v>
      </c>
      <c r="H248" s="516">
        <v>239</v>
      </c>
      <c r="I248" s="516">
        <v>24461.73359</v>
      </c>
      <c r="J248" s="516">
        <v>7414</v>
      </c>
      <c r="K248" s="516">
        <v>107019.31576000001</v>
      </c>
      <c r="L248" s="516">
        <v>0</v>
      </c>
      <c r="M248" s="516">
        <v>0</v>
      </c>
      <c r="N248" s="516">
        <v>0</v>
      </c>
      <c r="O248" s="517">
        <v>0</v>
      </c>
    </row>
    <row r="249" spans="2:15" s="273" customFormat="1" ht="16.8" x14ac:dyDescent="0.25">
      <c r="B249" s="509"/>
      <c r="C249" s="508"/>
      <c r="D249" s="430" t="s">
        <v>1533</v>
      </c>
      <c r="E249" s="516">
        <v>9</v>
      </c>
      <c r="F249" s="516">
        <v>15852</v>
      </c>
      <c r="G249" s="516">
        <v>612779.38726999995</v>
      </c>
      <c r="H249" s="516">
        <v>0</v>
      </c>
      <c r="I249" s="516">
        <v>0</v>
      </c>
      <c r="J249" s="516">
        <v>15008</v>
      </c>
      <c r="K249" s="516">
        <v>358381.05148999998</v>
      </c>
      <c r="L249" s="516">
        <v>844</v>
      </c>
      <c r="M249" s="516">
        <v>254398.32577999996</v>
      </c>
      <c r="N249" s="516">
        <v>0</v>
      </c>
      <c r="O249" s="517">
        <v>0</v>
      </c>
    </row>
    <row r="250" spans="2:15" s="273" customFormat="1" x14ac:dyDescent="0.25">
      <c r="B250" s="509"/>
      <c r="C250" s="508" t="s">
        <v>899</v>
      </c>
      <c r="E250" s="516">
        <v>451</v>
      </c>
      <c r="F250" s="516">
        <v>1844209</v>
      </c>
      <c r="G250" s="516">
        <v>175388380.54447007</v>
      </c>
      <c r="H250" s="516">
        <v>120549</v>
      </c>
      <c r="I250" s="516">
        <v>35377982.442790002</v>
      </c>
      <c r="J250" s="516">
        <v>1647835</v>
      </c>
      <c r="K250" s="516">
        <v>89146285.72352998</v>
      </c>
      <c r="L250" s="516">
        <v>25270</v>
      </c>
      <c r="M250" s="516">
        <v>22700203.51323</v>
      </c>
      <c r="N250" s="516">
        <v>50555</v>
      </c>
      <c r="O250" s="517">
        <v>28163908.864919998</v>
      </c>
    </row>
    <row r="251" spans="2:15" s="273" customFormat="1" x14ac:dyDescent="0.25">
      <c r="B251" s="509"/>
      <c r="C251" s="508"/>
      <c r="D251" s="273" t="s">
        <v>904</v>
      </c>
      <c r="E251" s="516">
        <v>92</v>
      </c>
      <c r="F251" s="516">
        <v>400904</v>
      </c>
      <c r="G251" s="516">
        <v>38661338.167369992</v>
      </c>
      <c r="H251" s="516">
        <v>22222</v>
      </c>
      <c r="I251" s="516">
        <v>9549109.1944999993</v>
      </c>
      <c r="J251" s="516">
        <v>366841</v>
      </c>
      <c r="K251" s="516">
        <v>17979007.492809992</v>
      </c>
      <c r="L251" s="516">
        <v>3974</v>
      </c>
      <c r="M251" s="516">
        <v>3731419.29917</v>
      </c>
      <c r="N251" s="516">
        <v>7867</v>
      </c>
      <c r="O251" s="517">
        <v>7401802.1808900004</v>
      </c>
    </row>
    <row r="252" spans="2:15" s="273" customFormat="1" x14ac:dyDescent="0.25">
      <c r="B252" s="509"/>
      <c r="C252" s="508"/>
      <c r="D252" s="273" t="s">
        <v>1316</v>
      </c>
      <c r="E252" s="516">
        <v>75</v>
      </c>
      <c r="F252" s="516">
        <v>304025</v>
      </c>
      <c r="G252" s="516">
        <v>30534942.041240003</v>
      </c>
      <c r="H252" s="516">
        <v>22461</v>
      </c>
      <c r="I252" s="516">
        <v>5525019.4700500006</v>
      </c>
      <c r="J252" s="516">
        <v>270829</v>
      </c>
      <c r="K252" s="516">
        <v>14962521.18306</v>
      </c>
      <c r="L252" s="516">
        <v>3234</v>
      </c>
      <c r="M252" s="516">
        <v>4440777.5685100006</v>
      </c>
      <c r="N252" s="516">
        <v>7501</v>
      </c>
      <c r="O252" s="517">
        <v>5606623.8196199993</v>
      </c>
    </row>
    <row r="253" spans="2:15" s="273" customFormat="1" x14ac:dyDescent="0.25">
      <c r="B253" s="509"/>
      <c r="C253" s="508"/>
      <c r="D253" s="273" t="s">
        <v>915</v>
      </c>
      <c r="E253" s="516">
        <v>47</v>
      </c>
      <c r="F253" s="516">
        <v>274151</v>
      </c>
      <c r="G253" s="516">
        <v>26942451.518590003</v>
      </c>
      <c r="H253" s="516">
        <v>11458</v>
      </c>
      <c r="I253" s="516">
        <v>4516111.9138099998</v>
      </c>
      <c r="J253" s="516">
        <v>249956</v>
      </c>
      <c r="K253" s="516">
        <v>13564656.789959997</v>
      </c>
      <c r="L253" s="516">
        <v>5116</v>
      </c>
      <c r="M253" s="516">
        <v>6650800.2858199999</v>
      </c>
      <c r="N253" s="516">
        <v>7621</v>
      </c>
      <c r="O253" s="517">
        <v>2210882.5390000003</v>
      </c>
    </row>
    <row r="254" spans="2:15" s="273" customFormat="1" x14ac:dyDescent="0.25">
      <c r="B254" s="509"/>
      <c r="C254" s="508"/>
      <c r="D254" s="273" t="s">
        <v>1328</v>
      </c>
      <c r="E254" s="516">
        <v>44</v>
      </c>
      <c r="F254" s="516">
        <v>199976</v>
      </c>
      <c r="G254" s="516">
        <v>21299237.758409999</v>
      </c>
      <c r="H254" s="516">
        <v>13391</v>
      </c>
      <c r="I254" s="516">
        <v>3929399.7301899991</v>
      </c>
      <c r="J254" s="516">
        <v>177355</v>
      </c>
      <c r="K254" s="516">
        <v>9438730.6845200043</v>
      </c>
      <c r="L254" s="516">
        <v>2000</v>
      </c>
      <c r="M254" s="516">
        <v>2152719.6639299993</v>
      </c>
      <c r="N254" s="516">
        <v>7230</v>
      </c>
      <c r="O254" s="517">
        <v>5778387.6797700012</v>
      </c>
    </row>
    <row r="255" spans="2:15" s="273" customFormat="1" x14ac:dyDescent="0.25">
      <c r="B255" s="509"/>
      <c r="C255" s="508"/>
      <c r="D255" s="273" t="s">
        <v>1346</v>
      </c>
      <c r="E255" s="516">
        <v>38</v>
      </c>
      <c r="F255" s="516">
        <v>174115</v>
      </c>
      <c r="G255" s="516">
        <v>17094773.076840006</v>
      </c>
      <c r="H255" s="516">
        <v>15568</v>
      </c>
      <c r="I255" s="516">
        <v>3106905.7268300001</v>
      </c>
      <c r="J255" s="516">
        <v>146895</v>
      </c>
      <c r="K255" s="516">
        <v>9939284.8474100046</v>
      </c>
      <c r="L255" s="516">
        <v>3503</v>
      </c>
      <c r="M255" s="516">
        <v>2001026.1907899999</v>
      </c>
      <c r="N255" s="516">
        <v>8149</v>
      </c>
      <c r="O255" s="517">
        <v>2047556.3118099996</v>
      </c>
    </row>
    <row r="256" spans="2:15" s="273" customFormat="1" x14ac:dyDescent="0.25">
      <c r="B256" s="509"/>
      <c r="C256" s="508"/>
      <c r="D256" s="273" t="s">
        <v>1288</v>
      </c>
      <c r="E256" s="516">
        <v>27</v>
      </c>
      <c r="F256" s="516">
        <v>123619</v>
      </c>
      <c r="G256" s="516">
        <v>11233427.558650006</v>
      </c>
      <c r="H256" s="516">
        <v>8120</v>
      </c>
      <c r="I256" s="516">
        <v>3030057.8461099998</v>
      </c>
      <c r="J256" s="516">
        <v>109951</v>
      </c>
      <c r="K256" s="516">
        <v>6379484.4994699992</v>
      </c>
      <c r="L256" s="516">
        <v>1544</v>
      </c>
      <c r="M256" s="516">
        <v>884956.27200999984</v>
      </c>
      <c r="N256" s="516">
        <v>4004</v>
      </c>
      <c r="O256" s="517">
        <v>938928.94105999998</v>
      </c>
    </row>
    <row r="257" spans="2:15" s="273" customFormat="1" x14ac:dyDescent="0.25">
      <c r="B257" s="509"/>
      <c r="C257" s="508"/>
      <c r="D257" s="273" t="s">
        <v>1231</v>
      </c>
      <c r="E257" s="516">
        <v>23</v>
      </c>
      <c r="F257" s="516">
        <v>90935</v>
      </c>
      <c r="G257" s="516">
        <v>8941575.0704100039</v>
      </c>
      <c r="H257" s="516">
        <v>8204</v>
      </c>
      <c r="I257" s="516">
        <v>2286478.1154200002</v>
      </c>
      <c r="J257" s="516">
        <v>80454</v>
      </c>
      <c r="K257" s="516">
        <v>4710131.8873700006</v>
      </c>
      <c r="L257" s="516">
        <v>611</v>
      </c>
      <c r="M257" s="516">
        <v>574735.81042999995</v>
      </c>
      <c r="N257" s="516">
        <v>1666</v>
      </c>
      <c r="O257" s="517">
        <v>1370229.25719</v>
      </c>
    </row>
    <row r="258" spans="2:15" s="273" customFormat="1" x14ac:dyDescent="0.25">
      <c r="B258" s="509"/>
      <c r="C258" s="508"/>
      <c r="D258" s="273" t="s">
        <v>906</v>
      </c>
      <c r="E258" s="516">
        <v>19</v>
      </c>
      <c r="F258" s="516">
        <v>97246</v>
      </c>
      <c r="G258" s="516">
        <v>14282406.100330001</v>
      </c>
      <c r="H258" s="516">
        <v>15391</v>
      </c>
      <c r="I258" s="516">
        <v>2970049.7829</v>
      </c>
      <c r="J258" s="516">
        <v>74144</v>
      </c>
      <c r="K258" s="516">
        <v>7451165.4646000005</v>
      </c>
      <c r="L258" s="516">
        <v>2473</v>
      </c>
      <c r="M258" s="516">
        <v>1281419.0931900002</v>
      </c>
      <c r="N258" s="516">
        <v>5238</v>
      </c>
      <c r="O258" s="517">
        <v>2579771.7596399998</v>
      </c>
    </row>
    <row r="259" spans="2:15" s="273" customFormat="1" x14ac:dyDescent="0.25">
      <c r="B259" s="509"/>
      <c r="C259" s="508"/>
      <c r="D259" s="273" t="s">
        <v>908</v>
      </c>
      <c r="E259" s="516">
        <v>11</v>
      </c>
      <c r="F259" s="516">
        <v>15097</v>
      </c>
      <c r="G259" s="516">
        <v>810398.0639200001</v>
      </c>
      <c r="H259" s="516">
        <v>514</v>
      </c>
      <c r="I259" s="516">
        <v>28450.721000000005</v>
      </c>
      <c r="J259" s="516">
        <v>13809</v>
      </c>
      <c r="K259" s="516">
        <v>532055.15321000002</v>
      </c>
      <c r="L259" s="516">
        <v>743</v>
      </c>
      <c r="M259" s="516">
        <v>247127.75260000001</v>
      </c>
      <c r="N259" s="516">
        <v>31</v>
      </c>
      <c r="O259" s="517">
        <v>2764.4371099999998</v>
      </c>
    </row>
    <row r="260" spans="2:15" s="273" customFormat="1" x14ac:dyDescent="0.25">
      <c r="B260" s="509"/>
      <c r="C260" s="508"/>
      <c r="D260" s="273" t="s">
        <v>914</v>
      </c>
      <c r="E260" s="516">
        <v>9</v>
      </c>
      <c r="F260" s="516">
        <v>20950</v>
      </c>
      <c r="G260" s="516">
        <v>1681225.10555</v>
      </c>
      <c r="H260" s="516">
        <v>1865</v>
      </c>
      <c r="I260" s="516">
        <v>382382.16469000001</v>
      </c>
      <c r="J260" s="516">
        <v>18418</v>
      </c>
      <c r="K260" s="516">
        <v>1156826.12347</v>
      </c>
      <c r="L260" s="516">
        <v>69</v>
      </c>
      <c r="M260" s="516">
        <v>17717.059160000001</v>
      </c>
      <c r="N260" s="516">
        <v>598</v>
      </c>
      <c r="O260" s="517">
        <v>124299.75822999999</v>
      </c>
    </row>
    <row r="261" spans="2:15" s="273" customFormat="1" x14ac:dyDescent="0.25">
      <c r="B261" s="509"/>
      <c r="C261" s="508"/>
      <c r="D261" s="273" t="s">
        <v>909</v>
      </c>
      <c r="E261" s="516">
        <v>7</v>
      </c>
      <c r="F261" s="516">
        <v>9856</v>
      </c>
      <c r="G261" s="516">
        <v>241809.36730000001</v>
      </c>
      <c r="H261" s="516">
        <v>108</v>
      </c>
      <c r="I261" s="516">
        <v>2169.8218199999997</v>
      </c>
      <c r="J261" s="516">
        <v>9562</v>
      </c>
      <c r="K261" s="516">
        <v>173900.49379000001</v>
      </c>
      <c r="L261" s="516">
        <v>186</v>
      </c>
      <c r="M261" s="516">
        <v>65739.051689999993</v>
      </c>
      <c r="N261" s="516">
        <v>0</v>
      </c>
      <c r="O261" s="517">
        <v>0</v>
      </c>
    </row>
    <row r="262" spans="2:15" s="273" customFormat="1" x14ac:dyDescent="0.25">
      <c r="B262" s="509"/>
      <c r="D262" s="273" t="s">
        <v>900</v>
      </c>
      <c r="E262" s="516">
        <v>6</v>
      </c>
      <c r="F262" s="516">
        <v>7261</v>
      </c>
      <c r="G262" s="516">
        <v>510617.43110000005</v>
      </c>
      <c r="H262" s="516">
        <v>299</v>
      </c>
      <c r="I262" s="516">
        <v>17856.44757</v>
      </c>
      <c r="J262" s="516">
        <v>6670</v>
      </c>
      <c r="K262" s="516">
        <v>361000.82501999999</v>
      </c>
      <c r="L262" s="516">
        <v>215</v>
      </c>
      <c r="M262" s="516">
        <v>122056.25474</v>
      </c>
      <c r="N262" s="516">
        <v>77</v>
      </c>
      <c r="O262" s="517">
        <v>9703.9037700000008</v>
      </c>
    </row>
    <row r="263" spans="2:15" s="273" customFormat="1" x14ac:dyDescent="0.25">
      <c r="B263" s="509"/>
      <c r="C263" s="508"/>
      <c r="D263" s="273" t="s">
        <v>912</v>
      </c>
      <c r="E263" s="516">
        <v>6</v>
      </c>
      <c r="F263" s="516">
        <v>13873</v>
      </c>
      <c r="G263" s="516">
        <v>1036578.86714</v>
      </c>
      <c r="H263" s="516">
        <v>539</v>
      </c>
      <c r="I263" s="516">
        <v>24049.864679999999</v>
      </c>
      <c r="J263" s="516">
        <v>12621</v>
      </c>
      <c r="K263" s="516">
        <v>788298.4473900001</v>
      </c>
      <c r="L263" s="516">
        <v>178</v>
      </c>
      <c r="M263" s="516">
        <v>135138.79936999996</v>
      </c>
      <c r="N263" s="516">
        <v>535</v>
      </c>
      <c r="O263" s="517">
        <v>89091.755700000009</v>
      </c>
    </row>
    <row r="264" spans="2:15" s="273" customFormat="1" x14ac:dyDescent="0.25">
      <c r="B264" s="509"/>
      <c r="C264" s="508"/>
      <c r="D264" s="273" t="s">
        <v>905</v>
      </c>
      <c r="E264" s="516">
        <v>5</v>
      </c>
      <c r="F264" s="516">
        <v>6911</v>
      </c>
      <c r="G264" s="516">
        <v>250680.89435999998</v>
      </c>
      <c r="H264" s="516">
        <v>96</v>
      </c>
      <c r="I264" s="516">
        <v>699.72186999999997</v>
      </c>
      <c r="J264" s="516">
        <v>6715</v>
      </c>
      <c r="K264" s="516">
        <v>198401.84184000001</v>
      </c>
      <c r="L264" s="516">
        <v>95</v>
      </c>
      <c r="M264" s="516">
        <v>51283.518429999996</v>
      </c>
      <c r="N264" s="516">
        <v>5</v>
      </c>
      <c r="O264" s="517">
        <v>295.80221999999998</v>
      </c>
    </row>
    <row r="265" spans="2:15" s="273" customFormat="1" x14ac:dyDescent="0.25">
      <c r="B265" s="509"/>
      <c r="C265" s="508"/>
      <c r="D265" s="273" t="s">
        <v>306</v>
      </c>
      <c r="E265" s="516">
        <v>5</v>
      </c>
      <c r="F265" s="516">
        <v>5930</v>
      </c>
      <c r="G265" s="516">
        <v>272183.62816999998</v>
      </c>
      <c r="H265" s="516">
        <v>0</v>
      </c>
      <c r="I265" s="516">
        <v>0</v>
      </c>
      <c r="J265" s="516">
        <v>5527</v>
      </c>
      <c r="K265" s="516">
        <v>161180.25884999998</v>
      </c>
      <c r="L265" s="516">
        <v>403</v>
      </c>
      <c r="M265" s="516">
        <v>111003.36932</v>
      </c>
      <c r="N265" s="516">
        <v>0</v>
      </c>
      <c r="O265" s="517">
        <v>0</v>
      </c>
    </row>
    <row r="266" spans="2:15" s="273" customFormat="1" x14ac:dyDescent="0.25">
      <c r="B266" s="509"/>
      <c r="C266" s="508"/>
      <c r="D266" s="273" t="s">
        <v>901</v>
      </c>
      <c r="E266" s="516">
        <v>4</v>
      </c>
      <c r="F266" s="516">
        <v>57100</v>
      </c>
      <c r="G266" s="516">
        <v>318991.89535000001</v>
      </c>
      <c r="H266" s="516">
        <v>189</v>
      </c>
      <c r="I266" s="516">
        <v>4009.0390200000002</v>
      </c>
      <c r="J266" s="516">
        <v>56873</v>
      </c>
      <c r="K266" s="516">
        <v>304186.50699000002</v>
      </c>
      <c r="L266" s="516">
        <v>38</v>
      </c>
      <c r="M266" s="516">
        <v>10796.349340000001</v>
      </c>
      <c r="N266" s="516">
        <v>0</v>
      </c>
      <c r="O266" s="517">
        <v>0</v>
      </c>
    </row>
    <row r="267" spans="2:15" s="273" customFormat="1" x14ac:dyDescent="0.25">
      <c r="B267" s="509"/>
      <c r="C267" s="508"/>
      <c r="D267" s="273" t="s">
        <v>656</v>
      </c>
      <c r="E267" s="516">
        <v>4</v>
      </c>
      <c r="F267" s="516">
        <v>1710</v>
      </c>
      <c r="G267" s="516">
        <v>60786.398740000004</v>
      </c>
      <c r="H267" s="516">
        <v>63</v>
      </c>
      <c r="I267" s="516">
        <v>2509.8236200000001</v>
      </c>
      <c r="J267" s="516">
        <v>1627</v>
      </c>
      <c r="K267" s="516">
        <v>44629.575120000001</v>
      </c>
      <c r="L267" s="516">
        <v>20</v>
      </c>
      <c r="M267" s="516">
        <v>13647</v>
      </c>
      <c r="N267" s="516">
        <v>0</v>
      </c>
      <c r="O267" s="517">
        <v>0</v>
      </c>
    </row>
    <row r="268" spans="2:15" s="273" customFormat="1" x14ac:dyDescent="0.25">
      <c r="B268" s="509"/>
      <c r="C268" s="508"/>
      <c r="D268" s="273" t="s">
        <v>93</v>
      </c>
      <c r="E268" s="516">
        <v>3</v>
      </c>
      <c r="F268" s="516">
        <v>3332</v>
      </c>
      <c r="G268" s="516">
        <v>58508.141539999997</v>
      </c>
      <c r="H268" s="516">
        <v>0</v>
      </c>
      <c r="I268" s="516">
        <v>0</v>
      </c>
      <c r="J268" s="516">
        <v>3297</v>
      </c>
      <c r="K268" s="516">
        <v>52817.893889999999</v>
      </c>
      <c r="L268" s="516">
        <v>35</v>
      </c>
      <c r="M268" s="516">
        <v>5690.2476500000002</v>
      </c>
      <c r="N268" s="516">
        <v>0</v>
      </c>
      <c r="O268" s="517">
        <v>0</v>
      </c>
    </row>
    <row r="269" spans="2:15" s="273" customFormat="1" x14ac:dyDescent="0.25">
      <c r="B269" s="509"/>
      <c r="C269" s="508"/>
      <c r="D269" s="273" t="s">
        <v>910</v>
      </c>
      <c r="E269" s="516">
        <v>3</v>
      </c>
      <c r="F269" s="516">
        <v>4586</v>
      </c>
      <c r="G269" s="516">
        <v>149729.59275000001</v>
      </c>
      <c r="H269" s="516">
        <v>0</v>
      </c>
      <c r="I269" s="516">
        <v>0</v>
      </c>
      <c r="J269" s="516">
        <v>4553</v>
      </c>
      <c r="K269" s="516">
        <v>142773.13279999999</v>
      </c>
      <c r="L269" s="516">
        <v>33</v>
      </c>
      <c r="M269" s="516">
        <v>6956.4599500000004</v>
      </c>
      <c r="N269" s="516">
        <v>0</v>
      </c>
      <c r="O269" s="517">
        <v>0</v>
      </c>
    </row>
    <row r="270" spans="2:15" s="273" customFormat="1" x14ac:dyDescent="0.25">
      <c r="B270" s="509"/>
      <c r="C270" s="508"/>
      <c r="D270" s="273" t="s">
        <v>308</v>
      </c>
      <c r="E270" s="516">
        <v>3</v>
      </c>
      <c r="F270" s="516">
        <v>3303</v>
      </c>
      <c r="G270" s="516">
        <v>144824.85476999998</v>
      </c>
      <c r="H270" s="516">
        <v>0</v>
      </c>
      <c r="I270" s="516">
        <v>0</v>
      </c>
      <c r="J270" s="516">
        <v>3275</v>
      </c>
      <c r="K270" s="516">
        <v>141305.69561000002</v>
      </c>
      <c r="L270" s="516">
        <v>28</v>
      </c>
      <c r="M270" s="516">
        <v>3519.1591600000002</v>
      </c>
      <c r="N270" s="516">
        <v>0</v>
      </c>
      <c r="O270" s="517">
        <v>0</v>
      </c>
    </row>
    <row r="271" spans="2:15" s="273" customFormat="1" x14ac:dyDescent="0.25">
      <c r="B271" s="509"/>
      <c r="C271" s="508"/>
      <c r="D271" s="273" t="s">
        <v>633</v>
      </c>
      <c r="E271" s="516">
        <v>3</v>
      </c>
      <c r="F271" s="516">
        <v>3201</v>
      </c>
      <c r="G271" s="516">
        <v>101781.08702000001</v>
      </c>
      <c r="H271" s="516">
        <v>37</v>
      </c>
      <c r="I271" s="516">
        <v>2423.4696600000002</v>
      </c>
      <c r="J271" s="516">
        <v>3009</v>
      </c>
      <c r="K271" s="516">
        <v>67782.875260000001</v>
      </c>
      <c r="L271" s="516">
        <v>143</v>
      </c>
      <c r="M271" s="516">
        <v>31023.394670000001</v>
      </c>
      <c r="N271" s="516">
        <v>12</v>
      </c>
      <c r="O271" s="517">
        <v>551.34743000000003</v>
      </c>
    </row>
    <row r="272" spans="2:15" s="273" customFormat="1" x14ac:dyDescent="0.25">
      <c r="B272" s="509"/>
      <c r="C272" s="508"/>
      <c r="D272" s="273" t="s">
        <v>1308</v>
      </c>
      <c r="E272" s="516">
        <v>3</v>
      </c>
      <c r="F272" s="516">
        <v>5160</v>
      </c>
      <c r="G272" s="516">
        <v>91491.317200000005</v>
      </c>
      <c r="H272" s="516">
        <v>0</v>
      </c>
      <c r="I272" s="516">
        <v>0</v>
      </c>
      <c r="J272" s="516">
        <v>5154</v>
      </c>
      <c r="K272" s="516">
        <v>91412.383809999999</v>
      </c>
      <c r="L272" s="516">
        <v>6</v>
      </c>
      <c r="M272" s="516">
        <v>78.933390000000003</v>
      </c>
      <c r="N272" s="516">
        <v>0</v>
      </c>
      <c r="O272" s="517">
        <v>0</v>
      </c>
    </row>
    <row r="273" spans="2:15" s="273" customFormat="1" ht="16.8" x14ac:dyDescent="0.25">
      <c r="B273" s="509"/>
      <c r="C273" s="508"/>
      <c r="D273" s="430" t="s">
        <v>1533</v>
      </c>
      <c r="E273" s="516">
        <v>14</v>
      </c>
      <c r="F273" s="516">
        <v>20968</v>
      </c>
      <c r="G273" s="516">
        <v>668622.60771999997</v>
      </c>
      <c r="H273" s="516">
        <v>24</v>
      </c>
      <c r="I273" s="516">
        <v>299.58904999999999</v>
      </c>
      <c r="J273" s="516">
        <v>20300</v>
      </c>
      <c r="K273" s="516">
        <v>504731.66727999994</v>
      </c>
      <c r="L273" s="516">
        <v>623</v>
      </c>
      <c r="M273" s="516">
        <v>160571.97990999997</v>
      </c>
      <c r="N273" s="516">
        <v>21</v>
      </c>
      <c r="O273" s="517">
        <v>3019.3714799999998</v>
      </c>
    </row>
    <row r="274" spans="2:15" s="273" customFormat="1" x14ac:dyDescent="0.25">
      <c r="B274" s="509"/>
      <c r="C274" s="508" t="s">
        <v>579</v>
      </c>
      <c r="E274" s="516">
        <v>222</v>
      </c>
      <c r="F274" s="516">
        <v>866380</v>
      </c>
      <c r="G274" s="516">
        <v>54711242.31295</v>
      </c>
      <c r="H274" s="516">
        <v>42848</v>
      </c>
      <c r="I274" s="516">
        <v>12752428.233919999</v>
      </c>
      <c r="J274" s="516">
        <v>801489</v>
      </c>
      <c r="K274" s="516">
        <v>29462206.942300003</v>
      </c>
      <c r="L274" s="516">
        <v>8958</v>
      </c>
      <c r="M274" s="516">
        <v>6917067.4062800007</v>
      </c>
      <c r="N274" s="516">
        <v>13085</v>
      </c>
      <c r="O274" s="517">
        <v>5579539.7304499988</v>
      </c>
    </row>
    <row r="275" spans="2:15" s="273" customFormat="1" x14ac:dyDescent="0.25">
      <c r="B275" s="540"/>
      <c r="C275" s="508"/>
      <c r="D275" s="273" t="s">
        <v>1232</v>
      </c>
      <c r="E275" s="516">
        <v>64</v>
      </c>
      <c r="F275" s="516">
        <v>283273</v>
      </c>
      <c r="G275" s="516">
        <v>30900148.227600001</v>
      </c>
      <c r="H275" s="516">
        <v>20591</v>
      </c>
      <c r="I275" s="516">
        <v>7939241.4519000016</v>
      </c>
      <c r="J275" s="516">
        <v>249752</v>
      </c>
      <c r="K275" s="516">
        <v>15569174.830700003</v>
      </c>
      <c r="L275" s="516">
        <v>4753</v>
      </c>
      <c r="M275" s="516">
        <v>4431795.8082600003</v>
      </c>
      <c r="N275" s="516">
        <v>8177</v>
      </c>
      <c r="O275" s="517">
        <v>2959936.13674</v>
      </c>
    </row>
    <row r="276" spans="2:15" s="273" customFormat="1" x14ac:dyDescent="0.25">
      <c r="B276" s="509"/>
      <c r="C276" s="508"/>
      <c r="D276" s="273" t="s">
        <v>659</v>
      </c>
      <c r="E276" s="516">
        <v>19</v>
      </c>
      <c r="F276" s="516">
        <v>95357</v>
      </c>
      <c r="G276" s="516">
        <v>6936107.5228599999</v>
      </c>
      <c r="H276" s="516">
        <v>3875</v>
      </c>
      <c r="I276" s="516">
        <v>873922.45235000004</v>
      </c>
      <c r="J276" s="516">
        <v>89274</v>
      </c>
      <c r="K276" s="516">
        <v>3069769.3794000004</v>
      </c>
      <c r="L276" s="516">
        <v>859</v>
      </c>
      <c r="M276" s="516">
        <v>1060753.29748</v>
      </c>
      <c r="N276" s="516">
        <v>1349</v>
      </c>
      <c r="O276" s="517">
        <v>1931662.3936299998</v>
      </c>
    </row>
    <row r="277" spans="2:15" s="273" customFormat="1" x14ac:dyDescent="0.25">
      <c r="B277" s="509"/>
      <c r="C277" s="508"/>
      <c r="D277" s="273" t="s">
        <v>919</v>
      </c>
      <c r="E277" s="516">
        <v>10</v>
      </c>
      <c r="F277" s="516">
        <v>98170</v>
      </c>
      <c r="G277" s="516">
        <v>3670584.6988900001</v>
      </c>
      <c r="H277" s="516">
        <v>7205</v>
      </c>
      <c r="I277" s="516">
        <v>1627546.5251199999</v>
      </c>
      <c r="J277" s="516">
        <v>90035</v>
      </c>
      <c r="K277" s="516">
        <v>1704135.97422</v>
      </c>
      <c r="L277" s="516">
        <v>413</v>
      </c>
      <c r="M277" s="516">
        <v>229086.00829</v>
      </c>
      <c r="N277" s="516">
        <v>517</v>
      </c>
      <c r="O277" s="517">
        <v>109816.19125999999</v>
      </c>
    </row>
    <row r="278" spans="2:15" s="273" customFormat="1" x14ac:dyDescent="0.25">
      <c r="B278" s="509"/>
      <c r="C278" s="508"/>
      <c r="D278" s="273" t="s">
        <v>1233</v>
      </c>
      <c r="E278" s="516">
        <v>9</v>
      </c>
      <c r="F278" s="516">
        <v>13542</v>
      </c>
      <c r="G278" s="516">
        <v>874224.06573000015</v>
      </c>
      <c r="H278" s="516">
        <v>730</v>
      </c>
      <c r="I278" s="516">
        <v>38295.482939999994</v>
      </c>
      <c r="J278" s="516">
        <v>12347</v>
      </c>
      <c r="K278" s="516">
        <v>581665.15952999995</v>
      </c>
      <c r="L278" s="516">
        <v>441</v>
      </c>
      <c r="M278" s="516">
        <v>252276.99712999997</v>
      </c>
      <c r="N278" s="516">
        <v>24</v>
      </c>
      <c r="O278" s="517">
        <v>1986.4261299999998</v>
      </c>
    </row>
    <row r="279" spans="2:15" s="273" customFormat="1" x14ac:dyDescent="0.25">
      <c r="B279" s="509"/>
      <c r="C279" s="508"/>
      <c r="D279" s="273" t="s">
        <v>926</v>
      </c>
      <c r="E279" s="516">
        <v>9</v>
      </c>
      <c r="F279" s="516">
        <v>38955</v>
      </c>
      <c r="G279" s="516">
        <v>741926.63698000007</v>
      </c>
      <c r="H279" s="516">
        <v>454</v>
      </c>
      <c r="I279" s="516">
        <v>7006.6545299999989</v>
      </c>
      <c r="J279" s="516">
        <v>38214</v>
      </c>
      <c r="K279" s="516">
        <v>660271.92777000007</v>
      </c>
      <c r="L279" s="516">
        <v>159</v>
      </c>
      <c r="M279" s="516">
        <v>57960.051610000002</v>
      </c>
      <c r="N279" s="516">
        <v>128</v>
      </c>
      <c r="O279" s="517">
        <v>16688.003069999999</v>
      </c>
    </row>
    <row r="280" spans="2:15" s="273" customFormat="1" x14ac:dyDescent="0.25">
      <c r="B280" s="509"/>
      <c r="C280" s="508"/>
      <c r="D280" s="273" t="s">
        <v>553</v>
      </c>
      <c r="E280" s="516">
        <v>9</v>
      </c>
      <c r="F280" s="516">
        <v>51171</v>
      </c>
      <c r="G280" s="516">
        <v>2200848.9935499998</v>
      </c>
      <c r="H280" s="516">
        <v>2647</v>
      </c>
      <c r="I280" s="516">
        <v>931500.96986000007</v>
      </c>
      <c r="J280" s="516">
        <v>48059</v>
      </c>
      <c r="K280" s="516">
        <v>1159310.4356399998</v>
      </c>
      <c r="L280" s="516">
        <v>122</v>
      </c>
      <c r="M280" s="516">
        <v>52821.939339999997</v>
      </c>
      <c r="N280" s="516">
        <v>343</v>
      </c>
      <c r="O280" s="517">
        <v>57215.648710000001</v>
      </c>
    </row>
    <row r="281" spans="2:15" s="273" customFormat="1" x14ac:dyDescent="0.25">
      <c r="B281" s="509"/>
      <c r="C281" s="508"/>
      <c r="D281" s="273" t="s">
        <v>921</v>
      </c>
      <c r="E281" s="516">
        <v>8</v>
      </c>
      <c r="F281" s="516">
        <v>32362</v>
      </c>
      <c r="G281" s="516">
        <v>1734042.0081500001</v>
      </c>
      <c r="H281" s="516">
        <v>1201</v>
      </c>
      <c r="I281" s="516">
        <v>626947.16834000009</v>
      </c>
      <c r="J281" s="516">
        <v>30506</v>
      </c>
      <c r="K281" s="516">
        <v>903989.55790000013</v>
      </c>
      <c r="L281" s="516">
        <v>485</v>
      </c>
      <c r="M281" s="516">
        <v>152460.88172</v>
      </c>
      <c r="N281" s="516">
        <v>170</v>
      </c>
      <c r="O281" s="517">
        <v>50644.40019</v>
      </c>
    </row>
    <row r="282" spans="2:15" s="273" customFormat="1" x14ac:dyDescent="0.25">
      <c r="B282" s="509"/>
      <c r="C282" s="508"/>
      <c r="D282" s="273" t="s">
        <v>925</v>
      </c>
      <c r="E282" s="516">
        <v>8</v>
      </c>
      <c r="F282" s="516">
        <v>29899</v>
      </c>
      <c r="G282" s="516">
        <v>2550319.5162499994</v>
      </c>
      <c r="H282" s="516">
        <v>1176</v>
      </c>
      <c r="I282" s="516">
        <v>51274.690460000005</v>
      </c>
      <c r="J282" s="516">
        <v>26611</v>
      </c>
      <c r="K282" s="516">
        <v>1966703.5116600001</v>
      </c>
      <c r="L282" s="516">
        <v>530</v>
      </c>
      <c r="M282" s="516">
        <v>211639.73555999997</v>
      </c>
      <c r="N282" s="516">
        <v>1582</v>
      </c>
      <c r="O282" s="517">
        <v>320701.57857000007</v>
      </c>
    </row>
    <row r="283" spans="2:15" s="273" customFormat="1" x14ac:dyDescent="0.25">
      <c r="B283" s="509"/>
      <c r="C283" s="508"/>
      <c r="D283" s="273" t="s">
        <v>916</v>
      </c>
      <c r="E283" s="516">
        <v>6</v>
      </c>
      <c r="F283" s="516">
        <v>33196</v>
      </c>
      <c r="G283" s="516">
        <v>1157206.7543700002</v>
      </c>
      <c r="H283" s="516">
        <v>580</v>
      </c>
      <c r="I283" s="516">
        <v>58264.513579999999</v>
      </c>
      <c r="J283" s="516">
        <v>32030</v>
      </c>
      <c r="K283" s="516">
        <v>958877.47476000001</v>
      </c>
      <c r="L283" s="516">
        <v>214</v>
      </c>
      <c r="M283" s="516">
        <v>66317.516279999996</v>
      </c>
      <c r="N283" s="516">
        <v>372</v>
      </c>
      <c r="O283" s="517">
        <v>73747.249750000003</v>
      </c>
    </row>
    <row r="284" spans="2:15" s="273" customFormat="1" x14ac:dyDescent="0.25">
      <c r="B284" s="509"/>
      <c r="C284" s="508"/>
      <c r="D284" s="273" t="s">
        <v>920</v>
      </c>
      <c r="E284" s="516">
        <v>6</v>
      </c>
      <c r="F284" s="516">
        <v>12305</v>
      </c>
      <c r="G284" s="516">
        <v>661273.1320499999</v>
      </c>
      <c r="H284" s="516">
        <v>447</v>
      </c>
      <c r="I284" s="516">
        <v>109869.52159999999</v>
      </c>
      <c r="J284" s="516">
        <v>11566</v>
      </c>
      <c r="K284" s="516">
        <v>500485.80336000002</v>
      </c>
      <c r="L284" s="516">
        <v>25</v>
      </c>
      <c r="M284" s="516">
        <v>9757.7625800000005</v>
      </c>
      <c r="N284" s="516">
        <v>267</v>
      </c>
      <c r="O284" s="517">
        <v>41160.04451</v>
      </c>
    </row>
    <row r="285" spans="2:15" s="273" customFormat="1" x14ac:dyDescent="0.25">
      <c r="B285" s="509"/>
      <c r="C285" s="508"/>
      <c r="D285" s="273" t="s">
        <v>918</v>
      </c>
      <c r="E285" s="516">
        <v>6</v>
      </c>
      <c r="F285" s="516">
        <v>4419</v>
      </c>
      <c r="G285" s="516">
        <v>170138.39955999999</v>
      </c>
      <c r="H285" s="516">
        <v>133</v>
      </c>
      <c r="I285" s="516">
        <v>15859.163640000001</v>
      </c>
      <c r="J285" s="516">
        <v>4270</v>
      </c>
      <c r="K285" s="516">
        <v>152328.60256</v>
      </c>
      <c r="L285" s="516">
        <v>4</v>
      </c>
      <c r="M285" s="516">
        <v>765.47950000000003</v>
      </c>
      <c r="N285" s="516">
        <v>12</v>
      </c>
      <c r="O285" s="517">
        <v>1185.1538600000001</v>
      </c>
    </row>
    <row r="286" spans="2:15" s="273" customFormat="1" x14ac:dyDescent="0.25">
      <c r="B286" s="509"/>
      <c r="C286" s="508"/>
      <c r="D286" s="273" t="s">
        <v>929</v>
      </c>
      <c r="E286" s="516">
        <v>6</v>
      </c>
      <c r="F286" s="516">
        <v>42789</v>
      </c>
      <c r="G286" s="516">
        <v>670370.61158999999</v>
      </c>
      <c r="H286" s="516">
        <v>337</v>
      </c>
      <c r="I286" s="516">
        <v>3091.0351600000004</v>
      </c>
      <c r="J286" s="516">
        <v>42006</v>
      </c>
      <c r="K286" s="516">
        <v>498010.37307999993</v>
      </c>
      <c r="L286" s="516">
        <v>400</v>
      </c>
      <c r="M286" s="516">
        <v>166898.48620000001</v>
      </c>
      <c r="N286" s="516">
        <v>46</v>
      </c>
      <c r="O286" s="517">
        <v>2370.7171499999999</v>
      </c>
    </row>
    <row r="287" spans="2:15" s="273" customFormat="1" x14ac:dyDescent="0.25">
      <c r="B287" s="509"/>
      <c r="C287" s="508"/>
      <c r="D287" s="273" t="s">
        <v>924</v>
      </c>
      <c r="E287" s="516">
        <v>5</v>
      </c>
      <c r="F287" s="516">
        <v>45067</v>
      </c>
      <c r="G287" s="516">
        <v>786358.32790000015</v>
      </c>
      <c r="H287" s="516">
        <v>2701</v>
      </c>
      <c r="I287" s="516">
        <v>420627.43332999997</v>
      </c>
      <c r="J287" s="516">
        <v>42319</v>
      </c>
      <c r="K287" s="516">
        <v>358500.04288000002</v>
      </c>
      <c r="L287" s="516">
        <v>3</v>
      </c>
      <c r="M287" s="516">
        <v>1120.81376</v>
      </c>
      <c r="N287" s="516">
        <v>44</v>
      </c>
      <c r="O287" s="517">
        <v>6110.0379299999995</v>
      </c>
    </row>
    <row r="288" spans="2:15" s="273" customFormat="1" x14ac:dyDescent="0.25">
      <c r="B288" s="509"/>
      <c r="C288" s="508"/>
      <c r="D288" s="273" t="s">
        <v>309</v>
      </c>
      <c r="E288" s="516">
        <v>5</v>
      </c>
      <c r="F288" s="516">
        <v>2256</v>
      </c>
      <c r="G288" s="516">
        <v>89795.951140000005</v>
      </c>
      <c r="H288" s="516">
        <v>37</v>
      </c>
      <c r="I288" s="516">
        <v>1074.1866</v>
      </c>
      <c r="J288" s="516">
        <v>2213</v>
      </c>
      <c r="K288" s="516">
        <v>88018.390870000003</v>
      </c>
      <c r="L288" s="516">
        <v>1</v>
      </c>
      <c r="M288" s="516">
        <v>420</v>
      </c>
      <c r="N288" s="516">
        <v>5</v>
      </c>
      <c r="O288" s="517">
        <v>283.37367</v>
      </c>
    </row>
    <row r="289" spans="2:19" s="273" customFormat="1" x14ac:dyDescent="0.25">
      <c r="B289" s="509"/>
      <c r="C289" s="508"/>
      <c r="D289" s="273" t="s">
        <v>917</v>
      </c>
      <c r="E289" s="516">
        <v>4</v>
      </c>
      <c r="F289" s="516">
        <v>5695</v>
      </c>
      <c r="G289" s="516">
        <v>498342.41516000003</v>
      </c>
      <c r="H289" s="516">
        <v>456</v>
      </c>
      <c r="I289" s="516">
        <v>32679.77778</v>
      </c>
      <c r="J289" s="516">
        <v>5008</v>
      </c>
      <c r="K289" s="516">
        <v>322691.29525999998</v>
      </c>
      <c r="L289" s="516">
        <v>219</v>
      </c>
      <c r="M289" s="516">
        <v>141883.55634000001</v>
      </c>
      <c r="N289" s="516">
        <v>12</v>
      </c>
      <c r="O289" s="517">
        <v>1087.7857799999999</v>
      </c>
    </row>
    <row r="290" spans="2:19" s="273" customFormat="1" x14ac:dyDescent="0.25">
      <c r="B290" s="509"/>
      <c r="C290" s="508"/>
      <c r="D290" s="273" t="s">
        <v>94</v>
      </c>
      <c r="E290" s="516">
        <v>4</v>
      </c>
      <c r="F290" s="516">
        <v>2148</v>
      </c>
      <c r="G290" s="516">
        <v>31817.146639999999</v>
      </c>
      <c r="H290" s="516">
        <v>0</v>
      </c>
      <c r="I290" s="516">
        <v>0</v>
      </c>
      <c r="J290" s="516">
        <v>2033</v>
      </c>
      <c r="K290" s="516">
        <v>23001.802310000003</v>
      </c>
      <c r="L290" s="516">
        <v>115</v>
      </c>
      <c r="M290" s="516">
        <v>8815.3443299999999</v>
      </c>
      <c r="N290" s="516">
        <v>0</v>
      </c>
      <c r="O290" s="517">
        <v>0</v>
      </c>
    </row>
    <row r="291" spans="2:19" s="273" customFormat="1" x14ac:dyDescent="0.25">
      <c r="B291" s="509"/>
      <c r="C291" s="508"/>
      <c r="D291" s="273" t="s">
        <v>923</v>
      </c>
      <c r="E291" s="516">
        <v>4</v>
      </c>
      <c r="F291" s="516">
        <v>13187</v>
      </c>
      <c r="G291" s="516">
        <v>239594.41200000001</v>
      </c>
      <c r="H291" s="516">
        <v>26</v>
      </c>
      <c r="I291" s="516">
        <v>951.98099000000002</v>
      </c>
      <c r="J291" s="516">
        <v>13105</v>
      </c>
      <c r="K291" s="516">
        <v>216800.81248000002</v>
      </c>
      <c r="L291" s="516">
        <v>36</v>
      </c>
      <c r="M291" s="516">
        <v>18740.339120000001</v>
      </c>
      <c r="N291" s="516">
        <v>20</v>
      </c>
      <c r="O291" s="517">
        <v>3101.2794100000001</v>
      </c>
    </row>
    <row r="292" spans="2:19" s="273" customFormat="1" x14ac:dyDescent="0.25">
      <c r="B292" s="509"/>
      <c r="C292" s="508"/>
      <c r="D292" s="273" t="s">
        <v>294</v>
      </c>
      <c r="E292" s="516">
        <v>4</v>
      </c>
      <c r="F292" s="516">
        <v>1183</v>
      </c>
      <c r="G292" s="516">
        <v>40927.400479999997</v>
      </c>
      <c r="H292" s="516">
        <v>12</v>
      </c>
      <c r="I292" s="516">
        <v>311.74215000000004</v>
      </c>
      <c r="J292" s="516">
        <v>1168</v>
      </c>
      <c r="K292" s="516">
        <v>40325.072369999994</v>
      </c>
      <c r="L292" s="516">
        <v>1</v>
      </c>
      <c r="M292" s="516">
        <v>250</v>
      </c>
      <c r="N292" s="516">
        <v>2</v>
      </c>
      <c r="O292" s="517">
        <v>40.58596</v>
      </c>
    </row>
    <row r="293" spans="2:19" s="273" customFormat="1" x14ac:dyDescent="0.25">
      <c r="B293" s="509"/>
      <c r="C293" s="508"/>
      <c r="D293" s="273" t="s">
        <v>927</v>
      </c>
      <c r="E293" s="516">
        <v>4</v>
      </c>
      <c r="F293" s="516">
        <v>17027</v>
      </c>
      <c r="G293" s="516">
        <v>152834.38203000001</v>
      </c>
      <c r="H293" s="516">
        <v>79</v>
      </c>
      <c r="I293" s="516">
        <v>3317.6560800000002</v>
      </c>
      <c r="J293" s="516">
        <v>16935</v>
      </c>
      <c r="K293" s="516">
        <v>143646.83268000002</v>
      </c>
      <c r="L293" s="516">
        <v>7</v>
      </c>
      <c r="M293" s="516">
        <v>4978.2723900000001</v>
      </c>
      <c r="N293" s="516">
        <v>6</v>
      </c>
      <c r="O293" s="517">
        <v>891.62088000000006</v>
      </c>
    </row>
    <row r="294" spans="2:19" s="272" customFormat="1" x14ac:dyDescent="0.25">
      <c r="B294" s="521"/>
      <c r="C294" s="537"/>
      <c r="D294" s="272" t="s">
        <v>1384</v>
      </c>
      <c r="E294" s="538">
        <v>3</v>
      </c>
      <c r="F294" s="538">
        <v>0</v>
      </c>
      <c r="G294" s="538">
        <v>0</v>
      </c>
      <c r="H294" s="538">
        <v>0</v>
      </c>
      <c r="I294" s="538">
        <v>0</v>
      </c>
      <c r="J294" s="538">
        <v>0</v>
      </c>
      <c r="K294" s="538">
        <v>0</v>
      </c>
      <c r="L294" s="538">
        <v>0</v>
      </c>
      <c r="M294" s="538">
        <v>0</v>
      </c>
      <c r="N294" s="538">
        <v>0</v>
      </c>
      <c r="O294" s="539">
        <v>0</v>
      </c>
    </row>
    <row r="295" spans="2:19" s="273" customFormat="1" x14ac:dyDescent="0.25">
      <c r="B295" s="509"/>
      <c r="C295" s="508"/>
      <c r="D295" s="273" t="s">
        <v>1375</v>
      </c>
      <c r="E295" s="516">
        <v>3</v>
      </c>
      <c r="F295" s="516">
        <v>1771</v>
      </c>
      <c r="G295" s="516">
        <v>66915.184420000005</v>
      </c>
      <c r="H295" s="516">
        <v>37</v>
      </c>
      <c r="I295" s="516">
        <v>337.25290999999999</v>
      </c>
      <c r="J295" s="516">
        <v>1719</v>
      </c>
      <c r="K295" s="516">
        <v>60656.129280000001</v>
      </c>
      <c r="L295" s="516">
        <v>12</v>
      </c>
      <c r="M295" s="516">
        <v>5793.0187800000003</v>
      </c>
      <c r="N295" s="516">
        <v>3</v>
      </c>
      <c r="O295" s="517">
        <v>128.78344999999999</v>
      </c>
    </row>
    <row r="296" spans="2:19" s="273" customFormat="1" ht="16.8" x14ac:dyDescent="0.25">
      <c r="B296" s="509"/>
      <c r="C296" s="508"/>
      <c r="D296" s="430" t="s">
        <v>1533</v>
      </c>
      <c r="E296" s="516">
        <v>26</v>
      </c>
      <c r="F296" s="516">
        <v>42608</v>
      </c>
      <c r="G296" s="516">
        <v>537466.52560000005</v>
      </c>
      <c r="H296" s="516">
        <v>124</v>
      </c>
      <c r="I296" s="516">
        <v>10308.5746</v>
      </c>
      <c r="J296" s="516">
        <v>42319</v>
      </c>
      <c r="K296" s="516">
        <v>483843.53359000001</v>
      </c>
      <c r="L296" s="516">
        <v>159</v>
      </c>
      <c r="M296" s="516">
        <v>42532.097609999997</v>
      </c>
      <c r="N296" s="516">
        <v>6</v>
      </c>
      <c r="O296" s="517">
        <v>782.3198000000001</v>
      </c>
      <c r="P296" s="273">
        <v>0</v>
      </c>
      <c r="Q296" s="273">
        <v>0</v>
      </c>
      <c r="R296" s="273">
        <v>0</v>
      </c>
      <c r="S296" s="273">
        <v>-26</v>
      </c>
    </row>
    <row r="297" spans="2:19" s="273" customFormat="1" x14ac:dyDescent="0.25">
      <c r="B297" s="509"/>
      <c r="C297" s="508" t="s">
        <v>633</v>
      </c>
      <c r="E297" s="516">
        <v>240</v>
      </c>
      <c r="F297" s="516">
        <v>980270</v>
      </c>
      <c r="G297" s="516">
        <v>100277911.99938002</v>
      </c>
      <c r="H297" s="516">
        <v>81875</v>
      </c>
      <c r="I297" s="516">
        <v>18568358.967169993</v>
      </c>
      <c r="J297" s="516">
        <v>842675</v>
      </c>
      <c r="K297" s="516">
        <v>56922279.321779996</v>
      </c>
      <c r="L297" s="516">
        <v>19994</v>
      </c>
      <c r="M297" s="516">
        <v>15408880.082449999</v>
      </c>
      <c r="N297" s="516">
        <v>35726</v>
      </c>
      <c r="O297" s="517">
        <v>9378393.6279800013</v>
      </c>
    </row>
    <row r="298" spans="2:19" s="273" customFormat="1" x14ac:dyDescent="0.25">
      <c r="B298" s="509"/>
      <c r="C298" s="508"/>
      <c r="D298" s="273" t="s">
        <v>1234</v>
      </c>
      <c r="E298" s="516">
        <v>68</v>
      </c>
      <c r="F298" s="516">
        <v>283478</v>
      </c>
      <c r="G298" s="516">
        <v>30666348.305259995</v>
      </c>
      <c r="H298" s="516">
        <v>25213</v>
      </c>
      <c r="I298" s="516">
        <v>6560696.4955599988</v>
      </c>
      <c r="J298" s="516">
        <v>241849</v>
      </c>
      <c r="K298" s="516">
        <v>16091947.615490001</v>
      </c>
      <c r="L298" s="516">
        <v>5606</v>
      </c>
      <c r="M298" s="516">
        <v>4621105.8551799962</v>
      </c>
      <c r="N298" s="516">
        <v>10810</v>
      </c>
      <c r="O298" s="517">
        <v>3392598.3390299999</v>
      </c>
    </row>
    <row r="299" spans="2:19" s="273" customFormat="1" x14ac:dyDescent="0.25">
      <c r="B299" s="509"/>
      <c r="C299" s="508"/>
      <c r="D299" s="273" t="s">
        <v>933</v>
      </c>
      <c r="E299" s="516">
        <v>50</v>
      </c>
      <c r="F299" s="516">
        <v>235466</v>
      </c>
      <c r="G299" s="516">
        <v>34086044.998480007</v>
      </c>
      <c r="H299" s="516">
        <v>20921</v>
      </c>
      <c r="I299" s="516">
        <v>5748556.762509997</v>
      </c>
      <c r="J299" s="516">
        <v>197642</v>
      </c>
      <c r="K299" s="516">
        <v>20402552.08007</v>
      </c>
      <c r="L299" s="516">
        <v>5453</v>
      </c>
      <c r="M299" s="516">
        <v>4788825.1102800015</v>
      </c>
      <c r="N299" s="516">
        <v>11450</v>
      </c>
      <c r="O299" s="517">
        <v>3146111.0456200005</v>
      </c>
    </row>
    <row r="300" spans="2:19" s="273" customFormat="1" x14ac:dyDescent="0.25">
      <c r="B300" s="509"/>
      <c r="C300" s="508"/>
      <c r="D300" s="273" t="s">
        <v>937</v>
      </c>
      <c r="E300" s="516">
        <v>35</v>
      </c>
      <c r="F300" s="516">
        <v>147089</v>
      </c>
      <c r="G300" s="516">
        <v>14313348.163160002</v>
      </c>
      <c r="H300" s="516">
        <v>11846</v>
      </c>
      <c r="I300" s="516">
        <v>2645334.8768300004</v>
      </c>
      <c r="J300" s="516">
        <v>128013</v>
      </c>
      <c r="K300" s="516">
        <v>8364408.6185299996</v>
      </c>
      <c r="L300" s="516">
        <v>2754</v>
      </c>
      <c r="M300" s="516">
        <v>2136016.9225699999</v>
      </c>
      <c r="N300" s="516">
        <v>4476</v>
      </c>
      <c r="O300" s="517">
        <v>1167587.74523</v>
      </c>
    </row>
    <row r="301" spans="2:19" s="273" customFormat="1" x14ac:dyDescent="0.25">
      <c r="B301" s="509"/>
      <c r="C301" s="508"/>
      <c r="D301" s="273" t="s">
        <v>936</v>
      </c>
      <c r="E301" s="516">
        <v>16</v>
      </c>
      <c r="F301" s="516">
        <v>66575</v>
      </c>
      <c r="G301" s="516">
        <v>4372176.3374100002</v>
      </c>
      <c r="H301" s="516">
        <v>7421</v>
      </c>
      <c r="I301" s="516">
        <v>1119815.7272300001</v>
      </c>
      <c r="J301" s="516">
        <v>56340</v>
      </c>
      <c r="K301" s="516">
        <v>2197099.7538399999</v>
      </c>
      <c r="L301" s="516">
        <v>933</v>
      </c>
      <c r="M301" s="516">
        <v>664494.32514999993</v>
      </c>
      <c r="N301" s="516">
        <v>1881</v>
      </c>
      <c r="O301" s="517">
        <v>390766.53119000001</v>
      </c>
    </row>
    <row r="302" spans="2:19" s="273" customFormat="1" x14ac:dyDescent="0.25">
      <c r="B302" s="509"/>
      <c r="C302" s="508"/>
      <c r="D302" s="273" t="s">
        <v>578</v>
      </c>
      <c r="E302" s="516">
        <v>15</v>
      </c>
      <c r="F302" s="516">
        <v>58468</v>
      </c>
      <c r="G302" s="516">
        <v>4401392.243999999</v>
      </c>
      <c r="H302" s="516">
        <v>4164</v>
      </c>
      <c r="I302" s="516">
        <v>852838.41377999994</v>
      </c>
      <c r="J302" s="516">
        <v>51432</v>
      </c>
      <c r="K302" s="516">
        <v>2690270.4190400001</v>
      </c>
      <c r="L302" s="516">
        <v>965</v>
      </c>
      <c r="M302" s="516">
        <v>494745.56139999995</v>
      </c>
      <c r="N302" s="516">
        <v>1907</v>
      </c>
      <c r="O302" s="517">
        <v>363537.84978000005</v>
      </c>
    </row>
    <row r="303" spans="2:19" s="273" customFormat="1" x14ac:dyDescent="0.25">
      <c r="B303" s="509"/>
      <c r="D303" s="273" t="s">
        <v>930</v>
      </c>
      <c r="E303" s="516">
        <v>14</v>
      </c>
      <c r="F303" s="516">
        <v>58066</v>
      </c>
      <c r="G303" s="516">
        <v>4872648.2529299986</v>
      </c>
      <c r="H303" s="516">
        <v>3405</v>
      </c>
      <c r="I303" s="516">
        <v>399242.48223000002</v>
      </c>
      <c r="J303" s="516">
        <v>51012</v>
      </c>
      <c r="K303" s="516">
        <v>2708967.4798200005</v>
      </c>
      <c r="L303" s="516">
        <v>1556</v>
      </c>
      <c r="M303" s="516">
        <v>1296910.5447299997</v>
      </c>
      <c r="N303" s="516">
        <v>2093</v>
      </c>
      <c r="O303" s="517">
        <v>467527.74615000002</v>
      </c>
    </row>
    <row r="304" spans="2:19" s="273" customFormat="1" x14ac:dyDescent="0.25">
      <c r="B304" s="509"/>
      <c r="C304" s="508"/>
      <c r="D304" s="273" t="s">
        <v>932</v>
      </c>
      <c r="E304" s="516">
        <v>14</v>
      </c>
      <c r="F304" s="516">
        <v>41270</v>
      </c>
      <c r="G304" s="516">
        <v>2711042.5135399993</v>
      </c>
      <c r="H304" s="516">
        <v>3684</v>
      </c>
      <c r="I304" s="516">
        <v>771918.08278999967</v>
      </c>
      <c r="J304" s="516">
        <v>36024</v>
      </c>
      <c r="K304" s="516">
        <v>1348541.4513299998</v>
      </c>
      <c r="L304" s="516">
        <v>701</v>
      </c>
      <c r="M304" s="516">
        <v>431382.36343000003</v>
      </c>
      <c r="N304" s="516">
        <v>861</v>
      </c>
      <c r="O304" s="517">
        <v>159200.61598999999</v>
      </c>
    </row>
    <row r="305" spans="2:15" s="273" customFormat="1" x14ac:dyDescent="0.25">
      <c r="B305" s="509"/>
      <c r="C305" s="508"/>
      <c r="D305" s="273" t="s">
        <v>1289</v>
      </c>
      <c r="E305" s="516">
        <v>13</v>
      </c>
      <c r="F305" s="516">
        <v>56668</v>
      </c>
      <c r="G305" s="516">
        <v>2973548.8540800004</v>
      </c>
      <c r="H305" s="516">
        <v>3370</v>
      </c>
      <c r="I305" s="516">
        <v>331054.25745000003</v>
      </c>
      <c r="J305" s="516">
        <v>51219</v>
      </c>
      <c r="K305" s="516">
        <v>1902061.9196900001</v>
      </c>
      <c r="L305" s="516">
        <v>863</v>
      </c>
      <c r="M305" s="516">
        <v>563324.19678999996</v>
      </c>
      <c r="N305" s="516">
        <v>1216</v>
      </c>
      <c r="O305" s="517">
        <v>177108.48014999999</v>
      </c>
    </row>
    <row r="306" spans="2:15" s="273" customFormat="1" x14ac:dyDescent="0.25">
      <c r="B306" s="509"/>
      <c r="C306" s="508"/>
      <c r="D306" s="273" t="s">
        <v>935</v>
      </c>
      <c r="E306" s="516">
        <v>6</v>
      </c>
      <c r="F306" s="516">
        <v>19396</v>
      </c>
      <c r="G306" s="516">
        <v>1311680.4904199999</v>
      </c>
      <c r="H306" s="516">
        <v>1259</v>
      </c>
      <c r="I306" s="516">
        <v>88710.928280000007</v>
      </c>
      <c r="J306" s="516">
        <v>16378</v>
      </c>
      <c r="K306" s="516">
        <v>842896.98892999999</v>
      </c>
      <c r="L306" s="516">
        <v>802</v>
      </c>
      <c r="M306" s="516">
        <v>272287.56271999999</v>
      </c>
      <c r="N306" s="516">
        <v>957</v>
      </c>
      <c r="O306" s="517">
        <v>107785.01049000002</v>
      </c>
    </row>
    <row r="307" spans="2:15" s="273" customFormat="1" x14ac:dyDescent="0.25">
      <c r="B307" s="509"/>
      <c r="C307" s="508"/>
      <c r="D307" s="273" t="s">
        <v>310</v>
      </c>
      <c r="E307" s="516">
        <v>3</v>
      </c>
      <c r="F307" s="516">
        <v>3243</v>
      </c>
      <c r="G307" s="516">
        <v>118643.03584</v>
      </c>
      <c r="H307" s="516">
        <v>35</v>
      </c>
      <c r="I307" s="516">
        <v>8713.3767399999997</v>
      </c>
      <c r="J307" s="516">
        <v>3163</v>
      </c>
      <c r="K307" s="516">
        <v>51534.090830000001</v>
      </c>
      <c r="L307" s="516">
        <v>45</v>
      </c>
      <c r="M307" s="516">
        <v>58395.568270000003</v>
      </c>
      <c r="N307" s="516">
        <v>0</v>
      </c>
      <c r="O307" s="517">
        <v>0</v>
      </c>
    </row>
    <row r="308" spans="2:15" s="273" customFormat="1" x14ac:dyDescent="0.25">
      <c r="B308" s="509"/>
      <c r="C308" s="508"/>
      <c r="D308" s="273" t="s">
        <v>311</v>
      </c>
      <c r="E308" s="516">
        <v>3</v>
      </c>
      <c r="F308" s="516">
        <v>7370</v>
      </c>
      <c r="G308" s="516">
        <v>324701.73277</v>
      </c>
      <c r="H308" s="516">
        <v>499</v>
      </c>
      <c r="I308" s="516">
        <v>39314.742129999999</v>
      </c>
      <c r="J308" s="516">
        <v>6688</v>
      </c>
      <c r="K308" s="516">
        <v>232110.07985000004</v>
      </c>
      <c r="L308" s="516">
        <v>108</v>
      </c>
      <c r="M308" s="516">
        <v>47106.646440000004</v>
      </c>
      <c r="N308" s="516">
        <v>75</v>
      </c>
      <c r="O308" s="517">
        <v>6170.2643499999995</v>
      </c>
    </row>
    <row r="309" spans="2:15" s="273" customFormat="1" ht="16.8" x14ac:dyDescent="0.25">
      <c r="B309" s="509"/>
      <c r="C309" s="508"/>
      <c r="D309" s="430" t="s">
        <v>1533</v>
      </c>
      <c r="E309" s="516">
        <v>3</v>
      </c>
      <c r="F309" s="516">
        <v>3181</v>
      </c>
      <c r="G309" s="516">
        <v>126337.07149</v>
      </c>
      <c r="H309" s="516">
        <v>58</v>
      </c>
      <c r="I309" s="516">
        <v>2162.8216400000001</v>
      </c>
      <c r="J309" s="516">
        <v>2915</v>
      </c>
      <c r="K309" s="516">
        <v>89888.824360000013</v>
      </c>
      <c r="L309" s="516">
        <v>208</v>
      </c>
      <c r="M309" s="516">
        <v>34285.425490000001</v>
      </c>
      <c r="N309" s="516">
        <v>0</v>
      </c>
      <c r="O309" s="517">
        <v>0</v>
      </c>
    </row>
    <row r="310" spans="2:15" s="414" customFormat="1" x14ac:dyDescent="0.25">
      <c r="B310" s="507" t="s">
        <v>938</v>
      </c>
      <c r="C310" s="512"/>
      <c r="D310" s="499"/>
      <c r="E310" s="422">
        <v>241</v>
      </c>
      <c r="F310" s="422">
        <v>956371</v>
      </c>
      <c r="G310" s="422">
        <v>54772433.469919994</v>
      </c>
      <c r="H310" s="422">
        <v>57920</v>
      </c>
      <c r="I310" s="422">
        <v>19616161.527660001</v>
      </c>
      <c r="J310" s="422">
        <v>885859</v>
      </c>
      <c r="K310" s="422">
        <v>30486159.945179999</v>
      </c>
      <c r="L310" s="422">
        <v>4320</v>
      </c>
      <c r="M310" s="422">
        <v>2832546.2014899999</v>
      </c>
      <c r="N310" s="422">
        <v>8272</v>
      </c>
      <c r="O310" s="463">
        <v>1837565.7655900002</v>
      </c>
    </row>
    <row r="311" spans="2:15" s="273" customFormat="1" x14ac:dyDescent="0.25">
      <c r="B311" s="509"/>
      <c r="C311" s="508" t="s">
        <v>939</v>
      </c>
      <c r="E311" s="516">
        <v>14</v>
      </c>
      <c r="F311" s="516">
        <v>121520</v>
      </c>
      <c r="G311" s="516">
        <v>3986740.0687099998</v>
      </c>
      <c r="H311" s="516">
        <v>4485</v>
      </c>
      <c r="I311" s="516">
        <v>1208796.3605899999</v>
      </c>
      <c r="J311" s="516">
        <v>116051</v>
      </c>
      <c r="K311" s="516">
        <v>2552517.3739899993</v>
      </c>
      <c r="L311" s="516">
        <v>101</v>
      </c>
      <c r="M311" s="516">
        <v>46176.758419999998</v>
      </c>
      <c r="N311" s="516">
        <v>883</v>
      </c>
      <c r="O311" s="517">
        <v>179249.57571</v>
      </c>
    </row>
    <row r="312" spans="2:15" s="273" customFormat="1" x14ac:dyDescent="0.25">
      <c r="B312" s="443"/>
      <c r="D312" s="273" t="s">
        <v>1290</v>
      </c>
      <c r="E312" s="516">
        <v>7</v>
      </c>
      <c r="F312" s="516">
        <v>26256</v>
      </c>
      <c r="G312" s="516">
        <v>2687469.9051399999</v>
      </c>
      <c r="H312" s="516">
        <v>4012</v>
      </c>
      <c r="I312" s="516">
        <v>958161.77405999997</v>
      </c>
      <c r="J312" s="516">
        <v>21721</v>
      </c>
      <c r="K312" s="516">
        <v>1605599.2323899998</v>
      </c>
      <c r="L312" s="516">
        <v>20</v>
      </c>
      <c r="M312" s="516">
        <v>22753.63134</v>
      </c>
      <c r="N312" s="516">
        <v>503</v>
      </c>
      <c r="O312" s="517">
        <v>100955.26734999999</v>
      </c>
    </row>
    <row r="313" spans="2:15" s="273" customFormat="1" x14ac:dyDescent="0.25">
      <c r="B313" s="509"/>
      <c r="C313" s="508"/>
      <c r="D313" s="273" t="s">
        <v>1313</v>
      </c>
      <c r="E313" s="516">
        <v>3</v>
      </c>
      <c r="F313" s="516">
        <v>33096</v>
      </c>
      <c r="G313" s="516">
        <v>1115221.3857100001</v>
      </c>
      <c r="H313" s="516">
        <v>473</v>
      </c>
      <c r="I313" s="516">
        <v>250634.58653</v>
      </c>
      <c r="J313" s="516">
        <v>32162</v>
      </c>
      <c r="K313" s="516">
        <v>762869.36373999994</v>
      </c>
      <c r="L313" s="516">
        <v>81</v>
      </c>
      <c r="M313" s="516">
        <v>23423.127079999998</v>
      </c>
      <c r="N313" s="516">
        <v>380</v>
      </c>
      <c r="O313" s="517">
        <v>78294.308359999995</v>
      </c>
    </row>
    <row r="314" spans="2:15" s="273" customFormat="1" ht="16.8" x14ac:dyDescent="0.25">
      <c r="B314" s="509"/>
      <c r="C314" s="508"/>
      <c r="D314" s="430" t="s">
        <v>1533</v>
      </c>
      <c r="E314" s="516">
        <v>4</v>
      </c>
      <c r="F314" s="516">
        <v>62168</v>
      </c>
      <c r="G314" s="516">
        <v>184048.77785999997</v>
      </c>
      <c r="H314" s="516">
        <v>0</v>
      </c>
      <c r="I314" s="516">
        <v>0</v>
      </c>
      <c r="J314" s="516">
        <v>62168</v>
      </c>
      <c r="K314" s="516">
        <v>184048.77785999997</v>
      </c>
      <c r="L314" s="516">
        <v>0</v>
      </c>
      <c r="M314" s="516">
        <v>0</v>
      </c>
      <c r="N314" s="516">
        <v>0</v>
      </c>
      <c r="O314" s="517">
        <v>0</v>
      </c>
    </row>
    <row r="315" spans="2:15" s="273" customFormat="1" x14ac:dyDescent="0.25">
      <c r="B315" s="509"/>
      <c r="C315" s="508" t="s">
        <v>1273</v>
      </c>
      <c r="E315" s="516">
        <v>46</v>
      </c>
      <c r="F315" s="516">
        <v>183016</v>
      </c>
      <c r="G315" s="516">
        <v>6126512.1640100004</v>
      </c>
      <c r="H315" s="516">
        <v>8279</v>
      </c>
      <c r="I315" s="516">
        <v>1933222.8502699998</v>
      </c>
      <c r="J315" s="516">
        <v>173384</v>
      </c>
      <c r="K315" s="516">
        <v>3730229.1686100005</v>
      </c>
      <c r="L315" s="516">
        <v>424</v>
      </c>
      <c r="M315" s="516">
        <v>269219.79585999995</v>
      </c>
      <c r="N315" s="516">
        <v>929</v>
      </c>
      <c r="O315" s="517">
        <v>193840.34926999998</v>
      </c>
    </row>
    <row r="316" spans="2:15" s="273" customFormat="1" x14ac:dyDescent="0.25">
      <c r="B316" s="509"/>
      <c r="C316" s="508"/>
      <c r="D316" s="273" t="s">
        <v>657</v>
      </c>
      <c r="E316" s="516">
        <v>20</v>
      </c>
      <c r="F316" s="516">
        <v>101093</v>
      </c>
      <c r="G316" s="516">
        <v>4069672.7640500003</v>
      </c>
      <c r="H316" s="516">
        <v>5093</v>
      </c>
      <c r="I316" s="516">
        <v>1095071.04474</v>
      </c>
      <c r="J316" s="516">
        <v>94954</v>
      </c>
      <c r="K316" s="516">
        <v>2605062.2385000004</v>
      </c>
      <c r="L316" s="516">
        <v>314</v>
      </c>
      <c r="M316" s="516">
        <v>206399.57149999996</v>
      </c>
      <c r="N316" s="516">
        <v>732</v>
      </c>
      <c r="O316" s="517">
        <v>163139.90930999999</v>
      </c>
    </row>
    <row r="317" spans="2:15" s="273" customFormat="1" x14ac:dyDescent="0.25">
      <c r="B317" s="509"/>
      <c r="D317" s="273" t="s">
        <v>312</v>
      </c>
      <c r="E317" s="516">
        <v>8</v>
      </c>
      <c r="F317" s="516">
        <v>25571</v>
      </c>
      <c r="G317" s="516">
        <v>336083.20332999999</v>
      </c>
      <c r="H317" s="516">
        <v>236</v>
      </c>
      <c r="I317" s="516">
        <v>34353.850039999998</v>
      </c>
      <c r="J317" s="516">
        <v>25277</v>
      </c>
      <c r="K317" s="516">
        <v>248343.07603</v>
      </c>
      <c r="L317" s="516">
        <v>58</v>
      </c>
      <c r="M317" s="516">
        <v>53386.277259999995</v>
      </c>
      <c r="N317" s="516">
        <v>0</v>
      </c>
      <c r="O317" s="517">
        <v>0</v>
      </c>
    </row>
    <row r="318" spans="2:15" s="273" customFormat="1" x14ac:dyDescent="0.25">
      <c r="B318" s="509"/>
      <c r="C318" s="508"/>
      <c r="D318" s="273" t="s">
        <v>1291</v>
      </c>
      <c r="E318" s="516">
        <v>7</v>
      </c>
      <c r="F318" s="516">
        <v>54800</v>
      </c>
      <c r="G318" s="516">
        <v>1685736.1466300001</v>
      </c>
      <c r="H318" s="516">
        <v>2950</v>
      </c>
      <c r="I318" s="516">
        <v>803797.95548999985</v>
      </c>
      <c r="J318" s="516">
        <v>51644</v>
      </c>
      <c r="K318" s="516">
        <v>847859.98407999997</v>
      </c>
      <c r="L318" s="516">
        <v>9</v>
      </c>
      <c r="M318" s="516">
        <v>3377.7670999999996</v>
      </c>
      <c r="N318" s="516">
        <v>197</v>
      </c>
      <c r="O318" s="517">
        <v>30700.43996</v>
      </c>
    </row>
    <row r="319" spans="2:15" s="273" customFormat="1" ht="16.8" x14ac:dyDescent="0.25">
      <c r="B319" s="509"/>
      <c r="C319" s="508"/>
      <c r="D319" s="430" t="s">
        <v>1533</v>
      </c>
      <c r="E319" s="516">
        <v>11</v>
      </c>
      <c r="F319" s="516">
        <v>1552</v>
      </c>
      <c r="G319" s="516">
        <v>35020.050000000003</v>
      </c>
      <c r="H319" s="516">
        <v>0</v>
      </c>
      <c r="I319" s="516">
        <v>0</v>
      </c>
      <c r="J319" s="516">
        <v>1509</v>
      </c>
      <c r="K319" s="516">
        <v>28963.87</v>
      </c>
      <c r="L319" s="516">
        <v>43</v>
      </c>
      <c r="M319" s="516">
        <v>6056.18</v>
      </c>
      <c r="N319" s="516">
        <v>0</v>
      </c>
      <c r="O319" s="517">
        <v>0</v>
      </c>
    </row>
    <row r="320" spans="2:15" s="273" customFormat="1" x14ac:dyDescent="0.25">
      <c r="B320" s="509"/>
      <c r="C320" s="508" t="s">
        <v>1376</v>
      </c>
      <c r="E320" s="516">
        <v>108</v>
      </c>
      <c r="F320" s="516">
        <v>406642</v>
      </c>
      <c r="G320" s="516">
        <v>18686739.791919999</v>
      </c>
      <c r="H320" s="516">
        <v>17604</v>
      </c>
      <c r="I320" s="516">
        <v>5877127.7883400004</v>
      </c>
      <c r="J320" s="516">
        <v>383786</v>
      </c>
      <c r="K320" s="516">
        <v>10945996.084799999</v>
      </c>
      <c r="L320" s="516">
        <v>2050</v>
      </c>
      <c r="M320" s="516">
        <v>1167048.5482599998</v>
      </c>
      <c r="N320" s="516">
        <v>3202</v>
      </c>
      <c r="O320" s="517">
        <v>696567.35052000009</v>
      </c>
    </row>
    <row r="321" spans="2:15" s="273" customFormat="1" x14ac:dyDescent="0.25">
      <c r="B321" s="509"/>
      <c r="C321" s="508"/>
      <c r="D321" s="273" t="s">
        <v>1235</v>
      </c>
      <c r="E321" s="516">
        <v>37</v>
      </c>
      <c r="F321" s="516">
        <v>190054</v>
      </c>
      <c r="G321" s="516">
        <v>12093091.154309999</v>
      </c>
      <c r="H321" s="516">
        <v>10064</v>
      </c>
      <c r="I321" s="516">
        <v>4015691.2864700002</v>
      </c>
      <c r="J321" s="516">
        <v>176309</v>
      </c>
      <c r="K321" s="516">
        <v>6704436.7904699994</v>
      </c>
      <c r="L321" s="516">
        <v>1224</v>
      </c>
      <c r="M321" s="516">
        <v>808597.56806000008</v>
      </c>
      <c r="N321" s="516">
        <v>2457</v>
      </c>
      <c r="O321" s="517">
        <v>564365.50931000011</v>
      </c>
    </row>
    <row r="322" spans="2:15" s="273" customFormat="1" x14ac:dyDescent="0.25">
      <c r="B322" s="509"/>
      <c r="C322" s="508"/>
      <c r="D322" s="273" t="s">
        <v>949</v>
      </c>
      <c r="E322" s="516">
        <v>12</v>
      </c>
      <c r="F322" s="516">
        <v>100330</v>
      </c>
      <c r="G322" s="516">
        <v>3835143.3871499998</v>
      </c>
      <c r="H322" s="516">
        <v>6275</v>
      </c>
      <c r="I322" s="516">
        <v>1475539.04715</v>
      </c>
      <c r="J322" s="516">
        <v>93266</v>
      </c>
      <c r="K322" s="516">
        <v>2121712.3897799999</v>
      </c>
      <c r="L322" s="516">
        <v>302</v>
      </c>
      <c r="M322" s="516">
        <v>143321.67330000002</v>
      </c>
      <c r="N322" s="516">
        <v>487</v>
      </c>
      <c r="O322" s="517">
        <v>94570.276920000004</v>
      </c>
    </row>
    <row r="323" spans="2:15" s="273" customFormat="1" x14ac:dyDescent="0.25">
      <c r="B323" s="509"/>
      <c r="D323" s="273" t="s">
        <v>582</v>
      </c>
      <c r="E323" s="516">
        <v>7</v>
      </c>
      <c r="F323" s="516">
        <v>42998</v>
      </c>
      <c r="G323" s="516">
        <v>676407.60037000012</v>
      </c>
      <c r="H323" s="516">
        <v>451</v>
      </c>
      <c r="I323" s="516">
        <v>171026.54541999998</v>
      </c>
      <c r="J323" s="516">
        <v>42447</v>
      </c>
      <c r="K323" s="516">
        <v>468058.13881000003</v>
      </c>
      <c r="L323" s="516">
        <v>27</v>
      </c>
      <c r="M323" s="516">
        <v>27545.538430000001</v>
      </c>
      <c r="N323" s="516">
        <v>73</v>
      </c>
      <c r="O323" s="517">
        <v>9777.3677100000004</v>
      </c>
    </row>
    <row r="324" spans="2:15" s="273" customFormat="1" x14ac:dyDescent="0.25">
      <c r="B324" s="509"/>
      <c r="C324" s="508"/>
      <c r="D324" s="273" t="s">
        <v>947</v>
      </c>
      <c r="E324" s="516">
        <v>8</v>
      </c>
      <c r="F324" s="516">
        <v>5651</v>
      </c>
      <c r="G324" s="516">
        <v>153865.01316</v>
      </c>
      <c r="H324" s="516">
        <v>65</v>
      </c>
      <c r="I324" s="516">
        <v>10917.145640000001</v>
      </c>
      <c r="J324" s="516">
        <v>5523</v>
      </c>
      <c r="K324" s="516">
        <v>126494.39601000001</v>
      </c>
      <c r="L324" s="516">
        <v>55</v>
      </c>
      <c r="M324" s="516">
        <v>15235.61283</v>
      </c>
      <c r="N324" s="516">
        <v>8</v>
      </c>
      <c r="O324" s="517">
        <v>1217.8586799999998</v>
      </c>
    </row>
    <row r="325" spans="2:15" s="273" customFormat="1" x14ac:dyDescent="0.25">
      <c r="B325" s="509"/>
      <c r="C325" s="508"/>
      <c r="D325" s="273" t="s">
        <v>944</v>
      </c>
      <c r="E325" s="516">
        <v>7</v>
      </c>
      <c r="F325" s="516">
        <v>8196</v>
      </c>
      <c r="G325" s="516">
        <v>472183.02912999992</v>
      </c>
      <c r="H325" s="516">
        <v>252</v>
      </c>
      <c r="I325" s="516">
        <v>84913.151400000002</v>
      </c>
      <c r="J325" s="516">
        <v>7883</v>
      </c>
      <c r="K325" s="516">
        <v>374027.29093999998</v>
      </c>
      <c r="L325" s="516">
        <v>25</v>
      </c>
      <c r="M325" s="516">
        <v>10330.32856</v>
      </c>
      <c r="N325" s="516">
        <v>36</v>
      </c>
      <c r="O325" s="517">
        <v>2912.2582299999999</v>
      </c>
    </row>
    <row r="326" spans="2:15" s="273" customFormat="1" x14ac:dyDescent="0.25">
      <c r="B326" s="509"/>
      <c r="C326" s="508"/>
      <c r="D326" s="273" t="s">
        <v>948</v>
      </c>
      <c r="E326" s="516">
        <v>6</v>
      </c>
      <c r="F326" s="516">
        <v>32084</v>
      </c>
      <c r="G326" s="516">
        <v>601470.34570000006</v>
      </c>
      <c r="H326" s="516">
        <v>304</v>
      </c>
      <c r="I326" s="516">
        <v>68865.385920000001</v>
      </c>
      <c r="J326" s="516">
        <v>31587</v>
      </c>
      <c r="K326" s="516">
        <v>470706.3884</v>
      </c>
      <c r="L326" s="516">
        <v>78</v>
      </c>
      <c r="M326" s="516">
        <v>39915.064159999994</v>
      </c>
      <c r="N326" s="516">
        <v>115</v>
      </c>
      <c r="O326" s="517">
        <v>21983.50722</v>
      </c>
    </row>
    <row r="327" spans="2:15" s="273" customFormat="1" x14ac:dyDescent="0.25">
      <c r="B327" s="509"/>
      <c r="C327" s="508"/>
      <c r="D327" s="273" t="s">
        <v>946</v>
      </c>
      <c r="E327" s="516">
        <v>6</v>
      </c>
      <c r="F327" s="516">
        <v>4408</v>
      </c>
      <c r="G327" s="516">
        <v>97913.365120000002</v>
      </c>
      <c r="H327" s="516">
        <v>0</v>
      </c>
      <c r="I327" s="516">
        <v>0</v>
      </c>
      <c r="J327" s="516">
        <v>4365</v>
      </c>
      <c r="K327" s="516">
        <v>83698.650999999998</v>
      </c>
      <c r="L327" s="516">
        <v>43</v>
      </c>
      <c r="M327" s="516">
        <v>14214.714120000001</v>
      </c>
      <c r="N327" s="516">
        <v>0</v>
      </c>
      <c r="O327" s="517">
        <v>0</v>
      </c>
    </row>
    <row r="328" spans="2:15" s="273" customFormat="1" x14ac:dyDescent="0.25">
      <c r="B328" s="509"/>
      <c r="C328" s="508"/>
      <c r="D328" s="273" t="s">
        <v>656</v>
      </c>
      <c r="E328" s="516">
        <v>5</v>
      </c>
      <c r="F328" s="516">
        <v>6327</v>
      </c>
      <c r="G328" s="516">
        <v>352796.83227000001</v>
      </c>
      <c r="H328" s="516">
        <v>193</v>
      </c>
      <c r="I328" s="516">
        <v>50175.226340000001</v>
      </c>
      <c r="J328" s="516">
        <v>6074</v>
      </c>
      <c r="K328" s="516">
        <v>290465.99306999997</v>
      </c>
      <c r="L328" s="516">
        <v>34</v>
      </c>
      <c r="M328" s="516">
        <v>10415.04041</v>
      </c>
      <c r="N328" s="516">
        <v>26</v>
      </c>
      <c r="O328" s="517">
        <v>1740.5724499999999</v>
      </c>
    </row>
    <row r="329" spans="2:15" s="273" customFormat="1" x14ac:dyDescent="0.25">
      <c r="B329" s="509"/>
      <c r="C329" s="508"/>
      <c r="D329" s="273" t="s">
        <v>863</v>
      </c>
      <c r="E329" s="516">
        <v>5</v>
      </c>
      <c r="F329" s="516">
        <v>6480</v>
      </c>
      <c r="G329" s="516">
        <v>186837.73807999998</v>
      </c>
      <c r="H329" s="516">
        <v>0</v>
      </c>
      <c r="I329" s="516">
        <v>0</v>
      </c>
      <c r="J329" s="516">
        <v>6347</v>
      </c>
      <c r="K329" s="516">
        <v>137720.90792000003</v>
      </c>
      <c r="L329" s="516">
        <v>133</v>
      </c>
      <c r="M329" s="516">
        <v>49116.830159999998</v>
      </c>
      <c r="N329" s="516">
        <v>0</v>
      </c>
      <c r="O329" s="517">
        <v>0</v>
      </c>
    </row>
    <row r="330" spans="2:15" s="273" customFormat="1" x14ac:dyDescent="0.25">
      <c r="B330" s="509"/>
      <c r="C330" s="508"/>
      <c r="D330" s="273" t="s">
        <v>313</v>
      </c>
      <c r="E330" s="516">
        <v>4</v>
      </c>
      <c r="F330" s="516">
        <v>3839</v>
      </c>
      <c r="G330" s="516">
        <v>72481.024749999997</v>
      </c>
      <c r="H330" s="516">
        <v>0</v>
      </c>
      <c r="I330" s="516">
        <v>0</v>
      </c>
      <c r="J330" s="516">
        <v>3800</v>
      </c>
      <c r="K330" s="516">
        <v>61263.50518</v>
      </c>
      <c r="L330" s="516">
        <v>39</v>
      </c>
      <c r="M330" s="516">
        <v>11217.50957</v>
      </c>
      <c r="N330" s="516">
        <v>0</v>
      </c>
      <c r="O330" s="517">
        <v>0</v>
      </c>
    </row>
    <row r="331" spans="2:15" s="273" customFormat="1" x14ac:dyDescent="0.25">
      <c r="B331" s="509"/>
      <c r="C331" s="508"/>
      <c r="D331" s="273" t="s">
        <v>1348</v>
      </c>
      <c r="E331" s="516">
        <v>4</v>
      </c>
      <c r="F331" s="516">
        <v>1759</v>
      </c>
      <c r="G331" s="516">
        <v>49715.336880000003</v>
      </c>
      <c r="H331" s="516">
        <v>0</v>
      </c>
      <c r="I331" s="516">
        <v>0</v>
      </c>
      <c r="J331" s="516">
        <v>1717</v>
      </c>
      <c r="K331" s="516">
        <v>25574.484039999999</v>
      </c>
      <c r="L331" s="516">
        <v>42</v>
      </c>
      <c r="M331" s="516">
        <v>24140.85284</v>
      </c>
      <c r="N331" s="516">
        <v>0</v>
      </c>
      <c r="O331" s="517">
        <v>0</v>
      </c>
    </row>
    <row r="332" spans="2:15" s="273" customFormat="1" x14ac:dyDescent="0.25">
      <c r="B332" s="509"/>
      <c r="C332" s="508"/>
      <c r="D332" s="273" t="s">
        <v>1347</v>
      </c>
      <c r="E332" s="516">
        <v>3</v>
      </c>
      <c r="F332" s="516">
        <v>2563</v>
      </c>
      <c r="G332" s="516">
        <v>61410.770060000003</v>
      </c>
      <c r="H332" s="516">
        <v>0</v>
      </c>
      <c r="I332" s="516">
        <v>0</v>
      </c>
      <c r="J332" s="516">
        <v>2526</v>
      </c>
      <c r="K332" s="516">
        <v>53040.414240000006</v>
      </c>
      <c r="L332" s="516">
        <v>37</v>
      </c>
      <c r="M332" s="516">
        <v>8370.3558200000007</v>
      </c>
      <c r="N332" s="516">
        <v>0</v>
      </c>
      <c r="O332" s="517">
        <v>0</v>
      </c>
    </row>
    <row r="333" spans="2:15" s="273" customFormat="1" ht="16.8" x14ac:dyDescent="0.25">
      <c r="B333" s="509"/>
      <c r="C333" s="508"/>
      <c r="D333" s="430" t="s">
        <v>1533</v>
      </c>
      <c r="E333" s="516">
        <v>4</v>
      </c>
      <c r="F333" s="516">
        <v>1953</v>
      </c>
      <c r="G333" s="516">
        <v>33424.194940000001</v>
      </c>
      <c r="H333" s="516">
        <v>0</v>
      </c>
      <c r="I333" s="516">
        <v>0</v>
      </c>
      <c r="J333" s="516">
        <v>1942</v>
      </c>
      <c r="K333" s="516">
        <v>28796.734939999998</v>
      </c>
      <c r="L333" s="516">
        <v>11</v>
      </c>
      <c r="M333" s="516">
        <v>4627.46</v>
      </c>
      <c r="N333" s="516">
        <v>0</v>
      </c>
      <c r="O333" s="517">
        <v>0</v>
      </c>
    </row>
    <row r="334" spans="2:15" s="273" customFormat="1" x14ac:dyDescent="0.25">
      <c r="B334" s="509"/>
      <c r="C334" s="508" t="s">
        <v>950</v>
      </c>
      <c r="E334" s="516">
        <v>63</v>
      </c>
      <c r="F334" s="516">
        <v>215914</v>
      </c>
      <c r="G334" s="516">
        <v>23211389.130959999</v>
      </c>
      <c r="H334" s="516">
        <v>22264</v>
      </c>
      <c r="I334" s="516">
        <v>9159259.7776999976</v>
      </c>
      <c r="J334" s="516">
        <v>189174</v>
      </c>
      <c r="K334" s="516">
        <v>12059438.566859998</v>
      </c>
      <c r="L334" s="516">
        <v>1714</v>
      </c>
      <c r="M334" s="516">
        <v>1337182.9472099999</v>
      </c>
      <c r="N334" s="516">
        <v>2762</v>
      </c>
      <c r="O334" s="517">
        <v>655507.8391900002</v>
      </c>
    </row>
    <row r="335" spans="2:15" s="273" customFormat="1" x14ac:dyDescent="0.25">
      <c r="B335" s="509"/>
      <c r="C335" s="508"/>
      <c r="D335" s="273" t="s">
        <v>1236</v>
      </c>
      <c r="E335" s="516">
        <v>36</v>
      </c>
      <c r="F335" s="516">
        <v>155665</v>
      </c>
      <c r="G335" s="516">
        <v>19565439.631810002</v>
      </c>
      <c r="H335" s="516">
        <v>20015</v>
      </c>
      <c r="I335" s="516">
        <v>7741314.5278599989</v>
      </c>
      <c r="J335" s="516">
        <v>131766</v>
      </c>
      <c r="K335" s="516">
        <v>10023360.437679999</v>
      </c>
      <c r="L335" s="516">
        <v>1287</v>
      </c>
      <c r="M335" s="516">
        <v>1212631.6572499997</v>
      </c>
      <c r="N335" s="516">
        <v>2597</v>
      </c>
      <c r="O335" s="517">
        <v>588133.00902000011</v>
      </c>
    </row>
    <row r="336" spans="2:15" s="273" customFormat="1" x14ac:dyDescent="0.25">
      <c r="B336" s="509"/>
      <c r="C336" s="508"/>
      <c r="D336" s="273" t="s">
        <v>952</v>
      </c>
      <c r="E336" s="516">
        <v>5</v>
      </c>
      <c r="F336" s="516">
        <v>14578</v>
      </c>
      <c r="G336" s="516">
        <v>1205792.3032499996</v>
      </c>
      <c r="H336" s="516">
        <v>748</v>
      </c>
      <c r="I336" s="516">
        <v>556930.37036000006</v>
      </c>
      <c r="J336" s="516">
        <v>13683</v>
      </c>
      <c r="K336" s="516">
        <v>605513.05484</v>
      </c>
      <c r="L336" s="516">
        <v>29</v>
      </c>
      <c r="M336" s="516">
        <v>16808.925670000001</v>
      </c>
      <c r="N336" s="516">
        <v>118</v>
      </c>
      <c r="O336" s="517">
        <v>26539.952379999999</v>
      </c>
    </row>
    <row r="337" spans="2:15" s="273" customFormat="1" x14ac:dyDescent="0.25">
      <c r="B337" s="509"/>
      <c r="C337" s="508"/>
      <c r="D337" s="273" t="s">
        <v>951</v>
      </c>
      <c r="E337" s="516">
        <v>4</v>
      </c>
      <c r="F337" s="516">
        <v>10326</v>
      </c>
      <c r="G337" s="516">
        <v>1298217.59449</v>
      </c>
      <c r="H337" s="516">
        <v>912</v>
      </c>
      <c r="I337" s="516">
        <v>757556.49606999988</v>
      </c>
      <c r="J337" s="516">
        <v>9337</v>
      </c>
      <c r="K337" s="516">
        <v>493337.61546</v>
      </c>
      <c r="L337" s="516">
        <v>30</v>
      </c>
      <c r="M337" s="516">
        <v>6488.6051699999998</v>
      </c>
      <c r="N337" s="516">
        <v>47</v>
      </c>
      <c r="O337" s="517">
        <v>40834.877789999999</v>
      </c>
    </row>
    <row r="338" spans="2:15" s="272" customFormat="1" x14ac:dyDescent="0.25">
      <c r="B338" s="521"/>
      <c r="C338" s="537"/>
      <c r="D338" s="272" t="s">
        <v>1385</v>
      </c>
      <c r="E338" s="538">
        <v>3</v>
      </c>
      <c r="F338" s="538">
        <v>2536</v>
      </c>
      <c r="G338" s="538">
        <v>129158.30684</v>
      </c>
      <c r="H338" s="538">
        <v>82</v>
      </c>
      <c r="I338" s="538">
        <v>14573.972210000002</v>
      </c>
      <c r="J338" s="538">
        <v>2450</v>
      </c>
      <c r="K338" s="538">
        <v>114233.77406</v>
      </c>
      <c r="L338" s="538">
        <v>4</v>
      </c>
      <c r="M338" s="538">
        <v>350.56056999999998</v>
      </c>
      <c r="N338" s="538">
        <v>0</v>
      </c>
      <c r="O338" s="539">
        <v>0</v>
      </c>
    </row>
    <row r="339" spans="2:15" s="273" customFormat="1" ht="16.8" x14ac:dyDescent="0.25">
      <c r="B339" s="509"/>
      <c r="C339" s="508"/>
      <c r="D339" s="430" t="s">
        <v>1533</v>
      </c>
      <c r="E339" s="516">
        <v>15</v>
      </c>
      <c r="F339" s="516">
        <v>32809</v>
      </c>
      <c r="G339" s="516">
        <v>1012781.2945700001</v>
      </c>
      <c r="H339" s="516">
        <v>507</v>
      </c>
      <c r="I339" s="516">
        <v>88884.411199999988</v>
      </c>
      <c r="J339" s="516">
        <v>31938</v>
      </c>
      <c r="K339" s="516">
        <v>822993.68481999997</v>
      </c>
      <c r="L339" s="516">
        <v>364</v>
      </c>
      <c r="M339" s="516">
        <v>100903.19855</v>
      </c>
      <c r="N339" s="516">
        <v>0</v>
      </c>
      <c r="O339" s="517">
        <v>0</v>
      </c>
    </row>
    <row r="340" spans="2:15" s="273" customFormat="1" x14ac:dyDescent="0.25">
      <c r="B340" s="509"/>
      <c r="C340" s="508" t="s">
        <v>954</v>
      </c>
      <c r="E340" s="516">
        <v>10</v>
      </c>
      <c r="F340" s="516">
        <v>29279</v>
      </c>
      <c r="G340" s="516">
        <v>2761052.3143199999</v>
      </c>
      <c r="H340" s="516">
        <v>5288</v>
      </c>
      <c r="I340" s="516">
        <v>1437754.75076</v>
      </c>
      <c r="J340" s="516">
        <v>23464</v>
      </c>
      <c r="K340" s="516">
        <v>1197978.75092</v>
      </c>
      <c r="L340" s="516">
        <v>31</v>
      </c>
      <c r="M340" s="516">
        <v>12918.151740000001</v>
      </c>
      <c r="N340" s="516">
        <v>496</v>
      </c>
      <c r="O340" s="517">
        <v>112400.65089999999</v>
      </c>
    </row>
    <row r="341" spans="2:15" s="273" customFormat="1" x14ac:dyDescent="0.25">
      <c r="B341" s="509"/>
      <c r="D341" s="273" t="s">
        <v>955</v>
      </c>
      <c r="E341" s="516">
        <v>5</v>
      </c>
      <c r="F341" s="516">
        <v>22855</v>
      </c>
      <c r="G341" s="516">
        <v>2153660.98208</v>
      </c>
      <c r="H341" s="516">
        <v>4975</v>
      </c>
      <c r="I341" s="516">
        <v>1189502.6166900001</v>
      </c>
      <c r="J341" s="516">
        <v>17494</v>
      </c>
      <c r="K341" s="516">
        <v>873158.56612000009</v>
      </c>
      <c r="L341" s="516">
        <v>20</v>
      </c>
      <c r="M341" s="516">
        <v>7478.1117400000003</v>
      </c>
      <c r="N341" s="516">
        <v>366</v>
      </c>
      <c r="O341" s="517">
        <v>83521.687529999996</v>
      </c>
    </row>
    <row r="342" spans="2:15" s="273" customFormat="1" ht="16.8" x14ac:dyDescent="0.25">
      <c r="B342" s="509"/>
      <c r="D342" s="430" t="s">
        <v>1533</v>
      </c>
      <c r="E342" s="516">
        <v>5</v>
      </c>
      <c r="F342" s="516">
        <v>6424</v>
      </c>
      <c r="G342" s="516">
        <v>607391.3322399999</v>
      </c>
      <c r="H342" s="516">
        <v>313</v>
      </c>
      <c r="I342" s="516">
        <v>248252.13407</v>
      </c>
      <c r="J342" s="516">
        <v>5970</v>
      </c>
      <c r="K342" s="516">
        <v>324820.18479999999</v>
      </c>
      <c r="L342" s="516">
        <v>11</v>
      </c>
      <c r="M342" s="516">
        <v>5440.0400000000009</v>
      </c>
      <c r="N342" s="516">
        <v>130</v>
      </c>
      <c r="O342" s="517">
        <v>28878.963370000001</v>
      </c>
    </row>
    <row r="343" spans="2:15" s="414" customFormat="1" x14ac:dyDescent="0.25">
      <c r="B343" s="507" t="s">
        <v>664</v>
      </c>
      <c r="C343" s="512"/>
      <c r="D343" s="499"/>
      <c r="E343" s="422">
        <v>391</v>
      </c>
      <c r="F343" s="422">
        <v>1624605</v>
      </c>
      <c r="G343" s="422">
        <v>108312511.82604003</v>
      </c>
      <c r="H343" s="422">
        <v>119537</v>
      </c>
      <c r="I343" s="422">
        <v>38288763.39762</v>
      </c>
      <c r="J343" s="422">
        <v>1468724</v>
      </c>
      <c r="K343" s="422">
        <v>56400118.108660005</v>
      </c>
      <c r="L343" s="422">
        <v>12070</v>
      </c>
      <c r="M343" s="422">
        <v>7996386.7112500006</v>
      </c>
      <c r="N343" s="422">
        <v>24274</v>
      </c>
      <c r="O343" s="463">
        <v>5627243.5885100001</v>
      </c>
    </row>
    <row r="344" spans="2:15" s="273" customFormat="1" x14ac:dyDescent="0.25">
      <c r="B344" s="509"/>
      <c r="C344" s="508" t="s">
        <v>665</v>
      </c>
      <c r="E344" s="516">
        <v>106</v>
      </c>
      <c r="F344" s="516">
        <v>460757</v>
      </c>
      <c r="G344" s="516">
        <v>39918812.965659991</v>
      </c>
      <c r="H344" s="516">
        <v>42159</v>
      </c>
      <c r="I344" s="516">
        <v>15271922.866830003</v>
      </c>
      <c r="J344" s="516">
        <v>407065</v>
      </c>
      <c r="K344" s="516">
        <v>19344960.117140003</v>
      </c>
      <c r="L344" s="516">
        <v>3723</v>
      </c>
      <c r="M344" s="516">
        <v>3232592.2048400003</v>
      </c>
      <c r="N344" s="516">
        <v>7810</v>
      </c>
      <c r="O344" s="517">
        <v>2069337.7668499998</v>
      </c>
    </row>
    <row r="345" spans="2:15" s="273" customFormat="1" x14ac:dyDescent="0.25">
      <c r="B345" s="509"/>
      <c r="C345" s="508"/>
      <c r="D345" s="273" t="s">
        <v>1237</v>
      </c>
      <c r="E345" s="516">
        <v>43</v>
      </c>
      <c r="F345" s="516">
        <v>257500</v>
      </c>
      <c r="G345" s="516">
        <v>27651621.406189993</v>
      </c>
      <c r="H345" s="516">
        <v>31064</v>
      </c>
      <c r="I345" s="516">
        <v>11208300.638660002</v>
      </c>
      <c r="J345" s="516">
        <v>218898</v>
      </c>
      <c r="K345" s="516">
        <v>12472600.936110001</v>
      </c>
      <c r="L345" s="516">
        <v>2474</v>
      </c>
      <c r="M345" s="516">
        <v>2452070.20475</v>
      </c>
      <c r="N345" s="516">
        <v>5064</v>
      </c>
      <c r="O345" s="517">
        <v>1518649.6266699997</v>
      </c>
    </row>
    <row r="346" spans="2:15" s="273" customFormat="1" x14ac:dyDescent="0.25">
      <c r="B346" s="509"/>
      <c r="C346" s="508"/>
      <c r="D346" s="273" t="s">
        <v>669</v>
      </c>
      <c r="E346" s="516">
        <v>15</v>
      </c>
      <c r="F346" s="516">
        <v>64847</v>
      </c>
      <c r="G346" s="516">
        <v>5737618.6388800004</v>
      </c>
      <c r="H346" s="516">
        <v>4696</v>
      </c>
      <c r="I346" s="516">
        <v>2240865.6625000006</v>
      </c>
      <c r="J346" s="516">
        <v>58080</v>
      </c>
      <c r="K346" s="516">
        <v>2668835.0654700003</v>
      </c>
      <c r="L346" s="516">
        <v>648</v>
      </c>
      <c r="M346" s="516">
        <v>502540.46624000004</v>
      </c>
      <c r="N346" s="516">
        <v>1423</v>
      </c>
      <c r="O346" s="517">
        <v>325377.44467</v>
      </c>
    </row>
    <row r="347" spans="2:15" s="273" customFormat="1" x14ac:dyDescent="0.25">
      <c r="B347" s="509"/>
      <c r="C347" s="508"/>
      <c r="D347" s="273" t="s">
        <v>666</v>
      </c>
      <c r="E347" s="516">
        <v>11</v>
      </c>
      <c r="F347" s="516">
        <v>29005</v>
      </c>
      <c r="G347" s="516">
        <v>2142289.7848100001</v>
      </c>
      <c r="H347" s="516">
        <v>1548</v>
      </c>
      <c r="I347" s="516">
        <v>453281.96330999996</v>
      </c>
      <c r="J347" s="516">
        <v>26475</v>
      </c>
      <c r="K347" s="516">
        <v>1344971.16903</v>
      </c>
      <c r="L347" s="516">
        <v>488</v>
      </c>
      <c r="M347" s="516">
        <v>249596.94522999998</v>
      </c>
      <c r="N347" s="516">
        <v>494</v>
      </c>
      <c r="O347" s="517">
        <v>94439.697240000009</v>
      </c>
    </row>
    <row r="348" spans="2:15" s="273" customFormat="1" x14ac:dyDescent="0.25">
      <c r="B348" s="509"/>
      <c r="C348" s="508"/>
      <c r="D348" s="273" t="s">
        <v>668</v>
      </c>
      <c r="E348" s="516">
        <v>8</v>
      </c>
      <c r="F348" s="516">
        <v>22423</v>
      </c>
      <c r="G348" s="516">
        <v>1491458.2631199998</v>
      </c>
      <c r="H348" s="516">
        <v>1161</v>
      </c>
      <c r="I348" s="516">
        <v>459627.97592999996</v>
      </c>
      <c r="J348" s="516">
        <v>20723</v>
      </c>
      <c r="K348" s="516">
        <v>945411.59278000006</v>
      </c>
      <c r="L348" s="516">
        <v>52</v>
      </c>
      <c r="M348" s="516">
        <v>10209.158640000001</v>
      </c>
      <c r="N348" s="516">
        <v>487</v>
      </c>
      <c r="O348" s="517">
        <v>76209.535770000002</v>
      </c>
    </row>
    <row r="349" spans="2:15" s="273" customFormat="1" x14ac:dyDescent="0.25">
      <c r="B349" s="509"/>
      <c r="C349" s="508"/>
      <c r="D349" s="273" t="s">
        <v>317</v>
      </c>
      <c r="E349" s="516">
        <v>6</v>
      </c>
      <c r="F349" s="516">
        <v>47803</v>
      </c>
      <c r="G349" s="516">
        <v>2116428.2342500002</v>
      </c>
      <c r="H349" s="516">
        <v>3510</v>
      </c>
      <c r="I349" s="516">
        <v>864126.13211999997</v>
      </c>
      <c r="J349" s="516">
        <v>43910</v>
      </c>
      <c r="K349" s="516">
        <v>1185539.2889400001</v>
      </c>
      <c r="L349" s="516">
        <v>41</v>
      </c>
      <c r="M349" s="516">
        <v>12101.350689999999</v>
      </c>
      <c r="N349" s="516">
        <v>342</v>
      </c>
      <c r="O349" s="517">
        <v>54661.462500000001</v>
      </c>
    </row>
    <row r="350" spans="2:15" s="273" customFormat="1" x14ac:dyDescent="0.25">
      <c r="B350" s="509"/>
      <c r="C350" s="508"/>
      <c r="D350" s="273" t="s">
        <v>316</v>
      </c>
      <c r="E350" s="516">
        <v>6</v>
      </c>
      <c r="F350" s="516">
        <v>13433</v>
      </c>
      <c r="G350" s="516">
        <v>340530.32662000001</v>
      </c>
      <c r="H350" s="516">
        <v>152</v>
      </c>
      <c r="I350" s="516">
        <v>34200.780869999995</v>
      </c>
      <c r="J350" s="516">
        <v>13264</v>
      </c>
      <c r="K350" s="516">
        <v>302055.83525999996</v>
      </c>
      <c r="L350" s="516">
        <v>17</v>
      </c>
      <c r="M350" s="516">
        <v>4273.7104900000004</v>
      </c>
      <c r="N350" s="516">
        <v>0</v>
      </c>
      <c r="O350" s="517">
        <v>0</v>
      </c>
    </row>
    <row r="351" spans="2:15" s="273" customFormat="1" x14ac:dyDescent="0.25">
      <c r="B351" s="443"/>
      <c r="D351" s="273" t="s">
        <v>533</v>
      </c>
      <c r="E351" s="516">
        <v>3</v>
      </c>
      <c r="F351" s="516">
        <v>944</v>
      </c>
      <c r="G351" s="516">
        <v>77717.786970000001</v>
      </c>
      <c r="H351" s="516">
        <v>0</v>
      </c>
      <c r="I351" s="516">
        <v>0</v>
      </c>
      <c r="J351" s="516">
        <v>944</v>
      </c>
      <c r="K351" s="516">
        <v>77717.786970000001</v>
      </c>
      <c r="L351" s="516">
        <v>0</v>
      </c>
      <c r="M351" s="516">
        <v>0</v>
      </c>
      <c r="N351" s="516">
        <v>0</v>
      </c>
      <c r="O351" s="517">
        <v>0</v>
      </c>
    </row>
    <row r="352" spans="2:15" s="273" customFormat="1" ht="16.8" x14ac:dyDescent="0.25">
      <c r="B352" s="443"/>
      <c r="D352" s="430" t="s">
        <v>1533</v>
      </c>
      <c r="E352" s="516">
        <v>14</v>
      </c>
      <c r="F352" s="516">
        <v>24802</v>
      </c>
      <c r="G352" s="516">
        <v>361148.52482000005</v>
      </c>
      <c r="H352" s="516">
        <v>28</v>
      </c>
      <c r="I352" s="516">
        <v>11519.71344</v>
      </c>
      <c r="J352" s="516">
        <v>24771</v>
      </c>
      <c r="K352" s="516">
        <v>347828.44258000003</v>
      </c>
      <c r="L352" s="516">
        <v>3</v>
      </c>
      <c r="M352" s="516">
        <v>1800.3688</v>
      </c>
      <c r="N352" s="516">
        <v>0</v>
      </c>
      <c r="O352" s="517">
        <v>0</v>
      </c>
    </row>
    <row r="353" spans="2:15" s="273" customFormat="1" x14ac:dyDescent="0.25">
      <c r="B353" s="509"/>
      <c r="C353" s="508" t="s">
        <v>670</v>
      </c>
      <c r="E353" s="516">
        <v>38</v>
      </c>
      <c r="F353" s="516">
        <v>164222</v>
      </c>
      <c r="G353" s="516">
        <v>9756363.0817799978</v>
      </c>
      <c r="H353" s="516">
        <v>10325</v>
      </c>
      <c r="I353" s="516">
        <v>2935770.1738999998</v>
      </c>
      <c r="J353" s="516">
        <v>149995</v>
      </c>
      <c r="K353" s="516">
        <v>5484814.7055700002</v>
      </c>
      <c r="L353" s="516">
        <v>1345</v>
      </c>
      <c r="M353" s="516">
        <v>800300.98487000004</v>
      </c>
      <c r="N353" s="516">
        <v>2557</v>
      </c>
      <c r="O353" s="517">
        <v>535477.20743999991</v>
      </c>
    </row>
    <row r="354" spans="2:15" s="273" customFormat="1" x14ac:dyDescent="0.25">
      <c r="B354" s="509"/>
      <c r="C354" s="508"/>
      <c r="D354" s="273" t="s">
        <v>1330</v>
      </c>
      <c r="E354" s="516">
        <v>22</v>
      </c>
      <c r="F354" s="516">
        <v>106952</v>
      </c>
      <c r="G354" s="516">
        <v>8479290.1838399991</v>
      </c>
      <c r="H354" s="516">
        <v>7587</v>
      </c>
      <c r="I354" s="516">
        <v>2422666.6923799994</v>
      </c>
      <c r="J354" s="516">
        <v>95918</v>
      </c>
      <c r="K354" s="516">
        <v>4866375.6592700006</v>
      </c>
      <c r="L354" s="516">
        <v>974</v>
      </c>
      <c r="M354" s="516">
        <v>675745.90301000013</v>
      </c>
      <c r="N354" s="516">
        <v>2473</v>
      </c>
      <c r="O354" s="517">
        <v>514501.92917999992</v>
      </c>
    </row>
    <row r="355" spans="2:15" s="273" customFormat="1" x14ac:dyDescent="0.25">
      <c r="B355" s="509"/>
      <c r="C355" s="508"/>
      <c r="D355" s="273" t="s">
        <v>672</v>
      </c>
      <c r="E355" s="516">
        <v>6</v>
      </c>
      <c r="F355" s="516">
        <v>44655</v>
      </c>
      <c r="G355" s="516">
        <v>1033800.9754199999</v>
      </c>
      <c r="H355" s="516">
        <v>2518</v>
      </c>
      <c r="I355" s="516">
        <v>508543.05598</v>
      </c>
      <c r="J355" s="516">
        <v>41914</v>
      </c>
      <c r="K355" s="516">
        <v>441579.61653999996</v>
      </c>
      <c r="L355" s="516">
        <v>139</v>
      </c>
      <c r="M355" s="516">
        <v>62703.024640000003</v>
      </c>
      <c r="N355" s="516">
        <v>84</v>
      </c>
      <c r="O355" s="517">
        <v>20975.278260000003</v>
      </c>
    </row>
    <row r="356" spans="2:15" s="273" customFormat="1" x14ac:dyDescent="0.25">
      <c r="B356" s="509"/>
      <c r="C356" s="508"/>
      <c r="D356" s="273" t="s">
        <v>1349</v>
      </c>
      <c r="E356" s="516">
        <v>3</v>
      </c>
      <c r="F356" s="516">
        <v>814</v>
      </c>
      <c r="G356" s="516">
        <v>11349.03</v>
      </c>
      <c r="H356" s="516">
        <v>0</v>
      </c>
      <c r="I356" s="516">
        <v>0</v>
      </c>
      <c r="J356" s="516">
        <v>807</v>
      </c>
      <c r="K356" s="516">
        <v>9732</v>
      </c>
      <c r="L356" s="516">
        <v>7</v>
      </c>
      <c r="M356" s="516">
        <v>1617.02</v>
      </c>
      <c r="N356" s="516">
        <v>0</v>
      </c>
      <c r="O356" s="517">
        <v>0</v>
      </c>
    </row>
    <row r="357" spans="2:15" s="273" customFormat="1" ht="16.8" x14ac:dyDescent="0.25">
      <c r="B357" s="509"/>
      <c r="C357" s="508"/>
      <c r="D357" s="430" t="s">
        <v>1533</v>
      </c>
      <c r="E357" s="516">
        <v>7</v>
      </c>
      <c r="F357" s="516">
        <v>11801</v>
      </c>
      <c r="G357" s="516">
        <v>231922.89252000002</v>
      </c>
      <c r="H357" s="516">
        <v>220</v>
      </c>
      <c r="I357" s="516">
        <v>4560.4255400000002</v>
      </c>
      <c r="J357" s="516">
        <v>11356</v>
      </c>
      <c r="K357" s="516">
        <v>167127.42975999997</v>
      </c>
      <c r="L357" s="516">
        <v>225</v>
      </c>
      <c r="M357" s="516">
        <v>60235.037219999998</v>
      </c>
      <c r="N357" s="516">
        <v>0</v>
      </c>
      <c r="O357" s="517">
        <v>0</v>
      </c>
    </row>
    <row r="358" spans="2:15" s="273" customFormat="1" x14ac:dyDescent="0.25">
      <c r="B358" s="509"/>
      <c r="C358" s="508" t="s">
        <v>673</v>
      </c>
      <c r="E358" s="516">
        <v>149</v>
      </c>
      <c r="F358" s="516">
        <v>607705</v>
      </c>
      <c r="G358" s="516">
        <v>37989869.445210025</v>
      </c>
      <c r="H358" s="516">
        <v>42883</v>
      </c>
      <c r="I358" s="516">
        <v>11745063.085229995</v>
      </c>
      <c r="J358" s="516">
        <v>549530</v>
      </c>
      <c r="K358" s="516">
        <v>20672060.380300004</v>
      </c>
      <c r="L358" s="516">
        <v>5211</v>
      </c>
      <c r="M358" s="516">
        <v>3268239.7127</v>
      </c>
      <c r="N358" s="516">
        <v>10081</v>
      </c>
      <c r="O358" s="517">
        <v>2304506.2669800003</v>
      </c>
    </row>
    <row r="359" spans="2:15" s="273" customFormat="1" x14ac:dyDescent="0.25">
      <c r="B359" s="509"/>
      <c r="C359" s="508"/>
      <c r="D359" s="273" t="s">
        <v>679</v>
      </c>
      <c r="E359" s="516">
        <v>60</v>
      </c>
      <c r="F359" s="516">
        <v>283035</v>
      </c>
      <c r="G359" s="516">
        <v>27146844.920930013</v>
      </c>
      <c r="H359" s="516">
        <v>25748</v>
      </c>
      <c r="I359" s="516">
        <v>8715891.1320699956</v>
      </c>
      <c r="J359" s="516">
        <v>246161</v>
      </c>
      <c r="K359" s="516">
        <v>13870791.722710006</v>
      </c>
      <c r="L359" s="516">
        <v>3762</v>
      </c>
      <c r="M359" s="516">
        <v>2713500.4306800002</v>
      </c>
      <c r="N359" s="516">
        <v>7364</v>
      </c>
      <c r="O359" s="517">
        <v>1846661.6354699999</v>
      </c>
    </row>
    <row r="360" spans="2:15" s="273" customFormat="1" x14ac:dyDescent="0.25">
      <c r="B360" s="509"/>
      <c r="C360" s="508"/>
      <c r="D360" s="273" t="s">
        <v>677</v>
      </c>
      <c r="E360" s="516">
        <v>11</v>
      </c>
      <c r="F360" s="516">
        <v>57886</v>
      </c>
      <c r="G360" s="516">
        <v>3895570.4892300004</v>
      </c>
      <c r="H360" s="516">
        <v>6076</v>
      </c>
      <c r="I360" s="516">
        <v>798767.38879000011</v>
      </c>
      <c r="J360" s="516">
        <v>49671</v>
      </c>
      <c r="K360" s="516">
        <v>2650868.3013499998</v>
      </c>
      <c r="L360" s="516">
        <v>342</v>
      </c>
      <c r="M360" s="516">
        <v>144625.90299999999</v>
      </c>
      <c r="N360" s="516">
        <v>1797</v>
      </c>
      <c r="O360" s="517">
        <v>301308.89609000005</v>
      </c>
    </row>
    <row r="361" spans="2:15" s="273" customFormat="1" x14ac:dyDescent="0.25">
      <c r="B361" s="509"/>
      <c r="C361" s="508"/>
      <c r="D361" s="273" t="s">
        <v>1293</v>
      </c>
      <c r="E361" s="516">
        <v>9</v>
      </c>
      <c r="F361" s="516">
        <v>67820</v>
      </c>
      <c r="G361" s="516">
        <v>1959586.6319099998</v>
      </c>
      <c r="H361" s="516">
        <v>2957</v>
      </c>
      <c r="I361" s="516">
        <v>663210.76856</v>
      </c>
      <c r="J361" s="516">
        <v>64252</v>
      </c>
      <c r="K361" s="516">
        <v>1104751.2941100001</v>
      </c>
      <c r="L361" s="516">
        <v>254</v>
      </c>
      <c r="M361" s="516">
        <v>123035.04371000001</v>
      </c>
      <c r="N361" s="516">
        <v>357</v>
      </c>
      <c r="O361" s="517">
        <v>68589.525529999999</v>
      </c>
    </row>
    <row r="362" spans="2:15" s="273" customFormat="1" x14ac:dyDescent="0.25">
      <c r="B362" s="509"/>
      <c r="C362" s="508"/>
      <c r="D362" s="273" t="s">
        <v>676</v>
      </c>
      <c r="E362" s="516">
        <v>7</v>
      </c>
      <c r="F362" s="516">
        <v>47994</v>
      </c>
      <c r="G362" s="516">
        <v>2194193.1108600004</v>
      </c>
      <c r="H362" s="516">
        <v>4157</v>
      </c>
      <c r="I362" s="516">
        <v>872931.96730999998</v>
      </c>
      <c r="J362" s="516">
        <v>43226</v>
      </c>
      <c r="K362" s="516">
        <v>1147520.2091899998</v>
      </c>
      <c r="L362" s="516">
        <v>210</v>
      </c>
      <c r="M362" s="516">
        <v>101303.92301</v>
      </c>
      <c r="N362" s="516">
        <v>401</v>
      </c>
      <c r="O362" s="517">
        <v>72437.011350000001</v>
      </c>
    </row>
    <row r="363" spans="2:15" s="273" customFormat="1" x14ac:dyDescent="0.25">
      <c r="B363" s="509"/>
      <c r="C363" s="508"/>
      <c r="D363" s="273" t="s">
        <v>321</v>
      </c>
      <c r="E363" s="516">
        <v>5</v>
      </c>
      <c r="F363" s="516">
        <v>3343</v>
      </c>
      <c r="G363" s="516">
        <v>172850.51251</v>
      </c>
      <c r="H363" s="516">
        <v>43</v>
      </c>
      <c r="I363" s="516">
        <v>1540.5923300000002</v>
      </c>
      <c r="J363" s="516">
        <v>3275</v>
      </c>
      <c r="K363" s="516">
        <v>167259.37018</v>
      </c>
      <c r="L363" s="516">
        <v>25</v>
      </c>
      <c r="M363" s="516">
        <v>4050.54</v>
      </c>
      <c r="N363" s="516">
        <v>0</v>
      </c>
      <c r="O363" s="517">
        <v>0</v>
      </c>
    </row>
    <row r="364" spans="2:15" s="273" customFormat="1" x14ac:dyDescent="0.25">
      <c r="B364" s="509"/>
      <c r="C364" s="508"/>
      <c r="D364" s="273" t="s">
        <v>319</v>
      </c>
      <c r="E364" s="516">
        <v>5</v>
      </c>
      <c r="F364" s="516">
        <v>41244</v>
      </c>
      <c r="G364" s="516">
        <v>227190.78062000001</v>
      </c>
      <c r="H364" s="516">
        <v>216</v>
      </c>
      <c r="I364" s="516">
        <v>7698.9697300000007</v>
      </c>
      <c r="J364" s="516">
        <v>40879</v>
      </c>
      <c r="K364" s="516">
        <v>201015.03879999998</v>
      </c>
      <c r="L364" s="516">
        <v>25</v>
      </c>
      <c r="M364" s="516">
        <v>9214.7565500000001</v>
      </c>
      <c r="N364" s="516">
        <v>124</v>
      </c>
      <c r="O364" s="517">
        <v>9262.0155399999985</v>
      </c>
    </row>
    <row r="365" spans="2:15" s="273" customFormat="1" x14ac:dyDescent="0.25">
      <c r="B365" s="509"/>
      <c r="C365" s="508"/>
      <c r="D365" s="273" t="s">
        <v>682</v>
      </c>
      <c r="E365" s="516">
        <v>5</v>
      </c>
      <c r="F365" s="516">
        <v>46451</v>
      </c>
      <c r="G365" s="516">
        <v>1224276.3698800001</v>
      </c>
      <c r="H365" s="516">
        <v>3235</v>
      </c>
      <c r="I365" s="516">
        <v>597337.51804999996</v>
      </c>
      <c r="J365" s="516">
        <v>43156</v>
      </c>
      <c r="K365" s="516">
        <v>618342.10643999989</v>
      </c>
      <c r="L365" s="516">
        <v>22</v>
      </c>
      <c r="M365" s="516">
        <v>2349.5623899999996</v>
      </c>
      <c r="N365" s="516">
        <v>38</v>
      </c>
      <c r="O365" s="517">
        <v>6247.183</v>
      </c>
    </row>
    <row r="366" spans="2:15" s="273" customFormat="1" x14ac:dyDescent="0.25">
      <c r="B366" s="509"/>
      <c r="C366" s="508"/>
      <c r="D366" s="273" t="s">
        <v>674</v>
      </c>
      <c r="E366" s="516">
        <v>4</v>
      </c>
      <c r="F366" s="516">
        <v>2367</v>
      </c>
      <c r="G366" s="516">
        <v>99319.236169999989</v>
      </c>
      <c r="H366" s="516">
        <v>93</v>
      </c>
      <c r="I366" s="516">
        <v>12533.512470000001</v>
      </c>
      <c r="J366" s="516">
        <v>2242</v>
      </c>
      <c r="K366" s="516">
        <v>72937.423479999983</v>
      </c>
      <c r="L366" s="516">
        <v>32</v>
      </c>
      <c r="M366" s="516">
        <v>13848.300220000001</v>
      </c>
      <c r="N366" s="516">
        <v>0</v>
      </c>
      <c r="O366" s="517">
        <v>0</v>
      </c>
    </row>
    <row r="367" spans="2:15" s="273" customFormat="1" x14ac:dyDescent="0.25">
      <c r="B367" s="509"/>
      <c r="C367" s="508"/>
      <c r="D367" s="273" t="s">
        <v>1377</v>
      </c>
      <c r="E367" s="516">
        <v>4</v>
      </c>
      <c r="F367" s="516">
        <v>0</v>
      </c>
      <c r="G367" s="516">
        <v>0</v>
      </c>
      <c r="H367" s="516">
        <v>0</v>
      </c>
      <c r="I367" s="516">
        <v>0</v>
      </c>
      <c r="J367" s="516">
        <v>0</v>
      </c>
      <c r="K367" s="516">
        <v>0</v>
      </c>
      <c r="L367" s="516">
        <v>0</v>
      </c>
      <c r="M367" s="516">
        <v>0</v>
      </c>
      <c r="N367" s="516">
        <v>0</v>
      </c>
      <c r="O367" s="517">
        <v>0</v>
      </c>
    </row>
    <row r="368" spans="2:15" s="273" customFormat="1" x14ac:dyDescent="0.25">
      <c r="B368" s="509"/>
      <c r="C368" s="508"/>
      <c r="D368" s="273" t="s">
        <v>318</v>
      </c>
      <c r="E368" s="516">
        <v>3</v>
      </c>
      <c r="F368" s="516">
        <v>3998</v>
      </c>
      <c r="G368" s="516">
        <v>49387.04103</v>
      </c>
      <c r="H368" s="516">
        <v>0</v>
      </c>
      <c r="I368" s="516">
        <v>0</v>
      </c>
      <c r="J368" s="516">
        <v>3988</v>
      </c>
      <c r="K368" s="516">
        <v>44387.04103</v>
      </c>
      <c r="L368" s="516">
        <v>10</v>
      </c>
      <c r="M368" s="516">
        <v>5000</v>
      </c>
      <c r="N368" s="516">
        <v>0</v>
      </c>
      <c r="O368" s="517">
        <v>0</v>
      </c>
    </row>
    <row r="369" spans="2:15" s="273" customFormat="1" x14ac:dyDescent="0.25">
      <c r="B369" s="509"/>
      <c r="C369" s="508"/>
      <c r="D369" s="273" t="s">
        <v>678</v>
      </c>
      <c r="E369" s="516">
        <v>3</v>
      </c>
      <c r="F369" s="516">
        <v>21163</v>
      </c>
      <c r="G369" s="516">
        <v>338494.35490000003</v>
      </c>
      <c r="H369" s="516">
        <v>198</v>
      </c>
      <c r="I369" s="516">
        <v>32674.271089999998</v>
      </c>
      <c r="J369" s="516">
        <v>20810</v>
      </c>
      <c r="K369" s="516">
        <v>262919.80556999997</v>
      </c>
      <c r="L369" s="516">
        <v>155</v>
      </c>
      <c r="M369" s="516">
        <v>42900.278239999992</v>
      </c>
      <c r="N369" s="516">
        <v>0</v>
      </c>
      <c r="O369" s="517">
        <v>0</v>
      </c>
    </row>
    <row r="370" spans="2:15" s="273" customFormat="1" x14ac:dyDescent="0.25">
      <c r="B370" s="509"/>
      <c r="C370" s="508"/>
      <c r="D370" s="273" t="s">
        <v>1350</v>
      </c>
      <c r="E370" s="516">
        <v>3</v>
      </c>
      <c r="F370" s="516">
        <v>2211</v>
      </c>
      <c r="G370" s="516">
        <v>27467.71197</v>
      </c>
      <c r="H370" s="516">
        <v>3</v>
      </c>
      <c r="I370" s="516">
        <v>351.49728000000005</v>
      </c>
      <c r="J370" s="516">
        <v>2208</v>
      </c>
      <c r="K370" s="516">
        <v>27116.214690000001</v>
      </c>
      <c r="L370" s="516">
        <v>0</v>
      </c>
      <c r="M370" s="516">
        <v>0</v>
      </c>
      <c r="N370" s="516">
        <v>0</v>
      </c>
      <c r="O370" s="517">
        <v>0</v>
      </c>
    </row>
    <row r="371" spans="2:15" s="273" customFormat="1" x14ac:dyDescent="0.25">
      <c r="B371" s="509"/>
      <c r="C371" s="508"/>
      <c r="D371" s="273" t="s">
        <v>320</v>
      </c>
      <c r="E371" s="516">
        <v>3</v>
      </c>
      <c r="F371" s="516">
        <v>4248</v>
      </c>
      <c r="G371" s="516">
        <v>68081.191879999998</v>
      </c>
      <c r="H371" s="516">
        <v>0</v>
      </c>
      <c r="I371" s="516">
        <v>0</v>
      </c>
      <c r="J371" s="516">
        <v>4196</v>
      </c>
      <c r="K371" s="516">
        <v>50892.01816</v>
      </c>
      <c r="L371" s="516">
        <v>52</v>
      </c>
      <c r="M371" s="516">
        <v>17189.173719999999</v>
      </c>
      <c r="N371" s="516">
        <v>0</v>
      </c>
      <c r="O371" s="517">
        <v>0</v>
      </c>
    </row>
    <row r="372" spans="2:15" s="273" customFormat="1" x14ac:dyDescent="0.25">
      <c r="B372" s="509"/>
      <c r="C372" s="508"/>
      <c r="D372" s="273" t="s">
        <v>681</v>
      </c>
      <c r="E372" s="516">
        <v>3</v>
      </c>
      <c r="F372" s="516">
        <v>8669</v>
      </c>
      <c r="G372" s="516">
        <v>155162.4713</v>
      </c>
      <c r="H372" s="516">
        <v>0</v>
      </c>
      <c r="I372" s="516">
        <v>0</v>
      </c>
      <c r="J372" s="516">
        <v>8622</v>
      </c>
      <c r="K372" s="516">
        <v>145723.31675999999</v>
      </c>
      <c r="L372" s="516">
        <v>47</v>
      </c>
      <c r="M372" s="516">
        <v>9439.1545399999995</v>
      </c>
      <c r="N372" s="516">
        <v>0</v>
      </c>
      <c r="O372" s="517">
        <v>0</v>
      </c>
    </row>
    <row r="373" spans="2:15" s="273" customFormat="1" x14ac:dyDescent="0.25">
      <c r="B373" s="509"/>
      <c r="C373" s="508"/>
      <c r="D373" s="273" t="s">
        <v>1351</v>
      </c>
      <c r="E373" s="516">
        <v>3</v>
      </c>
      <c r="F373" s="516">
        <v>768</v>
      </c>
      <c r="G373" s="516">
        <v>33504.659100000004</v>
      </c>
      <c r="H373" s="516">
        <v>22</v>
      </c>
      <c r="I373" s="516">
        <v>10486.61714</v>
      </c>
      <c r="J373" s="516">
        <v>732</v>
      </c>
      <c r="K373" s="516">
        <v>16377.848300000001</v>
      </c>
      <c r="L373" s="516">
        <v>14</v>
      </c>
      <c r="M373" s="516">
        <v>6640.1936599999999</v>
      </c>
      <c r="N373" s="516">
        <v>0</v>
      </c>
      <c r="O373" s="517">
        <v>0</v>
      </c>
    </row>
    <row r="374" spans="2:15" s="273" customFormat="1" ht="16.8" x14ac:dyDescent="0.25">
      <c r="B374" s="509"/>
      <c r="C374" s="508"/>
      <c r="D374" s="430" t="s">
        <v>1533</v>
      </c>
      <c r="E374" s="516">
        <v>21</v>
      </c>
      <c r="F374" s="516">
        <v>16508</v>
      </c>
      <c r="G374" s="516">
        <v>397939.96292000002</v>
      </c>
      <c r="H374" s="516">
        <v>135</v>
      </c>
      <c r="I374" s="516">
        <v>31638.850409999999</v>
      </c>
      <c r="J374" s="516">
        <v>16112</v>
      </c>
      <c r="K374" s="516">
        <v>291158.66952999996</v>
      </c>
      <c r="L374" s="516">
        <v>261</v>
      </c>
      <c r="M374" s="516">
        <v>75142.452980000002</v>
      </c>
      <c r="N374" s="516">
        <v>0</v>
      </c>
      <c r="O374" s="517">
        <v>0</v>
      </c>
    </row>
    <row r="375" spans="2:15" s="273" customFormat="1" x14ac:dyDescent="0.25">
      <c r="B375" s="509"/>
      <c r="C375" s="508" t="s">
        <v>684</v>
      </c>
      <c r="E375" s="516">
        <v>13</v>
      </c>
      <c r="F375" s="516">
        <v>56147</v>
      </c>
      <c r="G375" s="516">
        <v>3844702.8659600005</v>
      </c>
      <c r="H375" s="516">
        <v>5540</v>
      </c>
      <c r="I375" s="516">
        <v>1337897.62048</v>
      </c>
      <c r="J375" s="516">
        <v>49545</v>
      </c>
      <c r="K375" s="516">
        <v>2268126.1861700006</v>
      </c>
      <c r="L375" s="516">
        <v>151</v>
      </c>
      <c r="M375" s="516">
        <v>64610.484179999999</v>
      </c>
      <c r="N375" s="516">
        <v>911</v>
      </c>
      <c r="O375" s="517">
        <v>174068.57513000001</v>
      </c>
    </row>
    <row r="376" spans="2:15" s="273" customFormat="1" ht="16.8" x14ac:dyDescent="0.25">
      <c r="B376" s="509"/>
      <c r="C376" s="508"/>
      <c r="D376" s="430" t="s">
        <v>1533</v>
      </c>
      <c r="E376" s="516">
        <v>13</v>
      </c>
      <c r="F376" s="516">
        <v>56147</v>
      </c>
      <c r="G376" s="516">
        <v>3844702.8659600005</v>
      </c>
      <c r="H376" s="516">
        <v>5540</v>
      </c>
      <c r="I376" s="516">
        <v>1337897.62048</v>
      </c>
      <c r="J376" s="516">
        <v>49545</v>
      </c>
      <c r="K376" s="516">
        <v>2268126.1861700006</v>
      </c>
      <c r="L376" s="516">
        <v>151</v>
      </c>
      <c r="M376" s="516">
        <v>64610.484179999999</v>
      </c>
      <c r="N376" s="516">
        <v>911</v>
      </c>
      <c r="O376" s="517">
        <v>174068.57513000001</v>
      </c>
    </row>
    <row r="377" spans="2:15" s="273" customFormat="1" x14ac:dyDescent="0.25">
      <c r="B377" s="509"/>
      <c r="C377" s="508" t="s">
        <v>686</v>
      </c>
      <c r="D377" s="508"/>
      <c r="E377" s="516">
        <v>41</v>
      </c>
      <c r="F377" s="516">
        <v>201870</v>
      </c>
      <c r="G377" s="516">
        <v>8130870.6959400009</v>
      </c>
      <c r="H377" s="516">
        <v>4418</v>
      </c>
      <c r="I377" s="516">
        <v>3462733.4431099999</v>
      </c>
      <c r="J377" s="516">
        <v>196373</v>
      </c>
      <c r="K377" s="516">
        <v>4339962.3147600004</v>
      </c>
      <c r="L377" s="516">
        <v>421</v>
      </c>
      <c r="M377" s="516">
        <v>222101.58392</v>
      </c>
      <c r="N377" s="516">
        <v>658</v>
      </c>
      <c r="O377" s="517">
        <v>106073.35415</v>
      </c>
    </row>
    <row r="378" spans="2:15" s="273" customFormat="1" x14ac:dyDescent="0.25">
      <c r="B378" s="509"/>
      <c r="C378" s="508"/>
      <c r="D378" s="508" t="s">
        <v>1238</v>
      </c>
      <c r="E378" s="516">
        <v>15</v>
      </c>
      <c r="F378" s="516">
        <v>128083</v>
      </c>
      <c r="G378" s="516">
        <v>7865106.7287400011</v>
      </c>
      <c r="H378" s="516">
        <v>4418</v>
      </c>
      <c r="I378" s="516">
        <v>3462733.4431099999</v>
      </c>
      <c r="J378" s="516">
        <v>122681</v>
      </c>
      <c r="K378" s="516">
        <v>4088172.9058600003</v>
      </c>
      <c r="L378" s="516">
        <v>326</v>
      </c>
      <c r="M378" s="516">
        <v>208127.02562</v>
      </c>
      <c r="N378" s="516">
        <v>658</v>
      </c>
      <c r="O378" s="517">
        <v>106073.35415</v>
      </c>
    </row>
    <row r="379" spans="2:15" s="272" customFormat="1" x14ac:dyDescent="0.25">
      <c r="B379" s="521"/>
      <c r="C379" s="537"/>
      <c r="D379" s="537" t="s">
        <v>1386</v>
      </c>
      <c r="E379" s="538">
        <v>3</v>
      </c>
      <c r="F379" s="538">
        <v>0</v>
      </c>
      <c r="G379" s="538">
        <v>0</v>
      </c>
      <c r="H379" s="538">
        <v>0</v>
      </c>
      <c r="I379" s="538">
        <v>0</v>
      </c>
      <c r="J379" s="538">
        <v>0</v>
      </c>
      <c r="K379" s="538">
        <v>0</v>
      </c>
      <c r="L379" s="538">
        <v>0</v>
      </c>
      <c r="M379" s="538">
        <v>0</v>
      </c>
      <c r="N379" s="538">
        <v>0</v>
      </c>
      <c r="O379" s="539">
        <v>0</v>
      </c>
    </row>
    <row r="380" spans="2:15" s="273" customFormat="1" ht="16.8" x14ac:dyDescent="0.25">
      <c r="B380" s="509"/>
      <c r="C380" s="508"/>
      <c r="D380" s="430" t="s">
        <v>1533</v>
      </c>
      <c r="E380" s="516">
        <v>23</v>
      </c>
      <c r="F380" s="516">
        <v>73787</v>
      </c>
      <c r="G380" s="516">
        <v>265763.96719999996</v>
      </c>
      <c r="H380" s="516">
        <v>0</v>
      </c>
      <c r="I380" s="516">
        <v>0</v>
      </c>
      <c r="J380" s="516">
        <v>73692</v>
      </c>
      <c r="K380" s="516">
        <v>251789.40889999998</v>
      </c>
      <c r="L380" s="516">
        <v>95</v>
      </c>
      <c r="M380" s="516">
        <v>13974.558300000001</v>
      </c>
      <c r="N380" s="516">
        <v>0</v>
      </c>
      <c r="O380" s="517">
        <v>0</v>
      </c>
    </row>
    <row r="381" spans="2:15" s="273" customFormat="1" x14ac:dyDescent="0.25">
      <c r="B381" s="509"/>
      <c r="C381" s="508" t="s">
        <v>688</v>
      </c>
      <c r="D381" s="508"/>
      <c r="E381" s="516">
        <v>44</v>
      </c>
      <c r="F381" s="516">
        <v>133904</v>
      </c>
      <c r="G381" s="516">
        <v>8671892.7714900002</v>
      </c>
      <c r="H381" s="516">
        <v>14212</v>
      </c>
      <c r="I381" s="516">
        <v>3535376.2080699997</v>
      </c>
      <c r="J381" s="516">
        <v>116216</v>
      </c>
      <c r="K381" s="516">
        <v>4290194.4047199991</v>
      </c>
      <c r="L381" s="516">
        <v>1219</v>
      </c>
      <c r="M381" s="516">
        <v>408541.74073999998</v>
      </c>
      <c r="N381" s="516">
        <v>2257</v>
      </c>
      <c r="O381" s="517">
        <v>437780.41796000005</v>
      </c>
    </row>
    <row r="382" spans="2:15" s="273" customFormat="1" x14ac:dyDescent="0.25">
      <c r="B382" s="509"/>
      <c r="C382" s="508"/>
      <c r="D382" s="273" t="s">
        <v>1239</v>
      </c>
      <c r="E382" s="516">
        <v>22</v>
      </c>
      <c r="F382" s="516">
        <v>99992</v>
      </c>
      <c r="G382" s="516">
        <v>6999300.8476599995</v>
      </c>
      <c r="H382" s="516">
        <v>11101</v>
      </c>
      <c r="I382" s="516">
        <v>2874553.7020799997</v>
      </c>
      <c r="J382" s="516">
        <v>85871</v>
      </c>
      <c r="K382" s="516">
        <v>3409441.993629999</v>
      </c>
      <c r="L382" s="516">
        <v>987</v>
      </c>
      <c r="M382" s="516">
        <v>337024.44637999998</v>
      </c>
      <c r="N382" s="516">
        <v>2033</v>
      </c>
      <c r="O382" s="517">
        <v>378280.70557000005</v>
      </c>
    </row>
    <row r="383" spans="2:15" s="273" customFormat="1" x14ac:dyDescent="0.25">
      <c r="B383" s="509"/>
      <c r="C383" s="508"/>
      <c r="D383" s="273" t="s">
        <v>1352</v>
      </c>
      <c r="E383" s="516">
        <v>5</v>
      </c>
      <c r="F383" s="516">
        <v>4764</v>
      </c>
      <c r="G383" s="516">
        <v>30288.072139999997</v>
      </c>
      <c r="H383" s="516">
        <v>5</v>
      </c>
      <c r="I383" s="516">
        <v>1205.70126</v>
      </c>
      <c r="J383" s="516">
        <v>4749</v>
      </c>
      <c r="K383" s="516">
        <v>26365.984650000002</v>
      </c>
      <c r="L383" s="516">
        <v>10</v>
      </c>
      <c r="M383" s="516">
        <v>2716.3862300000001</v>
      </c>
      <c r="N383" s="516">
        <v>0</v>
      </c>
      <c r="O383" s="517">
        <v>0</v>
      </c>
    </row>
    <row r="384" spans="2:15" s="273" customFormat="1" x14ac:dyDescent="0.25">
      <c r="B384" s="509"/>
      <c r="C384" s="508"/>
      <c r="D384" s="273" t="s">
        <v>689</v>
      </c>
      <c r="E384" s="516">
        <v>6</v>
      </c>
      <c r="F384" s="516">
        <v>14923</v>
      </c>
      <c r="G384" s="516">
        <v>772240.72227999999</v>
      </c>
      <c r="H384" s="516">
        <v>2755</v>
      </c>
      <c r="I384" s="516">
        <v>393468.88089999999</v>
      </c>
      <c r="J384" s="516">
        <v>11954</v>
      </c>
      <c r="K384" s="516">
        <v>324475.88098999998</v>
      </c>
      <c r="L384" s="516">
        <v>122</v>
      </c>
      <c r="M384" s="516">
        <v>30430.355299999999</v>
      </c>
      <c r="N384" s="516">
        <v>92</v>
      </c>
      <c r="O384" s="517">
        <v>23865.605090000001</v>
      </c>
    </row>
    <row r="385" spans="2:15" s="273" customFormat="1" x14ac:dyDescent="0.25">
      <c r="B385" s="509"/>
      <c r="D385" s="273" t="s">
        <v>322</v>
      </c>
      <c r="E385" s="516">
        <v>4</v>
      </c>
      <c r="F385" s="516">
        <v>9410</v>
      </c>
      <c r="G385" s="516">
        <v>679519.06474000006</v>
      </c>
      <c r="H385" s="516">
        <v>351</v>
      </c>
      <c r="I385" s="516">
        <v>266147.92382999999</v>
      </c>
      <c r="J385" s="516">
        <v>8827</v>
      </c>
      <c r="K385" s="516">
        <v>339366.48078000004</v>
      </c>
      <c r="L385" s="516">
        <v>100</v>
      </c>
      <c r="M385" s="516">
        <v>38370.552830000001</v>
      </c>
      <c r="N385" s="516">
        <v>132</v>
      </c>
      <c r="O385" s="517">
        <v>35634.107299999996</v>
      </c>
    </row>
    <row r="386" spans="2:15" s="273" customFormat="1" ht="16.8" x14ac:dyDescent="0.25">
      <c r="B386" s="509"/>
      <c r="D386" s="430" t="s">
        <v>1533</v>
      </c>
      <c r="E386" s="516">
        <v>7</v>
      </c>
      <c r="F386" s="516">
        <v>4815</v>
      </c>
      <c r="G386" s="516">
        <v>190544.06466999999</v>
      </c>
      <c r="H386" s="516">
        <v>0</v>
      </c>
      <c r="I386" s="516">
        <v>0</v>
      </c>
      <c r="J386" s="516">
        <v>4815</v>
      </c>
      <c r="K386" s="516">
        <v>190544.06466999999</v>
      </c>
      <c r="L386" s="516">
        <v>0</v>
      </c>
      <c r="M386" s="516">
        <v>0</v>
      </c>
      <c r="N386" s="516">
        <v>0</v>
      </c>
      <c r="O386" s="517">
        <v>0</v>
      </c>
    </row>
    <row r="387" spans="2:15" s="414" customFormat="1" x14ac:dyDescent="0.25">
      <c r="B387" s="507" t="s">
        <v>691</v>
      </c>
      <c r="C387" s="512"/>
      <c r="D387" s="499"/>
      <c r="E387" s="422">
        <v>606</v>
      </c>
      <c r="F387" s="422">
        <v>2619303</v>
      </c>
      <c r="G387" s="422">
        <v>258126926.60297</v>
      </c>
      <c r="H387" s="422">
        <v>226856</v>
      </c>
      <c r="I387" s="422">
        <v>71833973.193540022</v>
      </c>
      <c r="J387" s="422">
        <v>2275782</v>
      </c>
      <c r="K387" s="422">
        <v>130696296.47241998</v>
      </c>
      <c r="L387" s="422">
        <v>34154</v>
      </c>
      <c r="M387" s="422">
        <v>30177135.54677001</v>
      </c>
      <c r="N387" s="422">
        <v>82511</v>
      </c>
      <c r="O387" s="463">
        <v>25419521.390240002</v>
      </c>
    </row>
    <row r="388" spans="2:15" s="273" customFormat="1" x14ac:dyDescent="0.25">
      <c r="B388" s="509"/>
      <c r="C388" s="508" t="s">
        <v>692</v>
      </c>
      <c r="E388" s="516">
        <v>50</v>
      </c>
      <c r="F388" s="516">
        <v>210425</v>
      </c>
      <c r="G388" s="516">
        <v>21105714.280659992</v>
      </c>
      <c r="H388" s="516">
        <v>13257</v>
      </c>
      <c r="I388" s="516">
        <v>6014036.2419699999</v>
      </c>
      <c r="J388" s="516">
        <v>187791</v>
      </c>
      <c r="K388" s="516">
        <v>9938806.5138400011</v>
      </c>
      <c r="L388" s="516">
        <v>2657</v>
      </c>
      <c r="M388" s="516">
        <v>998617.60609000013</v>
      </c>
      <c r="N388" s="516">
        <v>6720</v>
      </c>
      <c r="O388" s="517">
        <v>4154253.9187599998</v>
      </c>
    </row>
    <row r="389" spans="2:15" s="273" customFormat="1" x14ac:dyDescent="0.25">
      <c r="B389" s="509"/>
      <c r="C389" s="508"/>
      <c r="D389" s="273" t="s">
        <v>1294</v>
      </c>
      <c r="E389" s="516">
        <v>26</v>
      </c>
      <c r="F389" s="516">
        <v>120328</v>
      </c>
      <c r="G389" s="516">
        <v>11757195.750689996</v>
      </c>
      <c r="H389" s="516">
        <v>10836</v>
      </c>
      <c r="I389" s="516">
        <v>4090886.3068000004</v>
      </c>
      <c r="J389" s="516">
        <v>102879</v>
      </c>
      <c r="K389" s="516">
        <v>5952141.8561700005</v>
      </c>
      <c r="L389" s="516">
        <v>1693</v>
      </c>
      <c r="M389" s="516">
        <v>698337.6465700001</v>
      </c>
      <c r="N389" s="516">
        <v>4920</v>
      </c>
      <c r="O389" s="517">
        <v>1015829.9411499999</v>
      </c>
    </row>
    <row r="390" spans="2:15" s="273" customFormat="1" x14ac:dyDescent="0.25">
      <c r="B390" s="509"/>
      <c r="C390" s="508"/>
      <c r="D390" s="273" t="s">
        <v>694</v>
      </c>
      <c r="E390" s="516">
        <v>14</v>
      </c>
      <c r="F390" s="516">
        <v>71171</v>
      </c>
      <c r="G390" s="516">
        <v>8914665.4319499992</v>
      </c>
      <c r="H390" s="516">
        <v>2356</v>
      </c>
      <c r="I390" s="516">
        <v>1913478.9298099999</v>
      </c>
      <c r="J390" s="516">
        <v>66725</v>
      </c>
      <c r="K390" s="516">
        <v>3698992.2599399998</v>
      </c>
      <c r="L390" s="516">
        <v>290</v>
      </c>
      <c r="M390" s="516">
        <v>163770.26459000001</v>
      </c>
      <c r="N390" s="516">
        <v>1800</v>
      </c>
      <c r="O390" s="517">
        <v>3138423.9776099999</v>
      </c>
    </row>
    <row r="391" spans="2:15" s="273" customFormat="1" ht="16.8" x14ac:dyDescent="0.25">
      <c r="B391" s="509"/>
      <c r="C391" s="508"/>
      <c r="D391" s="430" t="s">
        <v>1533</v>
      </c>
      <c r="E391" s="516">
        <v>10</v>
      </c>
      <c r="F391" s="516">
        <v>18926</v>
      </c>
      <c r="G391" s="516">
        <v>433853.09801999998</v>
      </c>
      <c r="H391" s="516">
        <v>65</v>
      </c>
      <c r="I391" s="516">
        <v>9671.0053599999992</v>
      </c>
      <c r="J391" s="516">
        <v>18187</v>
      </c>
      <c r="K391" s="516">
        <v>287672.39773000003</v>
      </c>
      <c r="L391" s="516">
        <v>674</v>
      </c>
      <c r="M391" s="516">
        <v>136509.69493</v>
      </c>
      <c r="N391" s="516">
        <v>0</v>
      </c>
      <c r="O391" s="517">
        <v>0</v>
      </c>
    </row>
    <row r="392" spans="2:15" s="273" customFormat="1" x14ac:dyDescent="0.25">
      <c r="B392" s="509"/>
      <c r="C392" s="508" t="s">
        <v>695</v>
      </c>
      <c r="E392" s="516">
        <v>43</v>
      </c>
      <c r="F392" s="516">
        <v>155301</v>
      </c>
      <c r="G392" s="516">
        <v>9859261.0419400036</v>
      </c>
      <c r="H392" s="516">
        <v>12667</v>
      </c>
      <c r="I392" s="516">
        <v>5313846.5836399989</v>
      </c>
      <c r="J392" s="516">
        <v>137897</v>
      </c>
      <c r="K392" s="516">
        <v>3497901.5586299989</v>
      </c>
      <c r="L392" s="516">
        <v>1061</v>
      </c>
      <c r="M392" s="516">
        <v>458314.58465999988</v>
      </c>
      <c r="N392" s="516">
        <v>3676</v>
      </c>
      <c r="O392" s="517">
        <v>589198.32501000003</v>
      </c>
    </row>
    <row r="393" spans="2:15" s="273" customFormat="1" x14ac:dyDescent="0.25">
      <c r="B393" s="509"/>
      <c r="C393" s="508"/>
      <c r="D393" s="273" t="s">
        <v>1275</v>
      </c>
      <c r="E393" s="516">
        <v>22</v>
      </c>
      <c r="F393" s="516">
        <v>109425</v>
      </c>
      <c r="G393" s="516">
        <v>8998869.9949300028</v>
      </c>
      <c r="H393" s="516">
        <v>10972</v>
      </c>
      <c r="I393" s="516">
        <v>4923270.5688399989</v>
      </c>
      <c r="J393" s="516">
        <v>93981</v>
      </c>
      <c r="K393" s="516">
        <v>3103776.9412699994</v>
      </c>
      <c r="L393" s="516">
        <v>809</v>
      </c>
      <c r="M393" s="516">
        <v>383629.98730999988</v>
      </c>
      <c r="N393" s="516">
        <v>3663</v>
      </c>
      <c r="O393" s="517">
        <v>588192.49751000002</v>
      </c>
    </row>
    <row r="394" spans="2:15" s="273" customFormat="1" x14ac:dyDescent="0.25">
      <c r="B394" s="509"/>
      <c r="C394" s="508"/>
      <c r="D394" s="273" t="s">
        <v>324</v>
      </c>
      <c r="E394" s="516">
        <v>4</v>
      </c>
      <c r="F394" s="516">
        <v>34126</v>
      </c>
      <c r="G394" s="516">
        <v>628340.84923000005</v>
      </c>
      <c r="H394" s="516">
        <v>1663</v>
      </c>
      <c r="I394" s="516">
        <v>386912.98535999999</v>
      </c>
      <c r="J394" s="516">
        <v>32395</v>
      </c>
      <c r="K394" s="516">
        <v>232167.69856999998</v>
      </c>
      <c r="L394" s="516">
        <v>56</v>
      </c>
      <c r="M394" s="516">
        <v>8268.572979999999</v>
      </c>
      <c r="N394" s="516">
        <v>12</v>
      </c>
      <c r="O394" s="517">
        <v>991.59231999999997</v>
      </c>
    </row>
    <row r="395" spans="2:15" s="273" customFormat="1" x14ac:dyDescent="0.25">
      <c r="B395" s="509"/>
      <c r="C395" s="508"/>
      <c r="D395" s="273" t="s">
        <v>1366</v>
      </c>
      <c r="E395" s="516">
        <v>3</v>
      </c>
      <c r="F395" s="516">
        <v>2582</v>
      </c>
      <c r="G395" s="516">
        <v>53336.310859999998</v>
      </c>
      <c r="H395" s="516">
        <v>22</v>
      </c>
      <c r="I395" s="516">
        <v>3211.4987099999998</v>
      </c>
      <c r="J395" s="516">
        <v>2558</v>
      </c>
      <c r="K395" s="516">
        <v>48874.807150000001</v>
      </c>
      <c r="L395" s="516">
        <v>2</v>
      </c>
      <c r="M395" s="516">
        <v>1250.0050000000001</v>
      </c>
      <c r="N395" s="516">
        <v>0</v>
      </c>
      <c r="O395" s="517">
        <v>0</v>
      </c>
    </row>
    <row r="396" spans="2:15" s="273" customFormat="1" x14ac:dyDescent="0.25">
      <c r="B396" s="509"/>
      <c r="C396" s="508"/>
      <c r="D396" s="273" t="s">
        <v>1353</v>
      </c>
      <c r="E396" s="516">
        <v>3</v>
      </c>
      <c r="F396" s="516">
        <v>1448</v>
      </c>
      <c r="G396" s="516">
        <v>35615.100930000001</v>
      </c>
      <c r="H396" s="516">
        <v>10</v>
      </c>
      <c r="I396" s="516">
        <v>451.53073000000001</v>
      </c>
      <c r="J396" s="516">
        <v>1363</v>
      </c>
      <c r="K396" s="516">
        <v>19755.19224</v>
      </c>
      <c r="L396" s="516">
        <v>75</v>
      </c>
      <c r="M396" s="516">
        <v>15408.377960000002</v>
      </c>
      <c r="N396" s="516">
        <v>0</v>
      </c>
      <c r="O396" s="517">
        <v>0</v>
      </c>
    </row>
    <row r="397" spans="2:15" s="273" customFormat="1" ht="16.8" x14ac:dyDescent="0.25">
      <c r="B397" s="509"/>
      <c r="C397" s="508"/>
      <c r="D397" s="430" t="s">
        <v>1533</v>
      </c>
      <c r="E397" s="516">
        <v>11</v>
      </c>
      <c r="F397" s="516">
        <v>7720</v>
      </c>
      <c r="G397" s="516">
        <v>143098.78599</v>
      </c>
      <c r="H397" s="516">
        <v>0</v>
      </c>
      <c r="I397" s="516">
        <v>0</v>
      </c>
      <c r="J397" s="516">
        <v>7600</v>
      </c>
      <c r="K397" s="516">
        <v>93326.919400000013</v>
      </c>
      <c r="L397" s="516">
        <v>119</v>
      </c>
      <c r="M397" s="516">
        <v>49757.641409999997</v>
      </c>
      <c r="N397" s="516">
        <v>1</v>
      </c>
      <c r="O397" s="517">
        <v>14.23518</v>
      </c>
    </row>
    <row r="398" spans="2:15" s="273" customFormat="1" x14ac:dyDescent="0.25">
      <c r="B398" s="540"/>
      <c r="C398" s="508" t="s">
        <v>697</v>
      </c>
      <c r="E398" s="516">
        <v>61</v>
      </c>
      <c r="F398" s="516">
        <v>233018</v>
      </c>
      <c r="G398" s="516">
        <v>15688078.115409998</v>
      </c>
      <c r="H398" s="516">
        <v>16011</v>
      </c>
      <c r="I398" s="516">
        <v>4335992.9889299981</v>
      </c>
      <c r="J398" s="516">
        <v>209496</v>
      </c>
      <c r="K398" s="516">
        <v>8821269.7560300026</v>
      </c>
      <c r="L398" s="516">
        <v>2301</v>
      </c>
      <c r="M398" s="516">
        <v>1363059.8112699999</v>
      </c>
      <c r="N398" s="516">
        <v>5210</v>
      </c>
      <c r="O398" s="517">
        <v>1167755.5591799999</v>
      </c>
    </row>
    <row r="399" spans="2:15" s="273" customFormat="1" x14ac:dyDescent="0.25">
      <c r="B399" s="509"/>
      <c r="C399" s="508"/>
      <c r="D399" s="273" t="s">
        <v>1240</v>
      </c>
      <c r="E399" s="516">
        <v>38</v>
      </c>
      <c r="F399" s="516">
        <v>208878</v>
      </c>
      <c r="G399" s="516">
        <v>15134804.366569998</v>
      </c>
      <c r="H399" s="516">
        <v>15993</v>
      </c>
      <c r="I399" s="516">
        <v>4333846.8161799982</v>
      </c>
      <c r="J399" s="516">
        <v>185542</v>
      </c>
      <c r="K399" s="516">
        <v>8305116.3726900015</v>
      </c>
      <c r="L399" s="516">
        <v>2133</v>
      </c>
      <c r="M399" s="516">
        <v>1328085.61852</v>
      </c>
      <c r="N399" s="516">
        <v>5210</v>
      </c>
      <c r="O399" s="517">
        <v>1167755.5591799999</v>
      </c>
    </row>
    <row r="400" spans="2:15" s="273" customFormat="1" x14ac:dyDescent="0.25">
      <c r="B400" s="509"/>
      <c r="C400" s="508"/>
      <c r="D400" s="273" t="s">
        <v>1367</v>
      </c>
      <c r="E400" s="516">
        <v>3</v>
      </c>
      <c r="F400" s="516">
        <v>4869</v>
      </c>
      <c r="G400" s="516">
        <v>212809.78555999999</v>
      </c>
      <c r="H400" s="516">
        <v>18</v>
      </c>
      <c r="I400" s="516">
        <v>2146.1727500000002</v>
      </c>
      <c r="J400" s="516">
        <v>4848</v>
      </c>
      <c r="K400" s="516">
        <v>210413.61280999999</v>
      </c>
      <c r="L400" s="516">
        <v>3</v>
      </c>
      <c r="M400" s="516">
        <v>250</v>
      </c>
      <c r="N400" s="516">
        <v>0</v>
      </c>
      <c r="O400" s="517">
        <v>0</v>
      </c>
    </row>
    <row r="401" spans="2:15" s="273" customFormat="1" ht="16.8" x14ac:dyDescent="0.25">
      <c r="B401" s="509"/>
      <c r="C401" s="508"/>
      <c r="D401" s="430" t="s">
        <v>1533</v>
      </c>
      <c r="E401" s="516">
        <v>20</v>
      </c>
      <c r="F401" s="516">
        <v>19271</v>
      </c>
      <c r="G401" s="516">
        <v>340463.96327999997</v>
      </c>
      <c r="H401" s="516">
        <v>0</v>
      </c>
      <c r="I401" s="516">
        <v>0</v>
      </c>
      <c r="J401" s="516">
        <v>19106</v>
      </c>
      <c r="K401" s="516">
        <v>305739.77053000004</v>
      </c>
      <c r="L401" s="516">
        <v>165</v>
      </c>
      <c r="M401" s="516">
        <v>34724.192750000002</v>
      </c>
      <c r="N401" s="516">
        <v>0</v>
      </c>
      <c r="O401" s="517">
        <v>0</v>
      </c>
    </row>
    <row r="402" spans="2:15" s="273" customFormat="1" x14ac:dyDescent="0.25">
      <c r="B402" s="509"/>
      <c r="C402" s="508" t="s">
        <v>76</v>
      </c>
      <c r="E402" s="516">
        <v>8</v>
      </c>
      <c r="F402" s="516">
        <v>15840</v>
      </c>
      <c r="G402" s="516">
        <v>1240904.6577800002</v>
      </c>
      <c r="H402" s="516">
        <v>2261</v>
      </c>
      <c r="I402" s="516">
        <v>775552.83454999991</v>
      </c>
      <c r="J402" s="516">
        <v>13336</v>
      </c>
      <c r="K402" s="516">
        <v>394590.29150999995</v>
      </c>
      <c r="L402" s="516">
        <v>155</v>
      </c>
      <c r="M402" s="516">
        <v>47700.393329999999</v>
      </c>
      <c r="N402" s="516">
        <v>88</v>
      </c>
      <c r="O402" s="517">
        <v>23061.13839</v>
      </c>
    </row>
    <row r="403" spans="2:15" s="273" customFormat="1" x14ac:dyDescent="0.25">
      <c r="B403" s="509"/>
      <c r="C403" s="508"/>
      <c r="D403" s="273" t="s">
        <v>1368</v>
      </c>
      <c r="E403" s="516">
        <v>4</v>
      </c>
      <c r="F403" s="516">
        <v>11846</v>
      </c>
      <c r="G403" s="516">
        <v>1165131.4033400002</v>
      </c>
      <c r="H403" s="516">
        <v>2261</v>
      </c>
      <c r="I403" s="516">
        <v>775552.83454999991</v>
      </c>
      <c r="J403" s="516">
        <v>9471</v>
      </c>
      <c r="K403" s="516">
        <v>334446.03749999998</v>
      </c>
      <c r="L403" s="516">
        <v>37</v>
      </c>
      <c r="M403" s="516">
        <v>32640.415590000001</v>
      </c>
      <c r="N403" s="516">
        <v>77</v>
      </c>
      <c r="O403" s="517">
        <v>22492.115699999998</v>
      </c>
    </row>
    <row r="404" spans="2:15" s="273" customFormat="1" ht="16.8" x14ac:dyDescent="0.25">
      <c r="B404" s="509"/>
      <c r="C404" s="508"/>
      <c r="D404" s="430" t="s">
        <v>1533</v>
      </c>
      <c r="E404" s="516">
        <v>4</v>
      </c>
      <c r="F404" s="516">
        <v>3994</v>
      </c>
      <c r="G404" s="516">
        <v>75773.25443999999</v>
      </c>
      <c r="H404" s="516">
        <v>0</v>
      </c>
      <c r="I404" s="516">
        <v>0</v>
      </c>
      <c r="J404" s="516">
        <v>3865</v>
      </c>
      <c r="K404" s="516">
        <v>60144.254009999997</v>
      </c>
      <c r="L404" s="516">
        <v>118</v>
      </c>
      <c r="M404" s="516">
        <v>15059.97774</v>
      </c>
      <c r="N404" s="516">
        <v>11</v>
      </c>
      <c r="O404" s="517">
        <v>569.0226899999999</v>
      </c>
    </row>
    <row r="405" spans="2:15" s="273" customFormat="1" x14ac:dyDescent="0.25">
      <c r="B405" s="509"/>
      <c r="C405" s="508" t="s">
        <v>701</v>
      </c>
      <c r="E405" s="516">
        <v>249</v>
      </c>
      <c r="F405" s="516">
        <v>1096514</v>
      </c>
      <c r="G405" s="516">
        <v>103203752.09234001</v>
      </c>
      <c r="H405" s="516">
        <v>83594</v>
      </c>
      <c r="I405" s="516">
        <v>28163831.346630003</v>
      </c>
      <c r="J405" s="516">
        <v>956864</v>
      </c>
      <c r="K405" s="516">
        <v>52376263.455029972</v>
      </c>
      <c r="L405" s="516">
        <v>16328</v>
      </c>
      <c r="M405" s="516">
        <v>12249728.126520008</v>
      </c>
      <c r="N405" s="516">
        <v>39728</v>
      </c>
      <c r="O405" s="517">
        <v>10413929.154160002</v>
      </c>
    </row>
    <row r="406" spans="2:15" s="273" customFormat="1" x14ac:dyDescent="0.25">
      <c r="B406" s="509"/>
      <c r="C406" s="508"/>
      <c r="D406" s="508" t="s">
        <v>1241</v>
      </c>
      <c r="E406" s="516">
        <v>143</v>
      </c>
      <c r="F406" s="516">
        <v>826026</v>
      </c>
      <c r="G406" s="516">
        <v>93023517.217330024</v>
      </c>
      <c r="H406" s="516">
        <v>70509</v>
      </c>
      <c r="I406" s="516">
        <v>25050147.366859999</v>
      </c>
      <c r="J406" s="516">
        <v>703928</v>
      </c>
      <c r="K406" s="516">
        <v>46399525.311559983</v>
      </c>
      <c r="L406" s="516">
        <v>13622</v>
      </c>
      <c r="M406" s="516">
        <v>11505236.151760004</v>
      </c>
      <c r="N406" s="516">
        <v>37967</v>
      </c>
      <c r="O406" s="517">
        <v>10068608.377149999</v>
      </c>
    </row>
    <row r="407" spans="2:15" s="273" customFormat="1" x14ac:dyDescent="0.25">
      <c r="B407" s="509"/>
      <c r="C407" s="508"/>
      <c r="D407" s="508" t="s">
        <v>1242</v>
      </c>
      <c r="E407" s="516">
        <v>10</v>
      </c>
      <c r="F407" s="516">
        <v>60090</v>
      </c>
      <c r="G407" s="516">
        <v>2326476.6512800003</v>
      </c>
      <c r="H407" s="516">
        <v>3740</v>
      </c>
      <c r="I407" s="516">
        <v>905509.16308000009</v>
      </c>
      <c r="J407" s="516">
        <v>55664</v>
      </c>
      <c r="K407" s="516">
        <v>1304301.7106699999</v>
      </c>
      <c r="L407" s="516">
        <v>53</v>
      </c>
      <c r="M407" s="516">
        <v>13084.18382</v>
      </c>
      <c r="N407" s="516">
        <v>633</v>
      </c>
      <c r="O407" s="517">
        <v>103581.59370999999</v>
      </c>
    </row>
    <row r="408" spans="2:15" s="273" customFormat="1" x14ac:dyDescent="0.25">
      <c r="B408" s="509"/>
      <c r="C408" s="508"/>
      <c r="D408" s="508" t="s">
        <v>703</v>
      </c>
      <c r="E408" s="516">
        <v>8</v>
      </c>
      <c r="F408" s="516">
        <v>27732</v>
      </c>
      <c r="G408" s="516">
        <v>469682.02800000005</v>
      </c>
      <c r="H408" s="516">
        <v>350</v>
      </c>
      <c r="I408" s="516">
        <v>159386.56661000001</v>
      </c>
      <c r="J408" s="516">
        <v>27221</v>
      </c>
      <c r="K408" s="516">
        <v>272760.48222000001</v>
      </c>
      <c r="L408" s="516">
        <v>118</v>
      </c>
      <c r="M408" s="516">
        <v>30937.823190000003</v>
      </c>
      <c r="N408" s="516">
        <v>43</v>
      </c>
      <c r="O408" s="517">
        <v>6597.1559800000005</v>
      </c>
    </row>
    <row r="409" spans="2:15" s="273" customFormat="1" x14ac:dyDescent="0.25">
      <c r="B409" s="509"/>
      <c r="C409" s="508"/>
      <c r="D409" s="508" t="s">
        <v>706</v>
      </c>
      <c r="E409" s="516">
        <v>8</v>
      </c>
      <c r="F409" s="516">
        <v>9617</v>
      </c>
      <c r="G409" s="516">
        <v>439673.33270000003</v>
      </c>
      <c r="H409" s="516">
        <v>530</v>
      </c>
      <c r="I409" s="516">
        <v>91774.168120000002</v>
      </c>
      <c r="J409" s="516">
        <v>8711</v>
      </c>
      <c r="K409" s="516">
        <v>261658.39302000002</v>
      </c>
      <c r="L409" s="516">
        <v>198</v>
      </c>
      <c r="M409" s="516">
        <v>59394.801390000001</v>
      </c>
      <c r="N409" s="516">
        <v>178</v>
      </c>
      <c r="O409" s="517">
        <v>26845.970169999997</v>
      </c>
    </row>
    <row r="410" spans="2:15" s="273" customFormat="1" x14ac:dyDescent="0.25">
      <c r="B410" s="509"/>
      <c r="C410" s="508"/>
      <c r="D410" s="508" t="s">
        <v>708</v>
      </c>
      <c r="E410" s="516">
        <v>8</v>
      </c>
      <c r="F410" s="516">
        <v>8707</v>
      </c>
      <c r="G410" s="516">
        <v>473371.14936000004</v>
      </c>
      <c r="H410" s="516">
        <v>279</v>
      </c>
      <c r="I410" s="516">
        <v>110707.42577</v>
      </c>
      <c r="J410" s="516">
        <v>8216</v>
      </c>
      <c r="K410" s="516">
        <v>323334.56780000002</v>
      </c>
      <c r="L410" s="516">
        <v>126</v>
      </c>
      <c r="M410" s="516">
        <v>25583.6564</v>
      </c>
      <c r="N410" s="516">
        <v>86</v>
      </c>
      <c r="O410" s="517">
        <v>13745.499390000001</v>
      </c>
    </row>
    <row r="411" spans="2:15" s="273" customFormat="1" x14ac:dyDescent="0.25">
      <c r="B411" s="509"/>
      <c r="C411" s="508"/>
      <c r="D411" s="508" t="s">
        <v>705</v>
      </c>
      <c r="E411" s="516">
        <v>5</v>
      </c>
      <c r="F411" s="516">
        <v>38951</v>
      </c>
      <c r="G411" s="516">
        <v>1607058.28525</v>
      </c>
      <c r="H411" s="516">
        <v>3090</v>
      </c>
      <c r="I411" s="516">
        <v>531323.56091999996</v>
      </c>
      <c r="J411" s="516">
        <v>34952</v>
      </c>
      <c r="K411" s="516">
        <v>807339.69416000007</v>
      </c>
      <c r="L411" s="516">
        <v>302</v>
      </c>
      <c r="M411" s="516">
        <v>106204.62068000001</v>
      </c>
      <c r="N411" s="516">
        <v>607</v>
      </c>
      <c r="O411" s="517">
        <v>162190.40949000002</v>
      </c>
    </row>
    <row r="412" spans="2:15" s="273" customFormat="1" x14ac:dyDescent="0.25">
      <c r="B412" s="509"/>
      <c r="C412" s="508"/>
      <c r="D412" s="508" t="s">
        <v>702</v>
      </c>
      <c r="E412" s="516">
        <v>4</v>
      </c>
      <c r="F412" s="516">
        <v>3630</v>
      </c>
      <c r="G412" s="516">
        <v>135024.27382</v>
      </c>
      <c r="H412" s="516">
        <v>93</v>
      </c>
      <c r="I412" s="516">
        <v>24858.697700000001</v>
      </c>
      <c r="J412" s="516">
        <v>3496</v>
      </c>
      <c r="K412" s="516">
        <v>100909.91795</v>
      </c>
      <c r="L412" s="516">
        <v>39</v>
      </c>
      <c r="M412" s="516">
        <v>9153.6109199999992</v>
      </c>
      <c r="N412" s="516">
        <v>2</v>
      </c>
      <c r="O412" s="517">
        <v>102.04725000000001</v>
      </c>
    </row>
    <row r="413" spans="2:15" s="273" customFormat="1" x14ac:dyDescent="0.25">
      <c r="B413" s="509"/>
      <c r="C413" s="508"/>
      <c r="D413" s="508" t="s">
        <v>270</v>
      </c>
      <c r="E413" s="516">
        <v>4</v>
      </c>
      <c r="F413" s="516">
        <v>3956</v>
      </c>
      <c r="G413" s="516">
        <v>129477.14715999999</v>
      </c>
      <c r="H413" s="516">
        <v>0</v>
      </c>
      <c r="I413" s="516">
        <v>0</v>
      </c>
      <c r="J413" s="516">
        <v>3777</v>
      </c>
      <c r="K413" s="516">
        <v>86129.611120000001</v>
      </c>
      <c r="L413" s="516">
        <v>179</v>
      </c>
      <c r="M413" s="516">
        <v>43347.536039999999</v>
      </c>
      <c r="N413" s="516">
        <v>0</v>
      </c>
      <c r="O413" s="517">
        <v>0</v>
      </c>
    </row>
    <row r="414" spans="2:15" s="273" customFormat="1" x14ac:dyDescent="0.25">
      <c r="B414" s="509"/>
      <c r="C414" s="508"/>
      <c r="D414" s="508" t="s">
        <v>1317</v>
      </c>
      <c r="E414" s="516">
        <v>4</v>
      </c>
      <c r="F414" s="516">
        <v>24045</v>
      </c>
      <c r="G414" s="516">
        <v>528446.06238000002</v>
      </c>
      <c r="H414" s="516">
        <v>222</v>
      </c>
      <c r="I414" s="516">
        <v>88339.565290000013</v>
      </c>
      <c r="J414" s="516">
        <v>23612</v>
      </c>
      <c r="K414" s="516">
        <v>393821.81653000001</v>
      </c>
      <c r="L414" s="516">
        <v>158</v>
      </c>
      <c r="M414" s="516">
        <v>35375.689720000002</v>
      </c>
      <c r="N414" s="516">
        <v>53</v>
      </c>
      <c r="O414" s="517">
        <v>10908.99084</v>
      </c>
    </row>
    <row r="415" spans="2:15" s="273" customFormat="1" x14ac:dyDescent="0.25">
      <c r="B415" s="509"/>
      <c r="C415" s="508"/>
      <c r="D415" s="508" t="s">
        <v>328</v>
      </c>
      <c r="E415" s="516">
        <v>4</v>
      </c>
      <c r="F415" s="516">
        <v>14546</v>
      </c>
      <c r="G415" s="516">
        <v>2078690.7775899998</v>
      </c>
      <c r="H415" s="516">
        <v>4675</v>
      </c>
      <c r="I415" s="516">
        <v>1190259.7467100001</v>
      </c>
      <c r="J415" s="516">
        <v>9632</v>
      </c>
      <c r="K415" s="516">
        <v>817189.74404000014</v>
      </c>
      <c r="L415" s="516">
        <v>95</v>
      </c>
      <c r="M415" s="516">
        <v>50601.741700000006</v>
      </c>
      <c r="N415" s="516">
        <v>144</v>
      </c>
      <c r="O415" s="517">
        <v>20639.545140000002</v>
      </c>
    </row>
    <row r="416" spans="2:15" s="273" customFormat="1" x14ac:dyDescent="0.25">
      <c r="B416" s="509"/>
      <c r="C416" s="508"/>
      <c r="D416" s="508" t="s">
        <v>1354</v>
      </c>
      <c r="E416" s="516">
        <v>3</v>
      </c>
      <c r="F416" s="516">
        <v>3253</v>
      </c>
      <c r="G416" s="516">
        <v>81577.506229999999</v>
      </c>
      <c r="H416" s="516">
        <v>39</v>
      </c>
      <c r="I416" s="516">
        <v>5530.3952099999997</v>
      </c>
      <c r="J416" s="516">
        <v>3119</v>
      </c>
      <c r="K416" s="516">
        <v>62728.126519999998</v>
      </c>
      <c r="L416" s="516">
        <v>95</v>
      </c>
      <c r="M416" s="516">
        <v>13318.9845</v>
      </c>
      <c r="N416" s="516">
        <v>0</v>
      </c>
      <c r="O416" s="517">
        <v>0</v>
      </c>
    </row>
    <row r="417" spans="2:15" s="273" customFormat="1" x14ac:dyDescent="0.25">
      <c r="B417" s="509"/>
      <c r="C417" s="508"/>
      <c r="D417" s="508" t="s">
        <v>1369</v>
      </c>
      <c r="E417" s="516">
        <v>3</v>
      </c>
      <c r="F417" s="516">
        <v>4731</v>
      </c>
      <c r="G417" s="516">
        <v>226654.69405000002</v>
      </c>
      <c r="H417" s="516">
        <v>0</v>
      </c>
      <c r="I417" s="516">
        <v>0</v>
      </c>
      <c r="J417" s="516">
        <v>4370</v>
      </c>
      <c r="K417" s="516">
        <v>139289.66062000001</v>
      </c>
      <c r="L417" s="516">
        <v>358</v>
      </c>
      <c r="M417" s="516">
        <v>87072.606819999986</v>
      </c>
      <c r="N417" s="516">
        <v>3</v>
      </c>
      <c r="O417" s="517">
        <v>292.42660999999998</v>
      </c>
    </row>
    <row r="418" spans="2:15" s="273" customFormat="1" x14ac:dyDescent="0.25">
      <c r="B418" s="509"/>
      <c r="C418" s="508"/>
      <c r="D418" s="508" t="s">
        <v>327</v>
      </c>
      <c r="E418" s="516">
        <v>3</v>
      </c>
      <c r="F418" s="516">
        <v>3356</v>
      </c>
      <c r="G418" s="516">
        <v>170962.77963999999</v>
      </c>
      <c r="H418" s="516">
        <v>0</v>
      </c>
      <c r="I418" s="516">
        <v>0</v>
      </c>
      <c r="J418" s="516">
        <v>3204</v>
      </c>
      <c r="K418" s="516">
        <v>119570.94884</v>
      </c>
      <c r="L418" s="516">
        <v>152</v>
      </c>
      <c r="M418" s="516">
        <v>51391.830799999996</v>
      </c>
      <c r="N418" s="516">
        <v>0</v>
      </c>
      <c r="O418" s="517">
        <v>0</v>
      </c>
    </row>
    <row r="419" spans="2:15" s="272" customFormat="1" x14ac:dyDescent="0.25">
      <c r="B419" s="521"/>
      <c r="C419" s="537"/>
      <c r="D419" s="537" t="s">
        <v>1387</v>
      </c>
      <c r="E419" s="538">
        <v>3</v>
      </c>
      <c r="F419" s="538">
        <v>4415</v>
      </c>
      <c r="G419" s="538">
        <v>186306.54337</v>
      </c>
      <c r="H419" s="538">
        <v>1</v>
      </c>
      <c r="I419" s="538">
        <v>266.6309</v>
      </c>
      <c r="J419" s="538">
        <v>4180</v>
      </c>
      <c r="K419" s="538">
        <v>93393.244409999999</v>
      </c>
      <c r="L419" s="538">
        <v>230</v>
      </c>
      <c r="M419" s="538">
        <v>92443.359920000003</v>
      </c>
      <c r="N419" s="538">
        <v>4</v>
      </c>
      <c r="O419" s="539">
        <v>203.30814000000001</v>
      </c>
    </row>
    <row r="420" spans="2:15" s="273" customFormat="1" x14ac:dyDescent="0.25">
      <c r="B420" s="509"/>
      <c r="C420" s="508"/>
      <c r="D420" s="508" t="s">
        <v>535</v>
      </c>
      <c r="E420" s="516">
        <v>3</v>
      </c>
      <c r="F420" s="516">
        <v>7603</v>
      </c>
      <c r="G420" s="516">
        <v>61849.572639999999</v>
      </c>
      <c r="H420" s="516">
        <v>6</v>
      </c>
      <c r="I420" s="516">
        <v>1191.7774099999999</v>
      </c>
      <c r="J420" s="516">
        <v>7585</v>
      </c>
      <c r="K420" s="516">
        <v>56824.729950000001</v>
      </c>
      <c r="L420" s="516">
        <v>12</v>
      </c>
      <c r="M420" s="516">
        <v>3833.0652799999998</v>
      </c>
      <c r="N420" s="516">
        <v>0</v>
      </c>
      <c r="O420" s="517">
        <v>0</v>
      </c>
    </row>
    <row r="421" spans="2:15" s="272" customFormat="1" x14ac:dyDescent="0.25">
      <c r="B421" s="521"/>
      <c r="C421" s="537"/>
      <c r="D421" s="537" t="s">
        <v>1388</v>
      </c>
      <c r="E421" s="538">
        <v>3</v>
      </c>
      <c r="F421" s="538">
        <v>2503</v>
      </c>
      <c r="G421" s="538">
        <v>82758.692729999995</v>
      </c>
      <c r="H421" s="538">
        <v>20</v>
      </c>
      <c r="I421" s="538">
        <v>2426.0498900000002</v>
      </c>
      <c r="J421" s="538">
        <v>2407</v>
      </c>
      <c r="K421" s="538">
        <v>69341.490479999993</v>
      </c>
      <c r="L421" s="538">
        <v>68</v>
      </c>
      <c r="M421" s="538">
        <v>10777.32207</v>
      </c>
      <c r="N421" s="538">
        <v>8</v>
      </c>
      <c r="O421" s="539">
        <v>213.83029000000002</v>
      </c>
    </row>
    <row r="422" spans="2:15" s="273" customFormat="1" x14ac:dyDescent="0.25">
      <c r="B422" s="509"/>
      <c r="C422" s="508"/>
      <c r="D422" s="508" t="s">
        <v>1378</v>
      </c>
      <c r="E422" s="516">
        <v>3</v>
      </c>
      <c r="F422" s="516">
        <v>1745</v>
      </c>
      <c r="G422" s="516">
        <v>73286.06237</v>
      </c>
      <c r="H422" s="516">
        <v>6</v>
      </c>
      <c r="I422" s="516">
        <v>950.48067000000003</v>
      </c>
      <c r="J422" s="516">
        <v>1652</v>
      </c>
      <c r="K422" s="516">
        <v>46784.091700000004</v>
      </c>
      <c r="L422" s="516">
        <v>87</v>
      </c>
      <c r="M422" s="516">
        <v>25551.49</v>
      </c>
      <c r="N422" s="516">
        <v>0</v>
      </c>
      <c r="O422" s="517">
        <v>0</v>
      </c>
    </row>
    <row r="423" spans="2:15" s="273" customFormat="1" ht="16.8" x14ac:dyDescent="0.25">
      <c r="B423" s="509"/>
      <c r="C423" s="508"/>
      <c r="D423" s="430" t="s">
        <v>1533</v>
      </c>
      <c r="E423" s="516">
        <v>30</v>
      </c>
      <c r="F423" s="516">
        <v>51608</v>
      </c>
      <c r="G423" s="516">
        <v>1108939.3164399997</v>
      </c>
      <c r="H423" s="516">
        <v>34</v>
      </c>
      <c r="I423" s="516">
        <v>1159.7514900000001</v>
      </c>
      <c r="J423" s="516">
        <v>51138</v>
      </c>
      <c r="K423" s="516">
        <v>1021359.9134399999</v>
      </c>
      <c r="L423" s="516">
        <v>436</v>
      </c>
      <c r="M423" s="516">
        <v>86419.651509999996</v>
      </c>
      <c r="N423" s="516">
        <v>0</v>
      </c>
      <c r="O423" s="517">
        <v>0</v>
      </c>
    </row>
    <row r="424" spans="2:15" s="273" customFormat="1" x14ac:dyDescent="0.25">
      <c r="B424" s="509"/>
      <c r="C424" s="508" t="s">
        <v>709</v>
      </c>
      <c r="D424" s="508"/>
      <c r="E424" s="516">
        <v>195</v>
      </c>
      <c r="F424" s="516">
        <v>908205</v>
      </c>
      <c r="G424" s="516">
        <v>107029216.41484001</v>
      </c>
      <c r="H424" s="516">
        <v>99066</v>
      </c>
      <c r="I424" s="516">
        <v>27230713.197820019</v>
      </c>
      <c r="J424" s="516">
        <v>770398</v>
      </c>
      <c r="K424" s="516">
        <v>55667464.897379994</v>
      </c>
      <c r="L424" s="516">
        <v>11652</v>
      </c>
      <c r="M424" s="516">
        <v>15059715.024900002</v>
      </c>
      <c r="N424" s="516">
        <v>27089</v>
      </c>
      <c r="O424" s="517">
        <v>9071323.2947400007</v>
      </c>
    </row>
    <row r="425" spans="2:15" s="273" customFormat="1" x14ac:dyDescent="0.25">
      <c r="B425" s="509"/>
      <c r="D425" s="508" t="s">
        <v>1243</v>
      </c>
      <c r="E425" s="516">
        <v>111</v>
      </c>
      <c r="F425" s="516">
        <v>568584</v>
      </c>
      <c r="G425" s="516">
        <v>79145570.975570008</v>
      </c>
      <c r="H425" s="516">
        <v>72159</v>
      </c>
      <c r="I425" s="516">
        <v>18920761.296250015</v>
      </c>
      <c r="J425" s="516">
        <v>466835</v>
      </c>
      <c r="K425" s="516">
        <v>40279980.222339995</v>
      </c>
      <c r="L425" s="516">
        <v>8671</v>
      </c>
      <c r="M425" s="516">
        <v>12595350.221199999</v>
      </c>
      <c r="N425" s="516">
        <v>20919</v>
      </c>
      <c r="O425" s="517">
        <v>7349479.2457800023</v>
      </c>
    </row>
    <row r="426" spans="2:15" s="273" customFormat="1" x14ac:dyDescent="0.25">
      <c r="B426" s="509"/>
      <c r="C426" s="508"/>
      <c r="D426" s="508" t="s">
        <v>1332</v>
      </c>
      <c r="E426" s="516">
        <v>14</v>
      </c>
      <c r="F426" s="516">
        <v>49643</v>
      </c>
      <c r="G426" s="516">
        <v>5021354.5583800012</v>
      </c>
      <c r="H426" s="516">
        <v>6881</v>
      </c>
      <c r="I426" s="516">
        <v>1859452.4161800002</v>
      </c>
      <c r="J426" s="516">
        <v>41589</v>
      </c>
      <c r="K426" s="516">
        <v>2847229.3250199994</v>
      </c>
      <c r="L426" s="516">
        <v>253</v>
      </c>
      <c r="M426" s="516">
        <v>152389.15819000002</v>
      </c>
      <c r="N426" s="516">
        <v>920</v>
      </c>
      <c r="O426" s="517">
        <v>162283.65898999997</v>
      </c>
    </row>
    <row r="427" spans="2:15" s="273" customFormat="1" x14ac:dyDescent="0.25">
      <c r="B427" s="509"/>
      <c r="C427" s="508"/>
      <c r="D427" s="508" t="s">
        <v>559</v>
      </c>
      <c r="E427" s="516">
        <v>12</v>
      </c>
      <c r="F427" s="516">
        <v>41873</v>
      </c>
      <c r="G427" s="516">
        <v>4948354.6841200003</v>
      </c>
      <c r="H427" s="516">
        <v>4466</v>
      </c>
      <c r="I427" s="516">
        <v>1464343.5946500003</v>
      </c>
      <c r="J427" s="516">
        <v>35729</v>
      </c>
      <c r="K427" s="516">
        <v>2325905.1852800003</v>
      </c>
      <c r="L427" s="516">
        <v>585</v>
      </c>
      <c r="M427" s="516">
        <v>823093.4937600001</v>
      </c>
      <c r="N427" s="516">
        <v>1093</v>
      </c>
      <c r="O427" s="517">
        <v>335012.41042999999</v>
      </c>
    </row>
    <row r="428" spans="2:15" s="273" customFormat="1" x14ac:dyDescent="0.25">
      <c r="B428" s="509"/>
      <c r="C428" s="508"/>
      <c r="D428" s="508" t="s">
        <v>717</v>
      </c>
      <c r="E428" s="516">
        <v>9</v>
      </c>
      <c r="F428" s="516">
        <v>40945</v>
      </c>
      <c r="G428" s="516">
        <v>4135509.3872499997</v>
      </c>
      <c r="H428" s="516">
        <v>1610</v>
      </c>
      <c r="I428" s="516">
        <v>1290733.1080099999</v>
      </c>
      <c r="J428" s="516">
        <v>37339</v>
      </c>
      <c r="K428" s="516">
        <v>1933792.9003899998</v>
      </c>
      <c r="L428" s="516">
        <v>584</v>
      </c>
      <c r="M428" s="516">
        <v>545388.71331999998</v>
      </c>
      <c r="N428" s="516">
        <v>1412</v>
      </c>
      <c r="O428" s="517">
        <v>365594.66553000006</v>
      </c>
    </row>
    <row r="429" spans="2:15" s="273" customFormat="1" x14ac:dyDescent="0.25">
      <c r="B429" s="509"/>
      <c r="C429" s="508"/>
      <c r="D429" s="508" t="s">
        <v>713</v>
      </c>
      <c r="E429" s="516">
        <v>9</v>
      </c>
      <c r="F429" s="516">
        <v>27411</v>
      </c>
      <c r="G429" s="516">
        <v>2654881.8289600001</v>
      </c>
      <c r="H429" s="516">
        <v>3038</v>
      </c>
      <c r="I429" s="516">
        <v>465711.92762000003</v>
      </c>
      <c r="J429" s="516">
        <v>23685</v>
      </c>
      <c r="K429" s="516">
        <v>1952094.48224</v>
      </c>
      <c r="L429" s="516">
        <v>198</v>
      </c>
      <c r="M429" s="516">
        <v>133177.35793</v>
      </c>
      <c r="N429" s="516">
        <v>490</v>
      </c>
      <c r="O429" s="517">
        <v>103898.06117</v>
      </c>
    </row>
    <row r="430" spans="2:15" s="273" customFormat="1" x14ac:dyDescent="0.25">
      <c r="B430" s="509"/>
      <c r="C430" s="508"/>
      <c r="D430" s="508" t="s">
        <v>1333</v>
      </c>
      <c r="E430" s="516">
        <v>6</v>
      </c>
      <c r="F430" s="516">
        <v>42637</v>
      </c>
      <c r="G430" s="516">
        <v>3265598.8041099994</v>
      </c>
      <c r="H430" s="516">
        <v>2379</v>
      </c>
      <c r="I430" s="516">
        <v>1104337.9872299999</v>
      </c>
      <c r="J430" s="516">
        <v>39282</v>
      </c>
      <c r="K430" s="516">
        <v>1437721.0735499999</v>
      </c>
      <c r="L430" s="516">
        <v>210</v>
      </c>
      <c r="M430" s="516">
        <v>256994.65223999997</v>
      </c>
      <c r="N430" s="516">
        <v>766</v>
      </c>
      <c r="O430" s="517">
        <v>466545.09109</v>
      </c>
    </row>
    <row r="431" spans="2:15" s="273" customFormat="1" x14ac:dyDescent="0.25">
      <c r="B431" s="509"/>
      <c r="C431" s="508"/>
      <c r="D431" s="508" t="s">
        <v>711</v>
      </c>
      <c r="E431" s="516">
        <v>5</v>
      </c>
      <c r="F431" s="516">
        <v>12096</v>
      </c>
      <c r="G431" s="516">
        <v>529755.30269000004</v>
      </c>
      <c r="H431" s="516">
        <v>434</v>
      </c>
      <c r="I431" s="516">
        <v>126238.17053000002</v>
      </c>
      <c r="J431" s="516">
        <v>11553</v>
      </c>
      <c r="K431" s="516">
        <v>346435.42384000006</v>
      </c>
      <c r="L431" s="516">
        <v>41</v>
      </c>
      <c r="M431" s="516">
        <v>27037.209460000002</v>
      </c>
      <c r="N431" s="516">
        <v>68</v>
      </c>
      <c r="O431" s="517">
        <v>30044.49886</v>
      </c>
    </row>
    <row r="432" spans="2:15" s="273" customFormat="1" x14ac:dyDescent="0.25">
      <c r="B432" s="509"/>
      <c r="C432" s="508"/>
      <c r="D432" s="508" t="s">
        <v>712</v>
      </c>
      <c r="E432" s="516">
        <v>4</v>
      </c>
      <c r="F432" s="516">
        <v>17686</v>
      </c>
      <c r="G432" s="516">
        <v>1473873.6586399998</v>
      </c>
      <c r="H432" s="516">
        <v>433</v>
      </c>
      <c r="I432" s="516">
        <v>366840.91929999995</v>
      </c>
      <c r="J432" s="516">
        <v>16717</v>
      </c>
      <c r="K432" s="516">
        <v>926280.15151</v>
      </c>
      <c r="L432" s="516">
        <v>143</v>
      </c>
      <c r="M432" s="516">
        <v>98624.624559999997</v>
      </c>
      <c r="N432" s="516">
        <v>393</v>
      </c>
      <c r="O432" s="517">
        <v>82127.963269999993</v>
      </c>
    </row>
    <row r="433" spans="2:15" s="273" customFormat="1" x14ac:dyDescent="0.25">
      <c r="B433" s="509"/>
      <c r="C433" s="508"/>
      <c r="D433" s="508" t="s">
        <v>714</v>
      </c>
      <c r="E433" s="516">
        <v>4</v>
      </c>
      <c r="F433" s="516">
        <v>10595</v>
      </c>
      <c r="G433" s="516">
        <v>599380.39439000003</v>
      </c>
      <c r="H433" s="516">
        <v>533</v>
      </c>
      <c r="I433" s="516">
        <v>74319.590899999996</v>
      </c>
      <c r="J433" s="516">
        <v>9762</v>
      </c>
      <c r="K433" s="516">
        <v>448076.91042000003</v>
      </c>
      <c r="L433" s="516">
        <v>131</v>
      </c>
      <c r="M433" s="516">
        <v>48353.852159999995</v>
      </c>
      <c r="N433" s="516">
        <v>169</v>
      </c>
      <c r="O433" s="517">
        <v>28630.04091</v>
      </c>
    </row>
    <row r="434" spans="2:15" s="273" customFormat="1" x14ac:dyDescent="0.25">
      <c r="B434" s="509"/>
      <c r="C434" s="508"/>
      <c r="D434" s="508" t="s">
        <v>329</v>
      </c>
      <c r="E434" s="516">
        <v>3</v>
      </c>
      <c r="F434" s="516">
        <v>15670</v>
      </c>
      <c r="G434" s="516">
        <v>1099764.18924</v>
      </c>
      <c r="H434" s="516">
        <v>1092</v>
      </c>
      <c r="I434" s="516">
        <v>84088.304730000003</v>
      </c>
      <c r="J434" s="516">
        <v>14170</v>
      </c>
      <c r="K434" s="516">
        <v>860209.63474000001</v>
      </c>
      <c r="L434" s="516">
        <v>114</v>
      </c>
      <c r="M434" s="516">
        <v>92417.327709999998</v>
      </c>
      <c r="N434" s="516">
        <v>294</v>
      </c>
      <c r="O434" s="517">
        <v>63048.922060000004</v>
      </c>
    </row>
    <row r="435" spans="2:15" s="273" customFormat="1" x14ac:dyDescent="0.25">
      <c r="B435" s="509"/>
      <c r="C435" s="508"/>
      <c r="D435" s="508" t="s">
        <v>716</v>
      </c>
      <c r="E435" s="516">
        <v>3</v>
      </c>
      <c r="F435" s="516">
        <v>26421</v>
      </c>
      <c r="G435" s="516">
        <v>1697889.8496700001</v>
      </c>
      <c r="H435" s="516">
        <v>3377</v>
      </c>
      <c r="I435" s="516">
        <v>836630.49814000016</v>
      </c>
      <c r="J435" s="516">
        <v>22753</v>
      </c>
      <c r="K435" s="516">
        <v>805353.6756800001</v>
      </c>
      <c r="L435" s="516">
        <v>39</v>
      </c>
      <c r="M435" s="516">
        <v>18910.805949999998</v>
      </c>
      <c r="N435" s="516">
        <v>252</v>
      </c>
      <c r="O435" s="517">
        <v>36994.859899999996</v>
      </c>
    </row>
    <row r="436" spans="2:15" s="273" customFormat="1" ht="16.8" x14ac:dyDescent="0.25">
      <c r="B436" s="509"/>
      <c r="C436" s="508"/>
      <c r="D436" s="430" t="s">
        <v>1533</v>
      </c>
      <c r="E436" s="516">
        <v>15</v>
      </c>
      <c r="F436" s="516">
        <v>54644</v>
      </c>
      <c r="G436" s="516">
        <v>2457282.7818200001</v>
      </c>
      <c r="H436" s="516">
        <v>2664</v>
      </c>
      <c r="I436" s="516">
        <v>637255.38428000023</v>
      </c>
      <c r="J436" s="516">
        <v>50984</v>
      </c>
      <c r="K436" s="516">
        <v>1504385.91237</v>
      </c>
      <c r="L436" s="516">
        <v>683</v>
      </c>
      <c r="M436" s="516">
        <v>267977.60842</v>
      </c>
      <c r="N436" s="516">
        <v>313</v>
      </c>
      <c r="O436" s="517">
        <v>47663.876750000003</v>
      </c>
    </row>
    <row r="437" spans="2:15" s="414" customFormat="1" x14ac:dyDescent="0.25">
      <c r="B437" s="507" t="s">
        <v>719</v>
      </c>
      <c r="C437" s="512"/>
      <c r="D437" s="512"/>
      <c r="E437" s="422">
        <v>686</v>
      </c>
      <c r="F437" s="422">
        <v>3137860</v>
      </c>
      <c r="G437" s="422">
        <v>499327006.55083001</v>
      </c>
      <c r="H437" s="422">
        <v>207755</v>
      </c>
      <c r="I437" s="422">
        <v>131111675.58689995</v>
      </c>
      <c r="J437" s="422">
        <v>2770448</v>
      </c>
      <c r="K437" s="422">
        <v>195810744.64479998</v>
      </c>
      <c r="L437" s="422">
        <v>59362</v>
      </c>
      <c r="M437" s="422">
        <v>108949349.31154996</v>
      </c>
      <c r="N437" s="422">
        <v>100295</v>
      </c>
      <c r="O437" s="463">
        <v>63455237.008459963</v>
      </c>
    </row>
    <row r="438" spans="2:15" s="273" customFormat="1" x14ac:dyDescent="0.25">
      <c r="B438" s="509"/>
      <c r="C438" s="508" t="s">
        <v>720</v>
      </c>
      <c r="D438" s="508"/>
      <c r="E438" s="516">
        <v>87</v>
      </c>
      <c r="F438" s="516">
        <v>575283</v>
      </c>
      <c r="G438" s="516">
        <v>34733848.162239999</v>
      </c>
      <c r="H438" s="516">
        <v>13505</v>
      </c>
      <c r="I438" s="516">
        <v>12579851.713129995</v>
      </c>
      <c r="J438" s="516">
        <v>545446</v>
      </c>
      <c r="K438" s="516">
        <v>16365663.363030002</v>
      </c>
      <c r="L438" s="516">
        <v>5137</v>
      </c>
      <c r="M438" s="516">
        <v>3156064.9706099997</v>
      </c>
      <c r="N438" s="516">
        <v>11195</v>
      </c>
      <c r="O438" s="517">
        <v>2632268.1154699996</v>
      </c>
    </row>
    <row r="439" spans="2:15" s="273" customFormat="1" x14ac:dyDescent="0.25">
      <c r="B439" s="509"/>
      <c r="C439" s="508"/>
      <c r="D439" s="508" t="s">
        <v>1246</v>
      </c>
      <c r="E439" s="516">
        <v>44</v>
      </c>
      <c r="F439" s="516">
        <v>491019</v>
      </c>
      <c r="G439" s="516">
        <v>28991029.47749</v>
      </c>
      <c r="H439" s="516">
        <v>10439</v>
      </c>
      <c r="I439" s="516">
        <v>10734618.550709996</v>
      </c>
      <c r="J439" s="516">
        <v>466052</v>
      </c>
      <c r="K439" s="516">
        <v>13090746.761530003</v>
      </c>
      <c r="L439" s="516">
        <v>4393</v>
      </c>
      <c r="M439" s="516">
        <v>2792817.7656600005</v>
      </c>
      <c r="N439" s="516">
        <v>10135</v>
      </c>
      <c r="O439" s="517">
        <v>2372846.3995899996</v>
      </c>
    </row>
    <row r="440" spans="2:15" s="273" customFormat="1" x14ac:dyDescent="0.25">
      <c r="B440" s="509"/>
      <c r="C440" s="508"/>
      <c r="D440" s="508" t="s">
        <v>722</v>
      </c>
      <c r="E440" s="516">
        <v>5</v>
      </c>
      <c r="F440" s="516">
        <v>13066</v>
      </c>
      <c r="G440" s="516">
        <v>371105.86142000003</v>
      </c>
      <c r="H440" s="516">
        <v>474</v>
      </c>
      <c r="I440" s="516">
        <v>71022.673880000002</v>
      </c>
      <c r="J440" s="516">
        <v>12502</v>
      </c>
      <c r="K440" s="516">
        <v>287919.00117</v>
      </c>
      <c r="L440" s="516">
        <v>24</v>
      </c>
      <c r="M440" s="516">
        <v>7269.152</v>
      </c>
      <c r="N440" s="516">
        <v>66</v>
      </c>
      <c r="O440" s="517">
        <v>4895.0343700000003</v>
      </c>
    </row>
    <row r="441" spans="2:15" s="273" customFormat="1" x14ac:dyDescent="0.25">
      <c r="B441" s="509"/>
      <c r="C441" s="508"/>
      <c r="D441" s="508" t="s">
        <v>333</v>
      </c>
      <c r="E441" s="516">
        <v>4</v>
      </c>
      <c r="F441" s="516">
        <v>13087</v>
      </c>
      <c r="G441" s="516">
        <v>1619823.7464700001</v>
      </c>
      <c r="H441" s="516">
        <v>932</v>
      </c>
      <c r="I441" s="516">
        <v>854536.11839999992</v>
      </c>
      <c r="J441" s="516">
        <v>11999</v>
      </c>
      <c r="K441" s="516">
        <v>636752.25439000013</v>
      </c>
      <c r="L441" s="516">
        <v>76</v>
      </c>
      <c r="M441" s="516">
        <v>105243.20021</v>
      </c>
      <c r="N441" s="516">
        <v>80</v>
      </c>
      <c r="O441" s="517">
        <v>23292.173469999998</v>
      </c>
    </row>
    <row r="442" spans="2:15" s="273" customFormat="1" x14ac:dyDescent="0.25">
      <c r="B442" s="509"/>
      <c r="C442" s="508"/>
      <c r="D442" s="508" t="s">
        <v>334</v>
      </c>
      <c r="E442" s="516">
        <v>4</v>
      </c>
      <c r="F442" s="516">
        <v>12159</v>
      </c>
      <c r="G442" s="516">
        <v>1057192.30795</v>
      </c>
      <c r="H442" s="516">
        <v>460</v>
      </c>
      <c r="I442" s="516">
        <v>196924.39258000001</v>
      </c>
      <c r="J442" s="516">
        <v>11128</v>
      </c>
      <c r="K442" s="516">
        <v>706614.89702000003</v>
      </c>
      <c r="L442" s="516">
        <v>92</v>
      </c>
      <c r="M442" s="516">
        <v>51307.093420000005</v>
      </c>
      <c r="N442" s="516">
        <v>479</v>
      </c>
      <c r="O442" s="517">
        <v>102345.92493000001</v>
      </c>
    </row>
    <row r="443" spans="2:15" s="273" customFormat="1" x14ac:dyDescent="0.25">
      <c r="B443" s="509"/>
      <c r="C443" s="508"/>
      <c r="D443" s="508" t="s">
        <v>1356</v>
      </c>
      <c r="E443" s="516">
        <v>3</v>
      </c>
      <c r="F443" s="516">
        <v>6427</v>
      </c>
      <c r="G443" s="516">
        <v>537278.42091999995</v>
      </c>
      <c r="H443" s="516">
        <v>338</v>
      </c>
      <c r="I443" s="516">
        <v>202478.43673000002</v>
      </c>
      <c r="J443" s="516">
        <v>5848</v>
      </c>
      <c r="K443" s="516">
        <v>250544.55526999998</v>
      </c>
      <c r="L443" s="516">
        <v>113</v>
      </c>
      <c r="M443" s="516">
        <v>56304.167299999994</v>
      </c>
      <c r="N443" s="516">
        <v>128</v>
      </c>
      <c r="O443" s="517">
        <v>27951.261620000001</v>
      </c>
    </row>
    <row r="444" spans="2:15" s="273" customFormat="1" x14ac:dyDescent="0.25">
      <c r="B444" s="509"/>
      <c r="C444" s="508"/>
      <c r="D444" s="508" t="s">
        <v>335</v>
      </c>
      <c r="E444" s="516">
        <v>3</v>
      </c>
      <c r="F444" s="516">
        <v>5653</v>
      </c>
      <c r="G444" s="516">
        <v>439381.69823000004</v>
      </c>
      <c r="H444" s="516">
        <v>192</v>
      </c>
      <c r="I444" s="516">
        <v>47521.313799999996</v>
      </c>
      <c r="J444" s="516">
        <v>5130</v>
      </c>
      <c r="K444" s="516">
        <v>285644.00202999997</v>
      </c>
      <c r="L444" s="516">
        <v>24</v>
      </c>
      <c r="M444" s="516">
        <v>5279.0609100000001</v>
      </c>
      <c r="N444" s="516">
        <v>307</v>
      </c>
      <c r="O444" s="517">
        <v>100937.32148999999</v>
      </c>
    </row>
    <row r="445" spans="2:15" s="273" customFormat="1" ht="16.8" x14ac:dyDescent="0.25">
      <c r="B445" s="509"/>
      <c r="C445" s="508"/>
      <c r="D445" s="430" t="s">
        <v>1533</v>
      </c>
      <c r="E445" s="516">
        <v>24</v>
      </c>
      <c r="F445" s="516">
        <v>33872</v>
      </c>
      <c r="G445" s="516">
        <v>1718036.6497599999</v>
      </c>
      <c r="H445" s="516">
        <v>670</v>
      </c>
      <c r="I445" s="516">
        <v>472750.22703000007</v>
      </c>
      <c r="J445" s="516">
        <v>32787</v>
      </c>
      <c r="K445" s="516">
        <v>1107441.8916200001</v>
      </c>
      <c r="L445" s="516">
        <v>415</v>
      </c>
      <c r="M445" s="516">
        <v>137844.53110999998</v>
      </c>
      <c r="N445" s="516">
        <v>0</v>
      </c>
      <c r="O445" s="517">
        <v>0</v>
      </c>
    </row>
    <row r="446" spans="2:15" s="273" customFormat="1" x14ac:dyDescent="0.25">
      <c r="B446" s="509"/>
      <c r="C446" s="508" t="s">
        <v>723</v>
      </c>
      <c r="D446" s="508"/>
      <c r="E446" s="516">
        <v>510</v>
      </c>
      <c r="F446" s="516">
        <v>2256754</v>
      </c>
      <c r="G446" s="516">
        <v>425784515.68855006</v>
      </c>
      <c r="H446" s="516">
        <v>176912</v>
      </c>
      <c r="I446" s="516">
        <v>104556222.07099995</v>
      </c>
      <c r="J446" s="516">
        <v>1950581</v>
      </c>
      <c r="K446" s="516">
        <v>161720549.52994996</v>
      </c>
      <c r="L446" s="516">
        <v>50266</v>
      </c>
      <c r="M446" s="516">
        <v>101840308.34097998</v>
      </c>
      <c r="N446" s="516">
        <v>78995</v>
      </c>
      <c r="O446" s="517">
        <v>57667435.75749997</v>
      </c>
    </row>
    <row r="447" spans="2:15" s="273" customFormat="1" x14ac:dyDescent="0.25">
      <c r="B447" s="509"/>
      <c r="C447" s="508"/>
      <c r="D447" s="508" t="s">
        <v>1247</v>
      </c>
      <c r="E447" s="516">
        <v>237</v>
      </c>
      <c r="F447" s="516">
        <v>1320463</v>
      </c>
      <c r="G447" s="516">
        <v>306545020.43394989</v>
      </c>
      <c r="H447" s="516">
        <v>119814</v>
      </c>
      <c r="I447" s="516">
        <v>70104999.739299953</v>
      </c>
      <c r="J447" s="516">
        <v>1109907</v>
      </c>
      <c r="K447" s="516">
        <v>108622987.62698995</v>
      </c>
      <c r="L447" s="516">
        <v>33774</v>
      </c>
      <c r="M447" s="516">
        <v>85467776.154799953</v>
      </c>
      <c r="N447" s="516">
        <v>56968</v>
      </c>
      <c r="O447" s="517">
        <v>42349256.913739979</v>
      </c>
    </row>
    <row r="448" spans="2:15" s="273" customFormat="1" x14ac:dyDescent="0.25">
      <c r="B448" s="509"/>
      <c r="C448" s="508"/>
      <c r="D448" s="508" t="s">
        <v>734</v>
      </c>
      <c r="E448" s="516">
        <v>80</v>
      </c>
      <c r="F448" s="516">
        <v>293699</v>
      </c>
      <c r="G448" s="516">
        <v>52097404.119730003</v>
      </c>
      <c r="H448" s="516">
        <v>25797</v>
      </c>
      <c r="I448" s="516">
        <v>14052646.759700002</v>
      </c>
      <c r="J448" s="516">
        <v>254456</v>
      </c>
      <c r="K448" s="516">
        <v>21713142.009149991</v>
      </c>
      <c r="L448" s="516">
        <v>4844</v>
      </c>
      <c r="M448" s="516">
        <v>10432493.107749999</v>
      </c>
      <c r="N448" s="516">
        <v>8602</v>
      </c>
      <c r="O448" s="517">
        <v>5899122.2431300003</v>
      </c>
    </row>
    <row r="449" spans="2:15" s="273" customFormat="1" x14ac:dyDescent="0.25">
      <c r="B449" s="509"/>
      <c r="C449" s="508"/>
      <c r="D449" s="508" t="s">
        <v>1379</v>
      </c>
      <c r="E449" s="516">
        <v>41</v>
      </c>
      <c r="F449" s="516">
        <v>215433</v>
      </c>
      <c r="G449" s="516">
        <v>35079017.095580012</v>
      </c>
      <c r="H449" s="516">
        <v>13946</v>
      </c>
      <c r="I449" s="516">
        <v>7919098.1892900011</v>
      </c>
      <c r="J449" s="516">
        <v>192186</v>
      </c>
      <c r="K449" s="516">
        <v>17141511.364690006</v>
      </c>
      <c r="L449" s="516">
        <v>3010</v>
      </c>
      <c r="M449" s="516">
        <v>2615578.3872099998</v>
      </c>
      <c r="N449" s="516">
        <v>6291</v>
      </c>
      <c r="O449" s="517">
        <v>7402829.1543900017</v>
      </c>
    </row>
    <row r="450" spans="2:15" s="273" customFormat="1" x14ac:dyDescent="0.25">
      <c r="B450" s="509"/>
      <c r="C450" s="508"/>
      <c r="D450" s="508" t="s">
        <v>738</v>
      </c>
      <c r="E450" s="516">
        <v>22</v>
      </c>
      <c r="F450" s="516">
        <v>76330</v>
      </c>
      <c r="G450" s="516">
        <v>5191061.1665399997</v>
      </c>
      <c r="H450" s="516">
        <v>4908</v>
      </c>
      <c r="I450" s="516">
        <v>1498661.3756400002</v>
      </c>
      <c r="J450" s="516">
        <v>66413</v>
      </c>
      <c r="K450" s="516">
        <v>2450374.6335699996</v>
      </c>
      <c r="L450" s="516">
        <v>2854</v>
      </c>
      <c r="M450" s="516">
        <v>784583.48442000011</v>
      </c>
      <c r="N450" s="516">
        <v>2155</v>
      </c>
      <c r="O450" s="517">
        <v>457441.67290999996</v>
      </c>
    </row>
    <row r="451" spans="2:15" s="273" customFormat="1" x14ac:dyDescent="0.25">
      <c r="B451" s="509"/>
      <c r="C451" s="508"/>
      <c r="D451" s="508" t="s">
        <v>1248</v>
      </c>
      <c r="E451" s="516">
        <v>19</v>
      </c>
      <c r="F451" s="516">
        <v>46444</v>
      </c>
      <c r="G451" s="516">
        <v>4569863.7266700007</v>
      </c>
      <c r="H451" s="516">
        <v>1421</v>
      </c>
      <c r="I451" s="516">
        <v>2860914.3793800003</v>
      </c>
      <c r="J451" s="516">
        <v>43396</v>
      </c>
      <c r="K451" s="516">
        <v>1246218.8134000001</v>
      </c>
      <c r="L451" s="516">
        <v>1145</v>
      </c>
      <c r="M451" s="516">
        <v>339575.64361999999</v>
      </c>
      <c r="N451" s="516">
        <v>482</v>
      </c>
      <c r="O451" s="517">
        <v>123154.89026999999</v>
      </c>
    </row>
    <row r="452" spans="2:15" s="273" customFormat="1" x14ac:dyDescent="0.25">
      <c r="B452" s="509"/>
      <c r="C452" s="508"/>
      <c r="D452" s="508" t="s">
        <v>726</v>
      </c>
      <c r="E452" s="516">
        <v>15</v>
      </c>
      <c r="F452" s="516">
        <v>36798</v>
      </c>
      <c r="G452" s="516">
        <v>3771553.7212899993</v>
      </c>
      <c r="H452" s="516">
        <v>1580</v>
      </c>
      <c r="I452" s="516">
        <v>1633407.5192499999</v>
      </c>
      <c r="J452" s="516">
        <v>33954</v>
      </c>
      <c r="K452" s="516">
        <v>1670260.4259499998</v>
      </c>
      <c r="L452" s="516">
        <v>372</v>
      </c>
      <c r="M452" s="516">
        <v>228492.88922000001</v>
      </c>
      <c r="N452" s="516">
        <v>892</v>
      </c>
      <c r="O452" s="517">
        <v>239392.88687000002</v>
      </c>
    </row>
    <row r="453" spans="2:15" s="273" customFormat="1" x14ac:dyDescent="0.25">
      <c r="B453" s="509"/>
      <c r="C453" s="508"/>
      <c r="D453" s="508" t="s">
        <v>739</v>
      </c>
      <c r="E453" s="516">
        <v>10</v>
      </c>
      <c r="F453" s="516">
        <v>36110</v>
      </c>
      <c r="G453" s="516">
        <v>5258802.8923699996</v>
      </c>
      <c r="H453" s="516">
        <v>1400</v>
      </c>
      <c r="I453" s="516">
        <v>3121146.1293000001</v>
      </c>
      <c r="J453" s="516">
        <v>33626</v>
      </c>
      <c r="K453" s="516">
        <v>1625165.6520299998</v>
      </c>
      <c r="L453" s="516">
        <v>281</v>
      </c>
      <c r="M453" s="516">
        <v>246106.8075</v>
      </c>
      <c r="N453" s="516">
        <v>803</v>
      </c>
      <c r="O453" s="517">
        <v>266384.30353999999</v>
      </c>
    </row>
    <row r="454" spans="2:15" s="273" customFormat="1" x14ac:dyDescent="0.25">
      <c r="B454" s="509"/>
      <c r="C454" s="508"/>
      <c r="D454" s="508" t="s">
        <v>730</v>
      </c>
      <c r="E454" s="516">
        <v>10</v>
      </c>
      <c r="F454" s="516">
        <v>42555</v>
      </c>
      <c r="G454" s="516">
        <v>3678439.5330099999</v>
      </c>
      <c r="H454" s="516">
        <v>2406</v>
      </c>
      <c r="I454" s="516">
        <v>649733.18409</v>
      </c>
      <c r="J454" s="516">
        <v>37596</v>
      </c>
      <c r="K454" s="516">
        <v>2358893.9634900005</v>
      </c>
      <c r="L454" s="516">
        <v>765</v>
      </c>
      <c r="M454" s="516">
        <v>319827.20676000003</v>
      </c>
      <c r="N454" s="516">
        <v>1788</v>
      </c>
      <c r="O454" s="517">
        <v>349985.17866999994</v>
      </c>
    </row>
    <row r="455" spans="2:15" s="273" customFormat="1" x14ac:dyDescent="0.25">
      <c r="B455" s="509"/>
      <c r="C455" s="508"/>
      <c r="D455" s="508" t="s">
        <v>735</v>
      </c>
      <c r="E455" s="516">
        <v>9</v>
      </c>
      <c r="F455" s="516">
        <v>21043</v>
      </c>
      <c r="G455" s="516">
        <v>1314339.1327900002</v>
      </c>
      <c r="H455" s="516">
        <v>1378</v>
      </c>
      <c r="I455" s="516">
        <v>413212.03331999999</v>
      </c>
      <c r="J455" s="516">
        <v>18920</v>
      </c>
      <c r="K455" s="516">
        <v>672313.11395000003</v>
      </c>
      <c r="L455" s="516">
        <v>400</v>
      </c>
      <c r="M455" s="516">
        <v>142762.42604999998</v>
      </c>
      <c r="N455" s="516">
        <v>345</v>
      </c>
      <c r="O455" s="517">
        <v>86051.559469999993</v>
      </c>
    </row>
    <row r="456" spans="2:15" s="273" customFormat="1" x14ac:dyDescent="0.25">
      <c r="B456" s="509"/>
      <c r="C456" s="508"/>
      <c r="D456" s="508" t="s">
        <v>732</v>
      </c>
      <c r="E456" s="516">
        <v>8</v>
      </c>
      <c r="F456" s="516">
        <v>34729</v>
      </c>
      <c r="G456" s="516">
        <v>3366661.4533299999</v>
      </c>
      <c r="H456" s="516">
        <v>2330</v>
      </c>
      <c r="I456" s="516">
        <v>1428123.60176</v>
      </c>
      <c r="J456" s="516">
        <v>31851</v>
      </c>
      <c r="K456" s="516">
        <v>1518239.5399699998</v>
      </c>
      <c r="L456" s="516">
        <v>193</v>
      </c>
      <c r="M456" s="516">
        <v>331608.01304000005</v>
      </c>
      <c r="N456" s="516">
        <v>355</v>
      </c>
      <c r="O456" s="517">
        <v>88690.298559999996</v>
      </c>
    </row>
    <row r="457" spans="2:15" s="273" customFormat="1" x14ac:dyDescent="0.25">
      <c r="B457" s="509"/>
      <c r="C457" s="508"/>
      <c r="D457" s="508" t="s">
        <v>724</v>
      </c>
      <c r="E457" s="516">
        <v>5</v>
      </c>
      <c r="F457" s="516">
        <v>24081</v>
      </c>
      <c r="G457" s="516">
        <v>755738.10441999999</v>
      </c>
      <c r="H457" s="516">
        <v>166</v>
      </c>
      <c r="I457" s="516">
        <v>65263.045570000002</v>
      </c>
      <c r="J457" s="516">
        <v>23786</v>
      </c>
      <c r="K457" s="516">
        <v>219682.57268999997</v>
      </c>
      <c r="L457" s="516">
        <v>129</v>
      </c>
      <c r="M457" s="516">
        <v>470792.48616000003</v>
      </c>
      <c r="N457" s="516">
        <v>0</v>
      </c>
      <c r="O457" s="517">
        <v>0</v>
      </c>
    </row>
    <row r="458" spans="2:15" s="273" customFormat="1" x14ac:dyDescent="0.25">
      <c r="B458" s="509"/>
      <c r="C458" s="508"/>
      <c r="D458" s="508" t="s">
        <v>725</v>
      </c>
      <c r="E458" s="516">
        <v>5</v>
      </c>
      <c r="F458" s="516">
        <v>16318</v>
      </c>
      <c r="G458" s="516">
        <v>750356.04839999997</v>
      </c>
      <c r="H458" s="516">
        <v>450</v>
      </c>
      <c r="I458" s="516">
        <v>174379.95638999998</v>
      </c>
      <c r="J458" s="516">
        <v>15609</v>
      </c>
      <c r="K458" s="516">
        <v>515482.97837999999</v>
      </c>
      <c r="L458" s="516">
        <v>198</v>
      </c>
      <c r="M458" s="516">
        <v>51088.457340000001</v>
      </c>
      <c r="N458" s="516">
        <v>61</v>
      </c>
      <c r="O458" s="517">
        <v>9404.656289999999</v>
      </c>
    </row>
    <row r="459" spans="2:15" s="273" customFormat="1" x14ac:dyDescent="0.25">
      <c r="B459" s="509"/>
      <c r="C459" s="508"/>
      <c r="D459" s="508" t="s">
        <v>1357</v>
      </c>
      <c r="E459" s="516">
        <v>4</v>
      </c>
      <c r="F459" s="516">
        <v>4450</v>
      </c>
      <c r="G459" s="516">
        <v>300528.71538999997</v>
      </c>
      <c r="H459" s="516">
        <v>186</v>
      </c>
      <c r="I459" s="516">
        <v>100698.17786</v>
      </c>
      <c r="J459" s="516">
        <v>4090</v>
      </c>
      <c r="K459" s="516">
        <v>140931.68846999999</v>
      </c>
      <c r="L459" s="516">
        <v>110</v>
      </c>
      <c r="M459" s="516">
        <v>40690.887480000005</v>
      </c>
      <c r="N459" s="516">
        <v>64</v>
      </c>
      <c r="O459" s="517">
        <v>18207.961579999999</v>
      </c>
    </row>
    <row r="460" spans="2:15" s="273" customFormat="1" x14ac:dyDescent="0.25">
      <c r="B460" s="509"/>
      <c r="C460" s="508"/>
      <c r="D460" s="508" t="s">
        <v>1334</v>
      </c>
      <c r="E460" s="516">
        <v>4</v>
      </c>
      <c r="F460" s="516">
        <v>4044</v>
      </c>
      <c r="G460" s="516">
        <v>200310.58273000002</v>
      </c>
      <c r="H460" s="516">
        <v>294</v>
      </c>
      <c r="I460" s="516">
        <v>60706.177609999999</v>
      </c>
      <c r="J460" s="516">
        <v>3667</v>
      </c>
      <c r="K460" s="516">
        <v>114858.31727999999</v>
      </c>
      <c r="L460" s="516">
        <v>59</v>
      </c>
      <c r="M460" s="516">
        <v>16836.56164</v>
      </c>
      <c r="N460" s="516">
        <v>24</v>
      </c>
      <c r="O460" s="517">
        <v>7909.5262000000002</v>
      </c>
    </row>
    <row r="461" spans="2:15" s="273" customFormat="1" x14ac:dyDescent="0.25">
      <c r="B461" s="509"/>
      <c r="C461" s="508"/>
      <c r="D461" s="508" t="s">
        <v>336</v>
      </c>
      <c r="E461" s="516">
        <v>4</v>
      </c>
      <c r="F461" s="516">
        <v>7226</v>
      </c>
      <c r="G461" s="516">
        <v>82300.417419999983</v>
      </c>
      <c r="H461" s="516">
        <v>21</v>
      </c>
      <c r="I461" s="516">
        <v>941.23673999999994</v>
      </c>
      <c r="J461" s="516">
        <v>6710</v>
      </c>
      <c r="K461" s="516">
        <v>35496.559869999997</v>
      </c>
      <c r="L461" s="516">
        <v>495</v>
      </c>
      <c r="M461" s="516">
        <v>45862.620809999993</v>
      </c>
      <c r="N461" s="516">
        <v>0</v>
      </c>
      <c r="O461" s="517">
        <v>0</v>
      </c>
    </row>
    <row r="462" spans="2:15" s="273" customFormat="1" x14ac:dyDescent="0.25">
      <c r="B462" s="509"/>
      <c r="C462" s="508"/>
      <c r="D462" s="508" t="s">
        <v>731</v>
      </c>
      <c r="E462" s="516">
        <v>4</v>
      </c>
      <c r="F462" s="516">
        <v>6162</v>
      </c>
      <c r="G462" s="516">
        <v>157887.33919999999</v>
      </c>
      <c r="H462" s="516">
        <v>126</v>
      </c>
      <c r="I462" s="516">
        <v>25240.302739999999</v>
      </c>
      <c r="J462" s="516">
        <v>5823</v>
      </c>
      <c r="K462" s="516">
        <v>82374.839520000009</v>
      </c>
      <c r="L462" s="516">
        <v>213</v>
      </c>
      <c r="M462" s="516">
        <v>50272.196939999994</v>
      </c>
      <c r="N462" s="516">
        <v>0</v>
      </c>
      <c r="O462" s="517">
        <v>0</v>
      </c>
    </row>
    <row r="463" spans="2:15" s="273" customFormat="1" ht="16.8" x14ac:dyDescent="0.25">
      <c r="B463" s="509"/>
      <c r="C463" s="508"/>
      <c r="D463" s="430" t="s">
        <v>1533</v>
      </c>
      <c r="E463" s="516">
        <v>33</v>
      </c>
      <c r="F463" s="516">
        <v>70869</v>
      </c>
      <c r="G463" s="516">
        <v>2665231.2057299991</v>
      </c>
      <c r="H463" s="516">
        <v>689</v>
      </c>
      <c r="I463" s="516">
        <v>447050.26306000003</v>
      </c>
      <c r="J463" s="516">
        <v>68591</v>
      </c>
      <c r="K463" s="516">
        <v>1592615.4305500004</v>
      </c>
      <c r="L463" s="516">
        <v>1424</v>
      </c>
      <c r="M463" s="516">
        <v>255961.01024000003</v>
      </c>
      <c r="N463" s="516">
        <v>165</v>
      </c>
      <c r="O463" s="517">
        <v>369604.51188000006</v>
      </c>
    </row>
    <row r="464" spans="2:15" s="273" customFormat="1" x14ac:dyDescent="0.25">
      <c r="B464" s="509"/>
      <c r="C464" s="508" t="s">
        <v>740</v>
      </c>
      <c r="D464" s="508"/>
      <c r="E464" s="516">
        <v>81</v>
      </c>
      <c r="F464" s="516">
        <v>290020</v>
      </c>
      <c r="G464" s="516">
        <v>36703557.18011</v>
      </c>
      <c r="H464" s="516">
        <v>15540</v>
      </c>
      <c r="I464" s="516">
        <v>12857730.642580001</v>
      </c>
      <c r="J464" s="516">
        <v>260934</v>
      </c>
      <c r="K464" s="516">
        <v>16927739.399529997</v>
      </c>
      <c r="L464" s="516">
        <v>3795</v>
      </c>
      <c r="M464" s="516">
        <v>3901610.98966</v>
      </c>
      <c r="N464" s="516">
        <v>9751</v>
      </c>
      <c r="O464" s="517">
        <v>3016476.1383399996</v>
      </c>
    </row>
    <row r="465" spans="2:15" s="273" customFormat="1" x14ac:dyDescent="0.25">
      <c r="B465" s="509"/>
      <c r="C465" s="508"/>
      <c r="D465" s="273" t="s">
        <v>1249</v>
      </c>
      <c r="E465" s="516">
        <v>46</v>
      </c>
      <c r="F465" s="516">
        <v>209644</v>
      </c>
      <c r="G465" s="516">
        <v>28497582.104720004</v>
      </c>
      <c r="H465" s="516">
        <v>10732</v>
      </c>
      <c r="I465" s="516">
        <v>8128664.8355600005</v>
      </c>
      <c r="J465" s="516">
        <v>187075</v>
      </c>
      <c r="K465" s="516">
        <v>13894781.107949996</v>
      </c>
      <c r="L465" s="516">
        <v>3098</v>
      </c>
      <c r="M465" s="516">
        <v>3644301.4076999999</v>
      </c>
      <c r="N465" s="516">
        <v>8739</v>
      </c>
      <c r="O465" s="517">
        <v>2829834.7535099997</v>
      </c>
    </row>
    <row r="466" spans="2:15" s="273" customFormat="1" x14ac:dyDescent="0.25">
      <c r="B466" s="509"/>
      <c r="C466" s="508"/>
      <c r="D466" s="273" t="s">
        <v>1380</v>
      </c>
      <c r="E466" s="516">
        <v>9</v>
      </c>
      <c r="F466" s="516">
        <v>18578</v>
      </c>
      <c r="G466" s="516">
        <v>2166530.1470699995</v>
      </c>
      <c r="H466" s="516">
        <v>1900</v>
      </c>
      <c r="I466" s="516">
        <v>1181895.9003300001</v>
      </c>
      <c r="J466" s="516">
        <v>16181</v>
      </c>
      <c r="K466" s="516">
        <v>894699.65300000017</v>
      </c>
      <c r="L466" s="516">
        <v>177</v>
      </c>
      <c r="M466" s="516">
        <v>49827.773439999997</v>
      </c>
      <c r="N466" s="516">
        <v>320</v>
      </c>
      <c r="O466" s="517">
        <v>40106.820299999999</v>
      </c>
    </row>
    <row r="467" spans="2:15" s="273" customFormat="1" x14ac:dyDescent="0.25">
      <c r="B467" s="509"/>
      <c r="C467" s="508"/>
      <c r="D467" s="273" t="s">
        <v>741</v>
      </c>
      <c r="E467" s="516">
        <v>7</v>
      </c>
      <c r="F467" s="516">
        <v>28028</v>
      </c>
      <c r="G467" s="516">
        <v>3220640.5820499999</v>
      </c>
      <c r="H467" s="516">
        <v>1142</v>
      </c>
      <c r="I467" s="516">
        <v>2048349.7304799999</v>
      </c>
      <c r="J467" s="516">
        <v>26420</v>
      </c>
      <c r="K467" s="516">
        <v>1046204.2597199999</v>
      </c>
      <c r="L467" s="516">
        <v>75</v>
      </c>
      <c r="M467" s="516">
        <v>31996.553929999998</v>
      </c>
      <c r="N467" s="516">
        <v>391</v>
      </c>
      <c r="O467" s="517">
        <v>94090.037920000002</v>
      </c>
    </row>
    <row r="468" spans="2:15" s="273" customFormat="1" x14ac:dyDescent="0.25">
      <c r="B468" s="509"/>
      <c r="C468" s="508"/>
      <c r="D468" s="273" t="s">
        <v>745</v>
      </c>
      <c r="E468" s="516">
        <v>6</v>
      </c>
      <c r="F468" s="516">
        <v>14396</v>
      </c>
      <c r="G468" s="516">
        <v>609141.13883999991</v>
      </c>
      <c r="H468" s="516">
        <v>361</v>
      </c>
      <c r="I468" s="516">
        <v>131932.20355000001</v>
      </c>
      <c r="J468" s="516">
        <v>13629</v>
      </c>
      <c r="K468" s="516">
        <v>350290.7452</v>
      </c>
      <c r="L468" s="516">
        <v>268</v>
      </c>
      <c r="M468" s="516">
        <v>91970.910310000007</v>
      </c>
      <c r="N468" s="516">
        <v>138</v>
      </c>
      <c r="O468" s="517">
        <v>34947.279780000004</v>
      </c>
    </row>
    <row r="469" spans="2:15" s="273" customFormat="1" x14ac:dyDescent="0.25">
      <c r="B469" s="509"/>
      <c r="C469" s="508"/>
      <c r="D469" s="273" t="s">
        <v>1250</v>
      </c>
      <c r="E469" s="516">
        <v>3</v>
      </c>
      <c r="F469" s="516">
        <v>12328</v>
      </c>
      <c r="G469" s="516">
        <v>1911195.75875</v>
      </c>
      <c r="H469" s="516">
        <v>1381</v>
      </c>
      <c r="I469" s="516">
        <v>1364076.01073</v>
      </c>
      <c r="J469" s="516">
        <v>10761</v>
      </c>
      <c r="K469" s="516">
        <v>527596.84234000009</v>
      </c>
      <c r="L469" s="516">
        <v>23</v>
      </c>
      <c r="M469" s="516">
        <v>2025.64885</v>
      </c>
      <c r="N469" s="516">
        <v>163</v>
      </c>
      <c r="O469" s="517">
        <v>17497.246829999996</v>
      </c>
    </row>
    <row r="470" spans="2:15" s="273" customFormat="1" ht="16.8" x14ac:dyDescent="0.25">
      <c r="B470" s="509"/>
      <c r="C470" s="508"/>
      <c r="D470" s="430" t="s">
        <v>1533</v>
      </c>
      <c r="E470" s="516">
        <v>10</v>
      </c>
      <c r="F470" s="516">
        <v>7046</v>
      </c>
      <c r="G470" s="516">
        <v>298467.44867999997</v>
      </c>
      <c r="H470" s="516">
        <v>24</v>
      </c>
      <c r="I470" s="516">
        <v>2811.9619300000004</v>
      </c>
      <c r="J470" s="516">
        <v>6868</v>
      </c>
      <c r="K470" s="516">
        <v>214166.79131999996</v>
      </c>
      <c r="L470" s="516">
        <v>154</v>
      </c>
      <c r="M470" s="516">
        <v>81488.695430000007</v>
      </c>
      <c r="N470" s="516">
        <v>0</v>
      </c>
      <c r="O470" s="517">
        <v>0</v>
      </c>
    </row>
    <row r="471" spans="2:15" s="273" customFormat="1" x14ac:dyDescent="0.25">
      <c r="B471" s="509"/>
      <c r="C471" s="508" t="s">
        <v>746</v>
      </c>
      <c r="E471" s="516">
        <v>8</v>
      </c>
      <c r="F471" s="516">
        <v>15803</v>
      </c>
      <c r="G471" s="516">
        <v>2105085.51993</v>
      </c>
      <c r="H471" s="516">
        <v>1798</v>
      </c>
      <c r="I471" s="516">
        <v>1117871.16019</v>
      </c>
      <c r="J471" s="516">
        <v>13487</v>
      </c>
      <c r="K471" s="516">
        <v>796792.35229000007</v>
      </c>
      <c r="L471" s="516">
        <v>164</v>
      </c>
      <c r="M471" s="516">
        <v>51365.010300000002</v>
      </c>
      <c r="N471" s="516">
        <v>354</v>
      </c>
      <c r="O471" s="517">
        <v>139056.99715000001</v>
      </c>
    </row>
    <row r="472" spans="2:15" s="273" customFormat="1" x14ac:dyDescent="0.25">
      <c r="B472" s="509"/>
      <c r="D472" s="508" t="s">
        <v>747</v>
      </c>
      <c r="E472" s="516">
        <v>5</v>
      </c>
      <c r="F472" s="516">
        <v>10123</v>
      </c>
      <c r="G472" s="516">
        <v>1622338.63151</v>
      </c>
      <c r="H472" s="516">
        <v>1529</v>
      </c>
      <c r="I472" s="516">
        <v>1004481.99934</v>
      </c>
      <c r="J472" s="516">
        <v>8191</v>
      </c>
      <c r="K472" s="516">
        <v>505029.81039</v>
      </c>
      <c r="L472" s="516">
        <v>99</v>
      </c>
      <c r="M472" s="516">
        <v>23195.607410000001</v>
      </c>
      <c r="N472" s="516">
        <v>304</v>
      </c>
      <c r="O472" s="517">
        <v>89631.214370000002</v>
      </c>
    </row>
    <row r="473" spans="2:15" s="273" customFormat="1" ht="16.8" x14ac:dyDescent="0.25">
      <c r="B473" s="509"/>
      <c r="D473" s="430" t="s">
        <v>1533</v>
      </c>
      <c r="E473" s="516">
        <v>3</v>
      </c>
      <c r="F473" s="516">
        <v>5680</v>
      </c>
      <c r="G473" s="516">
        <v>482746.88841999997</v>
      </c>
      <c r="H473" s="516">
        <v>269</v>
      </c>
      <c r="I473" s="516">
        <v>113389.16085</v>
      </c>
      <c r="J473" s="516">
        <v>5296</v>
      </c>
      <c r="K473" s="516">
        <v>291762.54190000001</v>
      </c>
      <c r="L473" s="516">
        <v>65</v>
      </c>
      <c r="M473" s="516">
        <v>28169.402890000001</v>
      </c>
      <c r="N473" s="516">
        <v>50</v>
      </c>
      <c r="O473" s="517">
        <v>49425.782780000001</v>
      </c>
    </row>
    <row r="474" spans="2:15" s="414" customFormat="1" x14ac:dyDescent="0.25">
      <c r="B474" s="507" t="s">
        <v>748</v>
      </c>
      <c r="C474" s="512"/>
      <c r="D474" s="512"/>
      <c r="E474" s="422">
        <v>196</v>
      </c>
      <c r="F474" s="422">
        <v>805624</v>
      </c>
      <c r="G474" s="422">
        <v>85061198.381970018</v>
      </c>
      <c r="H474" s="422">
        <v>52764</v>
      </c>
      <c r="I474" s="422">
        <v>36294659.206940003</v>
      </c>
      <c r="J474" s="422">
        <v>726258</v>
      </c>
      <c r="K474" s="422">
        <v>37262374.823909998</v>
      </c>
      <c r="L474" s="422">
        <v>10515</v>
      </c>
      <c r="M474" s="422">
        <v>6554606.980539998</v>
      </c>
      <c r="N474" s="422">
        <v>16087</v>
      </c>
      <c r="O474" s="463">
        <v>4949557.3805800006</v>
      </c>
    </row>
    <row r="475" spans="2:15" s="273" customFormat="1" x14ac:dyDescent="0.25">
      <c r="B475" s="509"/>
      <c r="C475" s="508" t="s">
        <v>1276</v>
      </c>
      <c r="D475" s="508"/>
      <c r="E475" s="516">
        <v>5</v>
      </c>
      <c r="F475" s="516">
        <v>22243</v>
      </c>
      <c r="G475" s="516">
        <v>2141250.3087200001</v>
      </c>
      <c r="H475" s="516">
        <v>1165</v>
      </c>
      <c r="I475" s="516">
        <v>1073966.8668399998</v>
      </c>
      <c r="J475" s="516">
        <v>20521</v>
      </c>
      <c r="K475" s="516">
        <v>951262.87092000013</v>
      </c>
      <c r="L475" s="516">
        <v>79</v>
      </c>
      <c r="M475" s="516">
        <v>24878.056940000002</v>
      </c>
      <c r="N475" s="516">
        <v>478</v>
      </c>
      <c r="O475" s="517">
        <v>91142.514020000017</v>
      </c>
    </row>
    <row r="476" spans="2:15" s="273" customFormat="1" x14ac:dyDescent="0.25">
      <c r="B476" s="509"/>
      <c r="D476" s="508" t="s">
        <v>1280</v>
      </c>
      <c r="E476" s="516">
        <v>5</v>
      </c>
      <c r="F476" s="516">
        <v>22243</v>
      </c>
      <c r="G476" s="516">
        <v>2141250.3087200001</v>
      </c>
      <c r="H476" s="516">
        <v>1165</v>
      </c>
      <c r="I476" s="516">
        <v>1073966.8668399998</v>
      </c>
      <c r="J476" s="516">
        <v>20521</v>
      </c>
      <c r="K476" s="516">
        <v>951262.87092000013</v>
      </c>
      <c r="L476" s="516">
        <v>79</v>
      </c>
      <c r="M476" s="516">
        <v>24878.056940000002</v>
      </c>
      <c r="N476" s="516">
        <v>478</v>
      </c>
      <c r="O476" s="517">
        <v>91142.514020000017</v>
      </c>
    </row>
    <row r="477" spans="2:15" s="273" customFormat="1" x14ac:dyDescent="0.25">
      <c r="B477" s="509"/>
      <c r="C477" s="508" t="s">
        <v>751</v>
      </c>
      <c r="D477" s="508"/>
      <c r="E477" s="516">
        <v>18</v>
      </c>
      <c r="F477" s="516">
        <v>62686</v>
      </c>
      <c r="G477" s="516">
        <v>5406252.6347200004</v>
      </c>
      <c r="H477" s="516">
        <v>3025</v>
      </c>
      <c r="I477" s="516">
        <v>2996379.8828000003</v>
      </c>
      <c r="J477" s="516">
        <v>58763</v>
      </c>
      <c r="K477" s="516">
        <v>1967676.92711</v>
      </c>
      <c r="L477" s="516">
        <v>329</v>
      </c>
      <c r="M477" s="516">
        <v>136582.30009</v>
      </c>
      <c r="N477" s="516">
        <v>569</v>
      </c>
      <c r="O477" s="517">
        <v>305613.52471999999</v>
      </c>
    </row>
    <row r="478" spans="2:15" s="273" customFormat="1" x14ac:dyDescent="0.25">
      <c r="B478" s="509"/>
      <c r="C478" s="508"/>
      <c r="D478" s="508" t="s">
        <v>1251</v>
      </c>
      <c r="E478" s="516">
        <v>9</v>
      </c>
      <c r="F478" s="516">
        <v>45754</v>
      </c>
      <c r="G478" s="516">
        <v>4414790.0890700007</v>
      </c>
      <c r="H478" s="516">
        <v>2470</v>
      </c>
      <c r="I478" s="516">
        <v>2600782.0145700001</v>
      </c>
      <c r="J478" s="516">
        <v>42672</v>
      </c>
      <c r="K478" s="516">
        <v>1455412.5747100001</v>
      </c>
      <c r="L478" s="516">
        <v>197</v>
      </c>
      <c r="M478" s="516">
        <v>85247.791159999993</v>
      </c>
      <c r="N478" s="516">
        <v>415</v>
      </c>
      <c r="O478" s="517">
        <v>273347.70863000001</v>
      </c>
    </row>
    <row r="479" spans="2:15" s="273" customFormat="1" x14ac:dyDescent="0.25">
      <c r="B479" s="509"/>
      <c r="C479" s="508"/>
      <c r="D479" s="508" t="s">
        <v>338</v>
      </c>
      <c r="E479" s="516">
        <v>5</v>
      </c>
      <c r="F479" s="516">
        <v>12171</v>
      </c>
      <c r="G479" s="516">
        <v>949197.86802000005</v>
      </c>
      <c r="H479" s="516">
        <v>555</v>
      </c>
      <c r="I479" s="516">
        <v>395597.86823000002</v>
      </c>
      <c r="J479" s="516">
        <v>11357</v>
      </c>
      <c r="K479" s="516">
        <v>476461.04352000001</v>
      </c>
      <c r="L479" s="516">
        <v>105</v>
      </c>
      <c r="M479" s="516">
        <v>44873.140180000002</v>
      </c>
      <c r="N479" s="516">
        <v>154</v>
      </c>
      <c r="O479" s="517">
        <v>32265.81609</v>
      </c>
    </row>
    <row r="480" spans="2:15" s="273" customFormat="1" ht="16.8" x14ac:dyDescent="0.25">
      <c r="B480" s="509"/>
      <c r="C480" s="508"/>
      <c r="D480" s="430" t="s">
        <v>1533</v>
      </c>
      <c r="E480" s="516">
        <v>4</v>
      </c>
      <c r="F480" s="516">
        <v>4761</v>
      </c>
      <c r="G480" s="516">
        <v>42264.677629999998</v>
      </c>
      <c r="H480" s="516">
        <v>0</v>
      </c>
      <c r="I480" s="516">
        <v>0</v>
      </c>
      <c r="J480" s="516">
        <v>4734</v>
      </c>
      <c r="K480" s="516">
        <v>35803.308879999997</v>
      </c>
      <c r="L480" s="516">
        <v>27</v>
      </c>
      <c r="M480" s="516">
        <v>6461.3687499999996</v>
      </c>
      <c r="N480" s="516">
        <v>0</v>
      </c>
      <c r="O480" s="517">
        <v>0</v>
      </c>
    </row>
    <row r="481" spans="2:15" s="273" customFormat="1" x14ac:dyDescent="0.25">
      <c r="B481" s="509"/>
      <c r="C481" s="508" t="s">
        <v>753</v>
      </c>
      <c r="D481" s="508"/>
      <c r="E481" s="516">
        <v>97</v>
      </c>
      <c r="F481" s="516">
        <v>463538</v>
      </c>
      <c r="G481" s="516">
        <v>53215590.159850016</v>
      </c>
      <c r="H481" s="516">
        <v>33191</v>
      </c>
      <c r="I481" s="516">
        <v>22094701.822440002</v>
      </c>
      <c r="J481" s="516">
        <v>412586</v>
      </c>
      <c r="K481" s="516">
        <v>22698041.103120003</v>
      </c>
      <c r="L481" s="516">
        <v>6953</v>
      </c>
      <c r="M481" s="516">
        <v>4959658.6077599991</v>
      </c>
      <c r="N481" s="516">
        <v>10808</v>
      </c>
      <c r="O481" s="517">
        <v>3463188.62653</v>
      </c>
    </row>
    <row r="482" spans="2:15" s="273" customFormat="1" x14ac:dyDescent="0.25">
      <c r="B482" s="509"/>
      <c r="C482" s="508"/>
      <c r="D482" s="273" t="s">
        <v>1252</v>
      </c>
      <c r="E482" s="516">
        <v>42</v>
      </c>
      <c r="F482" s="516">
        <v>269547</v>
      </c>
      <c r="G482" s="516">
        <v>34375958.942930013</v>
      </c>
      <c r="H482" s="516">
        <v>22331</v>
      </c>
      <c r="I482" s="516">
        <v>14430908.660030002</v>
      </c>
      <c r="J482" s="516">
        <v>238138</v>
      </c>
      <c r="K482" s="516">
        <v>14762846.552410001</v>
      </c>
      <c r="L482" s="516">
        <v>2654</v>
      </c>
      <c r="M482" s="516">
        <v>3139549.0087499991</v>
      </c>
      <c r="N482" s="516">
        <v>6424</v>
      </c>
      <c r="O482" s="517">
        <v>2042654.7217399999</v>
      </c>
    </row>
    <row r="483" spans="2:15" s="273" customFormat="1" x14ac:dyDescent="0.25">
      <c r="B483" s="509"/>
      <c r="C483" s="508"/>
      <c r="D483" s="273" t="s">
        <v>755</v>
      </c>
      <c r="E483" s="516">
        <v>24</v>
      </c>
      <c r="F483" s="516">
        <v>121469</v>
      </c>
      <c r="G483" s="516">
        <v>13123975.130020002</v>
      </c>
      <c r="H483" s="516">
        <v>8120</v>
      </c>
      <c r="I483" s="516">
        <v>5466087.3312600004</v>
      </c>
      <c r="J483" s="516">
        <v>108535</v>
      </c>
      <c r="K483" s="516">
        <v>5227972.7102200016</v>
      </c>
      <c r="L483" s="516">
        <v>1642</v>
      </c>
      <c r="M483" s="516">
        <v>1558455.8464700002</v>
      </c>
      <c r="N483" s="516">
        <v>3172</v>
      </c>
      <c r="O483" s="517">
        <v>871459.24207000015</v>
      </c>
    </row>
    <row r="484" spans="2:15" s="273" customFormat="1" x14ac:dyDescent="0.25">
      <c r="B484" s="509"/>
      <c r="C484" s="508"/>
      <c r="D484" s="273" t="s">
        <v>754</v>
      </c>
      <c r="E484" s="516">
        <v>8</v>
      </c>
      <c r="F484" s="516">
        <v>27398</v>
      </c>
      <c r="G484" s="516">
        <v>2952304.54446</v>
      </c>
      <c r="H484" s="516">
        <v>1577</v>
      </c>
      <c r="I484" s="516">
        <v>1313128.8976400001</v>
      </c>
      <c r="J484" s="516">
        <v>24811</v>
      </c>
      <c r="K484" s="516">
        <v>1310948.9765900001</v>
      </c>
      <c r="L484" s="516">
        <v>307</v>
      </c>
      <c r="M484" s="516">
        <v>111370.97949000001</v>
      </c>
      <c r="N484" s="516">
        <v>703</v>
      </c>
      <c r="O484" s="517">
        <v>216855.69074000002</v>
      </c>
    </row>
    <row r="485" spans="2:15" s="273" customFormat="1" x14ac:dyDescent="0.25">
      <c r="B485" s="509"/>
      <c r="C485" s="508"/>
      <c r="D485" s="273" t="s">
        <v>683</v>
      </c>
      <c r="E485" s="516">
        <v>4</v>
      </c>
      <c r="F485" s="516">
        <v>7618</v>
      </c>
      <c r="G485" s="516">
        <v>151283.52012</v>
      </c>
      <c r="H485" s="516">
        <v>18</v>
      </c>
      <c r="I485" s="516">
        <v>4600.9161900000008</v>
      </c>
      <c r="J485" s="516">
        <v>7030</v>
      </c>
      <c r="K485" s="516">
        <v>99820.181820000013</v>
      </c>
      <c r="L485" s="516">
        <v>570</v>
      </c>
      <c r="M485" s="516">
        <v>46862.42211</v>
      </c>
      <c r="N485" s="516">
        <v>0</v>
      </c>
      <c r="O485" s="517">
        <v>0</v>
      </c>
    </row>
    <row r="486" spans="2:15" s="273" customFormat="1" ht="16.8" x14ac:dyDescent="0.25">
      <c r="B486" s="509"/>
      <c r="C486" s="508"/>
      <c r="D486" s="430" t="s">
        <v>1533</v>
      </c>
      <c r="E486" s="516">
        <v>19</v>
      </c>
      <c r="F486" s="516">
        <v>37506</v>
      </c>
      <c r="G486" s="516">
        <v>2612068.02232</v>
      </c>
      <c r="H486" s="516">
        <v>1145</v>
      </c>
      <c r="I486" s="516">
        <v>879976.0173200001</v>
      </c>
      <c r="J486" s="516">
        <v>34072</v>
      </c>
      <c r="K486" s="516">
        <v>1296452.6820799999</v>
      </c>
      <c r="L486" s="516">
        <v>1780</v>
      </c>
      <c r="M486" s="516">
        <v>103420.35094</v>
      </c>
      <c r="N486" s="516">
        <v>509</v>
      </c>
      <c r="O486" s="517">
        <v>332218.97198000003</v>
      </c>
    </row>
    <row r="487" spans="2:15" s="273" customFormat="1" x14ac:dyDescent="0.25">
      <c r="B487" s="509"/>
      <c r="C487" s="508" t="s">
        <v>757</v>
      </c>
      <c r="E487" s="516">
        <v>15</v>
      </c>
      <c r="F487" s="516">
        <v>52452</v>
      </c>
      <c r="G487" s="516">
        <v>6524836.6689800005</v>
      </c>
      <c r="H487" s="516">
        <v>4938</v>
      </c>
      <c r="I487" s="516">
        <v>3581043.2009199997</v>
      </c>
      <c r="J487" s="516">
        <v>46615</v>
      </c>
      <c r="K487" s="516">
        <v>2641555.9940900002</v>
      </c>
      <c r="L487" s="516">
        <v>274</v>
      </c>
      <c r="M487" s="516">
        <v>137459.63798</v>
      </c>
      <c r="N487" s="516">
        <v>625</v>
      </c>
      <c r="O487" s="517">
        <v>164777.83598999999</v>
      </c>
    </row>
    <row r="488" spans="2:15" s="273" customFormat="1" x14ac:dyDescent="0.25">
      <c r="B488" s="509"/>
      <c r="C488" s="508"/>
      <c r="D488" s="273" t="s">
        <v>1370</v>
      </c>
      <c r="E488" s="516">
        <v>12</v>
      </c>
      <c r="F488" s="516">
        <v>51151</v>
      </c>
      <c r="G488" s="516">
        <v>6385646.1646400001</v>
      </c>
      <c r="H488" s="516">
        <v>4850</v>
      </c>
      <c r="I488" s="516">
        <v>3481009.7989399997</v>
      </c>
      <c r="J488" s="516">
        <v>45410</v>
      </c>
      <c r="K488" s="516">
        <v>2603528.6295799999</v>
      </c>
      <c r="L488" s="516">
        <v>272</v>
      </c>
      <c r="M488" s="516">
        <v>136658.5074</v>
      </c>
      <c r="N488" s="516">
        <v>619</v>
      </c>
      <c r="O488" s="517">
        <v>164449.22871999998</v>
      </c>
    </row>
    <row r="489" spans="2:15" s="273" customFormat="1" ht="16.8" x14ac:dyDescent="0.25">
      <c r="B489" s="509"/>
      <c r="C489" s="508"/>
      <c r="D489" s="430" t="s">
        <v>1533</v>
      </c>
      <c r="E489" s="516">
        <v>3</v>
      </c>
      <c r="F489" s="516">
        <v>1301</v>
      </c>
      <c r="G489" s="516">
        <v>139190.50434000001</v>
      </c>
      <c r="H489" s="516">
        <v>88</v>
      </c>
      <c r="I489" s="516">
        <v>100033.40198000001</v>
      </c>
      <c r="J489" s="516">
        <v>1205</v>
      </c>
      <c r="K489" s="516">
        <v>38027.364509999999</v>
      </c>
      <c r="L489" s="516">
        <v>2</v>
      </c>
      <c r="M489" s="516">
        <v>801.13058000000001</v>
      </c>
      <c r="N489" s="516">
        <v>6</v>
      </c>
      <c r="O489" s="517">
        <v>328.60727000000003</v>
      </c>
    </row>
    <row r="490" spans="2:15" s="273" customFormat="1" x14ac:dyDescent="0.25">
      <c r="B490" s="509"/>
      <c r="C490" s="508" t="s">
        <v>758</v>
      </c>
      <c r="E490" s="516">
        <v>26</v>
      </c>
      <c r="F490" s="516">
        <v>101467</v>
      </c>
      <c r="G490" s="516">
        <v>8946774.5139599983</v>
      </c>
      <c r="H490" s="516">
        <v>4651</v>
      </c>
      <c r="I490" s="516">
        <v>3233686.3126699999</v>
      </c>
      <c r="J490" s="516">
        <v>92629</v>
      </c>
      <c r="K490" s="516">
        <v>4509620.28565</v>
      </c>
      <c r="L490" s="516">
        <v>1820</v>
      </c>
      <c r="M490" s="516">
        <v>592100.53327000001</v>
      </c>
      <c r="N490" s="516">
        <v>2367</v>
      </c>
      <c r="O490" s="517">
        <v>611367.38237000001</v>
      </c>
    </row>
    <row r="491" spans="2:15" s="273" customFormat="1" x14ac:dyDescent="0.25">
      <c r="B491" s="509"/>
      <c r="C491" s="508"/>
      <c r="D491" s="273" t="s">
        <v>1253</v>
      </c>
      <c r="E491" s="516">
        <v>12</v>
      </c>
      <c r="F491" s="516">
        <v>65111</v>
      </c>
      <c r="G491" s="516">
        <v>6413376.4982599979</v>
      </c>
      <c r="H491" s="516">
        <v>3272</v>
      </c>
      <c r="I491" s="516">
        <v>2071539.9584999999</v>
      </c>
      <c r="J491" s="516">
        <v>59170</v>
      </c>
      <c r="K491" s="516">
        <v>3470845.5336199994</v>
      </c>
      <c r="L491" s="516">
        <v>802</v>
      </c>
      <c r="M491" s="516">
        <v>438305.93210000003</v>
      </c>
      <c r="N491" s="516">
        <v>1867</v>
      </c>
      <c r="O491" s="517">
        <v>432685.07404000004</v>
      </c>
    </row>
    <row r="492" spans="2:15" s="273" customFormat="1" x14ac:dyDescent="0.25">
      <c r="B492" s="509"/>
      <c r="C492" s="508"/>
      <c r="D492" s="273" t="s">
        <v>737</v>
      </c>
      <c r="E492" s="516">
        <v>9</v>
      </c>
      <c r="F492" s="516">
        <v>31757</v>
      </c>
      <c r="G492" s="516">
        <v>2425240.0274499999</v>
      </c>
      <c r="H492" s="516">
        <v>1379</v>
      </c>
      <c r="I492" s="516">
        <v>1162146.3541699999</v>
      </c>
      <c r="J492" s="516">
        <v>28878</v>
      </c>
      <c r="K492" s="516">
        <v>934068.72378</v>
      </c>
      <c r="L492" s="516">
        <v>1000</v>
      </c>
      <c r="M492" s="516">
        <v>150342.64116999996</v>
      </c>
      <c r="N492" s="516">
        <v>500</v>
      </c>
      <c r="O492" s="517">
        <v>178682.30832999997</v>
      </c>
    </row>
    <row r="493" spans="2:15" s="273" customFormat="1" ht="16.8" x14ac:dyDescent="0.25">
      <c r="B493" s="509"/>
      <c r="C493" s="508"/>
      <c r="D493" s="430" t="s">
        <v>1533</v>
      </c>
      <c r="E493" s="516">
        <v>5</v>
      </c>
      <c r="F493" s="516">
        <v>4599</v>
      </c>
      <c r="G493" s="516">
        <v>108157.98824999999</v>
      </c>
      <c r="H493" s="516">
        <v>0</v>
      </c>
      <c r="I493" s="516">
        <v>0</v>
      </c>
      <c r="J493" s="516">
        <v>4581</v>
      </c>
      <c r="K493" s="516">
        <v>104706.02825</v>
      </c>
      <c r="L493" s="516">
        <v>18</v>
      </c>
      <c r="M493" s="516">
        <v>3451.96</v>
      </c>
      <c r="N493" s="516">
        <v>0</v>
      </c>
      <c r="O493" s="517">
        <v>0</v>
      </c>
    </row>
    <row r="494" spans="2:15" s="273" customFormat="1" x14ac:dyDescent="0.25">
      <c r="B494" s="509"/>
      <c r="C494" s="508" t="s">
        <v>761</v>
      </c>
      <c r="E494" s="516">
        <v>35</v>
      </c>
      <c r="F494" s="516">
        <v>103238</v>
      </c>
      <c r="G494" s="516">
        <v>8826494.0957399998</v>
      </c>
      <c r="H494" s="516">
        <v>5794</v>
      </c>
      <c r="I494" s="516">
        <v>3314881.1212700005</v>
      </c>
      <c r="J494" s="516">
        <v>95144</v>
      </c>
      <c r="K494" s="516">
        <v>4494217.6430200003</v>
      </c>
      <c r="L494" s="516">
        <v>1060</v>
      </c>
      <c r="M494" s="516">
        <v>703927.84449999989</v>
      </c>
      <c r="N494" s="516">
        <v>1240</v>
      </c>
      <c r="O494" s="517">
        <v>313467.49695000006</v>
      </c>
    </row>
    <row r="495" spans="2:15" s="273" customFormat="1" x14ac:dyDescent="0.25">
      <c r="B495" s="509"/>
      <c r="C495" s="508"/>
      <c r="D495" s="273" t="s">
        <v>762</v>
      </c>
      <c r="E495" s="516">
        <v>14</v>
      </c>
      <c r="F495" s="516">
        <v>44433</v>
      </c>
      <c r="G495" s="516">
        <v>3526645.0826399992</v>
      </c>
      <c r="H495" s="516">
        <v>2712</v>
      </c>
      <c r="I495" s="516">
        <v>912339.92119000002</v>
      </c>
      <c r="J495" s="516">
        <v>40462</v>
      </c>
      <c r="K495" s="516">
        <v>2135140.7000299999</v>
      </c>
      <c r="L495" s="516">
        <v>591</v>
      </c>
      <c r="M495" s="516">
        <v>312766.39283999999</v>
      </c>
      <c r="N495" s="516">
        <v>668</v>
      </c>
      <c r="O495" s="517">
        <v>166398.06858000002</v>
      </c>
    </row>
    <row r="496" spans="2:15" s="273" customFormat="1" x14ac:dyDescent="0.25">
      <c r="B496" s="509"/>
      <c r="C496" s="508"/>
      <c r="D496" s="273" t="s">
        <v>1254</v>
      </c>
      <c r="E496" s="516">
        <v>13</v>
      </c>
      <c r="F496" s="516">
        <v>57006</v>
      </c>
      <c r="G496" s="516">
        <v>5272242.4285000004</v>
      </c>
      <c r="H496" s="516">
        <v>3082</v>
      </c>
      <c r="I496" s="516">
        <v>2402541.2000800003</v>
      </c>
      <c r="J496" s="516">
        <v>52902</v>
      </c>
      <c r="K496" s="516">
        <v>2336786.38839</v>
      </c>
      <c r="L496" s="516">
        <v>450</v>
      </c>
      <c r="M496" s="516">
        <v>385845.41165999998</v>
      </c>
      <c r="N496" s="516">
        <v>572</v>
      </c>
      <c r="O496" s="517">
        <v>147069.42837000004</v>
      </c>
    </row>
    <row r="497" spans="2:15" s="272" customFormat="1" x14ac:dyDescent="0.25">
      <c r="B497" s="521"/>
      <c r="D497" s="272" t="s">
        <v>1389</v>
      </c>
      <c r="E497" s="538">
        <v>3</v>
      </c>
      <c r="F497" s="538">
        <v>919</v>
      </c>
      <c r="G497" s="538">
        <v>10492.92</v>
      </c>
      <c r="H497" s="538">
        <v>0</v>
      </c>
      <c r="I497" s="538">
        <v>0</v>
      </c>
      <c r="J497" s="538">
        <v>909</v>
      </c>
      <c r="K497" s="538">
        <v>9253.9599999999991</v>
      </c>
      <c r="L497" s="538">
        <v>10</v>
      </c>
      <c r="M497" s="538">
        <v>1238.96</v>
      </c>
      <c r="N497" s="538">
        <v>0</v>
      </c>
      <c r="O497" s="539">
        <v>0</v>
      </c>
    </row>
    <row r="498" spans="2:15" s="273" customFormat="1" ht="16.8" x14ac:dyDescent="0.25">
      <c r="B498" s="509"/>
      <c r="C498" s="508"/>
      <c r="D498" s="430" t="s">
        <v>1533</v>
      </c>
      <c r="E498" s="516">
        <v>5</v>
      </c>
      <c r="F498" s="516">
        <v>880</v>
      </c>
      <c r="G498" s="516">
        <v>17113.6646</v>
      </c>
      <c r="H498" s="516">
        <v>0</v>
      </c>
      <c r="I498" s="516">
        <v>0</v>
      </c>
      <c r="J498" s="516">
        <v>871</v>
      </c>
      <c r="K498" s="516">
        <v>13036.5946</v>
      </c>
      <c r="L498" s="516">
        <v>9</v>
      </c>
      <c r="M498" s="516">
        <v>4077.08</v>
      </c>
      <c r="N498" s="516">
        <v>0</v>
      </c>
      <c r="O498" s="517">
        <v>0</v>
      </c>
    </row>
    <row r="499" spans="2:15" s="414" customFormat="1" x14ac:dyDescent="0.25">
      <c r="B499" s="507" t="s">
        <v>764</v>
      </c>
      <c r="C499" s="512"/>
      <c r="D499" s="499"/>
      <c r="E499" s="422">
        <v>211</v>
      </c>
      <c r="F499" s="422">
        <v>886215</v>
      </c>
      <c r="G499" s="422">
        <v>84653990.323909998</v>
      </c>
      <c r="H499" s="422">
        <v>43277</v>
      </c>
      <c r="I499" s="422">
        <v>29879204.794159994</v>
      </c>
      <c r="J499" s="422">
        <v>810613</v>
      </c>
      <c r="K499" s="422">
        <v>39118792.153949998</v>
      </c>
      <c r="L499" s="422">
        <v>17340</v>
      </c>
      <c r="M499" s="422">
        <v>11206242.470239999</v>
      </c>
      <c r="N499" s="422">
        <v>14985</v>
      </c>
      <c r="O499" s="463">
        <v>4449750.9055600008</v>
      </c>
    </row>
    <row r="500" spans="2:15" s="273" customFormat="1" x14ac:dyDescent="0.25">
      <c r="B500" s="509"/>
      <c r="C500" s="508" t="s">
        <v>777</v>
      </c>
      <c r="E500" s="516">
        <v>5</v>
      </c>
      <c r="F500" s="516">
        <v>33261</v>
      </c>
      <c r="G500" s="516">
        <v>2460992.14341</v>
      </c>
      <c r="H500" s="516">
        <v>3094</v>
      </c>
      <c r="I500" s="516">
        <v>1156296.2301500002</v>
      </c>
      <c r="J500" s="516">
        <v>29720</v>
      </c>
      <c r="K500" s="516">
        <v>1203563.39157</v>
      </c>
      <c r="L500" s="516">
        <v>167</v>
      </c>
      <c r="M500" s="516">
        <v>50807.585500000001</v>
      </c>
      <c r="N500" s="516">
        <v>280</v>
      </c>
      <c r="O500" s="517">
        <v>50324.93619</v>
      </c>
    </row>
    <row r="501" spans="2:15" s="273" customFormat="1" x14ac:dyDescent="0.25">
      <c r="B501" s="509"/>
      <c r="D501" s="508" t="s">
        <v>1381</v>
      </c>
      <c r="E501" s="516">
        <v>5</v>
      </c>
      <c r="F501" s="516">
        <v>33261</v>
      </c>
      <c r="G501" s="516">
        <v>2460992.14341</v>
      </c>
      <c r="H501" s="516">
        <v>3094</v>
      </c>
      <c r="I501" s="516">
        <v>1156296.2301500002</v>
      </c>
      <c r="J501" s="516">
        <v>29720</v>
      </c>
      <c r="K501" s="516">
        <v>1203563.39157</v>
      </c>
      <c r="L501" s="516">
        <v>167</v>
      </c>
      <c r="M501" s="516">
        <v>50807.585500000001</v>
      </c>
      <c r="N501" s="516">
        <v>280</v>
      </c>
      <c r="O501" s="517">
        <v>50324.93619</v>
      </c>
    </row>
    <row r="502" spans="2:15" s="273" customFormat="1" x14ac:dyDescent="0.25">
      <c r="B502" s="509"/>
      <c r="C502" s="508" t="s">
        <v>765</v>
      </c>
      <c r="D502" s="508"/>
      <c r="E502" s="516">
        <v>65</v>
      </c>
      <c r="F502" s="516">
        <v>248606</v>
      </c>
      <c r="G502" s="516">
        <v>18399855.146770004</v>
      </c>
      <c r="H502" s="516">
        <v>7009</v>
      </c>
      <c r="I502" s="516">
        <v>5323556.9850300001</v>
      </c>
      <c r="J502" s="516">
        <v>231932</v>
      </c>
      <c r="K502" s="516">
        <v>7870226.4856599998</v>
      </c>
      <c r="L502" s="516">
        <v>5813</v>
      </c>
      <c r="M502" s="516">
        <v>4150689.7813199987</v>
      </c>
      <c r="N502" s="516">
        <v>3852</v>
      </c>
      <c r="O502" s="517">
        <v>1055381.8947600001</v>
      </c>
    </row>
    <row r="503" spans="2:15" s="273" customFormat="1" x14ac:dyDescent="0.25">
      <c r="B503" s="509"/>
      <c r="C503" s="508"/>
      <c r="D503" s="273" t="s">
        <v>1255</v>
      </c>
      <c r="E503" s="516">
        <v>29</v>
      </c>
      <c r="F503" s="516">
        <v>147280</v>
      </c>
      <c r="G503" s="516">
        <v>15340483.18218</v>
      </c>
      <c r="H503" s="516">
        <v>5414</v>
      </c>
      <c r="I503" s="516">
        <v>4173066.3307800004</v>
      </c>
      <c r="J503" s="516">
        <v>134599</v>
      </c>
      <c r="K503" s="516">
        <v>6253396.4896399993</v>
      </c>
      <c r="L503" s="516">
        <v>3703</v>
      </c>
      <c r="M503" s="516">
        <v>3889699.6176199992</v>
      </c>
      <c r="N503" s="516">
        <v>3564</v>
      </c>
      <c r="O503" s="517">
        <v>1024320.7441400001</v>
      </c>
    </row>
    <row r="504" spans="2:15" s="273" customFormat="1" x14ac:dyDescent="0.25">
      <c r="B504" s="509"/>
      <c r="C504" s="508"/>
      <c r="D504" s="273" t="s">
        <v>769</v>
      </c>
      <c r="E504" s="516">
        <v>9</v>
      </c>
      <c r="F504" s="516">
        <v>36748</v>
      </c>
      <c r="G504" s="516">
        <v>1486985.96475</v>
      </c>
      <c r="H504" s="516">
        <v>1077</v>
      </c>
      <c r="I504" s="516">
        <v>725711.33082999988</v>
      </c>
      <c r="J504" s="516">
        <v>34342</v>
      </c>
      <c r="K504" s="516">
        <v>699720.89455999993</v>
      </c>
      <c r="L504" s="516">
        <v>1156</v>
      </c>
      <c r="M504" s="516">
        <v>39821.482189999995</v>
      </c>
      <c r="N504" s="516">
        <v>173</v>
      </c>
      <c r="O504" s="517">
        <v>21732.257170000001</v>
      </c>
    </row>
    <row r="505" spans="2:15" s="273" customFormat="1" x14ac:dyDescent="0.25">
      <c r="B505" s="509"/>
      <c r="C505" s="508"/>
      <c r="D505" s="273" t="s">
        <v>768</v>
      </c>
      <c r="E505" s="516">
        <v>8</v>
      </c>
      <c r="F505" s="516">
        <v>14272</v>
      </c>
      <c r="G505" s="516">
        <v>411293.26235999994</v>
      </c>
      <c r="H505" s="516">
        <v>255</v>
      </c>
      <c r="I505" s="516">
        <v>58078.119239999993</v>
      </c>
      <c r="J505" s="516">
        <v>13836</v>
      </c>
      <c r="K505" s="516">
        <v>332147.51727999991</v>
      </c>
      <c r="L505" s="516">
        <v>74</v>
      </c>
      <c r="M505" s="516">
        <v>12874.07842</v>
      </c>
      <c r="N505" s="516">
        <v>107</v>
      </c>
      <c r="O505" s="517">
        <v>8193.5474200000008</v>
      </c>
    </row>
    <row r="506" spans="2:15" s="273" customFormat="1" x14ac:dyDescent="0.25">
      <c r="B506" s="509"/>
      <c r="D506" s="273" t="s">
        <v>766</v>
      </c>
      <c r="E506" s="516">
        <v>4</v>
      </c>
      <c r="F506" s="516">
        <v>17456</v>
      </c>
      <c r="G506" s="516">
        <v>673000.74300000002</v>
      </c>
      <c r="H506" s="516">
        <v>211</v>
      </c>
      <c r="I506" s="516">
        <v>362566.19423999998</v>
      </c>
      <c r="J506" s="516">
        <v>16903</v>
      </c>
      <c r="K506" s="516">
        <v>220201.25155000002</v>
      </c>
      <c r="L506" s="516">
        <v>334</v>
      </c>
      <c r="M506" s="516">
        <v>89097.951180000004</v>
      </c>
      <c r="N506" s="516">
        <v>8</v>
      </c>
      <c r="O506" s="517">
        <v>1135.3460299999999</v>
      </c>
    </row>
    <row r="507" spans="2:15" s="273" customFormat="1" x14ac:dyDescent="0.25">
      <c r="B507" s="509"/>
      <c r="C507" s="508"/>
      <c r="D507" s="273" t="s">
        <v>97</v>
      </c>
      <c r="E507" s="516">
        <v>3</v>
      </c>
      <c r="F507" s="516">
        <v>4826</v>
      </c>
      <c r="G507" s="516">
        <v>48708.165459999997</v>
      </c>
      <c r="H507" s="516">
        <v>5</v>
      </c>
      <c r="I507" s="516">
        <v>478.72090000000003</v>
      </c>
      <c r="J507" s="516">
        <v>4762</v>
      </c>
      <c r="K507" s="516">
        <v>37847.361480000007</v>
      </c>
      <c r="L507" s="516">
        <v>59</v>
      </c>
      <c r="M507" s="516">
        <v>10382.08308</v>
      </c>
      <c r="N507" s="516">
        <v>0</v>
      </c>
      <c r="O507" s="517">
        <v>0</v>
      </c>
    </row>
    <row r="508" spans="2:15" s="273" customFormat="1" ht="16.8" x14ac:dyDescent="0.25">
      <c r="B508" s="509"/>
      <c r="C508" s="508"/>
      <c r="D508" s="430" t="s">
        <v>1533</v>
      </c>
      <c r="E508" s="516">
        <v>12</v>
      </c>
      <c r="F508" s="516">
        <v>28024</v>
      </c>
      <c r="G508" s="516">
        <v>439383.82902</v>
      </c>
      <c r="H508" s="516">
        <v>47</v>
      </c>
      <c r="I508" s="516">
        <v>3656.2890400000001</v>
      </c>
      <c r="J508" s="516">
        <v>27490</v>
      </c>
      <c r="K508" s="516">
        <v>326912.97114999994</v>
      </c>
      <c r="L508" s="516">
        <v>487</v>
      </c>
      <c r="M508" s="516">
        <v>108814.56882999999</v>
      </c>
      <c r="N508" s="516">
        <v>0</v>
      </c>
      <c r="O508" s="517">
        <v>0</v>
      </c>
    </row>
    <row r="509" spans="2:15" s="273" customFormat="1" x14ac:dyDescent="0.25">
      <c r="B509" s="509"/>
      <c r="C509" s="508" t="s">
        <v>770</v>
      </c>
      <c r="E509" s="516">
        <v>118</v>
      </c>
      <c r="F509" s="516">
        <v>511443</v>
      </c>
      <c r="G509" s="516">
        <v>58342856.625119992</v>
      </c>
      <c r="H509" s="516">
        <v>29459</v>
      </c>
      <c r="I509" s="516">
        <v>20451408.594589997</v>
      </c>
      <c r="J509" s="516">
        <v>462119</v>
      </c>
      <c r="K509" s="516">
        <v>27768676.805229999</v>
      </c>
      <c r="L509" s="516">
        <v>9356</v>
      </c>
      <c r="M509" s="516">
        <v>6831639.5116000008</v>
      </c>
      <c r="N509" s="516">
        <v>10509</v>
      </c>
      <c r="O509" s="517">
        <v>3291131.7137000002</v>
      </c>
    </row>
    <row r="510" spans="2:15" s="273" customFormat="1" x14ac:dyDescent="0.25">
      <c r="B510" s="509"/>
      <c r="C510" s="508"/>
      <c r="D510" s="508" t="s">
        <v>773</v>
      </c>
      <c r="E510" s="516">
        <v>69</v>
      </c>
      <c r="F510" s="516">
        <v>331583</v>
      </c>
      <c r="G510" s="516">
        <v>42086211.318329997</v>
      </c>
      <c r="H510" s="516">
        <v>21101</v>
      </c>
      <c r="I510" s="516">
        <v>12804468.763090003</v>
      </c>
      <c r="J510" s="516">
        <v>296986</v>
      </c>
      <c r="K510" s="516">
        <v>21385876.520780001</v>
      </c>
      <c r="L510" s="516">
        <v>4952</v>
      </c>
      <c r="M510" s="516">
        <v>5092463.7816700013</v>
      </c>
      <c r="N510" s="516">
        <v>8544</v>
      </c>
      <c r="O510" s="517">
        <v>2803402.2527900003</v>
      </c>
    </row>
    <row r="511" spans="2:15" s="273" customFormat="1" x14ac:dyDescent="0.25">
      <c r="B511" s="509"/>
      <c r="C511" s="508"/>
      <c r="D511" s="508" t="s">
        <v>1256</v>
      </c>
      <c r="E511" s="516">
        <v>29</v>
      </c>
      <c r="F511" s="516">
        <v>140041</v>
      </c>
      <c r="G511" s="516">
        <v>14358045.873559995</v>
      </c>
      <c r="H511" s="516">
        <v>6953</v>
      </c>
      <c r="I511" s="516">
        <v>6697934.0248199981</v>
      </c>
      <c r="J511" s="516">
        <v>127111</v>
      </c>
      <c r="K511" s="516">
        <v>5566332.7885199999</v>
      </c>
      <c r="L511" s="516">
        <v>4113</v>
      </c>
      <c r="M511" s="516">
        <v>1624800.9104399998</v>
      </c>
      <c r="N511" s="516">
        <v>1864</v>
      </c>
      <c r="O511" s="517">
        <v>468978.14977999998</v>
      </c>
    </row>
    <row r="512" spans="2:15" s="273" customFormat="1" x14ac:dyDescent="0.25">
      <c r="B512" s="509"/>
      <c r="C512" s="508"/>
      <c r="D512" s="508" t="s">
        <v>771</v>
      </c>
      <c r="E512" s="516">
        <v>12</v>
      </c>
      <c r="F512" s="516">
        <v>26443</v>
      </c>
      <c r="G512" s="516">
        <v>1692898.7625799996</v>
      </c>
      <c r="H512" s="516">
        <v>1331</v>
      </c>
      <c r="I512" s="516">
        <v>927585.69437999988</v>
      </c>
      <c r="J512" s="516">
        <v>24851</v>
      </c>
      <c r="K512" s="516">
        <v>696571.44741000002</v>
      </c>
      <c r="L512" s="516">
        <v>160</v>
      </c>
      <c r="M512" s="516">
        <v>49990.309660000006</v>
      </c>
      <c r="N512" s="516">
        <v>101</v>
      </c>
      <c r="O512" s="517">
        <v>18751.311130000002</v>
      </c>
    </row>
    <row r="513" spans="2:15" s="273" customFormat="1" x14ac:dyDescent="0.25">
      <c r="B513" s="509"/>
      <c r="D513" s="508" t="s">
        <v>574</v>
      </c>
      <c r="E513" s="516">
        <v>4</v>
      </c>
      <c r="F513" s="516">
        <v>2212</v>
      </c>
      <c r="G513" s="516">
        <v>61952.977200000001</v>
      </c>
      <c r="H513" s="516">
        <v>30</v>
      </c>
      <c r="I513" s="516">
        <v>14584.021359999999</v>
      </c>
      <c r="J513" s="516">
        <v>2143</v>
      </c>
      <c r="K513" s="516">
        <v>27217.226909999998</v>
      </c>
      <c r="L513" s="516">
        <v>39</v>
      </c>
      <c r="M513" s="516">
        <v>20151.728930000001</v>
      </c>
      <c r="N513" s="516">
        <v>0</v>
      </c>
      <c r="O513" s="517">
        <v>0</v>
      </c>
    </row>
    <row r="514" spans="2:15" s="273" customFormat="1" ht="16.8" x14ac:dyDescent="0.25">
      <c r="B514" s="509"/>
      <c r="D514" s="430" t="s">
        <v>1533</v>
      </c>
      <c r="E514" s="516">
        <v>4</v>
      </c>
      <c r="F514" s="516">
        <v>11164</v>
      </c>
      <c r="G514" s="516">
        <v>143747.69345000002</v>
      </c>
      <c r="H514" s="516">
        <v>44</v>
      </c>
      <c r="I514" s="516">
        <v>6836.0909399999991</v>
      </c>
      <c r="J514" s="516">
        <v>11028</v>
      </c>
      <c r="K514" s="516">
        <v>92678.821609999999</v>
      </c>
      <c r="L514" s="516">
        <v>92</v>
      </c>
      <c r="M514" s="516">
        <v>44232.780899999998</v>
      </c>
      <c r="N514" s="516">
        <v>0</v>
      </c>
      <c r="O514" s="517">
        <v>0</v>
      </c>
    </row>
    <row r="515" spans="2:15" s="273" customFormat="1" x14ac:dyDescent="0.25">
      <c r="B515" s="509"/>
      <c r="C515" s="508" t="s">
        <v>774</v>
      </c>
      <c r="D515" s="508"/>
      <c r="E515" s="516">
        <v>23</v>
      </c>
      <c r="F515" s="516">
        <v>92905</v>
      </c>
      <c r="G515" s="516">
        <v>5450286.4086099993</v>
      </c>
      <c r="H515" s="516">
        <v>3715</v>
      </c>
      <c r="I515" s="516">
        <v>2947942.9843899999</v>
      </c>
      <c r="J515" s="516">
        <v>86842</v>
      </c>
      <c r="K515" s="516">
        <v>2276325.4714899999</v>
      </c>
      <c r="L515" s="516">
        <v>2004</v>
      </c>
      <c r="M515" s="516">
        <v>173105.59181999997</v>
      </c>
      <c r="N515" s="516">
        <v>344</v>
      </c>
      <c r="O515" s="517">
        <v>52912.360909999996</v>
      </c>
    </row>
    <row r="516" spans="2:15" s="273" customFormat="1" x14ac:dyDescent="0.25">
      <c r="B516" s="509"/>
      <c r="C516" s="508"/>
      <c r="D516" s="519" t="s">
        <v>776</v>
      </c>
      <c r="E516" s="516">
        <v>14</v>
      </c>
      <c r="F516" s="516">
        <v>65311</v>
      </c>
      <c r="G516" s="516">
        <v>3843122.3586199996</v>
      </c>
      <c r="H516" s="516">
        <v>2397</v>
      </c>
      <c r="I516" s="516">
        <v>2107995.25666</v>
      </c>
      <c r="J516" s="516">
        <v>60853</v>
      </c>
      <c r="K516" s="516">
        <v>1617681.9288400002</v>
      </c>
      <c r="L516" s="516">
        <v>1775</v>
      </c>
      <c r="M516" s="516">
        <v>76744.126430000004</v>
      </c>
      <c r="N516" s="516">
        <v>286</v>
      </c>
      <c r="O516" s="517">
        <v>40701.046689999996</v>
      </c>
    </row>
    <row r="517" spans="2:15" s="273" customFormat="1" x14ac:dyDescent="0.25">
      <c r="B517" s="509"/>
      <c r="C517" s="508"/>
      <c r="D517" s="430" t="s">
        <v>341</v>
      </c>
      <c r="E517" s="516">
        <v>4</v>
      </c>
      <c r="F517" s="516">
        <v>7552</v>
      </c>
      <c r="G517" s="516">
        <v>54211.233260000001</v>
      </c>
      <c r="H517" s="516">
        <v>22</v>
      </c>
      <c r="I517" s="516">
        <v>2070.78316</v>
      </c>
      <c r="J517" s="516">
        <v>7502</v>
      </c>
      <c r="K517" s="516">
        <v>45169.892209999998</v>
      </c>
      <c r="L517" s="516">
        <v>28</v>
      </c>
      <c r="M517" s="516">
        <v>6970.55789</v>
      </c>
      <c r="N517" s="516">
        <v>0</v>
      </c>
      <c r="O517" s="517">
        <v>0</v>
      </c>
    </row>
    <row r="518" spans="2:15" s="273" customFormat="1" ht="16.8" x14ac:dyDescent="0.25">
      <c r="B518" s="509"/>
      <c r="C518" s="508"/>
      <c r="D518" s="430" t="s">
        <v>1533</v>
      </c>
      <c r="E518" s="516">
        <v>5</v>
      </c>
      <c r="F518" s="516">
        <v>20042</v>
      </c>
      <c r="G518" s="516">
        <v>1552952.8167299998</v>
      </c>
      <c r="H518" s="516">
        <v>1296</v>
      </c>
      <c r="I518" s="516">
        <v>837876.94457000005</v>
      </c>
      <c r="J518" s="516">
        <v>18487</v>
      </c>
      <c r="K518" s="516">
        <v>613473.65043999988</v>
      </c>
      <c r="L518" s="516">
        <v>201</v>
      </c>
      <c r="M518" s="516">
        <v>89390.907499999987</v>
      </c>
      <c r="N518" s="516">
        <v>58</v>
      </c>
      <c r="O518" s="517">
        <v>12211.31422</v>
      </c>
    </row>
    <row r="519" spans="2:15" s="414" customFormat="1" x14ac:dyDescent="0.25">
      <c r="B519" s="507" t="s">
        <v>779</v>
      </c>
      <c r="C519" s="512"/>
      <c r="D519" s="520"/>
      <c r="E519" s="422">
        <v>366</v>
      </c>
      <c r="F519" s="422">
        <v>1389565</v>
      </c>
      <c r="G519" s="422">
        <v>134042026.55701998</v>
      </c>
      <c r="H519" s="422">
        <v>111159</v>
      </c>
      <c r="I519" s="422">
        <v>46565815.953199998</v>
      </c>
      <c r="J519" s="422">
        <v>1233597</v>
      </c>
      <c r="K519" s="422">
        <v>66556619.291140005</v>
      </c>
      <c r="L519" s="422">
        <v>18778</v>
      </c>
      <c r="M519" s="422">
        <v>13400159.00367</v>
      </c>
      <c r="N519" s="422">
        <v>26031</v>
      </c>
      <c r="O519" s="463">
        <v>7519432.2990100011</v>
      </c>
    </row>
    <row r="520" spans="2:15" s="273" customFormat="1" x14ac:dyDescent="0.25">
      <c r="B520" s="509"/>
      <c r="C520" s="508" t="s">
        <v>780</v>
      </c>
      <c r="D520" s="430"/>
      <c r="E520" s="516">
        <v>86</v>
      </c>
      <c r="F520" s="516">
        <v>257845</v>
      </c>
      <c r="G520" s="516">
        <v>19790507.842939999</v>
      </c>
      <c r="H520" s="516">
        <v>16003</v>
      </c>
      <c r="I520" s="516">
        <v>9110887.2793300003</v>
      </c>
      <c r="J520" s="516">
        <v>237495</v>
      </c>
      <c r="K520" s="516">
        <v>9287039.4284100011</v>
      </c>
      <c r="L520" s="516">
        <v>2397</v>
      </c>
      <c r="M520" s="516">
        <v>949262.12271999975</v>
      </c>
      <c r="N520" s="516">
        <v>1950</v>
      </c>
      <c r="O520" s="517">
        <v>443319.01247999998</v>
      </c>
    </row>
    <row r="521" spans="2:15" s="273" customFormat="1" x14ac:dyDescent="0.25">
      <c r="B521" s="509"/>
      <c r="C521" s="508"/>
      <c r="D521" s="273" t="s">
        <v>1336</v>
      </c>
      <c r="E521" s="516">
        <v>27</v>
      </c>
      <c r="F521" s="516">
        <v>78171</v>
      </c>
      <c r="G521" s="516">
        <v>6422443.41273</v>
      </c>
      <c r="H521" s="516">
        <v>7114</v>
      </c>
      <c r="I521" s="516">
        <v>2604049.893600001</v>
      </c>
      <c r="J521" s="516">
        <v>69733</v>
      </c>
      <c r="K521" s="516">
        <v>3435727.1143800006</v>
      </c>
      <c r="L521" s="516">
        <v>330</v>
      </c>
      <c r="M521" s="516">
        <v>157265.31159999996</v>
      </c>
      <c r="N521" s="516">
        <v>994</v>
      </c>
      <c r="O521" s="517">
        <v>225401.09314999997</v>
      </c>
    </row>
    <row r="522" spans="2:15" s="273" customFormat="1" x14ac:dyDescent="0.25">
      <c r="B522" s="509"/>
      <c r="C522" s="508"/>
      <c r="D522" s="273" t="s">
        <v>1259</v>
      </c>
      <c r="E522" s="516">
        <v>20</v>
      </c>
      <c r="F522" s="516">
        <v>78707</v>
      </c>
      <c r="G522" s="516">
        <v>7519483.9587599998</v>
      </c>
      <c r="H522" s="516">
        <v>6011</v>
      </c>
      <c r="I522" s="516">
        <v>4290832.4476500005</v>
      </c>
      <c r="J522" s="516">
        <v>71221</v>
      </c>
      <c r="K522" s="516">
        <v>2361662.9063800005</v>
      </c>
      <c r="L522" s="516">
        <v>609</v>
      </c>
      <c r="M522" s="516">
        <v>658929.61045999976</v>
      </c>
      <c r="N522" s="516">
        <v>866</v>
      </c>
      <c r="O522" s="517">
        <v>208058.99426999997</v>
      </c>
    </row>
    <row r="523" spans="2:15" s="273" customFormat="1" x14ac:dyDescent="0.25">
      <c r="B523" s="509"/>
      <c r="C523" s="508"/>
      <c r="D523" s="273" t="s">
        <v>782</v>
      </c>
      <c r="E523" s="516">
        <v>12</v>
      </c>
      <c r="F523" s="516">
        <v>31490</v>
      </c>
      <c r="G523" s="516">
        <v>3230501.6719800006</v>
      </c>
      <c r="H523" s="516">
        <v>1826</v>
      </c>
      <c r="I523" s="516">
        <v>1384734.1983999999</v>
      </c>
      <c r="J523" s="516">
        <v>29417</v>
      </c>
      <c r="K523" s="516">
        <v>1784470.8852300001</v>
      </c>
      <c r="L523" s="516">
        <v>194</v>
      </c>
      <c r="M523" s="516">
        <v>54911.499779999998</v>
      </c>
      <c r="N523" s="516">
        <v>53</v>
      </c>
      <c r="O523" s="517">
        <v>6385.0885699999999</v>
      </c>
    </row>
    <row r="524" spans="2:15" s="273" customFormat="1" x14ac:dyDescent="0.25">
      <c r="B524" s="509"/>
      <c r="C524" s="508"/>
      <c r="D524" s="273" t="s">
        <v>783</v>
      </c>
      <c r="E524" s="516">
        <v>6</v>
      </c>
      <c r="F524" s="516">
        <v>8591</v>
      </c>
      <c r="G524" s="516">
        <v>465314.57398000004</v>
      </c>
      <c r="H524" s="516">
        <v>191</v>
      </c>
      <c r="I524" s="516">
        <v>6461.4575700000005</v>
      </c>
      <c r="J524" s="516">
        <v>8373</v>
      </c>
      <c r="K524" s="516">
        <v>456988.44647999998</v>
      </c>
      <c r="L524" s="516">
        <v>27</v>
      </c>
      <c r="M524" s="516">
        <v>1864.66993</v>
      </c>
      <c r="N524" s="516">
        <v>0</v>
      </c>
      <c r="O524" s="517">
        <v>0</v>
      </c>
    </row>
    <row r="525" spans="2:15" s="273" customFormat="1" x14ac:dyDescent="0.25">
      <c r="B525" s="509"/>
      <c r="C525" s="508"/>
      <c r="D525" s="273" t="s">
        <v>579</v>
      </c>
      <c r="E525" s="516">
        <v>4</v>
      </c>
      <c r="F525" s="516">
        <v>12390</v>
      </c>
      <c r="G525" s="516">
        <v>461398.90574000002</v>
      </c>
      <c r="H525" s="516">
        <v>261</v>
      </c>
      <c r="I525" s="516">
        <v>154255.32488999999</v>
      </c>
      <c r="J525" s="516">
        <v>12082</v>
      </c>
      <c r="K525" s="516">
        <v>298327.84586</v>
      </c>
      <c r="L525" s="516">
        <v>47</v>
      </c>
      <c r="M525" s="516">
        <v>8815.7349900000008</v>
      </c>
      <c r="N525" s="516">
        <v>0</v>
      </c>
      <c r="O525" s="517">
        <v>0</v>
      </c>
    </row>
    <row r="526" spans="2:15" s="273" customFormat="1" ht="16.8" x14ac:dyDescent="0.25">
      <c r="B526" s="509"/>
      <c r="C526" s="508"/>
      <c r="D526" s="430" t="s">
        <v>1533</v>
      </c>
      <c r="E526" s="516">
        <v>17</v>
      </c>
      <c r="F526" s="516">
        <v>48496</v>
      </c>
      <c r="G526" s="516">
        <v>1691365.3197499998</v>
      </c>
      <c r="H526" s="516">
        <v>600</v>
      </c>
      <c r="I526" s="516">
        <v>670553.95721999998</v>
      </c>
      <c r="J526" s="516">
        <v>46669</v>
      </c>
      <c r="K526" s="516">
        <v>949862.23008000001</v>
      </c>
      <c r="L526" s="516">
        <v>1190</v>
      </c>
      <c r="M526" s="516">
        <v>67475.295960000003</v>
      </c>
      <c r="N526" s="516">
        <v>37</v>
      </c>
      <c r="O526" s="517">
        <v>3473.8364900000001</v>
      </c>
    </row>
    <row r="527" spans="2:15" x14ac:dyDescent="0.25">
      <c r="B527" s="493"/>
      <c r="C527" s="508" t="s">
        <v>785</v>
      </c>
      <c r="E527" s="516">
        <v>5</v>
      </c>
      <c r="F527" s="516">
        <v>15530</v>
      </c>
      <c r="G527" s="516">
        <v>1235778.9507599999</v>
      </c>
      <c r="H527" s="516">
        <v>1508</v>
      </c>
      <c r="I527" s="516">
        <v>413100.19387000002</v>
      </c>
      <c r="J527" s="516">
        <v>13635</v>
      </c>
      <c r="K527" s="516">
        <v>696403.79557999992</v>
      </c>
      <c r="L527" s="516">
        <v>6</v>
      </c>
      <c r="M527" s="516">
        <v>2975.8662100000001</v>
      </c>
      <c r="N527" s="516">
        <v>381</v>
      </c>
      <c r="O527" s="517">
        <v>123299.09509999999</v>
      </c>
    </row>
    <row r="528" spans="2:15" s="273" customFormat="1" x14ac:dyDescent="0.25">
      <c r="B528" s="509"/>
      <c r="D528" s="508" t="s">
        <v>786</v>
      </c>
      <c r="E528" s="516">
        <v>5</v>
      </c>
      <c r="F528" s="516">
        <v>15530</v>
      </c>
      <c r="G528" s="516">
        <v>1235778.9507599999</v>
      </c>
      <c r="H528" s="516">
        <v>1508</v>
      </c>
      <c r="I528" s="516">
        <v>413100.19387000002</v>
      </c>
      <c r="J528" s="516">
        <v>13635</v>
      </c>
      <c r="K528" s="516">
        <v>696403.79557999992</v>
      </c>
      <c r="L528" s="516">
        <v>6</v>
      </c>
      <c r="M528" s="516">
        <v>2975.8662100000001</v>
      </c>
      <c r="N528" s="516">
        <v>381</v>
      </c>
      <c r="O528" s="517">
        <v>123299.09509999999</v>
      </c>
    </row>
    <row r="529" spans="2:15" s="273" customFormat="1" x14ac:dyDescent="0.25">
      <c r="B529" s="509"/>
      <c r="C529" s="508" t="s">
        <v>787</v>
      </c>
      <c r="D529" s="508"/>
      <c r="E529" s="516">
        <v>43</v>
      </c>
      <c r="F529" s="516">
        <v>209922</v>
      </c>
      <c r="G529" s="516">
        <v>22480160.709060002</v>
      </c>
      <c r="H529" s="516">
        <v>18350</v>
      </c>
      <c r="I529" s="516">
        <v>8778607.2394700013</v>
      </c>
      <c r="J529" s="516">
        <v>183721</v>
      </c>
      <c r="K529" s="516">
        <v>10649564.331810001</v>
      </c>
      <c r="L529" s="516">
        <v>3176</v>
      </c>
      <c r="M529" s="516">
        <v>2051492.1363599999</v>
      </c>
      <c r="N529" s="516">
        <v>4675</v>
      </c>
      <c r="O529" s="517">
        <v>1000496.9914200001</v>
      </c>
    </row>
    <row r="530" spans="2:15" s="273" customFormat="1" x14ac:dyDescent="0.25">
      <c r="B530" s="509"/>
      <c r="C530" s="508"/>
      <c r="D530" s="508" t="s">
        <v>788</v>
      </c>
      <c r="E530" s="516">
        <v>30</v>
      </c>
      <c r="F530" s="516">
        <v>160775</v>
      </c>
      <c r="G530" s="516">
        <v>18872528.59606</v>
      </c>
      <c r="H530" s="516">
        <v>11502</v>
      </c>
      <c r="I530" s="516">
        <v>7096282.7308800006</v>
      </c>
      <c r="J530" s="516">
        <v>142248</v>
      </c>
      <c r="K530" s="516">
        <v>9084936.1831000019</v>
      </c>
      <c r="L530" s="516">
        <v>2405</v>
      </c>
      <c r="M530" s="516">
        <v>1698840.0070999998</v>
      </c>
      <c r="N530" s="516">
        <v>4620</v>
      </c>
      <c r="O530" s="517">
        <v>992469.67498000013</v>
      </c>
    </row>
    <row r="531" spans="2:15" s="273" customFormat="1" x14ac:dyDescent="0.25">
      <c r="B531" s="509"/>
      <c r="C531" s="508"/>
      <c r="D531" s="508" t="s">
        <v>789</v>
      </c>
      <c r="E531" s="516">
        <v>6</v>
      </c>
      <c r="F531" s="516">
        <v>16746</v>
      </c>
      <c r="G531" s="516">
        <v>655794.57340999995</v>
      </c>
      <c r="H531" s="516">
        <v>633</v>
      </c>
      <c r="I531" s="516">
        <v>188800.35668999999</v>
      </c>
      <c r="J531" s="516">
        <v>15851</v>
      </c>
      <c r="K531" s="516">
        <v>378187.78979999997</v>
      </c>
      <c r="L531" s="516">
        <v>207</v>
      </c>
      <c r="M531" s="516">
        <v>80779.110479999988</v>
      </c>
      <c r="N531" s="516">
        <v>55</v>
      </c>
      <c r="O531" s="517">
        <v>8027.3164400000005</v>
      </c>
    </row>
    <row r="532" spans="2:15" s="273" customFormat="1" ht="16.8" x14ac:dyDescent="0.25">
      <c r="B532" s="509"/>
      <c r="C532" s="508"/>
      <c r="D532" s="430" t="s">
        <v>1533</v>
      </c>
      <c r="E532" s="516">
        <v>7</v>
      </c>
      <c r="F532" s="516">
        <v>32401</v>
      </c>
      <c r="G532" s="516">
        <v>2951837.5395900006</v>
      </c>
      <c r="H532" s="516">
        <v>6215</v>
      </c>
      <c r="I532" s="516">
        <v>1493524.1518999999</v>
      </c>
      <c r="J532" s="516">
        <v>25622</v>
      </c>
      <c r="K532" s="516">
        <v>1186440.35891</v>
      </c>
      <c r="L532" s="516">
        <v>564</v>
      </c>
      <c r="M532" s="516">
        <v>271873.01877999998</v>
      </c>
      <c r="N532" s="516">
        <v>0</v>
      </c>
      <c r="O532" s="517">
        <v>0</v>
      </c>
    </row>
    <row r="533" spans="2:15" s="273" customFormat="1" x14ac:dyDescent="0.25">
      <c r="B533" s="509"/>
      <c r="C533" s="508" t="s">
        <v>790</v>
      </c>
      <c r="D533" s="508"/>
      <c r="E533" s="516">
        <v>56</v>
      </c>
      <c r="F533" s="516">
        <v>180422</v>
      </c>
      <c r="G533" s="516">
        <v>16107477.492529999</v>
      </c>
      <c r="H533" s="516">
        <v>9486</v>
      </c>
      <c r="I533" s="516">
        <v>3958029.4611099996</v>
      </c>
      <c r="J533" s="516">
        <v>162349</v>
      </c>
      <c r="K533" s="516">
        <v>8397878.5443400033</v>
      </c>
      <c r="L533" s="516">
        <v>4072</v>
      </c>
      <c r="M533" s="516">
        <v>2594857.2242299998</v>
      </c>
      <c r="N533" s="516">
        <v>4515</v>
      </c>
      <c r="O533" s="517">
        <v>1156712.2628499998</v>
      </c>
    </row>
    <row r="534" spans="2:15" s="273" customFormat="1" x14ac:dyDescent="0.25">
      <c r="B534" s="509"/>
      <c r="C534" s="508"/>
      <c r="D534" s="273" t="s">
        <v>792</v>
      </c>
      <c r="E534" s="516">
        <v>26</v>
      </c>
      <c r="F534" s="516">
        <v>102339</v>
      </c>
      <c r="G534" s="516">
        <v>11124017.700079998</v>
      </c>
      <c r="H534" s="516">
        <v>5278</v>
      </c>
      <c r="I534" s="516">
        <v>2858426.0292199999</v>
      </c>
      <c r="J534" s="516">
        <v>91895</v>
      </c>
      <c r="K534" s="516">
        <v>5582064.3034600019</v>
      </c>
      <c r="L534" s="516">
        <v>1819</v>
      </c>
      <c r="M534" s="516">
        <v>1810681.75599</v>
      </c>
      <c r="N534" s="516">
        <v>3347</v>
      </c>
      <c r="O534" s="517">
        <v>872845.62140999991</v>
      </c>
    </row>
    <row r="535" spans="2:15" s="273" customFormat="1" x14ac:dyDescent="0.25">
      <c r="B535" s="509"/>
      <c r="C535" s="508"/>
      <c r="D535" s="273" t="s">
        <v>1260</v>
      </c>
      <c r="E535" s="516">
        <v>12</v>
      </c>
      <c r="F535" s="516">
        <v>60507</v>
      </c>
      <c r="G535" s="516">
        <v>4259427.5814100001</v>
      </c>
      <c r="H535" s="516">
        <v>4029</v>
      </c>
      <c r="I535" s="516">
        <v>1078914.68588</v>
      </c>
      <c r="J535" s="516">
        <v>53681</v>
      </c>
      <c r="K535" s="516">
        <v>2404008.2136000004</v>
      </c>
      <c r="L535" s="516">
        <v>1629</v>
      </c>
      <c r="M535" s="516">
        <v>492638.04048999993</v>
      </c>
      <c r="N535" s="516">
        <v>1168</v>
      </c>
      <c r="O535" s="517">
        <v>283866.64143999998</v>
      </c>
    </row>
    <row r="536" spans="2:15" s="273" customFormat="1" x14ac:dyDescent="0.25">
      <c r="B536" s="509"/>
      <c r="C536" s="508"/>
      <c r="D536" s="273" t="s">
        <v>345</v>
      </c>
      <c r="E536" s="516">
        <v>6</v>
      </c>
      <c r="F536" s="516">
        <v>845</v>
      </c>
      <c r="G536" s="516">
        <v>34507.823579999997</v>
      </c>
      <c r="H536" s="516">
        <v>0</v>
      </c>
      <c r="I536" s="516">
        <v>0</v>
      </c>
      <c r="J536" s="516">
        <v>829</v>
      </c>
      <c r="K536" s="516">
        <v>12603.532009999999</v>
      </c>
      <c r="L536" s="516">
        <v>16</v>
      </c>
      <c r="M536" s="516">
        <v>21904.291570000001</v>
      </c>
      <c r="N536" s="516">
        <v>0</v>
      </c>
      <c r="O536" s="517">
        <v>0</v>
      </c>
    </row>
    <row r="537" spans="2:15" s="273" customFormat="1" ht="16.8" x14ac:dyDescent="0.25">
      <c r="B537" s="509"/>
      <c r="C537" s="508"/>
      <c r="D537" s="430" t="s">
        <v>1533</v>
      </c>
      <c r="E537" s="516">
        <v>12</v>
      </c>
      <c r="F537" s="516">
        <v>16731</v>
      </c>
      <c r="G537" s="516">
        <v>689524.38746</v>
      </c>
      <c r="H537" s="516">
        <v>179</v>
      </c>
      <c r="I537" s="516">
        <v>20688.746010000003</v>
      </c>
      <c r="J537" s="516">
        <v>15944</v>
      </c>
      <c r="K537" s="516">
        <v>399202.49527000001</v>
      </c>
      <c r="L537" s="516">
        <v>608</v>
      </c>
      <c r="M537" s="516">
        <v>269633.13617999997</v>
      </c>
      <c r="N537" s="516">
        <v>0</v>
      </c>
      <c r="O537" s="517">
        <v>0</v>
      </c>
    </row>
    <row r="538" spans="2:15" s="273" customFormat="1" x14ac:dyDescent="0.25">
      <c r="B538" s="509"/>
      <c r="C538" s="508" t="s">
        <v>793</v>
      </c>
      <c r="E538" s="516">
        <v>176</v>
      </c>
      <c r="F538" s="516">
        <v>725846</v>
      </c>
      <c r="G538" s="516">
        <v>74428101.561729982</v>
      </c>
      <c r="H538" s="516">
        <v>65812</v>
      </c>
      <c r="I538" s="516">
        <v>24305191.779419992</v>
      </c>
      <c r="J538" s="516">
        <v>636397</v>
      </c>
      <c r="K538" s="516">
        <v>37525733.191</v>
      </c>
      <c r="L538" s="516">
        <v>9127</v>
      </c>
      <c r="M538" s="516">
        <v>7801571.6541499998</v>
      </c>
      <c r="N538" s="516">
        <v>14510</v>
      </c>
      <c r="O538" s="517">
        <v>4795604.9371600011</v>
      </c>
    </row>
    <row r="539" spans="2:15" s="273" customFormat="1" x14ac:dyDescent="0.25">
      <c r="B539" s="509"/>
      <c r="C539" s="508"/>
      <c r="D539" s="508" t="s">
        <v>1261</v>
      </c>
      <c r="E539" s="516">
        <v>132</v>
      </c>
      <c r="F539" s="516">
        <v>613381</v>
      </c>
      <c r="G539" s="516">
        <v>70732703.393659994</v>
      </c>
      <c r="H539" s="516">
        <v>63008</v>
      </c>
      <c r="I539" s="516">
        <v>23419789.162629992</v>
      </c>
      <c r="J539" s="516">
        <v>528465</v>
      </c>
      <c r="K539" s="516">
        <v>35150461.760999992</v>
      </c>
      <c r="L539" s="516">
        <v>7855</v>
      </c>
      <c r="M539" s="516">
        <v>7448253.8710400006</v>
      </c>
      <c r="N539" s="516">
        <v>14053</v>
      </c>
      <c r="O539" s="517">
        <v>4714198.5989900008</v>
      </c>
    </row>
    <row r="540" spans="2:15" s="273" customFormat="1" x14ac:dyDescent="0.25">
      <c r="B540" s="509"/>
      <c r="C540" s="508"/>
      <c r="D540" s="508" t="s">
        <v>795</v>
      </c>
      <c r="E540" s="516">
        <v>16</v>
      </c>
      <c r="F540" s="516">
        <v>40327</v>
      </c>
      <c r="G540" s="516">
        <v>2688659.1689399998</v>
      </c>
      <c r="H540" s="516">
        <v>2645</v>
      </c>
      <c r="I540" s="516">
        <v>867470.45082000003</v>
      </c>
      <c r="J540" s="516">
        <v>36948</v>
      </c>
      <c r="K540" s="516">
        <v>1631830.5142699999</v>
      </c>
      <c r="L540" s="516">
        <v>277</v>
      </c>
      <c r="M540" s="516">
        <v>107951.86567999999</v>
      </c>
      <c r="N540" s="516">
        <v>457</v>
      </c>
      <c r="O540" s="517">
        <v>81406.338170000003</v>
      </c>
    </row>
    <row r="541" spans="2:15" s="273" customFormat="1" x14ac:dyDescent="0.25">
      <c r="B541" s="509"/>
      <c r="C541" s="508"/>
      <c r="D541" s="508" t="s">
        <v>346</v>
      </c>
      <c r="E541" s="516">
        <v>5</v>
      </c>
      <c r="F541" s="516">
        <v>9253</v>
      </c>
      <c r="G541" s="516">
        <v>180579.55704000001</v>
      </c>
      <c r="H541" s="516">
        <v>96</v>
      </c>
      <c r="I541" s="516">
        <v>12945.1191</v>
      </c>
      <c r="J541" s="516">
        <v>9052</v>
      </c>
      <c r="K541" s="516">
        <v>128540.74209</v>
      </c>
      <c r="L541" s="516">
        <v>105</v>
      </c>
      <c r="M541" s="516">
        <v>39093.695850000004</v>
      </c>
      <c r="N541" s="516">
        <v>0</v>
      </c>
      <c r="O541" s="517">
        <v>0</v>
      </c>
    </row>
    <row r="542" spans="2:15" s="273" customFormat="1" x14ac:dyDescent="0.25">
      <c r="B542" s="509"/>
      <c r="C542" s="508"/>
      <c r="D542" s="508" t="s">
        <v>796</v>
      </c>
      <c r="E542" s="516">
        <v>3</v>
      </c>
      <c r="F542" s="516">
        <v>8436</v>
      </c>
      <c r="G542" s="516">
        <v>101561.79178</v>
      </c>
      <c r="H542" s="516">
        <v>37</v>
      </c>
      <c r="I542" s="516">
        <v>323.74369000000002</v>
      </c>
      <c r="J542" s="516">
        <v>8086</v>
      </c>
      <c r="K542" s="516">
        <v>66906.289359999995</v>
      </c>
      <c r="L542" s="516">
        <v>313</v>
      </c>
      <c r="M542" s="516">
        <v>34331.758730000001</v>
      </c>
      <c r="N542" s="516">
        <v>0</v>
      </c>
      <c r="O542" s="517">
        <v>0</v>
      </c>
    </row>
    <row r="543" spans="2:15" s="273" customFormat="1" x14ac:dyDescent="0.25">
      <c r="B543" s="509"/>
      <c r="C543" s="508"/>
      <c r="D543" s="508" t="s">
        <v>797</v>
      </c>
      <c r="E543" s="516">
        <v>3</v>
      </c>
      <c r="F543" s="516">
        <v>9125</v>
      </c>
      <c r="G543" s="516">
        <v>76805.362609999996</v>
      </c>
      <c r="H543" s="516">
        <v>0</v>
      </c>
      <c r="I543" s="516">
        <v>0</v>
      </c>
      <c r="J543" s="516">
        <v>9061</v>
      </c>
      <c r="K543" s="516">
        <v>55130.587869999996</v>
      </c>
      <c r="L543" s="516">
        <v>64</v>
      </c>
      <c r="M543" s="516">
        <v>21674.774740000001</v>
      </c>
      <c r="N543" s="516">
        <v>0</v>
      </c>
      <c r="O543" s="517">
        <v>0</v>
      </c>
    </row>
    <row r="544" spans="2:15" s="273" customFormat="1" ht="16.8" x14ac:dyDescent="0.25">
      <c r="B544" s="509"/>
      <c r="C544" s="508"/>
      <c r="D544" s="430" t="s">
        <v>1533</v>
      </c>
      <c r="E544" s="516">
        <v>17</v>
      </c>
      <c r="F544" s="516">
        <v>45324</v>
      </c>
      <c r="G544" s="516">
        <v>647792.2877000001</v>
      </c>
      <c r="H544" s="516">
        <v>26</v>
      </c>
      <c r="I544" s="516">
        <v>4663.3031799999999</v>
      </c>
      <c r="J544" s="516">
        <v>44785</v>
      </c>
      <c r="K544" s="516">
        <v>492863.29640999995</v>
      </c>
      <c r="L544" s="516">
        <v>513</v>
      </c>
      <c r="M544" s="516">
        <v>150265.68810999999</v>
      </c>
      <c r="N544" s="516">
        <v>0</v>
      </c>
      <c r="O544" s="517">
        <v>0</v>
      </c>
    </row>
    <row r="545" spans="2:15" s="414" customFormat="1" x14ac:dyDescent="0.25">
      <c r="B545" s="507" t="s">
        <v>798</v>
      </c>
      <c r="C545" s="512"/>
      <c r="D545" s="512"/>
      <c r="E545" s="422">
        <v>391</v>
      </c>
      <c r="F545" s="422">
        <v>1831666</v>
      </c>
      <c r="G545" s="422">
        <v>183569080.11493006</v>
      </c>
      <c r="H545" s="422">
        <v>140157</v>
      </c>
      <c r="I545" s="422">
        <v>50944235.746880002</v>
      </c>
      <c r="J545" s="422">
        <v>1634285</v>
      </c>
      <c r="K545" s="422">
        <v>92494033.945610017</v>
      </c>
      <c r="L545" s="422">
        <v>21583</v>
      </c>
      <c r="M545" s="422">
        <v>23759813.763680015</v>
      </c>
      <c r="N545" s="422">
        <v>35641</v>
      </c>
      <c r="O545" s="463">
        <v>16370996.65876</v>
      </c>
    </row>
    <row r="546" spans="2:15" s="273" customFormat="1" x14ac:dyDescent="0.25">
      <c r="B546" s="509"/>
      <c r="C546" s="508" t="s">
        <v>811</v>
      </c>
      <c r="D546" s="508"/>
      <c r="E546" s="516">
        <v>18</v>
      </c>
      <c r="F546" s="516">
        <v>86305</v>
      </c>
      <c r="G546" s="516">
        <v>4332293.7065399997</v>
      </c>
      <c r="H546" s="516">
        <v>7219</v>
      </c>
      <c r="I546" s="516">
        <v>2397237.7962999996</v>
      </c>
      <c r="J546" s="516">
        <v>78608</v>
      </c>
      <c r="K546" s="516">
        <v>1775996.0523000003</v>
      </c>
      <c r="L546" s="516">
        <v>450</v>
      </c>
      <c r="M546" s="516">
        <v>142566.41738</v>
      </c>
      <c r="N546" s="516">
        <v>28</v>
      </c>
      <c r="O546" s="517">
        <v>16493.440559999999</v>
      </c>
    </row>
    <row r="547" spans="2:15" s="273" customFormat="1" x14ac:dyDescent="0.25">
      <c r="B547" s="509"/>
      <c r="C547" s="508"/>
      <c r="D547" s="273" t="s">
        <v>1297</v>
      </c>
      <c r="E547" s="516">
        <v>8</v>
      </c>
      <c r="F547" s="516">
        <v>31192</v>
      </c>
      <c r="G547" s="516">
        <v>3263549.9643799998</v>
      </c>
      <c r="H547" s="516">
        <v>6685</v>
      </c>
      <c r="I547" s="516">
        <v>2327127.4497799999</v>
      </c>
      <c r="J547" s="516">
        <v>24375</v>
      </c>
      <c r="K547" s="516">
        <v>885669.36795000022</v>
      </c>
      <c r="L547" s="516">
        <v>111</v>
      </c>
      <c r="M547" s="516">
        <v>34768.907049999994</v>
      </c>
      <c r="N547" s="516">
        <v>21</v>
      </c>
      <c r="O547" s="517">
        <v>15984.239600000001</v>
      </c>
    </row>
    <row r="548" spans="2:15" s="273" customFormat="1" x14ac:dyDescent="0.25">
      <c r="B548" s="509"/>
      <c r="D548" s="273" t="s">
        <v>729</v>
      </c>
      <c r="E548" s="516">
        <v>4</v>
      </c>
      <c r="F548" s="516">
        <v>21617</v>
      </c>
      <c r="G548" s="516">
        <v>462447.87015999999</v>
      </c>
      <c r="H548" s="516">
        <v>222</v>
      </c>
      <c r="I548" s="516">
        <v>24273.259509999996</v>
      </c>
      <c r="J548" s="516">
        <v>21298</v>
      </c>
      <c r="K548" s="516">
        <v>390769.02910000004</v>
      </c>
      <c r="L548" s="516">
        <v>97</v>
      </c>
      <c r="M548" s="516">
        <v>47405.581549999995</v>
      </c>
      <c r="N548" s="516">
        <v>0</v>
      </c>
      <c r="O548" s="517">
        <v>0</v>
      </c>
    </row>
    <row r="549" spans="2:15" s="273" customFormat="1" ht="16.8" x14ac:dyDescent="0.25">
      <c r="B549" s="509"/>
      <c r="D549" s="430" t="s">
        <v>1533</v>
      </c>
      <c r="E549" s="516">
        <v>6</v>
      </c>
      <c r="F549" s="516">
        <v>33496</v>
      </c>
      <c r="G549" s="516">
        <v>606295.87200000009</v>
      </c>
      <c r="H549" s="516">
        <v>312</v>
      </c>
      <c r="I549" s="516">
        <v>45837.087009999996</v>
      </c>
      <c r="J549" s="516">
        <v>32935</v>
      </c>
      <c r="K549" s="516">
        <v>499557.65525000001</v>
      </c>
      <c r="L549" s="516">
        <v>242</v>
      </c>
      <c r="M549" s="516">
        <v>60391.928780000002</v>
      </c>
      <c r="N549" s="516">
        <v>7</v>
      </c>
      <c r="O549" s="517">
        <v>509.20096000000001</v>
      </c>
    </row>
    <row r="550" spans="2:15" s="273" customFormat="1" x14ac:dyDescent="0.25">
      <c r="B550" s="509"/>
      <c r="C550" s="508" t="s">
        <v>799</v>
      </c>
      <c r="E550" s="516">
        <v>73</v>
      </c>
      <c r="F550" s="516">
        <v>317891</v>
      </c>
      <c r="G550" s="516">
        <v>20397818.379390001</v>
      </c>
      <c r="H550" s="516">
        <v>18792</v>
      </c>
      <c r="I550" s="516">
        <v>7028709.3253200026</v>
      </c>
      <c r="J550" s="516">
        <v>293559</v>
      </c>
      <c r="K550" s="516">
        <v>10903849.16972</v>
      </c>
      <c r="L550" s="516">
        <v>2484</v>
      </c>
      <c r="M550" s="516">
        <v>1722667.1015699999</v>
      </c>
      <c r="N550" s="516">
        <v>3056</v>
      </c>
      <c r="O550" s="517">
        <v>742592.78277999989</v>
      </c>
    </row>
    <row r="551" spans="2:15" s="273" customFormat="1" x14ac:dyDescent="0.25">
      <c r="B551" s="509"/>
      <c r="C551" s="508"/>
      <c r="D551" s="273" t="s">
        <v>1337</v>
      </c>
      <c r="E551" s="516">
        <v>38</v>
      </c>
      <c r="F551" s="516">
        <v>170806</v>
      </c>
      <c r="G551" s="516">
        <v>15489490.914920002</v>
      </c>
      <c r="H551" s="516">
        <v>13965</v>
      </c>
      <c r="I551" s="516">
        <v>5624483.2253500018</v>
      </c>
      <c r="J551" s="516">
        <v>153047</v>
      </c>
      <c r="K551" s="516">
        <v>8197073.1973799989</v>
      </c>
      <c r="L551" s="516">
        <v>1307</v>
      </c>
      <c r="M551" s="516">
        <v>1107812.6800999998</v>
      </c>
      <c r="N551" s="516">
        <v>2487</v>
      </c>
      <c r="O551" s="517">
        <v>560121.8120899999</v>
      </c>
    </row>
    <row r="552" spans="2:15" s="273" customFormat="1" x14ac:dyDescent="0.25">
      <c r="B552" s="509"/>
      <c r="C552" s="508"/>
      <c r="D552" s="273" t="s">
        <v>1338</v>
      </c>
      <c r="E552" s="516">
        <v>19</v>
      </c>
      <c r="F552" s="516">
        <v>79165</v>
      </c>
      <c r="G552" s="516">
        <v>3733502.1601099996</v>
      </c>
      <c r="H552" s="516">
        <v>4208</v>
      </c>
      <c r="I552" s="516">
        <v>1308770.89625</v>
      </c>
      <c r="J552" s="516">
        <v>73578</v>
      </c>
      <c r="K552" s="516">
        <v>1804952.1537300004</v>
      </c>
      <c r="L552" s="516">
        <v>810</v>
      </c>
      <c r="M552" s="516">
        <v>437308.13944000006</v>
      </c>
      <c r="N552" s="516">
        <v>569</v>
      </c>
      <c r="O552" s="517">
        <v>182470.97068999996</v>
      </c>
    </row>
    <row r="553" spans="2:15" s="273" customFormat="1" x14ac:dyDescent="0.25">
      <c r="B553" s="509"/>
      <c r="C553" s="508"/>
      <c r="D553" s="273" t="s">
        <v>1298</v>
      </c>
      <c r="E553" s="516">
        <v>6</v>
      </c>
      <c r="F553" s="516">
        <v>10459</v>
      </c>
      <c r="G553" s="516">
        <v>280558.27859000006</v>
      </c>
      <c r="H553" s="516">
        <v>99</v>
      </c>
      <c r="I553" s="516">
        <v>13142.914809999998</v>
      </c>
      <c r="J553" s="516">
        <v>10177</v>
      </c>
      <c r="K553" s="516">
        <v>164817.48825999998</v>
      </c>
      <c r="L553" s="516">
        <v>183</v>
      </c>
      <c r="M553" s="516">
        <v>102597.87552</v>
      </c>
      <c r="N553" s="516">
        <v>0</v>
      </c>
      <c r="O553" s="517">
        <v>0</v>
      </c>
    </row>
    <row r="554" spans="2:15" s="273" customFormat="1" x14ac:dyDescent="0.25">
      <c r="B554" s="509"/>
      <c r="C554" s="508"/>
      <c r="D554" s="273" t="s">
        <v>1299</v>
      </c>
      <c r="E554" s="516">
        <v>4</v>
      </c>
      <c r="F554" s="516">
        <v>22284</v>
      </c>
      <c r="G554" s="516">
        <v>393252.15899000003</v>
      </c>
      <c r="H554" s="516">
        <v>255</v>
      </c>
      <c r="I554" s="516">
        <v>50795.844950000006</v>
      </c>
      <c r="J554" s="516">
        <v>21972</v>
      </c>
      <c r="K554" s="516">
        <v>322097.59232000005</v>
      </c>
      <c r="L554" s="516">
        <v>57</v>
      </c>
      <c r="M554" s="516">
        <v>20358.721719999998</v>
      </c>
      <c r="N554" s="516">
        <v>0</v>
      </c>
      <c r="O554" s="517">
        <v>0</v>
      </c>
    </row>
    <row r="555" spans="2:15" s="273" customFormat="1" x14ac:dyDescent="0.25">
      <c r="B555" s="509"/>
      <c r="C555" s="508"/>
      <c r="D555" s="273" t="s">
        <v>800</v>
      </c>
      <c r="E555" s="516">
        <v>3</v>
      </c>
      <c r="F555" s="516">
        <v>27037</v>
      </c>
      <c r="G555" s="516">
        <v>318213.11011000001</v>
      </c>
      <c r="H555" s="516">
        <v>158</v>
      </c>
      <c r="I555" s="516">
        <v>25701.00274</v>
      </c>
      <c r="J555" s="516">
        <v>26805</v>
      </c>
      <c r="K555" s="516">
        <v>255525.75677000001</v>
      </c>
      <c r="L555" s="516">
        <v>74</v>
      </c>
      <c r="M555" s="516">
        <v>36986.350599999998</v>
      </c>
      <c r="N555" s="516">
        <v>0</v>
      </c>
      <c r="O555" s="517">
        <v>0</v>
      </c>
    </row>
    <row r="556" spans="2:15" s="273" customFormat="1" ht="16.8" x14ac:dyDescent="0.25">
      <c r="B556" s="509"/>
      <c r="C556" s="508"/>
      <c r="D556" s="430" t="s">
        <v>1533</v>
      </c>
      <c r="E556" s="516">
        <v>3</v>
      </c>
      <c r="F556" s="516">
        <v>8140</v>
      </c>
      <c r="G556" s="516">
        <v>182801.75667</v>
      </c>
      <c r="H556" s="516">
        <v>107</v>
      </c>
      <c r="I556" s="516">
        <v>5815.4412200000006</v>
      </c>
      <c r="J556" s="516">
        <v>7980</v>
      </c>
      <c r="K556" s="516">
        <v>159382.98126</v>
      </c>
      <c r="L556" s="516">
        <v>53</v>
      </c>
      <c r="M556" s="516">
        <v>17603.334190000001</v>
      </c>
      <c r="N556" s="516">
        <v>0</v>
      </c>
      <c r="O556" s="517">
        <v>0</v>
      </c>
    </row>
    <row r="557" spans="2:15" s="273" customFormat="1" x14ac:dyDescent="0.25">
      <c r="B557" s="509"/>
      <c r="C557" s="508" t="s">
        <v>806</v>
      </c>
      <c r="E557" s="516">
        <v>270</v>
      </c>
      <c r="F557" s="516">
        <v>1317196</v>
      </c>
      <c r="G557" s="516">
        <v>154249032.02857006</v>
      </c>
      <c r="H557" s="516">
        <v>104854</v>
      </c>
      <c r="I557" s="516">
        <v>40022995.951200008</v>
      </c>
      <c r="J557" s="516">
        <v>1162216</v>
      </c>
      <c r="K557" s="516">
        <v>77230326.522660002</v>
      </c>
      <c r="L557" s="516">
        <v>17942</v>
      </c>
      <c r="M557" s="516">
        <v>21439068.225730013</v>
      </c>
      <c r="N557" s="516">
        <v>32184</v>
      </c>
      <c r="O557" s="517">
        <v>15556641.328980001</v>
      </c>
    </row>
    <row r="558" spans="2:15" s="273" customFormat="1" x14ac:dyDescent="0.25">
      <c r="B558" s="509"/>
      <c r="C558" s="508"/>
      <c r="D558" s="273" t="s">
        <v>808</v>
      </c>
      <c r="E558" s="516">
        <v>237</v>
      </c>
      <c r="F558" s="516">
        <v>1169222</v>
      </c>
      <c r="G558" s="516">
        <v>141776881.88434005</v>
      </c>
      <c r="H558" s="516">
        <v>93915</v>
      </c>
      <c r="I558" s="516">
        <v>35899272.592190005</v>
      </c>
      <c r="J558" s="516">
        <v>1028284</v>
      </c>
      <c r="K558" s="516">
        <v>71056588.443130001</v>
      </c>
      <c r="L558" s="516">
        <v>16722</v>
      </c>
      <c r="M558" s="516">
        <v>20165880.58888001</v>
      </c>
      <c r="N558" s="516">
        <v>30301</v>
      </c>
      <c r="O558" s="517">
        <v>14655140.260140002</v>
      </c>
    </row>
    <row r="559" spans="2:15" s="273" customFormat="1" x14ac:dyDescent="0.25">
      <c r="B559" s="509"/>
      <c r="C559" s="508"/>
      <c r="D559" s="273" t="s">
        <v>1265</v>
      </c>
      <c r="E559" s="516">
        <v>25</v>
      </c>
      <c r="F559" s="516">
        <v>120637</v>
      </c>
      <c r="G559" s="516">
        <v>11238887.609540002</v>
      </c>
      <c r="H559" s="516">
        <v>8680</v>
      </c>
      <c r="I559" s="516">
        <v>3721138.2134600012</v>
      </c>
      <c r="J559" s="516">
        <v>109120</v>
      </c>
      <c r="K559" s="516">
        <v>5474641.8822100004</v>
      </c>
      <c r="L559" s="516">
        <v>1011</v>
      </c>
      <c r="M559" s="516">
        <v>1161780.3394800003</v>
      </c>
      <c r="N559" s="516">
        <v>1826</v>
      </c>
      <c r="O559" s="517">
        <v>881327.17438999994</v>
      </c>
    </row>
    <row r="560" spans="2:15" s="273" customFormat="1" x14ac:dyDescent="0.25">
      <c r="B560" s="509"/>
      <c r="D560" s="273" t="s">
        <v>807</v>
      </c>
      <c r="E560" s="516">
        <v>3</v>
      </c>
      <c r="F560" s="516">
        <v>15161</v>
      </c>
      <c r="G560" s="516">
        <v>972057.59887999995</v>
      </c>
      <c r="H560" s="516">
        <v>2101</v>
      </c>
      <c r="I560" s="516">
        <v>372757.68955999997</v>
      </c>
      <c r="J560" s="516">
        <v>12899</v>
      </c>
      <c r="K560" s="516">
        <v>511125.30608000001</v>
      </c>
      <c r="L560" s="516">
        <v>104</v>
      </c>
      <c r="M560" s="516">
        <v>68000.708790000004</v>
      </c>
      <c r="N560" s="516">
        <v>57</v>
      </c>
      <c r="O560" s="517">
        <v>20173.89445</v>
      </c>
    </row>
    <row r="561" spans="2:15" s="273" customFormat="1" ht="16.8" x14ac:dyDescent="0.25">
      <c r="B561" s="509"/>
      <c r="D561" s="430" t="s">
        <v>1533</v>
      </c>
      <c r="E561" s="516">
        <v>5</v>
      </c>
      <c r="F561" s="516">
        <v>12176</v>
      </c>
      <c r="G561" s="516">
        <v>261204.93581</v>
      </c>
      <c r="H561" s="516">
        <v>158</v>
      </c>
      <c r="I561" s="516">
        <v>29827.455990000002</v>
      </c>
      <c r="J561" s="516">
        <v>11913</v>
      </c>
      <c r="K561" s="516">
        <v>187970.89124</v>
      </c>
      <c r="L561" s="516">
        <v>105</v>
      </c>
      <c r="M561" s="516">
        <v>43406.588580000003</v>
      </c>
      <c r="N561" s="516">
        <v>0</v>
      </c>
      <c r="O561" s="517">
        <v>0</v>
      </c>
    </row>
    <row r="562" spans="2:15" s="273" customFormat="1" x14ac:dyDescent="0.25">
      <c r="B562" s="509"/>
      <c r="C562" s="508" t="s">
        <v>1358</v>
      </c>
      <c r="E562" s="516">
        <v>4</v>
      </c>
      <c r="F562" s="516">
        <v>11378</v>
      </c>
      <c r="G562" s="516">
        <v>376546.20380999998</v>
      </c>
      <c r="H562" s="516">
        <v>321</v>
      </c>
      <c r="I562" s="516">
        <v>35118.878230000002</v>
      </c>
      <c r="J562" s="516">
        <v>10996</v>
      </c>
      <c r="K562" s="516">
        <v>274880.07868999999</v>
      </c>
      <c r="L562" s="516">
        <v>61</v>
      </c>
      <c r="M562" s="516">
        <v>66547.246890000009</v>
      </c>
      <c r="N562" s="516">
        <v>0</v>
      </c>
      <c r="O562" s="517">
        <v>0</v>
      </c>
    </row>
    <row r="563" spans="2:15" s="273" customFormat="1" ht="16.8" x14ac:dyDescent="0.25">
      <c r="B563" s="509"/>
      <c r="C563" s="508"/>
      <c r="D563" s="430" t="s">
        <v>1533</v>
      </c>
      <c r="E563" s="516">
        <v>4</v>
      </c>
      <c r="F563" s="516">
        <v>11378</v>
      </c>
      <c r="G563" s="516">
        <v>376546.20380999998</v>
      </c>
      <c r="H563" s="516">
        <v>321</v>
      </c>
      <c r="I563" s="516">
        <v>35118.878230000002</v>
      </c>
      <c r="J563" s="516">
        <v>10996</v>
      </c>
      <c r="K563" s="516">
        <v>274880.07868999999</v>
      </c>
      <c r="L563" s="516">
        <v>61</v>
      </c>
      <c r="M563" s="516">
        <v>66547.246890000009</v>
      </c>
      <c r="N563" s="516">
        <v>0</v>
      </c>
      <c r="O563" s="517">
        <v>0</v>
      </c>
    </row>
    <row r="564" spans="2:15" s="273" customFormat="1" x14ac:dyDescent="0.25">
      <c r="B564" s="509"/>
      <c r="C564" s="508" t="s">
        <v>804</v>
      </c>
      <c r="D564" s="508"/>
      <c r="E564" s="516">
        <v>26</v>
      </c>
      <c r="F564" s="516">
        <v>98896</v>
      </c>
      <c r="G564" s="516">
        <v>4213389.7966200002</v>
      </c>
      <c r="H564" s="516">
        <v>8971</v>
      </c>
      <c r="I564" s="516">
        <v>1460173.79583</v>
      </c>
      <c r="J564" s="516">
        <v>88906</v>
      </c>
      <c r="K564" s="516">
        <v>2308982.1222399999</v>
      </c>
      <c r="L564" s="516">
        <v>646</v>
      </c>
      <c r="M564" s="516">
        <v>388964.77210999996</v>
      </c>
      <c r="N564" s="516">
        <v>373</v>
      </c>
      <c r="O564" s="517">
        <v>55269.106439999996</v>
      </c>
    </row>
    <row r="565" spans="2:15" s="273" customFormat="1" x14ac:dyDescent="0.25">
      <c r="B565" s="509"/>
      <c r="C565" s="508"/>
      <c r="D565" s="273" t="s">
        <v>1264</v>
      </c>
      <c r="E565" s="516">
        <v>14</v>
      </c>
      <c r="F565" s="516">
        <v>60359</v>
      </c>
      <c r="G565" s="516">
        <v>3364110.9534700001</v>
      </c>
      <c r="H565" s="516">
        <v>8477</v>
      </c>
      <c r="I565" s="516">
        <v>1345963.0937600001</v>
      </c>
      <c r="J565" s="516">
        <v>51126</v>
      </c>
      <c r="K565" s="516">
        <v>1690698.9994099999</v>
      </c>
      <c r="L565" s="516">
        <v>383</v>
      </c>
      <c r="M565" s="516">
        <v>272179.75386</v>
      </c>
      <c r="N565" s="516">
        <v>373</v>
      </c>
      <c r="O565" s="517">
        <v>55269.106439999996</v>
      </c>
    </row>
    <row r="566" spans="2:15" s="273" customFormat="1" x14ac:dyDescent="0.25">
      <c r="B566" s="509"/>
      <c r="C566" s="508"/>
      <c r="D566" s="273" t="s">
        <v>349</v>
      </c>
      <c r="E566" s="516">
        <v>3</v>
      </c>
      <c r="F566" s="516">
        <v>15492</v>
      </c>
      <c r="G566" s="516">
        <v>262721.67262000003</v>
      </c>
      <c r="H566" s="516">
        <v>130</v>
      </c>
      <c r="I566" s="516">
        <v>33398.654280000002</v>
      </c>
      <c r="J566" s="516">
        <v>15291</v>
      </c>
      <c r="K566" s="516">
        <v>196586.95965</v>
      </c>
      <c r="L566" s="516">
        <v>71</v>
      </c>
      <c r="M566" s="516">
        <v>32736.058690000002</v>
      </c>
      <c r="N566" s="516">
        <v>0</v>
      </c>
      <c r="O566" s="517">
        <v>0</v>
      </c>
    </row>
    <row r="567" spans="2:15" s="273" customFormat="1" ht="16.8" x14ac:dyDescent="0.25">
      <c r="B567" s="509"/>
      <c r="C567" s="508"/>
      <c r="D567" s="430" t="s">
        <v>1533</v>
      </c>
      <c r="E567" s="516">
        <v>9</v>
      </c>
      <c r="F567" s="516">
        <v>23045</v>
      </c>
      <c r="G567" s="516">
        <v>586557.17053</v>
      </c>
      <c r="H567" s="516">
        <v>364</v>
      </c>
      <c r="I567" s="516">
        <v>80812.047789999997</v>
      </c>
      <c r="J567" s="516">
        <v>22489</v>
      </c>
      <c r="K567" s="516">
        <v>421696.16318000003</v>
      </c>
      <c r="L567" s="516">
        <v>192</v>
      </c>
      <c r="M567" s="516">
        <v>84048.959560000003</v>
      </c>
      <c r="N567" s="516">
        <v>0</v>
      </c>
      <c r="O567" s="517">
        <v>0</v>
      </c>
    </row>
    <row r="568" spans="2:15" s="414" customFormat="1" x14ac:dyDescent="0.25">
      <c r="B568" s="507" t="s">
        <v>813</v>
      </c>
      <c r="C568" s="512"/>
      <c r="D568" s="499"/>
      <c r="E568" s="422">
        <v>223</v>
      </c>
      <c r="F568" s="422">
        <v>1073623</v>
      </c>
      <c r="G568" s="422">
        <v>96309885.538949996</v>
      </c>
      <c r="H568" s="422">
        <v>89208</v>
      </c>
      <c r="I568" s="422">
        <v>33205034.763979994</v>
      </c>
      <c r="J568" s="422">
        <v>961416</v>
      </c>
      <c r="K568" s="422">
        <v>49360831.243689999</v>
      </c>
      <c r="L568" s="422">
        <v>10299</v>
      </c>
      <c r="M568" s="422">
        <v>8745895.6614999995</v>
      </c>
      <c r="N568" s="422">
        <v>12700</v>
      </c>
      <c r="O568" s="463">
        <v>4998123.8797799991</v>
      </c>
    </row>
    <row r="569" spans="2:15" s="273" customFormat="1" x14ac:dyDescent="0.25">
      <c r="B569" s="509"/>
      <c r="C569" s="508" t="s">
        <v>831</v>
      </c>
      <c r="E569" s="516">
        <v>19</v>
      </c>
      <c r="F569" s="516">
        <v>136504</v>
      </c>
      <c r="G569" s="516">
        <v>16001503.518409997</v>
      </c>
      <c r="H569" s="516">
        <v>13332</v>
      </c>
      <c r="I569" s="516">
        <v>7668193.0341600021</v>
      </c>
      <c r="J569" s="516">
        <v>120194</v>
      </c>
      <c r="K569" s="516">
        <v>6366165.5310700005</v>
      </c>
      <c r="L569" s="516">
        <v>1288</v>
      </c>
      <c r="M569" s="516">
        <v>1416330.69796</v>
      </c>
      <c r="N569" s="516">
        <v>1690</v>
      </c>
      <c r="O569" s="517">
        <v>550814.25522000005</v>
      </c>
    </row>
    <row r="570" spans="2:15" s="273" customFormat="1" x14ac:dyDescent="0.25">
      <c r="B570" s="443"/>
      <c r="D570" s="508" t="s">
        <v>832</v>
      </c>
      <c r="E570" s="516">
        <v>19</v>
      </c>
      <c r="F570" s="516">
        <v>136504</v>
      </c>
      <c r="G570" s="516">
        <v>16001503.518409997</v>
      </c>
      <c r="H570" s="516">
        <v>13332</v>
      </c>
      <c r="I570" s="516">
        <v>7668193.0341600021</v>
      </c>
      <c r="J570" s="516">
        <v>120194</v>
      </c>
      <c r="K570" s="516">
        <v>6366165.5310700005</v>
      </c>
      <c r="L570" s="516">
        <v>1288</v>
      </c>
      <c r="M570" s="516">
        <v>1416330.69796</v>
      </c>
      <c r="N570" s="516">
        <v>1690</v>
      </c>
      <c r="O570" s="517">
        <v>550814.25522000005</v>
      </c>
    </row>
    <row r="571" spans="2:15" s="273" customFormat="1" x14ac:dyDescent="0.25">
      <c r="B571" s="443"/>
      <c r="C571" s="508" t="s">
        <v>814</v>
      </c>
      <c r="D571" s="508"/>
      <c r="E571" s="516">
        <v>52</v>
      </c>
      <c r="F571" s="516">
        <v>276942</v>
      </c>
      <c r="G571" s="516">
        <v>16582125.26918</v>
      </c>
      <c r="H571" s="516">
        <v>22246</v>
      </c>
      <c r="I571" s="516">
        <v>5497154.3789099995</v>
      </c>
      <c r="J571" s="516">
        <v>250285</v>
      </c>
      <c r="K571" s="516">
        <v>9827308.0761800036</v>
      </c>
      <c r="L571" s="516">
        <v>2471</v>
      </c>
      <c r="M571" s="516">
        <v>825827.23887999984</v>
      </c>
      <c r="N571" s="516">
        <v>1940</v>
      </c>
      <c r="O571" s="517">
        <v>431835.57520999998</v>
      </c>
    </row>
    <row r="572" spans="2:15" s="273" customFormat="1" x14ac:dyDescent="0.25">
      <c r="B572" s="509"/>
      <c r="C572" s="508"/>
      <c r="D572" s="273" t="s">
        <v>1266</v>
      </c>
      <c r="E572" s="516">
        <v>23</v>
      </c>
      <c r="F572" s="516">
        <v>118044</v>
      </c>
      <c r="G572" s="516">
        <v>9402507.7056599986</v>
      </c>
      <c r="H572" s="516">
        <v>13125</v>
      </c>
      <c r="I572" s="516">
        <v>3166883.3028899999</v>
      </c>
      <c r="J572" s="516">
        <v>102837</v>
      </c>
      <c r="K572" s="516">
        <v>5632892.5510300016</v>
      </c>
      <c r="L572" s="516">
        <v>821</v>
      </c>
      <c r="M572" s="516">
        <v>372417.00580999994</v>
      </c>
      <c r="N572" s="516">
        <v>1261</v>
      </c>
      <c r="O572" s="517">
        <v>230314.84592999998</v>
      </c>
    </row>
    <row r="573" spans="2:15" s="273" customFormat="1" x14ac:dyDescent="0.25">
      <c r="B573" s="509"/>
      <c r="C573" s="508"/>
      <c r="D573" s="273" t="s">
        <v>817</v>
      </c>
      <c r="E573" s="516">
        <v>9</v>
      </c>
      <c r="F573" s="516">
        <v>58788</v>
      </c>
      <c r="G573" s="516">
        <v>3976143.9179399996</v>
      </c>
      <c r="H573" s="516">
        <v>5168</v>
      </c>
      <c r="I573" s="516">
        <v>1374059.0862899998</v>
      </c>
      <c r="J573" s="516">
        <v>52621</v>
      </c>
      <c r="K573" s="516">
        <v>2217931.2245300002</v>
      </c>
      <c r="L573" s="516">
        <v>517</v>
      </c>
      <c r="M573" s="516">
        <v>297005.98742000002</v>
      </c>
      <c r="N573" s="516">
        <v>482</v>
      </c>
      <c r="O573" s="517">
        <v>87147.61970000001</v>
      </c>
    </row>
    <row r="574" spans="2:15" s="273" customFormat="1" x14ac:dyDescent="0.25">
      <c r="B574" s="509"/>
      <c r="C574" s="508"/>
      <c r="D574" s="273" t="s">
        <v>815</v>
      </c>
      <c r="E574" s="516">
        <v>7</v>
      </c>
      <c r="F574" s="516">
        <v>32249</v>
      </c>
      <c r="G574" s="516">
        <v>2127505.8217500001</v>
      </c>
      <c r="H574" s="516">
        <v>3351</v>
      </c>
      <c r="I574" s="516">
        <v>899108.4606799999</v>
      </c>
      <c r="J574" s="516">
        <v>28557</v>
      </c>
      <c r="K574" s="516">
        <v>1102102.5884400001</v>
      </c>
      <c r="L574" s="516">
        <v>144</v>
      </c>
      <c r="M574" s="516">
        <v>11921.663050000001</v>
      </c>
      <c r="N574" s="516">
        <v>197</v>
      </c>
      <c r="O574" s="517">
        <v>114373.10958</v>
      </c>
    </row>
    <row r="575" spans="2:15" s="273" customFormat="1" x14ac:dyDescent="0.25">
      <c r="B575" s="509"/>
      <c r="D575" s="273" t="s">
        <v>820</v>
      </c>
      <c r="E575" s="516">
        <v>3</v>
      </c>
      <c r="F575" s="516">
        <v>16417</v>
      </c>
      <c r="G575" s="516">
        <v>123448.38782</v>
      </c>
      <c r="H575" s="516">
        <v>188</v>
      </c>
      <c r="I575" s="516">
        <v>2159.2733699999999</v>
      </c>
      <c r="J575" s="516">
        <v>16082</v>
      </c>
      <c r="K575" s="516">
        <v>97646.406019999995</v>
      </c>
      <c r="L575" s="516">
        <v>147</v>
      </c>
      <c r="M575" s="516">
        <v>23642.708429999999</v>
      </c>
      <c r="N575" s="516">
        <v>0</v>
      </c>
      <c r="O575" s="517">
        <v>0</v>
      </c>
    </row>
    <row r="576" spans="2:15" s="273" customFormat="1" x14ac:dyDescent="0.25">
      <c r="B576" s="509"/>
      <c r="C576" s="508"/>
      <c r="D576" s="273" t="s">
        <v>818</v>
      </c>
      <c r="E576" s="516">
        <v>3</v>
      </c>
      <c r="F576" s="516">
        <v>15826</v>
      </c>
      <c r="G576" s="516">
        <v>311785.90412000002</v>
      </c>
      <c r="H576" s="516">
        <v>117</v>
      </c>
      <c r="I576" s="516">
        <v>9493.5490300000019</v>
      </c>
      <c r="J576" s="516">
        <v>15434</v>
      </c>
      <c r="K576" s="516">
        <v>266139.02705999999</v>
      </c>
      <c r="L576" s="516">
        <v>275</v>
      </c>
      <c r="M576" s="516">
        <v>36153.328030000004</v>
      </c>
      <c r="N576" s="516">
        <v>0</v>
      </c>
      <c r="O576" s="517">
        <v>0</v>
      </c>
    </row>
    <row r="577" spans="2:15" s="273" customFormat="1" x14ac:dyDescent="0.25">
      <c r="B577" s="509"/>
      <c r="C577" s="508"/>
      <c r="D577" s="273" t="s">
        <v>819</v>
      </c>
      <c r="E577" s="516">
        <v>3</v>
      </c>
      <c r="F577" s="516">
        <v>13174</v>
      </c>
      <c r="G577" s="516">
        <v>146560.90217000002</v>
      </c>
      <c r="H577" s="516">
        <v>44</v>
      </c>
      <c r="I577" s="516">
        <v>14877.86585</v>
      </c>
      <c r="J577" s="516">
        <v>12868</v>
      </c>
      <c r="K577" s="516">
        <v>111631.34600000001</v>
      </c>
      <c r="L577" s="516">
        <v>262</v>
      </c>
      <c r="M577" s="516">
        <v>20051.690320000002</v>
      </c>
      <c r="N577" s="516">
        <v>0</v>
      </c>
      <c r="O577" s="517">
        <v>0</v>
      </c>
    </row>
    <row r="578" spans="2:15" s="273" customFormat="1" ht="16.8" x14ac:dyDescent="0.25">
      <c r="B578" s="509"/>
      <c r="C578" s="508"/>
      <c r="D578" s="430" t="s">
        <v>1533</v>
      </c>
      <c r="E578" s="516">
        <v>4</v>
      </c>
      <c r="F578" s="516">
        <v>22444</v>
      </c>
      <c r="G578" s="516">
        <v>494172.62972000003</v>
      </c>
      <c r="H578" s="516">
        <v>253</v>
      </c>
      <c r="I578" s="516">
        <v>30572.840799999998</v>
      </c>
      <c r="J578" s="516">
        <v>21886</v>
      </c>
      <c r="K578" s="516">
        <v>398964.93309999997</v>
      </c>
      <c r="L578" s="516">
        <v>305</v>
      </c>
      <c r="M578" s="516">
        <v>64634.855819999997</v>
      </c>
      <c r="N578" s="516">
        <v>0</v>
      </c>
      <c r="O578" s="517">
        <v>0</v>
      </c>
    </row>
    <row r="579" spans="2:15" s="273" customFormat="1" x14ac:dyDescent="0.25">
      <c r="B579" s="509"/>
      <c r="C579" s="508" t="s">
        <v>826</v>
      </c>
      <c r="E579" s="516">
        <v>9</v>
      </c>
      <c r="F579" s="516">
        <v>32806</v>
      </c>
      <c r="G579" s="516">
        <v>1496620.2172400001</v>
      </c>
      <c r="H579" s="516">
        <v>2997</v>
      </c>
      <c r="I579" s="516">
        <v>736003.15525000007</v>
      </c>
      <c r="J579" s="516">
        <v>29490</v>
      </c>
      <c r="K579" s="516">
        <v>718839.97213000001</v>
      </c>
      <c r="L579" s="516">
        <v>319</v>
      </c>
      <c r="M579" s="516">
        <v>41777.089859999993</v>
      </c>
      <c r="N579" s="516">
        <v>0</v>
      </c>
      <c r="O579" s="517">
        <v>0</v>
      </c>
    </row>
    <row r="580" spans="2:15" s="273" customFormat="1" x14ac:dyDescent="0.25">
      <c r="B580" s="509"/>
      <c r="D580" s="273" t="s">
        <v>1300</v>
      </c>
      <c r="E580" s="516">
        <v>3</v>
      </c>
      <c r="F580" s="516">
        <v>15061</v>
      </c>
      <c r="G580" s="516">
        <v>1071172.7340600002</v>
      </c>
      <c r="H580" s="516">
        <v>2805</v>
      </c>
      <c r="I580" s="516">
        <v>687960.07309000008</v>
      </c>
      <c r="J580" s="516">
        <v>12239</v>
      </c>
      <c r="K580" s="516">
        <v>380102.43031000003</v>
      </c>
      <c r="L580" s="516">
        <v>17</v>
      </c>
      <c r="M580" s="516">
        <v>3110.2306600000002</v>
      </c>
      <c r="N580" s="516">
        <v>0</v>
      </c>
      <c r="O580" s="517">
        <v>0</v>
      </c>
    </row>
    <row r="581" spans="2:15" s="273" customFormat="1" ht="16.8" x14ac:dyDescent="0.25">
      <c r="B581" s="509"/>
      <c r="D581" s="430" t="s">
        <v>1533</v>
      </c>
      <c r="E581" s="516">
        <v>6</v>
      </c>
      <c r="F581" s="516">
        <v>17745</v>
      </c>
      <c r="G581" s="516">
        <v>425447.48317999998</v>
      </c>
      <c r="H581" s="516">
        <v>192</v>
      </c>
      <c r="I581" s="516">
        <v>48043.082160000005</v>
      </c>
      <c r="J581" s="516">
        <v>17251</v>
      </c>
      <c r="K581" s="516">
        <v>338737.54181999998</v>
      </c>
      <c r="L581" s="516">
        <v>302</v>
      </c>
      <c r="M581" s="516">
        <v>38666.859199999992</v>
      </c>
      <c r="N581" s="516">
        <v>0</v>
      </c>
      <c r="O581" s="517">
        <v>0</v>
      </c>
    </row>
    <row r="582" spans="2:15" s="273" customFormat="1" x14ac:dyDescent="0.25">
      <c r="B582" s="509"/>
      <c r="C582" s="508" t="s">
        <v>821</v>
      </c>
      <c r="E582" s="516">
        <v>113</v>
      </c>
      <c r="F582" s="516">
        <v>495767</v>
      </c>
      <c r="G582" s="516">
        <v>53427076.13488999</v>
      </c>
      <c r="H582" s="516">
        <v>41798</v>
      </c>
      <c r="I582" s="516">
        <v>16326501.790859997</v>
      </c>
      <c r="J582" s="516">
        <v>441652</v>
      </c>
      <c r="K582" s="516">
        <v>27267430.944409993</v>
      </c>
      <c r="L582" s="516">
        <v>4222</v>
      </c>
      <c r="M582" s="516">
        <v>6025001.9544799998</v>
      </c>
      <c r="N582" s="516">
        <v>8095</v>
      </c>
      <c r="O582" s="517">
        <v>3808141.4551399988</v>
      </c>
    </row>
    <row r="583" spans="2:15" s="273" customFormat="1" x14ac:dyDescent="0.25">
      <c r="B583" s="509"/>
      <c r="C583" s="508"/>
      <c r="D583" s="273" t="s">
        <v>1318</v>
      </c>
      <c r="E583" s="516">
        <v>66</v>
      </c>
      <c r="F583" s="516">
        <v>308625</v>
      </c>
      <c r="G583" s="516">
        <v>37343394.223649994</v>
      </c>
      <c r="H583" s="516">
        <v>22890</v>
      </c>
      <c r="I583" s="516">
        <v>11020651.052429996</v>
      </c>
      <c r="J583" s="516">
        <v>277587</v>
      </c>
      <c r="K583" s="516">
        <v>17821539.018849991</v>
      </c>
      <c r="L583" s="516">
        <v>2625</v>
      </c>
      <c r="M583" s="516">
        <v>5255973.9246499995</v>
      </c>
      <c r="N583" s="516">
        <v>5523</v>
      </c>
      <c r="O583" s="517">
        <v>3245230.2277199989</v>
      </c>
    </row>
    <row r="584" spans="2:15" s="273" customFormat="1" x14ac:dyDescent="0.25">
      <c r="B584" s="509"/>
      <c r="D584" s="273" t="s">
        <v>1267</v>
      </c>
      <c r="E584" s="516">
        <v>26</v>
      </c>
      <c r="F584" s="516">
        <v>118735</v>
      </c>
      <c r="G584" s="516">
        <v>12857580.932999998</v>
      </c>
      <c r="H584" s="516">
        <v>12121</v>
      </c>
      <c r="I584" s="516">
        <v>4445282.8169900011</v>
      </c>
      <c r="J584" s="516">
        <v>103656</v>
      </c>
      <c r="K584" s="516">
        <v>7298882.4704500008</v>
      </c>
      <c r="L584" s="516">
        <v>609</v>
      </c>
      <c r="M584" s="516">
        <v>641805.01866000006</v>
      </c>
      <c r="N584" s="516">
        <v>2349</v>
      </c>
      <c r="O584" s="517">
        <v>471610.62689999997</v>
      </c>
    </row>
    <row r="585" spans="2:15" s="273" customFormat="1" x14ac:dyDescent="0.25">
      <c r="B585" s="509"/>
      <c r="C585" s="508"/>
      <c r="D585" s="273" t="s">
        <v>824</v>
      </c>
      <c r="E585" s="516">
        <v>10</v>
      </c>
      <c r="F585" s="516">
        <v>29259</v>
      </c>
      <c r="G585" s="516">
        <v>1636532.3397800003</v>
      </c>
      <c r="H585" s="516">
        <v>2895</v>
      </c>
      <c r="I585" s="516">
        <v>443415.13058999996</v>
      </c>
      <c r="J585" s="516">
        <v>25952</v>
      </c>
      <c r="K585" s="516">
        <v>1049813.0151200001</v>
      </c>
      <c r="L585" s="516">
        <v>273</v>
      </c>
      <c r="M585" s="516">
        <v>65964.9041</v>
      </c>
      <c r="N585" s="516">
        <v>139</v>
      </c>
      <c r="O585" s="517">
        <v>77339.289969999998</v>
      </c>
    </row>
    <row r="586" spans="2:15" s="273" customFormat="1" x14ac:dyDescent="0.25">
      <c r="B586" s="509"/>
      <c r="C586" s="508"/>
      <c r="D586" s="273" t="s">
        <v>825</v>
      </c>
      <c r="E586" s="516">
        <v>6</v>
      </c>
      <c r="F586" s="516">
        <v>33641</v>
      </c>
      <c r="G586" s="516">
        <v>1407190.8802700003</v>
      </c>
      <c r="H586" s="516">
        <v>3607</v>
      </c>
      <c r="I586" s="516">
        <v>410800.65525999997</v>
      </c>
      <c r="J586" s="516">
        <v>29259</v>
      </c>
      <c r="K586" s="516">
        <v>927142.31228999991</v>
      </c>
      <c r="L586" s="516">
        <v>691</v>
      </c>
      <c r="M586" s="516">
        <v>55286.602169999998</v>
      </c>
      <c r="N586" s="516">
        <v>84</v>
      </c>
      <c r="O586" s="517">
        <v>13961.31055</v>
      </c>
    </row>
    <row r="587" spans="2:15" s="273" customFormat="1" ht="16.8" x14ac:dyDescent="0.25">
      <c r="B587" s="509"/>
      <c r="C587" s="508"/>
      <c r="D587" s="430" t="s">
        <v>1533</v>
      </c>
      <c r="E587" s="516">
        <v>5</v>
      </c>
      <c r="F587" s="516">
        <v>5507</v>
      </c>
      <c r="G587" s="516">
        <v>182377.75818999999</v>
      </c>
      <c r="H587" s="516">
        <v>285</v>
      </c>
      <c r="I587" s="516">
        <v>6352.1355899999999</v>
      </c>
      <c r="J587" s="516">
        <v>5198</v>
      </c>
      <c r="K587" s="516">
        <v>170054.12770000001</v>
      </c>
      <c r="L587" s="516">
        <v>24</v>
      </c>
      <c r="M587" s="516">
        <v>5971.5048999999999</v>
      </c>
      <c r="N587" s="516">
        <v>0</v>
      </c>
      <c r="O587" s="517">
        <v>0</v>
      </c>
    </row>
    <row r="588" spans="2:15" s="273" customFormat="1" x14ac:dyDescent="0.25">
      <c r="B588" s="509"/>
      <c r="C588" s="508" t="s">
        <v>827</v>
      </c>
      <c r="E588" s="516">
        <v>30</v>
      </c>
      <c r="F588" s="516">
        <v>131604</v>
      </c>
      <c r="G588" s="516">
        <v>8802560.3992300015</v>
      </c>
      <c r="H588" s="516">
        <v>8835</v>
      </c>
      <c r="I588" s="516">
        <v>2977182.4047999992</v>
      </c>
      <c r="J588" s="516">
        <v>119795</v>
      </c>
      <c r="K588" s="516">
        <v>5181086.7198999999</v>
      </c>
      <c r="L588" s="516">
        <v>1999</v>
      </c>
      <c r="M588" s="516">
        <v>436958.68031999998</v>
      </c>
      <c r="N588" s="516">
        <v>975</v>
      </c>
      <c r="O588" s="517">
        <v>207332.59420999998</v>
      </c>
    </row>
    <row r="589" spans="2:15" s="273" customFormat="1" x14ac:dyDescent="0.25">
      <c r="B589" s="509"/>
      <c r="C589" s="508"/>
      <c r="D589" s="273" t="s">
        <v>1339</v>
      </c>
      <c r="E589" s="516">
        <v>13</v>
      </c>
      <c r="F589" s="516">
        <v>56603</v>
      </c>
      <c r="G589" s="516">
        <v>4631244.4623400019</v>
      </c>
      <c r="H589" s="516">
        <v>4371</v>
      </c>
      <c r="I589" s="516">
        <v>1415196.9095099999</v>
      </c>
      <c r="J589" s="516">
        <v>51360</v>
      </c>
      <c r="K589" s="516">
        <v>2925047.3458199995</v>
      </c>
      <c r="L589" s="516">
        <v>342</v>
      </c>
      <c r="M589" s="516">
        <v>156985.03816</v>
      </c>
      <c r="N589" s="516">
        <v>530</v>
      </c>
      <c r="O589" s="517">
        <v>134015.16884999999</v>
      </c>
    </row>
    <row r="590" spans="2:15" s="273" customFormat="1" x14ac:dyDescent="0.25">
      <c r="B590" s="509"/>
      <c r="C590" s="508"/>
      <c r="D590" s="273" t="s">
        <v>1301</v>
      </c>
      <c r="E590" s="516">
        <v>9</v>
      </c>
      <c r="F590" s="516">
        <v>40633</v>
      </c>
      <c r="G590" s="516">
        <v>3036389.7208499997</v>
      </c>
      <c r="H590" s="516">
        <v>3185</v>
      </c>
      <c r="I590" s="516">
        <v>1148447.0012499997</v>
      </c>
      <c r="J590" s="516">
        <v>36385</v>
      </c>
      <c r="K590" s="516">
        <v>1699656.5748500002</v>
      </c>
      <c r="L590" s="516">
        <v>618</v>
      </c>
      <c r="M590" s="516">
        <v>114968.71938999998</v>
      </c>
      <c r="N590" s="516">
        <v>445</v>
      </c>
      <c r="O590" s="517">
        <v>73317.425359999994</v>
      </c>
    </row>
    <row r="591" spans="2:15" s="273" customFormat="1" x14ac:dyDescent="0.25">
      <c r="B591" s="509"/>
      <c r="C591" s="508"/>
      <c r="D591" s="273" t="s">
        <v>829</v>
      </c>
      <c r="E591" s="516">
        <v>3</v>
      </c>
      <c r="F591" s="516">
        <v>18943</v>
      </c>
      <c r="G591" s="516">
        <v>892742.30171000003</v>
      </c>
      <c r="H591" s="516">
        <v>1177</v>
      </c>
      <c r="I591" s="516">
        <v>390568.29811000003</v>
      </c>
      <c r="J591" s="516">
        <v>17447</v>
      </c>
      <c r="K591" s="516">
        <v>388854.4792</v>
      </c>
      <c r="L591" s="516">
        <v>319</v>
      </c>
      <c r="M591" s="516">
        <v>113319.52440000001</v>
      </c>
      <c r="N591" s="516">
        <v>0</v>
      </c>
      <c r="O591" s="517">
        <v>0</v>
      </c>
    </row>
    <row r="592" spans="2:15" s="273" customFormat="1" ht="16.8" x14ac:dyDescent="0.25">
      <c r="B592" s="509"/>
      <c r="C592" s="508"/>
      <c r="D592" s="430" t="s">
        <v>1533</v>
      </c>
      <c r="E592" s="516">
        <v>5</v>
      </c>
      <c r="F592" s="516">
        <v>15425</v>
      </c>
      <c r="G592" s="516">
        <v>242183.91433</v>
      </c>
      <c r="H592" s="516">
        <v>102</v>
      </c>
      <c r="I592" s="516">
        <v>22970.195930000002</v>
      </c>
      <c r="J592" s="516">
        <v>14603</v>
      </c>
      <c r="K592" s="516">
        <v>167528.32003</v>
      </c>
      <c r="L592" s="516">
        <v>720</v>
      </c>
      <c r="M592" s="516">
        <v>51685.398369999995</v>
      </c>
      <c r="N592" s="516">
        <v>0</v>
      </c>
      <c r="O592" s="517">
        <v>0</v>
      </c>
    </row>
    <row r="593" spans="2:15" s="414" customFormat="1" x14ac:dyDescent="0.25">
      <c r="B593" s="507" t="s">
        <v>833</v>
      </c>
      <c r="C593" s="512"/>
      <c r="D593" s="499"/>
      <c r="E593" s="422">
        <v>153</v>
      </c>
      <c r="F593" s="422">
        <v>826992</v>
      </c>
      <c r="G593" s="422">
        <v>83752480.682280004</v>
      </c>
      <c r="H593" s="422">
        <v>46543</v>
      </c>
      <c r="I593" s="422">
        <v>20181604.750829998</v>
      </c>
      <c r="J593" s="422">
        <v>749243</v>
      </c>
      <c r="K593" s="422">
        <v>46803314.139749996</v>
      </c>
      <c r="L593" s="422">
        <v>9863</v>
      </c>
      <c r="M593" s="422">
        <v>10585807.934349995</v>
      </c>
      <c r="N593" s="422">
        <v>21343</v>
      </c>
      <c r="O593" s="463">
        <v>6181753.8473499995</v>
      </c>
    </row>
    <row r="594" spans="2:15" s="273" customFormat="1" x14ac:dyDescent="0.25">
      <c r="B594" s="509"/>
      <c r="C594" s="508" t="s">
        <v>834</v>
      </c>
      <c r="E594" s="516">
        <v>10</v>
      </c>
      <c r="F594" s="516">
        <v>49967</v>
      </c>
      <c r="G594" s="516">
        <v>4580516.5881199995</v>
      </c>
      <c r="H594" s="516">
        <v>4759</v>
      </c>
      <c r="I594" s="516">
        <v>1280552.0215</v>
      </c>
      <c r="J594" s="516">
        <v>43435</v>
      </c>
      <c r="K594" s="516">
        <v>2824763.3805900002</v>
      </c>
      <c r="L594" s="516">
        <v>350</v>
      </c>
      <c r="M594" s="516">
        <v>146580.83378000002</v>
      </c>
      <c r="N594" s="516">
        <v>1423</v>
      </c>
      <c r="O594" s="517">
        <v>328620.35225</v>
      </c>
    </row>
    <row r="595" spans="2:15" s="273" customFormat="1" ht="16.8" x14ac:dyDescent="0.25">
      <c r="B595" s="509"/>
      <c r="C595" s="508"/>
      <c r="D595" s="430" t="s">
        <v>1533</v>
      </c>
      <c r="E595" s="516">
        <v>10</v>
      </c>
      <c r="F595" s="516">
        <v>49967</v>
      </c>
      <c r="G595" s="516">
        <v>4580516.5881199995</v>
      </c>
      <c r="H595" s="516">
        <v>4759</v>
      </c>
      <c r="I595" s="516">
        <v>1280552.0215</v>
      </c>
      <c r="J595" s="516">
        <v>43435</v>
      </c>
      <c r="K595" s="516">
        <v>2824763.3805900002</v>
      </c>
      <c r="L595" s="516">
        <v>350</v>
      </c>
      <c r="M595" s="516">
        <v>146580.83378000002</v>
      </c>
      <c r="N595" s="516">
        <v>1423</v>
      </c>
      <c r="O595" s="517">
        <v>328620.35225</v>
      </c>
    </row>
    <row r="596" spans="2:15" s="273" customFormat="1" x14ac:dyDescent="0.25">
      <c r="B596" s="509"/>
      <c r="C596" s="508" t="s">
        <v>836</v>
      </c>
      <c r="D596" s="508"/>
      <c r="E596" s="516">
        <v>115</v>
      </c>
      <c r="F596" s="516">
        <v>649527</v>
      </c>
      <c r="G596" s="516">
        <v>67813603.994970009</v>
      </c>
      <c r="H596" s="516">
        <v>29680</v>
      </c>
      <c r="I596" s="516">
        <v>13681121.11582</v>
      </c>
      <c r="J596" s="516">
        <v>592132</v>
      </c>
      <c r="K596" s="516">
        <v>38367171.981539994</v>
      </c>
      <c r="L596" s="516">
        <v>8862</v>
      </c>
      <c r="M596" s="516">
        <v>10159752.789259996</v>
      </c>
      <c r="N596" s="516">
        <v>18853</v>
      </c>
      <c r="O596" s="517">
        <v>5605558.1083499994</v>
      </c>
    </row>
    <row r="597" spans="2:15" s="273" customFormat="1" x14ac:dyDescent="0.25">
      <c r="B597" s="509"/>
      <c r="C597" s="508"/>
      <c r="D597" s="273" t="s">
        <v>837</v>
      </c>
      <c r="E597" s="516">
        <v>77</v>
      </c>
      <c r="F597" s="516">
        <v>504676</v>
      </c>
      <c r="G597" s="516">
        <v>55867541.718940005</v>
      </c>
      <c r="H597" s="516">
        <v>22657</v>
      </c>
      <c r="I597" s="516">
        <v>10031505.43268</v>
      </c>
      <c r="J597" s="516">
        <v>457255</v>
      </c>
      <c r="K597" s="516">
        <v>31028368.570989992</v>
      </c>
      <c r="L597" s="516">
        <v>7608</v>
      </c>
      <c r="M597" s="516">
        <v>9594444.7343199961</v>
      </c>
      <c r="N597" s="516">
        <v>17156</v>
      </c>
      <c r="O597" s="517">
        <v>5213222.9809499998</v>
      </c>
    </row>
    <row r="598" spans="2:15" s="273" customFormat="1" x14ac:dyDescent="0.25">
      <c r="B598" s="509"/>
      <c r="C598" s="508"/>
      <c r="D598" s="273" t="s">
        <v>1302</v>
      </c>
      <c r="E598" s="516">
        <v>24</v>
      </c>
      <c r="F598" s="516">
        <v>117503</v>
      </c>
      <c r="G598" s="516">
        <v>10418001.413180003</v>
      </c>
      <c r="H598" s="516">
        <v>6210</v>
      </c>
      <c r="I598" s="516">
        <v>3279641.5765999998</v>
      </c>
      <c r="J598" s="516">
        <v>108655</v>
      </c>
      <c r="K598" s="516">
        <v>6225681.3064199993</v>
      </c>
      <c r="L598" s="516">
        <v>941</v>
      </c>
      <c r="M598" s="516">
        <v>520343.40275999997</v>
      </c>
      <c r="N598" s="516">
        <v>1697</v>
      </c>
      <c r="O598" s="517">
        <v>392335.12740000006</v>
      </c>
    </row>
    <row r="599" spans="2:15" s="273" customFormat="1" x14ac:dyDescent="0.25">
      <c r="B599" s="509"/>
      <c r="C599" s="508"/>
      <c r="D599" s="273" t="s">
        <v>838</v>
      </c>
      <c r="E599" s="516">
        <v>3</v>
      </c>
      <c r="F599" s="516">
        <v>14237</v>
      </c>
      <c r="G599" s="516">
        <v>1137346.6663400002</v>
      </c>
      <c r="H599" s="516">
        <v>810</v>
      </c>
      <c r="I599" s="516">
        <v>369959.05654000002</v>
      </c>
      <c r="J599" s="516">
        <v>13252</v>
      </c>
      <c r="K599" s="516">
        <v>742966.64128999994</v>
      </c>
      <c r="L599" s="516">
        <v>175</v>
      </c>
      <c r="M599" s="516">
        <v>24420.968509999999</v>
      </c>
      <c r="N599" s="516">
        <v>0</v>
      </c>
      <c r="O599" s="517">
        <v>0</v>
      </c>
    </row>
    <row r="600" spans="2:15" s="273" customFormat="1" x14ac:dyDescent="0.25">
      <c r="B600" s="509"/>
      <c r="C600" s="508"/>
      <c r="D600" s="273" t="s">
        <v>1359</v>
      </c>
      <c r="E600" s="516">
        <v>3</v>
      </c>
      <c r="F600" s="516">
        <v>1816</v>
      </c>
      <c r="G600" s="516">
        <v>51526.868640000001</v>
      </c>
      <c r="H600" s="516">
        <v>0</v>
      </c>
      <c r="I600" s="516">
        <v>0</v>
      </c>
      <c r="J600" s="516">
        <v>1815</v>
      </c>
      <c r="K600" s="516">
        <v>51471.78426</v>
      </c>
      <c r="L600" s="516">
        <v>1</v>
      </c>
      <c r="M600" s="516">
        <v>55.084379999999996</v>
      </c>
      <c r="N600" s="516">
        <v>0</v>
      </c>
      <c r="O600" s="517">
        <v>0</v>
      </c>
    </row>
    <row r="601" spans="2:15" s="273" customFormat="1" ht="16.8" x14ac:dyDescent="0.25">
      <c r="B601" s="509"/>
      <c r="C601" s="508"/>
      <c r="D601" s="430" t="s">
        <v>1533</v>
      </c>
      <c r="E601" s="516">
        <v>8</v>
      </c>
      <c r="F601" s="516">
        <v>11295</v>
      </c>
      <c r="G601" s="516">
        <v>339187.32786999998</v>
      </c>
      <c r="H601" s="516">
        <v>3</v>
      </c>
      <c r="I601" s="516">
        <v>15.05</v>
      </c>
      <c r="J601" s="516">
        <v>11155</v>
      </c>
      <c r="K601" s="516">
        <v>318683.67857999995</v>
      </c>
      <c r="L601" s="516">
        <v>137</v>
      </c>
      <c r="M601" s="516">
        <v>20488.599289999998</v>
      </c>
      <c r="N601" s="516">
        <v>0</v>
      </c>
      <c r="O601" s="517">
        <v>0</v>
      </c>
    </row>
    <row r="602" spans="2:15" s="273" customFormat="1" x14ac:dyDescent="0.25">
      <c r="B602" s="509"/>
      <c r="C602" s="508" t="s">
        <v>840</v>
      </c>
      <c r="E602" s="516">
        <v>9</v>
      </c>
      <c r="F602" s="516">
        <v>26445</v>
      </c>
      <c r="G602" s="516">
        <v>2619244.2591099995</v>
      </c>
      <c r="H602" s="516">
        <v>3505</v>
      </c>
      <c r="I602" s="516">
        <v>1331535.9171699998</v>
      </c>
      <c r="J602" s="516">
        <v>22645</v>
      </c>
      <c r="K602" s="516">
        <v>1230192.2237499999</v>
      </c>
      <c r="L602" s="516">
        <v>26</v>
      </c>
      <c r="M602" s="516">
        <v>15867.842189999999</v>
      </c>
      <c r="N602" s="516">
        <v>269</v>
      </c>
      <c r="O602" s="517">
        <v>41648.275999999998</v>
      </c>
    </row>
    <row r="603" spans="2:15" s="273" customFormat="1" x14ac:dyDescent="0.25">
      <c r="B603" s="509"/>
      <c r="C603" s="508"/>
      <c r="D603" s="508" t="s">
        <v>1303</v>
      </c>
      <c r="E603" s="516">
        <v>4</v>
      </c>
      <c r="F603" s="516">
        <v>20752</v>
      </c>
      <c r="G603" s="516">
        <v>2509299.7707499997</v>
      </c>
      <c r="H603" s="516">
        <v>3505</v>
      </c>
      <c r="I603" s="516">
        <v>1331535.9171699998</v>
      </c>
      <c r="J603" s="516">
        <v>16972</v>
      </c>
      <c r="K603" s="516">
        <v>1125650.2780799998</v>
      </c>
      <c r="L603" s="516">
        <v>6</v>
      </c>
      <c r="M603" s="516">
        <v>10465.299499999999</v>
      </c>
      <c r="N603" s="516">
        <v>269</v>
      </c>
      <c r="O603" s="517">
        <v>41648.275999999998</v>
      </c>
    </row>
    <row r="604" spans="2:15" s="273" customFormat="1" ht="16.8" x14ac:dyDescent="0.25">
      <c r="B604" s="509"/>
      <c r="C604" s="508"/>
      <c r="D604" s="430" t="s">
        <v>1533</v>
      </c>
      <c r="E604" s="516">
        <v>5</v>
      </c>
      <c r="F604" s="516">
        <v>5693</v>
      </c>
      <c r="G604" s="516">
        <v>109944.48836000002</v>
      </c>
      <c r="H604" s="516">
        <v>0</v>
      </c>
      <c r="I604" s="516">
        <v>0</v>
      </c>
      <c r="J604" s="516">
        <v>5673</v>
      </c>
      <c r="K604" s="516">
        <v>104541.94567000002</v>
      </c>
      <c r="L604" s="516">
        <v>20</v>
      </c>
      <c r="M604" s="516">
        <v>5402.5426900000002</v>
      </c>
      <c r="N604" s="516">
        <v>0</v>
      </c>
      <c r="O604" s="517">
        <v>0</v>
      </c>
    </row>
    <row r="605" spans="2:15" s="273" customFormat="1" x14ac:dyDescent="0.25">
      <c r="B605" s="509"/>
      <c r="C605" s="508" t="s">
        <v>1279</v>
      </c>
      <c r="D605" s="508"/>
      <c r="E605" s="516">
        <v>7</v>
      </c>
      <c r="F605" s="516">
        <v>41680</v>
      </c>
      <c r="G605" s="516">
        <v>3253446.0831700005</v>
      </c>
      <c r="H605" s="516">
        <v>2471</v>
      </c>
      <c r="I605" s="516">
        <v>1098689.6780599998</v>
      </c>
      <c r="J605" s="516">
        <v>38515</v>
      </c>
      <c r="K605" s="516">
        <v>1944486.1113100001</v>
      </c>
      <c r="L605" s="516">
        <v>340</v>
      </c>
      <c r="M605" s="516">
        <v>121438.45977</v>
      </c>
      <c r="N605" s="516">
        <v>354</v>
      </c>
      <c r="O605" s="517">
        <v>88831.824030000003</v>
      </c>
    </row>
    <row r="606" spans="2:15" s="273" customFormat="1" ht="16.8" x14ac:dyDescent="0.25">
      <c r="B606" s="509"/>
      <c r="C606" s="508"/>
      <c r="D606" s="430" t="s">
        <v>1533</v>
      </c>
      <c r="E606" s="516">
        <v>7</v>
      </c>
      <c r="F606" s="516">
        <v>41680</v>
      </c>
      <c r="G606" s="516">
        <v>3253446.0831700005</v>
      </c>
      <c r="H606" s="516">
        <v>2471</v>
      </c>
      <c r="I606" s="516">
        <v>1098689.6780599998</v>
      </c>
      <c r="J606" s="516">
        <v>38515</v>
      </c>
      <c r="K606" s="516">
        <v>1944486.1113100001</v>
      </c>
      <c r="L606" s="516">
        <v>340</v>
      </c>
      <c r="M606" s="516">
        <v>121438.45977</v>
      </c>
      <c r="N606" s="516">
        <v>354</v>
      </c>
      <c r="O606" s="517">
        <v>88831.824030000003</v>
      </c>
    </row>
    <row r="607" spans="2:15" s="272" customFormat="1" ht="16.8" x14ac:dyDescent="0.25">
      <c r="B607" s="521"/>
      <c r="C607" s="430" t="s">
        <v>1797</v>
      </c>
      <c r="E607" s="538">
        <v>12</v>
      </c>
      <c r="F607" s="538">
        <v>59373</v>
      </c>
      <c r="G607" s="538">
        <v>5485669.75691</v>
      </c>
      <c r="H607" s="538">
        <v>6128</v>
      </c>
      <c r="I607" s="538">
        <v>2789706.01828</v>
      </c>
      <c r="J607" s="538">
        <v>52516</v>
      </c>
      <c r="K607" s="538">
        <v>2436700.4425600003</v>
      </c>
      <c r="L607" s="538">
        <v>285</v>
      </c>
      <c r="M607" s="538">
        <v>142168.00935000001</v>
      </c>
      <c r="N607" s="538">
        <v>444</v>
      </c>
      <c r="O607" s="539">
        <v>117095.28671999999</v>
      </c>
    </row>
    <row r="608" spans="2:15" s="414" customFormat="1" x14ac:dyDescent="0.25">
      <c r="B608" s="507" t="s">
        <v>845</v>
      </c>
      <c r="C608" s="512"/>
      <c r="D608" s="499"/>
      <c r="E608" s="422">
        <v>21</v>
      </c>
      <c r="F608" s="422">
        <v>126529</v>
      </c>
      <c r="G608" s="422">
        <v>9717959.0953599997</v>
      </c>
      <c r="H608" s="422">
        <v>22954</v>
      </c>
      <c r="I608" s="422">
        <v>4206049.7341400003</v>
      </c>
      <c r="J608" s="422">
        <v>102671</v>
      </c>
      <c r="K608" s="422">
        <v>5113517.7288199998</v>
      </c>
      <c r="L608" s="422">
        <v>345</v>
      </c>
      <c r="M608" s="422">
        <v>316322.34283000004</v>
      </c>
      <c r="N608" s="422">
        <v>559</v>
      </c>
      <c r="O608" s="463">
        <v>82069.309569999998</v>
      </c>
    </row>
    <row r="609" spans="2:15" s="273" customFormat="1" x14ac:dyDescent="0.25">
      <c r="B609" s="509"/>
      <c r="C609" s="508" t="s">
        <v>846</v>
      </c>
      <c r="D609" s="508"/>
      <c r="E609" s="516">
        <v>6</v>
      </c>
      <c r="F609" s="516">
        <v>52885</v>
      </c>
      <c r="G609" s="516">
        <v>3249306.1027899999</v>
      </c>
      <c r="H609" s="516">
        <v>11410</v>
      </c>
      <c r="I609" s="516">
        <v>1975085.0636499999</v>
      </c>
      <c r="J609" s="516">
        <v>41154</v>
      </c>
      <c r="K609" s="516">
        <v>1251852.5334399999</v>
      </c>
      <c r="L609" s="516">
        <v>6</v>
      </c>
      <c r="M609" s="516">
        <v>1123.81989</v>
      </c>
      <c r="N609" s="516">
        <v>315</v>
      </c>
      <c r="O609" s="517">
        <v>21244.695810000001</v>
      </c>
    </row>
    <row r="610" spans="2:15" s="273" customFormat="1" ht="16.8" x14ac:dyDescent="0.25">
      <c r="B610" s="509"/>
      <c r="C610" s="508"/>
      <c r="D610" s="430" t="s">
        <v>1533</v>
      </c>
      <c r="E610" s="516">
        <v>6</v>
      </c>
      <c r="F610" s="516">
        <v>52885</v>
      </c>
      <c r="G610" s="516">
        <v>3249306.1027899999</v>
      </c>
      <c r="H610" s="516">
        <v>11410</v>
      </c>
      <c r="I610" s="516">
        <v>1975085.0636499999</v>
      </c>
      <c r="J610" s="516">
        <v>41154</v>
      </c>
      <c r="K610" s="516">
        <v>1251852.5334399999</v>
      </c>
      <c r="L610" s="516">
        <v>6</v>
      </c>
      <c r="M610" s="516">
        <v>1123.81989</v>
      </c>
      <c r="N610" s="516">
        <v>315</v>
      </c>
      <c r="O610" s="517">
        <v>21244.695810000001</v>
      </c>
    </row>
    <row r="611" spans="2:15" s="273" customFormat="1" x14ac:dyDescent="0.25">
      <c r="B611" s="509"/>
      <c r="C611" s="508" t="s">
        <v>848</v>
      </c>
      <c r="D611" s="508"/>
      <c r="E611" s="516">
        <v>6</v>
      </c>
      <c r="F611" s="516">
        <v>31625</v>
      </c>
      <c r="G611" s="516">
        <v>3288574.3282099999</v>
      </c>
      <c r="H611" s="516">
        <v>6704</v>
      </c>
      <c r="I611" s="516">
        <v>1263194.67585</v>
      </c>
      <c r="J611" s="516">
        <v>24556</v>
      </c>
      <c r="K611" s="516">
        <v>1766796.1381400002</v>
      </c>
      <c r="L611" s="516">
        <v>220</v>
      </c>
      <c r="M611" s="516">
        <v>212997.45882</v>
      </c>
      <c r="N611" s="516">
        <v>145</v>
      </c>
      <c r="O611" s="517">
        <v>45586.055400000005</v>
      </c>
    </row>
    <row r="612" spans="2:15" s="273" customFormat="1" x14ac:dyDescent="0.25">
      <c r="B612" s="509"/>
      <c r="D612" s="508" t="s">
        <v>1305</v>
      </c>
      <c r="E612" s="516">
        <v>6</v>
      </c>
      <c r="F612" s="516">
        <v>31625</v>
      </c>
      <c r="G612" s="516">
        <v>3288574.3282099999</v>
      </c>
      <c r="H612" s="516">
        <v>6704</v>
      </c>
      <c r="I612" s="516">
        <v>1263194.67585</v>
      </c>
      <c r="J612" s="516">
        <v>24556</v>
      </c>
      <c r="K612" s="516">
        <v>1766796.1381400002</v>
      </c>
      <c r="L612" s="516">
        <v>220</v>
      </c>
      <c r="M612" s="516">
        <v>212997.45882</v>
      </c>
      <c r="N612" s="516">
        <v>145</v>
      </c>
      <c r="O612" s="517">
        <v>45586.055400000005</v>
      </c>
    </row>
    <row r="613" spans="2:15" s="273" customFormat="1" x14ac:dyDescent="0.25">
      <c r="B613" s="509"/>
      <c r="C613" s="508" t="s">
        <v>850</v>
      </c>
      <c r="D613" s="508"/>
      <c r="E613" s="516">
        <v>4</v>
      </c>
      <c r="F613" s="516">
        <v>20892</v>
      </c>
      <c r="G613" s="516">
        <v>2452631.7477699998</v>
      </c>
      <c r="H613" s="516">
        <v>3614</v>
      </c>
      <c r="I613" s="516">
        <v>766074.93619000004</v>
      </c>
      <c r="J613" s="516">
        <v>17094</v>
      </c>
      <c r="K613" s="516">
        <v>1620770.04736</v>
      </c>
      <c r="L613" s="516">
        <v>85</v>
      </c>
      <c r="M613" s="516">
        <v>50548.205860000002</v>
      </c>
      <c r="N613" s="516">
        <v>99</v>
      </c>
      <c r="O613" s="517">
        <v>15238.558359999999</v>
      </c>
    </row>
    <row r="614" spans="2:15" s="273" customFormat="1" x14ac:dyDescent="0.25">
      <c r="B614" s="509"/>
      <c r="D614" s="508" t="s">
        <v>1306</v>
      </c>
      <c r="E614" s="516">
        <v>4</v>
      </c>
      <c r="F614" s="516">
        <v>20892</v>
      </c>
      <c r="G614" s="516">
        <v>2452631.7477699998</v>
      </c>
      <c r="H614" s="516">
        <v>3614</v>
      </c>
      <c r="I614" s="516">
        <v>766074.93619000004</v>
      </c>
      <c r="J614" s="516">
        <v>17094</v>
      </c>
      <c r="K614" s="516">
        <v>1620770.04736</v>
      </c>
      <c r="L614" s="516">
        <v>85</v>
      </c>
      <c r="M614" s="516">
        <v>50548.205860000002</v>
      </c>
      <c r="N614" s="516">
        <v>99</v>
      </c>
      <c r="O614" s="517">
        <v>15238.558359999999</v>
      </c>
    </row>
    <row r="615" spans="2:15" s="273" customFormat="1" ht="16.8" x14ac:dyDescent="0.25">
      <c r="B615" s="509"/>
      <c r="C615" s="430" t="s">
        <v>1797</v>
      </c>
      <c r="D615" s="508"/>
      <c r="E615" s="516">
        <v>5</v>
      </c>
      <c r="F615" s="516">
        <v>21127</v>
      </c>
      <c r="G615" s="516">
        <v>727446.91659000004</v>
      </c>
      <c r="H615" s="516">
        <v>1226</v>
      </c>
      <c r="I615" s="516">
        <v>201695.05845000001</v>
      </c>
      <c r="J615" s="516">
        <v>19867</v>
      </c>
      <c r="K615" s="516">
        <v>474099.00988000003</v>
      </c>
      <c r="L615" s="516">
        <v>34</v>
      </c>
      <c r="M615" s="516">
        <v>51652.858260000001</v>
      </c>
      <c r="N615" s="516">
        <v>0</v>
      </c>
      <c r="O615" s="517">
        <v>0</v>
      </c>
    </row>
    <row r="616" spans="2:15" s="414" customFormat="1" x14ac:dyDescent="0.25">
      <c r="B616" s="507" t="s">
        <v>852</v>
      </c>
      <c r="C616" s="499"/>
      <c r="D616" s="512"/>
      <c r="E616" s="422">
        <v>198</v>
      </c>
      <c r="F616" s="422">
        <v>756701</v>
      </c>
      <c r="G616" s="422">
        <v>57455769.579109997</v>
      </c>
      <c r="H616" s="422">
        <v>30763</v>
      </c>
      <c r="I616" s="422">
        <v>24464872.567439999</v>
      </c>
      <c r="J616" s="422">
        <v>713748</v>
      </c>
      <c r="K616" s="422">
        <v>26076107.548490003</v>
      </c>
      <c r="L616" s="422">
        <v>5804</v>
      </c>
      <c r="M616" s="422">
        <v>4884260.4551299997</v>
      </c>
      <c r="N616" s="422">
        <v>6386</v>
      </c>
      <c r="O616" s="463">
        <v>2030529.0080500001</v>
      </c>
    </row>
    <row r="617" spans="2:15" s="273" customFormat="1" x14ac:dyDescent="0.25">
      <c r="B617" s="509"/>
      <c r="C617" s="508" t="s">
        <v>853</v>
      </c>
      <c r="D617" s="508"/>
      <c r="E617" s="516">
        <v>60</v>
      </c>
      <c r="F617" s="516">
        <v>250884</v>
      </c>
      <c r="G617" s="516">
        <v>25574085.402420007</v>
      </c>
      <c r="H617" s="516">
        <v>15931</v>
      </c>
      <c r="I617" s="516">
        <v>10314179.01843</v>
      </c>
      <c r="J617" s="516">
        <v>229129</v>
      </c>
      <c r="K617" s="516">
        <v>11660062.940900004</v>
      </c>
      <c r="L617" s="516">
        <v>2159</v>
      </c>
      <c r="M617" s="516">
        <v>2606211.2248799996</v>
      </c>
      <c r="N617" s="516">
        <v>3665</v>
      </c>
      <c r="O617" s="517">
        <v>993632.21821000008</v>
      </c>
    </row>
    <row r="618" spans="2:15" s="273" customFormat="1" x14ac:dyDescent="0.25">
      <c r="B618" s="509"/>
      <c r="C618" s="508"/>
      <c r="D618" s="273" t="s">
        <v>1269</v>
      </c>
      <c r="E618" s="516">
        <v>46</v>
      </c>
      <c r="F618" s="516">
        <v>210421</v>
      </c>
      <c r="G618" s="516">
        <v>24007743.711630005</v>
      </c>
      <c r="H618" s="516">
        <v>14457</v>
      </c>
      <c r="I618" s="516">
        <v>9431166.9490699992</v>
      </c>
      <c r="J618" s="516">
        <v>190408</v>
      </c>
      <c r="K618" s="516">
        <v>11056888.755320003</v>
      </c>
      <c r="L618" s="516">
        <v>1921</v>
      </c>
      <c r="M618" s="516">
        <v>2528796.8646199997</v>
      </c>
      <c r="N618" s="516">
        <v>3635</v>
      </c>
      <c r="O618" s="517">
        <v>990891.14262000006</v>
      </c>
    </row>
    <row r="619" spans="2:15" s="273" customFormat="1" x14ac:dyDescent="0.25">
      <c r="B619" s="509"/>
      <c r="C619" s="508"/>
      <c r="D619" s="273" t="s">
        <v>1341</v>
      </c>
      <c r="E619" s="516">
        <v>8</v>
      </c>
      <c r="F619" s="516">
        <v>31225</v>
      </c>
      <c r="G619" s="516">
        <v>1432928.6180200002</v>
      </c>
      <c r="H619" s="516">
        <v>1396</v>
      </c>
      <c r="I619" s="516">
        <v>871442.91768000007</v>
      </c>
      <c r="J619" s="516">
        <v>29610</v>
      </c>
      <c r="K619" s="516">
        <v>491832.91308999999</v>
      </c>
      <c r="L619" s="516">
        <v>189</v>
      </c>
      <c r="M619" s="516">
        <v>66911.711660000001</v>
      </c>
      <c r="N619" s="516">
        <v>30</v>
      </c>
      <c r="O619" s="517">
        <v>2741.0755899999999</v>
      </c>
    </row>
    <row r="620" spans="2:15" s="273" customFormat="1" ht="16.8" x14ac:dyDescent="0.25">
      <c r="B620" s="509"/>
      <c r="C620" s="508"/>
      <c r="D620" s="430" t="s">
        <v>1533</v>
      </c>
      <c r="E620" s="516">
        <v>6</v>
      </c>
      <c r="F620" s="516">
        <v>9238</v>
      </c>
      <c r="G620" s="516">
        <v>133413.07277</v>
      </c>
      <c r="H620" s="516">
        <v>78</v>
      </c>
      <c r="I620" s="516">
        <v>11569.151679999999</v>
      </c>
      <c r="J620" s="516">
        <v>9111</v>
      </c>
      <c r="K620" s="516">
        <v>111341.27249000002</v>
      </c>
      <c r="L620" s="516">
        <v>49</v>
      </c>
      <c r="M620" s="516">
        <v>10502.6486</v>
      </c>
      <c r="N620" s="516">
        <v>0</v>
      </c>
      <c r="O620" s="517">
        <v>0</v>
      </c>
    </row>
    <row r="621" spans="2:15" s="273" customFormat="1" x14ac:dyDescent="0.25">
      <c r="B621" s="509"/>
      <c r="C621" s="508" t="s">
        <v>856</v>
      </c>
      <c r="E621" s="516">
        <v>40</v>
      </c>
      <c r="F621" s="516">
        <v>177027</v>
      </c>
      <c r="G621" s="516">
        <v>7910754.981949999</v>
      </c>
      <c r="H621" s="516">
        <v>5194</v>
      </c>
      <c r="I621" s="516">
        <v>4218440.0420699995</v>
      </c>
      <c r="J621" s="516">
        <v>171030</v>
      </c>
      <c r="K621" s="516">
        <v>3284362.5418599998</v>
      </c>
      <c r="L621" s="516">
        <v>542</v>
      </c>
      <c r="M621" s="516">
        <v>366886.88905</v>
      </c>
      <c r="N621" s="516">
        <v>261</v>
      </c>
      <c r="O621" s="517">
        <v>41065.508969999995</v>
      </c>
    </row>
    <row r="622" spans="2:15" s="273" customFormat="1" x14ac:dyDescent="0.25">
      <c r="B622" s="509"/>
      <c r="C622" s="508"/>
      <c r="D622" s="273" t="s">
        <v>736</v>
      </c>
      <c r="E622" s="516">
        <v>13</v>
      </c>
      <c r="F622" s="516">
        <v>84969</v>
      </c>
      <c r="G622" s="516">
        <v>5482255.9031299995</v>
      </c>
      <c r="H622" s="516">
        <v>3107</v>
      </c>
      <c r="I622" s="516">
        <v>3074657.8898199997</v>
      </c>
      <c r="J622" s="516">
        <v>81271</v>
      </c>
      <c r="K622" s="516">
        <v>2165155.3258599997</v>
      </c>
      <c r="L622" s="516">
        <v>384</v>
      </c>
      <c r="M622" s="516">
        <v>213530.27572000003</v>
      </c>
      <c r="N622" s="516">
        <v>207</v>
      </c>
      <c r="O622" s="517">
        <v>28912.41173</v>
      </c>
    </row>
    <row r="623" spans="2:15" s="273" customFormat="1" x14ac:dyDescent="0.25">
      <c r="B623" s="509"/>
      <c r="D623" s="273" t="s">
        <v>857</v>
      </c>
      <c r="E623" s="516">
        <v>10</v>
      </c>
      <c r="F623" s="516">
        <v>32575</v>
      </c>
      <c r="G623" s="516">
        <v>1769462.6246099996</v>
      </c>
      <c r="H623" s="516">
        <v>1619</v>
      </c>
      <c r="I623" s="516">
        <v>1079758.46453</v>
      </c>
      <c r="J623" s="516">
        <v>30788</v>
      </c>
      <c r="K623" s="516">
        <v>553245.52947000007</v>
      </c>
      <c r="L623" s="516">
        <v>119</v>
      </c>
      <c r="M623" s="516">
        <v>124494.35786</v>
      </c>
      <c r="N623" s="516">
        <v>49</v>
      </c>
      <c r="O623" s="517">
        <v>11964.27275</v>
      </c>
    </row>
    <row r="624" spans="2:15" s="273" customFormat="1" x14ac:dyDescent="0.25">
      <c r="B624" s="509"/>
      <c r="C624" s="508"/>
      <c r="D624" s="273" t="s">
        <v>858</v>
      </c>
      <c r="E624" s="516">
        <v>6</v>
      </c>
      <c r="F624" s="516">
        <v>19289</v>
      </c>
      <c r="G624" s="516">
        <v>331681.45652999997</v>
      </c>
      <c r="H624" s="516">
        <v>419</v>
      </c>
      <c r="I624" s="516">
        <v>55946.286220000002</v>
      </c>
      <c r="J624" s="516">
        <v>18837</v>
      </c>
      <c r="K624" s="516">
        <v>264176.09035000001</v>
      </c>
      <c r="L624" s="516">
        <v>28</v>
      </c>
      <c r="M624" s="516">
        <v>11370.255469999998</v>
      </c>
      <c r="N624" s="516">
        <v>5</v>
      </c>
      <c r="O624" s="517">
        <v>188.82449</v>
      </c>
    </row>
    <row r="625" spans="2:15" s="273" customFormat="1" x14ac:dyDescent="0.25">
      <c r="B625" s="509"/>
      <c r="C625" s="508"/>
      <c r="D625" s="273" t="s">
        <v>1342</v>
      </c>
      <c r="E625" s="516">
        <v>3</v>
      </c>
      <c r="F625" s="516">
        <v>14259</v>
      </c>
      <c r="G625" s="516">
        <v>180355.99518</v>
      </c>
      <c r="H625" s="516">
        <v>49</v>
      </c>
      <c r="I625" s="516">
        <v>8077.4014999999999</v>
      </c>
      <c r="J625" s="516">
        <v>14199</v>
      </c>
      <c r="K625" s="516">
        <v>154786.59367999999</v>
      </c>
      <c r="L625" s="516">
        <v>11</v>
      </c>
      <c r="M625" s="516">
        <v>17492</v>
      </c>
      <c r="N625" s="516">
        <v>0</v>
      </c>
      <c r="O625" s="517">
        <v>0</v>
      </c>
    </row>
    <row r="626" spans="2:15" s="273" customFormat="1" ht="16.8" x14ac:dyDescent="0.25">
      <c r="B626" s="509"/>
      <c r="C626" s="508"/>
      <c r="D626" s="430" t="s">
        <v>1533</v>
      </c>
      <c r="E626" s="516">
        <v>8</v>
      </c>
      <c r="F626" s="516">
        <v>25935</v>
      </c>
      <c r="G626" s="516">
        <v>146999.0025</v>
      </c>
      <c r="H626" s="516">
        <v>0</v>
      </c>
      <c r="I626" s="516">
        <v>0</v>
      </c>
      <c r="J626" s="516">
        <v>25935</v>
      </c>
      <c r="K626" s="516">
        <v>146999.0025</v>
      </c>
      <c r="L626" s="516">
        <v>0</v>
      </c>
      <c r="M626" s="516">
        <v>0</v>
      </c>
      <c r="N626" s="516">
        <v>0</v>
      </c>
      <c r="O626" s="517">
        <v>0</v>
      </c>
    </row>
    <row r="627" spans="2:15" s="273" customFormat="1" x14ac:dyDescent="0.25">
      <c r="B627" s="509"/>
      <c r="C627" s="508" t="s">
        <v>537</v>
      </c>
      <c r="E627" s="516">
        <v>6</v>
      </c>
      <c r="F627" s="516">
        <v>3441</v>
      </c>
      <c r="G627" s="516">
        <v>94323.721989999991</v>
      </c>
      <c r="H627" s="516">
        <v>137</v>
      </c>
      <c r="I627" s="516">
        <v>59287.436439999998</v>
      </c>
      <c r="J627" s="516">
        <v>3298</v>
      </c>
      <c r="K627" s="516">
        <v>34546.96845</v>
      </c>
      <c r="L627" s="516">
        <v>3</v>
      </c>
      <c r="M627" s="516">
        <v>414.20981</v>
      </c>
      <c r="N627" s="516">
        <v>3</v>
      </c>
      <c r="O627" s="517">
        <v>75.107289999999992</v>
      </c>
    </row>
    <row r="628" spans="2:15" s="273" customFormat="1" ht="16.8" x14ac:dyDescent="0.25">
      <c r="B628" s="509"/>
      <c r="C628" s="508"/>
      <c r="D628" s="430" t="s">
        <v>1533</v>
      </c>
      <c r="E628" s="516">
        <v>6</v>
      </c>
      <c r="F628" s="516">
        <v>3441</v>
      </c>
      <c r="G628" s="516">
        <v>94323.721989999991</v>
      </c>
      <c r="H628" s="516">
        <v>137</v>
      </c>
      <c r="I628" s="516">
        <v>59287.436439999998</v>
      </c>
      <c r="J628" s="516">
        <v>3298</v>
      </c>
      <c r="K628" s="516">
        <v>34546.96845</v>
      </c>
      <c r="L628" s="516">
        <v>3</v>
      </c>
      <c r="M628" s="516">
        <v>414.20981</v>
      </c>
      <c r="N628" s="516">
        <v>3</v>
      </c>
      <c r="O628" s="517">
        <v>75.107289999999992</v>
      </c>
    </row>
    <row r="629" spans="2:15" s="273" customFormat="1" x14ac:dyDescent="0.25">
      <c r="B629" s="509"/>
      <c r="C629" s="508" t="s">
        <v>859</v>
      </c>
      <c r="E629" s="516">
        <v>40</v>
      </c>
      <c r="F629" s="516">
        <v>152469</v>
      </c>
      <c r="G629" s="516">
        <v>14479419.604559995</v>
      </c>
      <c r="H629" s="516">
        <v>5913</v>
      </c>
      <c r="I629" s="516">
        <v>5572786.3126599994</v>
      </c>
      <c r="J629" s="516">
        <v>142941</v>
      </c>
      <c r="K629" s="516">
        <v>7423363.4657000005</v>
      </c>
      <c r="L629" s="516">
        <v>1630</v>
      </c>
      <c r="M629" s="516">
        <v>945324.81808</v>
      </c>
      <c r="N629" s="516">
        <v>1985</v>
      </c>
      <c r="O629" s="517">
        <v>537945.00812000001</v>
      </c>
    </row>
    <row r="630" spans="2:15" s="273" customFormat="1" x14ac:dyDescent="0.25">
      <c r="B630" s="509"/>
      <c r="C630" s="508"/>
      <c r="D630" s="273" t="s">
        <v>1271</v>
      </c>
      <c r="E630" s="516">
        <v>24</v>
      </c>
      <c r="F630" s="516">
        <v>117193</v>
      </c>
      <c r="G630" s="516">
        <v>14041542.940459996</v>
      </c>
      <c r="H630" s="516">
        <v>5859</v>
      </c>
      <c r="I630" s="516">
        <v>5554188.7855699994</v>
      </c>
      <c r="J630" s="516">
        <v>107869</v>
      </c>
      <c r="K630" s="516">
        <v>7034317.4648400005</v>
      </c>
      <c r="L630" s="516">
        <v>1480</v>
      </c>
      <c r="M630" s="516">
        <v>915091.68192999996</v>
      </c>
      <c r="N630" s="516">
        <v>1985</v>
      </c>
      <c r="O630" s="517">
        <v>537945.00812000001</v>
      </c>
    </row>
    <row r="631" spans="2:15" s="273" customFormat="1" x14ac:dyDescent="0.25">
      <c r="B631" s="509"/>
      <c r="C631" s="508"/>
      <c r="D631" s="273" t="s">
        <v>861</v>
      </c>
      <c r="E631" s="516">
        <v>4</v>
      </c>
      <c r="F631" s="516">
        <v>6251</v>
      </c>
      <c r="G631" s="516">
        <v>142125.84065</v>
      </c>
      <c r="H631" s="516">
        <v>0</v>
      </c>
      <c r="I631" s="516">
        <v>0</v>
      </c>
      <c r="J631" s="516">
        <v>6251</v>
      </c>
      <c r="K631" s="516">
        <v>142125.84065</v>
      </c>
      <c r="L631" s="516">
        <v>0</v>
      </c>
      <c r="M631" s="516">
        <v>0</v>
      </c>
      <c r="N631" s="516">
        <v>0</v>
      </c>
      <c r="O631" s="517">
        <v>0</v>
      </c>
    </row>
    <row r="632" spans="2:15" s="273" customFormat="1" x14ac:dyDescent="0.25">
      <c r="B632" s="509"/>
      <c r="C632" s="508"/>
      <c r="D632" s="273" t="s">
        <v>860</v>
      </c>
      <c r="E632" s="516">
        <v>4</v>
      </c>
      <c r="F632" s="516">
        <v>5929</v>
      </c>
      <c r="G632" s="516">
        <v>100456.48184000001</v>
      </c>
      <c r="H632" s="516">
        <v>22</v>
      </c>
      <c r="I632" s="516">
        <v>13192.3298</v>
      </c>
      <c r="J632" s="516">
        <v>5897</v>
      </c>
      <c r="K632" s="516">
        <v>85034.152039999986</v>
      </c>
      <c r="L632" s="516">
        <v>10</v>
      </c>
      <c r="M632" s="516">
        <v>2230</v>
      </c>
      <c r="N632" s="516">
        <v>0</v>
      </c>
      <c r="O632" s="517">
        <v>0</v>
      </c>
    </row>
    <row r="633" spans="2:15" s="273" customFormat="1" ht="16.8" x14ac:dyDescent="0.25">
      <c r="B633" s="509"/>
      <c r="C633" s="508"/>
      <c r="D633" s="430" t="s">
        <v>1533</v>
      </c>
      <c r="E633" s="516">
        <v>8</v>
      </c>
      <c r="F633" s="516">
        <v>23096</v>
      </c>
      <c r="G633" s="516">
        <v>195294.34161</v>
      </c>
      <c r="H633" s="516">
        <v>32</v>
      </c>
      <c r="I633" s="516">
        <v>5405.1972900000001</v>
      </c>
      <c r="J633" s="516">
        <v>22924</v>
      </c>
      <c r="K633" s="516">
        <v>161886.00817000004</v>
      </c>
      <c r="L633" s="516">
        <v>140</v>
      </c>
      <c r="M633" s="516">
        <v>28003.136150000002</v>
      </c>
      <c r="N633" s="516">
        <v>0</v>
      </c>
      <c r="O633" s="517">
        <v>0</v>
      </c>
    </row>
    <row r="634" spans="2:15" s="273" customFormat="1" x14ac:dyDescent="0.25">
      <c r="B634" s="509"/>
      <c r="C634" s="508" t="s">
        <v>864</v>
      </c>
      <c r="E634" s="516">
        <v>52</v>
      </c>
      <c r="F634" s="516">
        <v>172880</v>
      </c>
      <c r="G634" s="516">
        <v>9397185.8681900017</v>
      </c>
      <c r="H634" s="516">
        <v>3588</v>
      </c>
      <c r="I634" s="516">
        <v>4300179.7578400001</v>
      </c>
      <c r="J634" s="516">
        <v>167350</v>
      </c>
      <c r="K634" s="516">
        <v>3673771.6315800003</v>
      </c>
      <c r="L634" s="516">
        <v>1470</v>
      </c>
      <c r="M634" s="516">
        <v>965423.31331</v>
      </c>
      <c r="N634" s="516">
        <v>472</v>
      </c>
      <c r="O634" s="517">
        <v>457811.16545999999</v>
      </c>
    </row>
    <row r="635" spans="2:15" s="273" customFormat="1" x14ac:dyDescent="0.25">
      <c r="B635" s="509"/>
      <c r="C635" s="508"/>
      <c r="D635" s="273" t="s">
        <v>1307</v>
      </c>
      <c r="E635" s="516">
        <v>13</v>
      </c>
      <c r="F635" s="516">
        <v>55754</v>
      </c>
      <c r="G635" s="516">
        <v>6095835.2586400015</v>
      </c>
      <c r="H635" s="516">
        <v>1805</v>
      </c>
      <c r="I635" s="516">
        <v>3508456.4619300002</v>
      </c>
      <c r="J635" s="516">
        <v>53202</v>
      </c>
      <c r="K635" s="516">
        <v>1795878.7901100002</v>
      </c>
      <c r="L635" s="516">
        <v>485</v>
      </c>
      <c r="M635" s="516">
        <v>373843.85252000001</v>
      </c>
      <c r="N635" s="516">
        <v>262</v>
      </c>
      <c r="O635" s="517">
        <v>417656.15408000001</v>
      </c>
    </row>
    <row r="636" spans="2:15" s="273" customFormat="1" x14ac:dyDescent="0.25">
      <c r="B636" s="509"/>
      <c r="C636" s="508"/>
      <c r="D636" s="273" t="s">
        <v>865</v>
      </c>
      <c r="E636" s="516">
        <v>10</v>
      </c>
      <c r="F636" s="516">
        <v>36123</v>
      </c>
      <c r="G636" s="516">
        <v>2212807.8719200003</v>
      </c>
      <c r="H636" s="516">
        <v>1253</v>
      </c>
      <c r="I636" s="516">
        <v>726403.73452000017</v>
      </c>
      <c r="J636" s="516">
        <v>34558</v>
      </c>
      <c r="K636" s="516">
        <v>1240651.0806799999</v>
      </c>
      <c r="L636" s="516">
        <v>102</v>
      </c>
      <c r="M636" s="516">
        <v>205598.04533999998</v>
      </c>
      <c r="N636" s="516">
        <v>210</v>
      </c>
      <c r="O636" s="517">
        <v>40155.011380000004</v>
      </c>
    </row>
    <row r="637" spans="2:15" s="273" customFormat="1" x14ac:dyDescent="0.25">
      <c r="B637" s="509"/>
      <c r="D637" s="273" t="s">
        <v>1371</v>
      </c>
      <c r="E637" s="516">
        <v>4</v>
      </c>
      <c r="F637" s="516">
        <v>3831</v>
      </c>
      <c r="G637" s="516">
        <v>50422.055340000006</v>
      </c>
      <c r="H637" s="516">
        <v>132</v>
      </c>
      <c r="I637" s="516">
        <v>15251.761710000001</v>
      </c>
      <c r="J637" s="516">
        <v>3677</v>
      </c>
      <c r="K637" s="516">
        <v>29619.212530000001</v>
      </c>
      <c r="L637" s="516">
        <v>22</v>
      </c>
      <c r="M637" s="516">
        <v>5551.0810999999994</v>
      </c>
      <c r="N637" s="516">
        <v>0</v>
      </c>
      <c r="O637" s="517">
        <v>0</v>
      </c>
    </row>
    <row r="638" spans="2:15" s="273" customFormat="1" x14ac:dyDescent="0.25">
      <c r="B638" s="509"/>
      <c r="C638" s="508"/>
      <c r="D638" s="273" t="s">
        <v>104</v>
      </c>
      <c r="E638" s="516">
        <v>4</v>
      </c>
      <c r="F638" s="516">
        <v>3775</v>
      </c>
      <c r="G638" s="516">
        <v>57705.944479999998</v>
      </c>
      <c r="H638" s="516">
        <v>84</v>
      </c>
      <c r="I638" s="516">
        <v>16151.258039999999</v>
      </c>
      <c r="J638" s="516">
        <v>3632</v>
      </c>
      <c r="K638" s="516">
        <v>26083.339</v>
      </c>
      <c r="L638" s="516">
        <v>59</v>
      </c>
      <c r="M638" s="516">
        <v>15471.34744</v>
      </c>
      <c r="N638" s="516">
        <v>0</v>
      </c>
      <c r="O638" s="517">
        <v>0</v>
      </c>
    </row>
    <row r="639" spans="2:15" s="273" customFormat="1" x14ac:dyDescent="0.25">
      <c r="B639" s="509"/>
      <c r="C639" s="508"/>
      <c r="D639" s="273" t="s">
        <v>359</v>
      </c>
      <c r="E639" s="516">
        <v>4</v>
      </c>
      <c r="F639" s="516">
        <v>9361</v>
      </c>
      <c r="G639" s="516">
        <v>183385.57570999998</v>
      </c>
      <c r="H639" s="516">
        <v>54</v>
      </c>
      <c r="I639" s="516">
        <v>1871.97172</v>
      </c>
      <c r="J639" s="516">
        <v>9185</v>
      </c>
      <c r="K639" s="516">
        <v>96672.734939999995</v>
      </c>
      <c r="L639" s="516">
        <v>122</v>
      </c>
      <c r="M639" s="516">
        <v>84840.869049999994</v>
      </c>
      <c r="N639" s="516">
        <v>0</v>
      </c>
      <c r="O639" s="517">
        <v>0</v>
      </c>
    </row>
    <row r="640" spans="2:15" s="273" customFormat="1" x14ac:dyDescent="0.25">
      <c r="B640" s="509"/>
      <c r="C640" s="508"/>
      <c r="D640" s="273" t="s">
        <v>102</v>
      </c>
      <c r="E640" s="516">
        <v>3</v>
      </c>
      <c r="F640" s="516">
        <v>3639</v>
      </c>
      <c r="G640" s="516">
        <v>42679.021310000004</v>
      </c>
      <c r="H640" s="516">
        <v>83</v>
      </c>
      <c r="I640" s="516">
        <v>7142.2474000000002</v>
      </c>
      <c r="J640" s="516">
        <v>3522</v>
      </c>
      <c r="K640" s="516">
        <v>24610.730239999997</v>
      </c>
      <c r="L640" s="516">
        <v>34</v>
      </c>
      <c r="M640" s="516">
        <v>10926.043669999999</v>
      </c>
      <c r="N640" s="516">
        <v>0</v>
      </c>
      <c r="O640" s="517">
        <v>0</v>
      </c>
    </row>
    <row r="641" spans="2:15" s="273" customFormat="1" ht="16.8" x14ac:dyDescent="0.25">
      <c r="B641" s="509"/>
      <c r="C641" s="508"/>
      <c r="D641" s="430" t="s">
        <v>1533</v>
      </c>
      <c r="E641" s="516">
        <v>14</v>
      </c>
      <c r="F641" s="516">
        <v>60397</v>
      </c>
      <c r="G641" s="516">
        <v>754350.14079000009</v>
      </c>
      <c r="H641" s="516">
        <v>177</v>
      </c>
      <c r="I641" s="516">
        <v>24902.322519999998</v>
      </c>
      <c r="J641" s="516">
        <v>59574</v>
      </c>
      <c r="K641" s="516">
        <v>460255.74407999997</v>
      </c>
      <c r="L641" s="516">
        <v>646</v>
      </c>
      <c r="M641" s="516">
        <v>269192.07418999996</v>
      </c>
      <c r="N641" s="516">
        <v>0</v>
      </c>
      <c r="O641" s="517">
        <v>0</v>
      </c>
    </row>
    <row r="642" spans="2:15" ht="14.4" thickBot="1" x14ac:dyDescent="0.3">
      <c r="B642" s="525"/>
      <c r="C642" s="526"/>
      <c r="D642" s="526"/>
      <c r="E642" s="541"/>
      <c r="F642" s="541"/>
      <c r="G642" s="541"/>
      <c r="H642" s="541"/>
      <c r="I642" s="541"/>
      <c r="J642" s="541"/>
      <c r="K642" s="541"/>
      <c r="L642" s="541"/>
      <c r="M642" s="541"/>
      <c r="N642" s="541"/>
      <c r="O642" s="542"/>
    </row>
    <row r="644" spans="2:15" s="273" customFormat="1" ht="14.4" x14ac:dyDescent="0.3">
      <c r="B644" s="164" t="s">
        <v>1803</v>
      </c>
      <c r="C644" s="164"/>
    </row>
    <row r="645" spans="2:15" s="273" customFormat="1" ht="14.4" x14ac:dyDescent="0.3">
      <c r="B645" s="239" t="s">
        <v>479</v>
      </c>
      <c r="C645" s="164"/>
    </row>
    <row r="646" spans="2:15" s="273" customFormat="1" ht="14.4" x14ac:dyDescent="0.3">
      <c r="B646" s="425" t="s">
        <v>1788</v>
      </c>
      <c r="C646" s="164"/>
    </row>
    <row r="647" spans="2:15" s="273" customFormat="1" ht="14.4" x14ac:dyDescent="0.3">
      <c r="B647" s="425" t="s">
        <v>1802</v>
      </c>
      <c r="C647" s="164"/>
    </row>
    <row r="648" spans="2:15" s="273" customFormat="1" ht="14.4" x14ac:dyDescent="0.3">
      <c r="B648" s="425" t="s">
        <v>1800</v>
      </c>
      <c r="C648" s="164"/>
    </row>
    <row r="649" spans="2:15" s="273" customFormat="1" ht="14.4" x14ac:dyDescent="0.3">
      <c r="B649" s="425" t="s">
        <v>1801</v>
      </c>
      <c r="C649" s="164"/>
    </row>
  </sheetData>
  <mergeCells count="7">
    <mergeCell ref="B8:O9"/>
    <mergeCell ref="F11:G12"/>
    <mergeCell ref="H11:I12"/>
    <mergeCell ref="J11:K12"/>
    <mergeCell ref="L11:M12"/>
    <mergeCell ref="N11:O12"/>
    <mergeCell ref="B12:D12"/>
  </mergeCells>
  <dataValidations count="2">
    <dataValidation type="list" allowBlank="1" showInputMessage="1" showErrorMessage="1" sqref="K5" xr:uid="{00000000-0002-0000-0C00-000000000000}">
      <formula1>#REF!</formula1>
    </dataValidation>
    <dataValidation type="list" allowBlank="1" showInputMessage="1" showErrorMessage="1" sqref="J7 E7" xr:uid="{00000000-0002-0000-0C00-000001000000}">
      <formula1>#REF!</formula1>
    </dataValidation>
  </dataValidations>
  <printOptions horizontalCentered="1"/>
  <pageMargins left="0.2" right="0.2" top="0.5" bottom="0.25" header="0.3" footer="0.3"/>
  <pageSetup paperSize="9" scale="7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660"/>
  <sheetViews>
    <sheetView showGridLines="0" showRowColHeaders="0" workbookViewId="0">
      <selection activeCell="B4" sqref="B4"/>
    </sheetView>
  </sheetViews>
  <sheetFormatPr defaultColWidth="9.109375" defaultRowHeight="13.8" x14ac:dyDescent="0.25"/>
  <cols>
    <col min="1" max="1" width="3.77734375" style="494" customWidth="1"/>
    <col min="2" max="3" width="5.77734375" style="494" customWidth="1"/>
    <col min="4" max="4" width="30.77734375" style="494" customWidth="1"/>
    <col min="5" max="5" width="10.77734375" style="494" customWidth="1"/>
    <col min="6" max="6" width="13.77734375" style="494" customWidth="1"/>
    <col min="7" max="7" width="15.77734375" style="494" customWidth="1"/>
    <col min="8" max="8" width="13.77734375" style="494" customWidth="1"/>
    <col min="9" max="9" width="15.77734375" style="494" customWidth="1"/>
    <col min="10" max="10" width="13.77734375" style="494" customWidth="1"/>
    <col min="11" max="11" width="15.77734375" style="494" customWidth="1"/>
    <col min="12" max="12" width="13.77734375" style="494" customWidth="1"/>
    <col min="13" max="13" width="15.77734375" style="494" customWidth="1"/>
    <col min="14" max="14" width="13.77734375" style="494" customWidth="1"/>
    <col min="15" max="15" width="15.77734375" style="494" customWidth="1"/>
    <col min="16" max="16384" width="9.109375" style="494"/>
  </cols>
  <sheetData>
    <row r="1" spans="1:15" x14ac:dyDescent="0.25">
      <c r="A1" s="273"/>
      <c r="B1" s="424"/>
      <c r="C1" s="466"/>
      <c r="D1" s="467"/>
      <c r="G1" s="468"/>
      <c r="H1" s="468"/>
      <c r="I1" s="469"/>
    </row>
    <row r="2" spans="1:15" x14ac:dyDescent="0.25">
      <c r="A2" s="273"/>
      <c r="B2" s="424" t="s">
        <v>1191</v>
      </c>
      <c r="C2" s="466"/>
      <c r="D2" s="470"/>
      <c r="G2" s="468"/>
      <c r="H2" s="468"/>
      <c r="I2" s="472"/>
    </row>
    <row r="3" spans="1:15" ht="16.2" x14ac:dyDescent="0.25">
      <c r="A3" s="273"/>
      <c r="B3" s="642" t="s">
        <v>1854</v>
      </c>
      <c r="C3" s="473"/>
      <c r="D3" s="473"/>
      <c r="E3" s="468"/>
      <c r="F3" s="468"/>
      <c r="G3" s="468"/>
      <c r="H3" s="468"/>
      <c r="I3" s="469"/>
    </row>
    <row r="4" spans="1:15" x14ac:dyDescent="0.25">
      <c r="A4" s="273"/>
      <c r="B4" s="424" t="s">
        <v>1412</v>
      </c>
      <c r="C4" s="475"/>
      <c r="D4" s="475"/>
      <c r="E4" s="473"/>
      <c r="F4" s="468"/>
      <c r="G4" s="468"/>
      <c r="H4" s="468"/>
      <c r="I4" s="469"/>
    </row>
    <row r="5" spans="1:15" ht="14.4" x14ac:dyDescent="0.3">
      <c r="A5" s="273"/>
      <c r="B5" s="424" t="s">
        <v>958</v>
      </c>
      <c r="C5" s="476"/>
      <c r="D5" s="476"/>
      <c r="E5" s="478"/>
      <c r="F5" s="477"/>
      <c r="G5" s="477"/>
      <c r="H5" s="477"/>
      <c r="I5" s="469"/>
      <c r="J5" s="263"/>
      <c r="K5" s="263"/>
      <c r="L5" s="263"/>
      <c r="M5" s="263"/>
      <c r="N5" s="263"/>
      <c r="O5" s="263"/>
    </row>
    <row r="6" spans="1:15" ht="14.4" x14ac:dyDescent="0.3">
      <c r="A6" s="273"/>
      <c r="B6" s="424"/>
      <c r="C6" s="476"/>
      <c r="D6" s="476"/>
      <c r="E6" s="478"/>
      <c r="F6" s="477"/>
      <c r="G6" s="477"/>
      <c r="H6" s="477"/>
      <c r="I6" s="469"/>
      <c r="J6" s="263"/>
      <c r="K6" s="263"/>
      <c r="L6" s="263"/>
      <c r="M6" s="263"/>
      <c r="N6" s="263"/>
      <c r="O6" s="263"/>
    </row>
    <row r="7" spans="1:15" ht="14.4" x14ac:dyDescent="0.3">
      <c r="A7" s="273"/>
      <c r="B7" s="239" t="s">
        <v>483</v>
      </c>
      <c r="C7" s="164"/>
      <c r="D7" s="164"/>
      <c r="E7" s="164"/>
      <c r="F7" s="164"/>
      <c r="G7" s="164"/>
      <c r="H7" s="164"/>
      <c r="I7" s="164"/>
      <c r="J7" s="164"/>
      <c r="K7" s="164"/>
      <c r="L7" s="164"/>
      <c r="M7" s="164"/>
      <c r="N7" s="529"/>
      <c r="O7" s="164"/>
    </row>
    <row r="8" spans="1:15" x14ac:dyDescent="0.25">
      <c r="A8" s="273"/>
      <c r="B8" s="740" t="s">
        <v>1670</v>
      </c>
      <c r="C8" s="740"/>
      <c r="D8" s="740"/>
      <c r="E8" s="740"/>
      <c r="F8" s="740"/>
      <c r="G8" s="740"/>
      <c r="H8" s="740"/>
      <c r="I8" s="740"/>
      <c r="J8" s="740"/>
      <c r="K8" s="740"/>
      <c r="L8" s="740"/>
      <c r="M8" s="740"/>
      <c r="N8" s="740"/>
      <c r="O8" s="740"/>
    </row>
    <row r="9" spans="1:15" x14ac:dyDescent="0.25">
      <c r="A9" s="273"/>
      <c r="B9" s="740"/>
      <c r="C9" s="740"/>
      <c r="D9" s="740"/>
      <c r="E9" s="740"/>
      <c r="F9" s="740"/>
      <c r="G9" s="740"/>
      <c r="H9" s="740"/>
      <c r="I9" s="740"/>
      <c r="J9" s="740"/>
      <c r="K9" s="740"/>
      <c r="L9" s="740"/>
      <c r="M9" s="740"/>
      <c r="N9" s="740"/>
      <c r="O9" s="740"/>
    </row>
    <row r="10" spans="1:15" ht="14.4" thickBot="1" x14ac:dyDescent="0.3">
      <c r="A10" s="273"/>
      <c r="B10" s="481"/>
      <c r="C10" s="481"/>
      <c r="D10" s="481"/>
      <c r="E10" s="481"/>
      <c r="F10" s="481"/>
      <c r="G10" s="481"/>
      <c r="H10" s="481"/>
      <c r="I10" s="481"/>
      <c r="J10" s="481"/>
      <c r="K10" s="481"/>
      <c r="L10" s="481"/>
      <c r="M10" s="481"/>
      <c r="N10" s="481"/>
      <c r="O10" s="481"/>
    </row>
    <row r="11" spans="1:15" x14ac:dyDescent="0.25">
      <c r="A11" s="272"/>
      <c r="B11" s="753" t="s">
        <v>528</v>
      </c>
      <c r="C11" s="754"/>
      <c r="D11" s="755"/>
      <c r="E11" s="543" t="s">
        <v>484</v>
      </c>
      <c r="F11" s="741" t="s">
        <v>485</v>
      </c>
      <c r="G11" s="742"/>
      <c r="H11" s="745" t="s">
        <v>486</v>
      </c>
      <c r="I11" s="746"/>
      <c r="J11" s="745" t="s">
        <v>487</v>
      </c>
      <c r="K11" s="746"/>
      <c r="L11" s="745" t="s">
        <v>488</v>
      </c>
      <c r="M11" s="746"/>
      <c r="N11" s="745" t="s">
        <v>1360</v>
      </c>
      <c r="O11" s="749"/>
    </row>
    <row r="12" spans="1:15" x14ac:dyDescent="0.25">
      <c r="A12" s="272"/>
      <c r="B12" s="756"/>
      <c r="C12" s="757"/>
      <c r="D12" s="758"/>
      <c r="E12" s="544" t="s">
        <v>489</v>
      </c>
      <c r="F12" s="743"/>
      <c r="G12" s="744"/>
      <c r="H12" s="747"/>
      <c r="I12" s="748"/>
      <c r="J12" s="747"/>
      <c r="K12" s="748"/>
      <c r="L12" s="747"/>
      <c r="M12" s="748"/>
      <c r="N12" s="747"/>
      <c r="O12" s="750"/>
    </row>
    <row r="13" spans="1:15" ht="16.8" thickBot="1" x14ac:dyDescent="0.3">
      <c r="A13" s="272"/>
      <c r="B13" s="759"/>
      <c r="C13" s="760"/>
      <c r="D13" s="761"/>
      <c r="E13" s="545" t="s">
        <v>1798</v>
      </c>
      <c r="F13" s="489" t="s">
        <v>490</v>
      </c>
      <c r="G13" s="490" t="s">
        <v>491</v>
      </c>
      <c r="H13" s="489" t="s">
        <v>490</v>
      </c>
      <c r="I13" s="490" t="s">
        <v>491</v>
      </c>
      <c r="J13" s="489" t="s">
        <v>490</v>
      </c>
      <c r="K13" s="490" t="s">
        <v>491</v>
      </c>
      <c r="L13" s="489" t="s">
        <v>490</v>
      </c>
      <c r="M13" s="490" t="s">
        <v>491</v>
      </c>
      <c r="N13" s="489" t="s">
        <v>490</v>
      </c>
      <c r="O13" s="491" t="s">
        <v>491</v>
      </c>
    </row>
    <row r="14" spans="1:15" x14ac:dyDescent="0.25">
      <c r="A14" s="272"/>
      <c r="B14" s="546"/>
      <c r="C14" s="547"/>
      <c r="D14" s="547"/>
      <c r="E14" s="548"/>
      <c r="F14" s="548"/>
      <c r="G14" s="548"/>
      <c r="H14" s="548"/>
      <c r="I14" s="548"/>
      <c r="J14" s="548"/>
      <c r="K14" s="548"/>
      <c r="L14" s="548"/>
      <c r="M14" s="548"/>
      <c r="N14" s="548"/>
      <c r="O14" s="549"/>
    </row>
    <row r="15" spans="1:15" x14ac:dyDescent="0.25">
      <c r="A15" s="272"/>
      <c r="B15" s="445" t="s">
        <v>529</v>
      </c>
      <c r="C15" s="550"/>
      <c r="D15" s="550"/>
      <c r="E15" s="551">
        <v>3401</v>
      </c>
      <c r="F15" s="551">
        <v>21672222.066497765</v>
      </c>
      <c r="G15" s="551">
        <v>6436421679.7200003</v>
      </c>
      <c r="H15" s="551">
        <v>1676055.7247706421</v>
      </c>
      <c r="I15" s="551">
        <v>1267586120.7200003</v>
      </c>
      <c r="J15" s="551">
        <v>18646095.904329896</v>
      </c>
      <c r="K15" s="551">
        <v>2351894663.1099992</v>
      </c>
      <c r="L15" s="551">
        <v>413932.43739722809</v>
      </c>
      <c r="M15" s="551">
        <v>1529423886.98</v>
      </c>
      <c r="N15" s="551">
        <v>936138</v>
      </c>
      <c r="O15" s="552">
        <v>1287517008.9599998</v>
      </c>
    </row>
    <row r="16" spans="1:15" x14ac:dyDescent="0.25">
      <c r="A16" s="272"/>
      <c r="B16" s="445" t="s">
        <v>1518</v>
      </c>
      <c r="C16" s="550"/>
      <c r="D16" s="550"/>
      <c r="E16" s="551">
        <v>7311</v>
      </c>
      <c r="F16" s="551">
        <v>30731017.933502231</v>
      </c>
      <c r="G16" s="551">
        <v>3201703801.25</v>
      </c>
      <c r="H16" s="551">
        <v>2179817.2752293581</v>
      </c>
      <c r="I16" s="551">
        <v>862106624.52999997</v>
      </c>
      <c r="J16" s="551">
        <v>27365285.095670104</v>
      </c>
      <c r="K16" s="551">
        <v>1591843287.99</v>
      </c>
      <c r="L16" s="551">
        <v>415597.56260277185</v>
      </c>
      <c r="M16" s="551">
        <v>402765531.71999997</v>
      </c>
      <c r="N16" s="551">
        <v>770318</v>
      </c>
      <c r="O16" s="552">
        <v>344988356.99999994</v>
      </c>
    </row>
    <row r="17" spans="1:15" x14ac:dyDescent="0.25">
      <c r="A17" s="272"/>
      <c r="B17" s="445" t="s">
        <v>1519</v>
      </c>
      <c r="C17" s="550"/>
      <c r="D17" s="550"/>
      <c r="E17" s="551">
        <v>10712</v>
      </c>
      <c r="F17" s="551">
        <v>52403240</v>
      </c>
      <c r="G17" s="551">
        <v>9638125480.9700012</v>
      </c>
      <c r="H17" s="551">
        <v>3855873</v>
      </c>
      <c r="I17" s="551">
        <v>2129692745.2500002</v>
      </c>
      <c r="J17" s="551">
        <v>46011381</v>
      </c>
      <c r="K17" s="551">
        <v>3943737951.0999994</v>
      </c>
      <c r="L17" s="551">
        <v>829530</v>
      </c>
      <c r="M17" s="551">
        <v>1932189418.7</v>
      </c>
      <c r="N17" s="551">
        <v>1706456</v>
      </c>
      <c r="O17" s="552">
        <v>1632505365.9599998</v>
      </c>
    </row>
    <row r="18" spans="1:15" x14ac:dyDescent="0.25">
      <c r="A18" s="272"/>
      <c r="B18" s="546"/>
      <c r="C18" s="547"/>
      <c r="D18" s="547"/>
      <c r="E18" s="548"/>
      <c r="F18" s="548"/>
      <c r="G18" s="548"/>
      <c r="H18" s="548"/>
      <c r="I18" s="548"/>
      <c r="J18" s="548"/>
      <c r="K18" s="548"/>
      <c r="L18" s="548"/>
      <c r="M18" s="548"/>
      <c r="N18" s="548"/>
      <c r="O18" s="549"/>
    </row>
    <row r="19" spans="1:15" x14ac:dyDescent="0.25">
      <c r="A19" s="414"/>
      <c r="B19" s="445" t="s">
        <v>493</v>
      </c>
      <c r="C19" s="499"/>
      <c r="D19" s="499"/>
      <c r="E19" s="502">
        <v>3401</v>
      </c>
      <c r="F19" s="502">
        <v>21672222.066497765</v>
      </c>
      <c r="G19" s="502">
        <v>6436421679.7299995</v>
      </c>
      <c r="H19" s="502">
        <v>1676055.7247706424</v>
      </c>
      <c r="I19" s="502">
        <v>1267586120.72</v>
      </c>
      <c r="J19" s="502">
        <v>18646095.904329896</v>
      </c>
      <c r="K19" s="502">
        <v>2351894663.0900002</v>
      </c>
      <c r="L19" s="502">
        <v>413932.43739722809</v>
      </c>
      <c r="M19" s="502">
        <v>1529423886.98</v>
      </c>
      <c r="N19" s="502">
        <v>936138</v>
      </c>
      <c r="O19" s="503">
        <v>1287517008.9400001</v>
      </c>
    </row>
    <row r="20" spans="1:15" x14ac:dyDescent="0.25">
      <c r="A20" s="273"/>
      <c r="B20" s="504"/>
      <c r="C20" s="272" t="s">
        <v>494</v>
      </c>
      <c r="D20" s="272"/>
      <c r="E20" s="522">
        <v>3401</v>
      </c>
      <c r="F20" s="522">
        <v>21672222.066497765</v>
      </c>
      <c r="G20" s="522">
        <v>6436421679.7299995</v>
      </c>
      <c r="H20" s="522">
        <v>1676055.7247706424</v>
      </c>
      <c r="I20" s="522">
        <v>1267586120.72</v>
      </c>
      <c r="J20" s="522">
        <v>18646095.904329896</v>
      </c>
      <c r="K20" s="522">
        <v>2351894663.0900002</v>
      </c>
      <c r="L20" s="522">
        <v>413932.43739722809</v>
      </c>
      <c r="M20" s="522">
        <v>1529423886.98</v>
      </c>
      <c r="N20" s="522">
        <v>936138</v>
      </c>
      <c r="O20" s="523">
        <v>1287517008.9400001</v>
      </c>
    </row>
    <row r="21" spans="1:15" x14ac:dyDescent="0.25">
      <c r="A21" s="273"/>
      <c r="B21" s="504"/>
      <c r="C21" s="272"/>
      <c r="D21" s="272" t="s">
        <v>1205</v>
      </c>
      <c r="E21" s="522">
        <v>120</v>
      </c>
      <c r="F21" s="522">
        <v>501934</v>
      </c>
      <c r="G21" s="522">
        <v>139894833.15000001</v>
      </c>
      <c r="H21" s="522">
        <v>49882</v>
      </c>
      <c r="I21" s="522">
        <v>28789112.600000001</v>
      </c>
      <c r="J21" s="522">
        <v>411813</v>
      </c>
      <c r="K21" s="522">
        <v>65476171.880000003</v>
      </c>
      <c r="L21" s="522">
        <v>18912</v>
      </c>
      <c r="M21" s="522">
        <v>30123104.98</v>
      </c>
      <c r="N21" s="522">
        <v>21327</v>
      </c>
      <c r="O21" s="523">
        <v>15506443.699999999</v>
      </c>
    </row>
    <row r="22" spans="1:15" x14ac:dyDescent="0.25">
      <c r="A22" s="273"/>
      <c r="B22" s="504"/>
      <c r="C22" s="272"/>
      <c r="D22" s="272" t="s">
        <v>1320</v>
      </c>
      <c r="E22" s="522">
        <v>91</v>
      </c>
      <c r="F22" s="522">
        <v>471328</v>
      </c>
      <c r="G22" s="522">
        <v>52719752.369999997</v>
      </c>
      <c r="H22" s="522">
        <v>35846</v>
      </c>
      <c r="I22" s="522">
        <v>10257848.560000001</v>
      </c>
      <c r="J22" s="522">
        <v>404628</v>
      </c>
      <c r="K22" s="522">
        <v>27498777.539999999</v>
      </c>
      <c r="L22" s="522">
        <v>9279</v>
      </c>
      <c r="M22" s="522">
        <v>8485998.25</v>
      </c>
      <c r="N22" s="522">
        <v>21575</v>
      </c>
      <c r="O22" s="523">
        <v>6477128.0199999996</v>
      </c>
    </row>
    <row r="23" spans="1:15" x14ac:dyDescent="0.25">
      <c r="A23" s="273"/>
      <c r="B23" s="504"/>
      <c r="C23" s="272"/>
      <c r="D23" s="272" t="s">
        <v>1208</v>
      </c>
      <c r="E23" s="522">
        <v>50</v>
      </c>
      <c r="F23" s="522">
        <v>194302</v>
      </c>
      <c r="G23" s="522">
        <v>36433902.119999997</v>
      </c>
      <c r="H23" s="522">
        <v>15975</v>
      </c>
      <c r="I23" s="522">
        <v>8440570.6500000004</v>
      </c>
      <c r="J23" s="522">
        <v>165178</v>
      </c>
      <c r="K23" s="522">
        <v>17650260.07</v>
      </c>
      <c r="L23" s="522">
        <v>5012</v>
      </c>
      <c r="M23" s="522">
        <v>5816165.9800000004</v>
      </c>
      <c r="N23" s="522">
        <v>8137</v>
      </c>
      <c r="O23" s="523">
        <v>4526905.43</v>
      </c>
    </row>
    <row r="24" spans="1:15" x14ac:dyDescent="0.25">
      <c r="A24" s="273"/>
      <c r="B24" s="504"/>
      <c r="C24" s="272"/>
      <c r="D24" s="272" t="s">
        <v>1209</v>
      </c>
      <c r="E24" s="522">
        <v>135</v>
      </c>
      <c r="F24" s="522">
        <v>995653.16557692387</v>
      </c>
      <c r="G24" s="522">
        <v>258846034.91999999</v>
      </c>
      <c r="H24" s="522">
        <v>75080.440366972471</v>
      </c>
      <c r="I24" s="522">
        <v>56676096.57</v>
      </c>
      <c r="J24" s="522">
        <v>876948.36556701036</v>
      </c>
      <c r="K24" s="522">
        <v>119875837.73999999</v>
      </c>
      <c r="L24" s="522">
        <v>13670.359642941026</v>
      </c>
      <c r="M24" s="522">
        <v>43302036.07</v>
      </c>
      <c r="N24" s="522">
        <v>29954</v>
      </c>
      <c r="O24" s="523">
        <v>38992064.539999999</v>
      </c>
    </row>
    <row r="25" spans="1:15" x14ac:dyDescent="0.25">
      <c r="A25" s="273"/>
      <c r="B25" s="504"/>
      <c r="C25" s="272"/>
      <c r="D25" s="272" t="s">
        <v>1207</v>
      </c>
      <c r="E25" s="522">
        <v>504</v>
      </c>
      <c r="F25" s="522">
        <v>6115728</v>
      </c>
      <c r="G25" s="522">
        <v>2290899198.3499999</v>
      </c>
      <c r="H25" s="522">
        <v>352676</v>
      </c>
      <c r="I25" s="522">
        <v>393024099.13999999</v>
      </c>
      <c r="J25" s="522">
        <v>5438176</v>
      </c>
      <c r="K25" s="522">
        <v>616083240.59000003</v>
      </c>
      <c r="L25" s="522">
        <v>102574</v>
      </c>
      <c r="M25" s="522">
        <v>685224655.88999999</v>
      </c>
      <c r="N25" s="522">
        <v>222302</v>
      </c>
      <c r="O25" s="523">
        <v>596567202.73000002</v>
      </c>
    </row>
    <row r="26" spans="1:15" x14ac:dyDescent="0.25">
      <c r="A26" s="273"/>
      <c r="B26" s="504"/>
      <c r="C26" s="272"/>
      <c r="D26" s="272" t="s">
        <v>500</v>
      </c>
      <c r="E26" s="522">
        <v>610</v>
      </c>
      <c r="F26" s="522">
        <v>2947921</v>
      </c>
      <c r="G26" s="522">
        <v>1027971912.36</v>
      </c>
      <c r="H26" s="522">
        <v>273998</v>
      </c>
      <c r="I26" s="522">
        <v>205621775.72</v>
      </c>
      <c r="J26" s="522">
        <v>2391945</v>
      </c>
      <c r="K26" s="522">
        <v>446476868.38999999</v>
      </c>
      <c r="L26" s="522">
        <v>71830</v>
      </c>
      <c r="M26" s="522">
        <v>175330885.96000001</v>
      </c>
      <c r="N26" s="522">
        <v>210148</v>
      </c>
      <c r="O26" s="523">
        <v>200542382.28999999</v>
      </c>
    </row>
    <row r="27" spans="1:15" x14ac:dyDescent="0.25">
      <c r="A27" s="273"/>
      <c r="B27" s="504"/>
      <c r="C27" s="272"/>
      <c r="D27" s="272" t="s">
        <v>1210</v>
      </c>
      <c r="E27" s="522">
        <v>87</v>
      </c>
      <c r="F27" s="522">
        <v>394841</v>
      </c>
      <c r="G27" s="522">
        <v>58327964.189999998</v>
      </c>
      <c r="H27" s="522">
        <v>36239</v>
      </c>
      <c r="I27" s="522">
        <v>15078348.08</v>
      </c>
      <c r="J27" s="522">
        <v>331378</v>
      </c>
      <c r="K27" s="522">
        <v>28332105.399999999</v>
      </c>
      <c r="L27" s="522">
        <v>10563</v>
      </c>
      <c r="M27" s="522">
        <v>9047011.8300000001</v>
      </c>
      <c r="N27" s="522">
        <v>16661</v>
      </c>
      <c r="O27" s="523">
        <v>5870498.8799999999</v>
      </c>
    </row>
    <row r="28" spans="1:15" x14ac:dyDescent="0.25">
      <c r="A28" s="273"/>
      <c r="B28" s="504"/>
      <c r="C28" s="272"/>
      <c r="D28" s="272" t="s">
        <v>502</v>
      </c>
      <c r="E28" s="522">
        <v>115</v>
      </c>
      <c r="F28" s="522">
        <v>552040</v>
      </c>
      <c r="G28" s="522">
        <v>115195447.2</v>
      </c>
      <c r="H28" s="522">
        <v>57270</v>
      </c>
      <c r="I28" s="522">
        <v>28298254.739999998</v>
      </c>
      <c r="J28" s="522">
        <v>454376</v>
      </c>
      <c r="K28" s="522">
        <v>44324353.960000001</v>
      </c>
      <c r="L28" s="522">
        <v>10370</v>
      </c>
      <c r="M28" s="522">
        <v>19615337.579999998</v>
      </c>
      <c r="N28" s="522">
        <v>30024</v>
      </c>
      <c r="O28" s="523">
        <v>22957500.920000002</v>
      </c>
    </row>
    <row r="29" spans="1:15" x14ac:dyDescent="0.25">
      <c r="A29" s="273"/>
      <c r="B29" s="504"/>
      <c r="C29" s="272"/>
      <c r="D29" s="272" t="s">
        <v>503</v>
      </c>
      <c r="E29" s="522">
        <v>23</v>
      </c>
      <c r="F29" s="522">
        <v>85972</v>
      </c>
      <c r="G29" s="522">
        <v>16567941.529999999</v>
      </c>
      <c r="H29" s="522">
        <v>9588</v>
      </c>
      <c r="I29" s="522">
        <v>4463290.32</v>
      </c>
      <c r="J29" s="522">
        <v>72348</v>
      </c>
      <c r="K29" s="522">
        <v>9171024.6099999994</v>
      </c>
      <c r="L29" s="522">
        <v>1335</v>
      </c>
      <c r="M29" s="522">
        <v>1526521.59</v>
      </c>
      <c r="N29" s="522">
        <v>2701</v>
      </c>
      <c r="O29" s="523">
        <v>1407105.01</v>
      </c>
    </row>
    <row r="30" spans="1:15" x14ac:dyDescent="0.25">
      <c r="A30" s="273"/>
      <c r="B30" s="504"/>
      <c r="C30" s="272"/>
      <c r="D30" s="272" t="s">
        <v>1321</v>
      </c>
      <c r="E30" s="522">
        <v>174</v>
      </c>
      <c r="F30" s="522">
        <v>772423</v>
      </c>
      <c r="G30" s="522">
        <v>166122853.11000001</v>
      </c>
      <c r="H30" s="522">
        <v>69006</v>
      </c>
      <c r="I30" s="522">
        <v>28346067.579999998</v>
      </c>
      <c r="J30" s="522">
        <v>650077</v>
      </c>
      <c r="K30" s="522">
        <v>85960639.900000006</v>
      </c>
      <c r="L30" s="522">
        <v>14302</v>
      </c>
      <c r="M30" s="522">
        <v>25804206.359999999</v>
      </c>
      <c r="N30" s="522">
        <v>39038</v>
      </c>
      <c r="O30" s="523">
        <v>26011939.280000001</v>
      </c>
    </row>
    <row r="31" spans="1:15" x14ac:dyDescent="0.25">
      <c r="A31" s="273"/>
      <c r="B31" s="504"/>
      <c r="C31" s="272"/>
      <c r="D31" s="272" t="s">
        <v>505</v>
      </c>
      <c r="E31" s="522">
        <v>109</v>
      </c>
      <c r="F31" s="522">
        <v>1465076</v>
      </c>
      <c r="G31" s="522">
        <v>178821338.99000001</v>
      </c>
      <c r="H31" s="522">
        <v>50152</v>
      </c>
      <c r="I31" s="522">
        <v>28012534.440000001</v>
      </c>
      <c r="J31" s="522">
        <v>1376955</v>
      </c>
      <c r="K31" s="522">
        <v>93414965.340000004</v>
      </c>
      <c r="L31" s="522">
        <v>16197</v>
      </c>
      <c r="M31" s="522">
        <v>34711091.189999998</v>
      </c>
      <c r="N31" s="522">
        <v>21772</v>
      </c>
      <c r="O31" s="523">
        <v>22682748.02</v>
      </c>
    </row>
    <row r="32" spans="1:15" x14ac:dyDescent="0.25">
      <c r="A32" s="273"/>
      <c r="B32" s="504"/>
      <c r="C32" s="272"/>
      <c r="D32" s="272" t="s">
        <v>1212</v>
      </c>
      <c r="E32" s="522">
        <v>240</v>
      </c>
      <c r="F32" s="522">
        <v>1357624.9009208435</v>
      </c>
      <c r="G32" s="522">
        <v>541272475.71000004</v>
      </c>
      <c r="H32" s="522">
        <v>119357.28440366974</v>
      </c>
      <c r="I32" s="522">
        <v>88957492.489999995</v>
      </c>
      <c r="J32" s="522">
        <v>1160978.5387628865</v>
      </c>
      <c r="K32" s="522">
        <v>161666416.84</v>
      </c>
      <c r="L32" s="522">
        <v>23832.077754287071</v>
      </c>
      <c r="M32" s="522">
        <v>148108310.03999999</v>
      </c>
      <c r="N32" s="522">
        <v>53457</v>
      </c>
      <c r="O32" s="523">
        <v>142540256.34</v>
      </c>
    </row>
    <row r="33" spans="1:15" x14ac:dyDescent="0.25">
      <c r="A33" s="273"/>
      <c r="B33" s="504"/>
      <c r="C33" s="272"/>
      <c r="D33" s="272" t="s">
        <v>507</v>
      </c>
      <c r="E33" s="522">
        <v>13</v>
      </c>
      <c r="F33" s="522">
        <v>64934</v>
      </c>
      <c r="G33" s="522">
        <v>5805772.1799999997</v>
      </c>
      <c r="H33" s="522">
        <v>5227</v>
      </c>
      <c r="I33" s="522">
        <v>912686.82</v>
      </c>
      <c r="J33" s="522">
        <v>56346</v>
      </c>
      <c r="K33" s="522">
        <v>3367291.28</v>
      </c>
      <c r="L33" s="522">
        <v>1458</v>
      </c>
      <c r="M33" s="522">
        <v>959690.05</v>
      </c>
      <c r="N33" s="522">
        <v>1903</v>
      </c>
      <c r="O33" s="523">
        <v>566104.04</v>
      </c>
    </row>
    <row r="34" spans="1:15" x14ac:dyDescent="0.25">
      <c r="A34" s="273"/>
      <c r="B34" s="504"/>
      <c r="C34" s="272"/>
      <c r="D34" s="272" t="s">
        <v>508</v>
      </c>
      <c r="E34" s="522">
        <v>793</v>
      </c>
      <c r="F34" s="522">
        <v>3869214</v>
      </c>
      <c r="G34" s="522">
        <v>1072695253.05</v>
      </c>
      <c r="H34" s="522">
        <v>374370</v>
      </c>
      <c r="I34" s="522">
        <v>243609672.58000001</v>
      </c>
      <c r="J34" s="522">
        <v>3228268</v>
      </c>
      <c r="K34" s="522">
        <v>488275639.44999999</v>
      </c>
      <c r="L34" s="522">
        <v>85812</v>
      </c>
      <c r="M34" s="522">
        <v>219900324.56</v>
      </c>
      <c r="N34" s="522">
        <v>180764</v>
      </c>
      <c r="O34" s="523">
        <v>120909616.47</v>
      </c>
    </row>
    <row r="35" spans="1:15" x14ac:dyDescent="0.25">
      <c r="A35" s="273"/>
      <c r="B35" s="504"/>
      <c r="C35" s="272"/>
      <c r="D35" s="272" t="s">
        <v>509</v>
      </c>
      <c r="E35" s="522">
        <v>108</v>
      </c>
      <c r="F35" s="522">
        <v>902000</v>
      </c>
      <c r="G35" s="522">
        <v>171893730.25999999</v>
      </c>
      <c r="H35" s="522">
        <v>54912</v>
      </c>
      <c r="I35" s="522">
        <v>35602081.969999999</v>
      </c>
      <c r="J35" s="522">
        <v>799551</v>
      </c>
      <c r="K35" s="522">
        <v>67236069.200000003</v>
      </c>
      <c r="L35" s="522">
        <v>13482</v>
      </c>
      <c r="M35" s="522">
        <v>37741567.270000003</v>
      </c>
      <c r="N35" s="522">
        <v>34055</v>
      </c>
      <c r="O35" s="523">
        <v>31314011.809999999</v>
      </c>
    </row>
    <row r="36" spans="1:15" x14ac:dyDescent="0.25">
      <c r="A36" s="273"/>
      <c r="B36" s="504"/>
      <c r="C36" s="272"/>
      <c r="D36" s="272" t="s">
        <v>510</v>
      </c>
      <c r="E36" s="522">
        <v>156</v>
      </c>
      <c r="F36" s="522">
        <v>691425</v>
      </c>
      <c r="G36" s="522">
        <v>241746545.62</v>
      </c>
      <c r="H36" s="522">
        <v>63668</v>
      </c>
      <c r="I36" s="522">
        <v>76057890.450000003</v>
      </c>
      <c r="J36" s="522">
        <v>589217</v>
      </c>
      <c r="K36" s="522">
        <v>50532166.450000003</v>
      </c>
      <c r="L36" s="522">
        <v>7460</v>
      </c>
      <c r="M36" s="522">
        <v>69317878.909999996</v>
      </c>
      <c r="N36" s="522">
        <v>31080</v>
      </c>
      <c r="O36" s="523">
        <v>45838609.82</v>
      </c>
    </row>
    <row r="37" spans="1:15" x14ac:dyDescent="0.25">
      <c r="A37" s="273"/>
      <c r="B37" s="504"/>
      <c r="C37" s="272"/>
      <c r="D37" s="272" t="s">
        <v>1213</v>
      </c>
      <c r="E37" s="522">
        <v>73</v>
      </c>
      <c r="F37" s="522">
        <v>289806</v>
      </c>
      <c r="G37" s="522">
        <v>61206724.609999999</v>
      </c>
      <c r="H37" s="522">
        <v>32809</v>
      </c>
      <c r="I37" s="522">
        <v>15438298.01</v>
      </c>
      <c r="J37" s="522">
        <v>237913</v>
      </c>
      <c r="K37" s="522">
        <v>26552834.469999999</v>
      </c>
      <c r="L37" s="522">
        <v>7844</v>
      </c>
      <c r="M37" s="522">
        <v>14409100.470000001</v>
      </c>
      <c r="N37" s="522">
        <v>11240</v>
      </c>
      <c r="O37" s="523">
        <v>4806491.66</v>
      </c>
    </row>
    <row r="38" spans="1:15" x14ac:dyDescent="0.25">
      <c r="A38" s="414"/>
      <c r="B38" s="445" t="s">
        <v>512</v>
      </c>
      <c r="C38" s="499"/>
      <c r="D38" s="499"/>
      <c r="E38" s="502">
        <v>486</v>
      </c>
      <c r="F38" s="502">
        <v>1842358</v>
      </c>
      <c r="G38" s="502">
        <v>176278387.34999999</v>
      </c>
      <c r="H38" s="502">
        <v>116791</v>
      </c>
      <c r="I38" s="502">
        <v>42729247.939999998</v>
      </c>
      <c r="J38" s="502">
        <v>1627374</v>
      </c>
      <c r="K38" s="502">
        <v>97384567.200000003</v>
      </c>
      <c r="L38" s="502">
        <v>33089</v>
      </c>
      <c r="M38" s="502">
        <v>19462081.34</v>
      </c>
      <c r="N38" s="502">
        <v>65104</v>
      </c>
      <c r="O38" s="503">
        <v>16702490.869999999</v>
      </c>
    </row>
    <row r="39" spans="1:15" x14ac:dyDescent="0.25">
      <c r="A39" s="273"/>
      <c r="B39" s="553"/>
      <c r="C39" s="272" t="s">
        <v>513</v>
      </c>
      <c r="D39" s="272"/>
      <c r="E39" s="522">
        <v>59</v>
      </c>
      <c r="F39" s="522">
        <v>256705</v>
      </c>
      <c r="G39" s="522">
        <v>27902385.879999999</v>
      </c>
      <c r="H39" s="522">
        <v>13755</v>
      </c>
      <c r="I39" s="522">
        <v>7354400.6600000001</v>
      </c>
      <c r="J39" s="522">
        <v>225441</v>
      </c>
      <c r="K39" s="522">
        <v>14751613.26</v>
      </c>
      <c r="L39" s="522">
        <v>5407</v>
      </c>
      <c r="M39" s="522">
        <v>2662548.87</v>
      </c>
      <c r="N39" s="522">
        <v>12102</v>
      </c>
      <c r="O39" s="523">
        <v>3133823.1</v>
      </c>
    </row>
    <row r="40" spans="1:15" x14ac:dyDescent="0.25">
      <c r="A40" s="273"/>
      <c r="B40" s="504"/>
      <c r="C40" s="272"/>
      <c r="D40" s="272" t="s">
        <v>1214</v>
      </c>
      <c r="E40" s="522">
        <v>29</v>
      </c>
      <c r="F40" s="522">
        <v>174178</v>
      </c>
      <c r="G40" s="522">
        <v>20192495.02</v>
      </c>
      <c r="H40" s="522">
        <v>10092</v>
      </c>
      <c r="I40" s="522">
        <v>5564259.1399999997</v>
      </c>
      <c r="J40" s="522">
        <v>151085</v>
      </c>
      <c r="K40" s="522">
        <v>10130257.210000001</v>
      </c>
      <c r="L40" s="522">
        <v>3919</v>
      </c>
      <c r="M40" s="522">
        <v>2204435.6</v>
      </c>
      <c r="N40" s="522">
        <v>9082</v>
      </c>
      <c r="O40" s="523">
        <v>2293543.08</v>
      </c>
    </row>
    <row r="41" spans="1:15" x14ac:dyDescent="0.25">
      <c r="A41" s="273"/>
      <c r="B41" s="504"/>
      <c r="C41" s="272"/>
      <c r="D41" s="272" t="s">
        <v>514</v>
      </c>
      <c r="E41" s="522">
        <v>11</v>
      </c>
      <c r="F41" s="522">
        <v>46576</v>
      </c>
      <c r="G41" s="522">
        <v>5231273.4800000004</v>
      </c>
      <c r="H41" s="522">
        <v>2456</v>
      </c>
      <c r="I41" s="522">
        <v>1528932.04</v>
      </c>
      <c r="J41" s="522">
        <v>41286</v>
      </c>
      <c r="K41" s="522">
        <v>2996330.85</v>
      </c>
      <c r="L41" s="522">
        <v>784</v>
      </c>
      <c r="M41" s="522">
        <v>219421.4</v>
      </c>
      <c r="N41" s="522">
        <v>2050</v>
      </c>
      <c r="O41" s="523">
        <v>486589.19</v>
      </c>
    </row>
    <row r="42" spans="1:15" x14ac:dyDescent="0.25">
      <c r="A42" s="273"/>
      <c r="B42" s="504"/>
      <c r="C42" s="272"/>
      <c r="D42" s="272" t="s">
        <v>516</v>
      </c>
      <c r="E42" s="522">
        <v>9</v>
      </c>
      <c r="F42" s="522">
        <v>19040</v>
      </c>
      <c r="G42" s="522">
        <v>1854623.63</v>
      </c>
      <c r="H42" s="522">
        <v>1086</v>
      </c>
      <c r="I42" s="522">
        <v>231620.45</v>
      </c>
      <c r="J42" s="522">
        <v>17095</v>
      </c>
      <c r="K42" s="522">
        <v>1183848.97</v>
      </c>
      <c r="L42" s="522">
        <v>307</v>
      </c>
      <c r="M42" s="522">
        <v>148065.4</v>
      </c>
      <c r="N42" s="522">
        <v>552</v>
      </c>
      <c r="O42" s="523">
        <v>291088.81</v>
      </c>
    </row>
    <row r="43" spans="1:15" ht="16.8" x14ac:dyDescent="0.25">
      <c r="A43" s="273"/>
      <c r="B43" s="504"/>
      <c r="C43" s="272"/>
      <c r="D43" s="430" t="s">
        <v>1533</v>
      </c>
      <c r="E43" s="522">
        <v>10</v>
      </c>
      <c r="F43" s="522">
        <v>16911</v>
      </c>
      <c r="G43" s="522">
        <v>623993.75</v>
      </c>
      <c r="H43" s="522">
        <v>121</v>
      </c>
      <c r="I43" s="522">
        <v>29589.03</v>
      </c>
      <c r="J43" s="522">
        <v>15975</v>
      </c>
      <c r="K43" s="522">
        <v>441176.24</v>
      </c>
      <c r="L43" s="522">
        <v>397</v>
      </c>
      <c r="M43" s="522">
        <v>90626.459999999992</v>
      </c>
      <c r="N43" s="522">
        <v>418</v>
      </c>
      <c r="O43" s="523">
        <v>62602.02</v>
      </c>
    </row>
    <row r="44" spans="1:15" x14ac:dyDescent="0.25">
      <c r="A44" s="273"/>
      <c r="B44" s="504"/>
      <c r="C44" s="272" t="s">
        <v>517</v>
      </c>
      <c r="D44" s="272"/>
      <c r="E44" s="522">
        <v>72</v>
      </c>
      <c r="F44" s="522">
        <v>254264</v>
      </c>
      <c r="G44" s="522">
        <v>31113636.91</v>
      </c>
      <c r="H44" s="522">
        <v>14967</v>
      </c>
      <c r="I44" s="522">
        <v>9845992.4900000002</v>
      </c>
      <c r="J44" s="522">
        <v>223334</v>
      </c>
      <c r="K44" s="522">
        <v>16198234.02</v>
      </c>
      <c r="L44" s="522">
        <v>5666</v>
      </c>
      <c r="M44" s="522">
        <v>2448185.52</v>
      </c>
      <c r="N44" s="522">
        <v>10297</v>
      </c>
      <c r="O44" s="523">
        <v>2621224.88</v>
      </c>
    </row>
    <row r="45" spans="1:15" x14ac:dyDescent="0.25">
      <c r="A45" s="273"/>
      <c r="B45" s="504"/>
      <c r="C45" s="272"/>
      <c r="D45" s="272" t="s">
        <v>1215</v>
      </c>
      <c r="E45" s="522">
        <v>28</v>
      </c>
      <c r="F45" s="522">
        <v>128568</v>
      </c>
      <c r="G45" s="522">
        <v>18289816.84</v>
      </c>
      <c r="H45" s="522">
        <v>7874</v>
      </c>
      <c r="I45" s="522">
        <v>5873279.6600000001</v>
      </c>
      <c r="J45" s="522">
        <v>111398</v>
      </c>
      <c r="K45" s="522">
        <v>9361842.1999999993</v>
      </c>
      <c r="L45" s="522">
        <v>3177</v>
      </c>
      <c r="M45" s="522">
        <v>1378867.87</v>
      </c>
      <c r="N45" s="522">
        <v>6119</v>
      </c>
      <c r="O45" s="523">
        <v>1675827.11</v>
      </c>
    </row>
    <row r="46" spans="1:15" x14ac:dyDescent="0.25">
      <c r="A46" s="273"/>
      <c r="B46" s="504"/>
      <c r="C46" s="272"/>
      <c r="D46" s="272" t="s">
        <v>519</v>
      </c>
      <c r="E46" s="522">
        <v>18</v>
      </c>
      <c r="F46" s="522">
        <v>79005</v>
      </c>
      <c r="G46" s="522">
        <v>9421493.8200000003</v>
      </c>
      <c r="H46" s="522">
        <v>5452</v>
      </c>
      <c r="I46" s="522">
        <v>2925816.32</v>
      </c>
      <c r="J46" s="522">
        <v>68787</v>
      </c>
      <c r="K46" s="522">
        <v>4864421.0599999996</v>
      </c>
      <c r="L46" s="522">
        <v>1760</v>
      </c>
      <c r="M46" s="522">
        <v>896379.56</v>
      </c>
      <c r="N46" s="522">
        <v>3006</v>
      </c>
      <c r="O46" s="523">
        <v>734876.87</v>
      </c>
    </row>
    <row r="47" spans="1:15" x14ac:dyDescent="0.25">
      <c r="A47" s="273"/>
      <c r="B47" s="504"/>
      <c r="C47" s="272"/>
      <c r="D47" s="272" t="s">
        <v>522</v>
      </c>
      <c r="E47" s="522">
        <v>5</v>
      </c>
      <c r="F47" s="522">
        <v>25442</v>
      </c>
      <c r="G47" s="522">
        <v>2558366.83</v>
      </c>
      <c r="H47" s="522">
        <v>1499</v>
      </c>
      <c r="I47" s="522">
        <v>986868.88</v>
      </c>
      <c r="J47" s="522">
        <v>22856</v>
      </c>
      <c r="K47" s="522">
        <v>1376562.49</v>
      </c>
      <c r="L47" s="522">
        <v>25</v>
      </c>
      <c r="M47" s="522">
        <v>11097.91</v>
      </c>
      <c r="N47" s="522">
        <v>1062</v>
      </c>
      <c r="O47" s="523">
        <v>183837.55</v>
      </c>
    </row>
    <row r="48" spans="1:15" x14ac:dyDescent="0.25">
      <c r="A48" s="273"/>
      <c r="B48" s="504"/>
      <c r="C48" s="272"/>
      <c r="D48" s="272" t="s">
        <v>518</v>
      </c>
      <c r="E48" s="522">
        <v>3</v>
      </c>
      <c r="F48" s="522">
        <v>4377</v>
      </c>
      <c r="G48" s="522">
        <v>84085.85</v>
      </c>
      <c r="H48" s="522">
        <v>0</v>
      </c>
      <c r="I48" s="522">
        <v>0</v>
      </c>
      <c r="J48" s="522">
        <v>4237</v>
      </c>
      <c r="K48" s="522">
        <v>34964.18</v>
      </c>
      <c r="L48" s="522">
        <v>140</v>
      </c>
      <c r="M48" s="522">
        <v>49121.67</v>
      </c>
      <c r="N48" s="522">
        <v>0</v>
      </c>
      <c r="O48" s="523">
        <v>0</v>
      </c>
    </row>
    <row r="49" spans="1:15" ht="16.8" x14ac:dyDescent="0.25">
      <c r="A49" s="273"/>
      <c r="B49" s="504"/>
      <c r="C49" s="272"/>
      <c r="D49" s="430" t="s">
        <v>1533</v>
      </c>
      <c r="E49" s="522">
        <v>18</v>
      </c>
      <c r="F49" s="522">
        <v>16872</v>
      </c>
      <c r="G49" s="522">
        <v>759873.57000000007</v>
      </c>
      <c r="H49" s="522">
        <v>142</v>
      </c>
      <c r="I49" s="522">
        <v>60027.630000000005</v>
      </c>
      <c r="J49" s="522">
        <v>16056</v>
      </c>
      <c r="K49" s="522">
        <v>560444.12000000011</v>
      </c>
      <c r="L49" s="522">
        <v>564</v>
      </c>
      <c r="M49" s="522">
        <v>112718.49000000005</v>
      </c>
      <c r="N49" s="522">
        <v>110</v>
      </c>
      <c r="O49" s="523">
        <v>26683.35</v>
      </c>
    </row>
    <row r="50" spans="1:15" x14ac:dyDescent="0.25">
      <c r="A50" s="273"/>
      <c r="B50" s="504"/>
      <c r="C50" s="272" t="s">
        <v>524</v>
      </c>
      <c r="D50" s="272"/>
      <c r="E50" s="522">
        <v>90</v>
      </c>
      <c r="F50" s="522">
        <v>356057</v>
      </c>
      <c r="G50" s="522">
        <v>29890647.109999999</v>
      </c>
      <c r="H50" s="522">
        <v>18219</v>
      </c>
      <c r="I50" s="522">
        <v>7408895.46</v>
      </c>
      <c r="J50" s="522">
        <v>319701</v>
      </c>
      <c r="K50" s="522">
        <v>16208036.289999999</v>
      </c>
      <c r="L50" s="522">
        <v>6892</v>
      </c>
      <c r="M50" s="522">
        <v>3438339.38</v>
      </c>
      <c r="N50" s="522">
        <v>11245</v>
      </c>
      <c r="O50" s="523">
        <v>2835375.98</v>
      </c>
    </row>
    <row r="51" spans="1:15" x14ac:dyDescent="0.25">
      <c r="A51" s="273"/>
      <c r="B51" s="504"/>
      <c r="C51" s="272"/>
      <c r="D51" s="272" t="s">
        <v>1216</v>
      </c>
      <c r="E51" s="522">
        <v>42</v>
      </c>
      <c r="F51" s="522">
        <v>242077</v>
      </c>
      <c r="G51" s="522">
        <v>22794110.809999999</v>
      </c>
      <c r="H51" s="522">
        <v>13148</v>
      </c>
      <c r="I51" s="522">
        <v>5805129.5599999996</v>
      </c>
      <c r="J51" s="522">
        <v>215547</v>
      </c>
      <c r="K51" s="522">
        <v>12008328.779999999</v>
      </c>
      <c r="L51" s="522">
        <v>4120</v>
      </c>
      <c r="M51" s="522">
        <v>2681219.19</v>
      </c>
      <c r="N51" s="522">
        <v>9262</v>
      </c>
      <c r="O51" s="523">
        <v>2299433.2799999998</v>
      </c>
    </row>
    <row r="52" spans="1:15" x14ac:dyDescent="0.25">
      <c r="A52" s="273"/>
      <c r="B52" s="504"/>
      <c r="C52" s="272"/>
      <c r="D52" s="272" t="s">
        <v>525</v>
      </c>
      <c r="E52" s="522">
        <v>14</v>
      </c>
      <c r="F52" s="522">
        <v>65382</v>
      </c>
      <c r="G52" s="522">
        <v>5331894.4800000004</v>
      </c>
      <c r="H52" s="522">
        <v>4649</v>
      </c>
      <c r="I52" s="522">
        <v>1501053.05</v>
      </c>
      <c r="J52" s="522">
        <v>57664</v>
      </c>
      <c r="K52" s="522">
        <v>2937957.21</v>
      </c>
      <c r="L52" s="522">
        <v>1154</v>
      </c>
      <c r="M52" s="522">
        <v>376380.53</v>
      </c>
      <c r="N52" s="522">
        <v>1915</v>
      </c>
      <c r="O52" s="523">
        <v>516503.69</v>
      </c>
    </row>
    <row r="53" spans="1:15" x14ac:dyDescent="0.25">
      <c r="A53" s="273"/>
      <c r="B53" s="504"/>
      <c r="C53" s="272"/>
      <c r="D53" s="272" t="s">
        <v>542</v>
      </c>
      <c r="E53" s="522">
        <v>6</v>
      </c>
      <c r="F53" s="522">
        <v>6994</v>
      </c>
      <c r="G53" s="522">
        <v>292073.02</v>
      </c>
      <c r="H53" s="522">
        <v>142</v>
      </c>
      <c r="I53" s="522">
        <v>15949.13</v>
      </c>
      <c r="J53" s="522">
        <v>6595</v>
      </c>
      <c r="K53" s="522">
        <v>208423.38</v>
      </c>
      <c r="L53" s="522">
        <v>257</v>
      </c>
      <c r="M53" s="522">
        <v>67700.5</v>
      </c>
      <c r="N53" s="522">
        <v>0</v>
      </c>
      <c r="O53" s="523">
        <v>0</v>
      </c>
    </row>
    <row r="54" spans="1:15" x14ac:dyDescent="0.25">
      <c r="A54" s="273"/>
      <c r="B54" s="504"/>
      <c r="C54" s="272"/>
      <c r="D54" s="272" t="s">
        <v>540</v>
      </c>
      <c r="E54" s="522">
        <v>5</v>
      </c>
      <c r="F54" s="522">
        <v>11314</v>
      </c>
      <c r="G54" s="522">
        <v>326245.09000000003</v>
      </c>
      <c r="H54" s="522">
        <v>152</v>
      </c>
      <c r="I54" s="522">
        <v>29717.75</v>
      </c>
      <c r="J54" s="522">
        <v>10781</v>
      </c>
      <c r="K54" s="522">
        <v>205137.25</v>
      </c>
      <c r="L54" s="522">
        <v>313</v>
      </c>
      <c r="M54" s="522">
        <v>71951.08</v>
      </c>
      <c r="N54" s="522">
        <v>68</v>
      </c>
      <c r="O54" s="523">
        <v>19439.009999999998</v>
      </c>
    </row>
    <row r="55" spans="1:15" x14ac:dyDescent="0.25">
      <c r="A55" s="273"/>
      <c r="B55" s="504"/>
      <c r="C55" s="272"/>
      <c r="D55" s="272" t="s">
        <v>526</v>
      </c>
      <c r="E55" s="522">
        <v>4</v>
      </c>
      <c r="F55" s="522">
        <v>8371</v>
      </c>
      <c r="G55" s="522">
        <v>295677.59000000003</v>
      </c>
      <c r="H55" s="522">
        <v>55</v>
      </c>
      <c r="I55" s="522">
        <v>25170.82</v>
      </c>
      <c r="J55" s="522">
        <v>7927</v>
      </c>
      <c r="K55" s="522">
        <v>188654.31</v>
      </c>
      <c r="L55" s="522">
        <v>389</v>
      </c>
      <c r="M55" s="522">
        <v>81852.460000000006</v>
      </c>
      <c r="N55" s="522">
        <v>0</v>
      </c>
      <c r="O55" s="523">
        <v>0</v>
      </c>
    </row>
    <row r="56" spans="1:15" x14ac:dyDescent="0.25">
      <c r="A56" s="273"/>
      <c r="B56" s="504"/>
      <c r="C56" s="272"/>
      <c r="D56" s="272" t="s">
        <v>539</v>
      </c>
      <c r="E56" s="522">
        <v>3</v>
      </c>
      <c r="F56" s="522">
        <v>4633</v>
      </c>
      <c r="G56" s="522">
        <v>219570.74</v>
      </c>
      <c r="H56" s="522">
        <v>15</v>
      </c>
      <c r="I56" s="522">
        <v>10991.63</v>
      </c>
      <c r="J56" s="522">
        <v>4542</v>
      </c>
      <c r="K56" s="522">
        <v>184097.18</v>
      </c>
      <c r="L56" s="522">
        <v>76</v>
      </c>
      <c r="M56" s="522">
        <v>24481.919999999998</v>
      </c>
      <c r="N56" s="522">
        <v>0</v>
      </c>
      <c r="O56" s="523">
        <v>0</v>
      </c>
    </row>
    <row r="57" spans="1:15" x14ac:dyDescent="0.25">
      <c r="A57" s="273"/>
      <c r="B57" s="504"/>
      <c r="C57" s="272"/>
      <c r="D57" s="272" t="s">
        <v>257</v>
      </c>
      <c r="E57" s="522">
        <v>3</v>
      </c>
      <c r="F57" s="522">
        <v>4656</v>
      </c>
      <c r="G57" s="522">
        <v>154279.38</v>
      </c>
      <c r="H57" s="522">
        <v>23</v>
      </c>
      <c r="I57" s="522">
        <v>14131.36</v>
      </c>
      <c r="J57" s="522">
        <v>4615</v>
      </c>
      <c r="K57" s="522">
        <v>135294.01999999999</v>
      </c>
      <c r="L57" s="522">
        <v>18</v>
      </c>
      <c r="M57" s="522">
        <v>4854</v>
      </c>
      <c r="N57" s="522">
        <v>0</v>
      </c>
      <c r="O57" s="523">
        <v>0</v>
      </c>
    </row>
    <row r="58" spans="1:15" ht="16.8" x14ac:dyDescent="0.25">
      <c r="A58" s="273"/>
      <c r="B58" s="504"/>
      <c r="C58" s="272"/>
      <c r="D58" s="430" t="s">
        <v>1533</v>
      </c>
      <c r="E58" s="522">
        <v>13</v>
      </c>
      <c r="F58" s="522">
        <v>12630</v>
      </c>
      <c r="G58" s="522">
        <v>476795.98</v>
      </c>
      <c r="H58" s="522">
        <v>35</v>
      </c>
      <c r="I58" s="522">
        <v>6752.1500000000005</v>
      </c>
      <c r="J58" s="522">
        <v>12030</v>
      </c>
      <c r="K58" s="522">
        <v>340144.14</v>
      </c>
      <c r="L58" s="522">
        <v>565</v>
      </c>
      <c r="M58" s="522">
        <v>129899.7</v>
      </c>
      <c r="N58" s="522">
        <v>0</v>
      </c>
      <c r="O58" s="523">
        <v>0</v>
      </c>
    </row>
    <row r="59" spans="1:15" x14ac:dyDescent="0.25">
      <c r="A59" s="273"/>
      <c r="B59" s="504"/>
      <c r="C59" s="272" t="s">
        <v>545</v>
      </c>
      <c r="D59" s="272"/>
      <c r="E59" s="522">
        <v>265</v>
      </c>
      <c r="F59" s="522">
        <v>975332</v>
      </c>
      <c r="G59" s="522">
        <v>87371717.439999998</v>
      </c>
      <c r="H59" s="522">
        <v>69850</v>
      </c>
      <c r="I59" s="522">
        <v>18119959.329999998</v>
      </c>
      <c r="J59" s="522">
        <v>858898</v>
      </c>
      <c r="K59" s="522">
        <v>50226683.630000003</v>
      </c>
      <c r="L59" s="522">
        <v>15124</v>
      </c>
      <c r="M59" s="522">
        <v>10913007.57</v>
      </c>
      <c r="N59" s="522">
        <v>31460</v>
      </c>
      <c r="O59" s="523">
        <v>8112066.9000000004</v>
      </c>
    </row>
    <row r="60" spans="1:15" x14ac:dyDescent="0.25">
      <c r="A60" s="273"/>
      <c r="B60" s="504"/>
      <c r="C60" s="272"/>
      <c r="D60" s="272" t="s">
        <v>551</v>
      </c>
      <c r="E60" s="522">
        <v>59</v>
      </c>
      <c r="F60" s="522">
        <v>293652</v>
      </c>
      <c r="G60" s="522">
        <v>33252269.84</v>
      </c>
      <c r="H60" s="522">
        <v>22081</v>
      </c>
      <c r="I60" s="522">
        <v>6998710.1399999997</v>
      </c>
      <c r="J60" s="522">
        <v>253482</v>
      </c>
      <c r="K60" s="522">
        <v>16416922.99</v>
      </c>
      <c r="L60" s="522">
        <v>6483</v>
      </c>
      <c r="M60" s="522">
        <v>6401694.7400000002</v>
      </c>
      <c r="N60" s="522">
        <v>11606</v>
      </c>
      <c r="O60" s="523">
        <v>3434941.97</v>
      </c>
    </row>
    <row r="61" spans="1:15" x14ac:dyDescent="0.25">
      <c r="A61" s="273"/>
      <c r="B61" s="504"/>
      <c r="C61" s="272"/>
      <c r="D61" s="272" t="s">
        <v>1217</v>
      </c>
      <c r="E61" s="522">
        <v>37</v>
      </c>
      <c r="F61" s="522">
        <v>164421</v>
      </c>
      <c r="G61" s="522">
        <v>15095861.529999999</v>
      </c>
      <c r="H61" s="522">
        <v>13247</v>
      </c>
      <c r="I61" s="522">
        <v>3396083.69</v>
      </c>
      <c r="J61" s="522">
        <v>142992</v>
      </c>
      <c r="K61" s="522">
        <v>8927187.4399999995</v>
      </c>
      <c r="L61" s="522">
        <v>2505</v>
      </c>
      <c r="M61" s="522">
        <v>1450602.89</v>
      </c>
      <c r="N61" s="522">
        <v>5677</v>
      </c>
      <c r="O61" s="523">
        <v>1321987.53</v>
      </c>
    </row>
    <row r="62" spans="1:15" x14ac:dyDescent="0.25">
      <c r="A62" s="273"/>
      <c r="B62" s="504"/>
      <c r="C62" s="272"/>
      <c r="D62" s="272" t="s">
        <v>546</v>
      </c>
      <c r="E62" s="522">
        <v>19</v>
      </c>
      <c r="F62" s="522">
        <v>87445</v>
      </c>
      <c r="G62" s="522">
        <v>7484982.2199999997</v>
      </c>
      <c r="H62" s="522">
        <v>5944</v>
      </c>
      <c r="I62" s="522">
        <v>1739823.94</v>
      </c>
      <c r="J62" s="522">
        <v>77211</v>
      </c>
      <c r="K62" s="522">
        <v>4568063.87</v>
      </c>
      <c r="L62" s="522">
        <v>944</v>
      </c>
      <c r="M62" s="522">
        <v>491563.28</v>
      </c>
      <c r="N62" s="522">
        <v>3346</v>
      </c>
      <c r="O62" s="523">
        <v>685531.14</v>
      </c>
    </row>
    <row r="63" spans="1:15" x14ac:dyDescent="0.25">
      <c r="A63" s="273"/>
      <c r="B63" s="504"/>
      <c r="C63" s="272"/>
      <c r="D63" s="272" t="s">
        <v>1281</v>
      </c>
      <c r="E63" s="522">
        <v>16</v>
      </c>
      <c r="F63" s="522">
        <v>87780</v>
      </c>
      <c r="G63" s="522">
        <v>7186705.5099999998</v>
      </c>
      <c r="H63" s="522">
        <v>9634</v>
      </c>
      <c r="I63" s="522">
        <v>2184810.16</v>
      </c>
      <c r="J63" s="522">
        <v>74735</v>
      </c>
      <c r="K63" s="522">
        <v>3990427.83</v>
      </c>
      <c r="L63" s="522">
        <v>852</v>
      </c>
      <c r="M63" s="522">
        <v>430456.34</v>
      </c>
      <c r="N63" s="522">
        <v>2559</v>
      </c>
      <c r="O63" s="523">
        <v>581011.18999999994</v>
      </c>
    </row>
    <row r="64" spans="1:15" x14ac:dyDescent="0.25">
      <c r="A64" s="273"/>
      <c r="B64" s="504"/>
      <c r="C64" s="272"/>
      <c r="D64" s="272" t="s">
        <v>558</v>
      </c>
      <c r="E64" s="522">
        <v>14</v>
      </c>
      <c r="F64" s="522">
        <v>61259</v>
      </c>
      <c r="G64" s="522">
        <v>5694637.79</v>
      </c>
      <c r="H64" s="522">
        <v>3669</v>
      </c>
      <c r="I64" s="522">
        <v>839322.11</v>
      </c>
      <c r="J64" s="522">
        <v>55162</v>
      </c>
      <c r="K64" s="522">
        <v>3712988.31</v>
      </c>
      <c r="L64" s="522">
        <v>579</v>
      </c>
      <c r="M64" s="522">
        <v>528885.06999999995</v>
      </c>
      <c r="N64" s="522">
        <v>1849</v>
      </c>
      <c r="O64" s="523">
        <v>613442.29</v>
      </c>
    </row>
    <row r="65" spans="1:15" x14ac:dyDescent="0.25">
      <c r="A65" s="273"/>
      <c r="B65" s="504"/>
      <c r="C65" s="272"/>
      <c r="D65" s="272" t="s">
        <v>555</v>
      </c>
      <c r="E65" s="522">
        <v>12</v>
      </c>
      <c r="F65" s="522">
        <v>41033</v>
      </c>
      <c r="G65" s="522">
        <v>2920793.17</v>
      </c>
      <c r="H65" s="522">
        <v>1029</v>
      </c>
      <c r="I65" s="522">
        <v>232901.36</v>
      </c>
      <c r="J65" s="522">
        <v>38930</v>
      </c>
      <c r="K65" s="522">
        <v>2315535.08</v>
      </c>
      <c r="L65" s="522">
        <v>365</v>
      </c>
      <c r="M65" s="522">
        <v>160124.23000000001</v>
      </c>
      <c r="N65" s="522">
        <v>709</v>
      </c>
      <c r="O65" s="523">
        <v>212232.5</v>
      </c>
    </row>
    <row r="66" spans="1:15" x14ac:dyDescent="0.25">
      <c r="A66" s="273"/>
      <c r="B66" s="504"/>
      <c r="C66" s="272"/>
      <c r="D66" s="272" t="s">
        <v>548</v>
      </c>
      <c r="E66" s="522">
        <v>11</v>
      </c>
      <c r="F66" s="522">
        <v>35044</v>
      </c>
      <c r="G66" s="522">
        <v>2119126.71</v>
      </c>
      <c r="H66" s="522">
        <v>949</v>
      </c>
      <c r="I66" s="522">
        <v>226102.02</v>
      </c>
      <c r="J66" s="522">
        <v>32268</v>
      </c>
      <c r="K66" s="522">
        <v>1438940.63</v>
      </c>
      <c r="L66" s="522">
        <v>435</v>
      </c>
      <c r="M66" s="522">
        <v>127764.86</v>
      </c>
      <c r="N66" s="522">
        <v>1392</v>
      </c>
      <c r="O66" s="523">
        <v>326319.19</v>
      </c>
    </row>
    <row r="67" spans="1:15" x14ac:dyDescent="0.25">
      <c r="A67" s="273"/>
      <c r="B67" s="504"/>
      <c r="C67" s="272"/>
      <c r="D67" s="272" t="s">
        <v>559</v>
      </c>
      <c r="E67" s="522">
        <v>11</v>
      </c>
      <c r="F67" s="522">
        <v>59414</v>
      </c>
      <c r="G67" s="522">
        <v>4662465.53</v>
      </c>
      <c r="H67" s="522">
        <v>7358</v>
      </c>
      <c r="I67" s="522">
        <v>1356443.86</v>
      </c>
      <c r="J67" s="522">
        <v>49515</v>
      </c>
      <c r="K67" s="522">
        <v>2627546.7599999998</v>
      </c>
      <c r="L67" s="522">
        <v>585</v>
      </c>
      <c r="M67" s="522">
        <v>323099.27</v>
      </c>
      <c r="N67" s="522">
        <v>1956</v>
      </c>
      <c r="O67" s="523">
        <v>355375.63</v>
      </c>
    </row>
    <row r="68" spans="1:15" x14ac:dyDescent="0.25">
      <c r="A68" s="273"/>
      <c r="B68" s="504"/>
      <c r="C68" s="272"/>
      <c r="D68" s="272" t="s">
        <v>557</v>
      </c>
      <c r="E68" s="522">
        <v>8</v>
      </c>
      <c r="F68" s="522">
        <v>25805</v>
      </c>
      <c r="G68" s="522">
        <v>856120.41</v>
      </c>
      <c r="H68" s="522">
        <v>411</v>
      </c>
      <c r="I68" s="522">
        <v>5004.3100000000004</v>
      </c>
      <c r="J68" s="522">
        <v>24520</v>
      </c>
      <c r="K68" s="522">
        <v>653789.47</v>
      </c>
      <c r="L68" s="522">
        <v>566</v>
      </c>
      <c r="M68" s="522">
        <v>146393.01999999999</v>
      </c>
      <c r="N68" s="522">
        <v>308</v>
      </c>
      <c r="O68" s="523">
        <v>50933.61</v>
      </c>
    </row>
    <row r="69" spans="1:15" x14ac:dyDescent="0.25">
      <c r="A69" s="273"/>
      <c r="B69" s="504"/>
      <c r="C69" s="272"/>
      <c r="D69" s="272" t="s">
        <v>561</v>
      </c>
      <c r="E69" s="522">
        <v>8</v>
      </c>
      <c r="F69" s="522">
        <v>40579</v>
      </c>
      <c r="G69" s="522">
        <v>3298985.61</v>
      </c>
      <c r="H69" s="522">
        <v>3315</v>
      </c>
      <c r="I69" s="522">
        <v>575388.47</v>
      </c>
      <c r="J69" s="522">
        <v>35718</v>
      </c>
      <c r="K69" s="522">
        <v>2071500.8</v>
      </c>
      <c r="L69" s="522">
        <v>424</v>
      </c>
      <c r="M69" s="522">
        <v>289618.96999999997</v>
      </c>
      <c r="N69" s="522">
        <v>1122</v>
      </c>
      <c r="O69" s="523">
        <v>362477.37</v>
      </c>
    </row>
    <row r="70" spans="1:15" x14ac:dyDescent="0.25">
      <c r="A70" s="273"/>
      <c r="B70" s="504"/>
      <c r="C70" s="272"/>
      <c r="D70" s="272" t="s">
        <v>550</v>
      </c>
      <c r="E70" s="522">
        <v>6</v>
      </c>
      <c r="F70" s="522">
        <v>14127</v>
      </c>
      <c r="G70" s="522">
        <v>2088985.3</v>
      </c>
      <c r="H70" s="522">
        <v>904</v>
      </c>
      <c r="I70" s="522">
        <v>407267.07</v>
      </c>
      <c r="J70" s="522">
        <v>12078</v>
      </c>
      <c r="K70" s="522">
        <v>1382333.01</v>
      </c>
      <c r="L70" s="522">
        <v>265</v>
      </c>
      <c r="M70" s="522">
        <v>146879.42000000001</v>
      </c>
      <c r="N70" s="522">
        <v>880</v>
      </c>
      <c r="O70" s="523">
        <v>152505.79</v>
      </c>
    </row>
    <row r="71" spans="1:15" x14ac:dyDescent="0.25">
      <c r="A71" s="273"/>
      <c r="B71" s="504"/>
      <c r="C71" s="272"/>
      <c r="D71" s="272" t="s">
        <v>260</v>
      </c>
      <c r="E71" s="522">
        <v>5</v>
      </c>
      <c r="F71" s="522">
        <v>1294</v>
      </c>
      <c r="G71" s="522">
        <v>69019.27</v>
      </c>
      <c r="H71" s="522">
        <v>16</v>
      </c>
      <c r="I71" s="522">
        <v>48.19</v>
      </c>
      <c r="J71" s="522">
        <v>1229</v>
      </c>
      <c r="K71" s="522">
        <v>42781.29</v>
      </c>
      <c r="L71" s="522">
        <v>49</v>
      </c>
      <c r="M71" s="522">
        <v>26189.8</v>
      </c>
      <c r="N71" s="522">
        <v>0</v>
      </c>
      <c r="O71" s="523">
        <v>0</v>
      </c>
    </row>
    <row r="72" spans="1:15" x14ac:dyDescent="0.25">
      <c r="A72" s="273"/>
      <c r="B72" s="504"/>
      <c r="C72" s="272"/>
      <c r="D72" s="272" t="s">
        <v>556</v>
      </c>
      <c r="E72" s="522">
        <v>5</v>
      </c>
      <c r="F72" s="522">
        <v>6992</v>
      </c>
      <c r="G72" s="522">
        <v>386195.57</v>
      </c>
      <c r="H72" s="522">
        <v>328</v>
      </c>
      <c r="I72" s="522">
        <v>78130.66</v>
      </c>
      <c r="J72" s="522">
        <v>6516</v>
      </c>
      <c r="K72" s="522">
        <v>250888.79</v>
      </c>
      <c r="L72" s="522">
        <v>97</v>
      </c>
      <c r="M72" s="522">
        <v>41942.870000000003</v>
      </c>
      <c r="N72" s="522">
        <v>51</v>
      </c>
      <c r="O72" s="523">
        <v>15233.25</v>
      </c>
    </row>
    <row r="73" spans="1:15" x14ac:dyDescent="0.25">
      <c r="A73" s="273"/>
      <c r="B73" s="504"/>
      <c r="C73" s="272"/>
      <c r="D73" s="272" t="s">
        <v>549</v>
      </c>
      <c r="E73" s="522">
        <v>4</v>
      </c>
      <c r="F73" s="522">
        <v>3548</v>
      </c>
      <c r="G73" s="522">
        <v>270330.95</v>
      </c>
      <c r="H73" s="522">
        <v>92</v>
      </c>
      <c r="I73" s="522">
        <v>8193.5499999999993</v>
      </c>
      <c r="J73" s="522">
        <v>3305</v>
      </c>
      <c r="K73" s="522">
        <v>127124.75</v>
      </c>
      <c r="L73" s="522">
        <v>151</v>
      </c>
      <c r="M73" s="522">
        <v>135012.64000000001</v>
      </c>
      <c r="N73" s="522">
        <v>0</v>
      </c>
      <c r="O73" s="523">
        <v>0</v>
      </c>
    </row>
    <row r="74" spans="1:15" x14ac:dyDescent="0.25">
      <c r="A74" s="273"/>
      <c r="B74" s="504"/>
      <c r="C74" s="272"/>
      <c r="D74" s="272" t="s">
        <v>261</v>
      </c>
      <c r="E74" s="522">
        <v>4</v>
      </c>
      <c r="F74" s="522">
        <v>5100</v>
      </c>
      <c r="G74" s="522">
        <v>203952.31</v>
      </c>
      <c r="H74" s="522">
        <v>0</v>
      </c>
      <c r="I74" s="522">
        <v>0</v>
      </c>
      <c r="J74" s="522">
        <v>4980</v>
      </c>
      <c r="K74" s="522">
        <v>181010.34</v>
      </c>
      <c r="L74" s="522">
        <v>120</v>
      </c>
      <c r="M74" s="522">
        <v>22941.98</v>
      </c>
      <c r="N74" s="522">
        <v>0</v>
      </c>
      <c r="O74" s="523">
        <v>0</v>
      </c>
    </row>
    <row r="75" spans="1:15" x14ac:dyDescent="0.25">
      <c r="A75" s="273"/>
      <c r="B75" s="504"/>
      <c r="C75" s="272"/>
      <c r="D75" s="272" t="s">
        <v>263</v>
      </c>
      <c r="E75" s="522">
        <v>4</v>
      </c>
      <c r="F75" s="522">
        <v>11817</v>
      </c>
      <c r="G75" s="522">
        <v>327275.98</v>
      </c>
      <c r="H75" s="522">
        <v>181</v>
      </c>
      <c r="I75" s="522">
        <v>8423.5300000000007</v>
      </c>
      <c r="J75" s="522">
        <v>11517</v>
      </c>
      <c r="K75" s="522">
        <v>288410.3</v>
      </c>
      <c r="L75" s="522">
        <v>119</v>
      </c>
      <c r="M75" s="522">
        <v>30442.15</v>
      </c>
      <c r="N75" s="522">
        <v>0</v>
      </c>
      <c r="O75" s="523">
        <v>0</v>
      </c>
    </row>
    <row r="76" spans="1:15" x14ac:dyDescent="0.25">
      <c r="A76" s="273"/>
      <c r="B76" s="504"/>
      <c r="C76" s="272"/>
      <c r="D76" s="272" t="s">
        <v>259</v>
      </c>
      <c r="E76" s="522">
        <v>3</v>
      </c>
      <c r="F76" s="522">
        <v>1236</v>
      </c>
      <c r="G76" s="522">
        <v>37829.08</v>
      </c>
      <c r="H76" s="522">
        <v>0</v>
      </c>
      <c r="I76" s="522">
        <v>0</v>
      </c>
      <c r="J76" s="522">
        <v>1215</v>
      </c>
      <c r="K76" s="522">
        <v>28973.03</v>
      </c>
      <c r="L76" s="522">
        <v>21</v>
      </c>
      <c r="M76" s="522">
        <v>8856.0499999999993</v>
      </c>
      <c r="N76" s="522">
        <v>0</v>
      </c>
      <c r="O76" s="523">
        <v>0</v>
      </c>
    </row>
    <row r="77" spans="1:15" x14ac:dyDescent="0.25">
      <c r="A77" s="273"/>
      <c r="B77" s="504"/>
      <c r="C77" s="272"/>
      <c r="D77" s="272" t="s">
        <v>1413</v>
      </c>
      <c r="E77" s="522">
        <v>3</v>
      </c>
      <c r="F77" s="522">
        <v>2360</v>
      </c>
      <c r="G77" s="522">
        <v>87832.6</v>
      </c>
      <c r="H77" s="522">
        <v>0</v>
      </c>
      <c r="I77" s="522">
        <v>0</v>
      </c>
      <c r="J77" s="522">
        <v>2324</v>
      </c>
      <c r="K77" s="522">
        <v>81339.13</v>
      </c>
      <c r="L77" s="522">
        <v>36</v>
      </c>
      <c r="M77" s="522">
        <v>6493.47</v>
      </c>
      <c r="N77" s="522">
        <v>0</v>
      </c>
      <c r="O77" s="523">
        <v>0</v>
      </c>
    </row>
    <row r="78" spans="1:15" x14ac:dyDescent="0.25">
      <c r="A78" s="273"/>
      <c r="B78" s="504"/>
      <c r="C78" s="272"/>
      <c r="D78" s="272" t="s">
        <v>1414</v>
      </c>
      <c r="E78" s="522">
        <v>3</v>
      </c>
      <c r="F78" s="522">
        <v>426</v>
      </c>
      <c r="G78" s="522">
        <v>7811.45</v>
      </c>
      <c r="H78" s="522">
        <v>0</v>
      </c>
      <c r="I78" s="522">
        <v>0</v>
      </c>
      <c r="J78" s="522">
        <v>422</v>
      </c>
      <c r="K78" s="522">
        <v>6150.55</v>
      </c>
      <c r="L78" s="522">
        <v>4</v>
      </c>
      <c r="M78" s="522">
        <v>1660.9</v>
      </c>
      <c r="N78" s="522">
        <v>0</v>
      </c>
      <c r="O78" s="523">
        <v>0</v>
      </c>
    </row>
    <row r="79" spans="1:15" x14ac:dyDescent="0.25">
      <c r="A79" s="273"/>
      <c r="B79" s="504"/>
      <c r="C79" s="272"/>
      <c r="D79" s="272" t="s">
        <v>552</v>
      </c>
      <c r="E79" s="522">
        <v>3</v>
      </c>
      <c r="F79" s="522">
        <v>4294</v>
      </c>
      <c r="G79" s="522">
        <v>178017.04</v>
      </c>
      <c r="H79" s="522">
        <v>45</v>
      </c>
      <c r="I79" s="522">
        <v>4002.99</v>
      </c>
      <c r="J79" s="522">
        <v>4180</v>
      </c>
      <c r="K79" s="522">
        <v>162319.32</v>
      </c>
      <c r="L79" s="522">
        <v>69</v>
      </c>
      <c r="M79" s="522">
        <v>11694.73</v>
      </c>
      <c r="N79" s="522">
        <v>0</v>
      </c>
      <c r="O79" s="523">
        <v>0</v>
      </c>
    </row>
    <row r="80" spans="1:15" x14ac:dyDescent="0.25">
      <c r="A80" s="273"/>
      <c r="B80" s="504"/>
      <c r="C80" s="272"/>
      <c r="D80" s="272" t="s">
        <v>262</v>
      </c>
      <c r="E80" s="522">
        <v>3</v>
      </c>
      <c r="F80" s="522">
        <v>4063</v>
      </c>
      <c r="G80" s="522">
        <v>166192.60999999999</v>
      </c>
      <c r="H80" s="522">
        <v>188</v>
      </c>
      <c r="I80" s="522">
        <v>4073.84</v>
      </c>
      <c r="J80" s="522">
        <v>3750</v>
      </c>
      <c r="K80" s="522">
        <v>114783.57</v>
      </c>
      <c r="L80" s="522">
        <v>125</v>
      </c>
      <c r="M80" s="522">
        <v>47335.19</v>
      </c>
      <c r="N80" s="522">
        <v>0</v>
      </c>
      <c r="O80" s="523">
        <v>0</v>
      </c>
    </row>
    <row r="81" spans="1:15" ht="16.8" x14ac:dyDescent="0.25">
      <c r="A81" s="273"/>
      <c r="B81" s="504"/>
      <c r="C81" s="272"/>
      <c r="D81" s="430" t="s">
        <v>1533</v>
      </c>
      <c r="E81" s="522">
        <v>27</v>
      </c>
      <c r="F81" s="522">
        <v>23643</v>
      </c>
      <c r="G81" s="522">
        <v>976326.98999999987</v>
      </c>
      <c r="H81" s="522">
        <v>459</v>
      </c>
      <c r="I81" s="522">
        <v>55229.429999999986</v>
      </c>
      <c r="J81" s="522">
        <v>22849</v>
      </c>
      <c r="K81" s="522">
        <v>837666.36</v>
      </c>
      <c r="L81" s="522">
        <v>330</v>
      </c>
      <c r="M81" s="522">
        <v>83355.72</v>
      </c>
      <c r="N81" s="522">
        <v>5</v>
      </c>
      <c r="O81" s="523">
        <v>75.47</v>
      </c>
    </row>
    <row r="82" spans="1:15" x14ac:dyDescent="0.25">
      <c r="A82" s="414"/>
      <c r="B82" s="445" t="s">
        <v>563</v>
      </c>
      <c r="C82" s="499"/>
      <c r="D82" s="499"/>
      <c r="E82" s="502">
        <v>339</v>
      </c>
      <c r="F82" s="502">
        <v>1068309</v>
      </c>
      <c r="G82" s="502">
        <v>104795172.56999999</v>
      </c>
      <c r="H82" s="502">
        <v>94785</v>
      </c>
      <c r="I82" s="502">
        <v>33850908.969999999</v>
      </c>
      <c r="J82" s="502">
        <v>945285</v>
      </c>
      <c r="K82" s="502">
        <v>57494297.109999999</v>
      </c>
      <c r="L82" s="502">
        <v>11285</v>
      </c>
      <c r="M82" s="502">
        <v>8939362.1199999992</v>
      </c>
      <c r="N82" s="502">
        <v>16954</v>
      </c>
      <c r="O82" s="503">
        <v>4510604.38</v>
      </c>
    </row>
    <row r="83" spans="1:15" x14ac:dyDescent="0.25">
      <c r="A83" s="273"/>
      <c r="B83" s="553"/>
      <c r="C83" s="272" t="s">
        <v>566</v>
      </c>
      <c r="D83" s="272"/>
      <c r="E83" s="522">
        <v>85</v>
      </c>
      <c r="F83" s="522">
        <v>388512</v>
      </c>
      <c r="G83" s="522">
        <v>34961404.469999999</v>
      </c>
      <c r="H83" s="522">
        <v>37402</v>
      </c>
      <c r="I83" s="522">
        <v>11280944.939999999</v>
      </c>
      <c r="J83" s="522">
        <v>341236</v>
      </c>
      <c r="K83" s="522">
        <v>19418066.120000001</v>
      </c>
      <c r="L83" s="522">
        <v>3881</v>
      </c>
      <c r="M83" s="522">
        <v>2524497.48</v>
      </c>
      <c r="N83" s="522">
        <v>5993</v>
      </c>
      <c r="O83" s="523">
        <v>1737895.93</v>
      </c>
    </row>
    <row r="84" spans="1:15" x14ac:dyDescent="0.25">
      <c r="A84" s="273"/>
      <c r="B84" s="504"/>
      <c r="C84" s="272"/>
      <c r="D84" s="272" t="s">
        <v>1218</v>
      </c>
      <c r="E84" s="522">
        <v>41</v>
      </c>
      <c r="F84" s="522">
        <v>252451</v>
      </c>
      <c r="G84" s="522">
        <v>25342295.109999999</v>
      </c>
      <c r="H84" s="522">
        <v>31061</v>
      </c>
      <c r="I84" s="522">
        <v>8560068.4499999993</v>
      </c>
      <c r="J84" s="522">
        <v>214504</v>
      </c>
      <c r="K84" s="522">
        <v>13644479.23</v>
      </c>
      <c r="L84" s="522">
        <v>2634</v>
      </c>
      <c r="M84" s="522">
        <v>2052977.48</v>
      </c>
      <c r="N84" s="522">
        <v>4252</v>
      </c>
      <c r="O84" s="523">
        <v>1084769.95</v>
      </c>
    </row>
    <row r="85" spans="1:15" x14ac:dyDescent="0.25">
      <c r="A85" s="273"/>
      <c r="B85" s="504"/>
      <c r="C85" s="272"/>
      <c r="D85" s="272" t="s">
        <v>567</v>
      </c>
      <c r="E85" s="522">
        <v>11</v>
      </c>
      <c r="F85" s="522">
        <v>51071</v>
      </c>
      <c r="G85" s="522">
        <v>6465304.2300000004</v>
      </c>
      <c r="H85" s="522">
        <v>4045</v>
      </c>
      <c r="I85" s="522">
        <v>2098924.39</v>
      </c>
      <c r="J85" s="522">
        <v>45558</v>
      </c>
      <c r="K85" s="522">
        <v>3652484.71</v>
      </c>
      <c r="L85" s="522">
        <v>353</v>
      </c>
      <c r="M85" s="522">
        <v>192554.78</v>
      </c>
      <c r="N85" s="522">
        <v>1115</v>
      </c>
      <c r="O85" s="523">
        <v>521340.35</v>
      </c>
    </row>
    <row r="86" spans="1:15" x14ac:dyDescent="0.25">
      <c r="A86" s="273"/>
      <c r="B86" s="504"/>
      <c r="C86" s="272"/>
      <c r="D86" s="272" t="s">
        <v>569</v>
      </c>
      <c r="E86" s="522">
        <v>4</v>
      </c>
      <c r="F86" s="522">
        <v>21754</v>
      </c>
      <c r="G86" s="522">
        <v>1624969.42</v>
      </c>
      <c r="H86" s="522">
        <v>2003</v>
      </c>
      <c r="I86" s="522">
        <v>593765.80000000005</v>
      </c>
      <c r="J86" s="522">
        <v>19217</v>
      </c>
      <c r="K86" s="522">
        <v>916528.45</v>
      </c>
      <c r="L86" s="522">
        <v>3</v>
      </c>
      <c r="M86" s="522">
        <v>301.06</v>
      </c>
      <c r="N86" s="522">
        <v>531</v>
      </c>
      <c r="O86" s="523">
        <v>114374.11</v>
      </c>
    </row>
    <row r="87" spans="1:15" ht="16.8" x14ac:dyDescent="0.25">
      <c r="A87" s="273"/>
      <c r="B87" s="504"/>
      <c r="C87" s="272"/>
      <c r="D87" s="430" t="s">
        <v>1533</v>
      </c>
      <c r="E87" s="522">
        <v>29</v>
      </c>
      <c r="F87" s="522">
        <v>63236</v>
      </c>
      <c r="G87" s="522">
        <v>1528835.7300000004</v>
      </c>
      <c r="H87" s="522">
        <v>293</v>
      </c>
      <c r="I87" s="522">
        <v>28186.31</v>
      </c>
      <c r="J87" s="522">
        <v>61957</v>
      </c>
      <c r="K87" s="522">
        <v>1204573.7300000002</v>
      </c>
      <c r="L87" s="522">
        <v>891</v>
      </c>
      <c r="M87" s="522">
        <v>278664.14999999997</v>
      </c>
      <c r="N87" s="522">
        <v>95</v>
      </c>
      <c r="O87" s="523">
        <v>17411.52</v>
      </c>
    </row>
    <row r="88" spans="1:15" x14ac:dyDescent="0.25">
      <c r="A88" s="273"/>
      <c r="B88" s="553"/>
      <c r="C88" s="272" t="s">
        <v>572</v>
      </c>
      <c r="D88" s="272"/>
      <c r="E88" s="522">
        <v>174</v>
      </c>
      <c r="F88" s="522">
        <v>468290</v>
      </c>
      <c r="G88" s="522">
        <v>52157157.140000001</v>
      </c>
      <c r="H88" s="522">
        <v>43396</v>
      </c>
      <c r="I88" s="522">
        <v>15837411.869999999</v>
      </c>
      <c r="J88" s="522">
        <v>412455</v>
      </c>
      <c r="K88" s="522">
        <v>29286394.829999998</v>
      </c>
      <c r="L88" s="522">
        <v>4333</v>
      </c>
      <c r="M88" s="522">
        <v>4834355.57</v>
      </c>
      <c r="N88" s="522">
        <v>8106</v>
      </c>
      <c r="O88" s="523">
        <v>2198994.87</v>
      </c>
    </row>
    <row r="89" spans="1:15" x14ac:dyDescent="0.25">
      <c r="A89" s="273"/>
      <c r="B89" s="504"/>
      <c r="C89" s="272"/>
      <c r="D89" s="272" t="s">
        <v>1323</v>
      </c>
      <c r="E89" s="522">
        <v>35</v>
      </c>
      <c r="F89" s="522">
        <v>148381</v>
      </c>
      <c r="G89" s="522">
        <v>17393512.449999999</v>
      </c>
      <c r="H89" s="522">
        <v>13642</v>
      </c>
      <c r="I89" s="522">
        <v>4788943.3899999997</v>
      </c>
      <c r="J89" s="522">
        <v>129713</v>
      </c>
      <c r="K89" s="522">
        <v>9534246.5399999991</v>
      </c>
      <c r="L89" s="522">
        <v>1269</v>
      </c>
      <c r="M89" s="522">
        <v>2165086.6800000002</v>
      </c>
      <c r="N89" s="522">
        <v>3757</v>
      </c>
      <c r="O89" s="523">
        <v>905235.83</v>
      </c>
    </row>
    <row r="90" spans="1:15" x14ac:dyDescent="0.25">
      <c r="A90" s="273"/>
      <c r="B90" s="504"/>
      <c r="C90" s="272"/>
      <c r="D90" s="272" t="s">
        <v>575</v>
      </c>
      <c r="E90" s="522">
        <v>31</v>
      </c>
      <c r="F90" s="522">
        <v>111966</v>
      </c>
      <c r="G90" s="522">
        <v>16306927.34</v>
      </c>
      <c r="H90" s="522">
        <v>8710</v>
      </c>
      <c r="I90" s="522">
        <v>4895514.43</v>
      </c>
      <c r="J90" s="522">
        <v>99969</v>
      </c>
      <c r="K90" s="522">
        <v>8946825.6999999993</v>
      </c>
      <c r="L90" s="522">
        <v>980</v>
      </c>
      <c r="M90" s="522">
        <v>1766574.56</v>
      </c>
      <c r="N90" s="522">
        <v>2307</v>
      </c>
      <c r="O90" s="523">
        <v>698012.64</v>
      </c>
    </row>
    <row r="91" spans="1:15" x14ac:dyDescent="0.25">
      <c r="A91" s="273"/>
      <c r="B91" s="504"/>
      <c r="C91" s="272"/>
      <c r="D91" s="272" t="s">
        <v>1220</v>
      </c>
      <c r="E91" s="522">
        <v>16</v>
      </c>
      <c r="F91" s="522">
        <v>69417</v>
      </c>
      <c r="G91" s="522">
        <v>8192151.3399999999</v>
      </c>
      <c r="H91" s="522">
        <v>11997</v>
      </c>
      <c r="I91" s="522">
        <v>3593679.06</v>
      </c>
      <c r="J91" s="522">
        <v>55754</v>
      </c>
      <c r="K91" s="522">
        <v>3884846.26</v>
      </c>
      <c r="L91" s="522">
        <v>450</v>
      </c>
      <c r="M91" s="522">
        <v>382592.93</v>
      </c>
      <c r="N91" s="522">
        <v>1216</v>
      </c>
      <c r="O91" s="523">
        <v>331033.09000000003</v>
      </c>
    </row>
    <row r="92" spans="1:15" x14ac:dyDescent="0.25">
      <c r="A92" s="273"/>
      <c r="B92" s="504"/>
      <c r="C92" s="272"/>
      <c r="D92" s="272" t="s">
        <v>582</v>
      </c>
      <c r="E92" s="522">
        <v>14</v>
      </c>
      <c r="F92" s="522">
        <v>42206</v>
      </c>
      <c r="G92" s="522">
        <v>3786455.47</v>
      </c>
      <c r="H92" s="522">
        <v>4081</v>
      </c>
      <c r="I92" s="522">
        <v>1000042.26</v>
      </c>
      <c r="J92" s="522">
        <v>37593</v>
      </c>
      <c r="K92" s="522">
        <v>2492689.16</v>
      </c>
      <c r="L92" s="522">
        <v>153</v>
      </c>
      <c r="M92" s="522">
        <v>128242.19</v>
      </c>
      <c r="N92" s="522">
        <v>379</v>
      </c>
      <c r="O92" s="523">
        <v>165481.85999999999</v>
      </c>
    </row>
    <row r="93" spans="1:15" x14ac:dyDescent="0.25">
      <c r="A93" s="273"/>
      <c r="B93" s="504"/>
      <c r="C93" s="272"/>
      <c r="D93" s="272" t="s">
        <v>573</v>
      </c>
      <c r="E93" s="522">
        <v>10</v>
      </c>
      <c r="F93" s="522">
        <v>20653</v>
      </c>
      <c r="G93" s="522">
        <v>2300059.41</v>
      </c>
      <c r="H93" s="522">
        <v>2302</v>
      </c>
      <c r="I93" s="522">
        <v>609046.89</v>
      </c>
      <c r="J93" s="522">
        <v>17832</v>
      </c>
      <c r="K93" s="522">
        <v>1513191.84</v>
      </c>
      <c r="L93" s="522">
        <v>186</v>
      </c>
      <c r="M93" s="522">
        <v>100565.85</v>
      </c>
      <c r="N93" s="522">
        <v>333</v>
      </c>
      <c r="O93" s="523">
        <v>77254.83</v>
      </c>
    </row>
    <row r="94" spans="1:15" x14ac:dyDescent="0.25">
      <c r="A94" s="273"/>
      <c r="B94" s="504"/>
      <c r="C94" s="272"/>
      <c r="D94" s="272" t="s">
        <v>578</v>
      </c>
      <c r="E94" s="522">
        <v>8</v>
      </c>
      <c r="F94" s="522">
        <v>12241</v>
      </c>
      <c r="G94" s="522">
        <v>734857.1</v>
      </c>
      <c r="H94" s="522">
        <v>541</v>
      </c>
      <c r="I94" s="522">
        <v>23174.09</v>
      </c>
      <c r="J94" s="522">
        <v>11609</v>
      </c>
      <c r="K94" s="522">
        <v>657517.77</v>
      </c>
      <c r="L94" s="522">
        <v>91</v>
      </c>
      <c r="M94" s="522">
        <v>54165.24</v>
      </c>
      <c r="N94" s="522">
        <v>0</v>
      </c>
      <c r="O94" s="523">
        <v>0</v>
      </c>
    </row>
    <row r="95" spans="1:15" x14ac:dyDescent="0.25">
      <c r="A95" s="273"/>
      <c r="B95" s="504"/>
      <c r="C95" s="272"/>
      <c r="D95" s="272" t="s">
        <v>574</v>
      </c>
      <c r="E95" s="522">
        <v>6</v>
      </c>
      <c r="F95" s="522">
        <v>5411</v>
      </c>
      <c r="G95" s="522">
        <v>178143.79</v>
      </c>
      <c r="H95" s="522">
        <v>119</v>
      </c>
      <c r="I95" s="522">
        <v>8431.9</v>
      </c>
      <c r="J95" s="522">
        <v>5274</v>
      </c>
      <c r="K95" s="522">
        <v>161049.06</v>
      </c>
      <c r="L95" s="522">
        <v>18</v>
      </c>
      <c r="M95" s="522">
        <v>8662.83</v>
      </c>
      <c r="N95" s="522">
        <v>0</v>
      </c>
      <c r="O95" s="523">
        <v>0</v>
      </c>
    </row>
    <row r="96" spans="1:15" x14ac:dyDescent="0.25">
      <c r="A96" s="273"/>
      <c r="B96" s="504"/>
      <c r="C96" s="272"/>
      <c r="D96" s="272" t="s">
        <v>581</v>
      </c>
      <c r="E96" s="522">
        <v>6</v>
      </c>
      <c r="F96" s="522">
        <v>4510</v>
      </c>
      <c r="G96" s="522">
        <v>225918.33</v>
      </c>
      <c r="H96" s="522">
        <v>106</v>
      </c>
      <c r="I96" s="522">
        <v>17332.5</v>
      </c>
      <c r="J96" s="522">
        <v>4353</v>
      </c>
      <c r="K96" s="522">
        <v>168090.12</v>
      </c>
      <c r="L96" s="522">
        <v>51</v>
      </c>
      <c r="M96" s="522">
        <v>40495.71</v>
      </c>
      <c r="N96" s="522">
        <v>0</v>
      </c>
      <c r="O96" s="523">
        <v>0</v>
      </c>
    </row>
    <row r="97" spans="1:15" x14ac:dyDescent="0.25">
      <c r="A97" s="273"/>
      <c r="B97" s="504"/>
      <c r="C97" s="272"/>
      <c r="D97" s="272" t="s">
        <v>274</v>
      </c>
      <c r="E97" s="522">
        <v>5</v>
      </c>
      <c r="F97" s="522">
        <v>8269</v>
      </c>
      <c r="G97" s="522">
        <v>610554.66</v>
      </c>
      <c r="H97" s="522">
        <v>498</v>
      </c>
      <c r="I97" s="522">
        <v>18437.54</v>
      </c>
      <c r="J97" s="522">
        <v>7646</v>
      </c>
      <c r="K97" s="522">
        <v>559601.76</v>
      </c>
      <c r="L97" s="522">
        <v>29</v>
      </c>
      <c r="M97" s="522">
        <v>13290.18</v>
      </c>
      <c r="N97" s="522">
        <v>96</v>
      </c>
      <c r="O97" s="523">
        <v>19225.169999999998</v>
      </c>
    </row>
    <row r="98" spans="1:15" x14ac:dyDescent="0.25">
      <c r="A98" s="273"/>
      <c r="B98" s="504"/>
      <c r="C98" s="272"/>
      <c r="D98" s="272" t="s">
        <v>271</v>
      </c>
      <c r="E98" s="522">
        <v>4</v>
      </c>
      <c r="F98" s="522">
        <v>4355</v>
      </c>
      <c r="G98" s="522">
        <v>134127.82</v>
      </c>
      <c r="H98" s="522">
        <v>109</v>
      </c>
      <c r="I98" s="522">
        <v>11469.08</v>
      </c>
      <c r="J98" s="522">
        <v>4182</v>
      </c>
      <c r="K98" s="522">
        <v>95785.8</v>
      </c>
      <c r="L98" s="522">
        <v>64</v>
      </c>
      <c r="M98" s="522">
        <v>26872.93</v>
      </c>
      <c r="N98" s="522">
        <v>0</v>
      </c>
      <c r="O98" s="523">
        <v>0</v>
      </c>
    </row>
    <row r="99" spans="1:15" x14ac:dyDescent="0.25">
      <c r="A99" s="273"/>
      <c r="B99" s="504"/>
      <c r="C99" s="272"/>
      <c r="D99" s="272" t="s">
        <v>272</v>
      </c>
      <c r="E99" s="522">
        <v>4</v>
      </c>
      <c r="F99" s="522">
        <v>5134</v>
      </c>
      <c r="G99" s="522">
        <v>89238.67</v>
      </c>
      <c r="H99" s="522">
        <v>127</v>
      </c>
      <c r="I99" s="522">
        <v>5577.32</v>
      </c>
      <c r="J99" s="522">
        <v>4987</v>
      </c>
      <c r="K99" s="522">
        <v>77036.62</v>
      </c>
      <c r="L99" s="522">
        <v>20</v>
      </c>
      <c r="M99" s="522">
        <v>6624.73</v>
      </c>
      <c r="N99" s="522">
        <v>0</v>
      </c>
      <c r="O99" s="523">
        <v>0</v>
      </c>
    </row>
    <row r="100" spans="1:15" x14ac:dyDescent="0.25">
      <c r="A100" s="273"/>
      <c r="B100" s="504"/>
      <c r="C100" s="272"/>
      <c r="D100" s="272" t="s">
        <v>270</v>
      </c>
      <c r="E100" s="522">
        <v>3</v>
      </c>
      <c r="F100" s="522">
        <v>2959</v>
      </c>
      <c r="G100" s="522">
        <v>147694.15</v>
      </c>
      <c r="H100" s="522">
        <v>96</v>
      </c>
      <c r="I100" s="522">
        <v>4204.2700000000004</v>
      </c>
      <c r="J100" s="522">
        <v>2834</v>
      </c>
      <c r="K100" s="522">
        <v>125343.12</v>
      </c>
      <c r="L100" s="522">
        <v>29</v>
      </c>
      <c r="M100" s="522">
        <v>18146.759999999998</v>
      </c>
      <c r="N100" s="522">
        <v>0</v>
      </c>
      <c r="O100" s="523">
        <v>0</v>
      </c>
    </row>
    <row r="101" spans="1:15" x14ac:dyDescent="0.25">
      <c r="A101" s="273"/>
      <c r="B101" s="504"/>
      <c r="C101" s="272"/>
      <c r="D101" s="272" t="s">
        <v>579</v>
      </c>
      <c r="E101" s="522">
        <v>3</v>
      </c>
      <c r="F101" s="522">
        <v>2203</v>
      </c>
      <c r="G101" s="522">
        <v>63037.5</v>
      </c>
      <c r="H101" s="522">
        <v>0</v>
      </c>
      <c r="I101" s="522">
        <v>0</v>
      </c>
      <c r="J101" s="522">
        <v>2191</v>
      </c>
      <c r="K101" s="522">
        <v>54824.42</v>
      </c>
      <c r="L101" s="522">
        <v>12</v>
      </c>
      <c r="M101" s="522">
        <v>8213.08</v>
      </c>
      <c r="N101" s="522">
        <v>0</v>
      </c>
      <c r="O101" s="523">
        <v>0</v>
      </c>
    </row>
    <row r="102" spans="1:15" ht="16.8" x14ac:dyDescent="0.25">
      <c r="A102" s="273"/>
      <c r="B102" s="504"/>
      <c r="C102" s="272"/>
      <c r="D102" s="430" t="s">
        <v>1533</v>
      </c>
      <c r="E102" s="522">
        <v>29</v>
      </c>
      <c r="F102" s="522">
        <v>30585</v>
      </c>
      <c r="G102" s="522">
        <v>1994479.0999999996</v>
      </c>
      <c r="H102" s="522">
        <v>1068</v>
      </c>
      <c r="I102" s="522">
        <v>861559.12</v>
      </c>
      <c r="J102" s="522">
        <v>28518</v>
      </c>
      <c r="K102" s="522">
        <v>1015346.6699999999</v>
      </c>
      <c r="L102" s="522">
        <v>981</v>
      </c>
      <c r="M102" s="522">
        <v>114821.88</v>
      </c>
      <c r="N102" s="522">
        <v>18</v>
      </c>
      <c r="O102" s="523">
        <v>2751.44</v>
      </c>
    </row>
    <row r="103" spans="1:15" x14ac:dyDescent="0.25">
      <c r="A103" s="273"/>
      <c r="B103" s="504"/>
      <c r="C103" s="272" t="s">
        <v>584</v>
      </c>
      <c r="D103" s="272"/>
      <c r="E103" s="522">
        <v>62</v>
      </c>
      <c r="F103" s="522">
        <v>172103</v>
      </c>
      <c r="G103" s="522">
        <v>13942281.369999999</v>
      </c>
      <c r="H103" s="522">
        <v>10480</v>
      </c>
      <c r="I103" s="522">
        <v>4506367.8099999996</v>
      </c>
      <c r="J103" s="522">
        <v>155994</v>
      </c>
      <c r="K103" s="522">
        <v>7361804.4299999997</v>
      </c>
      <c r="L103" s="522">
        <v>2882</v>
      </c>
      <c r="M103" s="522">
        <v>1525156.65</v>
      </c>
      <c r="N103" s="522">
        <v>2747</v>
      </c>
      <c r="O103" s="523">
        <v>548952.49</v>
      </c>
    </row>
    <row r="104" spans="1:15" x14ac:dyDescent="0.25">
      <c r="A104" s="273"/>
      <c r="B104" s="504"/>
      <c r="C104" s="272"/>
      <c r="D104" s="272" t="s">
        <v>589</v>
      </c>
      <c r="E104" s="522">
        <v>24</v>
      </c>
      <c r="F104" s="522">
        <v>99247</v>
      </c>
      <c r="G104" s="522">
        <v>9517261.4199999999</v>
      </c>
      <c r="H104" s="522">
        <v>8435</v>
      </c>
      <c r="I104" s="522">
        <v>3333392.02</v>
      </c>
      <c r="J104" s="522">
        <v>87372</v>
      </c>
      <c r="K104" s="522">
        <v>4822176.16</v>
      </c>
      <c r="L104" s="522">
        <v>1609</v>
      </c>
      <c r="M104" s="522">
        <v>956498.74</v>
      </c>
      <c r="N104" s="522">
        <v>1831</v>
      </c>
      <c r="O104" s="523">
        <v>405194.5</v>
      </c>
    </row>
    <row r="105" spans="1:15" x14ac:dyDescent="0.25">
      <c r="A105" s="273"/>
      <c r="B105" s="504"/>
      <c r="C105" s="272"/>
      <c r="D105" s="272" t="s">
        <v>587</v>
      </c>
      <c r="E105" s="522">
        <v>14</v>
      </c>
      <c r="F105" s="522">
        <v>31692</v>
      </c>
      <c r="G105" s="522">
        <v>2560400.36</v>
      </c>
      <c r="H105" s="522">
        <v>1502</v>
      </c>
      <c r="I105" s="522">
        <v>1133831.01</v>
      </c>
      <c r="J105" s="522">
        <v>29452</v>
      </c>
      <c r="K105" s="522">
        <v>1120131.82</v>
      </c>
      <c r="L105" s="522">
        <v>563</v>
      </c>
      <c r="M105" s="522">
        <v>277369.93</v>
      </c>
      <c r="N105" s="522">
        <v>175</v>
      </c>
      <c r="O105" s="523">
        <v>29067.599999999999</v>
      </c>
    </row>
    <row r="106" spans="1:15" x14ac:dyDescent="0.25">
      <c r="A106" s="273"/>
      <c r="B106" s="504"/>
      <c r="C106" s="272"/>
      <c r="D106" s="272" t="s">
        <v>585</v>
      </c>
      <c r="E106" s="522">
        <v>6</v>
      </c>
      <c r="F106" s="522">
        <v>5542</v>
      </c>
      <c r="G106" s="522">
        <v>309978.07</v>
      </c>
      <c r="H106" s="522">
        <v>53</v>
      </c>
      <c r="I106" s="522">
        <v>3029.4</v>
      </c>
      <c r="J106" s="522">
        <v>5443</v>
      </c>
      <c r="K106" s="522">
        <v>279345.75</v>
      </c>
      <c r="L106" s="522">
        <v>46</v>
      </c>
      <c r="M106" s="522">
        <v>27602.92</v>
      </c>
      <c r="N106" s="522">
        <v>0</v>
      </c>
      <c r="O106" s="523">
        <v>0</v>
      </c>
    </row>
    <row r="107" spans="1:15" x14ac:dyDescent="0.25">
      <c r="A107" s="273"/>
      <c r="B107" s="504"/>
      <c r="C107" s="272"/>
      <c r="D107" s="272" t="s">
        <v>1283</v>
      </c>
      <c r="E107" s="522">
        <v>6</v>
      </c>
      <c r="F107" s="522">
        <v>21299</v>
      </c>
      <c r="G107" s="522">
        <v>1061238.6000000001</v>
      </c>
      <c r="H107" s="522">
        <v>374</v>
      </c>
      <c r="I107" s="522">
        <v>25027.03</v>
      </c>
      <c r="J107" s="522">
        <v>19880</v>
      </c>
      <c r="K107" s="522">
        <v>797539.27</v>
      </c>
      <c r="L107" s="522">
        <v>304</v>
      </c>
      <c r="M107" s="522">
        <v>123981.92</v>
      </c>
      <c r="N107" s="522">
        <v>741</v>
      </c>
      <c r="O107" s="523">
        <v>114690.39</v>
      </c>
    </row>
    <row r="108" spans="1:15" x14ac:dyDescent="0.25">
      <c r="A108" s="273"/>
      <c r="B108" s="504"/>
      <c r="C108" s="272"/>
      <c r="D108" s="272" t="s">
        <v>586</v>
      </c>
      <c r="E108" s="522">
        <v>4</v>
      </c>
      <c r="F108" s="522">
        <v>5929</v>
      </c>
      <c r="G108" s="522">
        <v>247383.47</v>
      </c>
      <c r="H108" s="522">
        <v>116</v>
      </c>
      <c r="I108" s="522">
        <v>11088.35</v>
      </c>
      <c r="J108" s="522">
        <v>5605</v>
      </c>
      <c r="K108" s="522">
        <v>134112.79999999999</v>
      </c>
      <c r="L108" s="522">
        <v>208</v>
      </c>
      <c r="M108" s="522">
        <v>102182.31</v>
      </c>
      <c r="N108" s="522">
        <v>0</v>
      </c>
      <c r="O108" s="523">
        <v>0</v>
      </c>
    </row>
    <row r="109" spans="1:15" ht="16.8" x14ac:dyDescent="0.25">
      <c r="A109" s="273"/>
      <c r="B109" s="504"/>
      <c r="C109" s="272"/>
      <c r="D109" s="430" t="s">
        <v>1533</v>
      </c>
      <c r="E109" s="522">
        <v>8</v>
      </c>
      <c r="F109" s="522">
        <v>8394</v>
      </c>
      <c r="G109" s="522">
        <v>246019.44</v>
      </c>
      <c r="H109" s="522">
        <v>0</v>
      </c>
      <c r="I109" s="522">
        <v>0</v>
      </c>
      <c r="J109" s="522">
        <v>8242</v>
      </c>
      <c r="K109" s="522">
        <v>208498.63</v>
      </c>
      <c r="L109" s="522">
        <v>152</v>
      </c>
      <c r="M109" s="522">
        <v>37520.82</v>
      </c>
      <c r="N109" s="522">
        <v>0</v>
      </c>
      <c r="O109" s="523">
        <v>0</v>
      </c>
    </row>
    <row r="110" spans="1:15" ht="16.8" x14ac:dyDescent="0.25">
      <c r="A110" s="272"/>
      <c r="B110" s="504"/>
      <c r="C110" s="430" t="s">
        <v>1797</v>
      </c>
      <c r="D110" s="272"/>
      <c r="E110" s="522">
        <v>18</v>
      </c>
      <c r="F110" s="522">
        <v>39404</v>
      </c>
      <c r="G110" s="522">
        <v>3734329.59</v>
      </c>
      <c r="H110" s="522">
        <v>3507</v>
      </c>
      <c r="I110" s="522">
        <v>2226184.36</v>
      </c>
      <c r="J110" s="522">
        <v>35600</v>
      </c>
      <c r="K110" s="522">
        <v>1428031.73</v>
      </c>
      <c r="L110" s="522">
        <v>189</v>
      </c>
      <c r="M110" s="522">
        <v>55352.409999999996</v>
      </c>
      <c r="N110" s="522">
        <v>108</v>
      </c>
      <c r="O110" s="523">
        <v>24761.1</v>
      </c>
    </row>
    <row r="111" spans="1:15" x14ac:dyDescent="0.25">
      <c r="A111" s="414"/>
      <c r="B111" s="445" t="s">
        <v>592</v>
      </c>
      <c r="C111" s="499"/>
      <c r="D111" s="499"/>
      <c r="E111" s="502">
        <v>1113</v>
      </c>
      <c r="F111" s="502">
        <v>4189084.2849950888</v>
      </c>
      <c r="G111" s="502">
        <v>488269690.30000001</v>
      </c>
      <c r="H111" s="502">
        <v>328494.71559633029</v>
      </c>
      <c r="I111" s="502">
        <v>107979534.42</v>
      </c>
      <c r="J111" s="502">
        <v>3650609.3626804124</v>
      </c>
      <c r="K111" s="502">
        <v>267612069.81999999</v>
      </c>
      <c r="L111" s="502">
        <v>75023.20671834625</v>
      </c>
      <c r="M111" s="502">
        <v>54758407.240000002</v>
      </c>
      <c r="N111" s="502">
        <v>134957</v>
      </c>
      <c r="O111" s="503">
        <v>57919678.810000002</v>
      </c>
    </row>
    <row r="112" spans="1:15" x14ac:dyDescent="0.25">
      <c r="A112" s="273"/>
      <c r="B112" s="553"/>
      <c r="C112" s="272" t="s">
        <v>574</v>
      </c>
      <c r="D112" s="272"/>
      <c r="E112" s="522">
        <v>21</v>
      </c>
      <c r="F112" s="522">
        <v>39975</v>
      </c>
      <c r="G112" s="522">
        <v>3254199.16</v>
      </c>
      <c r="H112" s="522">
        <v>3723</v>
      </c>
      <c r="I112" s="522">
        <v>1607606.13</v>
      </c>
      <c r="J112" s="522">
        <v>35725</v>
      </c>
      <c r="K112" s="522">
        <v>1464468.04</v>
      </c>
      <c r="L112" s="522">
        <v>343</v>
      </c>
      <c r="M112" s="522">
        <v>155384.91</v>
      </c>
      <c r="N112" s="522">
        <v>184</v>
      </c>
      <c r="O112" s="523">
        <v>26740.09</v>
      </c>
    </row>
    <row r="113" spans="1:15" x14ac:dyDescent="0.25">
      <c r="A113" s="273"/>
      <c r="B113" s="504"/>
      <c r="C113" s="272"/>
      <c r="D113" s="272" t="s">
        <v>1285</v>
      </c>
      <c r="E113" s="522">
        <v>10</v>
      </c>
      <c r="F113" s="522">
        <v>27440</v>
      </c>
      <c r="G113" s="522">
        <v>2765419.19</v>
      </c>
      <c r="H113" s="522">
        <v>3564</v>
      </c>
      <c r="I113" s="522">
        <v>1591500.43</v>
      </c>
      <c r="J113" s="522">
        <v>23625</v>
      </c>
      <c r="K113" s="522">
        <v>1104214.29</v>
      </c>
      <c r="L113" s="522">
        <v>67</v>
      </c>
      <c r="M113" s="522">
        <v>42964.39</v>
      </c>
      <c r="N113" s="522">
        <v>184</v>
      </c>
      <c r="O113" s="523">
        <v>26740.09</v>
      </c>
    </row>
    <row r="114" spans="1:15" x14ac:dyDescent="0.25">
      <c r="A114" s="273"/>
      <c r="B114" s="504"/>
      <c r="C114" s="272"/>
      <c r="D114" s="272" t="s">
        <v>1201</v>
      </c>
      <c r="E114" s="522">
        <v>4</v>
      </c>
      <c r="F114" s="522">
        <v>5976</v>
      </c>
      <c r="G114" s="522">
        <v>299553.67</v>
      </c>
      <c r="H114" s="522">
        <v>115</v>
      </c>
      <c r="I114" s="522">
        <v>12136.76</v>
      </c>
      <c r="J114" s="522">
        <v>5677</v>
      </c>
      <c r="K114" s="522">
        <v>205484.77</v>
      </c>
      <c r="L114" s="522">
        <v>184</v>
      </c>
      <c r="M114" s="522">
        <v>81932.149999999994</v>
      </c>
      <c r="N114" s="522">
        <v>0</v>
      </c>
      <c r="O114" s="523">
        <v>0</v>
      </c>
    </row>
    <row r="115" spans="1:15" x14ac:dyDescent="0.25">
      <c r="A115" s="273"/>
      <c r="B115" s="504"/>
      <c r="C115" s="272"/>
      <c r="D115" s="272" t="s">
        <v>594</v>
      </c>
      <c r="E115" s="522">
        <v>3</v>
      </c>
      <c r="F115" s="522">
        <v>3770</v>
      </c>
      <c r="G115" s="522">
        <v>72912.25</v>
      </c>
      <c r="H115" s="522">
        <v>0</v>
      </c>
      <c r="I115" s="522">
        <v>0</v>
      </c>
      <c r="J115" s="522">
        <v>3761</v>
      </c>
      <c r="K115" s="522">
        <v>69413.009999999995</v>
      </c>
      <c r="L115" s="522">
        <v>9</v>
      </c>
      <c r="M115" s="522">
        <v>3499.24</v>
      </c>
      <c r="N115" s="522">
        <v>0</v>
      </c>
      <c r="O115" s="523">
        <v>0</v>
      </c>
    </row>
    <row r="116" spans="1:15" ht="16.8" x14ac:dyDescent="0.25">
      <c r="A116" s="273"/>
      <c r="B116" s="504"/>
      <c r="C116" s="272"/>
      <c r="D116" s="430" t="s">
        <v>1533</v>
      </c>
      <c r="E116" s="522">
        <v>4</v>
      </c>
      <c r="F116" s="522">
        <v>2789</v>
      </c>
      <c r="G116" s="522">
        <v>116314.04000000001</v>
      </c>
      <c r="H116" s="522">
        <v>44</v>
      </c>
      <c r="I116" s="522">
        <v>3968.9399999999996</v>
      </c>
      <c r="J116" s="522">
        <v>2662</v>
      </c>
      <c r="K116" s="522">
        <v>85355.97</v>
      </c>
      <c r="L116" s="522">
        <v>83</v>
      </c>
      <c r="M116" s="522">
        <v>26989.129999999997</v>
      </c>
      <c r="N116" s="522">
        <v>0</v>
      </c>
      <c r="O116" s="523">
        <v>0</v>
      </c>
    </row>
    <row r="117" spans="1:15" x14ac:dyDescent="0.25">
      <c r="A117" s="273"/>
      <c r="B117" s="504"/>
      <c r="C117" s="272" t="s">
        <v>595</v>
      </c>
      <c r="D117" s="272"/>
      <c r="E117" s="522">
        <v>85</v>
      </c>
      <c r="F117" s="522">
        <v>309479</v>
      </c>
      <c r="G117" s="522">
        <v>30284151.440000001</v>
      </c>
      <c r="H117" s="522">
        <v>19905</v>
      </c>
      <c r="I117" s="522">
        <v>7163511.29</v>
      </c>
      <c r="J117" s="522">
        <v>274461</v>
      </c>
      <c r="K117" s="522">
        <v>16052578.09</v>
      </c>
      <c r="L117" s="522">
        <v>4735</v>
      </c>
      <c r="M117" s="522">
        <v>2709071.24</v>
      </c>
      <c r="N117" s="522">
        <v>10378</v>
      </c>
      <c r="O117" s="523">
        <v>4358990.82</v>
      </c>
    </row>
    <row r="118" spans="1:15" x14ac:dyDescent="0.25">
      <c r="A118" s="273"/>
      <c r="B118" s="504"/>
      <c r="C118" s="272"/>
      <c r="D118" s="272" t="s">
        <v>1221</v>
      </c>
      <c r="E118" s="522">
        <v>34</v>
      </c>
      <c r="F118" s="522">
        <v>147977</v>
      </c>
      <c r="G118" s="522">
        <v>18167446.02</v>
      </c>
      <c r="H118" s="522">
        <v>11888</v>
      </c>
      <c r="I118" s="522">
        <v>5057749.26</v>
      </c>
      <c r="J118" s="522">
        <v>126775</v>
      </c>
      <c r="K118" s="522">
        <v>9525667.7899999991</v>
      </c>
      <c r="L118" s="522">
        <v>2301</v>
      </c>
      <c r="M118" s="522">
        <v>1714188.48</v>
      </c>
      <c r="N118" s="522">
        <v>7013</v>
      </c>
      <c r="O118" s="523">
        <v>1869840.49</v>
      </c>
    </row>
    <row r="119" spans="1:15" x14ac:dyDescent="0.25">
      <c r="A119" s="273"/>
      <c r="B119" s="504"/>
      <c r="C119" s="272"/>
      <c r="D119" s="272" t="s">
        <v>598</v>
      </c>
      <c r="E119" s="522">
        <v>14</v>
      </c>
      <c r="F119" s="522">
        <v>34763</v>
      </c>
      <c r="G119" s="522">
        <v>3320831.06</v>
      </c>
      <c r="H119" s="522">
        <v>2243</v>
      </c>
      <c r="I119" s="522">
        <v>763317.18</v>
      </c>
      <c r="J119" s="522">
        <v>30696</v>
      </c>
      <c r="K119" s="522">
        <v>1749055.62</v>
      </c>
      <c r="L119" s="522">
        <v>548</v>
      </c>
      <c r="M119" s="522">
        <v>274768.7</v>
      </c>
      <c r="N119" s="522">
        <v>1276</v>
      </c>
      <c r="O119" s="523">
        <v>533689.56999999995</v>
      </c>
    </row>
    <row r="120" spans="1:15" x14ac:dyDescent="0.25">
      <c r="A120" s="273"/>
      <c r="B120" s="504"/>
      <c r="C120" s="272"/>
      <c r="D120" s="272" t="s">
        <v>600</v>
      </c>
      <c r="E120" s="522">
        <v>10</v>
      </c>
      <c r="F120" s="522">
        <v>69261</v>
      </c>
      <c r="G120" s="522">
        <v>4363455.82</v>
      </c>
      <c r="H120" s="522">
        <v>3706</v>
      </c>
      <c r="I120" s="522">
        <v>695770.9</v>
      </c>
      <c r="J120" s="522">
        <v>64430</v>
      </c>
      <c r="K120" s="522">
        <v>1901471.65</v>
      </c>
      <c r="L120" s="522">
        <v>225</v>
      </c>
      <c r="M120" s="522">
        <v>80343.56</v>
      </c>
      <c r="N120" s="522">
        <v>900</v>
      </c>
      <c r="O120" s="523">
        <v>1685869.72</v>
      </c>
    </row>
    <row r="121" spans="1:15" x14ac:dyDescent="0.25">
      <c r="A121" s="273"/>
      <c r="B121" s="504"/>
      <c r="C121" s="272"/>
      <c r="D121" s="272" t="s">
        <v>601</v>
      </c>
      <c r="E121" s="522">
        <v>9</v>
      </c>
      <c r="F121" s="522">
        <v>15080</v>
      </c>
      <c r="G121" s="522">
        <v>1355081.32</v>
      </c>
      <c r="H121" s="522">
        <v>914</v>
      </c>
      <c r="I121" s="522">
        <v>116916.01</v>
      </c>
      <c r="J121" s="522">
        <v>13264</v>
      </c>
      <c r="K121" s="522">
        <v>999296.02</v>
      </c>
      <c r="L121" s="522">
        <v>377</v>
      </c>
      <c r="M121" s="522">
        <v>117314.07</v>
      </c>
      <c r="N121" s="522">
        <v>525</v>
      </c>
      <c r="O121" s="523">
        <v>121555.22</v>
      </c>
    </row>
    <row r="122" spans="1:15" x14ac:dyDescent="0.25">
      <c r="A122" s="273"/>
      <c r="B122" s="504"/>
      <c r="C122" s="272"/>
      <c r="D122" s="272" t="s">
        <v>599</v>
      </c>
      <c r="E122" s="522">
        <v>5</v>
      </c>
      <c r="F122" s="522">
        <v>25799</v>
      </c>
      <c r="G122" s="522">
        <v>2067259.73</v>
      </c>
      <c r="H122" s="522">
        <v>806</v>
      </c>
      <c r="I122" s="522">
        <v>484155.49</v>
      </c>
      <c r="J122" s="522">
        <v>23669</v>
      </c>
      <c r="K122" s="522">
        <v>1179272.93</v>
      </c>
      <c r="L122" s="522">
        <v>702</v>
      </c>
      <c r="M122" s="522">
        <v>262144.62</v>
      </c>
      <c r="N122" s="522">
        <v>622</v>
      </c>
      <c r="O122" s="523">
        <v>141686.68</v>
      </c>
    </row>
    <row r="123" spans="1:15" x14ac:dyDescent="0.25">
      <c r="A123" s="273"/>
      <c r="B123" s="504"/>
      <c r="C123" s="272"/>
      <c r="D123" s="272" t="s">
        <v>602</v>
      </c>
      <c r="E123" s="522">
        <v>5</v>
      </c>
      <c r="F123" s="522">
        <v>6058</v>
      </c>
      <c r="G123" s="522">
        <v>313081.26</v>
      </c>
      <c r="H123" s="522">
        <v>167</v>
      </c>
      <c r="I123" s="522">
        <v>37222.54</v>
      </c>
      <c r="J123" s="522">
        <v>5778</v>
      </c>
      <c r="K123" s="522">
        <v>252737.16</v>
      </c>
      <c r="L123" s="522">
        <v>74</v>
      </c>
      <c r="M123" s="522">
        <v>17768.150000000001</v>
      </c>
      <c r="N123" s="522">
        <v>39</v>
      </c>
      <c r="O123" s="523">
        <v>5353.41</v>
      </c>
    </row>
    <row r="124" spans="1:15" x14ac:dyDescent="0.25">
      <c r="A124" s="273"/>
      <c r="B124" s="504"/>
      <c r="C124" s="272"/>
      <c r="D124" s="272" t="s">
        <v>596</v>
      </c>
      <c r="E124" s="522">
        <v>3</v>
      </c>
      <c r="F124" s="522">
        <v>3186</v>
      </c>
      <c r="G124" s="522">
        <v>208745.46</v>
      </c>
      <c r="H124" s="522">
        <v>39</v>
      </c>
      <c r="I124" s="522">
        <v>4371.24</v>
      </c>
      <c r="J124" s="522">
        <v>3092</v>
      </c>
      <c r="K124" s="522">
        <v>194656.77</v>
      </c>
      <c r="L124" s="522">
        <v>55</v>
      </c>
      <c r="M124" s="522">
        <v>9717.44</v>
      </c>
      <c r="N124" s="522">
        <v>0</v>
      </c>
      <c r="O124" s="523">
        <v>0</v>
      </c>
    </row>
    <row r="125" spans="1:15" ht="16.8" x14ac:dyDescent="0.25">
      <c r="A125" s="273"/>
      <c r="B125" s="504"/>
      <c r="C125" s="272"/>
      <c r="D125" s="430" t="s">
        <v>1533</v>
      </c>
      <c r="E125" s="522">
        <v>5</v>
      </c>
      <c r="F125" s="522">
        <v>7355</v>
      </c>
      <c r="G125" s="522">
        <v>488250.77</v>
      </c>
      <c r="H125" s="522">
        <v>142</v>
      </c>
      <c r="I125" s="522">
        <v>4008.6800000000003</v>
      </c>
      <c r="J125" s="522">
        <v>6757</v>
      </c>
      <c r="K125" s="522">
        <v>250420.14999999997</v>
      </c>
      <c r="L125" s="522">
        <v>453</v>
      </c>
      <c r="M125" s="522">
        <v>232826.2</v>
      </c>
      <c r="N125" s="522">
        <v>3</v>
      </c>
      <c r="O125" s="523">
        <v>995.74</v>
      </c>
    </row>
    <row r="126" spans="1:15" x14ac:dyDescent="0.25">
      <c r="A126" s="273"/>
      <c r="B126" s="504"/>
      <c r="C126" s="272" t="s">
        <v>603</v>
      </c>
      <c r="D126" s="272"/>
      <c r="E126" s="522">
        <v>296</v>
      </c>
      <c r="F126" s="522">
        <v>1080956.0433569308</v>
      </c>
      <c r="G126" s="522">
        <v>131319731</v>
      </c>
      <c r="H126" s="522">
        <v>95727.431192660559</v>
      </c>
      <c r="I126" s="522">
        <v>24893712.739999998</v>
      </c>
      <c r="J126" s="522">
        <v>923480.72515463922</v>
      </c>
      <c r="K126" s="522">
        <v>76705444.680000007</v>
      </c>
      <c r="L126" s="522">
        <v>27607.887009631195</v>
      </c>
      <c r="M126" s="522">
        <v>17239269.52</v>
      </c>
      <c r="N126" s="522">
        <v>34140</v>
      </c>
      <c r="O126" s="523">
        <v>12481304.060000001</v>
      </c>
    </row>
    <row r="127" spans="1:15" x14ac:dyDescent="0.25">
      <c r="A127" s="273"/>
      <c r="B127" s="504"/>
      <c r="C127" s="272"/>
      <c r="D127" s="272" t="s">
        <v>1222</v>
      </c>
      <c r="E127" s="522">
        <v>39</v>
      </c>
      <c r="F127" s="522">
        <v>185195</v>
      </c>
      <c r="G127" s="522">
        <v>20709615.199999999</v>
      </c>
      <c r="H127" s="522">
        <v>17271</v>
      </c>
      <c r="I127" s="522">
        <v>5315472.49</v>
      </c>
      <c r="J127" s="522">
        <v>156308</v>
      </c>
      <c r="K127" s="522">
        <v>11499165.310000001</v>
      </c>
      <c r="L127" s="522">
        <v>4045</v>
      </c>
      <c r="M127" s="522">
        <v>1975583.02</v>
      </c>
      <c r="N127" s="522">
        <v>7571</v>
      </c>
      <c r="O127" s="523">
        <v>1919394.38</v>
      </c>
    </row>
    <row r="128" spans="1:15" x14ac:dyDescent="0.25">
      <c r="A128" s="273"/>
      <c r="B128" s="504"/>
      <c r="C128" s="272"/>
      <c r="D128" s="272" t="s">
        <v>613</v>
      </c>
      <c r="E128" s="522">
        <v>36</v>
      </c>
      <c r="F128" s="522">
        <v>132392</v>
      </c>
      <c r="G128" s="522">
        <v>19894198.109999999</v>
      </c>
      <c r="H128" s="522">
        <v>12762</v>
      </c>
      <c r="I128" s="522">
        <v>3905344.6</v>
      </c>
      <c r="J128" s="522">
        <v>112409</v>
      </c>
      <c r="K128" s="522">
        <v>9998472.3599999994</v>
      </c>
      <c r="L128" s="522">
        <v>3235</v>
      </c>
      <c r="M128" s="522">
        <v>2450072.6</v>
      </c>
      <c r="N128" s="522">
        <v>3986</v>
      </c>
      <c r="O128" s="523">
        <v>3540308.54</v>
      </c>
    </row>
    <row r="129" spans="1:15" x14ac:dyDescent="0.25">
      <c r="A129" s="273"/>
      <c r="B129" s="504"/>
      <c r="C129" s="272"/>
      <c r="D129" s="272" t="s">
        <v>606</v>
      </c>
      <c r="E129" s="522">
        <v>35</v>
      </c>
      <c r="F129" s="522">
        <v>153465.04335693095</v>
      </c>
      <c r="G129" s="522">
        <v>19374090.030000001</v>
      </c>
      <c r="H129" s="522">
        <v>15848.431192660553</v>
      </c>
      <c r="I129" s="522">
        <v>4040973.73</v>
      </c>
      <c r="J129" s="522">
        <v>128483.72515463919</v>
      </c>
      <c r="K129" s="522">
        <v>11043038.34</v>
      </c>
      <c r="L129" s="522">
        <v>3869.887009631193</v>
      </c>
      <c r="M129" s="522">
        <v>2762850.28</v>
      </c>
      <c r="N129" s="522">
        <v>5263</v>
      </c>
      <c r="O129" s="523">
        <v>1527227.68</v>
      </c>
    </row>
    <row r="130" spans="1:15" x14ac:dyDescent="0.25">
      <c r="A130" s="273"/>
      <c r="B130" s="504"/>
      <c r="C130" s="272"/>
      <c r="D130" s="272" t="s">
        <v>1308</v>
      </c>
      <c r="E130" s="522">
        <v>30</v>
      </c>
      <c r="F130" s="522">
        <v>113942</v>
      </c>
      <c r="G130" s="522">
        <v>17330226.859999999</v>
      </c>
      <c r="H130" s="522">
        <v>13316</v>
      </c>
      <c r="I130" s="522">
        <v>2804833.2</v>
      </c>
      <c r="J130" s="522">
        <v>91897</v>
      </c>
      <c r="K130" s="522">
        <v>10045865.949999999</v>
      </c>
      <c r="L130" s="522">
        <v>4813</v>
      </c>
      <c r="M130" s="522">
        <v>2945734.94</v>
      </c>
      <c r="N130" s="522">
        <v>3916</v>
      </c>
      <c r="O130" s="523">
        <v>1533792.77</v>
      </c>
    </row>
    <row r="131" spans="1:15" x14ac:dyDescent="0.25">
      <c r="A131" s="273"/>
      <c r="B131" s="504"/>
      <c r="C131" s="272"/>
      <c r="D131" s="272" t="s">
        <v>1324</v>
      </c>
      <c r="E131" s="522">
        <v>26</v>
      </c>
      <c r="F131" s="522">
        <v>99094</v>
      </c>
      <c r="G131" s="522">
        <v>5297867.72</v>
      </c>
      <c r="H131" s="522">
        <v>6597</v>
      </c>
      <c r="I131" s="522">
        <v>1115558.8400000001</v>
      </c>
      <c r="J131" s="522">
        <v>90007</v>
      </c>
      <c r="K131" s="522">
        <v>3529592.85</v>
      </c>
      <c r="L131" s="522">
        <v>859</v>
      </c>
      <c r="M131" s="522">
        <v>328448.5</v>
      </c>
      <c r="N131" s="522">
        <v>1631</v>
      </c>
      <c r="O131" s="523">
        <v>324267.52000000002</v>
      </c>
    </row>
    <row r="132" spans="1:15" x14ac:dyDescent="0.25">
      <c r="A132" s="273"/>
      <c r="B132" s="504"/>
      <c r="C132" s="272"/>
      <c r="D132" s="272" t="s">
        <v>605</v>
      </c>
      <c r="E132" s="522">
        <v>16</v>
      </c>
      <c r="F132" s="522">
        <v>61503</v>
      </c>
      <c r="G132" s="522">
        <v>9278134.2599999998</v>
      </c>
      <c r="H132" s="522">
        <v>6546</v>
      </c>
      <c r="I132" s="522">
        <v>2032650.69</v>
      </c>
      <c r="J132" s="522">
        <v>50695</v>
      </c>
      <c r="K132" s="522">
        <v>4916967.16</v>
      </c>
      <c r="L132" s="522">
        <v>1980</v>
      </c>
      <c r="M132" s="522">
        <v>1823458.9</v>
      </c>
      <c r="N132" s="522">
        <v>2282</v>
      </c>
      <c r="O132" s="523">
        <v>505057.51</v>
      </c>
    </row>
    <row r="133" spans="1:15" x14ac:dyDescent="0.25">
      <c r="A133" s="273"/>
      <c r="B133" s="504"/>
      <c r="C133" s="272"/>
      <c r="D133" s="272" t="s">
        <v>618</v>
      </c>
      <c r="E133" s="522">
        <v>16</v>
      </c>
      <c r="F133" s="522">
        <v>61026</v>
      </c>
      <c r="G133" s="522">
        <v>5650475.0099999998</v>
      </c>
      <c r="H133" s="522">
        <v>3945</v>
      </c>
      <c r="I133" s="522">
        <v>1016041.6</v>
      </c>
      <c r="J133" s="522">
        <v>54452</v>
      </c>
      <c r="K133" s="522">
        <v>3267967.9</v>
      </c>
      <c r="L133" s="522">
        <v>1189</v>
      </c>
      <c r="M133" s="522">
        <v>974579.42</v>
      </c>
      <c r="N133" s="522">
        <v>1440</v>
      </c>
      <c r="O133" s="523">
        <v>391886.09</v>
      </c>
    </row>
    <row r="134" spans="1:15" x14ac:dyDescent="0.25">
      <c r="A134" s="273"/>
      <c r="B134" s="504"/>
      <c r="C134" s="272"/>
      <c r="D134" s="272" t="s">
        <v>607</v>
      </c>
      <c r="E134" s="522">
        <v>11</v>
      </c>
      <c r="F134" s="522">
        <v>25945</v>
      </c>
      <c r="G134" s="522">
        <v>5217896.22</v>
      </c>
      <c r="H134" s="522">
        <v>3331</v>
      </c>
      <c r="I134" s="522">
        <v>808008.72</v>
      </c>
      <c r="J134" s="522">
        <v>21461</v>
      </c>
      <c r="K134" s="522">
        <v>3330989.27</v>
      </c>
      <c r="L134" s="522">
        <v>412</v>
      </c>
      <c r="M134" s="522">
        <v>756648.95999999996</v>
      </c>
      <c r="N134" s="522">
        <v>741</v>
      </c>
      <c r="O134" s="523">
        <v>322249.27</v>
      </c>
    </row>
    <row r="135" spans="1:15" x14ac:dyDescent="0.25">
      <c r="A135" s="273"/>
      <c r="B135" s="504"/>
      <c r="C135" s="272"/>
      <c r="D135" s="272" t="s">
        <v>612</v>
      </c>
      <c r="E135" s="522">
        <v>11</v>
      </c>
      <c r="F135" s="522">
        <v>55024</v>
      </c>
      <c r="G135" s="522">
        <v>7114656.4000000004</v>
      </c>
      <c r="H135" s="522">
        <v>4342</v>
      </c>
      <c r="I135" s="522">
        <v>1205699.32</v>
      </c>
      <c r="J135" s="522">
        <v>47192</v>
      </c>
      <c r="K135" s="522">
        <v>4706972.01</v>
      </c>
      <c r="L135" s="522">
        <v>1160</v>
      </c>
      <c r="M135" s="522">
        <v>586629.75</v>
      </c>
      <c r="N135" s="522">
        <v>2330</v>
      </c>
      <c r="O135" s="523">
        <v>615355.31999999995</v>
      </c>
    </row>
    <row r="136" spans="1:15" x14ac:dyDescent="0.25">
      <c r="A136" s="273"/>
      <c r="B136" s="504"/>
      <c r="C136" s="272"/>
      <c r="D136" s="272" t="s">
        <v>619</v>
      </c>
      <c r="E136" s="522">
        <v>11</v>
      </c>
      <c r="F136" s="522">
        <v>24914</v>
      </c>
      <c r="G136" s="522">
        <v>3076430.14</v>
      </c>
      <c r="H136" s="522">
        <v>1543</v>
      </c>
      <c r="I136" s="522">
        <v>549860.31999999995</v>
      </c>
      <c r="J136" s="522">
        <v>21932</v>
      </c>
      <c r="K136" s="522">
        <v>1970847.98</v>
      </c>
      <c r="L136" s="522">
        <v>516</v>
      </c>
      <c r="M136" s="522">
        <v>310443.19</v>
      </c>
      <c r="N136" s="522">
        <v>923</v>
      </c>
      <c r="O136" s="523">
        <v>245278.65</v>
      </c>
    </row>
    <row r="137" spans="1:15" x14ac:dyDescent="0.25">
      <c r="A137" s="273"/>
      <c r="B137" s="504"/>
      <c r="C137" s="272"/>
      <c r="D137" s="272" t="s">
        <v>609</v>
      </c>
      <c r="E137" s="522">
        <v>9</v>
      </c>
      <c r="F137" s="522">
        <v>30518</v>
      </c>
      <c r="G137" s="522">
        <v>4982899.03</v>
      </c>
      <c r="H137" s="522">
        <v>2101</v>
      </c>
      <c r="I137" s="522">
        <v>648210.13</v>
      </c>
      <c r="J137" s="522">
        <v>27098</v>
      </c>
      <c r="K137" s="522">
        <v>3381465.15</v>
      </c>
      <c r="L137" s="522">
        <v>395</v>
      </c>
      <c r="M137" s="522">
        <v>363109.41</v>
      </c>
      <c r="N137" s="522">
        <v>924</v>
      </c>
      <c r="O137" s="523">
        <v>590114.34</v>
      </c>
    </row>
    <row r="138" spans="1:15" x14ac:dyDescent="0.25">
      <c r="A138" s="273"/>
      <c r="B138" s="504"/>
      <c r="C138" s="272"/>
      <c r="D138" s="272" t="s">
        <v>614</v>
      </c>
      <c r="E138" s="522">
        <v>8</v>
      </c>
      <c r="F138" s="522">
        <v>31077</v>
      </c>
      <c r="G138" s="522">
        <v>2641213.4900000002</v>
      </c>
      <c r="H138" s="522">
        <v>1644</v>
      </c>
      <c r="I138" s="522">
        <v>252217.66</v>
      </c>
      <c r="J138" s="522">
        <v>27758</v>
      </c>
      <c r="K138" s="522">
        <v>1798647.8</v>
      </c>
      <c r="L138" s="522">
        <v>753</v>
      </c>
      <c r="M138" s="522">
        <v>350493.57</v>
      </c>
      <c r="N138" s="522">
        <v>922</v>
      </c>
      <c r="O138" s="523">
        <v>239854.46</v>
      </c>
    </row>
    <row r="139" spans="1:15" x14ac:dyDescent="0.25">
      <c r="A139" s="273"/>
      <c r="B139" s="504"/>
      <c r="C139" s="272"/>
      <c r="D139" s="272" t="s">
        <v>615</v>
      </c>
      <c r="E139" s="522">
        <v>8</v>
      </c>
      <c r="F139" s="522">
        <v>23771</v>
      </c>
      <c r="G139" s="522">
        <v>2149661.2799999998</v>
      </c>
      <c r="H139" s="522">
        <v>1024</v>
      </c>
      <c r="I139" s="522">
        <v>176084.06</v>
      </c>
      <c r="J139" s="522">
        <v>21241</v>
      </c>
      <c r="K139" s="522">
        <v>1700717.31</v>
      </c>
      <c r="L139" s="522">
        <v>680</v>
      </c>
      <c r="M139" s="522">
        <v>137748.4</v>
      </c>
      <c r="N139" s="522">
        <v>826</v>
      </c>
      <c r="O139" s="523">
        <v>135111.51999999999</v>
      </c>
    </row>
    <row r="140" spans="1:15" x14ac:dyDescent="0.25">
      <c r="A140" s="273"/>
      <c r="B140" s="504"/>
      <c r="C140" s="272"/>
      <c r="D140" s="272" t="s">
        <v>610</v>
      </c>
      <c r="E140" s="522">
        <v>7</v>
      </c>
      <c r="F140" s="522">
        <v>19916</v>
      </c>
      <c r="G140" s="522">
        <v>2476582.2999999998</v>
      </c>
      <c r="H140" s="522">
        <v>984</v>
      </c>
      <c r="I140" s="522">
        <v>279955.83</v>
      </c>
      <c r="J140" s="522">
        <v>17483</v>
      </c>
      <c r="K140" s="522">
        <v>1548181.65</v>
      </c>
      <c r="L140" s="522">
        <v>867</v>
      </c>
      <c r="M140" s="522">
        <v>328326.87</v>
      </c>
      <c r="N140" s="522">
        <v>582</v>
      </c>
      <c r="O140" s="523">
        <v>320117.95</v>
      </c>
    </row>
    <row r="141" spans="1:15" x14ac:dyDescent="0.25">
      <c r="A141" s="273"/>
      <c r="B141" s="504"/>
      <c r="C141" s="272"/>
      <c r="D141" s="272" t="s">
        <v>520</v>
      </c>
      <c r="E141" s="522">
        <v>6</v>
      </c>
      <c r="F141" s="522">
        <v>13810</v>
      </c>
      <c r="G141" s="522">
        <v>960970.61</v>
      </c>
      <c r="H141" s="522">
        <v>1315</v>
      </c>
      <c r="I141" s="522">
        <v>292748.11</v>
      </c>
      <c r="J141" s="522">
        <v>11996</v>
      </c>
      <c r="K141" s="522">
        <v>486305.43</v>
      </c>
      <c r="L141" s="522">
        <v>243</v>
      </c>
      <c r="M141" s="522">
        <v>132269.01</v>
      </c>
      <c r="N141" s="522">
        <v>256</v>
      </c>
      <c r="O141" s="523">
        <v>49648.05</v>
      </c>
    </row>
    <row r="142" spans="1:15" x14ac:dyDescent="0.25">
      <c r="A142" s="273"/>
      <c r="B142" s="504"/>
      <c r="C142" s="272"/>
      <c r="D142" s="272" t="s">
        <v>620</v>
      </c>
      <c r="E142" s="522">
        <v>5</v>
      </c>
      <c r="F142" s="522">
        <v>10593</v>
      </c>
      <c r="G142" s="522">
        <v>1978833.42</v>
      </c>
      <c r="H142" s="522">
        <v>1236</v>
      </c>
      <c r="I142" s="522">
        <v>218120.49</v>
      </c>
      <c r="J142" s="522">
        <v>8751</v>
      </c>
      <c r="K142" s="522">
        <v>1584885.26</v>
      </c>
      <c r="L142" s="522">
        <v>216</v>
      </c>
      <c r="M142" s="522">
        <v>87135.61</v>
      </c>
      <c r="N142" s="522">
        <v>390</v>
      </c>
      <c r="O142" s="523">
        <v>88692.06</v>
      </c>
    </row>
    <row r="143" spans="1:15" x14ac:dyDescent="0.25">
      <c r="A143" s="273"/>
      <c r="B143" s="504"/>
      <c r="C143" s="272"/>
      <c r="D143" s="272" t="s">
        <v>604</v>
      </c>
      <c r="E143" s="522">
        <v>4</v>
      </c>
      <c r="F143" s="522">
        <v>7558</v>
      </c>
      <c r="G143" s="522">
        <v>469299.73</v>
      </c>
      <c r="H143" s="522">
        <v>146</v>
      </c>
      <c r="I143" s="522">
        <v>26308.66</v>
      </c>
      <c r="J143" s="522">
        <v>6795</v>
      </c>
      <c r="K143" s="522">
        <v>266451.19</v>
      </c>
      <c r="L143" s="522">
        <v>588</v>
      </c>
      <c r="M143" s="522">
        <v>174664.95</v>
      </c>
      <c r="N143" s="522">
        <v>29</v>
      </c>
      <c r="O143" s="523">
        <v>1874.94</v>
      </c>
    </row>
    <row r="144" spans="1:15" x14ac:dyDescent="0.25">
      <c r="A144" s="273"/>
      <c r="B144" s="504"/>
      <c r="C144" s="272"/>
      <c r="D144" s="272" t="s">
        <v>608</v>
      </c>
      <c r="E144" s="522">
        <v>4</v>
      </c>
      <c r="F144" s="522">
        <v>6232</v>
      </c>
      <c r="G144" s="522">
        <v>485053.14</v>
      </c>
      <c r="H144" s="522">
        <v>391</v>
      </c>
      <c r="I144" s="522">
        <v>33975.339999999997</v>
      </c>
      <c r="J144" s="522">
        <v>5405</v>
      </c>
      <c r="K144" s="522">
        <v>308416.08</v>
      </c>
      <c r="L144" s="522">
        <v>434</v>
      </c>
      <c r="M144" s="522">
        <v>127635.55</v>
      </c>
      <c r="N144" s="522">
        <v>2</v>
      </c>
      <c r="O144" s="523">
        <v>15026.18</v>
      </c>
    </row>
    <row r="145" spans="1:15" x14ac:dyDescent="0.25">
      <c r="A145" s="273"/>
      <c r="B145" s="504"/>
      <c r="C145" s="272"/>
      <c r="D145" s="272" t="s">
        <v>616</v>
      </c>
      <c r="E145" s="522">
        <v>4</v>
      </c>
      <c r="F145" s="522">
        <v>11969</v>
      </c>
      <c r="G145" s="522">
        <v>1148400.56</v>
      </c>
      <c r="H145" s="522">
        <v>669</v>
      </c>
      <c r="I145" s="522">
        <v>22098.23</v>
      </c>
      <c r="J145" s="522">
        <v>10854</v>
      </c>
      <c r="K145" s="522">
        <v>866515.38</v>
      </c>
      <c r="L145" s="522">
        <v>326</v>
      </c>
      <c r="M145" s="522">
        <v>144369.07999999999</v>
      </c>
      <c r="N145" s="522">
        <v>120</v>
      </c>
      <c r="O145" s="523">
        <v>115417.87</v>
      </c>
    </row>
    <row r="146" spans="1:15" x14ac:dyDescent="0.25">
      <c r="A146" s="273"/>
      <c r="B146" s="504"/>
      <c r="C146" s="272"/>
      <c r="D146" s="272" t="s">
        <v>617</v>
      </c>
      <c r="E146" s="522">
        <v>4</v>
      </c>
      <c r="F146" s="522">
        <v>9411</v>
      </c>
      <c r="G146" s="522">
        <v>919931.84</v>
      </c>
      <c r="H146" s="522">
        <v>683</v>
      </c>
      <c r="I146" s="522">
        <v>147866.75</v>
      </c>
      <c r="J146" s="522">
        <v>7750</v>
      </c>
      <c r="K146" s="522">
        <v>314994.02</v>
      </c>
      <c r="L146" s="522">
        <v>972</v>
      </c>
      <c r="M146" s="522">
        <v>456442.12</v>
      </c>
      <c r="N146" s="522">
        <v>6</v>
      </c>
      <c r="O146" s="523">
        <v>628.95000000000005</v>
      </c>
    </row>
    <row r="147" spans="1:15" ht="16.8" x14ac:dyDescent="0.25">
      <c r="A147" s="273"/>
      <c r="B147" s="504"/>
      <c r="C147" s="272"/>
      <c r="D147" s="430" t="s">
        <v>1533</v>
      </c>
      <c r="E147" s="522">
        <v>6</v>
      </c>
      <c r="F147" s="522">
        <v>3601</v>
      </c>
      <c r="G147" s="522">
        <v>163295.63</v>
      </c>
      <c r="H147" s="522">
        <v>33</v>
      </c>
      <c r="I147" s="522">
        <v>1683.95</v>
      </c>
      <c r="J147" s="522">
        <v>3513</v>
      </c>
      <c r="K147" s="522">
        <v>138986.28</v>
      </c>
      <c r="L147" s="522">
        <v>55</v>
      </c>
      <c r="M147" s="522">
        <v>22625.399999999998</v>
      </c>
      <c r="N147" s="522">
        <v>0</v>
      </c>
      <c r="O147" s="523">
        <v>0</v>
      </c>
    </row>
    <row r="148" spans="1:15" x14ac:dyDescent="0.25">
      <c r="A148" s="273"/>
      <c r="B148" s="504"/>
      <c r="C148" s="272" t="s">
        <v>622</v>
      </c>
      <c r="D148" s="272"/>
      <c r="E148" s="522">
        <v>196</v>
      </c>
      <c r="F148" s="522">
        <v>625763</v>
      </c>
      <c r="G148" s="522">
        <v>67345681.670000002</v>
      </c>
      <c r="H148" s="522">
        <v>42120</v>
      </c>
      <c r="I148" s="522">
        <v>15645315.34</v>
      </c>
      <c r="J148" s="522">
        <v>559977</v>
      </c>
      <c r="K148" s="522">
        <v>42074526.450000003</v>
      </c>
      <c r="L148" s="522">
        <v>8542</v>
      </c>
      <c r="M148" s="522">
        <v>5327319.6500000004</v>
      </c>
      <c r="N148" s="522">
        <v>15124</v>
      </c>
      <c r="O148" s="523">
        <v>4298520.2300000004</v>
      </c>
    </row>
    <row r="149" spans="1:15" x14ac:dyDescent="0.25">
      <c r="A149" s="273"/>
      <c r="B149" s="504"/>
      <c r="C149" s="272"/>
      <c r="D149" s="272" t="s">
        <v>626</v>
      </c>
      <c r="E149" s="522">
        <v>62</v>
      </c>
      <c r="F149" s="522">
        <v>278310</v>
      </c>
      <c r="G149" s="522">
        <v>34999492.140000001</v>
      </c>
      <c r="H149" s="522">
        <v>20097</v>
      </c>
      <c r="I149" s="522">
        <v>8784183.9100000001</v>
      </c>
      <c r="J149" s="522">
        <v>245554</v>
      </c>
      <c r="K149" s="522">
        <v>20703716.850000001</v>
      </c>
      <c r="L149" s="522">
        <v>4205</v>
      </c>
      <c r="M149" s="522">
        <v>3201605.33</v>
      </c>
      <c r="N149" s="522">
        <v>8454</v>
      </c>
      <c r="O149" s="523">
        <v>2309986.0499999998</v>
      </c>
    </row>
    <row r="150" spans="1:15" x14ac:dyDescent="0.25">
      <c r="A150" s="273"/>
      <c r="B150" s="504"/>
      <c r="C150" s="272"/>
      <c r="D150" s="272" t="s">
        <v>629</v>
      </c>
      <c r="E150" s="522">
        <v>19</v>
      </c>
      <c r="F150" s="522">
        <v>77571</v>
      </c>
      <c r="G150" s="522">
        <v>8499912</v>
      </c>
      <c r="H150" s="522">
        <v>6297</v>
      </c>
      <c r="I150" s="522">
        <v>1429786.44</v>
      </c>
      <c r="J150" s="522">
        <v>67008</v>
      </c>
      <c r="K150" s="522">
        <v>5883118.3799999999</v>
      </c>
      <c r="L150" s="522">
        <v>956</v>
      </c>
      <c r="M150" s="522">
        <v>437685.44</v>
      </c>
      <c r="N150" s="522">
        <v>3310</v>
      </c>
      <c r="O150" s="523">
        <v>749321.75</v>
      </c>
    </row>
    <row r="151" spans="1:15" x14ac:dyDescent="0.25">
      <c r="A151" s="273"/>
      <c r="B151" s="504"/>
      <c r="C151" s="272"/>
      <c r="D151" s="272" t="s">
        <v>635</v>
      </c>
      <c r="E151" s="522">
        <v>16</v>
      </c>
      <c r="F151" s="522">
        <v>67375</v>
      </c>
      <c r="G151" s="522">
        <v>7166724.0300000003</v>
      </c>
      <c r="H151" s="522">
        <v>4632</v>
      </c>
      <c r="I151" s="522">
        <v>1646792.58</v>
      </c>
      <c r="J151" s="522">
        <v>60235</v>
      </c>
      <c r="K151" s="522">
        <v>4695163.63</v>
      </c>
      <c r="L151" s="522">
        <v>745</v>
      </c>
      <c r="M151" s="522">
        <v>382494.07</v>
      </c>
      <c r="N151" s="522">
        <v>1763</v>
      </c>
      <c r="O151" s="523">
        <v>442273.75</v>
      </c>
    </row>
    <row r="152" spans="1:15" x14ac:dyDescent="0.25">
      <c r="A152" s="273"/>
      <c r="B152" s="504"/>
      <c r="C152" s="272"/>
      <c r="D152" s="272" t="s">
        <v>630</v>
      </c>
      <c r="E152" s="522">
        <v>11</v>
      </c>
      <c r="F152" s="522">
        <v>33574</v>
      </c>
      <c r="G152" s="522">
        <v>2349706.09</v>
      </c>
      <c r="H152" s="522">
        <v>1669</v>
      </c>
      <c r="I152" s="522">
        <v>483203.53</v>
      </c>
      <c r="J152" s="522">
        <v>31297</v>
      </c>
      <c r="K152" s="522">
        <v>1649007.6</v>
      </c>
      <c r="L152" s="522">
        <v>108</v>
      </c>
      <c r="M152" s="522">
        <v>43757.69</v>
      </c>
      <c r="N152" s="522">
        <v>500</v>
      </c>
      <c r="O152" s="523">
        <v>173737.27</v>
      </c>
    </row>
    <row r="153" spans="1:15" x14ac:dyDescent="0.25">
      <c r="A153" s="273"/>
      <c r="B153" s="504"/>
      <c r="C153" s="272"/>
      <c r="D153" s="272" t="s">
        <v>636</v>
      </c>
      <c r="E153" s="522">
        <v>9</v>
      </c>
      <c r="F153" s="522">
        <v>27357</v>
      </c>
      <c r="G153" s="522">
        <v>3136651.52</v>
      </c>
      <c r="H153" s="522">
        <v>2567</v>
      </c>
      <c r="I153" s="522">
        <v>902295.29</v>
      </c>
      <c r="J153" s="522">
        <v>24357</v>
      </c>
      <c r="K153" s="522">
        <v>1881159.59</v>
      </c>
      <c r="L153" s="522">
        <v>261</v>
      </c>
      <c r="M153" s="522">
        <v>234905.79</v>
      </c>
      <c r="N153" s="522">
        <v>172</v>
      </c>
      <c r="O153" s="523">
        <v>118290.85</v>
      </c>
    </row>
    <row r="154" spans="1:15" x14ac:dyDescent="0.25">
      <c r="A154" s="273"/>
      <c r="B154" s="504"/>
      <c r="C154" s="272"/>
      <c r="D154" s="272" t="s">
        <v>633</v>
      </c>
      <c r="E154" s="522">
        <v>6</v>
      </c>
      <c r="F154" s="522">
        <v>6899</v>
      </c>
      <c r="G154" s="522">
        <v>443652.37</v>
      </c>
      <c r="H154" s="522">
        <v>290</v>
      </c>
      <c r="I154" s="522">
        <v>21040.6</v>
      </c>
      <c r="J154" s="522">
        <v>6422</v>
      </c>
      <c r="K154" s="522">
        <v>322008.56</v>
      </c>
      <c r="L154" s="522">
        <v>187</v>
      </c>
      <c r="M154" s="522">
        <v>100603.21</v>
      </c>
      <c r="N154" s="522">
        <v>0</v>
      </c>
      <c r="O154" s="523">
        <v>0</v>
      </c>
    </row>
    <row r="155" spans="1:15" x14ac:dyDescent="0.25">
      <c r="A155" s="273"/>
      <c r="B155" s="504"/>
      <c r="C155" s="272"/>
      <c r="D155" s="272" t="s">
        <v>1309</v>
      </c>
      <c r="E155" s="522">
        <v>6</v>
      </c>
      <c r="F155" s="522">
        <v>9888</v>
      </c>
      <c r="G155" s="522">
        <v>1134410.47</v>
      </c>
      <c r="H155" s="522">
        <v>980</v>
      </c>
      <c r="I155" s="522">
        <v>197616.93</v>
      </c>
      <c r="J155" s="522">
        <v>8717</v>
      </c>
      <c r="K155" s="522">
        <v>789858.7</v>
      </c>
      <c r="L155" s="522">
        <v>98</v>
      </c>
      <c r="M155" s="522">
        <v>65164.29</v>
      </c>
      <c r="N155" s="522">
        <v>93</v>
      </c>
      <c r="O155" s="523">
        <v>81770.55</v>
      </c>
    </row>
    <row r="156" spans="1:15" x14ac:dyDescent="0.25">
      <c r="A156" s="273"/>
      <c r="B156" s="504"/>
      <c r="C156" s="272"/>
      <c r="D156" s="272" t="s">
        <v>1363</v>
      </c>
      <c r="E156" s="522">
        <v>6</v>
      </c>
      <c r="F156" s="522">
        <v>12914</v>
      </c>
      <c r="G156" s="522">
        <v>541459.65</v>
      </c>
      <c r="H156" s="522">
        <v>293</v>
      </c>
      <c r="I156" s="522">
        <v>13018.89</v>
      </c>
      <c r="J156" s="522">
        <v>12366</v>
      </c>
      <c r="K156" s="522">
        <v>434645.45</v>
      </c>
      <c r="L156" s="522">
        <v>166</v>
      </c>
      <c r="M156" s="522">
        <v>80949.09</v>
      </c>
      <c r="N156" s="522">
        <v>89</v>
      </c>
      <c r="O156" s="523">
        <v>12846.22</v>
      </c>
    </row>
    <row r="157" spans="1:15" x14ac:dyDescent="0.25">
      <c r="A157" s="273"/>
      <c r="B157" s="504"/>
      <c r="C157" s="272"/>
      <c r="D157" s="272" t="s">
        <v>1362</v>
      </c>
      <c r="E157" s="522">
        <v>5</v>
      </c>
      <c r="F157" s="522">
        <v>3321</v>
      </c>
      <c r="G157" s="522">
        <v>196170.77</v>
      </c>
      <c r="H157" s="522">
        <v>126</v>
      </c>
      <c r="I157" s="522">
        <v>2600.9</v>
      </c>
      <c r="J157" s="522">
        <v>3037</v>
      </c>
      <c r="K157" s="522">
        <v>134681.54999999999</v>
      </c>
      <c r="L157" s="522">
        <v>126</v>
      </c>
      <c r="M157" s="522">
        <v>53958.27</v>
      </c>
      <c r="N157" s="522">
        <v>32</v>
      </c>
      <c r="O157" s="523">
        <v>4930.05</v>
      </c>
    </row>
    <row r="158" spans="1:15" x14ac:dyDescent="0.25">
      <c r="A158" s="273"/>
      <c r="B158" s="504"/>
      <c r="C158" s="272"/>
      <c r="D158" s="272" t="s">
        <v>625</v>
      </c>
      <c r="E158" s="522">
        <v>5</v>
      </c>
      <c r="F158" s="522">
        <v>4886</v>
      </c>
      <c r="G158" s="522">
        <v>305548.94</v>
      </c>
      <c r="H158" s="522">
        <v>149</v>
      </c>
      <c r="I158" s="522">
        <v>17030.07</v>
      </c>
      <c r="J158" s="522">
        <v>4643</v>
      </c>
      <c r="K158" s="522">
        <v>248259.14</v>
      </c>
      <c r="L158" s="522">
        <v>94</v>
      </c>
      <c r="M158" s="522">
        <v>40259.72</v>
      </c>
      <c r="N158" s="522">
        <v>0</v>
      </c>
      <c r="O158" s="523">
        <v>0</v>
      </c>
    </row>
    <row r="159" spans="1:15" x14ac:dyDescent="0.25">
      <c r="A159" s="273"/>
      <c r="B159" s="504"/>
      <c r="C159" s="272"/>
      <c r="D159" s="272" t="s">
        <v>627</v>
      </c>
      <c r="E159" s="522">
        <v>5</v>
      </c>
      <c r="F159" s="522">
        <v>7687</v>
      </c>
      <c r="G159" s="522">
        <v>537750.96</v>
      </c>
      <c r="H159" s="522">
        <v>388</v>
      </c>
      <c r="I159" s="522">
        <v>33200.1</v>
      </c>
      <c r="J159" s="522">
        <v>7037</v>
      </c>
      <c r="K159" s="522">
        <v>409246.64</v>
      </c>
      <c r="L159" s="522">
        <v>262</v>
      </c>
      <c r="M159" s="522">
        <v>88184.97</v>
      </c>
      <c r="N159" s="522">
        <v>0</v>
      </c>
      <c r="O159" s="523">
        <v>7119.25</v>
      </c>
    </row>
    <row r="160" spans="1:15" x14ac:dyDescent="0.25">
      <c r="A160" s="273"/>
      <c r="B160" s="504"/>
      <c r="C160" s="272"/>
      <c r="D160" s="272" t="s">
        <v>632</v>
      </c>
      <c r="E160" s="522">
        <v>5</v>
      </c>
      <c r="F160" s="522">
        <v>34989</v>
      </c>
      <c r="G160" s="522">
        <v>4988662.91</v>
      </c>
      <c r="H160" s="522">
        <v>2260</v>
      </c>
      <c r="I160" s="522">
        <v>1649676.97</v>
      </c>
      <c r="J160" s="522">
        <v>31774</v>
      </c>
      <c r="K160" s="522">
        <v>2808243.46</v>
      </c>
      <c r="L160" s="522">
        <v>314</v>
      </c>
      <c r="M160" s="522">
        <v>146331.79</v>
      </c>
      <c r="N160" s="522">
        <v>641</v>
      </c>
      <c r="O160" s="523">
        <v>384410.69</v>
      </c>
    </row>
    <row r="161" spans="1:15" x14ac:dyDescent="0.25">
      <c r="A161" s="273"/>
      <c r="B161" s="504"/>
      <c r="C161" s="272"/>
      <c r="D161" s="272" t="s">
        <v>624</v>
      </c>
      <c r="E161" s="522">
        <v>4</v>
      </c>
      <c r="F161" s="522">
        <v>3565</v>
      </c>
      <c r="G161" s="522">
        <v>378853.28</v>
      </c>
      <c r="H161" s="522">
        <v>78</v>
      </c>
      <c r="I161" s="522">
        <v>4521</v>
      </c>
      <c r="J161" s="522">
        <v>3355</v>
      </c>
      <c r="K161" s="522">
        <v>293443.39</v>
      </c>
      <c r="L161" s="522">
        <v>132</v>
      </c>
      <c r="M161" s="522">
        <v>80888.899999999994</v>
      </c>
      <c r="N161" s="522">
        <v>0</v>
      </c>
      <c r="O161" s="523">
        <v>0</v>
      </c>
    </row>
    <row r="162" spans="1:15" x14ac:dyDescent="0.25">
      <c r="A162" s="273"/>
      <c r="B162" s="504"/>
      <c r="C162" s="272"/>
      <c r="D162" s="272" t="s">
        <v>1310</v>
      </c>
      <c r="E162" s="522">
        <v>4</v>
      </c>
      <c r="F162" s="522">
        <v>4168</v>
      </c>
      <c r="G162" s="522">
        <v>219479.46</v>
      </c>
      <c r="H162" s="522">
        <v>168</v>
      </c>
      <c r="I162" s="522">
        <v>9375.94</v>
      </c>
      <c r="J162" s="522">
        <v>3908</v>
      </c>
      <c r="K162" s="522">
        <v>184176.7</v>
      </c>
      <c r="L162" s="522">
        <v>92</v>
      </c>
      <c r="M162" s="522">
        <v>25926.81</v>
      </c>
      <c r="N162" s="522">
        <v>0</v>
      </c>
      <c r="O162" s="523">
        <v>0</v>
      </c>
    </row>
    <row r="163" spans="1:15" x14ac:dyDescent="0.25">
      <c r="A163" s="273"/>
      <c r="B163" s="504"/>
      <c r="C163" s="272"/>
      <c r="D163" s="272" t="s">
        <v>282</v>
      </c>
      <c r="E163" s="522">
        <v>3</v>
      </c>
      <c r="F163" s="522">
        <v>3254</v>
      </c>
      <c r="G163" s="522">
        <v>143940.87</v>
      </c>
      <c r="H163" s="522">
        <v>24</v>
      </c>
      <c r="I163" s="522">
        <v>492.07</v>
      </c>
      <c r="J163" s="522">
        <v>3166</v>
      </c>
      <c r="K163" s="522">
        <v>122648.43</v>
      </c>
      <c r="L163" s="522">
        <v>64</v>
      </c>
      <c r="M163" s="522">
        <v>20800.37</v>
      </c>
      <c r="N163" s="522">
        <v>0</v>
      </c>
      <c r="O163" s="523">
        <v>0</v>
      </c>
    </row>
    <row r="164" spans="1:15" x14ac:dyDescent="0.25">
      <c r="A164" s="273"/>
      <c r="B164" s="504"/>
      <c r="C164" s="272"/>
      <c r="D164" s="272" t="s">
        <v>577</v>
      </c>
      <c r="E164" s="522">
        <v>3</v>
      </c>
      <c r="F164" s="522">
        <v>14472</v>
      </c>
      <c r="G164" s="522">
        <v>764082.17</v>
      </c>
      <c r="H164" s="522">
        <v>1091</v>
      </c>
      <c r="I164" s="522">
        <v>340718.29</v>
      </c>
      <c r="J164" s="522">
        <v>13181</v>
      </c>
      <c r="K164" s="522">
        <v>355539.56</v>
      </c>
      <c r="L164" s="522">
        <v>130</v>
      </c>
      <c r="M164" s="522">
        <v>53990.52</v>
      </c>
      <c r="N164" s="522">
        <v>70</v>
      </c>
      <c r="O164" s="523">
        <v>13833.8</v>
      </c>
    </row>
    <row r="165" spans="1:15" x14ac:dyDescent="0.25">
      <c r="A165" s="273"/>
      <c r="B165" s="504"/>
      <c r="C165" s="272"/>
      <c r="D165" s="272" t="s">
        <v>1373</v>
      </c>
      <c r="E165" s="522">
        <v>3</v>
      </c>
      <c r="F165" s="522">
        <v>4809</v>
      </c>
      <c r="G165" s="522">
        <v>338461.35</v>
      </c>
      <c r="H165" s="522">
        <v>199</v>
      </c>
      <c r="I165" s="522">
        <v>29926.13</v>
      </c>
      <c r="J165" s="522">
        <v>4485</v>
      </c>
      <c r="K165" s="522">
        <v>259728.16</v>
      </c>
      <c r="L165" s="522">
        <v>125</v>
      </c>
      <c r="M165" s="522">
        <v>48807.07</v>
      </c>
      <c r="N165" s="522">
        <v>0</v>
      </c>
      <c r="O165" s="523">
        <v>0</v>
      </c>
    </row>
    <row r="166" spans="1:15" x14ac:dyDescent="0.25">
      <c r="A166" s="273"/>
      <c r="B166" s="504"/>
      <c r="C166" s="272"/>
      <c r="D166" s="272" t="s">
        <v>631</v>
      </c>
      <c r="E166" s="522">
        <v>3</v>
      </c>
      <c r="F166" s="522">
        <v>11731</v>
      </c>
      <c r="G166" s="522">
        <v>157133.26</v>
      </c>
      <c r="H166" s="522">
        <v>95</v>
      </c>
      <c r="I166" s="522">
        <v>12341.83</v>
      </c>
      <c r="J166" s="522">
        <v>11516</v>
      </c>
      <c r="K166" s="522">
        <v>103237.33</v>
      </c>
      <c r="L166" s="522">
        <v>120</v>
      </c>
      <c r="M166" s="522">
        <v>41554.11</v>
      </c>
      <c r="N166" s="522">
        <v>0</v>
      </c>
      <c r="O166" s="523">
        <v>0</v>
      </c>
    </row>
    <row r="167" spans="1:15" x14ac:dyDescent="0.25">
      <c r="A167" s="273"/>
      <c r="B167" s="504"/>
      <c r="C167" s="272"/>
      <c r="D167" s="272" t="s">
        <v>285</v>
      </c>
      <c r="E167" s="522">
        <v>3</v>
      </c>
      <c r="F167" s="522">
        <v>2405</v>
      </c>
      <c r="G167" s="522">
        <v>160414.73000000001</v>
      </c>
      <c r="H167" s="522">
        <v>96</v>
      </c>
      <c r="I167" s="522">
        <v>16344.72</v>
      </c>
      <c r="J167" s="522">
        <v>2303</v>
      </c>
      <c r="K167" s="522">
        <v>143950.29999999999</v>
      </c>
      <c r="L167" s="522">
        <v>6</v>
      </c>
      <c r="M167" s="522">
        <v>119.71</v>
      </c>
      <c r="N167" s="522">
        <v>0</v>
      </c>
      <c r="O167" s="523">
        <v>0</v>
      </c>
    </row>
    <row r="168" spans="1:15" ht="16.8" x14ac:dyDescent="0.25">
      <c r="A168" s="273"/>
      <c r="B168" s="504"/>
      <c r="C168" s="272"/>
      <c r="D168" s="430" t="s">
        <v>1533</v>
      </c>
      <c r="E168" s="522">
        <v>18</v>
      </c>
      <c r="F168" s="522">
        <v>16588</v>
      </c>
      <c r="G168" s="522">
        <v>883174.69000000006</v>
      </c>
      <c r="H168" s="522">
        <v>621</v>
      </c>
      <c r="I168" s="522">
        <v>51149.149999999994</v>
      </c>
      <c r="J168" s="522">
        <v>15616</v>
      </c>
      <c r="K168" s="522">
        <v>652693.02</v>
      </c>
      <c r="L168" s="522">
        <v>351</v>
      </c>
      <c r="M168" s="522">
        <v>179332.51</v>
      </c>
      <c r="N168" s="522">
        <v>0</v>
      </c>
      <c r="O168" s="523">
        <v>0</v>
      </c>
    </row>
    <row r="169" spans="1:15" x14ac:dyDescent="0.25">
      <c r="A169" s="273"/>
      <c r="B169" s="504"/>
      <c r="C169" s="272" t="s">
        <v>637</v>
      </c>
      <c r="D169" s="272"/>
      <c r="E169" s="522">
        <v>305</v>
      </c>
      <c r="F169" s="522">
        <v>1222399.5895973416</v>
      </c>
      <c r="G169" s="522">
        <v>161219486.03</v>
      </c>
      <c r="H169" s="522">
        <v>113203.28440366974</v>
      </c>
      <c r="I169" s="522">
        <v>39247074.509999998</v>
      </c>
      <c r="J169" s="522">
        <v>1041763.9854849569</v>
      </c>
      <c r="K169" s="522">
        <v>81236093.959999993</v>
      </c>
      <c r="L169" s="522">
        <v>22625.319708715062</v>
      </c>
      <c r="M169" s="522">
        <v>20392037.48</v>
      </c>
      <c r="N169" s="522">
        <v>44807</v>
      </c>
      <c r="O169" s="523">
        <v>20344280.079999998</v>
      </c>
    </row>
    <row r="170" spans="1:15" x14ac:dyDescent="0.25">
      <c r="A170" s="273"/>
      <c r="B170" s="504"/>
      <c r="C170" s="272"/>
      <c r="D170" s="272" t="s">
        <v>638</v>
      </c>
      <c r="E170" s="522">
        <v>103</v>
      </c>
      <c r="F170" s="522">
        <v>496077</v>
      </c>
      <c r="G170" s="522">
        <v>71895910.75</v>
      </c>
      <c r="H170" s="522">
        <v>35719</v>
      </c>
      <c r="I170" s="522">
        <v>16149381.32</v>
      </c>
      <c r="J170" s="522">
        <v>432095</v>
      </c>
      <c r="K170" s="522">
        <v>33947946.719999999</v>
      </c>
      <c r="L170" s="522">
        <v>6858</v>
      </c>
      <c r="M170" s="522">
        <v>9829518.4499999993</v>
      </c>
      <c r="N170" s="522">
        <v>21405</v>
      </c>
      <c r="O170" s="523">
        <v>11969064.26</v>
      </c>
    </row>
    <row r="171" spans="1:15" x14ac:dyDescent="0.25">
      <c r="A171" s="273"/>
      <c r="B171" s="504"/>
      <c r="C171" s="272"/>
      <c r="D171" s="272" t="s">
        <v>1216</v>
      </c>
      <c r="E171" s="522">
        <v>86</v>
      </c>
      <c r="F171" s="522">
        <v>407870.24163815798</v>
      </c>
      <c r="G171" s="522">
        <v>59893761.539999999</v>
      </c>
      <c r="H171" s="522">
        <v>56443.284403669728</v>
      </c>
      <c r="I171" s="522">
        <v>18067925.27</v>
      </c>
      <c r="J171" s="522">
        <v>328896.6375257732</v>
      </c>
      <c r="K171" s="522">
        <v>28857241.16</v>
      </c>
      <c r="L171" s="522">
        <v>8542.3197087150638</v>
      </c>
      <c r="M171" s="522">
        <v>7484552.7199999997</v>
      </c>
      <c r="N171" s="522">
        <v>13988</v>
      </c>
      <c r="O171" s="523">
        <v>5484042.3899999997</v>
      </c>
    </row>
    <row r="172" spans="1:15" x14ac:dyDescent="0.25">
      <c r="A172" s="273"/>
      <c r="B172" s="504"/>
      <c r="C172" s="272"/>
      <c r="D172" s="272" t="s">
        <v>1223</v>
      </c>
      <c r="E172" s="522">
        <v>23</v>
      </c>
      <c r="F172" s="522">
        <v>62231</v>
      </c>
      <c r="G172" s="522">
        <v>6372816.3899999997</v>
      </c>
      <c r="H172" s="522">
        <v>6597</v>
      </c>
      <c r="I172" s="522">
        <v>1549301.26</v>
      </c>
      <c r="J172" s="522">
        <v>52256</v>
      </c>
      <c r="K172" s="522">
        <v>3573180.71</v>
      </c>
      <c r="L172" s="522">
        <v>1215</v>
      </c>
      <c r="M172" s="522">
        <v>578910.43000000005</v>
      </c>
      <c r="N172" s="522">
        <v>2163</v>
      </c>
      <c r="O172" s="523">
        <v>671423.98</v>
      </c>
    </row>
    <row r="173" spans="1:15" x14ac:dyDescent="0.25">
      <c r="A173" s="273"/>
      <c r="B173" s="504"/>
      <c r="C173" s="272"/>
      <c r="D173" s="272" t="s">
        <v>642</v>
      </c>
      <c r="E173" s="522">
        <v>18</v>
      </c>
      <c r="F173" s="522">
        <v>75896</v>
      </c>
      <c r="G173" s="522">
        <v>9398880.9499999993</v>
      </c>
      <c r="H173" s="522">
        <v>3991</v>
      </c>
      <c r="I173" s="522">
        <v>1604956.94</v>
      </c>
      <c r="J173" s="522">
        <v>66497</v>
      </c>
      <c r="K173" s="522">
        <v>5833524.1600000001</v>
      </c>
      <c r="L173" s="522">
        <v>1393</v>
      </c>
      <c r="M173" s="522">
        <v>797433.06</v>
      </c>
      <c r="N173" s="522">
        <v>4015</v>
      </c>
      <c r="O173" s="523">
        <v>1162966.79</v>
      </c>
    </row>
    <row r="174" spans="1:15" x14ac:dyDescent="0.25">
      <c r="A174" s="273"/>
      <c r="B174" s="504"/>
      <c r="C174" s="272"/>
      <c r="D174" s="272" t="s">
        <v>639</v>
      </c>
      <c r="E174" s="522">
        <v>13</v>
      </c>
      <c r="F174" s="522">
        <v>52258</v>
      </c>
      <c r="G174" s="522">
        <v>5068526.83</v>
      </c>
      <c r="H174" s="522">
        <v>6021</v>
      </c>
      <c r="I174" s="522">
        <v>1092851.51</v>
      </c>
      <c r="J174" s="522">
        <v>43465</v>
      </c>
      <c r="K174" s="522">
        <v>3071298.7</v>
      </c>
      <c r="L174" s="522">
        <v>764</v>
      </c>
      <c r="M174" s="522">
        <v>364126.15</v>
      </c>
      <c r="N174" s="522">
        <v>2008</v>
      </c>
      <c r="O174" s="523">
        <v>540250.47</v>
      </c>
    </row>
    <row r="175" spans="1:15" x14ac:dyDescent="0.25">
      <c r="A175" s="273"/>
      <c r="B175" s="504"/>
      <c r="C175" s="272"/>
      <c r="D175" s="272" t="s">
        <v>643</v>
      </c>
      <c r="E175" s="522">
        <v>10</v>
      </c>
      <c r="F175" s="522">
        <v>21378</v>
      </c>
      <c r="G175" s="522">
        <v>2079818.62</v>
      </c>
      <c r="H175" s="522">
        <v>1295</v>
      </c>
      <c r="I175" s="522">
        <v>189420.14</v>
      </c>
      <c r="J175" s="522">
        <v>19163</v>
      </c>
      <c r="K175" s="522">
        <v>1392991.48</v>
      </c>
      <c r="L175" s="522">
        <v>693</v>
      </c>
      <c r="M175" s="522">
        <v>280584</v>
      </c>
      <c r="N175" s="522">
        <v>227</v>
      </c>
      <c r="O175" s="523">
        <v>216823</v>
      </c>
    </row>
    <row r="176" spans="1:15" x14ac:dyDescent="0.25">
      <c r="A176" s="273"/>
      <c r="B176" s="504"/>
      <c r="C176" s="272"/>
      <c r="D176" s="272" t="s">
        <v>646</v>
      </c>
      <c r="E176" s="522">
        <v>7</v>
      </c>
      <c r="F176" s="522">
        <v>13783</v>
      </c>
      <c r="G176" s="522">
        <v>1060499.04</v>
      </c>
      <c r="H176" s="522">
        <v>484</v>
      </c>
      <c r="I176" s="522">
        <v>40953.5</v>
      </c>
      <c r="J176" s="522">
        <v>12848</v>
      </c>
      <c r="K176" s="522">
        <v>776103.58</v>
      </c>
      <c r="L176" s="522">
        <v>447</v>
      </c>
      <c r="M176" s="522">
        <v>202990.15</v>
      </c>
      <c r="N176" s="522">
        <v>4</v>
      </c>
      <c r="O176" s="523">
        <v>40451.82</v>
      </c>
    </row>
    <row r="177" spans="1:15" x14ac:dyDescent="0.25">
      <c r="A177" s="273"/>
      <c r="B177" s="504"/>
      <c r="C177" s="272"/>
      <c r="D177" s="272" t="s">
        <v>640</v>
      </c>
      <c r="E177" s="522">
        <v>6</v>
      </c>
      <c r="F177" s="522">
        <v>13078</v>
      </c>
      <c r="G177" s="522">
        <v>588070.17000000004</v>
      </c>
      <c r="H177" s="522">
        <v>249</v>
      </c>
      <c r="I177" s="522">
        <v>80015.44</v>
      </c>
      <c r="J177" s="522">
        <v>12390</v>
      </c>
      <c r="K177" s="522">
        <v>382802.97</v>
      </c>
      <c r="L177" s="522">
        <v>412</v>
      </c>
      <c r="M177" s="522">
        <v>120443.84</v>
      </c>
      <c r="N177" s="522">
        <v>27</v>
      </c>
      <c r="O177" s="523">
        <v>4807.92</v>
      </c>
    </row>
    <row r="178" spans="1:15" x14ac:dyDescent="0.25">
      <c r="A178" s="273"/>
      <c r="B178" s="504"/>
      <c r="C178" s="272"/>
      <c r="D178" s="272" t="s">
        <v>641</v>
      </c>
      <c r="E178" s="522">
        <v>6</v>
      </c>
      <c r="F178" s="522">
        <v>16222</v>
      </c>
      <c r="G178" s="522">
        <v>790301.65</v>
      </c>
      <c r="H178" s="522">
        <v>67</v>
      </c>
      <c r="I178" s="522">
        <v>14911.3</v>
      </c>
      <c r="J178" s="522">
        <v>15335</v>
      </c>
      <c r="K178" s="522">
        <v>559480.54</v>
      </c>
      <c r="L178" s="522">
        <v>785</v>
      </c>
      <c r="M178" s="522">
        <v>212938.14</v>
      </c>
      <c r="N178" s="522">
        <v>35</v>
      </c>
      <c r="O178" s="523">
        <v>2971.66</v>
      </c>
    </row>
    <row r="179" spans="1:15" x14ac:dyDescent="0.25">
      <c r="A179" s="273"/>
      <c r="B179" s="504"/>
      <c r="C179" s="272"/>
      <c r="D179" s="272" t="s">
        <v>648</v>
      </c>
      <c r="E179" s="522">
        <v>5</v>
      </c>
      <c r="F179" s="522">
        <v>9693.3479591836767</v>
      </c>
      <c r="G179" s="522">
        <v>810161.61</v>
      </c>
      <c r="H179" s="522">
        <v>738</v>
      </c>
      <c r="I179" s="522">
        <v>146948.72</v>
      </c>
      <c r="J179" s="522">
        <v>8662.3479591836767</v>
      </c>
      <c r="K179" s="522">
        <v>531591.74</v>
      </c>
      <c r="L179" s="522">
        <v>164</v>
      </c>
      <c r="M179" s="522">
        <v>76514.78</v>
      </c>
      <c r="N179" s="522">
        <v>129</v>
      </c>
      <c r="O179" s="523">
        <v>55106.39</v>
      </c>
    </row>
    <row r="180" spans="1:15" x14ac:dyDescent="0.25">
      <c r="A180" s="273"/>
      <c r="B180" s="504"/>
      <c r="C180" s="272"/>
      <c r="D180" s="272" t="s">
        <v>1311</v>
      </c>
      <c r="E180" s="522">
        <v>5</v>
      </c>
      <c r="F180" s="522">
        <v>11806</v>
      </c>
      <c r="G180" s="522">
        <v>373843.48</v>
      </c>
      <c r="H180" s="522">
        <v>137</v>
      </c>
      <c r="I180" s="522">
        <v>37883.25</v>
      </c>
      <c r="J180" s="522">
        <v>11362</v>
      </c>
      <c r="K180" s="522">
        <v>245951.31</v>
      </c>
      <c r="L180" s="522">
        <v>295</v>
      </c>
      <c r="M180" s="522">
        <v>88718.5</v>
      </c>
      <c r="N180" s="522">
        <v>12</v>
      </c>
      <c r="O180" s="523">
        <v>1290.43</v>
      </c>
    </row>
    <row r="181" spans="1:15" x14ac:dyDescent="0.25">
      <c r="A181" s="273"/>
      <c r="B181" s="504"/>
      <c r="C181" s="272"/>
      <c r="D181" s="272" t="s">
        <v>645</v>
      </c>
      <c r="E181" s="522">
        <v>4</v>
      </c>
      <c r="F181" s="522">
        <v>9448</v>
      </c>
      <c r="G181" s="522">
        <v>798730.56</v>
      </c>
      <c r="H181" s="522">
        <v>401</v>
      </c>
      <c r="I181" s="522">
        <v>58853.43</v>
      </c>
      <c r="J181" s="522">
        <v>8479</v>
      </c>
      <c r="K181" s="522">
        <v>596621.69999999995</v>
      </c>
      <c r="L181" s="522">
        <v>1</v>
      </c>
      <c r="M181" s="522">
        <v>555.54</v>
      </c>
      <c r="N181" s="522">
        <v>567</v>
      </c>
      <c r="O181" s="523">
        <v>142699.9</v>
      </c>
    </row>
    <row r="182" spans="1:15" x14ac:dyDescent="0.25">
      <c r="A182" s="273"/>
      <c r="B182" s="504"/>
      <c r="C182" s="272"/>
      <c r="D182" s="272" t="s">
        <v>647</v>
      </c>
      <c r="E182" s="522">
        <v>4</v>
      </c>
      <c r="F182" s="522">
        <v>3941</v>
      </c>
      <c r="G182" s="522">
        <v>474941.09</v>
      </c>
      <c r="H182" s="522">
        <v>230</v>
      </c>
      <c r="I182" s="522">
        <v>50893.7</v>
      </c>
      <c r="J182" s="522">
        <v>3188</v>
      </c>
      <c r="K182" s="522">
        <v>254281.84</v>
      </c>
      <c r="L182" s="522">
        <v>332</v>
      </c>
      <c r="M182" s="522">
        <v>120658.93</v>
      </c>
      <c r="N182" s="522">
        <v>191</v>
      </c>
      <c r="O182" s="523">
        <v>49106.62</v>
      </c>
    </row>
    <row r="183" spans="1:15" x14ac:dyDescent="0.25">
      <c r="A183" s="273"/>
      <c r="B183" s="504"/>
      <c r="C183" s="272"/>
      <c r="D183" s="272" t="s">
        <v>288</v>
      </c>
      <c r="E183" s="522">
        <v>3</v>
      </c>
      <c r="F183" s="522">
        <v>8583</v>
      </c>
      <c r="G183" s="522">
        <v>475598.18</v>
      </c>
      <c r="H183" s="522">
        <v>475</v>
      </c>
      <c r="I183" s="522">
        <v>92649.78</v>
      </c>
      <c r="J183" s="522">
        <v>7837</v>
      </c>
      <c r="K183" s="522">
        <v>280459.19</v>
      </c>
      <c r="L183" s="522">
        <v>254</v>
      </c>
      <c r="M183" s="522">
        <v>101020.23</v>
      </c>
      <c r="N183" s="522">
        <v>17</v>
      </c>
      <c r="O183" s="523">
        <v>1468.98</v>
      </c>
    </row>
    <row r="184" spans="1:15" x14ac:dyDescent="0.25">
      <c r="A184" s="273"/>
      <c r="B184" s="504"/>
      <c r="C184" s="272"/>
      <c r="D184" s="272" t="s">
        <v>1312</v>
      </c>
      <c r="E184" s="522">
        <v>3</v>
      </c>
      <c r="F184" s="522">
        <v>8232</v>
      </c>
      <c r="G184" s="522">
        <v>623705.97</v>
      </c>
      <c r="H184" s="522">
        <v>356</v>
      </c>
      <c r="I184" s="522">
        <v>70128.97</v>
      </c>
      <c r="J184" s="522">
        <v>7762</v>
      </c>
      <c r="K184" s="522">
        <v>530850.39</v>
      </c>
      <c r="L184" s="522">
        <v>95</v>
      </c>
      <c r="M184" s="522">
        <v>20921.13</v>
      </c>
      <c r="N184" s="522">
        <v>19</v>
      </c>
      <c r="O184" s="523">
        <v>1805.48</v>
      </c>
    </row>
    <row r="185" spans="1:15" ht="16.8" x14ac:dyDescent="0.25">
      <c r="A185" s="273"/>
      <c r="B185" s="504"/>
      <c r="C185" s="272"/>
      <c r="D185" s="430" t="s">
        <v>1533</v>
      </c>
      <c r="E185" s="522">
        <v>9</v>
      </c>
      <c r="F185" s="522">
        <v>11903</v>
      </c>
      <c r="G185" s="522">
        <v>513919.19</v>
      </c>
      <c r="H185" s="522">
        <v>0</v>
      </c>
      <c r="I185" s="522">
        <v>0</v>
      </c>
      <c r="J185" s="522">
        <v>11528</v>
      </c>
      <c r="K185" s="522">
        <v>401767.77000000008</v>
      </c>
      <c r="L185" s="522">
        <v>375</v>
      </c>
      <c r="M185" s="522">
        <v>112151.43000000001</v>
      </c>
      <c r="N185" s="522">
        <v>0</v>
      </c>
      <c r="O185" s="523">
        <v>0</v>
      </c>
    </row>
    <row r="186" spans="1:15" x14ac:dyDescent="0.25">
      <c r="A186" s="273"/>
      <c r="B186" s="504"/>
      <c r="C186" s="272" t="s">
        <v>649</v>
      </c>
      <c r="D186" s="272"/>
      <c r="E186" s="522">
        <v>115</v>
      </c>
      <c r="F186" s="522">
        <v>458609</v>
      </c>
      <c r="G186" s="522">
        <v>47517131.909999996</v>
      </c>
      <c r="H186" s="522">
        <v>32004</v>
      </c>
      <c r="I186" s="522">
        <v>10196927.699999999</v>
      </c>
      <c r="J186" s="522">
        <v>408037</v>
      </c>
      <c r="K186" s="522">
        <v>27486301.5</v>
      </c>
      <c r="L186" s="522">
        <v>6457</v>
      </c>
      <c r="M186" s="522">
        <v>5586424.0300000003</v>
      </c>
      <c r="N186" s="522">
        <v>12111</v>
      </c>
      <c r="O186" s="523">
        <v>4247478.68</v>
      </c>
    </row>
    <row r="187" spans="1:15" x14ac:dyDescent="0.25">
      <c r="A187" s="273"/>
      <c r="B187" s="504"/>
      <c r="C187" s="272"/>
      <c r="D187" s="272" t="s">
        <v>1224</v>
      </c>
      <c r="E187" s="522">
        <v>50</v>
      </c>
      <c r="F187" s="522">
        <v>239893</v>
      </c>
      <c r="G187" s="522">
        <v>28996470.670000002</v>
      </c>
      <c r="H187" s="522">
        <v>17742</v>
      </c>
      <c r="I187" s="522">
        <v>6706760.6299999999</v>
      </c>
      <c r="J187" s="522">
        <v>211660</v>
      </c>
      <c r="K187" s="522">
        <v>15453590.07</v>
      </c>
      <c r="L187" s="522">
        <v>3888</v>
      </c>
      <c r="M187" s="522">
        <v>4092821.76</v>
      </c>
      <c r="N187" s="522">
        <v>6603</v>
      </c>
      <c r="O187" s="523">
        <v>2743298.21</v>
      </c>
    </row>
    <row r="188" spans="1:15" x14ac:dyDescent="0.25">
      <c r="A188" s="273"/>
      <c r="B188" s="504"/>
      <c r="C188" s="272"/>
      <c r="D188" s="272" t="s">
        <v>654</v>
      </c>
      <c r="E188" s="522">
        <v>15</v>
      </c>
      <c r="F188" s="522">
        <v>64443</v>
      </c>
      <c r="G188" s="522">
        <v>6376323.4400000004</v>
      </c>
      <c r="H188" s="522">
        <v>5005</v>
      </c>
      <c r="I188" s="522">
        <v>1211094.3999999999</v>
      </c>
      <c r="J188" s="522">
        <v>55926</v>
      </c>
      <c r="K188" s="522">
        <v>3893366.35</v>
      </c>
      <c r="L188" s="522">
        <v>834</v>
      </c>
      <c r="M188" s="522">
        <v>693759.79</v>
      </c>
      <c r="N188" s="522">
        <v>2678</v>
      </c>
      <c r="O188" s="523">
        <v>578102.9</v>
      </c>
    </row>
    <row r="189" spans="1:15" x14ac:dyDescent="0.25">
      <c r="A189" s="273"/>
      <c r="B189" s="504"/>
      <c r="C189" s="272"/>
      <c r="D189" s="272" t="s">
        <v>650</v>
      </c>
      <c r="E189" s="522">
        <v>11</v>
      </c>
      <c r="F189" s="522">
        <v>42814</v>
      </c>
      <c r="G189" s="522">
        <v>4079265.19</v>
      </c>
      <c r="H189" s="522">
        <v>3024</v>
      </c>
      <c r="I189" s="522">
        <v>803612.13</v>
      </c>
      <c r="J189" s="522">
        <v>37678</v>
      </c>
      <c r="K189" s="522">
        <v>2453608.4500000002</v>
      </c>
      <c r="L189" s="522">
        <v>753</v>
      </c>
      <c r="M189" s="522">
        <v>354436.73</v>
      </c>
      <c r="N189" s="522">
        <v>1359</v>
      </c>
      <c r="O189" s="523">
        <v>467607.88</v>
      </c>
    </row>
    <row r="190" spans="1:15" x14ac:dyDescent="0.25">
      <c r="A190" s="273"/>
      <c r="B190" s="504"/>
      <c r="C190" s="272"/>
      <c r="D190" s="272" t="s">
        <v>651</v>
      </c>
      <c r="E190" s="522">
        <v>10</v>
      </c>
      <c r="F190" s="522">
        <v>28831</v>
      </c>
      <c r="G190" s="522">
        <v>2749718.88</v>
      </c>
      <c r="H190" s="522">
        <v>3093</v>
      </c>
      <c r="I190" s="522">
        <v>679693.81</v>
      </c>
      <c r="J190" s="522">
        <v>25010</v>
      </c>
      <c r="K190" s="522">
        <v>1772402.86</v>
      </c>
      <c r="L190" s="522">
        <v>307</v>
      </c>
      <c r="M190" s="522">
        <v>123877.74</v>
      </c>
      <c r="N190" s="522">
        <v>421</v>
      </c>
      <c r="O190" s="523">
        <v>173744.47</v>
      </c>
    </row>
    <row r="191" spans="1:15" x14ac:dyDescent="0.25">
      <c r="A191" s="273"/>
      <c r="B191" s="504"/>
      <c r="C191" s="272"/>
      <c r="D191" s="272" t="s">
        <v>652</v>
      </c>
      <c r="E191" s="522">
        <v>9</v>
      </c>
      <c r="F191" s="522">
        <v>41706</v>
      </c>
      <c r="G191" s="522">
        <v>4173407.85</v>
      </c>
      <c r="H191" s="522">
        <v>2737</v>
      </c>
      <c r="I191" s="522">
        <v>768711.68000000005</v>
      </c>
      <c r="J191" s="522">
        <v>37463</v>
      </c>
      <c r="K191" s="522">
        <v>2889947.66</v>
      </c>
      <c r="L191" s="522">
        <v>458</v>
      </c>
      <c r="M191" s="522">
        <v>252613.15</v>
      </c>
      <c r="N191" s="522">
        <v>1048</v>
      </c>
      <c r="O191" s="523">
        <v>262135.36</v>
      </c>
    </row>
    <row r="192" spans="1:15" x14ac:dyDescent="0.25">
      <c r="A192" s="273"/>
      <c r="B192" s="504"/>
      <c r="C192" s="272"/>
      <c r="D192" s="272" t="s">
        <v>653</v>
      </c>
      <c r="E192" s="522">
        <v>4</v>
      </c>
      <c r="F192" s="522">
        <v>20376</v>
      </c>
      <c r="G192" s="522">
        <v>86180.69</v>
      </c>
      <c r="H192" s="522">
        <v>15</v>
      </c>
      <c r="I192" s="522">
        <v>368.86</v>
      </c>
      <c r="J192" s="522">
        <v>20326</v>
      </c>
      <c r="K192" s="522">
        <v>74348.009999999995</v>
      </c>
      <c r="L192" s="522">
        <v>35</v>
      </c>
      <c r="M192" s="522">
        <v>11463.82</v>
      </c>
      <c r="N192" s="522">
        <v>0</v>
      </c>
      <c r="O192" s="523">
        <v>0</v>
      </c>
    </row>
    <row r="193" spans="1:15" x14ac:dyDescent="0.25">
      <c r="A193" s="273"/>
      <c r="B193" s="504"/>
      <c r="C193" s="272"/>
      <c r="D193" s="272" t="s">
        <v>1374</v>
      </c>
      <c r="E193" s="522">
        <v>3</v>
      </c>
      <c r="F193" s="522">
        <v>2893</v>
      </c>
      <c r="G193" s="522">
        <v>350907.44</v>
      </c>
      <c r="H193" s="522">
        <v>137</v>
      </c>
      <c r="I193" s="522">
        <v>3058.87</v>
      </c>
      <c r="J193" s="522">
        <v>2746</v>
      </c>
      <c r="K193" s="522">
        <v>323005.34000000003</v>
      </c>
      <c r="L193" s="522">
        <v>8</v>
      </c>
      <c r="M193" s="522">
        <v>2253.37</v>
      </c>
      <c r="N193" s="522">
        <v>2</v>
      </c>
      <c r="O193" s="523">
        <v>22589.86</v>
      </c>
    </row>
    <row r="194" spans="1:15" x14ac:dyDescent="0.25">
      <c r="A194" s="273"/>
      <c r="B194" s="504"/>
      <c r="C194" s="272"/>
      <c r="D194" s="272" t="s">
        <v>656</v>
      </c>
      <c r="E194" s="522">
        <v>3</v>
      </c>
      <c r="F194" s="522">
        <v>2505</v>
      </c>
      <c r="G194" s="522">
        <v>141054.93</v>
      </c>
      <c r="H194" s="522">
        <v>44</v>
      </c>
      <c r="I194" s="522">
        <v>1876.97</v>
      </c>
      <c r="J194" s="522">
        <v>2455</v>
      </c>
      <c r="K194" s="522">
        <v>137528.06</v>
      </c>
      <c r="L194" s="522">
        <v>6</v>
      </c>
      <c r="M194" s="522">
        <v>1649.9</v>
      </c>
      <c r="N194" s="522">
        <v>0</v>
      </c>
      <c r="O194" s="523">
        <v>0</v>
      </c>
    </row>
    <row r="195" spans="1:15" ht="16.8" x14ac:dyDescent="0.25">
      <c r="A195" s="273"/>
      <c r="B195" s="504"/>
      <c r="C195" s="272"/>
      <c r="D195" s="430" t="s">
        <v>1533</v>
      </c>
      <c r="E195" s="522">
        <v>10</v>
      </c>
      <c r="F195" s="522">
        <v>15148</v>
      </c>
      <c r="G195" s="522">
        <v>563802.81000000006</v>
      </c>
      <c r="H195" s="522">
        <v>207</v>
      </c>
      <c r="I195" s="522">
        <v>21750.33</v>
      </c>
      <c r="J195" s="522">
        <v>14773</v>
      </c>
      <c r="K195" s="522">
        <v>488504.6999999999</v>
      </c>
      <c r="L195" s="522">
        <v>168</v>
      </c>
      <c r="M195" s="522">
        <v>53547.76</v>
      </c>
      <c r="N195" s="522">
        <v>0</v>
      </c>
      <c r="O195" s="523">
        <v>0</v>
      </c>
    </row>
    <row r="196" spans="1:15" x14ac:dyDescent="0.25">
      <c r="A196" s="273"/>
      <c r="B196" s="504"/>
      <c r="C196" s="272" t="s">
        <v>658</v>
      </c>
      <c r="D196" s="272"/>
      <c r="E196" s="522">
        <v>95</v>
      </c>
      <c r="F196" s="522">
        <v>451902.65204081632</v>
      </c>
      <c r="G196" s="522">
        <v>47329309.090000004</v>
      </c>
      <c r="H196" s="522">
        <v>21812</v>
      </c>
      <c r="I196" s="522">
        <v>9225386.7200000007</v>
      </c>
      <c r="J196" s="522">
        <v>407164.65204081632</v>
      </c>
      <c r="K196" s="522">
        <v>22592657.109999999</v>
      </c>
      <c r="L196" s="522">
        <v>4713</v>
      </c>
      <c r="M196" s="522">
        <v>3348900.4</v>
      </c>
      <c r="N196" s="522">
        <v>18213</v>
      </c>
      <c r="O196" s="523">
        <v>12162364.859999999</v>
      </c>
    </row>
    <row r="197" spans="1:15" x14ac:dyDescent="0.25">
      <c r="A197" s="273"/>
      <c r="B197" s="504"/>
      <c r="C197" s="272"/>
      <c r="D197" s="272" t="s">
        <v>660</v>
      </c>
      <c r="E197" s="522">
        <v>38</v>
      </c>
      <c r="F197" s="522">
        <v>210351.65204081632</v>
      </c>
      <c r="G197" s="522">
        <v>23138682.879999999</v>
      </c>
      <c r="H197" s="522">
        <v>10652</v>
      </c>
      <c r="I197" s="522">
        <v>3515636.78</v>
      </c>
      <c r="J197" s="522">
        <v>186627.65204081632</v>
      </c>
      <c r="K197" s="522">
        <v>11218895.98</v>
      </c>
      <c r="L197" s="522">
        <v>2319</v>
      </c>
      <c r="M197" s="522">
        <v>1802507.48</v>
      </c>
      <c r="N197" s="522">
        <v>10753</v>
      </c>
      <c r="O197" s="523">
        <v>6601642.6299999999</v>
      </c>
    </row>
    <row r="198" spans="1:15" x14ac:dyDescent="0.25">
      <c r="A198" s="273"/>
      <c r="B198" s="504"/>
      <c r="C198" s="272"/>
      <c r="D198" s="272" t="s">
        <v>663</v>
      </c>
      <c r="E198" s="522">
        <v>17</v>
      </c>
      <c r="F198" s="522">
        <v>115553</v>
      </c>
      <c r="G198" s="522">
        <v>15606816.41</v>
      </c>
      <c r="H198" s="522">
        <v>3829</v>
      </c>
      <c r="I198" s="522">
        <v>3393262.95</v>
      </c>
      <c r="J198" s="522">
        <v>106590</v>
      </c>
      <c r="K198" s="522">
        <v>6341687.9699999997</v>
      </c>
      <c r="L198" s="522">
        <v>711</v>
      </c>
      <c r="M198" s="522">
        <v>1024809</v>
      </c>
      <c r="N198" s="522">
        <v>4423</v>
      </c>
      <c r="O198" s="523">
        <v>4847056.4800000004</v>
      </c>
    </row>
    <row r="199" spans="1:15" x14ac:dyDescent="0.25">
      <c r="A199" s="273"/>
      <c r="B199" s="504"/>
      <c r="C199" s="272"/>
      <c r="D199" s="272" t="s">
        <v>1287</v>
      </c>
      <c r="E199" s="522">
        <v>13</v>
      </c>
      <c r="F199" s="522">
        <v>68532</v>
      </c>
      <c r="G199" s="522">
        <v>5555823.3300000001</v>
      </c>
      <c r="H199" s="522">
        <v>6016</v>
      </c>
      <c r="I199" s="522">
        <v>2030222.76</v>
      </c>
      <c r="J199" s="522">
        <v>59851</v>
      </c>
      <c r="K199" s="522">
        <v>2752362.1</v>
      </c>
      <c r="L199" s="522">
        <v>601</v>
      </c>
      <c r="M199" s="522">
        <v>270636.48</v>
      </c>
      <c r="N199" s="522">
        <v>2064</v>
      </c>
      <c r="O199" s="523">
        <v>502601.98</v>
      </c>
    </row>
    <row r="200" spans="1:15" x14ac:dyDescent="0.25">
      <c r="A200" s="273"/>
      <c r="B200" s="504"/>
      <c r="C200" s="272"/>
      <c r="D200" s="272" t="s">
        <v>1313</v>
      </c>
      <c r="E200" s="522">
        <v>7</v>
      </c>
      <c r="F200" s="522">
        <v>16043</v>
      </c>
      <c r="G200" s="522">
        <v>1503403.24</v>
      </c>
      <c r="H200" s="522">
        <v>587</v>
      </c>
      <c r="I200" s="522">
        <v>230422.68</v>
      </c>
      <c r="J200" s="522">
        <v>14496</v>
      </c>
      <c r="K200" s="522">
        <v>1024908.11</v>
      </c>
      <c r="L200" s="522">
        <v>267</v>
      </c>
      <c r="M200" s="522">
        <v>78379.149999999994</v>
      </c>
      <c r="N200" s="522">
        <v>693</v>
      </c>
      <c r="O200" s="523">
        <v>169693.29</v>
      </c>
    </row>
    <row r="201" spans="1:15" x14ac:dyDescent="0.25">
      <c r="A201" s="273"/>
      <c r="B201" s="504"/>
      <c r="C201" s="272"/>
      <c r="D201" s="272" t="s">
        <v>1202</v>
      </c>
      <c r="E201" s="522">
        <v>4</v>
      </c>
      <c r="F201" s="522">
        <v>12450</v>
      </c>
      <c r="G201" s="522">
        <v>569599.72</v>
      </c>
      <c r="H201" s="522">
        <v>352</v>
      </c>
      <c r="I201" s="522">
        <v>16240.56</v>
      </c>
      <c r="J201" s="522">
        <v>11718</v>
      </c>
      <c r="K201" s="522">
        <v>480312.69</v>
      </c>
      <c r="L201" s="522">
        <v>118</v>
      </c>
      <c r="M201" s="522">
        <v>33342.949999999997</v>
      </c>
      <c r="N201" s="522">
        <v>262</v>
      </c>
      <c r="O201" s="523">
        <v>39703.519999999997</v>
      </c>
    </row>
    <row r="202" spans="1:15" x14ac:dyDescent="0.25">
      <c r="A202" s="273"/>
      <c r="B202" s="504"/>
      <c r="C202" s="272"/>
      <c r="D202" s="272" t="s">
        <v>624</v>
      </c>
      <c r="E202" s="522">
        <v>3</v>
      </c>
      <c r="F202" s="522">
        <v>3426</v>
      </c>
      <c r="G202" s="522">
        <v>107333.53</v>
      </c>
      <c r="H202" s="522">
        <v>37</v>
      </c>
      <c r="I202" s="522">
        <v>2441.2399999999998</v>
      </c>
      <c r="J202" s="522">
        <v>3317</v>
      </c>
      <c r="K202" s="522">
        <v>86369.24</v>
      </c>
      <c r="L202" s="522">
        <v>65</v>
      </c>
      <c r="M202" s="522">
        <v>17907.3</v>
      </c>
      <c r="N202" s="522">
        <v>7</v>
      </c>
      <c r="O202" s="523">
        <v>615.75</v>
      </c>
    </row>
    <row r="203" spans="1:15" ht="16.8" x14ac:dyDescent="0.25">
      <c r="A203" s="273"/>
      <c r="B203" s="504"/>
      <c r="C203" s="272"/>
      <c r="D203" s="430" t="s">
        <v>1533</v>
      </c>
      <c r="E203" s="522">
        <v>13</v>
      </c>
      <c r="F203" s="522">
        <v>25547</v>
      </c>
      <c r="G203" s="522">
        <v>847649.99</v>
      </c>
      <c r="H203" s="522">
        <v>339</v>
      </c>
      <c r="I203" s="522">
        <v>37159.74</v>
      </c>
      <c r="J203" s="522">
        <v>24565</v>
      </c>
      <c r="K203" s="522">
        <v>688120.99</v>
      </c>
      <c r="L203" s="522">
        <v>632</v>
      </c>
      <c r="M203" s="522">
        <v>121318.04000000001</v>
      </c>
      <c r="N203" s="522">
        <v>11</v>
      </c>
      <c r="O203" s="523">
        <v>1051.21</v>
      </c>
    </row>
    <row r="204" spans="1:15" x14ac:dyDescent="0.25">
      <c r="A204" s="414"/>
      <c r="B204" s="445" t="s">
        <v>867</v>
      </c>
      <c r="C204" s="499"/>
      <c r="D204" s="499"/>
      <c r="E204" s="502">
        <v>1630</v>
      </c>
      <c r="F204" s="502">
        <v>7024003.7489222866</v>
      </c>
      <c r="G204" s="502">
        <v>672349432.17999995</v>
      </c>
      <c r="H204" s="502">
        <v>457695.81651376147</v>
      </c>
      <c r="I204" s="502">
        <v>133679361.52</v>
      </c>
      <c r="J204" s="502">
        <v>6276987.4160824744</v>
      </c>
      <c r="K204" s="502">
        <v>348376377.11000001</v>
      </c>
      <c r="L204" s="502">
        <v>99392.516326051176</v>
      </c>
      <c r="M204" s="502">
        <v>76375602.109999999</v>
      </c>
      <c r="N204" s="502">
        <v>189928</v>
      </c>
      <c r="O204" s="503">
        <v>113918091.43000001</v>
      </c>
    </row>
    <row r="205" spans="1:15" x14ac:dyDescent="0.25">
      <c r="A205" s="273"/>
      <c r="B205" s="504"/>
      <c r="C205" s="272" t="s">
        <v>868</v>
      </c>
      <c r="D205" s="272"/>
      <c r="E205" s="538">
        <v>372</v>
      </c>
      <c r="F205" s="522">
        <v>1423575</v>
      </c>
      <c r="G205" s="522">
        <v>130804795.73</v>
      </c>
      <c r="H205" s="522">
        <v>84721</v>
      </c>
      <c r="I205" s="522">
        <v>29401245.690000001</v>
      </c>
      <c r="J205" s="522">
        <v>1279678</v>
      </c>
      <c r="K205" s="522">
        <v>72929435.049999997</v>
      </c>
      <c r="L205" s="522">
        <v>23758</v>
      </c>
      <c r="M205" s="522">
        <v>14892217.689999999</v>
      </c>
      <c r="N205" s="522">
        <v>35418</v>
      </c>
      <c r="O205" s="523">
        <v>13581897.300000001</v>
      </c>
    </row>
    <row r="206" spans="1:15" x14ac:dyDescent="0.25">
      <c r="A206" s="273"/>
      <c r="B206" s="504"/>
      <c r="C206" s="272"/>
      <c r="D206" s="272" t="s">
        <v>877</v>
      </c>
      <c r="E206" s="522">
        <v>74</v>
      </c>
      <c r="F206" s="522">
        <v>305164</v>
      </c>
      <c r="G206" s="522">
        <v>33380671.5</v>
      </c>
      <c r="H206" s="522">
        <v>22462</v>
      </c>
      <c r="I206" s="522">
        <v>8721060.25</v>
      </c>
      <c r="J206" s="522">
        <v>268985</v>
      </c>
      <c r="K206" s="522">
        <v>18733681.879999999</v>
      </c>
      <c r="L206" s="522">
        <v>4927</v>
      </c>
      <c r="M206" s="522">
        <v>3380543.32</v>
      </c>
      <c r="N206" s="522">
        <v>8790</v>
      </c>
      <c r="O206" s="523">
        <v>2545386.0499999998</v>
      </c>
    </row>
    <row r="207" spans="1:15" x14ac:dyDescent="0.25">
      <c r="A207" s="273"/>
      <c r="B207" s="504"/>
      <c r="C207" s="272"/>
      <c r="D207" s="272" t="s">
        <v>1225</v>
      </c>
      <c r="E207" s="522">
        <v>64</v>
      </c>
      <c r="F207" s="522">
        <v>351496</v>
      </c>
      <c r="G207" s="522">
        <v>38445370.340000004</v>
      </c>
      <c r="H207" s="522">
        <v>19769</v>
      </c>
      <c r="I207" s="522">
        <v>10046037.970000001</v>
      </c>
      <c r="J207" s="522">
        <v>311674</v>
      </c>
      <c r="K207" s="522">
        <v>20860857.530000001</v>
      </c>
      <c r="L207" s="522">
        <v>7265</v>
      </c>
      <c r="M207" s="522">
        <v>3919170.64</v>
      </c>
      <c r="N207" s="522">
        <v>12788</v>
      </c>
      <c r="O207" s="523">
        <v>3619304.2</v>
      </c>
    </row>
    <row r="208" spans="1:15" x14ac:dyDescent="0.25">
      <c r="A208" s="273"/>
      <c r="B208" s="504"/>
      <c r="C208" s="272"/>
      <c r="D208" s="272" t="s">
        <v>881</v>
      </c>
      <c r="E208" s="522">
        <v>32</v>
      </c>
      <c r="F208" s="522">
        <v>122912</v>
      </c>
      <c r="G208" s="522">
        <v>11605206.029999999</v>
      </c>
      <c r="H208" s="522">
        <v>12588</v>
      </c>
      <c r="I208" s="522">
        <v>3096032.54</v>
      </c>
      <c r="J208" s="522">
        <v>105402</v>
      </c>
      <c r="K208" s="522">
        <v>6550263.1600000001</v>
      </c>
      <c r="L208" s="522">
        <v>2092</v>
      </c>
      <c r="M208" s="522">
        <v>1323578.26</v>
      </c>
      <c r="N208" s="522">
        <v>2830</v>
      </c>
      <c r="O208" s="523">
        <v>635332.07999999996</v>
      </c>
    </row>
    <row r="209" spans="1:15" x14ac:dyDescent="0.25">
      <c r="A209" s="273"/>
      <c r="B209" s="504"/>
      <c r="C209" s="272"/>
      <c r="D209" s="272" t="s">
        <v>876</v>
      </c>
      <c r="E209" s="522">
        <v>25</v>
      </c>
      <c r="F209" s="522">
        <v>85936</v>
      </c>
      <c r="G209" s="522">
        <v>8303526.6299999999</v>
      </c>
      <c r="H209" s="522">
        <v>6365</v>
      </c>
      <c r="I209" s="522">
        <v>1361968.97</v>
      </c>
      <c r="J209" s="522">
        <v>74548</v>
      </c>
      <c r="K209" s="522">
        <v>5458103.3899999997</v>
      </c>
      <c r="L209" s="522">
        <v>1634</v>
      </c>
      <c r="M209" s="522">
        <v>697806.28</v>
      </c>
      <c r="N209" s="522">
        <v>3389</v>
      </c>
      <c r="O209" s="523">
        <v>785647.99</v>
      </c>
    </row>
    <row r="210" spans="1:15" x14ac:dyDescent="0.25">
      <c r="A210" s="273"/>
      <c r="B210" s="504"/>
      <c r="C210" s="272"/>
      <c r="D210" s="272" t="s">
        <v>1299</v>
      </c>
      <c r="E210" s="522">
        <v>20</v>
      </c>
      <c r="F210" s="522">
        <v>114236</v>
      </c>
      <c r="G210" s="522">
        <v>10723757.529999999</v>
      </c>
      <c r="H210" s="522">
        <v>3857</v>
      </c>
      <c r="I210" s="522">
        <v>1542950.04</v>
      </c>
      <c r="J210" s="522">
        <v>108919</v>
      </c>
      <c r="K210" s="522">
        <v>2530916.9900000002</v>
      </c>
      <c r="L210" s="522">
        <v>751</v>
      </c>
      <c r="M210" s="522">
        <v>3268401.16</v>
      </c>
      <c r="N210" s="522">
        <v>709</v>
      </c>
      <c r="O210" s="523">
        <v>3381489.33</v>
      </c>
    </row>
    <row r="211" spans="1:15" x14ac:dyDescent="0.25">
      <c r="A211" s="273"/>
      <c r="B211" s="504"/>
      <c r="C211" s="272"/>
      <c r="D211" s="272" t="s">
        <v>871</v>
      </c>
      <c r="E211" s="522">
        <v>19</v>
      </c>
      <c r="F211" s="522">
        <v>80962</v>
      </c>
      <c r="G211" s="522">
        <v>7109332.96</v>
      </c>
      <c r="H211" s="522">
        <v>3751</v>
      </c>
      <c r="I211" s="522">
        <v>482290.69</v>
      </c>
      <c r="J211" s="522">
        <v>73674</v>
      </c>
      <c r="K211" s="522">
        <v>5441616.2400000002</v>
      </c>
      <c r="L211" s="522">
        <v>1019</v>
      </c>
      <c r="M211" s="522">
        <v>421610</v>
      </c>
      <c r="N211" s="522">
        <v>2518</v>
      </c>
      <c r="O211" s="523">
        <v>763816.03</v>
      </c>
    </row>
    <row r="212" spans="1:15" x14ac:dyDescent="0.25">
      <c r="A212" s="273"/>
      <c r="B212" s="504"/>
      <c r="C212" s="272"/>
      <c r="D212" s="272" t="s">
        <v>879</v>
      </c>
      <c r="E212" s="522">
        <v>16</v>
      </c>
      <c r="F212" s="522">
        <v>42352</v>
      </c>
      <c r="G212" s="522">
        <v>3170850.11</v>
      </c>
      <c r="H212" s="522">
        <v>2972</v>
      </c>
      <c r="I212" s="522">
        <v>723348.93</v>
      </c>
      <c r="J212" s="522">
        <v>37992</v>
      </c>
      <c r="K212" s="522">
        <v>2062646.81</v>
      </c>
      <c r="L212" s="522">
        <v>341</v>
      </c>
      <c r="M212" s="522">
        <v>122708.06</v>
      </c>
      <c r="N212" s="522">
        <v>1047</v>
      </c>
      <c r="O212" s="523">
        <v>262146.32</v>
      </c>
    </row>
    <row r="213" spans="1:15" x14ac:dyDescent="0.25">
      <c r="A213" s="273"/>
      <c r="B213" s="504"/>
      <c r="C213" s="272"/>
      <c r="D213" s="272" t="s">
        <v>869</v>
      </c>
      <c r="E213" s="522">
        <v>15</v>
      </c>
      <c r="F213" s="522">
        <v>78028</v>
      </c>
      <c r="G213" s="522">
        <v>5917887.5700000003</v>
      </c>
      <c r="H213" s="522">
        <v>3998</v>
      </c>
      <c r="I213" s="522">
        <v>1753349.3</v>
      </c>
      <c r="J213" s="522">
        <v>71898</v>
      </c>
      <c r="K213" s="522">
        <v>3583863.91</v>
      </c>
      <c r="L213" s="522">
        <v>400</v>
      </c>
      <c r="M213" s="522">
        <v>230253.04</v>
      </c>
      <c r="N213" s="522">
        <v>1732</v>
      </c>
      <c r="O213" s="523">
        <v>350421.32</v>
      </c>
    </row>
    <row r="214" spans="1:15" x14ac:dyDescent="0.25">
      <c r="A214" s="273"/>
      <c r="B214" s="504"/>
      <c r="C214" s="272"/>
      <c r="D214" s="272" t="s">
        <v>542</v>
      </c>
      <c r="E214" s="538">
        <v>15</v>
      </c>
      <c r="F214" s="522">
        <v>36383</v>
      </c>
      <c r="G214" s="522">
        <v>3299613.69</v>
      </c>
      <c r="H214" s="522">
        <v>4528</v>
      </c>
      <c r="I214" s="522">
        <v>882963.68</v>
      </c>
      <c r="J214" s="522">
        <v>30655</v>
      </c>
      <c r="K214" s="522">
        <v>2022462.71</v>
      </c>
      <c r="L214" s="522">
        <v>740</v>
      </c>
      <c r="M214" s="522">
        <v>212110.67</v>
      </c>
      <c r="N214" s="522">
        <v>460</v>
      </c>
      <c r="O214" s="523">
        <v>182076.63</v>
      </c>
    </row>
    <row r="215" spans="1:15" x14ac:dyDescent="0.25">
      <c r="A215" s="273"/>
      <c r="B215" s="504"/>
      <c r="C215" s="272"/>
      <c r="D215" s="272" t="s">
        <v>543</v>
      </c>
      <c r="E215" s="522">
        <v>12</v>
      </c>
      <c r="F215" s="522">
        <v>25562</v>
      </c>
      <c r="G215" s="522">
        <v>1495828.48</v>
      </c>
      <c r="H215" s="522">
        <v>607</v>
      </c>
      <c r="I215" s="522">
        <v>120197.58</v>
      </c>
      <c r="J215" s="522">
        <v>24262</v>
      </c>
      <c r="K215" s="522">
        <v>1198406.33</v>
      </c>
      <c r="L215" s="522">
        <v>235</v>
      </c>
      <c r="M215" s="522">
        <v>82291.63</v>
      </c>
      <c r="N215" s="522">
        <v>458</v>
      </c>
      <c r="O215" s="523">
        <v>94932.94</v>
      </c>
    </row>
    <row r="216" spans="1:15" x14ac:dyDescent="0.25">
      <c r="A216" s="273"/>
      <c r="B216" s="504"/>
      <c r="C216" s="272"/>
      <c r="D216" s="272" t="s">
        <v>657</v>
      </c>
      <c r="E216" s="522">
        <v>9</v>
      </c>
      <c r="F216" s="522">
        <v>17995</v>
      </c>
      <c r="G216" s="522">
        <v>832630.44</v>
      </c>
      <c r="H216" s="522">
        <v>1270</v>
      </c>
      <c r="I216" s="522">
        <v>55886.02</v>
      </c>
      <c r="J216" s="522">
        <v>16048</v>
      </c>
      <c r="K216" s="522">
        <v>625620.85</v>
      </c>
      <c r="L216" s="522">
        <v>497</v>
      </c>
      <c r="M216" s="522">
        <v>131635.82999999999</v>
      </c>
      <c r="N216" s="522">
        <v>180</v>
      </c>
      <c r="O216" s="523">
        <v>19487.73</v>
      </c>
    </row>
    <row r="217" spans="1:15" x14ac:dyDescent="0.25">
      <c r="A217" s="273"/>
      <c r="B217" s="504"/>
      <c r="C217" s="272"/>
      <c r="D217" s="272" t="s">
        <v>878</v>
      </c>
      <c r="E217" s="522">
        <v>8</v>
      </c>
      <c r="F217" s="522">
        <v>50730</v>
      </c>
      <c r="G217" s="522">
        <v>2360519.63</v>
      </c>
      <c r="H217" s="522">
        <v>692</v>
      </c>
      <c r="I217" s="522">
        <v>375743.48</v>
      </c>
      <c r="J217" s="522">
        <v>49592</v>
      </c>
      <c r="K217" s="522">
        <v>1000643.03</v>
      </c>
      <c r="L217" s="522">
        <v>150</v>
      </c>
      <c r="M217" s="522">
        <v>102380.45</v>
      </c>
      <c r="N217" s="522">
        <v>296</v>
      </c>
      <c r="O217" s="523">
        <v>881752.67</v>
      </c>
    </row>
    <row r="218" spans="1:15" x14ac:dyDescent="0.25">
      <c r="A218" s="273"/>
      <c r="B218" s="504"/>
      <c r="C218" s="272"/>
      <c r="D218" s="272" t="s">
        <v>880</v>
      </c>
      <c r="E218" s="522">
        <v>6</v>
      </c>
      <c r="F218" s="522">
        <v>10544</v>
      </c>
      <c r="G218" s="522">
        <v>380493.14</v>
      </c>
      <c r="H218" s="522">
        <v>630</v>
      </c>
      <c r="I218" s="522">
        <v>32880.26</v>
      </c>
      <c r="J218" s="522">
        <v>9690</v>
      </c>
      <c r="K218" s="522">
        <v>269822.62</v>
      </c>
      <c r="L218" s="522">
        <v>170</v>
      </c>
      <c r="M218" s="522">
        <v>71699.429999999993</v>
      </c>
      <c r="N218" s="522">
        <v>54</v>
      </c>
      <c r="O218" s="523">
        <v>6090.83</v>
      </c>
    </row>
    <row r="219" spans="1:15" x14ac:dyDescent="0.25">
      <c r="A219" s="273"/>
      <c r="B219" s="504"/>
      <c r="C219" s="272"/>
      <c r="D219" s="272" t="s">
        <v>872</v>
      </c>
      <c r="E219" s="522">
        <v>5</v>
      </c>
      <c r="F219" s="522">
        <v>8084</v>
      </c>
      <c r="G219" s="522">
        <v>263970.71000000002</v>
      </c>
      <c r="H219" s="522">
        <v>293</v>
      </c>
      <c r="I219" s="522">
        <v>2930.61</v>
      </c>
      <c r="J219" s="522">
        <v>7510</v>
      </c>
      <c r="K219" s="522">
        <v>213114.23</v>
      </c>
      <c r="L219" s="522">
        <v>281</v>
      </c>
      <c r="M219" s="522">
        <v>47925.87</v>
      </c>
      <c r="N219" s="522">
        <v>0</v>
      </c>
      <c r="O219" s="523">
        <v>0</v>
      </c>
    </row>
    <row r="220" spans="1:15" x14ac:dyDescent="0.25">
      <c r="A220" s="273"/>
      <c r="B220" s="504"/>
      <c r="C220" s="272"/>
      <c r="D220" s="272" t="s">
        <v>875</v>
      </c>
      <c r="E220" s="522">
        <v>5</v>
      </c>
      <c r="F220" s="522">
        <v>10954</v>
      </c>
      <c r="G220" s="522">
        <v>917991.26</v>
      </c>
      <c r="H220" s="522">
        <v>283</v>
      </c>
      <c r="I220" s="522">
        <v>5091.37</v>
      </c>
      <c r="J220" s="522">
        <v>9745</v>
      </c>
      <c r="K220" s="522">
        <v>598417.43999999994</v>
      </c>
      <c r="L220" s="522">
        <v>926</v>
      </c>
      <c r="M220" s="522">
        <v>314482.45</v>
      </c>
      <c r="N220" s="522">
        <v>0</v>
      </c>
      <c r="O220" s="523">
        <v>0</v>
      </c>
    </row>
    <row r="221" spans="1:15" x14ac:dyDescent="0.25">
      <c r="A221" s="273"/>
      <c r="B221" s="504"/>
      <c r="C221" s="272"/>
      <c r="D221" s="272" t="s">
        <v>1383</v>
      </c>
      <c r="E221" s="522">
        <v>5</v>
      </c>
      <c r="F221" s="522">
        <v>3695</v>
      </c>
      <c r="G221" s="522">
        <v>145858.69</v>
      </c>
      <c r="H221" s="522">
        <v>40</v>
      </c>
      <c r="I221" s="522">
        <v>9526.6200000000008</v>
      </c>
      <c r="J221" s="522">
        <v>3496</v>
      </c>
      <c r="K221" s="522">
        <v>93883.14</v>
      </c>
      <c r="L221" s="522">
        <v>153</v>
      </c>
      <c r="M221" s="522">
        <v>41534.9</v>
      </c>
      <c r="N221" s="522">
        <v>6</v>
      </c>
      <c r="O221" s="523">
        <v>914.03</v>
      </c>
    </row>
    <row r="222" spans="1:15" x14ac:dyDescent="0.25">
      <c r="A222" s="273"/>
      <c r="B222" s="504"/>
      <c r="C222" s="272"/>
      <c r="D222" s="272" t="s">
        <v>873</v>
      </c>
      <c r="E222" s="522">
        <v>4</v>
      </c>
      <c r="F222" s="522">
        <v>7602</v>
      </c>
      <c r="G222" s="522">
        <v>130889.93</v>
      </c>
      <c r="H222" s="522">
        <v>47</v>
      </c>
      <c r="I222" s="522">
        <v>1389.13</v>
      </c>
      <c r="J222" s="522">
        <v>7414</v>
      </c>
      <c r="K222" s="522">
        <v>94513.57</v>
      </c>
      <c r="L222" s="522">
        <v>141</v>
      </c>
      <c r="M222" s="522">
        <v>34987.230000000003</v>
      </c>
      <c r="N222" s="522">
        <v>0</v>
      </c>
      <c r="O222" s="523">
        <v>0</v>
      </c>
    </row>
    <row r="223" spans="1:15" x14ac:dyDescent="0.25">
      <c r="A223" s="273"/>
      <c r="B223" s="504"/>
      <c r="C223" s="272"/>
      <c r="D223" s="272" t="s">
        <v>874</v>
      </c>
      <c r="E223" s="522">
        <v>4</v>
      </c>
      <c r="F223" s="522">
        <v>13164</v>
      </c>
      <c r="G223" s="522">
        <v>461462.49</v>
      </c>
      <c r="H223" s="522">
        <v>127</v>
      </c>
      <c r="I223" s="522">
        <v>710.02</v>
      </c>
      <c r="J223" s="522">
        <v>12522</v>
      </c>
      <c r="K223" s="522">
        <v>312130.26</v>
      </c>
      <c r="L223" s="522">
        <v>515</v>
      </c>
      <c r="M223" s="522">
        <v>148622.21</v>
      </c>
      <c r="N223" s="522">
        <v>0</v>
      </c>
      <c r="O223" s="523">
        <v>0</v>
      </c>
    </row>
    <row r="224" spans="1:15" x14ac:dyDescent="0.25">
      <c r="A224" s="273"/>
      <c r="B224" s="504"/>
      <c r="C224" s="272"/>
      <c r="D224" s="272" t="s">
        <v>297</v>
      </c>
      <c r="E224" s="522">
        <v>4</v>
      </c>
      <c r="F224" s="522">
        <v>3229</v>
      </c>
      <c r="G224" s="522">
        <v>81737.440000000002</v>
      </c>
      <c r="H224" s="522">
        <v>0</v>
      </c>
      <c r="I224" s="522">
        <v>0</v>
      </c>
      <c r="J224" s="522">
        <v>3168</v>
      </c>
      <c r="K224" s="522">
        <v>72310.899999999994</v>
      </c>
      <c r="L224" s="522">
        <v>61</v>
      </c>
      <c r="M224" s="522">
        <v>9426.5300000000007</v>
      </c>
      <c r="N224" s="522">
        <v>0</v>
      </c>
      <c r="O224" s="523">
        <v>0</v>
      </c>
    </row>
    <row r="225" spans="1:15" x14ac:dyDescent="0.25">
      <c r="A225" s="273"/>
      <c r="B225" s="504"/>
      <c r="C225" s="272"/>
      <c r="D225" s="272" t="s">
        <v>295</v>
      </c>
      <c r="E225" s="522">
        <v>3</v>
      </c>
      <c r="F225" s="522">
        <v>3007</v>
      </c>
      <c r="G225" s="522">
        <v>77721.06</v>
      </c>
      <c r="H225" s="522">
        <v>49</v>
      </c>
      <c r="I225" s="522">
        <v>215.25</v>
      </c>
      <c r="J225" s="522">
        <v>2936</v>
      </c>
      <c r="K225" s="522">
        <v>75010.62</v>
      </c>
      <c r="L225" s="522">
        <v>22</v>
      </c>
      <c r="M225" s="522">
        <v>2495.1999999999998</v>
      </c>
      <c r="N225" s="522">
        <v>0</v>
      </c>
      <c r="O225" s="523">
        <v>0</v>
      </c>
    </row>
    <row r="226" spans="1:15" x14ac:dyDescent="0.25">
      <c r="A226" s="273"/>
      <c r="B226" s="504"/>
      <c r="C226" s="272"/>
      <c r="D226" s="272" t="s">
        <v>267</v>
      </c>
      <c r="E226" s="522">
        <v>3</v>
      </c>
      <c r="F226" s="522">
        <v>10130</v>
      </c>
      <c r="G226" s="522">
        <v>845803.67</v>
      </c>
      <c r="H226" s="522">
        <v>290</v>
      </c>
      <c r="I226" s="522">
        <v>185588.34</v>
      </c>
      <c r="J226" s="522">
        <v>9193</v>
      </c>
      <c r="K226" s="522">
        <v>481352.81</v>
      </c>
      <c r="L226" s="522">
        <v>495</v>
      </c>
      <c r="M226" s="522">
        <v>128089.69</v>
      </c>
      <c r="N226" s="522">
        <v>152</v>
      </c>
      <c r="O226" s="523">
        <v>50772.83</v>
      </c>
    </row>
    <row r="227" spans="1:15" x14ac:dyDescent="0.25">
      <c r="A227" s="273"/>
      <c r="B227" s="504"/>
      <c r="C227" s="272"/>
      <c r="D227" s="272" t="s">
        <v>299</v>
      </c>
      <c r="E227" s="522">
        <v>3</v>
      </c>
      <c r="F227" s="522">
        <v>2598</v>
      </c>
      <c r="G227" s="522">
        <v>97750.89</v>
      </c>
      <c r="H227" s="522">
        <v>0</v>
      </c>
      <c r="I227" s="522">
        <v>0</v>
      </c>
      <c r="J227" s="522">
        <v>2514</v>
      </c>
      <c r="K227" s="522">
        <v>73122.39</v>
      </c>
      <c r="L227" s="522">
        <v>84</v>
      </c>
      <c r="M227" s="522">
        <v>24628.5</v>
      </c>
      <c r="N227" s="522">
        <v>0</v>
      </c>
      <c r="O227" s="523">
        <v>0</v>
      </c>
    </row>
    <row r="228" spans="1:15" x14ac:dyDescent="0.25">
      <c r="A228" s="273"/>
      <c r="B228" s="504"/>
      <c r="C228" s="272"/>
      <c r="D228" s="272" t="s">
        <v>279</v>
      </c>
      <c r="E228" s="522">
        <v>3</v>
      </c>
      <c r="F228" s="522">
        <v>3125</v>
      </c>
      <c r="G228" s="522">
        <v>114924.19</v>
      </c>
      <c r="H228" s="522">
        <v>0</v>
      </c>
      <c r="I228" s="522">
        <v>0</v>
      </c>
      <c r="J228" s="522">
        <v>2860</v>
      </c>
      <c r="K228" s="522">
        <v>63913</v>
      </c>
      <c r="L228" s="522">
        <v>265</v>
      </c>
      <c r="M228" s="522">
        <v>51011.18</v>
      </c>
      <c r="N228" s="522">
        <v>0</v>
      </c>
      <c r="O228" s="523">
        <v>0</v>
      </c>
    </row>
    <row r="229" spans="1:15" x14ac:dyDescent="0.25">
      <c r="A229" s="273"/>
      <c r="B229" s="504"/>
      <c r="C229" s="272"/>
      <c r="D229" s="272" t="s">
        <v>300</v>
      </c>
      <c r="E229" s="522">
        <v>3</v>
      </c>
      <c r="F229" s="522">
        <v>3972</v>
      </c>
      <c r="G229" s="522">
        <v>103299.93</v>
      </c>
      <c r="H229" s="522">
        <v>55</v>
      </c>
      <c r="I229" s="522">
        <v>478.71</v>
      </c>
      <c r="J229" s="522">
        <v>3820</v>
      </c>
      <c r="K229" s="522">
        <v>87820.71</v>
      </c>
      <c r="L229" s="522">
        <v>97</v>
      </c>
      <c r="M229" s="522">
        <v>15000.51</v>
      </c>
      <c r="N229" s="522">
        <v>0</v>
      </c>
      <c r="O229" s="523">
        <v>0</v>
      </c>
    </row>
    <row r="230" spans="1:15" x14ac:dyDescent="0.25">
      <c r="A230" s="273"/>
      <c r="B230" s="504"/>
      <c r="C230" s="272"/>
      <c r="D230" s="272" t="s">
        <v>301</v>
      </c>
      <c r="E230" s="522">
        <v>3</v>
      </c>
      <c r="F230" s="522">
        <v>4226</v>
      </c>
      <c r="G230" s="522">
        <v>157953.31</v>
      </c>
      <c r="H230" s="522">
        <v>48</v>
      </c>
      <c r="I230" s="522">
        <v>605.92999999999995</v>
      </c>
      <c r="J230" s="522">
        <v>3938</v>
      </c>
      <c r="K230" s="522">
        <v>109205.36</v>
      </c>
      <c r="L230" s="522">
        <v>231</v>
      </c>
      <c r="M230" s="522">
        <v>45815.7</v>
      </c>
      <c r="N230" s="522">
        <v>9</v>
      </c>
      <c r="O230" s="523">
        <v>2326.31</v>
      </c>
    </row>
    <row r="231" spans="1:15" ht="16.8" x14ac:dyDescent="0.25">
      <c r="A231" s="273"/>
      <c r="B231" s="504"/>
      <c r="C231" s="272"/>
      <c r="D231" s="430" t="s">
        <v>1533</v>
      </c>
      <c r="E231" s="522">
        <v>12</v>
      </c>
      <c r="F231" s="522">
        <v>27489</v>
      </c>
      <c r="G231" s="522">
        <v>379744.13</v>
      </c>
      <c r="H231" s="522">
        <v>0</v>
      </c>
      <c r="I231" s="522">
        <v>0</v>
      </c>
      <c r="J231" s="522">
        <v>27223</v>
      </c>
      <c r="K231" s="522">
        <v>315735.17</v>
      </c>
      <c r="L231" s="522">
        <v>266</v>
      </c>
      <c r="M231" s="522">
        <v>64008.960000000006</v>
      </c>
      <c r="N231" s="522">
        <v>0</v>
      </c>
      <c r="O231" s="523">
        <v>0</v>
      </c>
    </row>
    <row r="232" spans="1:15" x14ac:dyDescent="0.25">
      <c r="A232" s="273"/>
      <c r="B232" s="504"/>
      <c r="C232" s="272" t="s">
        <v>882</v>
      </c>
      <c r="D232" s="272"/>
      <c r="E232" s="522">
        <v>347</v>
      </c>
      <c r="F232" s="522">
        <v>1784091.5886845749</v>
      </c>
      <c r="G232" s="522">
        <v>188494316.16999999</v>
      </c>
      <c r="H232" s="522">
        <v>122451.11926605504</v>
      </c>
      <c r="I232" s="522">
        <v>30550045.260000002</v>
      </c>
      <c r="J232" s="522">
        <v>1578379.6841237114</v>
      </c>
      <c r="K232" s="522">
        <v>87055089.849999994</v>
      </c>
      <c r="L232" s="522">
        <v>22527.785294808535</v>
      </c>
      <c r="M232" s="522">
        <v>15452334.99</v>
      </c>
      <c r="N232" s="522">
        <v>60733</v>
      </c>
      <c r="O232" s="523">
        <v>55436846.060000002</v>
      </c>
    </row>
    <row r="233" spans="1:15" x14ac:dyDescent="0.25">
      <c r="A233" s="273"/>
      <c r="B233" s="504"/>
      <c r="C233" s="272"/>
      <c r="D233" s="272" t="s">
        <v>1326</v>
      </c>
      <c r="E233" s="522">
        <v>56</v>
      </c>
      <c r="F233" s="522">
        <v>345676</v>
      </c>
      <c r="G233" s="522">
        <v>26497853.359999999</v>
      </c>
      <c r="H233" s="522">
        <v>23645</v>
      </c>
      <c r="I233" s="522">
        <v>5401027.6699999999</v>
      </c>
      <c r="J233" s="522">
        <v>310296</v>
      </c>
      <c r="K233" s="522">
        <v>14759021.869999999</v>
      </c>
      <c r="L233" s="522">
        <v>2675</v>
      </c>
      <c r="M233" s="522">
        <v>1822330.51</v>
      </c>
      <c r="N233" s="522">
        <v>9060</v>
      </c>
      <c r="O233" s="523">
        <v>4515473.3099999996</v>
      </c>
    </row>
    <row r="234" spans="1:15" x14ac:dyDescent="0.25">
      <c r="A234" s="273"/>
      <c r="B234" s="504"/>
      <c r="C234" s="272"/>
      <c r="D234" s="272" t="s">
        <v>1226</v>
      </c>
      <c r="E234" s="522">
        <v>55</v>
      </c>
      <c r="F234" s="522">
        <v>243061.58868457493</v>
      </c>
      <c r="G234" s="522">
        <v>23489258.300000001</v>
      </c>
      <c r="H234" s="522">
        <v>19079.119266055044</v>
      </c>
      <c r="I234" s="522">
        <v>3338074.36</v>
      </c>
      <c r="J234" s="522">
        <v>206106.68412371137</v>
      </c>
      <c r="K234" s="522">
        <v>14197794.550000001</v>
      </c>
      <c r="L234" s="522">
        <v>4935.7852948085347</v>
      </c>
      <c r="M234" s="522">
        <v>2670607.91</v>
      </c>
      <c r="N234" s="522">
        <v>12940</v>
      </c>
      <c r="O234" s="523">
        <v>3282781.48</v>
      </c>
    </row>
    <row r="235" spans="1:15" x14ac:dyDescent="0.25">
      <c r="A235" s="273"/>
      <c r="B235" s="504"/>
      <c r="C235" s="272"/>
      <c r="D235" s="272" t="s">
        <v>1228</v>
      </c>
      <c r="E235" s="522">
        <v>44</v>
      </c>
      <c r="F235" s="522">
        <v>244441</v>
      </c>
      <c r="G235" s="522">
        <v>24756960.870000001</v>
      </c>
      <c r="H235" s="522">
        <v>23275</v>
      </c>
      <c r="I235" s="522">
        <v>5364525.78</v>
      </c>
      <c r="J235" s="522">
        <v>207107</v>
      </c>
      <c r="K235" s="522">
        <v>12876552.060000001</v>
      </c>
      <c r="L235" s="522">
        <v>4216</v>
      </c>
      <c r="M235" s="522">
        <v>3474209.66</v>
      </c>
      <c r="N235" s="522">
        <v>9843</v>
      </c>
      <c r="O235" s="523">
        <v>3041673.38</v>
      </c>
    </row>
    <row r="236" spans="1:15" x14ac:dyDescent="0.25">
      <c r="A236" s="273"/>
      <c r="B236" s="504"/>
      <c r="C236" s="272"/>
      <c r="D236" s="272" t="s">
        <v>896</v>
      </c>
      <c r="E236" s="522">
        <v>22</v>
      </c>
      <c r="F236" s="522">
        <v>127878</v>
      </c>
      <c r="G236" s="522">
        <v>12221844.32</v>
      </c>
      <c r="H236" s="522">
        <v>8096</v>
      </c>
      <c r="I236" s="522">
        <v>2996882.04</v>
      </c>
      <c r="J236" s="522">
        <v>115603</v>
      </c>
      <c r="K236" s="522">
        <v>7355412.9100000001</v>
      </c>
      <c r="L236" s="522">
        <v>1048</v>
      </c>
      <c r="M236" s="522">
        <v>481712.79</v>
      </c>
      <c r="N236" s="522">
        <v>3131</v>
      </c>
      <c r="O236" s="523">
        <v>1387836.59</v>
      </c>
    </row>
    <row r="237" spans="1:15" x14ac:dyDescent="0.25">
      <c r="A237" s="273"/>
      <c r="B237" s="504"/>
      <c r="C237" s="272"/>
      <c r="D237" s="272" t="s">
        <v>542</v>
      </c>
      <c r="E237" s="522">
        <v>21</v>
      </c>
      <c r="F237" s="522">
        <v>196259</v>
      </c>
      <c r="G237" s="522">
        <v>33792489.210000001</v>
      </c>
      <c r="H237" s="522">
        <v>8580</v>
      </c>
      <c r="I237" s="522">
        <v>1877413.52</v>
      </c>
      <c r="J237" s="522">
        <v>181941</v>
      </c>
      <c r="K237" s="522">
        <v>7036034.3700000001</v>
      </c>
      <c r="L237" s="522">
        <v>1435</v>
      </c>
      <c r="M237" s="522">
        <v>1408281.82</v>
      </c>
      <c r="N237" s="522">
        <v>4303</v>
      </c>
      <c r="O237" s="523">
        <v>23470759.5</v>
      </c>
    </row>
    <row r="238" spans="1:15" x14ac:dyDescent="0.25">
      <c r="A238" s="273"/>
      <c r="B238" s="504"/>
      <c r="C238" s="272"/>
      <c r="D238" s="272" t="s">
        <v>898</v>
      </c>
      <c r="E238" s="522">
        <v>21</v>
      </c>
      <c r="F238" s="522">
        <v>82267</v>
      </c>
      <c r="G238" s="522">
        <v>7832095.0099999998</v>
      </c>
      <c r="H238" s="522">
        <v>5198</v>
      </c>
      <c r="I238" s="522">
        <v>1102600.22</v>
      </c>
      <c r="J238" s="522">
        <v>74301</v>
      </c>
      <c r="K238" s="522">
        <v>3782048.6</v>
      </c>
      <c r="L238" s="522">
        <v>518</v>
      </c>
      <c r="M238" s="522">
        <v>303544.89</v>
      </c>
      <c r="N238" s="522">
        <v>2250</v>
      </c>
      <c r="O238" s="523">
        <v>2643901.2999999998</v>
      </c>
    </row>
    <row r="239" spans="1:15" x14ac:dyDescent="0.25">
      <c r="A239" s="273"/>
      <c r="B239" s="504"/>
      <c r="C239" s="272"/>
      <c r="D239" s="272" t="s">
        <v>895</v>
      </c>
      <c r="E239" s="522">
        <v>19</v>
      </c>
      <c r="F239" s="522">
        <v>50128</v>
      </c>
      <c r="G239" s="522">
        <v>7980475.4699999997</v>
      </c>
      <c r="H239" s="522">
        <v>2973</v>
      </c>
      <c r="I239" s="522">
        <v>1129494.6200000001</v>
      </c>
      <c r="J239" s="522">
        <v>43650</v>
      </c>
      <c r="K239" s="522">
        <v>4360925.0599999996</v>
      </c>
      <c r="L239" s="522">
        <v>869</v>
      </c>
      <c r="M239" s="522">
        <v>773235.75</v>
      </c>
      <c r="N239" s="522">
        <v>2636</v>
      </c>
      <c r="O239" s="523">
        <v>1716820.05</v>
      </c>
    </row>
    <row r="240" spans="1:15" x14ac:dyDescent="0.25">
      <c r="A240" s="273"/>
      <c r="B240" s="504"/>
      <c r="C240" s="272"/>
      <c r="D240" s="272" t="s">
        <v>887</v>
      </c>
      <c r="E240" s="522">
        <v>18</v>
      </c>
      <c r="F240" s="522">
        <v>89920</v>
      </c>
      <c r="G240" s="522">
        <v>11324683.15</v>
      </c>
      <c r="H240" s="522">
        <v>5509</v>
      </c>
      <c r="I240" s="522">
        <v>2227786.36</v>
      </c>
      <c r="J240" s="522">
        <v>81490</v>
      </c>
      <c r="K240" s="522">
        <v>4590084.82</v>
      </c>
      <c r="L240" s="522">
        <v>895</v>
      </c>
      <c r="M240" s="522">
        <v>1081285.78</v>
      </c>
      <c r="N240" s="522">
        <v>2026</v>
      </c>
      <c r="O240" s="523">
        <v>3425526.2</v>
      </c>
    </row>
    <row r="241" spans="1:15" x14ac:dyDescent="0.25">
      <c r="A241" s="273"/>
      <c r="B241" s="504"/>
      <c r="C241" s="272"/>
      <c r="D241" s="272" t="s">
        <v>1229</v>
      </c>
      <c r="E241" s="522">
        <v>15</v>
      </c>
      <c r="F241" s="522">
        <v>51455</v>
      </c>
      <c r="G241" s="522">
        <v>6172643.4199999999</v>
      </c>
      <c r="H241" s="522">
        <v>6547</v>
      </c>
      <c r="I241" s="522">
        <v>2784351.01</v>
      </c>
      <c r="J241" s="522">
        <v>43354</v>
      </c>
      <c r="K241" s="522">
        <v>2344141.6800000002</v>
      </c>
      <c r="L241" s="522">
        <v>567</v>
      </c>
      <c r="M241" s="522">
        <v>366333.85</v>
      </c>
      <c r="N241" s="522">
        <v>987</v>
      </c>
      <c r="O241" s="523">
        <v>677816.87</v>
      </c>
    </row>
    <row r="242" spans="1:15" x14ac:dyDescent="0.25">
      <c r="A242" s="273"/>
      <c r="B242" s="504"/>
      <c r="C242" s="272"/>
      <c r="D242" s="272" t="s">
        <v>1314</v>
      </c>
      <c r="E242" s="522">
        <v>12</v>
      </c>
      <c r="F242" s="522">
        <v>70695</v>
      </c>
      <c r="G242" s="522">
        <v>2949892.27</v>
      </c>
      <c r="H242" s="522">
        <v>4470</v>
      </c>
      <c r="I242" s="522">
        <v>514619.35</v>
      </c>
      <c r="J242" s="522">
        <v>64598</v>
      </c>
      <c r="K242" s="522">
        <v>2063537.18</v>
      </c>
      <c r="L242" s="522">
        <v>231</v>
      </c>
      <c r="M242" s="522">
        <v>85338.43</v>
      </c>
      <c r="N242" s="522">
        <v>1396</v>
      </c>
      <c r="O242" s="523">
        <v>286397.3</v>
      </c>
    </row>
    <row r="243" spans="1:15" x14ac:dyDescent="0.25">
      <c r="A243" s="273"/>
      <c r="B243" s="504"/>
      <c r="C243" s="272"/>
      <c r="D243" s="272" t="s">
        <v>888</v>
      </c>
      <c r="E243" s="522">
        <v>12</v>
      </c>
      <c r="F243" s="522">
        <v>93728</v>
      </c>
      <c r="G243" s="522">
        <v>14598987.6</v>
      </c>
      <c r="H243" s="522">
        <v>3986</v>
      </c>
      <c r="I243" s="522">
        <v>2121406.54</v>
      </c>
      <c r="J243" s="522">
        <v>83620</v>
      </c>
      <c r="K243" s="522">
        <v>4019805.02</v>
      </c>
      <c r="L243" s="522">
        <v>905</v>
      </c>
      <c r="M243" s="522">
        <v>370681.69</v>
      </c>
      <c r="N243" s="522">
        <v>5217</v>
      </c>
      <c r="O243" s="523">
        <v>8087094.3600000003</v>
      </c>
    </row>
    <row r="244" spans="1:15" x14ac:dyDescent="0.25">
      <c r="A244" s="273"/>
      <c r="B244" s="504"/>
      <c r="C244" s="272"/>
      <c r="D244" s="272" t="s">
        <v>897</v>
      </c>
      <c r="E244" s="522">
        <v>12</v>
      </c>
      <c r="F244" s="522">
        <v>55412</v>
      </c>
      <c r="G244" s="522">
        <v>4878683.1900000004</v>
      </c>
      <c r="H244" s="522">
        <v>4497</v>
      </c>
      <c r="I244" s="522">
        <v>720846.33</v>
      </c>
      <c r="J244" s="522">
        <v>48471</v>
      </c>
      <c r="K244" s="522">
        <v>2817121.09</v>
      </c>
      <c r="L244" s="522">
        <v>948</v>
      </c>
      <c r="M244" s="522">
        <v>726040.16</v>
      </c>
      <c r="N244" s="522">
        <v>1496</v>
      </c>
      <c r="O244" s="523">
        <v>614675.61</v>
      </c>
    </row>
    <row r="245" spans="1:15" x14ac:dyDescent="0.25">
      <c r="A245" s="273"/>
      <c r="B245" s="504"/>
      <c r="C245" s="272"/>
      <c r="D245" s="272" t="s">
        <v>892</v>
      </c>
      <c r="E245" s="522">
        <v>10</v>
      </c>
      <c r="F245" s="522">
        <v>39144</v>
      </c>
      <c r="G245" s="522">
        <v>5384468.29</v>
      </c>
      <c r="H245" s="522">
        <v>2502</v>
      </c>
      <c r="I245" s="522">
        <v>457017.79</v>
      </c>
      <c r="J245" s="522">
        <v>32934</v>
      </c>
      <c r="K245" s="522">
        <v>2836228.73</v>
      </c>
      <c r="L245" s="522">
        <v>1202</v>
      </c>
      <c r="M245" s="522">
        <v>853720.03</v>
      </c>
      <c r="N245" s="522">
        <v>2506</v>
      </c>
      <c r="O245" s="523">
        <v>1237501.75</v>
      </c>
    </row>
    <row r="246" spans="1:15" x14ac:dyDescent="0.25">
      <c r="A246" s="273"/>
      <c r="B246" s="504"/>
      <c r="C246" s="272"/>
      <c r="D246" s="272" t="s">
        <v>893</v>
      </c>
      <c r="E246" s="522">
        <v>10</v>
      </c>
      <c r="F246" s="522">
        <v>52931</v>
      </c>
      <c r="G246" s="522">
        <v>3893741.71</v>
      </c>
      <c r="H246" s="522">
        <v>2600</v>
      </c>
      <c r="I246" s="522">
        <v>318628.69</v>
      </c>
      <c r="J246" s="522">
        <v>47585</v>
      </c>
      <c r="K246" s="522">
        <v>2382399.98</v>
      </c>
      <c r="L246" s="522">
        <v>834</v>
      </c>
      <c r="M246" s="522">
        <v>377559.13</v>
      </c>
      <c r="N246" s="522">
        <v>1912</v>
      </c>
      <c r="O246" s="523">
        <v>815153.91</v>
      </c>
    </row>
    <row r="247" spans="1:15" x14ac:dyDescent="0.25">
      <c r="A247" s="273"/>
      <c r="B247" s="504"/>
      <c r="C247" s="272"/>
      <c r="D247" s="272" t="s">
        <v>894</v>
      </c>
      <c r="E247" s="522">
        <v>6</v>
      </c>
      <c r="F247" s="522">
        <v>15985</v>
      </c>
      <c r="G247" s="522">
        <v>1912126.92</v>
      </c>
      <c r="H247" s="522">
        <v>1247</v>
      </c>
      <c r="I247" s="522">
        <v>167139.39000000001</v>
      </c>
      <c r="J247" s="522">
        <v>13250</v>
      </c>
      <c r="K247" s="522">
        <v>1099453.74</v>
      </c>
      <c r="L247" s="522">
        <v>458</v>
      </c>
      <c r="M247" s="522">
        <v>412099.33</v>
      </c>
      <c r="N247" s="522">
        <v>1030</v>
      </c>
      <c r="O247" s="523">
        <v>233434.45</v>
      </c>
    </row>
    <row r="248" spans="1:15" x14ac:dyDescent="0.25">
      <c r="A248" s="273"/>
      <c r="B248" s="504"/>
      <c r="C248" s="272"/>
      <c r="D248" s="272" t="s">
        <v>1315</v>
      </c>
      <c r="E248" s="522">
        <v>4</v>
      </c>
      <c r="F248" s="522">
        <v>2565</v>
      </c>
      <c r="G248" s="522">
        <v>75869.8</v>
      </c>
      <c r="H248" s="522">
        <v>0</v>
      </c>
      <c r="I248" s="522">
        <v>0</v>
      </c>
      <c r="J248" s="522">
        <v>2534</v>
      </c>
      <c r="K248" s="522">
        <v>66846.210000000006</v>
      </c>
      <c r="L248" s="522">
        <v>31</v>
      </c>
      <c r="M248" s="522">
        <v>9023.59</v>
      </c>
      <c r="N248" s="522">
        <v>0</v>
      </c>
      <c r="O248" s="523">
        <v>0</v>
      </c>
    </row>
    <row r="249" spans="1:15" x14ac:dyDescent="0.25">
      <c r="A249" s="273"/>
      <c r="B249" s="504"/>
      <c r="C249" s="272"/>
      <c r="D249" s="272" t="s">
        <v>891</v>
      </c>
      <c r="E249" s="522">
        <v>3</v>
      </c>
      <c r="F249" s="522">
        <v>7919</v>
      </c>
      <c r="G249" s="522">
        <v>145197.22</v>
      </c>
      <c r="H249" s="522">
        <v>247</v>
      </c>
      <c r="I249" s="522">
        <v>28231.61</v>
      </c>
      <c r="J249" s="522">
        <v>7672</v>
      </c>
      <c r="K249" s="522">
        <v>116965.61</v>
      </c>
      <c r="L249" s="522">
        <v>0</v>
      </c>
      <c r="M249" s="522">
        <v>0</v>
      </c>
      <c r="N249" s="522">
        <v>0</v>
      </c>
      <c r="O249" s="523">
        <v>0</v>
      </c>
    </row>
    <row r="250" spans="1:15" ht="16.8" x14ac:dyDescent="0.25">
      <c r="A250" s="273"/>
      <c r="B250" s="504"/>
      <c r="C250" s="272"/>
      <c r="D250" s="430" t="s">
        <v>1533</v>
      </c>
      <c r="E250" s="522">
        <v>7</v>
      </c>
      <c r="F250" s="522">
        <v>14627</v>
      </c>
      <c r="G250" s="522">
        <v>587046.05000000005</v>
      </c>
      <c r="H250" s="522">
        <v>0</v>
      </c>
      <c r="I250" s="522">
        <v>0</v>
      </c>
      <c r="J250" s="522">
        <v>13867</v>
      </c>
      <c r="K250" s="522">
        <v>350716.37000000005</v>
      </c>
      <c r="L250" s="522">
        <v>760</v>
      </c>
      <c r="M250" s="522">
        <v>236329.68</v>
      </c>
      <c r="N250" s="522">
        <v>0</v>
      </c>
      <c r="O250" s="523">
        <v>0</v>
      </c>
    </row>
    <row r="251" spans="1:15" x14ac:dyDescent="0.25">
      <c r="A251" s="273"/>
      <c r="B251" s="504"/>
      <c r="C251" s="272" t="s">
        <v>899</v>
      </c>
      <c r="D251" s="272"/>
      <c r="E251" s="522">
        <v>451</v>
      </c>
      <c r="F251" s="522">
        <v>1909852.8751217742</v>
      </c>
      <c r="G251" s="522">
        <v>183913771.44999999</v>
      </c>
      <c r="H251" s="522">
        <v>124477.34862385322</v>
      </c>
      <c r="I251" s="522">
        <v>39152502.939999998</v>
      </c>
      <c r="J251" s="522">
        <v>1711476.6925773197</v>
      </c>
      <c r="K251" s="522">
        <v>92513941.120000005</v>
      </c>
      <c r="L251" s="522">
        <v>24747.833920601348</v>
      </c>
      <c r="M251" s="522">
        <v>22906769.629999999</v>
      </c>
      <c r="N251" s="522">
        <v>49151</v>
      </c>
      <c r="O251" s="523">
        <v>29340557.760000002</v>
      </c>
    </row>
    <row r="252" spans="1:15" x14ac:dyDescent="0.25">
      <c r="A252" s="273"/>
      <c r="B252" s="504"/>
      <c r="C252" s="272"/>
      <c r="D252" s="272" t="s">
        <v>904</v>
      </c>
      <c r="E252" s="522">
        <v>91</v>
      </c>
      <c r="F252" s="522">
        <v>408803.25378702616</v>
      </c>
      <c r="G252" s="522">
        <v>40207320.479999997</v>
      </c>
      <c r="H252" s="522">
        <v>23594.284403669728</v>
      </c>
      <c r="I252" s="522">
        <v>10527855</v>
      </c>
      <c r="J252" s="522">
        <v>373803.75773195876</v>
      </c>
      <c r="K252" s="522">
        <v>18777461.879999999</v>
      </c>
      <c r="L252" s="522">
        <v>3749.2116513976866</v>
      </c>
      <c r="M252" s="522">
        <v>3471120.18</v>
      </c>
      <c r="N252" s="522">
        <v>7656</v>
      </c>
      <c r="O252" s="523">
        <v>7430883.4299999997</v>
      </c>
    </row>
    <row r="253" spans="1:15" x14ac:dyDescent="0.25">
      <c r="A253" s="273"/>
      <c r="B253" s="504"/>
      <c r="C253" s="272"/>
      <c r="D253" s="272" t="s">
        <v>1316</v>
      </c>
      <c r="E253" s="522">
        <v>75</v>
      </c>
      <c r="F253" s="522">
        <v>318653</v>
      </c>
      <c r="G253" s="522">
        <v>31576069.73</v>
      </c>
      <c r="H253" s="522">
        <v>23435</v>
      </c>
      <c r="I253" s="522">
        <v>5943169.0199999996</v>
      </c>
      <c r="J253" s="522">
        <v>284640</v>
      </c>
      <c r="K253" s="522">
        <v>14153151.24</v>
      </c>
      <c r="L253" s="522">
        <v>3154</v>
      </c>
      <c r="M253" s="522">
        <v>5147188.45</v>
      </c>
      <c r="N253" s="522">
        <v>7424</v>
      </c>
      <c r="O253" s="523">
        <v>6332561.0199999996</v>
      </c>
    </row>
    <row r="254" spans="1:15" x14ac:dyDescent="0.25">
      <c r="A254" s="273"/>
      <c r="B254" s="504"/>
      <c r="C254" s="272"/>
      <c r="D254" s="272" t="s">
        <v>915</v>
      </c>
      <c r="E254" s="522">
        <v>48</v>
      </c>
      <c r="F254" s="522">
        <v>287842.62133474799</v>
      </c>
      <c r="G254" s="522">
        <v>28143762.530000001</v>
      </c>
      <c r="H254" s="522">
        <v>11809.064220183489</v>
      </c>
      <c r="I254" s="522">
        <v>4631729.13</v>
      </c>
      <c r="J254" s="522">
        <v>263373.93484536081</v>
      </c>
      <c r="K254" s="522">
        <v>14853631.720000001</v>
      </c>
      <c r="L254" s="522">
        <v>5039.6222692036636</v>
      </c>
      <c r="M254" s="522">
        <v>6327657.0899999999</v>
      </c>
      <c r="N254" s="522">
        <v>7620</v>
      </c>
      <c r="O254" s="523">
        <v>2330744.59</v>
      </c>
    </row>
    <row r="255" spans="1:15" x14ac:dyDescent="0.25">
      <c r="A255" s="273"/>
      <c r="B255" s="504"/>
      <c r="C255" s="272"/>
      <c r="D255" s="272" t="s">
        <v>1328</v>
      </c>
      <c r="E255" s="522">
        <v>43</v>
      </c>
      <c r="F255" s="522">
        <v>202004</v>
      </c>
      <c r="G255" s="522">
        <v>22500224.039999999</v>
      </c>
      <c r="H255" s="522">
        <v>13601</v>
      </c>
      <c r="I255" s="522">
        <v>4573909.95</v>
      </c>
      <c r="J255" s="522">
        <v>178962</v>
      </c>
      <c r="K255" s="522">
        <v>9621809.7899999991</v>
      </c>
      <c r="L255" s="522">
        <v>1963</v>
      </c>
      <c r="M255" s="522">
        <v>2246190.56</v>
      </c>
      <c r="N255" s="522">
        <v>7478</v>
      </c>
      <c r="O255" s="523">
        <v>6058313.7300000004</v>
      </c>
    </row>
    <row r="256" spans="1:15" x14ac:dyDescent="0.25">
      <c r="A256" s="273"/>
      <c r="B256" s="504"/>
      <c r="C256" s="272"/>
      <c r="D256" s="272" t="s">
        <v>1346</v>
      </c>
      <c r="E256" s="522">
        <v>39</v>
      </c>
      <c r="F256" s="522">
        <v>171703</v>
      </c>
      <c r="G256" s="522">
        <v>17029417.059999999</v>
      </c>
      <c r="H256" s="522">
        <v>15506</v>
      </c>
      <c r="I256" s="522">
        <v>2980011.29</v>
      </c>
      <c r="J256" s="522">
        <v>145847</v>
      </c>
      <c r="K256" s="522">
        <v>10210400.42</v>
      </c>
      <c r="L256" s="522">
        <v>3209</v>
      </c>
      <c r="M256" s="522">
        <v>1898068.65</v>
      </c>
      <c r="N256" s="522">
        <v>7141</v>
      </c>
      <c r="O256" s="523">
        <v>1940936.71</v>
      </c>
    </row>
    <row r="257" spans="1:15" x14ac:dyDescent="0.25">
      <c r="A257" s="273"/>
      <c r="B257" s="504"/>
      <c r="C257" s="272"/>
      <c r="D257" s="272" t="s">
        <v>1288</v>
      </c>
      <c r="E257" s="522">
        <v>27</v>
      </c>
      <c r="F257" s="522">
        <v>130223</v>
      </c>
      <c r="G257" s="522">
        <v>12382779.58</v>
      </c>
      <c r="H257" s="522">
        <v>8291</v>
      </c>
      <c r="I257" s="522">
        <v>3582780.18</v>
      </c>
      <c r="J257" s="522">
        <v>116447</v>
      </c>
      <c r="K257" s="522">
        <v>6959597.6399999997</v>
      </c>
      <c r="L257" s="522">
        <v>1437</v>
      </c>
      <c r="M257" s="522">
        <v>867346.43</v>
      </c>
      <c r="N257" s="522">
        <v>4048</v>
      </c>
      <c r="O257" s="523">
        <v>973055.34</v>
      </c>
    </row>
    <row r="258" spans="1:15" x14ac:dyDescent="0.25">
      <c r="A258" s="273"/>
      <c r="B258" s="504"/>
      <c r="C258" s="272"/>
      <c r="D258" s="272" t="s">
        <v>1231</v>
      </c>
      <c r="E258" s="522">
        <v>23</v>
      </c>
      <c r="F258" s="522">
        <v>96213</v>
      </c>
      <c r="G258" s="522">
        <v>9323072.5899999999</v>
      </c>
      <c r="H258" s="522">
        <v>8500</v>
      </c>
      <c r="I258" s="522">
        <v>2787687.56</v>
      </c>
      <c r="J258" s="522">
        <v>85607</v>
      </c>
      <c r="K258" s="522">
        <v>4764595.62</v>
      </c>
      <c r="L258" s="522">
        <v>604</v>
      </c>
      <c r="M258" s="522">
        <v>513928.06</v>
      </c>
      <c r="N258" s="522">
        <v>1502</v>
      </c>
      <c r="O258" s="523">
        <v>1256861.3500000001</v>
      </c>
    </row>
    <row r="259" spans="1:15" x14ac:dyDescent="0.25">
      <c r="A259" s="273"/>
      <c r="B259" s="504"/>
      <c r="C259" s="272"/>
      <c r="D259" s="272" t="s">
        <v>906</v>
      </c>
      <c r="E259" s="522">
        <v>19</v>
      </c>
      <c r="F259" s="522">
        <v>99971</v>
      </c>
      <c r="G259" s="522">
        <v>14749342.83</v>
      </c>
      <c r="H259" s="522">
        <v>15491</v>
      </c>
      <c r="I259" s="522">
        <v>3279432.58</v>
      </c>
      <c r="J259" s="522">
        <v>76839</v>
      </c>
      <c r="K259" s="522">
        <v>7572655.8600000003</v>
      </c>
      <c r="L259" s="522">
        <v>2471</v>
      </c>
      <c r="M259" s="522">
        <v>1313551.96</v>
      </c>
      <c r="N259" s="522">
        <v>5170</v>
      </c>
      <c r="O259" s="523">
        <v>2583702.4300000002</v>
      </c>
    </row>
    <row r="260" spans="1:15" x14ac:dyDescent="0.25">
      <c r="A260" s="273"/>
      <c r="B260" s="504"/>
      <c r="C260" s="272"/>
      <c r="D260" s="272" t="s">
        <v>908</v>
      </c>
      <c r="E260" s="522">
        <v>11</v>
      </c>
      <c r="F260" s="522">
        <v>15234</v>
      </c>
      <c r="G260" s="522">
        <v>892579.13</v>
      </c>
      <c r="H260" s="522">
        <v>535</v>
      </c>
      <c r="I260" s="522">
        <v>28049.34</v>
      </c>
      <c r="J260" s="522">
        <v>13901</v>
      </c>
      <c r="K260" s="522">
        <v>603521.13</v>
      </c>
      <c r="L260" s="522">
        <v>763</v>
      </c>
      <c r="M260" s="522">
        <v>258093.12</v>
      </c>
      <c r="N260" s="522">
        <v>35</v>
      </c>
      <c r="O260" s="523">
        <v>2915.54</v>
      </c>
    </row>
    <row r="261" spans="1:15" x14ac:dyDescent="0.25">
      <c r="A261" s="273"/>
      <c r="B261" s="504"/>
      <c r="C261" s="272"/>
      <c r="D261" s="272" t="s">
        <v>914</v>
      </c>
      <c r="E261" s="522">
        <v>9</v>
      </c>
      <c r="F261" s="522">
        <v>20668</v>
      </c>
      <c r="G261" s="522">
        <v>1822851.81</v>
      </c>
      <c r="H261" s="522">
        <v>1872</v>
      </c>
      <c r="I261" s="522">
        <v>467409.15</v>
      </c>
      <c r="J261" s="522">
        <v>18139</v>
      </c>
      <c r="K261" s="522">
        <v>1200471.43</v>
      </c>
      <c r="L261" s="522">
        <v>67</v>
      </c>
      <c r="M261" s="522">
        <v>17408.64</v>
      </c>
      <c r="N261" s="522">
        <v>590</v>
      </c>
      <c r="O261" s="523">
        <v>137562.59</v>
      </c>
    </row>
    <row r="262" spans="1:15" x14ac:dyDescent="0.25">
      <c r="A262" s="273"/>
      <c r="B262" s="504"/>
      <c r="C262" s="272"/>
      <c r="D262" s="272" t="s">
        <v>909</v>
      </c>
      <c r="E262" s="522">
        <v>7</v>
      </c>
      <c r="F262" s="522">
        <v>9830</v>
      </c>
      <c r="G262" s="522">
        <v>257752.41</v>
      </c>
      <c r="H262" s="522">
        <v>109</v>
      </c>
      <c r="I262" s="522">
        <v>1831.14</v>
      </c>
      <c r="J262" s="522">
        <v>9535</v>
      </c>
      <c r="K262" s="522">
        <v>190379.08</v>
      </c>
      <c r="L262" s="522">
        <v>186</v>
      </c>
      <c r="M262" s="522">
        <v>65542.2</v>
      </c>
      <c r="N262" s="522">
        <v>0</v>
      </c>
      <c r="O262" s="523">
        <v>0</v>
      </c>
    </row>
    <row r="263" spans="1:15" x14ac:dyDescent="0.25">
      <c r="A263" s="273"/>
      <c r="B263" s="504"/>
      <c r="C263" s="272"/>
      <c r="D263" s="272" t="s">
        <v>900</v>
      </c>
      <c r="E263" s="522">
        <v>6</v>
      </c>
      <c r="F263" s="522">
        <v>7528</v>
      </c>
      <c r="G263" s="522">
        <v>547890.16</v>
      </c>
      <c r="H263" s="522">
        <v>310</v>
      </c>
      <c r="I263" s="522">
        <v>17582.71</v>
      </c>
      <c r="J263" s="522">
        <v>6905</v>
      </c>
      <c r="K263" s="522">
        <v>386021.19</v>
      </c>
      <c r="L263" s="522">
        <v>225</v>
      </c>
      <c r="M263" s="522">
        <v>121016.47</v>
      </c>
      <c r="N263" s="522">
        <v>88</v>
      </c>
      <c r="O263" s="523">
        <v>23269.79</v>
      </c>
    </row>
    <row r="264" spans="1:15" x14ac:dyDescent="0.25">
      <c r="A264" s="273"/>
      <c r="B264" s="504"/>
      <c r="C264" s="272"/>
      <c r="D264" s="272" t="s">
        <v>912</v>
      </c>
      <c r="E264" s="522">
        <v>6</v>
      </c>
      <c r="F264" s="522">
        <v>13968</v>
      </c>
      <c r="G264" s="522">
        <v>1219826.3899999999</v>
      </c>
      <c r="H264" s="522">
        <v>574</v>
      </c>
      <c r="I264" s="522">
        <v>31346.560000000001</v>
      </c>
      <c r="J264" s="522">
        <v>13198</v>
      </c>
      <c r="K264" s="522">
        <v>933642.22</v>
      </c>
      <c r="L264" s="522">
        <v>164</v>
      </c>
      <c r="M264" s="522">
        <v>131110.82999999999</v>
      </c>
      <c r="N264" s="522">
        <v>32</v>
      </c>
      <c r="O264" s="523">
        <v>123726.77</v>
      </c>
    </row>
    <row r="265" spans="1:15" x14ac:dyDescent="0.25">
      <c r="A265" s="273"/>
      <c r="B265" s="504"/>
      <c r="C265" s="272"/>
      <c r="D265" s="272" t="s">
        <v>905</v>
      </c>
      <c r="E265" s="522">
        <v>5</v>
      </c>
      <c r="F265" s="522">
        <v>7158</v>
      </c>
      <c r="G265" s="522">
        <v>277276.46000000002</v>
      </c>
      <c r="H265" s="522">
        <v>98</v>
      </c>
      <c r="I265" s="522">
        <v>770.09</v>
      </c>
      <c r="J265" s="522">
        <v>6945</v>
      </c>
      <c r="K265" s="522">
        <v>221413.08</v>
      </c>
      <c r="L265" s="522">
        <v>109</v>
      </c>
      <c r="M265" s="522">
        <v>54707.67</v>
      </c>
      <c r="N265" s="522">
        <v>6</v>
      </c>
      <c r="O265" s="523">
        <v>385.62</v>
      </c>
    </row>
    <row r="266" spans="1:15" x14ac:dyDescent="0.25">
      <c r="A266" s="273"/>
      <c r="B266" s="504"/>
      <c r="C266" s="272"/>
      <c r="D266" s="272" t="s">
        <v>306</v>
      </c>
      <c r="E266" s="522">
        <v>5</v>
      </c>
      <c r="F266" s="522">
        <v>6012</v>
      </c>
      <c r="G266" s="522">
        <v>289727.61</v>
      </c>
      <c r="H266" s="522">
        <v>0</v>
      </c>
      <c r="I266" s="522">
        <v>0</v>
      </c>
      <c r="J266" s="522">
        <v>5630</v>
      </c>
      <c r="K266" s="522">
        <v>178878.97</v>
      </c>
      <c r="L266" s="522">
        <v>382</v>
      </c>
      <c r="M266" s="522">
        <v>110848.64</v>
      </c>
      <c r="N266" s="522">
        <v>0</v>
      </c>
      <c r="O266" s="523">
        <v>0</v>
      </c>
    </row>
    <row r="267" spans="1:15" x14ac:dyDescent="0.25">
      <c r="A267" s="273"/>
      <c r="B267" s="504"/>
      <c r="C267" s="272"/>
      <c r="D267" s="272" t="s">
        <v>901</v>
      </c>
      <c r="E267" s="522">
        <v>4</v>
      </c>
      <c r="F267" s="522">
        <v>63305</v>
      </c>
      <c r="G267" s="522">
        <v>352345.14</v>
      </c>
      <c r="H267" s="522">
        <v>182</v>
      </c>
      <c r="I267" s="522">
        <v>4033.83</v>
      </c>
      <c r="J267" s="522">
        <v>63093</v>
      </c>
      <c r="K267" s="522">
        <v>338398.25</v>
      </c>
      <c r="L267" s="522">
        <v>30</v>
      </c>
      <c r="M267" s="522">
        <v>9913.06</v>
      </c>
      <c r="N267" s="522">
        <v>0</v>
      </c>
      <c r="O267" s="523">
        <v>0</v>
      </c>
    </row>
    <row r="268" spans="1:15" x14ac:dyDescent="0.25">
      <c r="A268" s="273"/>
      <c r="B268" s="504"/>
      <c r="C268" s="272"/>
      <c r="D268" s="272" t="s">
        <v>93</v>
      </c>
      <c r="E268" s="522">
        <v>3</v>
      </c>
      <c r="F268" s="522">
        <v>3361</v>
      </c>
      <c r="G268" s="522">
        <v>69322.73</v>
      </c>
      <c r="H268" s="522">
        <v>0</v>
      </c>
      <c r="I268" s="522">
        <v>0</v>
      </c>
      <c r="J268" s="522">
        <v>3326</v>
      </c>
      <c r="K268" s="522">
        <v>63596.25</v>
      </c>
      <c r="L268" s="522">
        <v>35</v>
      </c>
      <c r="M268" s="522">
        <v>5726.48</v>
      </c>
      <c r="N268" s="522">
        <v>0</v>
      </c>
      <c r="O268" s="523">
        <v>0</v>
      </c>
    </row>
    <row r="269" spans="1:15" x14ac:dyDescent="0.25">
      <c r="A269" s="273"/>
      <c r="B269" s="504"/>
      <c r="C269" s="272"/>
      <c r="D269" s="272" t="s">
        <v>1308</v>
      </c>
      <c r="E269" s="522">
        <v>3</v>
      </c>
      <c r="F269" s="522">
        <v>5400</v>
      </c>
      <c r="G269" s="522">
        <v>95633.56</v>
      </c>
      <c r="H269" s="522">
        <v>0</v>
      </c>
      <c r="I269" s="522">
        <v>0</v>
      </c>
      <c r="J269" s="522">
        <v>5394</v>
      </c>
      <c r="K269" s="522">
        <v>95556.26</v>
      </c>
      <c r="L269" s="522">
        <v>6</v>
      </c>
      <c r="M269" s="522">
        <v>77.3</v>
      </c>
      <c r="N269" s="522">
        <v>0</v>
      </c>
      <c r="O269" s="523">
        <v>0</v>
      </c>
    </row>
    <row r="270" spans="1:15" x14ac:dyDescent="0.25">
      <c r="A270" s="273"/>
      <c r="B270" s="504"/>
      <c r="C270" s="272"/>
      <c r="D270" s="272" t="s">
        <v>910</v>
      </c>
      <c r="E270" s="522">
        <v>3</v>
      </c>
      <c r="F270" s="522">
        <v>4052</v>
      </c>
      <c r="G270" s="522">
        <v>158938.51999999999</v>
      </c>
      <c r="H270" s="522">
        <v>0</v>
      </c>
      <c r="I270" s="522">
        <v>0</v>
      </c>
      <c r="J270" s="522">
        <v>4023</v>
      </c>
      <c r="K270" s="522">
        <v>152254.69</v>
      </c>
      <c r="L270" s="522">
        <v>29</v>
      </c>
      <c r="M270" s="522">
        <v>6683.84</v>
      </c>
      <c r="N270" s="522">
        <v>0</v>
      </c>
      <c r="O270" s="523">
        <v>0</v>
      </c>
    </row>
    <row r="271" spans="1:15" x14ac:dyDescent="0.25">
      <c r="A271" s="273"/>
      <c r="B271" s="504"/>
      <c r="C271" s="272"/>
      <c r="D271" s="272" t="s">
        <v>308</v>
      </c>
      <c r="E271" s="522">
        <v>3</v>
      </c>
      <c r="F271" s="522">
        <v>3371</v>
      </c>
      <c r="G271" s="522">
        <v>158496.54</v>
      </c>
      <c r="H271" s="522">
        <v>0</v>
      </c>
      <c r="I271" s="522">
        <v>0</v>
      </c>
      <c r="J271" s="522">
        <v>3288</v>
      </c>
      <c r="K271" s="522">
        <v>121801.32</v>
      </c>
      <c r="L271" s="522">
        <v>83</v>
      </c>
      <c r="M271" s="522">
        <v>36695.22</v>
      </c>
      <c r="N271" s="522">
        <v>0</v>
      </c>
      <c r="O271" s="523">
        <v>0</v>
      </c>
    </row>
    <row r="272" spans="1:15" x14ac:dyDescent="0.25">
      <c r="A272" s="273"/>
      <c r="B272" s="504"/>
      <c r="C272" s="272"/>
      <c r="D272" s="272" t="s">
        <v>633</v>
      </c>
      <c r="E272" s="522">
        <v>3</v>
      </c>
      <c r="F272" s="522">
        <v>3075</v>
      </c>
      <c r="G272" s="522">
        <v>106859.04</v>
      </c>
      <c r="H272" s="522">
        <v>37</v>
      </c>
      <c r="I272" s="522">
        <v>3353.91</v>
      </c>
      <c r="J272" s="522">
        <v>2883</v>
      </c>
      <c r="K272" s="522">
        <v>76441.8</v>
      </c>
      <c r="L272" s="522">
        <v>143</v>
      </c>
      <c r="M272" s="522">
        <v>26533.71</v>
      </c>
      <c r="N272" s="522">
        <v>12</v>
      </c>
      <c r="O272" s="523">
        <v>529.61</v>
      </c>
    </row>
    <row r="273" spans="1:15" x14ac:dyDescent="0.25">
      <c r="A273" s="273"/>
      <c r="B273" s="504"/>
      <c r="C273" s="272"/>
      <c r="D273" s="272" t="s">
        <v>656</v>
      </c>
      <c r="E273" s="522">
        <v>3</v>
      </c>
      <c r="F273" s="522">
        <v>1786</v>
      </c>
      <c r="G273" s="522">
        <v>58032.75</v>
      </c>
      <c r="H273" s="522">
        <v>59</v>
      </c>
      <c r="I273" s="522">
        <v>2751.27</v>
      </c>
      <c r="J273" s="522">
        <v>1709</v>
      </c>
      <c r="K273" s="522">
        <v>43711.48</v>
      </c>
      <c r="L273" s="522">
        <v>18</v>
      </c>
      <c r="M273" s="522">
        <v>11570</v>
      </c>
      <c r="N273" s="522">
        <v>0</v>
      </c>
      <c r="O273" s="523">
        <v>0</v>
      </c>
    </row>
    <row r="274" spans="1:15" ht="16.8" x14ac:dyDescent="0.25">
      <c r="A274" s="273"/>
      <c r="B274" s="504"/>
      <c r="C274" s="272"/>
      <c r="D274" s="430" t="s">
        <v>1533</v>
      </c>
      <c r="E274" s="522">
        <v>15</v>
      </c>
      <c r="F274" s="522">
        <v>29692</v>
      </c>
      <c r="G274" s="522">
        <v>1694250.3499999999</v>
      </c>
      <c r="H274" s="522">
        <v>474</v>
      </c>
      <c r="I274" s="522">
        <v>288800.24</v>
      </c>
      <c r="J274" s="522">
        <v>27988</v>
      </c>
      <c r="K274" s="522">
        <v>994549.8</v>
      </c>
      <c r="L274" s="522">
        <v>881</v>
      </c>
      <c r="M274" s="522">
        <v>265791.09999999998</v>
      </c>
      <c r="N274" s="522">
        <v>349</v>
      </c>
      <c r="O274" s="523">
        <v>145109.22999999998</v>
      </c>
    </row>
    <row r="275" spans="1:15" x14ac:dyDescent="0.25">
      <c r="A275" s="273"/>
      <c r="B275" s="553"/>
      <c r="C275" s="272" t="s">
        <v>579</v>
      </c>
      <c r="D275" s="272"/>
      <c r="E275" s="522">
        <v>225</v>
      </c>
      <c r="F275" s="522">
        <v>912109</v>
      </c>
      <c r="G275" s="522">
        <v>59418231.890000001</v>
      </c>
      <c r="H275" s="522">
        <v>42921</v>
      </c>
      <c r="I275" s="522">
        <v>14400036.140000001</v>
      </c>
      <c r="J275" s="522">
        <v>847389</v>
      </c>
      <c r="K275" s="522">
        <v>32003120.57</v>
      </c>
      <c r="L275" s="522">
        <v>8910</v>
      </c>
      <c r="M275" s="522">
        <v>7416515.04</v>
      </c>
      <c r="N275" s="522">
        <v>12889</v>
      </c>
      <c r="O275" s="523">
        <v>5598560.1399999997</v>
      </c>
    </row>
    <row r="276" spans="1:15" x14ac:dyDescent="0.25">
      <c r="A276" s="273"/>
      <c r="B276" s="504"/>
      <c r="C276" s="272"/>
      <c r="D276" s="272" t="s">
        <v>1232</v>
      </c>
      <c r="E276" s="522">
        <v>65</v>
      </c>
      <c r="F276" s="522">
        <v>296681</v>
      </c>
      <c r="G276" s="522">
        <v>33851393.590000004</v>
      </c>
      <c r="H276" s="522">
        <v>20989</v>
      </c>
      <c r="I276" s="522">
        <v>8789683.4199999999</v>
      </c>
      <c r="J276" s="522">
        <v>262519</v>
      </c>
      <c r="K276" s="522">
        <v>17050252.329999998</v>
      </c>
      <c r="L276" s="522">
        <v>4737</v>
      </c>
      <c r="M276" s="522">
        <v>4958993.0199999996</v>
      </c>
      <c r="N276" s="522">
        <v>8436</v>
      </c>
      <c r="O276" s="523">
        <v>3052464.82</v>
      </c>
    </row>
    <row r="277" spans="1:15" x14ac:dyDescent="0.25">
      <c r="A277" s="273"/>
      <c r="B277" s="504"/>
      <c r="C277" s="272"/>
      <c r="D277" s="272" t="s">
        <v>659</v>
      </c>
      <c r="E277" s="522">
        <v>18</v>
      </c>
      <c r="F277" s="522">
        <v>99842</v>
      </c>
      <c r="G277" s="522">
        <v>7219967.9199999999</v>
      </c>
      <c r="H277" s="522">
        <v>3952</v>
      </c>
      <c r="I277" s="522">
        <v>1141538.8500000001</v>
      </c>
      <c r="J277" s="522">
        <v>94111</v>
      </c>
      <c r="K277" s="522">
        <v>3151573.92</v>
      </c>
      <c r="L277" s="522">
        <v>835</v>
      </c>
      <c r="M277" s="522">
        <v>1093715.3500000001</v>
      </c>
      <c r="N277" s="522">
        <v>944</v>
      </c>
      <c r="O277" s="523">
        <v>1833139.81</v>
      </c>
    </row>
    <row r="278" spans="1:15" x14ac:dyDescent="0.25">
      <c r="A278" s="273"/>
      <c r="B278" s="504"/>
      <c r="C278" s="272"/>
      <c r="D278" s="272" t="s">
        <v>919</v>
      </c>
      <c r="E278" s="522">
        <v>11</v>
      </c>
      <c r="F278" s="522">
        <v>107796</v>
      </c>
      <c r="G278" s="522">
        <v>4212865.9000000004</v>
      </c>
      <c r="H278" s="522">
        <v>6860</v>
      </c>
      <c r="I278" s="522">
        <v>1992134.53</v>
      </c>
      <c r="J278" s="522">
        <v>100001</v>
      </c>
      <c r="K278" s="522">
        <v>1878303.78</v>
      </c>
      <c r="L278" s="522">
        <v>417</v>
      </c>
      <c r="M278" s="522">
        <v>226744.29</v>
      </c>
      <c r="N278" s="522">
        <v>518</v>
      </c>
      <c r="O278" s="523">
        <v>115683.3</v>
      </c>
    </row>
    <row r="279" spans="1:15" x14ac:dyDescent="0.25">
      <c r="A279" s="273"/>
      <c r="B279" s="504"/>
      <c r="C279" s="272"/>
      <c r="D279" s="272" t="s">
        <v>926</v>
      </c>
      <c r="E279" s="522">
        <v>10</v>
      </c>
      <c r="F279" s="522">
        <v>44372</v>
      </c>
      <c r="G279" s="522">
        <v>905166.21</v>
      </c>
      <c r="H279" s="522">
        <v>487</v>
      </c>
      <c r="I279" s="522">
        <v>7022.1</v>
      </c>
      <c r="J279" s="522">
        <v>43593</v>
      </c>
      <c r="K279" s="522">
        <v>810571.21</v>
      </c>
      <c r="L279" s="522">
        <v>151</v>
      </c>
      <c r="M279" s="522">
        <v>64098.07</v>
      </c>
      <c r="N279" s="522">
        <v>141</v>
      </c>
      <c r="O279" s="523">
        <v>23474.82</v>
      </c>
    </row>
    <row r="280" spans="1:15" x14ac:dyDescent="0.25">
      <c r="A280" s="273"/>
      <c r="B280" s="504"/>
      <c r="C280" s="272"/>
      <c r="D280" s="272" t="s">
        <v>553</v>
      </c>
      <c r="E280" s="522">
        <v>9</v>
      </c>
      <c r="F280" s="522">
        <v>54398</v>
      </c>
      <c r="G280" s="522">
        <v>2299442.4300000002</v>
      </c>
      <c r="H280" s="522">
        <v>2662</v>
      </c>
      <c r="I280" s="522">
        <v>1006574.29</v>
      </c>
      <c r="J280" s="522">
        <v>51235</v>
      </c>
      <c r="K280" s="522">
        <v>1166920.23</v>
      </c>
      <c r="L280" s="522">
        <v>140</v>
      </c>
      <c r="M280" s="522">
        <v>62623.75</v>
      </c>
      <c r="N280" s="522">
        <v>361</v>
      </c>
      <c r="O280" s="523">
        <v>63324.160000000003</v>
      </c>
    </row>
    <row r="281" spans="1:15" x14ac:dyDescent="0.25">
      <c r="A281" s="273"/>
      <c r="B281" s="504"/>
      <c r="C281" s="272"/>
      <c r="D281" s="272" t="s">
        <v>921</v>
      </c>
      <c r="E281" s="522">
        <v>8</v>
      </c>
      <c r="F281" s="522">
        <v>35086</v>
      </c>
      <c r="G281" s="522">
        <v>1765062.29</v>
      </c>
      <c r="H281" s="522">
        <v>1206</v>
      </c>
      <c r="I281" s="522">
        <v>633606.39</v>
      </c>
      <c r="J281" s="522">
        <v>33205</v>
      </c>
      <c r="K281" s="522">
        <v>919547.73</v>
      </c>
      <c r="L281" s="522">
        <v>487</v>
      </c>
      <c r="M281" s="522">
        <v>153273.16</v>
      </c>
      <c r="N281" s="522">
        <v>188</v>
      </c>
      <c r="O281" s="523">
        <v>58635.01</v>
      </c>
    </row>
    <row r="282" spans="1:15" x14ac:dyDescent="0.25">
      <c r="A282" s="273"/>
      <c r="B282" s="504"/>
      <c r="C282" s="272"/>
      <c r="D282" s="272" t="s">
        <v>925</v>
      </c>
      <c r="E282" s="522">
        <v>8</v>
      </c>
      <c r="F282" s="522">
        <v>30691</v>
      </c>
      <c r="G282" s="522">
        <v>2739409.57</v>
      </c>
      <c r="H282" s="522">
        <v>1179</v>
      </c>
      <c r="I282" s="522">
        <v>43345.45</v>
      </c>
      <c r="J282" s="522">
        <v>27520</v>
      </c>
      <c r="K282" s="522">
        <v>2173949.86</v>
      </c>
      <c r="L282" s="522">
        <v>504</v>
      </c>
      <c r="M282" s="522">
        <v>207947.35</v>
      </c>
      <c r="N282" s="522">
        <v>1488</v>
      </c>
      <c r="O282" s="523">
        <v>314166.90999999997</v>
      </c>
    </row>
    <row r="283" spans="1:15" x14ac:dyDescent="0.25">
      <c r="A283" s="273"/>
      <c r="B283" s="504"/>
      <c r="C283" s="272"/>
      <c r="D283" s="272" t="s">
        <v>1233</v>
      </c>
      <c r="E283" s="522">
        <v>8</v>
      </c>
      <c r="F283" s="522">
        <v>12889</v>
      </c>
      <c r="G283" s="522">
        <v>797723.39</v>
      </c>
      <c r="H283" s="522">
        <v>707</v>
      </c>
      <c r="I283" s="522">
        <v>51104.39</v>
      </c>
      <c r="J283" s="522">
        <v>11899</v>
      </c>
      <c r="K283" s="522">
        <v>627266.4</v>
      </c>
      <c r="L283" s="522">
        <v>259</v>
      </c>
      <c r="M283" s="522">
        <v>118238.31</v>
      </c>
      <c r="N283" s="522">
        <v>24</v>
      </c>
      <c r="O283" s="523">
        <v>1114.29</v>
      </c>
    </row>
    <row r="284" spans="1:15" x14ac:dyDescent="0.25">
      <c r="A284" s="273"/>
      <c r="B284" s="504"/>
      <c r="C284" s="272"/>
      <c r="D284" s="272" t="s">
        <v>916</v>
      </c>
      <c r="E284" s="522">
        <v>7</v>
      </c>
      <c r="F284" s="522">
        <v>36887</v>
      </c>
      <c r="G284" s="522">
        <v>1369156.3</v>
      </c>
      <c r="H284" s="522">
        <v>570</v>
      </c>
      <c r="I284" s="522">
        <v>68821.990000000005</v>
      </c>
      <c r="J284" s="522">
        <v>35753</v>
      </c>
      <c r="K284" s="522">
        <v>1160268.1499999999</v>
      </c>
      <c r="L284" s="522">
        <v>195</v>
      </c>
      <c r="M284" s="522">
        <v>66026.070000000007</v>
      </c>
      <c r="N284" s="522">
        <v>369</v>
      </c>
      <c r="O284" s="523">
        <v>74040.09</v>
      </c>
    </row>
    <row r="285" spans="1:15" x14ac:dyDescent="0.25">
      <c r="A285" s="273"/>
      <c r="B285" s="504"/>
      <c r="C285" s="272"/>
      <c r="D285" s="272" t="s">
        <v>918</v>
      </c>
      <c r="E285" s="522">
        <v>6</v>
      </c>
      <c r="F285" s="522">
        <v>4160</v>
      </c>
      <c r="G285" s="522">
        <v>204380.47</v>
      </c>
      <c r="H285" s="522">
        <v>135</v>
      </c>
      <c r="I285" s="522">
        <v>18143.78</v>
      </c>
      <c r="J285" s="522">
        <v>4010</v>
      </c>
      <c r="K285" s="522">
        <v>184507.13</v>
      </c>
      <c r="L285" s="522">
        <v>4</v>
      </c>
      <c r="M285" s="522">
        <v>758.59</v>
      </c>
      <c r="N285" s="522">
        <v>11</v>
      </c>
      <c r="O285" s="523">
        <v>970.96</v>
      </c>
    </row>
    <row r="286" spans="1:15" x14ac:dyDescent="0.25">
      <c r="A286" s="273"/>
      <c r="B286" s="504"/>
      <c r="C286" s="272"/>
      <c r="D286" s="272" t="s">
        <v>920</v>
      </c>
      <c r="E286" s="522">
        <v>6</v>
      </c>
      <c r="F286" s="522">
        <v>12096</v>
      </c>
      <c r="G286" s="522">
        <v>629278.80000000005</v>
      </c>
      <c r="H286" s="522">
        <v>447</v>
      </c>
      <c r="I286" s="522">
        <v>79752.3</v>
      </c>
      <c r="J286" s="522">
        <v>11367</v>
      </c>
      <c r="K286" s="522">
        <v>498340.32</v>
      </c>
      <c r="L286" s="522">
        <v>25</v>
      </c>
      <c r="M286" s="522">
        <v>6034.2</v>
      </c>
      <c r="N286" s="522">
        <v>257</v>
      </c>
      <c r="O286" s="523">
        <v>45151.98</v>
      </c>
    </row>
    <row r="287" spans="1:15" x14ac:dyDescent="0.25">
      <c r="A287" s="273"/>
      <c r="B287" s="504"/>
      <c r="C287" s="272"/>
      <c r="D287" s="272" t="s">
        <v>929</v>
      </c>
      <c r="E287" s="522">
        <v>6</v>
      </c>
      <c r="F287" s="522">
        <v>46266</v>
      </c>
      <c r="G287" s="522">
        <v>726386.33</v>
      </c>
      <c r="H287" s="522">
        <v>326</v>
      </c>
      <c r="I287" s="522">
        <v>5653.48</v>
      </c>
      <c r="J287" s="522">
        <v>45486</v>
      </c>
      <c r="K287" s="522">
        <v>535446.06000000006</v>
      </c>
      <c r="L287" s="522">
        <v>407</v>
      </c>
      <c r="M287" s="522">
        <v>182770.97</v>
      </c>
      <c r="N287" s="522">
        <v>47</v>
      </c>
      <c r="O287" s="523">
        <v>2515.8200000000002</v>
      </c>
    </row>
    <row r="288" spans="1:15" x14ac:dyDescent="0.25">
      <c r="A288" s="273"/>
      <c r="B288" s="504"/>
      <c r="C288" s="272"/>
      <c r="D288" s="272" t="s">
        <v>924</v>
      </c>
      <c r="E288" s="522">
        <v>5</v>
      </c>
      <c r="F288" s="522">
        <v>48224</v>
      </c>
      <c r="G288" s="522">
        <v>925484.25</v>
      </c>
      <c r="H288" s="522">
        <v>2628</v>
      </c>
      <c r="I288" s="522">
        <v>502892.33</v>
      </c>
      <c r="J288" s="522">
        <v>45547</v>
      </c>
      <c r="K288" s="522">
        <v>416376.74</v>
      </c>
      <c r="L288" s="522">
        <v>2</v>
      </c>
      <c r="M288" s="522">
        <v>8.7899999999999991</v>
      </c>
      <c r="N288" s="522">
        <v>47</v>
      </c>
      <c r="O288" s="523">
        <v>6206.39</v>
      </c>
    </row>
    <row r="289" spans="1:15" x14ac:dyDescent="0.25">
      <c r="A289" s="273"/>
      <c r="B289" s="504"/>
      <c r="C289" s="272"/>
      <c r="D289" s="272" t="s">
        <v>309</v>
      </c>
      <c r="E289" s="522">
        <v>5</v>
      </c>
      <c r="F289" s="522">
        <v>2095</v>
      </c>
      <c r="G289" s="522">
        <v>106419.86</v>
      </c>
      <c r="H289" s="522">
        <v>33</v>
      </c>
      <c r="I289" s="522">
        <v>3029.35</v>
      </c>
      <c r="J289" s="522">
        <v>2057</v>
      </c>
      <c r="K289" s="522">
        <v>102725.34</v>
      </c>
      <c r="L289" s="522">
        <v>1</v>
      </c>
      <c r="M289" s="522">
        <v>420</v>
      </c>
      <c r="N289" s="522">
        <v>4</v>
      </c>
      <c r="O289" s="523">
        <v>245.17</v>
      </c>
    </row>
    <row r="290" spans="1:15" x14ac:dyDescent="0.25">
      <c r="A290" s="273"/>
      <c r="B290" s="504"/>
      <c r="C290" s="272"/>
      <c r="D290" s="272" t="s">
        <v>917</v>
      </c>
      <c r="E290" s="522">
        <v>4</v>
      </c>
      <c r="F290" s="522">
        <v>5801</v>
      </c>
      <c r="G290" s="522">
        <v>588848.66</v>
      </c>
      <c r="H290" s="522">
        <v>451</v>
      </c>
      <c r="I290" s="522">
        <v>40889.89</v>
      </c>
      <c r="J290" s="522">
        <v>5095</v>
      </c>
      <c r="K290" s="522">
        <v>394735.75</v>
      </c>
      <c r="L290" s="522">
        <v>242</v>
      </c>
      <c r="M290" s="522">
        <v>151771.42000000001</v>
      </c>
      <c r="N290" s="522">
        <v>13</v>
      </c>
      <c r="O290" s="523">
        <v>1451.6</v>
      </c>
    </row>
    <row r="291" spans="1:15" x14ac:dyDescent="0.25">
      <c r="A291" s="273"/>
      <c r="B291" s="504"/>
      <c r="C291" s="272"/>
      <c r="D291" s="272" t="s">
        <v>94</v>
      </c>
      <c r="E291" s="522">
        <v>4</v>
      </c>
      <c r="F291" s="522">
        <v>2145</v>
      </c>
      <c r="G291" s="522">
        <v>35795.800000000003</v>
      </c>
      <c r="H291" s="522">
        <v>0</v>
      </c>
      <c r="I291" s="522">
        <v>0</v>
      </c>
      <c r="J291" s="522">
        <v>2063</v>
      </c>
      <c r="K291" s="522">
        <v>27681.66</v>
      </c>
      <c r="L291" s="522">
        <v>82</v>
      </c>
      <c r="M291" s="522">
        <v>8114.14</v>
      </c>
      <c r="N291" s="522">
        <v>0</v>
      </c>
      <c r="O291" s="523">
        <v>0</v>
      </c>
    </row>
    <row r="292" spans="1:15" x14ac:dyDescent="0.25">
      <c r="A292" s="273"/>
      <c r="B292" s="504"/>
      <c r="C292" s="272"/>
      <c r="D292" s="272" t="s">
        <v>923</v>
      </c>
      <c r="E292" s="522">
        <v>4</v>
      </c>
      <c r="F292" s="522">
        <v>8861</v>
      </c>
      <c r="G292" s="522">
        <v>189273.32</v>
      </c>
      <c r="H292" s="522">
        <v>30</v>
      </c>
      <c r="I292" s="522">
        <v>419.74</v>
      </c>
      <c r="J292" s="522">
        <v>8775</v>
      </c>
      <c r="K292" s="522">
        <v>167238.01</v>
      </c>
      <c r="L292" s="522">
        <v>33</v>
      </c>
      <c r="M292" s="522">
        <v>17743.27</v>
      </c>
      <c r="N292" s="522">
        <v>23</v>
      </c>
      <c r="O292" s="523">
        <v>3872.3</v>
      </c>
    </row>
    <row r="293" spans="1:15" x14ac:dyDescent="0.25">
      <c r="A293" s="273"/>
      <c r="B293" s="504"/>
      <c r="C293" s="272"/>
      <c r="D293" s="272" t="s">
        <v>294</v>
      </c>
      <c r="E293" s="522">
        <v>4</v>
      </c>
      <c r="F293" s="522">
        <v>1070</v>
      </c>
      <c r="G293" s="522">
        <v>47006.46</v>
      </c>
      <c r="H293" s="522">
        <v>14</v>
      </c>
      <c r="I293" s="522">
        <v>575.34</v>
      </c>
      <c r="J293" s="522">
        <v>1053</v>
      </c>
      <c r="K293" s="522">
        <v>46133.47</v>
      </c>
      <c r="L293" s="522">
        <v>1</v>
      </c>
      <c r="M293" s="522">
        <v>250</v>
      </c>
      <c r="N293" s="522">
        <v>2</v>
      </c>
      <c r="O293" s="523">
        <v>47.66</v>
      </c>
    </row>
    <row r="294" spans="1:15" x14ac:dyDescent="0.25">
      <c r="A294" s="273"/>
      <c r="B294" s="504"/>
      <c r="C294" s="272"/>
      <c r="D294" s="272" t="s">
        <v>927</v>
      </c>
      <c r="E294" s="522">
        <v>4</v>
      </c>
      <c r="F294" s="522">
        <v>17891</v>
      </c>
      <c r="G294" s="522">
        <v>173147.87</v>
      </c>
      <c r="H294" s="522">
        <v>83</v>
      </c>
      <c r="I294" s="522">
        <v>4117.66</v>
      </c>
      <c r="J294" s="522">
        <v>17796</v>
      </c>
      <c r="K294" s="522">
        <v>163372.34</v>
      </c>
      <c r="L294" s="522">
        <v>6</v>
      </c>
      <c r="M294" s="522">
        <v>4759.66</v>
      </c>
      <c r="N294" s="522">
        <v>6</v>
      </c>
      <c r="O294" s="523">
        <v>898.22</v>
      </c>
    </row>
    <row r="295" spans="1:15" x14ac:dyDescent="0.25">
      <c r="A295" s="273"/>
      <c r="B295" s="504"/>
      <c r="C295" s="272"/>
      <c r="D295" s="272" t="s">
        <v>1375</v>
      </c>
      <c r="E295" s="522">
        <v>3</v>
      </c>
      <c r="F295" s="522">
        <v>1608</v>
      </c>
      <c r="G295" s="522">
        <v>70475.289999999994</v>
      </c>
      <c r="H295" s="522">
        <v>35</v>
      </c>
      <c r="I295" s="522">
        <v>316.76</v>
      </c>
      <c r="J295" s="522">
        <v>1552</v>
      </c>
      <c r="K295" s="522">
        <v>63545.33</v>
      </c>
      <c r="L295" s="522">
        <v>16</v>
      </c>
      <c r="M295" s="522">
        <v>6208.86</v>
      </c>
      <c r="N295" s="522">
        <v>5</v>
      </c>
      <c r="O295" s="523">
        <v>404.34</v>
      </c>
    </row>
    <row r="296" spans="1:15" x14ac:dyDescent="0.25">
      <c r="A296" s="273"/>
      <c r="B296" s="504"/>
      <c r="C296" s="272"/>
      <c r="D296" s="272" t="s">
        <v>1384</v>
      </c>
      <c r="E296" s="522">
        <v>3</v>
      </c>
      <c r="F296" s="522">
        <v>0</v>
      </c>
      <c r="G296" s="522">
        <v>0</v>
      </c>
      <c r="H296" s="522">
        <v>0</v>
      </c>
      <c r="I296" s="522">
        <v>0</v>
      </c>
      <c r="J296" s="522">
        <v>0</v>
      </c>
      <c r="K296" s="522">
        <v>0</v>
      </c>
      <c r="L296" s="522">
        <v>0</v>
      </c>
      <c r="M296" s="522">
        <v>0</v>
      </c>
      <c r="N296" s="522">
        <v>0</v>
      </c>
      <c r="O296" s="523">
        <v>0</v>
      </c>
    </row>
    <row r="297" spans="1:15" ht="16.8" x14ac:dyDescent="0.25">
      <c r="A297" s="273"/>
      <c r="B297" s="504"/>
      <c r="C297" s="272"/>
      <c r="D297" s="430" t="s">
        <v>1533</v>
      </c>
      <c r="E297" s="522">
        <v>27</v>
      </c>
      <c r="F297" s="522">
        <v>43250</v>
      </c>
      <c r="G297" s="522">
        <v>561547.17999999993</v>
      </c>
      <c r="H297" s="522">
        <v>127</v>
      </c>
      <c r="I297" s="522">
        <v>10414.130000000001</v>
      </c>
      <c r="J297" s="522">
        <v>42752</v>
      </c>
      <c r="K297" s="522">
        <v>464364.77</v>
      </c>
      <c r="L297" s="522">
        <v>366</v>
      </c>
      <c r="M297" s="522">
        <v>86015.76</v>
      </c>
      <c r="N297" s="522">
        <v>5</v>
      </c>
      <c r="O297" s="523">
        <v>752.5</v>
      </c>
    </row>
    <row r="298" spans="1:15" x14ac:dyDescent="0.25">
      <c r="A298" s="273"/>
      <c r="B298" s="504"/>
      <c r="C298" s="272" t="s">
        <v>633</v>
      </c>
      <c r="D298" s="272"/>
      <c r="E298" s="522">
        <v>235</v>
      </c>
      <c r="F298" s="522">
        <v>994375.28511593782</v>
      </c>
      <c r="G298" s="522">
        <v>109718316.93000001</v>
      </c>
      <c r="H298" s="522">
        <v>83125.34862385322</v>
      </c>
      <c r="I298" s="522">
        <v>20175531.489999998</v>
      </c>
      <c r="J298" s="522">
        <v>860064.03938144329</v>
      </c>
      <c r="K298" s="522">
        <v>63874790.520000003</v>
      </c>
      <c r="L298" s="522">
        <v>19448.897110641294</v>
      </c>
      <c r="M298" s="522">
        <v>15707764.75</v>
      </c>
      <c r="N298" s="522">
        <v>31737</v>
      </c>
      <c r="O298" s="523">
        <v>9960230.1600000001</v>
      </c>
    </row>
    <row r="299" spans="1:15" x14ac:dyDescent="0.25">
      <c r="A299" s="273"/>
      <c r="B299" s="504"/>
      <c r="C299" s="272"/>
      <c r="D299" s="272" t="s">
        <v>1234</v>
      </c>
      <c r="E299" s="522">
        <v>66</v>
      </c>
      <c r="F299" s="522">
        <v>268757</v>
      </c>
      <c r="G299" s="522">
        <v>33083476.280000001</v>
      </c>
      <c r="H299" s="522">
        <v>25007</v>
      </c>
      <c r="I299" s="522">
        <v>8686699.4299999997</v>
      </c>
      <c r="J299" s="522">
        <v>228600</v>
      </c>
      <c r="K299" s="522">
        <v>16808468.940000001</v>
      </c>
      <c r="L299" s="522">
        <v>5207</v>
      </c>
      <c r="M299" s="522">
        <v>4094134.88</v>
      </c>
      <c r="N299" s="522">
        <v>9943</v>
      </c>
      <c r="O299" s="523">
        <v>3494173.03</v>
      </c>
    </row>
    <row r="300" spans="1:15" x14ac:dyDescent="0.25">
      <c r="A300" s="273"/>
      <c r="B300" s="504"/>
      <c r="C300" s="272"/>
      <c r="D300" s="272" t="s">
        <v>933</v>
      </c>
      <c r="E300" s="522">
        <v>49</v>
      </c>
      <c r="F300" s="522">
        <v>240264.92548844605</v>
      </c>
      <c r="G300" s="522">
        <v>38246386.560000002</v>
      </c>
      <c r="H300" s="522">
        <v>21233.35779816514</v>
      </c>
      <c r="I300" s="522">
        <v>4889635.6500000004</v>
      </c>
      <c r="J300" s="522">
        <v>203753.19113402063</v>
      </c>
      <c r="K300" s="522">
        <v>25047960.640000001</v>
      </c>
      <c r="L300" s="522">
        <v>5209.3765562602894</v>
      </c>
      <c r="M300" s="522">
        <v>4862087.05</v>
      </c>
      <c r="N300" s="522">
        <v>10069</v>
      </c>
      <c r="O300" s="523">
        <v>3446703.22</v>
      </c>
    </row>
    <row r="301" spans="1:15" x14ac:dyDescent="0.25">
      <c r="A301" s="273"/>
      <c r="B301" s="504"/>
      <c r="C301" s="272"/>
      <c r="D301" s="272" t="s">
        <v>937</v>
      </c>
      <c r="E301" s="522">
        <v>35</v>
      </c>
      <c r="F301" s="522">
        <v>152601</v>
      </c>
      <c r="G301" s="522">
        <v>15275537.439999999</v>
      </c>
      <c r="H301" s="522">
        <v>12225</v>
      </c>
      <c r="I301" s="522">
        <v>2530382.13</v>
      </c>
      <c r="J301" s="522">
        <v>134213</v>
      </c>
      <c r="K301" s="522">
        <v>8947975.6600000001</v>
      </c>
      <c r="L301" s="522">
        <v>2767</v>
      </c>
      <c r="M301" s="522">
        <v>2553449.69</v>
      </c>
      <c r="N301" s="522">
        <v>3396</v>
      </c>
      <c r="O301" s="523">
        <v>1243729.97</v>
      </c>
    </row>
    <row r="302" spans="1:15" x14ac:dyDescent="0.25">
      <c r="A302" s="273"/>
      <c r="B302" s="504"/>
      <c r="C302" s="272"/>
      <c r="D302" s="272" t="s">
        <v>578</v>
      </c>
      <c r="E302" s="522">
        <v>15</v>
      </c>
      <c r="F302" s="522">
        <v>63508</v>
      </c>
      <c r="G302" s="522">
        <v>4698800.88</v>
      </c>
      <c r="H302" s="522">
        <v>4535</v>
      </c>
      <c r="I302" s="522">
        <v>917516.77</v>
      </c>
      <c r="J302" s="522">
        <v>56026</v>
      </c>
      <c r="K302" s="522">
        <v>2858650.6</v>
      </c>
      <c r="L302" s="522">
        <v>970</v>
      </c>
      <c r="M302" s="522">
        <v>533295.93000000005</v>
      </c>
      <c r="N302" s="522">
        <v>1977</v>
      </c>
      <c r="O302" s="523">
        <v>389337.58</v>
      </c>
    </row>
    <row r="303" spans="1:15" x14ac:dyDescent="0.25">
      <c r="A303" s="273"/>
      <c r="B303" s="504"/>
      <c r="C303" s="272"/>
      <c r="D303" s="272" t="s">
        <v>936</v>
      </c>
      <c r="E303" s="522">
        <v>15</v>
      </c>
      <c r="F303" s="522">
        <v>70939</v>
      </c>
      <c r="G303" s="522">
        <v>5203135.3099999996</v>
      </c>
      <c r="H303" s="522">
        <v>7398</v>
      </c>
      <c r="I303" s="522">
        <v>1262588.8500000001</v>
      </c>
      <c r="J303" s="522">
        <v>60842</v>
      </c>
      <c r="K303" s="522">
        <v>2377601.61</v>
      </c>
      <c r="L303" s="522">
        <v>1210</v>
      </c>
      <c r="M303" s="522">
        <v>1164519.99</v>
      </c>
      <c r="N303" s="522">
        <v>1489</v>
      </c>
      <c r="O303" s="523">
        <v>398424.85</v>
      </c>
    </row>
    <row r="304" spans="1:15" x14ac:dyDescent="0.25">
      <c r="A304" s="273"/>
      <c r="B304" s="504"/>
      <c r="C304" s="272"/>
      <c r="D304" s="272" t="s">
        <v>930</v>
      </c>
      <c r="E304" s="522">
        <v>14</v>
      </c>
      <c r="F304" s="522">
        <v>60882</v>
      </c>
      <c r="G304" s="522">
        <v>5170664.16</v>
      </c>
      <c r="H304" s="522">
        <v>3571</v>
      </c>
      <c r="I304" s="522">
        <v>461874.77</v>
      </c>
      <c r="J304" s="522">
        <v>53758</v>
      </c>
      <c r="K304" s="522">
        <v>2956274.59</v>
      </c>
      <c r="L304" s="522">
        <v>1497</v>
      </c>
      <c r="M304" s="522">
        <v>1242656.6599999999</v>
      </c>
      <c r="N304" s="522">
        <v>2056</v>
      </c>
      <c r="O304" s="523">
        <v>509858.14</v>
      </c>
    </row>
    <row r="305" spans="1:15" x14ac:dyDescent="0.25">
      <c r="A305" s="273"/>
      <c r="B305" s="504"/>
      <c r="C305" s="272"/>
      <c r="D305" s="272" t="s">
        <v>932</v>
      </c>
      <c r="E305" s="522">
        <v>14</v>
      </c>
      <c r="F305" s="522">
        <v>43668</v>
      </c>
      <c r="G305" s="522">
        <v>2891489.51</v>
      </c>
      <c r="H305" s="522">
        <v>3790</v>
      </c>
      <c r="I305" s="522">
        <v>898201.36</v>
      </c>
      <c r="J305" s="522">
        <v>38297</v>
      </c>
      <c r="K305" s="522">
        <v>1408437.36</v>
      </c>
      <c r="L305" s="522">
        <v>685</v>
      </c>
      <c r="M305" s="522">
        <v>415896.6</v>
      </c>
      <c r="N305" s="522">
        <v>896</v>
      </c>
      <c r="O305" s="523">
        <v>168954.19</v>
      </c>
    </row>
    <row r="306" spans="1:15" x14ac:dyDescent="0.25">
      <c r="A306" s="273"/>
      <c r="B306" s="504"/>
      <c r="C306" s="272"/>
      <c r="D306" s="272" t="s">
        <v>1289</v>
      </c>
      <c r="E306" s="522">
        <v>13</v>
      </c>
      <c r="F306" s="522">
        <v>59468</v>
      </c>
      <c r="G306" s="522">
        <v>3236420.58</v>
      </c>
      <c r="H306" s="522">
        <v>3513</v>
      </c>
      <c r="I306" s="522">
        <v>414050.28</v>
      </c>
      <c r="J306" s="522">
        <v>54297</v>
      </c>
      <c r="K306" s="522">
        <v>2165561.38</v>
      </c>
      <c r="L306" s="522">
        <v>864</v>
      </c>
      <c r="M306" s="522">
        <v>470184.6</v>
      </c>
      <c r="N306" s="522">
        <v>794</v>
      </c>
      <c r="O306" s="523">
        <v>186624.32</v>
      </c>
    </row>
    <row r="307" spans="1:15" x14ac:dyDescent="0.25">
      <c r="A307" s="273"/>
      <c r="B307" s="504"/>
      <c r="C307" s="272"/>
      <c r="D307" s="272" t="s">
        <v>935</v>
      </c>
      <c r="E307" s="522">
        <v>6</v>
      </c>
      <c r="F307" s="522">
        <v>20525.35962749174</v>
      </c>
      <c r="G307" s="522">
        <v>1309439.94</v>
      </c>
      <c r="H307" s="522">
        <v>1304.9908256880753</v>
      </c>
      <c r="I307" s="522">
        <v>75053.5</v>
      </c>
      <c r="J307" s="522">
        <v>17486.848247422662</v>
      </c>
      <c r="K307" s="522">
        <v>884122.57</v>
      </c>
      <c r="L307" s="522">
        <v>703.52055438100479</v>
      </c>
      <c r="M307" s="522">
        <v>234180.69</v>
      </c>
      <c r="N307" s="522">
        <v>1030</v>
      </c>
      <c r="O307" s="523">
        <v>116083.17</v>
      </c>
    </row>
    <row r="308" spans="1:15" x14ac:dyDescent="0.25">
      <c r="A308" s="273"/>
      <c r="B308" s="504"/>
      <c r="C308" s="272"/>
      <c r="D308" s="272" t="s">
        <v>311</v>
      </c>
      <c r="E308" s="522">
        <v>3</v>
      </c>
      <c r="F308" s="522">
        <v>7612</v>
      </c>
      <c r="G308" s="522">
        <v>353094.73</v>
      </c>
      <c r="H308" s="522">
        <v>459</v>
      </c>
      <c r="I308" s="522">
        <v>27732.45</v>
      </c>
      <c r="J308" s="522">
        <v>6972</v>
      </c>
      <c r="K308" s="522">
        <v>273497.67</v>
      </c>
      <c r="L308" s="522">
        <v>94</v>
      </c>
      <c r="M308" s="522">
        <v>45522.93</v>
      </c>
      <c r="N308" s="522">
        <v>87</v>
      </c>
      <c r="O308" s="523">
        <v>6341.69</v>
      </c>
    </row>
    <row r="309" spans="1:15" ht="16.8" x14ac:dyDescent="0.25">
      <c r="A309" s="273"/>
      <c r="B309" s="504"/>
      <c r="C309" s="272"/>
      <c r="D309" s="430" t="s">
        <v>1533</v>
      </c>
      <c r="E309" s="522">
        <v>5</v>
      </c>
      <c r="F309" s="522">
        <v>6150</v>
      </c>
      <c r="G309" s="522">
        <v>249871.52</v>
      </c>
      <c r="H309" s="522">
        <v>89</v>
      </c>
      <c r="I309" s="522">
        <v>11796.28</v>
      </c>
      <c r="J309" s="522">
        <v>5819</v>
      </c>
      <c r="K309" s="522">
        <v>146239.51</v>
      </c>
      <c r="L309" s="522">
        <v>242</v>
      </c>
      <c r="M309" s="522">
        <v>91835.739999999991</v>
      </c>
      <c r="N309" s="522">
        <v>0</v>
      </c>
      <c r="O309" s="523">
        <v>0</v>
      </c>
    </row>
    <row r="310" spans="1:15" x14ac:dyDescent="0.25">
      <c r="A310" s="414"/>
      <c r="B310" s="445" t="s">
        <v>938</v>
      </c>
      <c r="C310" s="499"/>
      <c r="D310" s="499"/>
      <c r="E310" s="502">
        <v>247</v>
      </c>
      <c r="F310" s="502">
        <v>1011899</v>
      </c>
      <c r="G310" s="502">
        <v>60206691.200000003</v>
      </c>
      <c r="H310" s="502">
        <v>58821</v>
      </c>
      <c r="I310" s="502">
        <v>21725009.390000001</v>
      </c>
      <c r="J310" s="502">
        <v>940000</v>
      </c>
      <c r="K310" s="502">
        <v>33643577.869999997</v>
      </c>
      <c r="L310" s="502">
        <v>4257</v>
      </c>
      <c r="M310" s="502">
        <v>2896317.35</v>
      </c>
      <c r="N310" s="502">
        <v>8821</v>
      </c>
      <c r="O310" s="503">
        <v>1941786.59</v>
      </c>
    </row>
    <row r="311" spans="1:15" x14ac:dyDescent="0.25">
      <c r="A311" s="273"/>
      <c r="B311" s="504"/>
      <c r="C311" s="272" t="s">
        <v>939</v>
      </c>
      <c r="D311" s="272"/>
      <c r="E311" s="522">
        <v>14</v>
      </c>
      <c r="F311" s="522">
        <v>129910</v>
      </c>
      <c r="G311" s="522">
        <v>4567716.57</v>
      </c>
      <c r="H311" s="522">
        <v>4492</v>
      </c>
      <c r="I311" s="522">
        <v>1598575.31</v>
      </c>
      <c r="J311" s="522">
        <v>124436</v>
      </c>
      <c r="K311" s="522">
        <v>2746807.92</v>
      </c>
      <c r="L311" s="522">
        <v>102</v>
      </c>
      <c r="M311" s="522">
        <v>45777.11</v>
      </c>
      <c r="N311" s="522">
        <v>880</v>
      </c>
      <c r="O311" s="523">
        <v>176556.23</v>
      </c>
    </row>
    <row r="312" spans="1:15" x14ac:dyDescent="0.25">
      <c r="A312" s="273"/>
      <c r="B312" s="504"/>
      <c r="C312" s="272"/>
      <c r="D312" s="272" t="s">
        <v>1290</v>
      </c>
      <c r="E312" s="522">
        <v>7</v>
      </c>
      <c r="F312" s="522">
        <v>26464</v>
      </c>
      <c r="G312" s="522">
        <v>3101758.65</v>
      </c>
      <c r="H312" s="522">
        <v>4012</v>
      </c>
      <c r="I312" s="522">
        <v>1305340.1200000001</v>
      </c>
      <c r="J312" s="522">
        <v>21939</v>
      </c>
      <c r="K312" s="522">
        <v>1677650.11</v>
      </c>
      <c r="L312" s="522">
        <v>21</v>
      </c>
      <c r="M312" s="522">
        <v>23334.57</v>
      </c>
      <c r="N312" s="522">
        <v>492</v>
      </c>
      <c r="O312" s="523">
        <v>95433.85</v>
      </c>
    </row>
    <row r="313" spans="1:15" x14ac:dyDescent="0.25">
      <c r="A313" s="273"/>
      <c r="B313" s="504"/>
      <c r="C313" s="272"/>
      <c r="D313" s="272" t="s">
        <v>1313</v>
      </c>
      <c r="E313" s="522">
        <v>3</v>
      </c>
      <c r="F313" s="522">
        <v>35468</v>
      </c>
      <c r="G313" s="522">
        <v>1241956.06</v>
      </c>
      <c r="H313" s="522">
        <v>480</v>
      </c>
      <c r="I313" s="522">
        <v>293235.19</v>
      </c>
      <c r="J313" s="522">
        <v>34519</v>
      </c>
      <c r="K313" s="522">
        <v>845155.95</v>
      </c>
      <c r="L313" s="522">
        <v>81</v>
      </c>
      <c r="M313" s="522">
        <v>22442.54</v>
      </c>
      <c r="N313" s="522">
        <v>388</v>
      </c>
      <c r="O313" s="523">
        <v>81122.38</v>
      </c>
    </row>
    <row r="314" spans="1:15" ht="16.8" x14ac:dyDescent="0.25">
      <c r="A314" s="273"/>
      <c r="B314" s="504"/>
      <c r="C314" s="272"/>
      <c r="D314" s="430" t="s">
        <v>1533</v>
      </c>
      <c r="E314" s="522">
        <v>4</v>
      </c>
      <c r="F314" s="522">
        <v>67978</v>
      </c>
      <c r="G314" s="522">
        <v>224001.86000000002</v>
      </c>
      <c r="H314" s="522">
        <v>0</v>
      </c>
      <c r="I314" s="522">
        <v>0</v>
      </c>
      <c r="J314" s="522">
        <v>67978</v>
      </c>
      <c r="K314" s="522">
        <v>224001.86000000002</v>
      </c>
      <c r="L314" s="522">
        <v>0</v>
      </c>
      <c r="M314" s="522">
        <v>0</v>
      </c>
      <c r="N314" s="522">
        <v>0</v>
      </c>
      <c r="O314" s="523">
        <v>0</v>
      </c>
    </row>
    <row r="315" spans="1:15" x14ac:dyDescent="0.25">
      <c r="A315" s="273"/>
      <c r="B315" s="504"/>
      <c r="C315" s="272" t="s">
        <v>941</v>
      </c>
      <c r="D315" s="272"/>
      <c r="E315" s="522">
        <v>46</v>
      </c>
      <c r="F315" s="522">
        <v>188184</v>
      </c>
      <c r="G315" s="522">
        <v>6868463.9299999997</v>
      </c>
      <c r="H315" s="522">
        <v>8279</v>
      </c>
      <c r="I315" s="522">
        <v>2120578.7200000002</v>
      </c>
      <c r="J315" s="522">
        <v>178323</v>
      </c>
      <c r="K315" s="522">
        <v>4227407.58</v>
      </c>
      <c r="L315" s="522">
        <v>427</v>
      </c>
      <c r="M315" s="522">
        <v>310992.58</v>
      </c>
      <c r="N315" s="522">
        <v>1155</v>
      </c>
      <c r="O315" s="523">
        <v>209485.06</v>
      </c>
    </row>
    <row r="316" spans="1:15" x14ac:dyDescent="0.25">
      <c r="A316" s="273"/>
      <c r="B316" s="504"/>
      <c r="C316" s="272"/>
      <c r="D316" s="272" t="s">
        <v>657</v>
      </c>
      <c r="E316" s="522">
        <v>20</v>
      </c>
      <c r="F316" s="522">
        <v>108437</v>
      </c>
      <c r="G316" s="522">
        <v>4470692.3099999996</v>
      </c>
      <c r="H316" s="522">
        <v>5110</v>
      </c>
      <c r="I316" s="522">
        <v>1120197.03</v>
      </c>
      <c r="J316" s="522">
        <v>102066</v>
      </c>
      <c r="K316" s="522">
        <v>2939999.68</v>
      </c>
      <c r="L316" s="522">
        <v>311</v>
      </c>
      <c r="M316" s="522">
        <v>237857.74</v>
      </c>
      <c r="N316" s="522">
        <v>950</v>
      </c>
      <c r="O316" s="523">
        <v>172637.86</v>
      </c>
    </row>
    <row r="317" spans="1:15" x14ac:dyDescent="0.25">
      <c r="A317" s="273"/>
      <c r="B317" s="504"/>
      <c r="C317" s="272"/>
      <c r="D317" s="272" t="s">
        <v>312</v>
      </c>
      <c r="E317" s="522">
        <v>8</v>
      </c>
      <c r="F317" s="522">
        <v>28214</v>
      </c>
      <c r="G317" s="522">
        <v>382249.04</v>
      </c>
      <c r="H317" s="522">
        <v>273</v>
      </c>
      <c r="I317" s="522">
        <v>35172.269999999997</v>
      </c>
      <c r="J317" s="522">
        <v>27882</v>
      </c>
      <c r="K317" s="522">
        <v>285881.78999999998</v>
      </c>
      <c r="L317" s="522">
        <v>59</v>
      </c>
      <c r="M317" s="522">
        <v>61194.98</v>
      </c>
      <c r="N317" s="522">
        <v>0</v>
      </c>
      <c r="O317" s="523">
        <v>0</v>
      </c>
    </row>
    <row r="318" spans="1:15" x14ac:dyDescent="0.25">
      <c r="A318" s="273"/>
      <c r="B318" s="504"/>
      <c r="C318" s="272"/>
      <c r="D318" s="272" t="s">
        <v>1291</v>
      </c>
      <c r="E318" s="522">
        <v>7</v>
      </c>
      <c r="F318" s="522">
        <v>49945</v>
      </c>
      <c r="G318" s="522">
        <v>1978604.82</v>
      </c>
      <c r="H318" s="522">
        <v>2896</v>
      </c>
      <c r="I318" s="522">
        <v>965209.41</v>
      </c>
      <c r="J318" s="522">
        <v>46837</v>
      </c>
      <c r="K318" s="522">
        <v>973189.82</v>
      </c>
      <c r="L318" s="522">
        <v>7</v>
      </c>
      <c r="M318" s="522">
        <v>3358.39</v>
      </c>
      <c r="N318" s="522">
        <v>205</v>
      </c>
      <c r="O318" s="523">
        <v>36847.199999999997</v>
      </c>
    </row>
    <row r="319" spans="1:15" ht="16.8" x14ac:dyDescent="0.25">
      <c r="A319" s="273"/>
      <c r="B319" s="504"/>
      <c r="C319" s="272"/>
      <c r="D319" s="430" t="s">
        <v>1533</v>
      </c>
      <c r="E319" s="522">
        <v>11</v>
      </c>
      <c r="F319" s="522">
        <v>1588</v>
      </c>
      <c r="G319" s="522">
        <v>36917.75</v>
      </c>
      <c r="H319" s="522">
        <v>0</v>
      </c>
      <c r="I319" s="522">
        <v>0</v>
      </c>
      <c r="J319" s="522">
        <v>1538</v>
      </c>
      <c r="K319" s="522">
        <v>28336.29</v>
      </c>
      <c r="L319" s="522">
        <v>50</v>
      </c>
      <c r="M319" s="522">
        <v>8581.4599999999991</v>
      </c>
      <c r="N319" s="522">
        <v>0</v>
      </c>
      <c r="O319" s="523">
        <v>0</v>
      </c>
    </row>
    <row r="320" spans="1:15" x14ac:dyDescent="0.25">
      <c r="A320" s="273"/>
      <c r="B320" s="504"/>
      <c r="C320" s="272" t="s">
        <v>943</v>
      </c>
      <c r="D320" s="272"/>
      <c r="E320" s="522">
        <v>111</v>
      </c>
      <c r="F320" s="522">
        <v>434234</v>
      </c>
      <c r="G320" s="522">
        <v>19547714.760000002</v>
      </c>
      <c r="H320" s="522">
        <v>17532</v>
      </c>
      <c r="I320" s="522">
        <v>6125005.3399999999</v>
      </c>
      <c r="J320" s="522">
        <v>411468</v>
      </c>
      <c r="K320" s="522">
        <v>11503050.02</v>
      </c>
      <c r="L320" s="522">
        <v>1998</v>
      </c>
      <c r="M320" s="522">
        <v>1175280.02</v>
      </c>
      <c r="N320" s="522">
        <v>3236</v>
      </c>
      <c r="O320" s="523">
        <v>744379.39</v>
      </c>
    </row>
    <row r="321" spans="1:15" x14ac:dyDescent="0.25">
      <c r="A321" s="273"/>
      <c r="B321" s="504"/>
      <c r="C321" s="272"/>
      <c r="D321" s="272" t="s">
        <v>1235</v>
      </c>
      <c r="E321" s="522">
        <v>38</v>
      </c>
      <c r="F321" s="522">
        <v>200149</v>
      </c>
      <c r="G321" s="522">
        <v>12804008.17</v>
      </c>
      <c r="H321" s="522">
        <v>9894</v>
      </c>
      <c r="I321" s="522">
        <v>4183623.71</v>
      </c>
      <c r="J321" s="522">
        <v>186569</v>
      </c>
      <c r="K321" s="522">
        <v>7211448.9500000002</v>
      </c>
      <c r="L321" s="522">
        <v>1195</v>
      </c>
      <c r="M321" s="522">
        <v>807677.55</v>
      </c>
      <c r="N321" s="522">
        <v>2491</v>
      </c>
      <c r="O321" s="523">
        <v>601257.96</v>
      </c>
    </row>
    <row r="322" spans="1:15" x14ac:dyDescent="0.25">
      <c r="A322" s="273"/>
      <c r="B322" s="504"/>
      <c r="C322" s="272"/>
      <c r="D322" s="272" t="s">
        <v>949</v>
      </c>
      <c r="E322" s="522">
        <v>13</v>
      </c>
      <c r="F322" s="522">
        <v>109138</v>
      </c>
      <c r="G322" s="522">
        <v>3926525.05</v>
      </c>
      <c r="H322" s="522">
        <v>6346</v>
      </c>
      <c r="I322" s="522">
        <v>1539856.6</v>
      </c>
      <c r="J322" s="522">
        <v>102018</v>
      </c>
      <c r="K322" s="522">
        <v>2143236.66</v>
      </c>
      <c r="L322" s="522">
        <v>289</v>
      </c>
      <c r="M322" s="522">
        <v>135673.82999999999</v>
      </c>
      <c r="N322" s="522">
        <v>485</v>
      </c>
      <c r="O322" s="523">
        <v>107757.95</v>
      </c>
    </row>
    <row r="323" spans="1:15" x14ac:dyDescent="0.25">
      <c r="A323" s="273"/>
      <c r="B323" s="504"/>
      <c r="C323" s="272"/>
      <c r="D323" s="272" t="s">
        <v>947</v>
      </c>
      <c r="E323" s="522">
        <v>8</v>
      </c>
      <c r="F323" s="522">
        <v>5006</v>
      </c>
      <c r="G323" s="522">
        <v>84761.19</v>
      </c>
      <c r="H323" s="522">
        <v>34</v>
      </c>
      <c r="I323" s="522">
        <v>2249.4699999999998</v>
      </c>
      <c r="J323" s="522">
        <v>4916</v>
      </c>
      <c r="K323" s="522">
        <v>68619.7</v>
      </c>
      <c r="L323" s="522">
        <v>56</v>
      </c>
      <c r="M323" s="522">
        <v>13892.02</v>
      </c>
      <c r="N323" s="522">
        <v>0</v>
      </c>
      <c r="O323" s="523">
        <v>0</v>
      </c>
    </row>
    <row r="324" spans="1:15" x14ac:dyDescent="0.25">
      <c r="A324" s="273"/>
      <c r="B324" s="504"/>
      <c r="C324" s="272"/>
      <c r="D324" s="272" t="s">
        <v>944</v>
      </c>
      <c r="E324" s="522">
        <v>7</v>
      </c>
      <c r="F324" s="522">
        <v>8130</v>
      </c>
      <c r="G324" s="522">
        <v>491297.13</v>
      </c>
      <c r="H324" s="522">
        <v>260</v>
      </c>
      <c r="I324" s="522">
        <v>86577.67</v>
      </c>
      <c r="J324" s="522">
        <v>7812</v>
      </c>
      <c r="K324" s="522">
        <v>390380.13</v>
      </c>
      <c r="L324" s="522">
        <v>22</v>
      </c>
      <c r="M324" s="522">
        <v>11220.89</v>
      </c>
      <c r="N324" s="522">
        <v>36</v>
      </c>
      <c r="O324" s="523">
        <v>3118.44</v>
      </c>
    </row>
    <row r="325" spans="1:15" x14ac:dyDescent="0.25">
      <c r="A325" s="273"/>
      <c r="B325" s="504"/>
      <c r="C325" s="272"/>
      <c r="D325" s="272" t="s">
        <v>582</v>
      </c>
      <c r="E325" s="522">
        <v>7</v>
      </c>
      <c r="F325" s="522">
        <v>49456</v>
      </c>
      <c r="G325" s="522">
        <v>704396.78</v>
      </c>
      <c r="H325" s="522">
        <v>478</v>
      </c>
      <c r="I325" s="522">
        <v>175459.26</v>
      </c>
      <c r="J325" s="522">
        <v>48877</v>
      </c>
      <c r="K325" s="522">
        <v>484835.39</v>
      </c>
      <c r="L325" s="522">
        <v>26</v>
      </c>
      <c r="M325" s="522">
        <v>34943.43</v>
      </c>
      <c r="N325" s="522">
        <v>75</v>
      </c>
      <c r="O325" s="523">
        <v>9158.7000000000007</v>
      </c>
    </row>
    <row r="326" spans="1:15" x14ac:dyDescent="0.25">
      <c r="A326" s="273"/>
      <c r="B326" s="504"/>
      <c r="C326" s="272"/>
      <c r="D326" s="272" t="s">
        <v>946</v>
      </c>
      <c r="E326" s="522">
        <v>6</v>
      </c>
      <c r="F326" s="522">
        <v>4224</v>
      </c>
      <c r="G326" s="522">
        <v>94251.53</v>
      </c>
      <c r="H326" s="522">
        <v>0</v>
      </c>
      <c r="I326" s="522">
        <v>0</v>
      </c>
      <c r="J326" s="522">
        <v>4190</v>
      </c>
      <c r="K326" s="522">
        <v>82589.88</v>
      </c>
      <c r="L326" s="522">
        <v>34</v>
      </c>
      <c r="M326" s="522">
        <v>11661.65</v>
      </c>
      <c r="N326" s="522">
        <v>0</v>
      </c>
      <c r="O326" s="523">
        <v>0</v>
      </c>
    </row>
    <row r="327" spans="1:15" x14ac:dyDescent="0.25">
      <c r="A327" s="273"/>
      <c r="B327" s="504"/>
      <c r="C327" s="272"/>
      <c r="D327" s="272" t="s">
        <v>948</v>
      </c>
      <c r="E327" s="522">
        <v>6</v>
      </c>
      <c r="F327" s="522">
        <v>35007</v>
      </c>
      <c r="G327" s="522">
        <v>694282.66</v>
      </c>
      <c r="H327" s="522">
        <v>323</v>
      </c>
      <c r="I327" s="522">
        <v>87125.56</v>
      </c>
      <c r="J327" s="522">
        <v>34477</v>
      </c>
      <c r="K327" s="522">
        <v>533871.81000000006</v>
      </c>
      <c r="L327" s="522">
        <v>88</v>
      </c>
      <c r="M327" s="522">
        <v>53022.89</v>
      </c>
      <c r="N327" s="522">
        <v>119</v>
      </c>
      <c r="O327" s="523">
        <v>20262.400000000001</v>
      </c>
    </row>
    <row r="328" spans="1:15" x14ac:dyDescent="0.25">
      <c r="A328" s="273"/>
      <c r="B328" s="504"/>
      <c r="C328" s="272"/>
      <c r="D328" s="272" t="s">
        <v>863</v>
      </c>
      <c r="E328" s="522">
        <v>5</v>
      </c>
      <c r="F328" s="522">
        <v>6290</v>
      </c>
      <c r="G328" s="522">
        <v>175027.66</v>
      </c>
      <c r="H328" s="522">
        <v>0</v>
      </c>
      <c r="I328" s="522">
        <v>0</v>
      </c>
      <c r="J328" s="522">
        <v>6161</v>
      </c>
      <c r="K328" s="522">
        <v>125085.95</v>
      </c>
      <c r="L328" s="522">
        <v>129</v>
      </c>
      <c r="M328" s="522">
        <v>49941.7</v>
      </c>
      <c r="N328" s="522">
        <v>0</v>
      </c>
      <c r="O328" s="523">
        <v>0</v>
      </c>
    </row>
    <row r="329" spans="1:15" x14ac:dyDescent="0.25">
      <c r="A329" s="273"/>
      <c r="B329" s="504"/>
      <c r="C329" s="272"/>
      <c r="D329" s="272" t="s">
        <v>656</v>
      </c>
      <c r="E329" s="522">
        <v>5</v>
      </c>
      <c r="F329" s="522">
        <v>6608</v>
      </c>
      <c r="G329" s="522">
        <v>342995.98</v>
      </c>
      <c r="H329" s="522">
        <v>197</v>
      </c>
      <c r="I329" s="522">
        <v>50113.07</v>
      </c>
      <c r="J329" s="522">
        <v>6352</v>
      </c>
      <c r="K329" s="522">
        <v>280949.28000000003</v>
      </c>
      <c r="L329" s="522">
        <v>29</v>
      </c>
      <c r="M329" s="522">
        <v>9109.7000000000007</v>
      </c>
      <c r="N329" s="522">
        <v>30</v>
      </c>
      <c r="O329" s="523">
        <v>2823.93</v>
      </c>
    </row>
    <row r="330" spans="1:15" x14ac:dyDescent="0.25">
      <c r="A330" s="273"/>
      <c r="B330" s="504"/>
      <c r="C330" s="272"/>
      <c r="D330" s="272" t="s">
        <v>313</v>
      </c>
      <c r="E330" s="522">
        <v>4</v>
      </c>
      <c r="F330" s="522">
        <v>3865</v>
      </c>
      <c r="G330" s="522">
        <v>74827.210000000006</v>
      </c>
      <c r="H330" s="522">
        <v>0</v>
      </c>
      <c r="I330" s="522">
        <v>0</v>
      </c>
      <c r="J330" s="522">
        <v>3827</v>
      </c>
      <c r="K330" s="522">
        <v>64967.35</v>
      </c>
      <c r="L330" s="522">
        <v>38</v>
      </c>
      <c r="M330" s="522">
        <v>9859.8700000000008</v>
      </c>
      <c r="N330" s="522">
        <v>0</v>
      </c>
      <c r="O330" s="523">
        <v>0</v>
      </c>
    </row>
    <row r="331" spans="1:15" x14ac:dyDescent="0.25">
      <c r="A331" s="273"/>
      <c r="B331" s="504"/>
      <c r="C331" s="272"/>
      <c r="D331" s="272" t="s">
        <v>1348</v>
      </c>
      <c r="E331" s="522">
        <v>4</v>
      </c>
      <c r="F331" s="522">
        <v>1631</v>
      </c>
      <c r="G331" s="522">
        <v>49609.57</v>
      </c>
      <c r="H331" s="522">
        <v>0</v>
      </c>
      <c r="I331" s="522">
        <v>0</v>
      </c>
      <c r="J331" s="522">
        <v>1591</v>
      </c>
      <c r="K331" s="522">
        <v>26492.3</v>
      </c>
      <c r="L331" s="522">
        <v>40</v>
      </c>
      <c r="M331" s="522">
        <v>23117.27</v>
      </c>
      <c r="N331" s="522">
        <v>0</v>
      </c>
      <c r="O331" s="523">
        <v>0</v>
      </c>
    </row>
    <row r="332" spans="1:15" x14ac:dyDescent="0.25">
      <c r="A332" s="273"/>
      <c r="B332" s="504"/>
      <c r="C332" s="272"/>
      <c r="D332" s="272" t="s">
        <v>1347</v>
      </c>
      <c r="E332" s="522">
        <v>3</v>
      </c>
      <c r="F332" s="522">
        <v>2654</v>
      </c>
      <c r="G332" s="522">
        <v>65985.2</v>
      </c>
      <c r="H332" s="522">
        <v>0</v>
      </c>
      <c r="I332" s="522">
        <v>0</v>
      </c>
      <c r="J332" s="522">
        <v>2615</v>
      </c>
      <c r="K332" s="522">
        <v>55798.93</v>
      </c>
      <c r="L332" s="522">
        <v>39</v>
      </c>
      <c r="M332" s="522">
        <v>10186.27</v>
      </c>
      <c r="N332" s="522">
        <v>0</v>
      </c>
      <c r="O332" s="523">
        <v>0</v>
      </c>
    </row>
    <row r="333" spans="1:15" ht="16.8" x14ac:dyDescent="0.25">
      <c r="A333" s="273"/>
      <c r="B333" s="504"/>
      <c r="C333" s="272"/>
      <c r="D333" s="430" t="s">
        <v>1533</v>
      </c>
      <c r="E333" s="522">
        <v>5</v>
      </c>
      <c r="F333" s="522">
        <v>2076</v>
      </c>
      <c r="G333" s="522">
        <v>39746.620000000003</v>
      </c>
      <c r="H333" s="522">
        <v>0</v>
      </c>
      <c r="I333" s="522">
        <v>0</v>
      </c>
      <c r="J333" s="522">
        <v>2063</v>
      </c>
      <c r="K333" s="522">
        <v>34773.68</v>
      </c>
      <c r="L333" s="522">
        <v>13</v>
      </c>
      <c r="M333" s="522">
        <v>4972.9399999999996</v>
      </c>
      <c r="N333" s="522">
        <v>0</v>
      </c>
      <c r="O333" s="523">
        <v>0</v>
      </c>
    </row>
    <row r="334" spans="1:15" x14ac:dyDescent="0.25">
      <c r="A334" s="273"/>
      <c r="B334" s="553"/>
      <c r="C334" s="272" t="s">
        <v>950</v>
      </c>
      <c r="D334" s="272"/>
      <c r="E334" s="522">
        <v>65</v>
      </c>
      <c r="F334" s="522">
        <v>229910</v>
      </c>
      <c r="G334" s="522">
        <v>26124753.539999999</v>
      </c>
      <c r="H334" s="522">
        <v>23625</v>
      </c>
      <c r="I334" s="522">
        <v>10204428.119999999</v>
      </c>
      <c r="J334" s="522">
        <v>201529</v>
      </c>
      <c r="K334" s="522">
        <v>13873992.439999999</v>
      </c>
      <c r="L334" s="522">
        <v>1701</v>
      </c>
      <c r="M334" s="522">
        <v>1354831.46</v>
      </c>
      <c r="N334" s="522">
        <v>3055</v>
      </c>
      <c r="O334" s="523">
        <v>691501.52</v>
      </c>
    </row>
    <row r="335" spans="1:15" x14ac:dyDescent="0.25">
      <c r="A335" s="273"/>
      <c r="B335" s="504"/>
      <c r="C335" s="272"/>
      <c r="D335" s="272" t="s">
        <v>1236</v>
      </c>
      <c r="E335" s="522">
        <v>36</v>
      </c>
      <c r="F335" s="522">
        <v>166927</v>
      </c>
      <c r="G335" s="522">
        <v>22040638.66</v>
      </c>
      <c r="H335" s="522">
        <v>21268</v>
      </c>
      <c r="I335" s="522">
        <v>8531358.9199999999</v>
      </c>
      <c r="J335" s="522">
        <v>141508</v>
      </c>
      <c r="K335" s="522">
        <v>11658713.26</v>
      </c>
      <c r="L335" s="522">
        <v>1266</v>
      </c>
      <c r="M335" s="522">
        <v>1227434.97</v>
      </c>
      <c r="N335" s="522">
        <v>2885</v>
      </c>
      <c r="O335" s="523">
        <v>623131.5</v>
      </c>
    </row>
    <row r="336" spans="1:15" x14ac:dyDescent="0.25">
      <c r="A336" s="273"/>
      <c r="B336" s="504"/>
      <c r="C336" s="272"/>
      <c r="D336" s="272" t="s">
        <v>951</v>
      </c>
      <c r="E336" s="522">
        <v>5</v>
      </c>
      <c r="F336" s="522">
        <v>15128</v>
      </c>
      <c r="G336" s="522">
        <v>1491110.85</v>
      </c>
      <c r="H336" s="522">
        <v>937</v>
      </c>
      <c r="I336" s="522">
        <v>832323.83</v>
      </c>
      <c r="J336" s="522">
        <v>14100</v>
      </c>
      <c r="K336" s="522">
        <v>607093.25</v>
      </c>
      <c r="L336" s="522">
        <v>42</v>
      </c>
      <c r="M336" s="522">
        <v>10581.91</v>
      </c>
      <c r="N336" s="522">
        <v>49</v>
      </c>
      <c r="O336" s="523">
        <v>41111.86</v>
      </c>
    </row>
    <row r="337" spans="1:15" x14ac:dyDescent="0.25">
      <c r="A337" s="273"/>
      <c r="B337" s="504"/>
      <c r="C337" s="272"/>
      <c r="D337" s="272" t="s">
        <v>952</v>
      </c>
      <c r="E337" s="522">
        <v>5</v>
      </c>
      <c r="F337" s="522">
        <v>15115</v>
      </c>
      <c r="G337" s="522">
        <v>1425771.53</v>
      </c>
      <c r="H337" s="522">
        <v>772</v>
      </c>
      <c r="I337" s="522">
        <v>741549.37</v>
      </c>
      <c r="J337" s="522">
        <v>14186</v>
      </c>
      <c r="K337" s="522">
        <v>638970.4</v>
      </c>
      <c r="L337" s="522">
        <v>36</v>
      </c>
      <c r="M337" s="522">
        <v>17993.599999999999</v>
      </c>
      <c r="N337" s="522">
        <v>121</v>
      </c>
      <c r="O337" s="523">
        <v>27258.16</v>
      </c>
    </row>
    <row r="338" spans="1:15" x14ac:dyDescent="0.25">
      <c r="A338" s="273"/>
      <c r="B338" s="504"/>
      <c r="C338" s="272"/>
      <c r="D338" s="272" t="s">
        <v>1385</v>
      </c>
      <c r="E338" s="522">
        <v>5</v>
      </c>
      <c r="F338" s="522">
        <v>3367</v>
      </c>
      <c r="G338" s="522">
        <v>198432.55</v>
      </c>
      <c r="H338" s="522">
        <v>110</v>
      </c>
      <c r="I338" s="522">
        <v>21807.59</v>
      </c>
      <c r="J338" s="522">
        <v>3250</v>
      </c>
      <c r="K338" s="522">
        <v>174553.65</v>
      </c>
      <c r="L338" s="522">
        <v>7</v>
      </c>
      <c r="M338" s="522">
        <v>2071.31</v>
      </c>
      <c r="N338" s="522">
        <v>0</v>
      </c>
      <c r="O338" s="523">
        <v>0</v>
      </c>
    </row>
    <row r="339" spans="1:15" x14ac:dyDescent="0.25">
      <c r="A339" s="273"/>
      <c r="B339" s="504"/>
      <c r="C339" s="272"/>
      <c r="D339" s="272" t="s">
        <v>314</v>
      </c>
      <c r="E339" s="522">
        <v>3</v>
      </c>
      <c r="F339" s="522">
        <v>7057</v>
      </c>
      <c r="G339" s="522">
        <v>298248.92</v>
      </c>
      <c r="H339" s="522">
        <v>148</v>
      </c>
      <c r="I339" s="522">
        <v>18480.61</v>
      </c>
      <c r="J339" s="522">
        <v>6759</v>
      </c>
      <c r="K339" s="522">
        <v>234507.74</v>
      </c>
      <c r="L339" s="522">
        <v>150</v>
      </c>
      <c r="M339" s="522">
        <v>45260.58</v>
      </c>
      <c r="N339" s="522">
        <v>0</v>
      </c>
      <c r="O339" s="523">
        <v>0</v>
      </c>
    </row>
    <row r="340" spans="1:15" ht="16.8" x14ac:dyDescent="0.25">
      <c r="A340" s="273"/>
      <c r="B340" s="504"/>
      <c r="C340" s="272"/>
      <c r="D340" s="430" t="s">
        <v>1533</v>
      </c>
      <c r="E340" s="522">
        <v>11</v>
      </c>
      <c r="F340" s="522">
        <v>22316</v>
      </c>
      <c r="G340" s="522">
        <v>670551.03</v>
      </c>
      <c r="H340" s="522">
        <v>390</v>
      </c>
      <c r="I340" s="522">
        <v>58907.799999999996</v>
      </c>
      <c r="J340" s="522">
        <v>21726</v>
      </c>
      <c r="K340" s="522">
        <v>560154.12</v>
      </c>
      <c r="L340" s="522">
        <v>200</v>
      </c>
      <c r="M340" s="522">
        <v>51489.090000000011</v>
      </c>
      <c r="N340" s="522">
        <v>0</v>
      </c>
      <c r="O340" s="523">
        <v>0</v>
      </c>
    </row>
    <row r="341" spans="1:15" x14ac:dyDescent="0.25">
      <c r="A341" s="273"/>
      <c r="B341" s="504"/>
      <c r="C341" s="272" t="s">
        <v>954</v>
      </c>
      <c r="D341" s="272"/>
      <c r="E341" s="522">
        <v>11</v>
      </c>
      <c r="F341" s="522">
        <v>29661</v>
      </c>
      <c r="G341" s="522">
        <v>3098042.41</v>
      </c>
      <c r="H341" s="522">
        <v>4893</v>
      </c>
      <c r="I341" s="522">
        <v>1676421.9</v>
      </c>
      <c r="J341" s="522">
        <v>24244</v>
      </c>
      <c r="K341" s="522">
        <v>1292319.92</v>
      </c>
      <c r="L341" s="522">
        <v>29</v>
      </c>
      <c r="M341" s="522">
        <v>9436.19</v>
      </c>
      <c r="N341" s="522">
        <v>495</v>
      </c>
      <c r="O341" s="523">
        <v>119864.39</v>
      </c>
    </row>
    <row r="342" spans="1:15" x14ac:dyDescent="0.25">
      <c r="A342" s="273"/>
      <c r="B342" s="504"/>
      <c r="C342" s="272"/>
      <c r="D342" s="272" t="s">
        <v>955</v>
      </c>
      <c r="E342" s="522">
        <v>5</v>
      </c>
      <c r="F342" s="522">
        <v>23069</v>
      </c>
      <c r="G342" s="522">
        <v>2435038.5699999998</v>
      </c>
      <c r="H342" s="522">
        <v>4580</v>
      </c>
      <c r="I342" s="522">
        <v>1366415.49</v>
      </c>
      <c r="J342" s="522">
        <v>18099</v>
      </c>
      <c r="K342" s="522">
        <v>970827.22</v>
      </c>
      <c r="L342" s="522">
        <v>21</v>
      </c>
      <c r="M342" s="522">
        <v>8218.41</v>
      </c>
      <c r="N342" s="522">
        <v>369</v>
      </c>
      <c r="O342" s="523">
        <v>89577.45</v>
      </c>
    </row>
    <row r="343" spans="1:15" x14ac:dyDescent="0.25">
      <c r="A343" s="273"/>
      <c r="B343" s="504"/>
      <c r="C343" s="272"/>
      <c r="D343" s="272" t="s">
        <v>1415</v>
      </c>
      <c r="E343" s="522">
        <v>3</v>
      </c>
      <c r="F343" s="522">
        <v>4639</v>
      </c>
      <c r="G343" s="522">
        <v>627515.18999999994</v>
      </c>
      <c r="H343" s="522">
        <v>313</v>
      </c>
      <c r="I343" s="522">
        <v>310006.40999999997</v>
      </c>
      <c r="J343" s="522">
        <v>4196</v>
      </c>
      <c r="K343" s="522">
        <v>286883.02</v>
      </c>
      <c r="L343" s="522">
        <v>4</v>
      </c>
      <c r="M343" s="522">
        <v>338.83</v>
      </c>
      <c r="N343" s="522">
        <v>126</v>
      </c>
      <c r="O343" s="523">
        <v>30286.94</v>
      </c>
    </row>
    <row r="344" spans="1:15" ht="16.8" x14ac:dyDescent="0.25">
      <c r="A344" s="273"/>
      <c r="B344" s="504"/>
      <c r="C344" s="272"/>
      <c r="D344" s="430" t="s">
        <v>1533</v>
      </c>
      <c r="E344" s="522">
        <v>3</v>
      </c>
      <c r="F344" s="522">
        <v>1953</v>
      </c>
      <c r="G344" s="522">
        <v>35488.639999999999</v>
      </c>
      <c r="H344" s="522">
        <v>0</v>
      </c>
      <c r="I344" s="522">
        <v>0</v>
      </c>
      <c r="J344" s="522">
        <v>1949</v>
      </c>
      <c r="K344" s="522">
        <v>34609.68</v>
      </c>
      <c r="L344" s="522">
        <v>4</v>
      </c>
      <c r="M344" s="522">
        <v>878.96</v>
      </c>
      <c r="N344" s="522">
        <v>0</v>
      </c>
      <c r="O344" s="523">
        <v>0</v>
      </c>
    </row>
    <row r="345" spans="1:15" x14ac:dyDescent="0.25">
      <c r="A345" s="414"/>
      <c r="B345" s="445" t="s">
        <v>664</v>
      </c>
      <c r="C345" s="499"/>
      <c r="D345" s="499"/>
      <c r="E345" s="502">
        <v>406</v>
      </c>
      <c r="F345" s="502">
        <v>1703909</v>
      </c>
      <c r="G345" s="502">
        <v>113341638.53</v>
      </c>
      <c r="H345" s="502">
        <v>120398</v>
      </c>
      <c r="I345" s="502">
        <v>39591911.859999999</v>
      </c>
      <c r="J345" s="502">
        <v>1548217</v>
      </c>
      <c r="K345" s="502">
        <v>59784827.039999999</v>
      </c>
      <c r="L345" s="502">
        <v>11655</v>
      </c>
      <c r="M345" s="502">
        <v>7713985.9100000001</v>
      </c>
      <c r="N345" s="502">
        <v>23639</v>
      </c>
      <c r="O345" s="503">
        <v>6250913.7199999997</v>
      </c>
    </row>
    <row r="346" spans="1:15" x14ac:dyDescent="0.25">
      <c r="A346" s="273"/>
      <c r="B346" s="504"/>
      <c r="C346" s="272" t="s">
        <v>665</v>
      </c>
      <c r="D346" s="272"/>
      <c r="E346" s="522">
        <v>113</v>
      </c>
      <c r="F346" s="522">
        <v>473567</v>
      </c>
      <c r="G346" s="522">
        <v>41600897.659999996</v>
      </c>
      <c r="H346" s="522">
        <v>42959</v>
      </c>
      <c r="I346" s="522">
        <v>15709913.130000001</v>
      </c>
      <c r="J346" s="522">
        <v>419283</v>
      </c>
      <c r="K346" s="522">
        <v>20446946.800000001</v>
      </c>
      <c r="L346" s="522">
        <v>3466</v>
      </c>
      <c r="M346" s="522">
        <v>3020109.01</v>
      </c>
      <c r="N346" s="522">
        <v>7859</v>
      </c>
      <c r="O346" s="523">
        <v>2423928.71</v>
      </c>
    </row>
    <row r="347" spans="1:15" x14ac:dyDescent="0.25">
      <c r="A347" s="273"/>
      <c r="B347" s="504"/>
      <c r="C347" s="272"/>
      <c r="D347" s="272" t="s">
        <v>1237</v>
      </c>
      <c r="E347" s="522">
        <v>47</v>
      </c>
      <c r="F347" s="522">
        <v>266961</v>
      </c>
      <c r="G347" s="522">
        <v>28538385.27</v>
      </c>
      <c r="H347" s="522">
        <v>31686</v>
      </c>
      <c r="I347" s="522">
        <v>11431052.310000001</v>
      </c>
      <c r="J347" s="522">
        <v>227742</v>
      </c>
      <c r="K347" s="522">
        <v>12893994.220000001</v>
      </c>
      <c r="L347" s="522">
        <v>2299</v>
      </c>
      <c r="M347" s="522">
        <v>2434393.64</v>
      </c>
      <c r="N347" s="522">
        <v>5234</v>
      </c>
      <c r="O347" s="523">
        <v>1778945.1</v>
      </c>
    </row>
    <row r="348" spans="1:15" x14ac:dyDescent="0.25">
      <c r="A348" s="273"/>
      <c r="B348" s="504"/>
      <c r="C348" s="272"/>
      <c r="D348" s="272" t="s">
        <v>669</v>
      </c>
      <c r="E348" s="522">
        <v>16</v>
      </c>
      <c r="F348" s="522">
        <v>65196</v>
      </c>
      <c r="G348" s="522">
        <v>5865848.4199999999</v>
      </c>
      <c r="H348" s="522">
        <v>4745</v>
      </c>
      <c r="I348" s="522">
        <v>2258346.6</v>
      </c>
      <c r="J348" s="522">
        <v>58303</v>
      </c>
      <c r="K348" s="522">
        <v>2858306.38</v>
      </c>
      <c r="L348" s="522">
        <v>589</v>
      </c>
      <c r="M348" s="522">
        <v>352691.73</v>
      </c>
      <c r="N348" s="522">
        <v>1559</v>
      </c>
      <c r="O348" s="523">
        <v>396503.71</v>
      </c>
    </row>
    <row r="349" spans="1:15" x14ac:dyDescent="0.25">
      <c r="A349" s="273"/>
      <c r="B349" s="504"/>
      <c r="C349" s="272"/>
      <c r="D349" s="272" t="s">
        <v>666</v>
      </c>
      <c r="E349" s="522">
        <v>11</v>
      </c>
      <c r="F349" s="522">
        <v>29066</v>
      </c>
      <c r="G349" s="522">
        <v>2390830.83</v>
      </c>
      <c r="H349" s="522">
        <v>1607</v>
      </c>
      <c r="I349" s="522">
        <v>556588.41</v>
      </c>
      <c r="J349" s="522">
        <v>26501</v>
      </c>
      <c r="K349" s="522">
        <v>1533000.39</v>
      </c>
      <c r="L349" s="522">
        <v>453</v>
      </c>
      <c r="M349" s="522">
        <v>192080.27</v>
      </c>
      <c r="N349" s="522">
        <v>505</v>
      </c>
      <c r="O349" s="523">
        <v>109161.77</v>
      </c>
    </row>
    <row r="350" spans="1:15" x14ac:dyDescent="0.25">
      <c r="A350" s="273"/>
      <c r="B350" s="504"/>
      <c r="C350" s="272"/>
      <c r="D350" s="272" t="s">
        <v>668</v>
      </c>
      <c r="E350" s="522">
        <v>9</v>
      </c>
      <c r="F350" s="522">
        <v>23073</v>
      </c>
      <c r="G350" s="522">
        <v>1600784.18</v>
      </c>
      <c r="H350" s="522">
        <v>1221</v>
      </c>
      <c r="I350" s="522">
        <v>441017.54</v>
      </c>
      <c r="J350" s="522">
        <v>21568</v>
      </c>
      <c r="K350" s="522">
        <v>1066368.1499999999</v>
      </c>
      <c r="L350" s="522">
        <v>51</v>
      </c>
      <c r="M350" s="522">
        <v>9768.56</v>
      </c>
      <c r="N350" s="522">
        <v>233</v>
      </c>
      <c r="O350" s="523">
        <v>83629.929999999993</v>
      </c>
    </row>
    <row r="351" spans="1:15" x14ac:dyDescent="0.25">
      <c r="A351" s="273"/>
      <c r="B351" s="504"/>
      <c r="C351" s="272"/>
      <c r="D351" s="272" t="s">
        <v>316</v>
      </c>
      <c r="E351" s="522">
        <v>6</v>
      </c>
      <c r="F351" s="522">
        <v>12776</v>
      </c>
      <c r="G351" s="522">
        <v>364939.68</v>
      </c>
      <c r="H351" s="522">
        <v>150</v>
      </c>
      <c r="I351" s="522">
        <v>33980.61</v>
      </c>
      <c r="J351" s="522">
        <v>12604</v>
      </c>
      <c r="K351" s="522">
        <v>325019.15999999997</v>
      </c>
      <c r="L351" s="522">
        <v>22</v>
      </c>
      <c r="M351" s="522">
        <v>5939.91</v>
      </c>
      <c r="N351" s="522">
        <v>0</v>
      </c>
      <c r="O351" s="523">
        <v>0</v>
      </c>
    </row>
    <row r="352" spans="1:15" x14ac:dyDescent="0.25">
      <c r="A352" s="273"/>
      <c r="B352" s="504"/>
      <c r="C352" s="272"/>
      <c r="D352" s="272" t="s">
        <v>317</v>
      </c>
      <c r="E352" s="522">
        <v>6</v>
      </c>
      <c r="F352" s="522">
        <v>51653</v>
      </c>
      <c r="G352" s="522">
        <v>2386824.1</v>
      </c>
      <c r="H352" s="522">
        <v>3524</v>
      </c>
      <c r="I352" s="522">
        <v>981016.19</v>
      </c>
      <c r="J352" s="522">
        <v>47752</v>
      </c>
      <c r="K352" s="522">
        <v>1326685.18</v>
      </c>
      <c r="L352" s="522">
        <v>49</v>
      </c>
      <c r="M352" s="522">
        <v>23434.53</v>
      </c>
      <c r="N352" s="522">
        <v>328</v>
      </c>
      <c r="O352" s="523">
        <v>55688.2</v>
      </c>
    </row>
    <row r="353" spans="1:15" x14ac:dyDescent="0.25">
      <c r="A353" s="273"/>
      <c r="B353" s="504"/>
      <c r="C353" s="272"/>
      <c r="D353" s="272" t="s">
        <v>533</v>
      </c>
      <c r="E353" s="522">
        <v>4</v>
      </c>
      <c r="F353" s="522">
        <v>1276</v>
      </c>
      <c r="G353" s="522">
        <v>80590.44</v>
      </c>
      <c r="H353" s="522">
        <v>0</v>
      </c>
      <c r="I353" s="522">
        <v>0</v>
      </c>
      <c r="J353" s="522">
        <v>1276</v>
      </c>
      <c r="K353" s="522">
        <v>80590.44</v>
      </c>
      <c r="L353" s="522">
        <v>0</v>
      </c>
      <c r="M353" s="522">
        <v>0</v>
      </c>
      <c r="N353" s="522">
        <v>0</v>
      </c>
      <c r="O353" s="523">
        <v>0</v>
      </c>
    </row>
    <row r="354" spans="1:15" ht="16.8" x14ac:dyDescent="0.25">
      <c r="A354" s="273"/>
      <c r="B354" s="504"/>
      <c r="C354" s="272"/>
      <c r="D354" s="430" t="s">
        <v>1533</v>
      </c>
      <c r="E354" s="522">
        <v>14</v>
      </c>
      <c r="F354" s="522"/>
      <c r="G354" s="522"/>
      <c r="H354" s="522"/>
      <c r="I354" s="522"/>
      <c r="J354" s="522"/>
      <c r="K354" s="522"/>
      <c r="L354" s="522"/>
      <c r="M354" s="522"/>
      <c r="N354" s="522"/>
      <c r="O354" s="523"/>
    </row>
    <row r="355" spans="1:15" x14ac:dyDescent="0.25">
      <c r="A355" s="273"/>
      <c r="B355" s="504"/>
      <c r="C355" s="272" t="s">
        <v>670</v>
      </c>
      <c r="D355" s="272"/>
      <c r="E355" s="522">
        <v>39</v>
      </c>
      <c r="F355" s="522">
        <v>173754</v>
      </c>
      <c r="G355" s="522">
        <v>10249549.93</v>
      </c>
      <c r="H355" s="522">
        <v>10397</v>
      </c>
      <c r="I355" s="522">
        <v>3070136.12</v>
      </c>
      <c r="J355" s="522">
        <v>159403</v>
      </c>
      <c r="K355" s="522">
        <v>5777054.7199999997</v>
      </c>
      <c r="L355" s="522">
        <v>1320</v>
      </c>
      <c r="M355" s="522">
        <v>812853.7</v>
      </c>
      <c r="N355" s="522">
        <v>2634</v>
      </c>
      <c r="O355" s="523">
        <v>589505.38</v>
      </c>
    </row>
    <row r="356" spans="1:15" x14ac:dyDescent="0.25">
      <c r="A356" s="273"/>
      <c r="B356" s="504"/>
      <c r="C356" s="272"/>
      <c r="D356" s="272" t="s">
        <v>1330</v>
      </c>
      <c r="E356" s="522">
        <v>23</v>
      </c>
      <c r="F356" s="522">
        <v>113341</v>
      </c>
      <c r="G356" s="522">
        <v>8781355.6600000001</v>
      </c>
      <c r="H356" s="522">
        <v>7629</v>
      </c>
      <c r="I356" s="522">
        <v>2449838.2000000002</v>
      </c>
      <c r="J356" s="522">
        <v>102200</v>
      </c>
      <c r="K356" s="522">
        <v>5083956.2</v>
      </c>
      <c r="L356" s="522">
        <v>965</v>
      </c>
      <c r="M356" s="522">
        <v>679582.22</v>
      </c>
      <c r="N356" s="522">
        <v>2547</v>
      </c>
      <c r="O356" s="523">
        <v>567979.04</v>
      </c>
    </row>
    <row r="357" spans="1:15" x14ac:dyDescent="0.25">
      <c r="A357" s="273"/>
      <c r="B357" s="504"/>
      <c r="C357" s="272"/>
      <c r="D357" s="272" t="s">
        <v>672</v>
      </c>
      <c r="E357" s="522">
        <v>6</v>
      </c>
      <c r="F357" s="522">
        <v>48142</v>
      </c>
      <c r="G357" s="522">
        <v>1188729.3</v>
      </c>
      <c r="H357" s="522">
        <v>2555</v>
      </c>
      <c r="I357" s="522">
        <v>614632.6</v>
      </c>
      <c r="J357" s="522">
        <v>45365</v>
      </c>
      <c r="K357" s="522">
        <v>489502.44</v>
      </c>
      <c r="L357" s="522">
        <v>135</v>
      </c>
      <c r="M357" s="522">
        <v>63067.91</v>
      </c>
      <c r="N357" s="522">
        <v>87</v>
      </c>
      <c r="O357" s="523">
        <v>21526.34</v>
      </c>
    </row>
    <row r="358" spans="1:15" x14ac:dyDescent="0.25">
      <c r="A358" s="273"/>
      <c r="B358" s="504"/>
      <c r="C358" s="272"/>
      <c r="D358" s="272" t="s">
        <v>1349</v>
      </c>
      <c r="E358" s="522">
        <v>3</v>
      </c>
      <c r="F358" s="522">
        <v>814</v>
      </c>
      <c r="G358" s="522">
        <v>9707.2099999999991</v>
      </c>
      <c r="H358" s="522">
        <v>0</v>
      </c>
      <c r="I358" s="522">
        <v>0</v>
      </c>
      <c r="J358" s="522">
        <v>804</v>
      </c>
      <c r="K358" s="522">
        <v>6880.22</v>
      </c>
      <c r="L358" s="522">
        <v>10</v>
      </c>
      <c r="M358" s="522">
        <v>2826.99</v>
      </c>
      <c r="N358" s="522">
        <v>0</v>
      </c>
      <c r="O358" s="523">
        <v>0</v>
      </c>
    </row>
    <row r="359" spans="1:15" ht="16.8" x14ac:dyDescent="0.25">
      <c r="A359" s="273"/>
      <c r="B359" s="504"/>
      <c r="C359" s="272"/>
      <c r="D359" s="430" t="s">
        <v>1533</v>
      </c>
      <c r="E359" s="522">
        <v>7</v>
      </c>
      <c r="F359" s="522">
        <v>11457</v>
      </c>
      <c r="G359" s="522">
        <v>269757.77</v>
      </c>
      <c r="H359" s="522">
        <v>213</v>
      </c>
      <c r="I359" s="522">
        <v>5665.32</v>
      </c>
      <c r="J359" s="522">
        <v>11034</v>
      </c>
      <c r="K359" s="522">
        <v>196715.86</v>
      </c>
      <c r="L359" s="522">
        <v>210</v>
      </c>
      <c r="M359" s="522">
        <v>67376.59</v>
      </c>
      <c r="N359" s="522">
        <v>0</v>
      </c>
      <c r="O359" s="523">
        <v>0</v>
      </c>
    </row>
    <row r="360" spans="1:15" x14ac:dyDescent="0.25">
      <c r="A360" s="273"/>
      <c r="B360" s="504"/>
      <c r="C360" s="272" t="s">
        <v>673</v>
      </c>
      <c r="D360" s="272"/>
      <c r="E360" s="522">
        <v>154</v>
      </c>
      <c r="F360" s="522">
        <v>639834</v>
      </c>
      <c r="G360" s="522">
        <v>39801068.630000003</v>
      </c>
      <c r="H360" s="522">
        <v>42729</v>
      </c>
      <c r="I360" s="522">
        <v>11962382.449999999</v>
      </c>
      <c r="J360" s="522">
        <v>582659</v>
      </c>
      <c r="K360" s="522">
        <v>22196317.829999998</v>
      </c>
      <c r="L360" s="522">
        <v>5161</v>
      </c>
      <c r="M360" s="522">
        <v>3170253.28</v>
      </c>
      <c r="N360" s="522">
        <v>9285</v>
      </c>
      <c r="O360" s="523">
        <v>2472115.0699999998</v>
      </c>
    </row>
    <row r="361" spans="1:15" x14ac:dyDescent="0.25">
      <c r="A361" s="273"/>
      <c r="B361" s="504"/>
      <c r="C361" s="272"/>
      <c r="D361" s="272" t="s">
        <v>679</v>
      </c>
      <c r="E361" s="522">
        <v>62</v>
      </c>
      <c r="F361" s="522">
        <v>293025</v>
      </c>
      <c r="G361" s="522">
        <v>28118220.690000001</v>
      </c>
      <c r="H361" s="522">
        <v>25762</v>
      </c>
      <c r="I361" s="522">
        <v>8742217.8699999992</v>
      </c>
      <c r="J361" s="522">
        <v>256979</v>
      </c>
      <c r="K361" s="522">
        <v>14790377</v>
      </c>
      <c r="L361" s="522">
        <v>3631</v>
      </c>
      <c r="M361" s="522">
        <v>2620706.89</v>
      </c>
      <c r="N361" s="522">
        <v>6653</v>
      </c>
      <c r="O361" s="523">
        <v>1964918.93</v>
      </c>
    </row>
    <row r="362" spans="1:15" x14ac:dyDescent="0.25">
      <c r="A362" s="273"/>
      <c r="B362" s="504"/>
      <c r="C362" s="272"/>
      <c r="D362" s="272" t="s">
        <v>677</v>
      </c>
      <c r="E362" s="522">
        <v>13</v>
      </c>
      <c r="F362" s="522">
        <v>59016</v>
      </c>
      <c r="G362" s="522">
        <v>4292721.7300000004</v>
      </c>
      <c r="H362" s="522">
        <v>5992</v>
      </c>
      <c r="I362" s="522">
        <v>903942.67</v>
      </c>
      <c r="J362" s="522">
        <v>50899</v>
      </c>
      <c r="K362" s="522">
        <v>2935130.92</v>
      </c>
      <c r="L362" s="522">
        <v>353</v>
      </c>
      <c r="M362" s="522">
        <v>124954.28</v>
      </c>
      <c r="N362" s="522">
        <v>1772</v>
      </c>
      <c r="O362" s="523">
        <v>328693.86</v>
      </c>
    </row>
    <row r="363" spans="1:15" x14ac:dyDescent="0.25">
      <c r="A363" s="273"/>
      <c r="B363" s="504"/>
      <c r="C363" s="272"/>
      <c r="D363" s="272" t="s">
        <v>1293</v>
      </c>
      <c r="E363" s="522">
        <v>9</v>
      </c>
      <c r="F363" s="522">
        <v>74492</v>
      </c>
      <c r="G363" s="522">
        <v>2069064.01</v>
      </c>
      <c r="H363" s="522">
        <v>2920</v>
      </c>
      <c r="I363" s="522">
        <v>669619.68000000005</v>
      </c>
      <c r="J363" s="522">
        <v>71024</v>
      </c>
      <c r="K363" s="522">
        <v>1192394.99</v>
      </c>
      <c r="L363" s="522">
        <v>288</v>
      </c>
      <c r="M363" s="522">
        <v>136124.67000000001</v>
      </c>
      <c r="N363" s="522">
        <v>260</v>
      </c>
      <c r="O363" s="523">
        <v>70924.67</v>
      </c>
    </row>
    <row r="364" spans="1:15" x14ac:dyDescent="0.25">
      <c r="A364" s="273"/>
      <c r="B364" s="504"/>
      <c r="C364" s="272"/>
      <c r="D364" s="272" t="s">
        <v>676</v>
      </c>
      <c r="E364" s="522">
        <v>8</v>
      </c>
      <c r="F364" s="522">
        <v>51667</v>
      </c>
      <c r="G364" s="522">
        <v>2266242.7200000002</v>
      </c>
      <c r="H364" s="522">
        <v>4143</v>
      </c>
      <c r="I364" s="522">
        <v>911445.02</v>
      </c>
      <c r="J364" s="522">
        <v>46896</v>
      </c>
      <c r="K364" s="522">
        <v>1173413.5</v>
      </c>
      <c r="L364" s="522">
        <v>219</v>
      </c>
      <c r="M364" s="522">
        <v>99588.45</v>
      </c>
      <c r="N364" s="522">
        <v>409</v>
      </c>
      <c r="O364" s="523">
        <v>81795.740000000005</v>
      </c>
    </row>
    <row r="365" spans="1:15" x14ac:dyDescent="0.25">
      <c r="A365" s="273"/>
      <c r="B365" s="504"/>
      <c r="C365" s="272"/>
      <c r="D365" s="272" t="s">
        <v>319</v>
      </c>
      <c r="E365" s="522">
        <v>5</v>
      </c>
      <c r="F365" s="522">
        <v>46448</v>
      </c>
      <c r="G365" s="522">
        <v>289953.65000000002</v>
      </c>
      <c r="H365" s="522">
        <v>228</v>
      </c>
      <c r="I365" s="522">
        <v>7460.44</v>
      </c>
      <c r="J365" s="522">
        <v>46034</v>
      </c>
      <c r="K365" s="522">
        <v>253644.19</v>
      </c>
      <c r="L365" s="522">
        <v>33</v>
      </c>
      <c r="M365" s="522">
        <v>9600.9599999999991</v>
      </c>
      <c r="N365" s="522">
        <v>153</v>
      </c>
      <c r="O365" s="523">
        <v>19248.060000000001</v>
      </c>
    </row>
    <row r="366" spans="1:15" x14ac:dyDescent="0.25">
      <c r="A366" s="273"/>
      <c r="B366" s="504"/>
      <c r="C366" s="272"/>
      <c r="D366" s="272" t="s">
        <v>682</v>
      </c>
      <c r="E366" s="522">
        <v>5</v>
      </c>
      <c r="F366" s="522">
        <v>49479</v>
      </c>
      <c r="G366" s="522">
        <v>1294059.43</v>
      </c>
      <c r="H366" s="522">
        <v>3189</v>
      </c>
      <c r="I366" s="522">
        <v>621213.47</v>
      </c>
      <c r="J366" s="522">
        <v>46228</v>
      </c>
      <c r="K366" s="522">
        <v>663795.17000000004</v>
      </c>
      <c r="L366" s="522">
        <v>24</v>
      </c>
      <c r="M366" s="522">
        <v>2516.98</v>
      </c>
      <c r="N366" s="522">
        <v>38</v>
      </c>
      <c r="O366" s="523">
        <v>6533.82</v>
      </c>
    </row>
    <row r="367" spans="1:15" x14ac:dyDescent="0.25">
      <c r="A367" s="273"/>
      <c r="B367" s="504"/>
      <c r="C367" s="272"/>
      <c r="D367" s="272" t="s">
        <v>321</v>
      </c>
      <c r="E367" s="522">
        <v>5</v>
      </c>
      <c r="F367" s="522">
        <v>3401</v>
      </c>
      <c r="G367" s="522">
        <v>196127.67</v>
      </c>
      <c r="H367" s="522">
        <v>37</v>
      </c>
      <c r="I367" s="522">
        <v>1762.66</v>
      </c>
      <c r="J367" s="522">
        <v>3364</v>
      </c>
      <c r="K367" s="522">
        <v>194365.01</v>
      </c>
      <c r="L367" s="522">
        <v>0</v>
      </c>
      <c r="M367" s="522">
        <v>0</v>
      </c>
      <c r="N367" s="522">
        <v>0</v>
      </c>
      <c r="O367" s="523">
        <v>0</v>
      </c>
    </row>
    <row r="368" spans="1:15" x14ac:dyDescent="0.25">
      <c r="A368" s="273"/>
      <c r="B368" s="504"/>
      <c r="C368" s="272"/>
      <c r="D368" s="272" t="s">
        <v>1377</v>
      </c>
      <c r="E368" s="522">
        <v>4</v>
      </c>
      <c r="F368" s="522">
        <v>0</v>
      </c>
      <c r="G368" s="522">
        <v>0</v>
      </c>
      <c r="H368" s="522">
        <v>0</v>
      </c>
      <c r="I368" s="522">
        <v>0</v>
      </c>
      <c r="J368" s="522">
        <v>0</v>
      </c>
      <c r="K368" s="522">
        <v>0</v>
      </c>
      <c r="L368" s="522">
        <v>0</v>
      </c>
      <c r="M368" s="522">
        <v>0</v>
      </c>
      <c r="N368" s="522">
        <v>0</v>
      </c>
      <c r="O368" s="523">
        <v>0</v>
      </c>
    </row>
    <row r="369" spans="1:15" x14ac:dyDescent="0.25">
      <c r="A369" s="273"/>
      <c r="B369" s="504"/>
      <c r="C369" s="272"/>
      <c r="D369" s="272" t="s">
        <v>674</v>
      </c>
      <c r="E369" s="522">
        <v>4</v>
      </c>
      <c r="F369" s="522">
        <v>2626</v>
      </c>
      <c r="G369" s="522">
        <v>109849.79</v>
      </c>
      <c r="H369" s="522">
        <v>91</v>
      </c>
      <c r="I369" s="522">
        <v>11668.32</v>
      </c>
      <c r="J369" s="522">
        <v>2492</v>
      </c>
      <c r="K369" s="522">
        <v>79330.45</v>
      </c>
      <c r="L369" s="522">
        <v>43</v>
      </c>
      <c r="M369" s="522">
        <v>18851.02</v>
      </c>
      <c r="N369" s="522">
        <v>0</v>
      </c>
      <c r="O369" s="523">
        <v>0</v>
      </c>
    </row>
    <row r="370" spans="1:15" x14ac:dyDescent="0.25">
      <c r="A370" s="273"/>
      <c r="B370" s="504"/>
      <c r="C370" s="272"/>
      <c r="D370" s="272" t="s">
        <v>318</v>
      </c>
      <c r="E370" s="522">
        <v>3</v>
      </c>
      <c r="F370" s="522">
        <v>4146</v>
      </c>
      <c r="G370" s="522">
        <v>51681.88</v>
      </c>
      <c r="H370" s="522">
        <v>0</v>
      </c>
      <c r="I370" s="522">
        <v>0</v>
      </c>
      <c r="J370" s="522">
        <v>4138</v>
      </c>
      <c r="K370" s="522">
        <v>47681.88</v>
      </c>
      <c r="L370" s="522">
        <v>8</v>
      </c>
      <c r="M370" s="522">
        <v>4000</v>
      </c>
      <c r="N370" s="522">
        <v>0</v>
      </c>
      <c r="O370" s="523">
        <v>0</v>
      </c>
    </row>
    <row r="371" spans="1:15" x14ac:dyDescent="0.25">
      <c r="A371" s="273"/>
      <c r="B371" s="504"/>
      <c r="C371" s="272"/>
      <c r="D371" s="272" t="s">
        <v>678</v>
      </c>
      <c r="E371" s="522">
        <v>3</v>
      </c>
      <c r="F371" s="522">
        <v>23017</v>
      </c>
      <c r="G371" s="522">
        <v>362207.29</v>
      </c>
      <c r="H371" s="522">
        <v>196</v>
      </c>
      <c r="I371" s="522">
        <v>41835.19</v>
      </c>
      <c r="J371" s="522">
        <v>22653</v>
      </c>
      <c r="K371" s="522">
        <v>275626.09999999998</v>
      </c>
      <c r="L371" s="522">
        <v>168</v>
      </c>
      <c r="M371" s="522">
        <v>44746</v>
      </c>
      <c r="N371" s="522">
        <v>0</v>
      </c>
      <c r="O371" s="523">
        <v>0</v>
      </c>
    </row>
    <row r="372" spans="1:15" x14ac:dyDescent="0.25">
      <c r="A372" s="273"/>
      <c r="B372" s="504"/>
      <c r="C372" s="272"/>
      <c r="D372" s="272" t="s">
        <v>1350</v>
      </c>
      <c r="E372" s="522">
        <v>3</v>
      </c>
      <c r="F372" s="522">
        <v>2385</v>
      </c>
      <c r="G372" s="522">
        <v>31135.16</v>
      </c>
      <c r="H372" s="522">
        <v>4</v>
      </c>
      <c r="I372" s="522">
        <v>100.16</v>
      </c>
      <c r="J372" s="522">
        <v>2381</v>
      </c>
      <c r="K372" s="522">
        <v>31035</v>
      </c>
      <c r="L372" s="522">
        <v>0</v>
      </c>
      <c r="M372" s="522">
        <v>0</v>
      </c>
      <c r="N372" s="522">
        <v>0</v>
      </c>
      <c r="O372" s="523">
        <v>0</v>
      </c>
    </row>
    <row r="373" spans="1:15" x14ac:dyDescent="0.25">
      <c r="A373" s="273"/>
      <c r="B373" s="504"/>
      <c r="C373" s="272"/>
      <c r="D373" s="272" t="s">
        <v>320</v>
      </c>
      <c r="E373" s="522">
        <v>3</v>
      </c>
      <c r="F373" s="522">
        <v>3996</v>
      </c>
      <c r="G373" s="522">
        <v>76544.25</v>
      </c>
      <c r="H373" s="522">
        <v>0</v>
      </c>
      <c r="I373" s="522">
        <v>0</v>
      </c>
      <c r="J373" s="522">
        <v>3935</v>
      </c>
      <c r="K373" s="522">
        <v>57528.97</v>
      </c>
      <c r="L373" s="522">
        <v>61</v>
      </c>
      <c r="M373" s="522">
        <v>19015.28</v>
      </c>
      <c r="N373" s="522">
        <v>0</v>
      </c>
      <c r="O373" s="523">
        <v>0</v>
      </c>
    </row>
    <row r="374" spans="1:15" x14ac:dyDescent="0.25">
      <c r="A374" s="273"/>
      <c r="B374" s="504"/>
      <c r="C374" s="272"/>
      <c r="D374" s="272" t="s">
        <v>681</v>
      </c>
      <c r="E374" s="522">
        <v>3</v>
      </c>
      <c r="F374" s="522">
        <v>8840</v>
      </c>
      <c r="G374" s="522">
        <v>165662.98000000001</v>
      </c>
      <c r="H374" s="522">
        <v>0</v>
      </c>
      <c r="I374" s="522">
        <v>0</v>
      </c>
      <c r="J374" s="522">
        <v>8793</v>
      </c>
      <c r="K374" s="522">
        <v>157608.10999999999</v>
      </c>
      <c r="L374" s="522">
        <v>47</v>
      </c>
      <c r="M374" s="522">
        <v>8054.87</v>
      </c>
      <c r="N374" s="522">
        <v>0</v>
      </c>
      <c r="O374" s="523">
        <v>0</v>
      </c>
    </row>
    <row r="375" spans="1:15" x14ac:dyDescent="0.25">
      <c r="A375" s="273"/>
      <c r="B375" s="504"/>
      <c r="C375" s="272"/>
      <c r="D375" s="272" t="s">
        <v>1351</v>
      </c>
      <c r="E375" s="522">
        <v>3</v>
      </c>
      <c r="F375" s="522">
        <v>819</v>
      </c>
      <c r="G375" s="522">
        <v>35058.18</v>
      </c>
      <c r="H375" s="522">
        <v>30</v>
      </c>
      <c r="I375" s="522">
        <v>11077.84</v>
      </c>
      <c r="J375" s="522">
        <v>773</v>
      </c>
      <c r="K375" s="522">
        <v>16933.259999999998</v>
      </c>
      <c r="L375" s="522">
        <v>16</v>
      </c>
      <c r="M375" s="522">
        <v>7047.07</v>
      </c>
      <c r="N375" s="522">
        <v>0</v>
      </c>
      <c r="O375" s="523">
        <v>0</v>
      </c>
    </row>
    <row r="376" spans="1:15" ht="16.8" x14ac:dyDescent="0.25">
      <c r="A376" s="273"/>
      <c r="B376" s="504"/>
      <c r="C376" s="272"/>
      <c r="D376" s="430" t="s">
        <v>1533</v>
      </c>
      <c r="E376" s="522">
        <v>21</v>
      </c>
      <c r="F376" s="522">
        <v>16477</v>
      </c>
      <c r="G376" s="522">
        <v>442539.18000000005</v>
      </c>
      <c r="H376" s="522">
        <v>137</v>
      </c>
      <c r="I376" s="522">
        <v>40039.129999999997</v>
      </c>
      <c r="J376" s="522">
        <v>16070</v>
      </c>
      <c r="K376" s="522">
        <v>327453.25000000006</v>
      </c>
      <c r="L376" s="522">
        <v>270</v>
      </c>
      <c r="M376" s="522">
        <v>75046.81</v>
      </c>
      <c r="N376" s="522">
        <v>0</v>
      </c>
      <c r="O376" s="523">
        <v>0</v>
      </c>
    </row>
    <row r="377" spans="1:15" x14ac:dyDescent="0.25">
      <c r="A377" s="273"/>
      <c r="B377" s="504"/>
      <c r="C377" s="272" t="s">
        <v>684</v>
      </c>
      <c r="D377" s="272"/>
      <c r="E377" s="522">
        <v>13</v>
      </c>
      <c r="F377" s="522">
        <v>58327</v>
      </c>
      <c r="G377" s="522">
        <v>4196100.1399999997</v>
      </c>
      <c r="H377" s="522">
        <v>5629</v>
      </c>
      <c r="I377" s="522">
        <v>1578522.47</v>
      </c>
      <c r="J377" s="522">
        <v>51660</v>
      </c>
      <c r="K377" s="522">
        <v>2355209.84</v>
      </c>
      <c r="L377" s="522">
        <v>130</v>
      </c>
      <c r="M377" s="522">
        <v>63800.37</v>
      </c>
      <c r="N377" s="522">
        <v>908</v>
      </c>
      <c r="O377" s="523">
        <v>198567.46</v>
      </c>
    </row>
    <row r="378" spans="1:15" ht="16.8" x14ac:dyDescent="0.25">
      <c r="A378" s="273"/>
      <c r="B378" s="504"/>
      <c r="C378" s="272"/>
      <c r="D378" s="430" t="s">
        <v>1533</v>
      </c>
      <c r="E378" s="522">
        <v>13</v>
      </c>
      <c r="F378" s="522">
        <v>58327</v>
      </c>
      <c r="G378" s="522">
        <v>4196100.1399999997</v>
      </c>
      <c r="H378" s="522">
        <v>5629</v>
      </c>
      <c r="I378" s="522">
        <v>1578522.48</v>
      </c>
      <c r="J378" s="522">
        <v>51660</v>
      </c>
      <c r="K378" s="522">
        <v>2355209.8400000003</v>
      </c>
      <c r="L378" s="522">
        <v>130</v>
      </c>
      <c r="M378" s="522">
        <v>63800.369999999995</v>
      </c>
      <c r="N378" s="522">
        <v>908</v>
      </c>
      <c r="O378" s="523">
        <v>198567.46</v>
      </c>
    </row>
    <row r="379" spans="1:15" x14ac:dyDescent="0.25">
      <c r="A379" s="273"/>
      <c r="B379" s="504"/>
      <c r="C379" s="272" t="s">
        <v>686</v>
      </c>
      <c r="D379" s="272"/>
      <c r="E379" s="522">
        <v>42</v>
      </c>
      <c r="F379" s="522">
        <v>221131</v>
      </c>
      <c r="G379" s="522">
        <v>8142535.2699999996</v>
      </c>
      <c r="H379" s="522">
        <v>4474</v>
      </c>
      <c r="I379" s="522">
        <v>3455481.88</v>
      </c>
      <c r="J379" s="522">
        <v>215590</v>
      </c>
      <c r="K379" s="522">
        <v>4354759.2699999996</v>
      </c>
      <c r="L379" s="522">
        <v>386</v>
      </c>
      <c r="M379" s="522">
        <v>234532.41</v>
      </c>
      <c r="N379" s="522">
        <v>681</v>
      </c>
      <c r="O379" s="523">
        <v>97761.71</v>
      </c>
    </row>
    <row r="380" spans="1:15" x14ac:dyDescent="0.25">
      <c r="A380" s="273"/>
      <c r="B380" s="504"/>
      <c r="C380" s="272"/>
      <c r="D380" s="272" t="s">
        <v>1238</v>
      </c>
      <c r="E380" s="522">
        <v>15</v>
      </c>
      <c r="F380" s="522">
        <v>136823</v>
      </c>
      <c r="G380" s="522">
        <v>7831367.2999999998</v>
      </c>
      <c r="H380" s="522">
        <v>4474</v>
      </c>
      <c r="I380" s="522">
        <v>3455481.88</v>
      </c>
      <c r="J380" s="522">
        <v>131379</v>
      </c>
      <c r="K380" s="522">
        <v>4058460.57</v>
      </c>
      <c r="L380" s="522">
        <v>289</v>
      </c>
      <c r="M380" s="522">
        <v>219663.14</v>
      </c>
      <c r="N380" s="522">
        <v>681</v>
      </c>
      <c r="O380" s="523">
        <v>97761.71</v>
      </c>
    </row>
    <row r="381" spans="1:15" x14ac:dyDescent="0.25">
      <c r="A381" s="273"/>
      <c r="B381" s="504"/>
      <c r="C381" s="272"/>
      <c r="D381" s="272" t="s">
        <v>1386</v>
      </c>
      <c r="E381" s="522">
        <v>3</v>
      </c>
      <c r="F381" s="522">
        <v>0</v>
      </c>
      <c r="G381" s="522">
        <v>0</v>
      </c>
      <c r="H381" s="522">
        <v>0</v>
      </c>
      <c r="I381" s="522">
        <v>0</v>
      </c>
      <c r="J381" s="522">
        <v>0</v>
      </c>
      <c r="K381" s="522">
        <v>0</v>
      </c>
      <c r="L381" s="522">
        <v>0</v>
      </c>
      <c r="M381" s="522">
        <v>0</v>
      </c>
      <c r="N381" s="522">
        <v>0</v>
      </c>
      <c r="O381" s="523">
        <v>0</v>
      </c>
    </row>
    <row r="382" spans="1:15" ht="16.8" x14ac:dyDescent="0.25">
      <c r="A382" s="273"/>
      <c r="B382" s="504"/>
      <c r="C382" s="272"/>
      <c r="D382" s="430" t="s">
        <v>1533</v>
      </c>
      <c r="E382" s="522">
        <v>24</v>
      </c>
      <c r="F382" s="522">
        <v>84308</v>
      </c>
      <c r="G382" s="522">
        <v>311167.96999999997</v>
      </c>
      <c r="H382" s="522">
        <v>0</v>
      </c>
      <c r="I382" s="522">
        <v>0</v>
      </c>
      <c r="J382" s="522">
        <v>84211</v>
      </c>
      <c r="K382" s="522">
        <v>296298.69</v>
      </c>
      <c r="L382" s="522">
        <v>97</v>
      </c>
      <c r="M382" s="522">
        <v>14869.27</v>
      </c>
      <c r="N382" s="522">
        <v>0</v>
      </c>
      <c r="O382" s="523">
        <v>0</v>
      </c>
    </row>
    <row r="383" spans="1:15" x14ac:dyDescent="0.25">
      <c r="A383" s="273"/>
      <c r="B383" s="504"/>
      <c r="C383" s="272" t="s">
        <v>688</v>
      </c>
      <c r="D383" s="272"/>
      <c r="E383" s="522">
        <v>45</v>
      </c>
      <c r="F383" s="522">
        <v>137296</v>
      </c>
      <c r="G383" s="522">
        <v>9351486.9100000001</v>
      </c>
      <c r="H383" s="522">
        <v>14210</v>
      </c>
      <c r="I383" s="522">
        <v>3815475.8</v>
      </c>
      <c r="J383" s="522">
        <v>119622</v>
      </c>
      <c r="K383" s="522">
        <v>4654538.58</v>
      </c>
      <c r="L383" s="522">
        <v>1192</v>
      </c>
      <c r="M383" s="522">
        <v>412437.14</v>
      </c>
      <c r="N383" s="522">
        <v>2272</v>
      </c>
      <c r="O383" s="523">
        <v>469035.39</v>
      </c>
    </row>
    <row r="384" spans="1:15" x14ac:dyDescent="0.25">
      <c r="A384" s="273"/>
      <c r="B384" s="504"/>
      <c r="C384" s="272"/>
      <c r="D384" s="272" t="s">
        <v>1239</v>
      </c>
      <c r="E384" s="522">
        <v>22</v>
      </c>
      <c r="F384" s="522">
        <v>103760</v>
      </c>
      <c r="G384" s="522">
        <v>7528886.0999999996</v>
      </c>
      <c r="H384" s="522">
        <v>11131</v>
      </c>
      <c r="I384" s="522">
        <v>3116282.3</v>
      </c>
      <c r="J384" s="522">
        <v>89644</v>
      </c>
      <c r="K384" s="522">
        <v>3676196.78</v>
      </c>
      <c r="L384" s="522">
        <v>935</v>
      </c>
      <c r="M384" s="522">
        <v>329433.36</v>
      </c>
      <c r="N384" s="522">
        <v>2050</v>
      </c>
      <c r="O384" s="523">
        <v>406973.67</v>
      </c>
    </row>
    <row r="385" spans="1:15" x14ac:dyDescent="0.25">
      <c r="A385" s="273"/>
      <c r="B385" s="504"/>
      <c r="C385" s="272"/>
      <c r="D385" s="272" t="s">
        <v>689</v>
      </c>
      <c r="E385" s="522">
        <v>7</v>
      </c>
      <c r="F385" s="522">
        <v>14860</v>
      </c>
      <c r="G385" s="522">
        <v>815751.75</v>
      </c>
      <c r="H385" s="522">
        <v>2728</v>
      </c>
      <c r="I385" s="522">
        <v>426263.11</v>
      </c>
      <c r="J385" s="522">
        <v>11924</v>
      </c>
      <c r="K385" s="522">
        <v>342988.1</v>
      </c>
      <c r="L385" s="522">
        <v>122</v>
      </c>
      <c r="M385" s="522">
        <v>28783.06</v>
      </c>
      <c r="N385" s="522">
        <v>86</v>
      </c>
      <c r="O385" s="523">
        <v>17717.48</v>
      </c>
    </row>
    <row r="386" spans="1:15" x14ac:dyDescent="0.25">
      <c r="A386" s="273"/>
      <c r="B386" s="504"/>
      <c r="C386" s="272"/>
      <c r="D386" s="272" t="s">
        <v>1352</v>
      </c>
      <c r="E386" s="522">
        <v>5</v>
      </c>
      <c r="F386" s="522">
        <v>4335</v>
      </c>
      <c r="G386" s="522">
        <v>37657.83</v>
      </c>
      <c r="H386" s="522">
        <v>7</v>
      </c>
      <c r="I386" s="522">
        <v>532.20000000000005</v>
      </c>
      <c r="J386" s="522">
        <v>4305</v>
      </c>
      <c r="K386" s="522">
        <v>28921.08</v>
      </c>
      <c r="L386" s="522">
        <v>23</v>
      </c>
      <c r="M386" s="522">
        <v>8204.5499999999993</v>
      </c>
      <c r="N386" s="522">
        <v>0</v>
      </c>
      <c r="O386" s="523">
        <v>0</v>
      </c>
    </row>
    <row r="387" spans="1:15" x14ac:dyDescent="0.25">
      <c r="A387" s="273"/>
      <c r="B387" s="504"/>
      <c r="C387" s="272"/>
      <c r="D387" s="272" t="s">
        <v>322</v>
      </c>
      <c r="E387" s="522">
        <v>4</v>
      </c>
      <c r="F387" s="522">
        <v>9433</v>
      </c>
      <c r="G387" s="522">
        <v>769441.07</v>
      </c>
      <c r="H387" s="522">
        <v>344</v>
      </c>
      <c r="I387" s="522">
        <v>272398.18</v>
      </c>
      <c r="J387" s="522">
        <v>8841</v>
      </c>
      <c r="K387" s="522">
        <v>406682.47</v>
      </c>
      <c r="L387" s="522">
        <v>112</v>
      </c>
      <c r="M387" s="522">
        <v>46016.18</v>
      </c>
      <c r="N387" s="522">
        <v>136</v>
      </c>
      <c r="O387" s="523">
        <v>44344.24</v>
      </c>
    </row>
    <row r="388" spans="1:15" ht="16.8" x14ac:dyDescent="0.25">
      <c r="A388" s="273"/>
      <c r="B388" s="504"/>
      <c r="C388" s="272"/>
      <c r="D388" s="430" t="s">
        <v>1533</v>
      </c>
      <c r="E388" s="522">
        <v>7</v>
      </c>
      <c r="F388" s="522">
        <v>4908</v>
      </c>
      <c r="G388" s="522">
        <v>199750.16</v>
      </c>
      <c r="H388" s="522">
        <v>0</v>
      </c>
      <c r="I388" s="522">
        <v>0</v>
      </c>
      <c r="J388" s="522">
        <v>4908</v>
      </c>
      <c r="K388" s="522">
        <v>199750.16</v>
      </c>
      <c r="L388" s="522">
        <v>0</v>
      </c>
      <c r="M388" s="522">
        <v>0</v>
      </c>
      <c r="N388" s="522">
        <v>0</v>
      </c>
      <c r="O388" s="523">
        <v>0</v>
      </c>
    </row>
    <row r="389" spans="1:15" x14ac:dyDescent="0.25">
      <c r="A389" s="414"/>
      <c r="B389" s="445" t="s">
        <v>691</v>
      </c>
      <c r="C389" s="499"/>
      <c r="D389" s="499"/>
      <c r="E389" s="502">
        <v>416</v>
      </c>
      <c r="F389" s="502">
        <v>1748031</v>
      </c>
      <c r="G389" s="502">
        <v>158704749.68000001</v>
      </c>
      <c r="H389" s="502">
        <v>130603</v>
      </c>
      <c r="I389" s="502">
        <v>50284242.770000011</v>
      </c>
      <c r="J389" s="502">
        <v>1539581</v>
      </c>
      <c r="K389" s="502">
        <v>78820133.950000003</v>
      </c>
      <c r="L389" s="502">
        <v>21033</v>
      </c>
      <c r="M389" s="502">
        <v>14615004.059999999</v>
      </c>
      <c r="N389" s="502">
        <v>56814</v>
      </c>
      <c r="O389" s="503">
        <v>14985368.890000001</v>
      </c>
    </row>
    <row r="390" spans="1:15" x14ac:dyDescent="0.25">
      <c r="A390" s="273"/>
      <c r="B390" s="553"/>
      <c r="C390" s="272" t="s">
        <v>692</v>
      </c>
      <c r="D390" s="272"/>
      <c r="E390" s="522">
        <v>48</v>
      </c>
      <c r="F390" s="522">
        <v>197318</v>
      </c>
      <c r="G390" s="522">
        <v>18544655.449999999</v>
      </c>
      <c r="H390" s="522">
        <v>13431</v>
      </c>
      <c r="I390" s="522">
        <v>6024422.1799999997</v>
      </c>
      <c r="J390" s="522">
        <v>175156</v>
      </c>
      <c r="K390" s="522">
        <v>9865961.8599999994</v>
      </c>
      <c r="L390" s="522">
        <v>2245</v>
      </c>
      <c r="M390" s="522">
        <v>842483.49</v>
      </c>
      <c r="N390" s="522">
        <v>6486</v>
      </c>
      <c r="O390" s="523">
        <v>1811787.92</v>
      </c>
    </row>
    <row r="391" spans="1:15" x14ac:dyDescent="0.25">
      <c r="A391" s="273"/>
      <c r="B391" s="504"/>
      <c r="C391" s="272"/>
      <c r="D391" s="272" t="s">
        <v>1294</v>
      </c>
      <c r="E391" s="522">
        <v>25</v>
      </c>
      <c r="F391" s="522">
        <v>126303</v>
      </c>
      <c r="G391" s="522">
        <v>13222449.800000001</v>
      </c>
      <c r="H391" s="522">
        <v>11005</v>
      </c>
      <c r="I391" s="522">
        <v>4785194.72</v>
      </c>
      <c r="J391" s="522">
        <v>108554</v>
      </c>
      <c r="K391" s="522">
        <v>6634034.21</v>
      </c>
      <c r="L391" s="522">
        <v>1673</v>
      </c>
      <c r="M391" s="522">
        <v>707548.41</v>
      </c>
      <c r="N391" s="522">
        <v>5071</v>
      </c>
      <c r="O391" s="523">
        <v>1095672.45</v>
      </c>
    </row>
    <row r="392" spans="1:15" x14ac:dyDescent="0.25">
      <c r="A392" s="273"/>
      <c r="B392" s="504"/>
      <c r="C392" s="272"/>
      <c r="D392" s="272" t="s">
        <v>694</v>
      </c>
      <c r="E392" s="522">
        <v>15</v>
      </c>
      <c r="F392" s="522">
        <v>58863</v>
      </c>
      <c r="G392" s="522">
        <v>4991460.33</v>
      </c>
      <c r="H392" s="522">
        <v>2361</v>
      </c>
      <c r="I392" s="522">
        <v>1234195.55</v>
      </c>
      <c r="J392" s="522">
        <v>54929</v>
      </c>
      <c r="K392" s="522">
        <v>2990496.64</v>
      </c>
      <c r="L392" s="522">
        <v>158</v>
      </c>
      <c r="M392" s="522">
        <v>50652.67</v>
      </c>
      <c r="N392" s="522">
        <v>1415</v>
      </c>
      <c r="O392" s="523">
        <v>716115.47</v>
      </c>
    </row>
    <row r="393" spans="1:15" ht="16.8" x14ac:dyDescent="0.25">
      <c r="A393" s="273"/>
      <c r="B393" s="504"/>
      <c r="C393" s="272"/>
      <c r="D393" s="430" t="s">
        <v>1533</v>
      </c>
      <c r="E393" s="522">
        <v>8</v>
      </c>
      <c r="F393" s="522">
        <v>12152</v>
      </c>
      <c r="G393" s="522">
        <v>330745.31999999995</v>
      </c>
      <c r="H393" s="522">
        <v>65</v>
      </c>
      <c r="I393" s="522">
        <v>5031.8999999999996</v>
      </c>
      <c r="J393" s="522">
        <v>11673</v>
      </c>
      <c r="K393" s="522">
        <v>241431.01</v>
      </c>
      <c r="L393" s="522">
        <v>414</v>
      </c>
      <c r="M393" s="522">
        <v>84282.41</v>
      </c>
      <c r="N393" s="522">
        <v>0</v>
      </c>
      <c r="O393" s="523">
        <v>0</v>
      </c>
    </row>
    <row r="394" spans="1:15" x14ac:dyDescent="0.25">
      <c r="A394" s="273"/>
      <c r="B394" s="504"/>
      <c r="C394" s="272" t="s">
        <v>695</v>
      </c>
      <c r="D394" s="272"/>
      <c r="E394" s="522">
        <v>47</v>
      </c>
      <c r="F394" s="522">
        <v>152699</v>
      </c>
      <c r="G394" s="522">
        <v>10942884.16</v>
      </c>
      <c r="H394" s="522">
        <v>12697</v>
      </c>
      <c r="I394" s="522">
        <v>6100508.2199999997</v>
      </c>
      <c r="J394" s="522">
        <v>134983</v>
      </c>
      <c r="K394" s="522">
        <v>3729742.2</v>
      </c>
      <c r="L394" s="522">
        <v>1013</v>
      </c>
      <c r="M394" s="522">
        <v>484010.34</v>
      </c>
      <c r="N394" s="522">
        <v>4006</v>
      </c>
      <c r="O394" s="523">
        <v>628623.39</v>
      </c>
    </row>
    <row r="395" spans="1:15" x14ac:dyDescent="0.25">
      <c r="A395" s="273"/>
      <c r="B395" s="504"/>
      <c r="C395" s="272"/>
      <c r="D395" s="272" t="s">
        <v>1275</v>
      </c>
      <c r="E395" s="522">
        <v>22</v>
      </c>
      <c r="F395" s="522">
        <v>113857</v>
      </c>
      <c r="G395" s="522">
        <v>10026118.960000001</v>
      </c>
      <c r="H395" s="522">
        <v>10963</v>
      </c>
      <c r="I395" s="522">
        <v>5653419.7300000004</v>
      </c>
      <c r="J395" s="522">
        <v>98124</v>
      </c>
      <c r="K395" s="522">
        <v>3334131.85</v>
      </c>
      <c r="L395" s="522">
        <v>775</v>
      </c>
      <c r="M395" s="522">
        <v>410931.56</v>
      </c>
      <c r="N395" s="522">
        <v>3995</v>
      </c>
      <c r="O395" s="523">
        <v>627635.81999999995</v>
      </c>
    </row>
    <row r="396" spans="1:15" x14ac:dyDescent="0.25">
      <c r="A396" s="273"/>
      <c r="B396" s="504"/>
      <c r="C396" s="272"/>
      <c r="D396" s="272" t="s">
        <v>324</v>
      </c>
      <c r="E396" s="522">
        <v>4</v>
      </c>
      <c r="F396" s="522">
        <v>25652</v>
      </c>
      <c r="G396" s="522">
        <v>660195.25</v>
      </c>
      <c r="H396" s="522">
        <v>1688</v>
      </c>
      <c r="I396" s="522">
        <v>442943.84</v>
      </c>
      <c r="J396" s="522">
        <v>23899</v>
      </c>
      <c r="K396" s="522">
        <v>207657.37</v>
      </c>
      <c r="L396" s="522">
        <v>54</v>
      </c>
      <c r="M396" s="522">
        <v>8606.4599999999991</v>
      </c>
      <c r="N396" s="522">
        <v>11</v>
      </c>
      <c r="O396" s="523">
        <v>987.58</v>
      </c>
    </row>
    <row r="397" spans="1:15" x14ac:dyDescent="0.25">
      <c r="A397" s="273"/>
      <c r="B397" s="504"/>
      <c r="C397" s="272"/>
      <c r="D397" s="272" t="s">
        <v>1366</v>
      </c>
      <c r="E397" s="522">
        <v>3</v>
      </c>
      <c r="F397" s="522">
        <v>2729</v>
      </c>
      <c r="G397" s="522">
        <v>59125.34</v>
      </c>
      <c r="H397" s="522">
        <v>32</v>
      </c>
      <c r="I397" s="522">
        <v>3959.38</v>
      </c>
      <c r="J397" s="522">
        <v>2696</v>
      </c>
      <c r="K397" s="522">
        <v>54165.96</v>
      </c>
      <c r="L397" s="522">
        <v>1</v>
      </c>
      <c r="M397" s="522">
        <v>1000</v>
      </c>
      <c r="N397" s="522">
        <v>0</v>
      </c>
      <c r="O397" s="523">
        <v>0</v>
      </c>
    </row>
    <row r="398" spans="1:15" x14ac:dyDescent="0.25">
      <c r="A398" s="273"/>
      <c r="B398" s="504"/>
      <c r="C398" s="272"/>
      <c r="D398" s="272" t="s">
        <v>1353</v>
      </c>
      <c r="E398" s="522">
        <v>3</v>
      </c>
      <c r="F398" s="522">
        <v>1490</v>
      </c>
      <c r="G398" s="522">
        <v>42396.61</v>
      </c>
      <c r="H398" s="522">
        <v>13</v>
      </c>
      <c r="I398" s="522">
        <v>183.27</v>
      </c>
      <c r="J398" s="522">
        <v>1403</v>
      </c>
      <c r="K398" s="522">
        <v>26436.09</v>
      </c>
      <c r="L398" s="522">
        <v>74</v>
      </c>
      <c r="M398" s="522">
        <v>15777.24</v>
      </c>
      <c r="N398" s="522">
        <v>0</v>
      </c>
      <c r="O398" s="523">
        <v>0</v>
      </c>
    </row>
    <row r="399" spans="1:15" ht="16.8" x14ac:dyDescent="0.25">
      <c r="A399" s="273"/>
      <c r="B399" s="504"/>
      <c r="C399" s="272"/>
      <c r="D399" s="430" t="s">
        <v>1533</v>
      </c>
      <c r="E399" s="522">
        <v>15</v>
      </c>
      <c r="F399" s="522">
        <v>8971</v>
      </c>
      <c r="G399" s="522">
        <v>155048.01</v>
      </c>
      <c r="H399" s="522">
        <v>1</v>
      </c>
      <c r="I399" s="522">
        <v>2</v>
      </c>
      <c r="J399" s="522">
        <v>8861</v>
      </c>
      <c r="K399" s="522">
        <v>107350.93</v>
      </c>
      <c r="L399" s="522">
        <v>109</v>
      </c>
      <c r="M399" s="522">
        <v>47695.09</v>
      </c>
      <c r="N399" s="522">
        <v>0</v>
      </c>
      <c r="O399" s="523">
        <v>0</v>
      </c>
    </row>
    <row r="400" spans="1:15" x14ac:dyDescent="0.25">
      <c r="A400" s="273"/>
      <c r="B400" s="553"/>
      <c r="C400" s="272" t="s">
        <v>697</v>
      </c>
      <c r="D400" s="272"/>
      <c r="E400" s="522">
        <v>59</v>
      </c>
      <c r="F400" s="522">
        <v>235738</v>
      </c>
      <c r="G400" s="522">
        <v>17743435.989999998</v>
      </c>
      <c r="H400" s="522">
        <v>16235</v>
      </c>
      <c r="I400" s="522">
        <v>5829268.9699999997</v>
      </c>
      <c r="J400" s="522">
        <v>211937</v>
      </c>
      <c r="K400" s="522">
        <v>9368644.6099999994</v>
      </c>
      <c r="L400" s="522">
        <v>2077</v>
      </c>
      <c r="M400" s="522">
        <v>1303806.4099999999</v>
      </c>
      <c r="N400" s="522">
        <v>5489</v>
      </c>
      <c r="O400" s="523">
        <v>1241716</v>
      </c>
    </row>
    <row r="401" spans="1:15" x14ac:dyDescent="0.25">
      <c r="A401" s="273"/>
      <c r="B401" s="504"/>
      <c r="C401" s="272"/>
      <c r="D401" s="272" t="s">
        <v>1240</v>
      </c>
      <c r="E401" s="522">
        <v>37</v>
      </c>
      <c r="F401" s="522">
        <v>217900</v>
      </c>
      <c r="G401" s="522">
        <v>17265676.920000002</v>
      </c>
      <c r="H401" s="522">
        <v>16211</v>
      </c>
      <c r="I401" s="522">
        <v>5822332.0800000001</v>
      </c>
      <c r="J401" s="522">
        <v>194172</v>
      </c>
      <c r="K401" s="522">
        <v>8909250.3300000001</v>
      </c>
      <c r="L401" s="522">
        <v>2028</v>
      </c>
      <c r="M401" s="522">
        <v>1292378.52</v>
      </c>
      <c r="N401" s="522">
        <v>5489</v>
      </c>
      <c r="O401" s="523">
        <v>1241716</v>
      </c>
    </row>
    <row r="402" spans="1:15" x14ac:dyDescent="0.25">
      <c r="A402" s="273"/>
      <c r="B402" s="504"/>
      <c r="C402" s="272"/>
      <c r="D402" s="272" t="s">
        <v>1367</v>
      </c>
      <c r="E402" s="522">
        <v>3</v>
      </c>
      <c r="F402" s="522">
        <v>4664</v>
      </c>
      <c r="G402" s="522">
        <v>238882.49</v>
      </c>
      <c r="H402" s="522">
        <v>24</v>
      </c>
      <c r="I402" s="522">
        <v>6936.89</v>
      </c>
      <c r="J402" s="522">
        <v>4635</v>
      </c>
      <c r="K402" s="522">
        <v>231245.59</v>
      </c>
      <c r="L402" s="522">
        <v>5</v>
      </c>
      <c r="M402" s="522">
        <v>700</v>
      </c>
      <c r="N402" s="522">
        <v>0</v>
      </c>
      <c r="O402" s="523">
        <v>0</v>
      </c>
    </row>
    <row r="403" spans="1:15" ht="16.8" x14ac:dyDescent="0.25">
      <c r="A403" s="273"/>
      <c r="B403" s="504"/>
      <c r="C403" s="272"/>
      <c r="D403" s="430" t="s">
        <v>1533</v>
      </c>
      <c r="E403" s="522">
        <v>19</v>
      </c>
      <c r="F403" s="522">
        <v>13174</v>
      </c>
      <c r="G403" s="522">
        <v>238876.58000000002</v>
      </c>
      <c r="H403" s="522">
        <v>0</v>
      </c>
      <c r="I403" s="522">
        <v>0</v>
      </c>
      <c r="J403" s="522">
        <v>13130</v>
      </c>
      <c r="K403" s="522">
        <v>228148.69000000003</v>
      </c>
      <c r="L403" s="522">
        <v>44</v>
      </c>
      <c r="M403" s="522">
        <v>10727.900000000001</v>
      </c>
      <c r="N403" s="522">
        <v>0</v>
      </c>
      <c r="O403" s="523">
        <v>0</v>
      </c>
    </row>
    <row r="404" spans="1:15" x14ac:dyDescent="0.25">
      <c r="A404" s="273"/>
      <c r="B404" s="504"/>
      <c r="C404" s="272" t="s">
        <v>76</v>
      </c>
      <c r="D404" s="272"/>
      <c r="E404" s="522">
        <v>8</v>
      </c>
      <c r="F404" s="522">
        <v>15735</v>
      </c>
      <c r="G404" s="522">
        <v>1407165.6</v>
      </c>
      <c r="H404" s="522">
        <v>2261</v>
      </c>
      <c r="I404" s="522">
        <v>898124.24</v>
      </c>
      <c r="J404" s="522">
        <v>13230</v>
      </c>
      <c r="K404" s="522">
        <v>440023.5</v>
      </c>
      <c r="L404" s="522">
        <v>159</v>
      </c>
      <c r="M404" s="522">
        <v>46911.06</v>
      </c>
      <c r="N404" s="522">
        <v>85</v>
      </c>
      <c r="O404" s="523">
        <v>22106.799999999999</v>
      </c>
    </row>
    <row r="405" spans="1:15" x14ac:dyDescent="0.25">
      <c r="A405" s="273"/>
      <c r="B405" s="504"/>
      <c r="C405" s="272"/>
      <c r="D405" s="272" t="s">
        <v>1368</v>
      </c>
      <c r="E405" s="522">
        <v>4</v>
      </c>
      <c r="F405" s="522">
        <v>12358</v>
      </c>
      <c r="G405" s="522">
        <v>1320875.1599999999</v>
      </c>
      <c r="H405" s="522">
        <v>2261</v>
      </c>
      <c r="I405" s="522">
        <v>898124.24</v>
      </c>
      <c r="J405" s="522">
        <v>9982</v>
      </c>
      <c r="K405" s="522">
        <v>369014.31</v>
      </c>
      <c r="L405" s="522">
        <v>37</v>
      </c>
      <c r="M405" s="522">
        <v>32166.07</v>
      </c>
      <c r="N405" s="522">
        <v>78</v>
      </c>
      <c r="O405" s="523">
        <v>21570.54</v>
      </c>
    </row>
    <row r="406" spans="1:15" ht="16.8" x14ac:dyDescent="0.25">
      <c r="A406" s="273"/>
      <c r="B406" s="504"/>
      <c r="C406" s="272"/>
      <c r="D406" s="430" t="s">
        <v>1533</v>
      </c>
      <c r="E406" s="522">
        <v>4</v>
      </c>
      <c r="F406" s="522">
        <v>3377</v>
      </c>
      <c r="G406" s="522">
        <v>86290.430000000008</v>
      </c>
      <c r="H406" s="522">
        <v>0</v>
      </c>
      <c r="I406" s="522">
        <v>0</v>
      </c>
      <c r="J406" s="522">
        <v>3248</v>
      </c>
      <c r="K406" s="522">
        <v>71009.19</v>
      </c>
      <c r="L406" s="522">
        <v>122</v>
      </c>
      <c r="M406" s="522">
        <v>14744.99</v>
      </c>
      <c r="N406" s="522">
        <v>7</v>
      </c>
      <c r="O406" s="523">
        <v>536.26</v>
      </c>
    </row>
    <row r="407" spans="1:15" x14ac:dyDescent="0.25">
      <c r="A407" s="273"/>
      <c r="B407" s="553"/>
      <c r="C407" s="272" t="s">
        <v>701</v>
      </c>
      <c r="D407" s="272"/>
      <c r="E407" s="522">
        <v>254</v>
      </c>
      <c r="F407" s="522">
        <v>1146541</v>
      </c>
      <c r="G407" s="522">
        <v>110066608.48</v>
      </c>
      <c r="H407" s="522">
        <v>85979</v>
      </c>
      <c r="I407" s="522">
        <v>31431919.16</v>
      </c>
      <c r="J407" s="522">
        <v>1004275</v>
      </c>
      <c r="K407" s="522">
        <v>55415761.770000003</v>
      </c>
      <c r="L407" s="522">
        <v>15539</v>
      </c>
      <c r="M407" s="522">
        <v>11937792.76</v>
      </c>
      <c r="N407" s="522">
        <v>40748</v>
      </c>
      <c r="O407" s="523">
        <v>11281134.789999999</v>
      </c>
    </row>
    <row r="408" spans="1:15" x14ac:dyDescent="0.25">
      <c r="A408" s="273"/>
      <c r="B408" s="504"/>
      <c r="C408" s="272"/>
      <c r="D408" s="272" t="s">
        <v>1241</v>
      </c>
      <c r="E408" s="522">
        <v>145</v>
      </c>
      <c r="F408" s="522">
        <v>859792</v>
      </c>
      <c r="G408" s="522">
        <v>98716644.450000003</v>
      </c>
      <c r="H408" s="522">
        <v>72616</v>
      </c>
      <c r="I408" s="522">
        <v>27946964.379999999</v>
      </c>
      <c r="J408" s="522">
        <v>735275</v>
      </c>
      <c r="K408" s="522">
        <v>48691455.649999999</v>
      </c>
      <c r="L408" s="522">
        <v>12969</v>
      </c>
      <c r="M408" s="522">
        <v>11176456.99</v>
      </c>
      <c r="N408" s="522">
        <v>38932</v>
      </c>
      <c r="O408" s="523">
        <v>10901767.43</v>
      </c>
    </row>
    <row r="409" spans="1:15" x14ac:dyDescent="0.25">
      <c r="A409" s="273"/>
      <c r="B409" s="504"/>
      <c r="C409" s="272"/>
      <c r="D409" s="272" t="s">
        <v>1242</v>
      </c>
      <c r="E409" s="522">
        <v>10</v>
      </c>
      <c r="F409" s="522">
        <v>67555</v>
      </c>
      <c r="G409" s="522">
        <v>2742723.69</v>
      </c>
      <c r="H409" s="522">
        <v>3846</v>
      </c>
      <c r="I409" s="522">
        <v>978886.22</v>
      </c>
      <c r="J409" s="522">
        <v>62989</v>
      </c>
      <c r="K409" s="522">
        <v>1607852.01</v>
      </c>
      <c r="L409" s="522">
        <v>64</v>
      </c>
      <c r="M409" s="522">
        <v>23487.27</v>
      </c>
      <c r="N409" s="522">
        <v>656</v>
      </c>
      <c r="O409" s="523">
        <v>132498.20000000001</v>
      </c>
    </row>
    <row r="410" spans="1:15" x14ac:dyDescent="0.25">
      <c r="A410" s="273"/>
      <c r="B410" s="504"/>
      <c r="C410" s="272"/>
      <c r="D410" s="272" t="s">
        <v>706</v>
      </c>
      <c r="E410" s="522">
        <v>8</v>
      </c>
      <c r="F410" s="522">
        <v>10172</v>
      </c>
      <c r="G410" s="522">
        <v>471621.24</v>
      </c>
      <c r="H410" s="522">
        <v>597</v>
      </c>
      <c r="I410" s="522">
        <v>85900.78</v>
      </c>
      <c r="J410" s="522">
        <v>9183</v>
      </c>
      <c r="K410" s="522">
        <v>287132.98</v>
      </c>
      <c r="L410" s="522">
        <v>199</v>
      </c>
      <c r="M410" s="522">
        <v>70151.27</v>
      </c>
      <c r="N410" s="522">
        <v>193</v>
      </c>
      <c r="O410" s="523">
        <v>28436.2</v>
      </c>
    </row>
    <row r="411" spans="1:15" x14ac:dyDescent="0.25">
      <c r="A411" s="273"/>
      <c r="B411" s="504"/>
      <c r="C411" s="272"/>
      <c r="D411" s="272" t="s">
        <v>708</v>
      </c>
      <c r="E411" s="522">
        <v>8</v>
      </c>
      <c r="F411" s="522">
        <v>9669</v>
      </c>
      <c r="G411" s="522">
        <v>518879.14</v>
      </c>
      <c r="H411" s="522">
        <v>305</v>
      </c>
      <c r="I411" s="522">
        <v>105733.72</v>
      </c>
      <c r="J411" s="522">
        <v>9155</v>
      </c>
      <c r="K411" s="522">
        <v>375074.09</v>
      </c>
      <c r="L411" s="522">
        <v>120</v>
      </c>
      <c r="M411" s="522">
        <v>21960.35</v>
      </c>
      <c r="N411" s="522">
        <v>89</v>
      </c>
      <c r="O411" s="523">
        <v>16110.97</v>
      </c>
    </row>
    <row r="412" spans="1:15" x14ac:dyDescent="0.25">
      <c r="A412" s="273"/>
      <c r="B412" s="504"/>
      <c r="C412" s="272"/>
      <c r="D412" s="272" t="s">
        <v>703</v>
      </c>
      <c r="E412" s="522">
        <v>7</v>
      </c>
      <c r="F412" s="522">
        <v>30701</v>
      </c>
      <c r="G412" s="522">
        <v>522992.97</v>
      </c>
      <c r="H412" s="522">
        <v>364</v>
      </c>
      <c r="I412" s="522">
        <v>162381.78</v>
      </c>
      <c r="J412" s="522">
        <v>30186</v>
      </c>
      <c r="K412" s="522">
        <v>323893.05</v>
      </c>
      <c r="L412" s="522">
        <v>107</v>
      </c>
      <c r="M412" s="522">
        <v>29270.32</v>
      </c>
      <c r="N412" s="522">
        <v>44</v>
      </c>
      <c r="O412" s="523">
        <v>7447.82</v>
      </c>
    </row>
    <row r="413" spans="1:15" x14ac:dyDescent="0.25">
      <c r="A413" s="273"/>
      <c r="B413" s="504"/>
      <c r="C413" s="272"/>
      <c r="D413" s="272" t="s">
        <v>1317</v>
      </c>
      <c r="E413" s="522">
        <v>5</v>
      </c>
      <c r="F413" s="522">
        <v>24482</v>
      </c>
      <c r="G413" s="522">
        <v>609148.03</v>
      </c>
      <c r="H413" s="522">
        <v>234</v>
      </c>
      <c r="I413" s="522">
        <v>91947.49</v>
      </c>
      <c r="J413" s="522">
        <v>24034</v>
      </c>
      <c r="K413" s="522">
        <v>454769.44</v>
      </c>
      <c r="L413" s="522">
        <v>158</v>
      </c>
      <c r="M413" s="522">
        <v>50929.25</v>
      </c>
      <c r="N413" s="522">
        <v>56</v>
      </c>
      <c r="O413" s="523">
        <v>11501.84</v>
      </c>
    </row>
    <row r="414" spans="1:15" x14ac:dyDescent="0.25">
      <c r="A414" s="273"/>
      <c r="B414" s="504"/>
      <c r="C414" s="272"/>
      <c r="D414" s="272" t="s">
        <v>702</v>
      </c>
      <c r="E414" s="522">
        <v>5</v>
      </c>
      <c r="F414" s="522">
        <v>3817</v>
      </c>
      <c r="G414" s="522">
        <v>142161.87</v>
      </c>
      <c r="H414" s="522">
        <v>107</v>
      </c>
      <c r="I414" s="522">
        <v>17454.330000000002</v>
      </c>
      <c r="J414" s="522">
        <v>3672</v>
      </c>
      <c r="K414" s="522">
        <v>119194.87</v>
      </c>
      <c r="L414" s="522">
        <v>35</v>
      </c>
      <c r="M414" s="522">
        <v>5401.47</v>
      </c>
      <c r="N414" s="522">
        <v>3</v>
      </c>
      <c r="O414" s="523">
        <v>111.2</v>
      </c>
    </row>
    <row r="415" spans="1:15" x14ac:dyDescent="0.25">
      <c r="A415" s="273"/>
      <c r="B415" s="504"/>
      <c r="C415" s="272"/>
      <c r="D415" s="272" t="s">
        <v>705</v>
      </c>
      <c r="E415" s="522">
        <v>5</v>
      </c>
      <c r="F415" s="522">
        <v>41306</v>
      </c>
      <c r="G415" s="522">
        <v>1711905.96</v>
      </c>
      <c r="H415" s="522">
        <v>2983</v>
      </c>
      <c r="I415" s="522">
        <v>600029.05000000005</v>
      </c>
      <c r="J415" s="522">
        <v>37413</v>
      </c>
      <c r="K415" s="522">
        <v>844019.95</v>
      </c>
      <c r="L415" s="522">
        <v>307</v>
      </c>
      <c r="M415" s="522">
        <v>107772.53</v>
      </c>
      <c r="N415" s="522">
        <v>603</v>
      </c>
      <c r="O415" s="523">
        <v>160084.43</v>
      </c>
    </row>
    <row r="416" spans="1:15" x14ac:dyDescent="0.25">
      <c r="A416" s="273"/>
      <c r="B416" s="504"/>
      <c r="C416" s="272"/>
      <c r="D416" s="272" t="s">
        <v>328</v>
      </c>
      <c r="E416" s="522">
        <v>4</v>
      </c>
      <c r="F416" s="522">
        <v>14984</v>
      </c>
      <c r="G416" s="522">
        <v>2216226.4500000002</v>
      </c>
      <c r="H416" s="522">
        <v>4759</v>
      </c>
      <c r="I416" s="522">
        <v>1342706.99</v>
      </c>
      <c r="J416" s="522">
        <v>10007</v>
      </c>
      <c r="K416" s="522">
        <v>805413.69</v>
      </c>
      <c r="L416" s="522">
        <v>80</v>
      </c>
      <c r="M416" s="522">
        <v>48591.09</v>
      </c>
      <c r="N416" s="522">
        <v>138</v>
      </c>
      <c r="O416" s="523">
        <v>19514.7</v>
      </c>
    </row>
    <row r="417" spans="1:15" x14ac:dyDescent="0.25">
      <c r="A417" s="273"/>
      <c r="B417" s="504"/>
      <c r="C417" s="272"/>
      <c r="D417" s="272" t="s">
        <v>1354</v>
      </c>
      <c r="E417" s="522">
        <v>3</v>
      </c>
      <c r="F417" s="522">
        <v>3687</v>
      </c>
      <c r="G417" s="522">
        <v>89658.2</v>
      </c>
      <c r="H417" s="522">
        <v>51</v>
      </c>
      <c r="I417" s="522">
        <v>4600.18</v>
      </c>
      <c r="J417" s="522">
        <v>3554</v>
      </c>
      <c r="K417" s="522">
        <v>71335.69</v>
      </c>
      <c r="L417" s="522">
        <v>82</v>
      </c>
      <c r="M417" s="522">
        <v>13722.33</v>
      </c>
      <c r="N417" s="522">
        <v>0</v>
      </c>
      <c r="O417" s="523">
        <v>0</v>
      </c>
    </row>
    <row r="418" spans="1:15" x14ac:dyDescent="0.25">
      <c r="A418" s="273"/>
      <c r="B418" s="504"/>
      <c r="C418" s="272"/>
      <c r="D418" s="272" t="s">
        <v>270</v>
      </c>
      <c r="E418" s="522">
        <v>3</v>
      </c>
      <c r="F418" s="522">
        <v>1911</v>
      </c>
      <c r="G418" s="522">
        <v>60591.02</v>
      </c>
      <c r="H418" s="522">
        <v>0</v>
      </c>
      <c r="I418" s="522">
        <v>0</v>
      </c>
      <c r="J418" s="522">
        <v>1840</v>
      </c>
      <c r="K418" s="522">
        <v>44430.63</v>
      </c>
      <c r="L418" s="522">
        <v>71</v>
      </c>
      <c r="M418" s="522">
        <v>16160.39</v>
      </c>
      <c r="N418" s="522">
        <v>0</v>
      </c>
      <c r="O418" s="523">
        <v>0</v>
      </c>
    </row>
    <row r="419" spans="1:15" x14ac:dyDescent="0.25">
      <c r="A419" s="273"/>
      <c r="B419" s="504"/>
      <c r="C419" s="272"/>
      <c r="D419" s="272" t="s">
        <v>327</v>
      </c>
      <c r="E419" s="522">
        <v>3</v>
      </c>
      <c r="F419" s="522">
        <v>3402</v>
      </c>
      <c r="G419" s="522">
        <v>191235.34</v>
      </c>
      <c r="H419" s="522">
        <v>0</v>
      </c>
      <c r="I419" s="522">
        <v>0</v>
      </c>
      <c r="J419" s="522">
        <v>3255</v>
      </c>
      <c r="K419" s="522">
        <v>136735.07999999999</v>
      </c>
      <c r="L419" s="522">
        <v>147</v>
      </c>
      <c r="M419" s="522">
        <v>54500.26</v>
      </c>
      <c r="N419" s="522">
        <v>0</v>
      </c>
      <c r="O419" s="523">
        <v>0</v>
      </c>
    </row>
    <row r="420" spans="1:15" x14ac:dyDescent="0.25">
      <c r="A420" s="273"/>
      <c r="B420" s="504"/>
      <c r="C420" s="272"/>
      <c r="D420" s="272" t="s">
        <v>1387</v>
      </c>
      <c r="E420" s="522">
        <v>3</v>
      </c>
      <c r="F420" s="522">
        <v>4824</v>
      </c>
      <c r="G420" s="522">
        <v>342936.82</v>
      </c>
      <c r="H420" s="522">
        <v>35</v>
      </c>
      <c r="I420" s="522">
        <v>87536.28</v>
      </c>
      <c r="J420" s="522">
        <v>4537</v>
      </c>
      <c r="K420" s="522">
        <v>156444.93</v>
      </c>
      <c r="L420" s="522">
        <v>227</v>
      </c>
      <c r="M420" s="522">
        <v>95592.92</v>
      </c>
      <c r="N420" s="522">
        <v>25</v>
      </c>
      <c r="O420" s="523">
        <v>3362.68</v>
      </c>
    </row>
    <row r="421" spans="1:15" x14ac:dyDescent="0.25">
      <c r="A421" s="273"/>
      <c r="B421" s="504"/>
      <c r="C421" s="272"/>
      <c r="D421" s="272" t="s">
        <v>1388</v>
      </c>
      <c r="E421" s="522">
        <v>3</v>
      </c>
      <c r="F421" s="522">
        <v>2614</v>
      </c>
      <c r="G421" s="522">
        <v>90388.7</v>
      </c>
      <c r="H421" s="522">
        <v>22</v>
      </c>
      <c r="I421" s="522">
        <v>3063.06</v>
      </c>
      <c r="J421" s="522">
        <v>2522</v>
      </c>
      <c r="K421" s="522">
        <v>77635.55</v>
      </c>
      <c r="L421" s="522">
        <v>61</v>
      </c>
      <c r="M421" s="522">
        <v>9390.77</v>
      </c>
      <c r="N421" s="522">
        <v>9</v>
      </c>
      <c r="O421" s="523">
        <v>299.32</v>
      </c>
    </row>
    <row r="422" spans="1:15" x14ac:dyDescent="0.25">
      <c r="A422" s="273"/>
      <c r="B422" s="504"/>
      <c r="C422" s="272"/>
      <c r="D422" s="272" t="s">
        <v>535</v>
      </c>
      <c r="E422" s="522">
        <v>3</v>
      </c>
      <c r="F422" s="522">
        <v>8125</v>
      </c>
      <c r="G422" s="522">
        <v>77084.72</v>
      </c>
      <c r="H422" s="522">
        <v>13</v>
      </c>
      <c r="I422" s="522">
        <v>2118.5700000000002</v>
      </c>
      <c r="J422" s="522">
        <v>8098</v>
      </c>
      <c r="K422" s="522">
        <v>70179.520000000004</v>
      </c>
      <c r="L422" s="522">
        <v>14</v>
      </c>
      <c r="M422" s="522">
        <v>4786.63</v>
      </c>
      <c r="N422" s="522">
        <v>0</v>
      </c>
      <c r="O422" s="523">
        <v>0</v>
      </c>
    </row>
    <row r="423" spans="1:15" x14ac:dyDescent="0.25">
      <c r="A423" s="273"/>
      <c r="B423" s="504"/>
      <c r="C423" s="272"/>
      <c r="D423" s="272" t="s">
        <v>1378</v>
      </c>
      <c r="E423" s="522">
        <v>3</v>
      </c>
      <c r="F423" s="522">
        <v>1865</v>
      </c>
      <c r="G423" s="522">
        <v>80297.919999999998</v>
      </c>
      <c r="H423" s="522">
        <v>8</v>
      </c>
      <c r="I423" s="522">
        <v>888.6</v>
      </c>
      <c r="J423" s="522">
        <v>1770</v>
      </c>
      <c r="K423" s="522">
        <v>54307.360000000001</v>
      </c>
      <c r="L423" s="522">
        <v>87</v>
      </c>
      <c r="M423" s="522">
        <v>25101.96</v>
      </c>
      <c r="N423" s="522">
        <v>0</v>
      </c>
      <c r="O423" s="523">
        <v>0</v>
      </c>
    </row>
    <row r="424" spans="1:15" ht="16.8" x14ac:dyDescent="0.25">
      <c r="A424" s="273"/>
      <c r="B424" s="504"/>
      <c r="C424" s="272"/>
      <c r="D424" s="430" t="s">
        <v>1533</v>
      </c>
      <c r="E424" s="522">
        <v>36</v>
      </c>
      <c r="F424" s="522">
        <v>57635</v>
      </c>
      <c r="G424" s="522">
        <v>1482111.9699999997</v>
      </c>
      <c r="H424" s="522">
        <v>39</v>
      </c>
      <c r="I424" s="522">
        <v>1707.72</v>
      </c>
      <c r="J424" s="522">
        <v>56785</v>
      </c>
      <c r="K424" s="522">
        <v>1295887.27</v>
      </c>
      <c r="L424" s="522">
        <v>811</v>
      </c>
      <c r="M424" s="522">
        <v>184516.95999999996</v>
      </c>
      <c r="N424" s="522">
        <v>0</v>
      </c>
      <c r="O424" s="523">
        <v>0</v>
      </c>
    </row>
    <row r="425" spans="1:15" x14ac:dyDescent="0.25">
      <c r="A425" s="554"/>
      <c r="B425" s="445" t="s">
        <v>719</v>
      </c>
      <c r="C425" s="499"/>
      <c r="D425" s="499"/>
      <c r="E425" s="502">
        <v>609</v>
      </c>
      <c r="F425" s="502">
        <v>2979213</v>
      </c>
      <c r="G425" s="502">
        <v>462808133.48000002</v>
      </c>
      <c r="H425" s="502">
        <v>198562</v>
      </c>
      <c r="I425" s="502">
        <v>118781499.22999999</v>
      </c>
      <c r="J425" s="502">
        <v>2636298</v>
      </c>
      <c r="K425" s="502">
        <v>185261298.42000002</v>
      </c>
      <c r="L425" s="502">
        <v>53845</v>
      </c>
      <c r="M425" s="502">
        <v>92358568.459999993</v>
      </c>
      <c r="N425" s="502">
        <v>90508</v>
      </c>
      <c r="O425" s="503">
        <v>66406767.379999995</v>
      </c>
    </row>
    <row r="426" spans="1:15" x14ac:dyDescent="0.25">
      <c r="A426" s="273"/>
      <c r="B426" s="504"/>
      <c r="C426" s="272" t="s">
        <v>720</v>
      </c>
      <c r="D426" s="272"/>
      <c r="E426" s="522">
        <v>88</v>
      </c>
      <c r="F426" s="522">
        <v>590103</v>
      </c>
      <c r="G426" s="522">
        <v>36848694.890000001</v>
      </c>
      <c r="H426" s="522">
        <v>13953</v>
      </c>
      <c r="I426" s="522">
        <v>13222049.529999999</v>
      </c>
      <c r="J426" s="522">
        <v>559594</v>
      </c>
      <c r="K426" s="522">
        <v>17532460.059999999</v>
      </c>
      <c r="L426" s="522">
        <v>5157</v>
      </c>
      <c r="M426" s="522">
        <v>3358602.22</v>
      </c>
      <c r="N426" s="522">
        <v>11399</v>
      </c>
      <c r="O426" s="523">
        <v>2735583.08</v>
      </c>
    </row>
    <row r="427" spans="1:15" x14ac:dyDescent="0.25">
      <c r="A427" s="273"/>
      <c r="B427" s="504"/>
      <c r="C427" s="272"/>
      <c r="D427" s="272" t="s">
        <v>1246</v>
      </c>
      <c r="E427" s="522">
        <v>43</v>
      </c>
      <c r="F427" s="522">
        <v>501995</v>
      </c>
      <c r="G427" s="522">
        <v>30719242.219999999</v>
      </c>
      <c r="H427" s="522">
        <v>10796</v>
      </c>
      <c r="I427" s="522">
        <v>11370568.710000001</v>
      </c>
      <c r="J427" s="522">
        <v>476506</v>
      </c>
      <c r="K427" s="522">
        <v>13938846.66</v>
      </c>
      <c r="L427" s="522">
        <v>4392</v>
      </c>
      <c r="M427" s="522">
        <v>2981573.04</v>
      </c>
      <c r="N427" s="522">
        <v>10301</v>
      </c>
      <c r="O427" s="523">
        <v>2428253.7999999998</v>
      </c>
    </row>
    <row r="428" spans="1:15" x14ac:dyDescent="0.25">
      <c r="A428" s="273"/>
      <c r="B428" s="504"/>
      <c r="C428" s="272"/>
      <c r="D428" s="272" t="s">
        <v>334</v>
      </c>
      <c r="E428" s="522">
        <v>5</v>
      </c>
      <c r="F428" s="522">
        <v>12584</v>
      </c>
      <c r="G428" s="522">
        <v>1107163.43</v>
      </c>
      <c r="H428" s="522">
        <v>458</v>
      </c>
      <c r="I428" s="522">
        <v>199170</v>
      </c>
      <c r="J428" s="522">
        <v>11554</v>
      </c>
      <c r="K428" s="522">
        <v>742620.37</v>
      </c>
      <c r="L428" s="522">
        <v>88</v>
      </c>
      <c r="M428" s="522">
        <v>55523.69</v>
      </c>
      <c r="N428" s="522">
        <v>484</v>
      </c>
      <c r="O428" s="523">
        <v>109849.37</v>
      </c>
    </row>
    <row r="429" spans="1:15" x14ac:dyDescent="0.25">
      <c r="A429" s="273"/>
      <c r="B429" s="504"/>
      <c r="C429" s="272"/>
      <c r="D429" s="272" t="s">
        <v>722</v>
      </c>
      <c r="E429" s="522">
        <v>5</v>
      </c>
      <c r="F429" s="522">
        <v>14448</v>
      </c>
      <c r="G429" s="522">
        <v>420282.4</v>
      </c>
      <c r="H429" s="522">
        <v>513</v>
      </c>
      <c r="I429" s="522">
        <v>48096.07</v>
      </c>
      <c r="J429" s="522">
        <v>13838</v>
      </c>
      <c r="K429" s="522">
        <v>357414.2</v>
      </c>
      <c r="L429" s="522">
        <v>27</v>
      </c>
      <c r="M429" s="522">
        <v>8740.42</v>
      </c>
      <c r="N429" s="522">
        <v>70</v>
      </c>
      <c r="O429" s="523">
        <v>6031.72</v>
      </c>
    </row>
    <row r="430" spans="1:15" x14ac:dyDescent="0.25">
      <c r="A430" s="273"/>
      <c r="B430" s="504"/>
      <c r="C430" s="272"/>
      <c r="D430" s="272" t="s">
        <v>335</v>
      </c>
      <c r="E430" s="522">
        <v>5</v>
      </c>
      <c r="F430" s="522">
        <v>6262</v>
      </c>
      <c r="G430" s="522">
        <v>554457.17000000004</v>
      </c>
      <c r="H430" s="522">
        <v>215</v>
      </c>
      <c r="I430" s="522">
        <v>81723.179999999993</v>
      </c>
      <c r="J430" s="522">
        <v>5710</v>
      </c>
      <c r="K430" s="522">
        <v>338497.38</v>
      </c>
      <c r="L430" s="522">
        <v>21</v>
      </c>
      <c r="M430" s="522">
        <v>4977.54</v>
      </c>
      <c r="N430" s="522">
        <v>316</v>
      </c>
      <c r="O430" s="523">
        <v>129259.06</v>
      </c>
    </row>
    <row r="431" spans="1:15" x14ac:dyDescent="0.25">
      <c r="A431" s="273"/>
      <c r="B431" s="504"/>
      <c r="C431" s="272"/>
      <c r="D431" s="272" t="s">
        <v>333</v>
      </c>
      <c r="E431" s="522">
        <v>4</v>
      </c>
      <c r="F431" s="522">
        <v>13552</v>
      </c>
      <c r="G431" s="522">
        <v>1650425.28</v>
      </c>
      <c r="H431" s="522">
        <v>918</v>
      </c>
      <c r="I431" s="522">
        <v>844395.57</v>
      </c>
      <c r="J431" s="522">
        <v>12461</v>
      </c>
      <c r="K431" s="522">
        <v>692291.45</v>
      </c>
      <c r="L431" s="522">
        <v>80</v>
      </c>
      <c r="M431" s="522">
        <v>87161.23</v>
      </c>
      <c r="N431" s="522">
        <v>93</v>
      </c>
      <c r="O431" s="523">
        <v>26577.03</v>
      </c>
    </row>
    <row r="432" spans="1:15" x14ac:dyDescent="0.25">
      <c r="A432" s="273"/>
      <c r="B432" s="504"/>
      <c r="C432" s="272"/>
      <c r="D432" s="272" t="s">
        <v>1356</v>
      </c>
      <c r="E432" s="522">
        <v>3</v>
      </c>
      <c r="F432" s="522">
        <v>6776</v>
      </c>
      <c r="G432" s="522">
        <v>594005.61</v>
      </c>
      <c r="H432" s="522">
        <v>362</v>
      </c>
      <c r="I432" s="522">
        <v>216611.33</v>
      </c>
      <c r="J432" s="522">
        <v>6159</v>
      </c>
      <c r="K432" s="522">
        <v>278955.87</v>
      </c>
      <c r="L432" s="522">
        <v>120</v>
      </c>
      <c r="M432" s="522">
        <v>62826.3</v>
      </c>
      <c r="N432" s="522">
        <v>135</v>
      </c>
      <c r="O432" s="523">
        <v>35612.11</v>
      </c>
    </row>
    <row r="433" spans="1:15" ht="16.8" x14ac:dyDescent="0.25">
      <c r="A433" s="273"/>
      <c r="B433" s="504"/>
      <c r="C433" s="272"/>
      <c r="D433" s="430" t="s">
        <v>1533</v>
      </c>
      <c r="E433" s="522">
        <v>23</v>
      </c>
      <c r="F433" s="522">
        <v>34486</v>
      </c>
      <c r="G433" s="522">
        <v>1803118.7700000003</v>
      </c>
      <c r="H433" s="522">
        <v>691</v>
      </c>
      <c r="I433" s="522">
        <v>461484.66</v>
      </c>
      <c r="J433" s="522">
        <v>33366</v>
      </c>
      <c r="K433" s="522">
        <v>1183834.1200000001</v>
      </c>
      <c r="L433" s="522">
        <v>429</v>
      </c>
      <c r="M433" s="522">
        <v>157800.00999999998</v>
      </c>
      <c r="N433" s="522">
        <v>0</v>
      </c>
      <c r="O433" s="523">
        <v>0</v>
      </c>
    </row>
    <row r="434" spans="1:15" x14ac:dyDescent="0.25">
      <c r="A434" s="273"/>
      <c r="B434" s="504"/>
      <c r="C434" s="272" t="s">
        <v>723</v>
      </c>
      <c r="D434" s="272"/>
      <c r="E434" s="522">
        <v>513</v>
      </c>
      <c r="F434" s="522">
        <v>2372473</v>
      </c>
      <c r="G434" s="522">
        <v>423664346.91000003</v>
      </c>
      <c r="H434" s="522">
        <v>182746</v>
      </c>
      <c r="I434" s="522">
        <v>104283427.43000001</v>
      </c>
      <c r="J434" s="522">
        <v>2062465</v>
      </c>
      <c r="K434" s="522">
        <v>166894083.66</v>
      </c>
      <c r="L434" s="522">
        <v>48535</v>
      </c>
      <c r="M434" s="522">
        <v>88950040.810000002</v>
      </c>
      <c r="N434" s="522">
        <v>78727</v>
      </c>
      <c r="O434" s="523">
        <v>63536795.020000003</v>
      </c>
    </row>
    <row r="435" spans="1:15" x14ac:dyDescent="0.25">
      <c r="A435" s="273"/>
      <c r="B435" s="504"/>
      <c r="C435" s="272"/>
      <c r="D435" s="272" t="s">
        <v>1247</v>
      </c>
      <c r="E435" s="522">
        <v>234</v>
      </c>
      <c r="F435" s="522">
        <v>1346414</v>
      </c>
      <c r="G435" s="522">
        <v>300093419.39999998</v>
      </c>
      <c r="H435" s="522">
        <v>122483</v>
      </c>
      <c r="I435" s="522">
        <v>71302243.069999993</v>
      </c>
      <c r="J435" s="522">
        <v>1137967</v>
      </c>
      <c r="K435" s="522">
        <v>108844476.56</v>
      </c>
      <c r="L435" s="522">
        <v>32614</v>
      </c>
      <c r="M435" s="522">
        <v>74718619.109999999</v>
      </c>
      <c r="N435" s="522">
        <v>53350</v>
      </c>
      <c r="O435" s="523">
        <v>45228080.659999996</v>
      </c>
    </row>
    <row r="436" spans="1:15" x14ac:dyDescent="0.25">
      <c r="A436" s="273"/>
      <c r="B436" s="504"/>
      <c r="C436" s="272"/>
      <c r="D436" s="272" t="s">
        <v>734</v>
      </c>
      <c r="E436" s="522">
        <v>81</v>
      </c>
      <c r="F436" s="522">
        <v>311743</v>
      </c>
      <c r="G436" s="522">
        <v>53774318.159999996</v>
      </c>
      <c r="H436" s="522">
        <v>27125</v>
      </c>
      <c r="I436" s="522">
        <v>13841568.66</v>
      </c>
      <c r="J436" s="522">
        <v>269417</v>
      </c>
      <c r="K436" s="522">
        <v>24490047.710000001</v>
      </c>
      <c r="L436" s="522">
        <v>4856</v>
      </c>
      <c r="M436" s="522">
        <v>9243939.6199999992</v>
      </c>
      <c r="N436" s="522">
        <v>10345</v>
      </c>
      <c r="O436" s="523">
        <v>6198762.1799999997</v>
      </c>
    </row>
    <row r="437" spans="1:15" x14ac:dyDescent="0.25">
      <c r="A437" s="273"/>
      <c r="B437" s="504"/>
      <c r="C437" s="272"/>
      <c r="D437" s="272" t="s">
        <v>1379</v>
      </c>
      <c r="E437" s="522">
        <v>40</v>
      </c>
      <c r="F437" s="522">
        <v>253028</v>
      </c>
      <c r="G437" s="522">
        <v>34881012.670000002</v>
      </c>
      <c r="H437" s="522">
        <v>14611</v>
      </c>
      <c r="I437" s="522">
        <v>5808186.2300000004</v>
      </c>
      <c r="J437" s="522">
        <v>228478</v>
      </c>
      <c r="K437" s="522">
        <v>17040885.539999999</v>
      </c>
      <c r="L437" s="522">
        <v>2970</v>
      </c>
      <c r="M437" s="522">
        <v>2397387.02</v>
      </c>
      <c r="N437" s="522">
        <v>6969</v>
      </c>
      <c r="O437" s="523">
        <v>9634553.8800000008</v>
      </c>
    </row>
    <row r="438" spans="1:15" x14ac:dyDescent="0.25">
      <c r="A438" s="273"/>
      <c r="B438" s="504"/>
      <c r="C438" s="272"/>
      <c r="D438" s="272" t="s">
        <v>738</v>
      </c>
      <c r="E438" s="522">
        <v>24</v>
      </c>
      <c r="F438" s="522">
        <v>91046</v>
      </c>
      <c r="G438" s="522">
        <v>5856540.4699999997</v>
      </c>
      <c r="H438" s="522">
        <v>5372</v>
      </c>
      <c r="I438" s="522">
        <v>1409988.41</v>
      </c>
      <c r="J438" s="522">
        <v>80009</v>
      </c>
      <c r="K438" s="522">
        <v>2972924.88</v>
      </c>
      <c r="L438" s="522">
        <v>2618</v>
      </c>
      <c r="M438" s="522">
        <v>812507.27</v>
      </c>
      <c r="N438" s="522">
        <v>3047</v>
      </c>
      <c r="O438" s="523">
        <v>661119.91</v>
      </c>
    </row>
    <row r="439" spans="1:15" x14ac:dyDescent="0.25">
      <c r="A439" s="273"/>
      <c r="B439" s="504"/>
      <c r="C439" s="272"/>
      <c r="D439" s="272" t="s">
        <v>1248</v>
      </c>
      <c r="E439" s="522">
        <v>18</v>
      </c>
      <c r="F439" s="522">
        <v>46257</v>
      </c>
      <c r="G439" s="522">
        <v>4560281.3499999996</v>
      </c>
      <c r="H439" s="522">
        <v>1511</v>
      </c>
      <c r="I439" s="522">
        <v>2803219.76</v>
      </c>
      <c r="J439" s="522">
        <v>43215</v>
      </c>
      <c r="K439" s="522">
        <v>1408275.41</v>
      </c>
      <c r="L439" s="522">
        <v>976</v>
      </c>
      <c r="M439" s="522">
        <v>213117.69</v>
      </c>
      <c r="N439" s="522">
        <v>555</v>
      </c>
      <c r="O439" s="523">
        <v>135668.48000000001</v>
      </c>
    </row>
    <row r="440" spans="1:15" x14ac:dyDescent="0.25">
      <c r="A440" s="273"/>
      <c r="B440" s="504"/>
      <c r="C440" s="272"/>
      <c r="D440" s="272" t="s">
        <v>726</v>
      </c>
      <c r="E440" s="522">
        <v>16</v>
      </c>
      <c r="F440" s="522">
        <v>45603</v>
      </c>
      <c r="G440" s="522">
        <v>4784216.93</v>
      </c>
      <c r="H440" s="522">
        <v>1890</v>
      </c>
      <c r="I440" s="522">
        <v>1821411.14</v>
      </c>
      <c r="J440" s="522">
        <v>42788</v>
      </c>
      <c r="K440" s="522">
        <v>2453340.7400000002</v>
      </c>
      <c r="L440" s="522">
        <v>356</v>
      </c>
      <c r="M440" s="522">
        <v>260543.01</v>
      </c>
      <c r="N440" s="522">
        <v>569</v>
      </c>
      <c r="O440" s="523">
        <v>248922.04</v>
      </c>
    </row>
    <row r="441" spans="1:15" x14ac:dyDescent="0.25">
      <c r="A441" s="273"/>
      <c r="B441" s="504"/>
      <c r="C441" s="272"/>
      <c r="D441" s="272" t="s">
        <v>730</v>
      </c>
      <c r="E441" s="522">
        <v>11</v>
      </c>
      <c r="F441" s="522">
        <v>45904</v>
      </c>
      <c r="G441" s="522">
        <v>4106709.84</v>
      </c>
      <c r="H441" s="522">
        <v>2517</v>
      </c>
      <c r="I441" s="522">
        <v>744453.83</v>
      </c>
      <c r="J441" s="522">
        <v>40757</v>
      </c>
      <c r="K441" s="522">
        <v>2558587.77</v>
      </c>
      <c r="L441" s="522">
        <v>698</v>
      </c>
      <c r="M441" s="522">
        <v>379075.92</v>
      </c>
      <c r="N441" s="522">
        <v>1932</v>
      </c>
      <c r="O441" s="523">
        <v>424592.32</v>
      </c>
    </row>
    <row r="442" spans="1:15" x14ac:dyDescent="0.25">
      <c r="A442" s="273"/>
      <c r="B442" s="504"/>
      <c r="C442" s="272"/>
      <c r="D442" s="272" t="s">
        <v>739</v>
      </c>
      <c r="E442" s="522">
        <v>11</v>
      </c>
      <c r="F442" s="522">
        <v>38177</v>
      </c>
      <c r="G442" s="522">
        <v>5658987.4800000004</v>
      </c>
      <c r="H442" s="522">
        <v>1234</v>
      </c>
      <c r="I442" s="522">
        <v>3636805.77</v>
      </c>
      <c r="J442" s="522">
        <v>35915</v>
      </c>
      <c r="K442" s="522">
        <v>1602003.93</v>
      </c>
      <c r="L442" s="522">
        <v>255</v>
      </c>
      <c r="M442" s="522">
        <v>132146.6</v>
      </c>
      <c r="N442" s="522">
        <v>773</v>
      </c>
      <c r="O442" s="523">
        <v>288031.17</v>
      </c>
    </row>
    <row r="443" spans="1:15" x14ac:dyDescent="0.25">
      <c r="A443" s="273"/>
      <c r="B443" s="504"/>
      <c r="C443" s="272"/>
      <c r="D443" s="272" t="s">
        <v>735</v>
      </c>
      <c r="E443" s="522">
        <v>9</v>
      </c>
      <c r="F443" s="522">
        <v>21314</v>
      </c>
      <c r="G443" s="522">
        <v>1415838.74</v>
      </c>
      <c r="H443" s="522">
        <v>1367</v>
      </c>
      <c r="I443" s="522">
        <v>457471.43</v>
      </c>
      <c r="J443" s="522">
        <v>19231</v>
      </c>
      <c r="K443" s="522">
        <v>742258.58</v>
      </c>
      <c r="L443" s="522">
        <v>364</v>
      </c>
      <c r="M443" s="522">
        <v>125509.08</v>
      </c>
      <c r="N443" s="522">
        <v>352</v>
      </c>
      <c r="O443" s="523">
        <v>90599.65</v>
      </c>
    </row>
    <row r="444" spans="1:15" x14ac:dyDescent="0.25">
      <c r="A444" s="273"/>
      <c r="B444" s="504"/>
      <c r="C444" s="272"/>
      <c r="D444" s="272" t="s">
        <v>732</v>
      </c>
      <c r="E444" s="522">
        <v>8</v>
      </c>
      <c r="F444" s="522">
        <v>35671</v>
      </c>
      <c r="G444" s="522">
        <v>3208050.89</v>
      </c>
      <c r="H444" s="522">
        <v>2385</v>
      </c>
      <c r="I444" s="522">
        <v>1562547.04</v>
      </c>
      <c r="J444" s="522">
        <v>32697</v>
      </c>
      <c r="K444" s="522">
        <v>1448810.44</v>
      </c>
      <c r="L444" s="522">
        <v>181</v>
      </c>
      <c r="M444" s="522">
        <v>73522.77</v>
      </c>
      <c r="N444" s="522">
        <v>408</v>
      </c>
      <c r="O444" s="523">
        <v>123170.64</v>
      </c>
    </row>
    <row r="445" spans="1:15" x14ac:dyDescent="0.25">
      <c r="A445" s="273"/>
      <c r="B445" s="504"/>
      <c r="C445" s="272"/>
      <c r="D445" s="272" t="s">
        <v>724</v>
      </c>
      <c r="E445" s="522">
        <v>5</v>
      </c>
      <c r="F445" s="522">
        <v>27380</v>
      </c>
      <c r="G445" s="522">
        <v>596401.02</v>
      </c>
      <c r="H445" s="522">
        <v>304</v>
      </c>
      <c r="I445" s="522">
        <v>138297.07</v>
      </c>
      <c r="J445" s="522">
        <v>26894</v>
      </c>
      <c r="K445" s="522">
        <v>308287.7</v>
      </c>
      <c r="L445" s="522">
        <v>133</v>
      </c>
      <c r="M445" s="522">
        <v>118310.65</v>
      </c>
      <c r="N445" s="522">
        <v>49</v>
      </c>
      <c r="O445" s="523">
        <v>31505.61</v>
      </c>
    </row>
    <row r="446" spans="1:15" x14ac:dyDescent="0.25">
      <c r="A446" s="273"/>
      <c r="B446" s="504"/>
      <c r="C446" s="272"/>
      <c r="D446" s="272" t="s">
        <v>725</v>
      </c>
      <c r="E446" s="522">
        <v>5</v>
      </c>
      <c r="F446" s="522">
        <v>16952</v>
      </c>
      <c r="G446" s="522">
        <v>752913.62</v>
      </c>
      <c r="H446" s="522">
        <v>454</v>
      </c>
      <c r="I446" s="522">
        <v>195715.65</v>
      </c>
      <c r="J446" s="522">
        <v>16237</v>
      </c>
      <c r="K446" s="522">
        <v>493932.29</v>
      </c>
      <c r="L446" s="522">
        <v>196</v>
      </c>
      <c r="M446" s="522">
        <v>52904.01</v>
      </c>
      <c r="N446" s="522">
        <v>65</v>
      </c>
      <c r="O446" s="523">
        <v>10361.67</v>
      </c>
    </row>
    <row r="447" spans="1:15" x14ac:dyDescent="0.25">
      <c r="A447" s="273"/>
      <c r="B447" s="504"/>
      <c r="C447" s="272"/>
      <c r="D447" s="272" t="s">
        <v>336</v>
      </c>
      <c r="E447" s="522">
        <v>5</v>
      </c>
      <c r="F447" s="522">
        <v>11522</v>
      </c>
      <c r="G447" s="522">
        <v>462006.84</v>
      </c>
      <c r="H447" s="522">
        <v>125</v>
      </c>
      <c r="I447" s="522">
        <v>15323.74</v>
      </c>
      <c r="J447" s="522">
        <v>10800</v>
      </c>
      <c r="K447" s="522">
        <v>390621.74</v>
      </c>
      <c r="L447" s="522">
        <v>527</v>
      </c>
      <c r="M447" s="522">
        <v>43938.29</v>
      </c>
      <c r="N447" s="522">
        <v>70</v>
      </c>
      <c r="O447" s="523">
        <v>12123.07</v>
      </c>
    </row>
    <row r="448" spans="1:15" x14ac:dyDescent="0.25">
      <c r="A448" s="273"/>
      <c r="B448" s="504"/>
      <c r="C448" s="272"/>
      <c r="D448" s="272" t="s">
        <v>1357</v>
      </c>
      <c r="E448" s="522">
        <v>4</v>
      </c>
      <c r="F448" s="522">
        <v>4857</v>
      </c>
      <c r="G448" s="522">
        <v>349134.28</v>
      </c>
      <c r="H448" s="522">
        <v>195</v>
      </c>
      <c r="I448" s="522">
        <v>86028.91</v>
      </c>
      <c r="J448" s="522">
        <v>4481</v>
      </c>
      <c r="K448" s="522">
        <v>197151.52</v>
      </c>
      <c r="L448" s="522">
        <v>105</v>
      </c>
      <c r="M448" s="522">
        <v>50286.13</v>
      </c>
      <c r="N448" s="522">
        <v>76</v>
      </c>
      <c r="O448" s="523">
        <v>15667.73</v>
      </c>
    </row>
    <row r="449" spans="1:15" x14ac:dyDescent="0.25">
      <c r="A449" s="273"/>
      <c r="B449" s="504"/>
      <c r="C449" s="272"/>
      <c r="D449" s="272" t="s">
        <v>731</v>
      </c>
      <c r="E449" s="522">
        <v>4</v>
      </c>
      <c r="F449" s="522">
        <v>5977</v>
      </c>
      <c r="G449" s="522">
        <v>175961.17</v>
      </c>
      <c r="H449" s="522">
        <v>126</v>
      </c>
      <c r="I449" s="522">
        <v>37347.589999999997</v>
      </c>
      <c r="J449" s="522">
        <v>5643</v>
      </c>
      <c r="K449" s="522">
        <v>87579.78</v>
      </c>
      <c r="L449" s="522">
        <v>208</v>
      </c>
      <c r="M449" s="522">
        <v>51033.8</v>
      </c>
      <c r="N449" s="522">
        <v>0</v>
      </c>
      <c r="O449" s="523">
        <v>0</v>
      </c>
    </row>
    <row r="450" spans="1:15" x14ac:dyDescent="0.25">
      <c r="A450" s="273"/>
      <c r="B450" s="504"/>
      <c r="C450" s="272"/>
      <c r="D450" s="272" t="s">
        <v>1334</v>
      </c>
      <c r="E450" s="522">
        <v>4</v>
      </c>
      <c r="F450" s="522">
        <v>4606</v>
      </c>
      <c r="G450" s="522">
        <v>261622.68</v>
      </c>
      <c r="H450" s="522">
        <v>348</v>
      </c>
      <c r="I450" s="522">
        <v>64673.57</v>
      </c>
      <c r="J450" s="522">
        <v>4166</v>
      </c>
      <c r="K450" s="522">
        <v>142647.19</v>
      </c>
      <c r="L450" s="522">
        <v>67</v>
      </c>
      <c r="M450" s="522">
        <v>25921.98</v>
      </c>
      <c r="N450" s="522">
        <v>25</v>
      </c>
      <c r="O450" s="523">
        <v>28379.94</v>
      </c>
    </row>
    <row r="451" spans="1:15" x14ac:dyDescent="0.25">
      <c r="A451" s="273"/>
      <c r="B451" s="504"/>
      <c r="C451" s="272"/>
      <c r="D451" s="272" t="s">
        <v>1416</v>
      </c>
      <c r="E451" s="522">
        <v>3</v>
      </c>
      <c r="F451" s="522">
        <v>4605</v>
      </c>
      <c r="G451" s="522">
        <v>293731.09000000003</v>
      </c>
      <c r="H451" s="522">
        <v>128</v>
      </c>
      <c r="I451" s="522">
        <v>15364.93</v>
      </c>
      <c r="J451" s="522">
        <v>4388</v>
      </c>
      <c r="K451" s="522">
        <v>261188.86</v>
      </c>
      <c r="L451" s="522">
        <v>32</v>
      </c>
      <c r="M451" s="522">
        <v>6800.9</v>
      </c>
      <c r="N451" s="522">
        <v>57</v>
      </c>
      <c r="O451" s="523">
        <v>10376.4</v>
      </c>
    </row>
    <row r="452" spans="1:15" ht="16.8" x14ac:dyDescent="0.25">
      <c r="A452" s="273"/>
      <c r="B452" s="504"/>
      <c r="C452" s="272"/>
      <c r="D452" s="430" t="s">
        <v>1533</v>
      </c>
      <c r="E452" s="522">
        <v>31</v>
      </c>
      <c r="F452" s="522">
        <v>61417</v>
      </c>
      <c r="G452" s="522">
        <v>2433200.2599999998</v>
      </c>
      <c r="H452" s="522">
        <v>571</v>
      </c>
      <c r="I452" s="522">
        <v>342780.61999999994</v>
      </c>
      <c r="J452" s="522">
        <v>59382</v>
      </c>
      <c r="K452" s="522">
        <v>1451062.9900000007</v>
      </c>
      <c r="L452" s="522">
        <v>1379</v>
      </c>
      <c r="M452" s="522">
        <v>244476.96999999997</v>
      </c>
      <c r="N452" s="522">
        <v>85</v>
      </c>
      <c r="O452" s="523">
        <v>394879.67</v>
      </c>
    </row>
    <row r="453" spans="1:15" x14ac:dyDescent="0.25">
      <c r="A453" s="273"/>
      <c r="B453" s="504"/>
      <c r="C453" s="272" t="s">
        <v>746</v>
      </c>
      <c r="D453" s="272"/>
      <c r="E453" s="522">
        <v>8</v>
      </c>
      <c r="F453" s="522">
        <v>16637</v>
      </c>
      <c r="G453" s="522">
        <v>2295091.6800000002</v>
      </c>
      <c r="H453" s="522">
        <v>1863</v>
      </c>
      <c r="I453" s="522">
        <v>1276022.27</v>
      </c>
      <c r="J453" s="522">
        <v>14239</v>
      </c>
      <c r="K453" s="522">
        <v>834754.71</v>
      </c>
      <c r="L453" s="522">
        <v>153</v>
      </c>
      <c r="M453" s="522">
        <v>49925.440000000002</v>
      </c>
      <c r="N453" s="522">
        <v>382</v>
      </c>
      <c r="O453" s="523">
        <v>134389.26999999999</v>
      </c>
    </row>
    <row r="454" spans="1:15" x14ac:dyDescent="0.25">
      <c r="A454" s="273"/>
      <c r="B454" s="504"/>
      <c r="C454" s="272"/>
      <c r="D454" s="272" t="s">
        <v>747</v>
      </c>
      <c r="E454" s="522">
        <v>5</v>
      </c>
      <c r="F454" s="522">
        <v>10243</v>
      </c>
      <c r="G454" s="522">
        <v>1800666.34</v>
      </c>
      <c r="H454" s="522">
        <v>1545</v>
      </c>
      <c r="I454" s="522">
        <v>1161300.3</v>
      </c>
      <c r="J454" s="522">
        <v>8297</v>
      </c>
      <c r="K454" s="522">
        <v>525411.21</v>
      </c>
      <c r="L454" s="522">
        <v>92</v>
      </c>
      <c r="M454" s="522">
        <v>20447.43</v>
      </c>
      <c r="N454" s="522">
        <v>309</v>
      </c>
      <c r="O454" s="523">
        <v>93507.4</v>
      </c>
    </row>
    <row r="455" spans="1:15" ht="16.8" x14ac:dyDescent="0.25">
      <c r="A455" s="273"/>
      <c r="B455" s="504"/>
      <c r="C455" s="272"/>
      <c r="D455" s="430" t="s">
        <v>1533</v>
      </c>
      <c r="E455" s="522">
        <v>3</v>
      </c>
      <c r="F455" s="522">
        <v>6394</v>
      </c>
      <c r="G455" s="522">
        <v>494425.33999999997</v>
      </c>
      <c r="H455" s="522">
        <v>318</v>
      </c>
      <c r="I455" s="522">
        <v>114721.97</v>
      </c>
      <c r="J455" s="522">
        <v>5942</v>
      </c>
      <c r="K455" s="522">
        <v>309343.5</v>
      </c>
      <c r="L455" s="522">
        <v>61</v>
      </c>
      <c r="M455" s="522">
        <v>29478</v>
      </c>
      <c r="N455" s="522">
        <v>73</v>
      </c>
      <c r="O455" s="523">
        <v>40881.870000000003</v>
      </c>
    </row>
    <row r="456" spans="1:15" x14ac:dyDescent="0.25">
      <c r="A456" s="414"/>
      <c r="B456" s="445" t="s">
        <v>748</v>
      </c>
      <c r="C456" s="499"/>
      <c r="D456" s="499"/>
      <c r="E456" s="502">
        <v>200</v>
      </c>
      <c r="F456" s="502">
        <v>839943</v>
      </c>
      <c r="G456" s="502">
        <v>88956290.959999993</v>
      </c>
      <c r="H456" s="502">
        <v>52120</v>
      </c>
      <c r="I456" s="502">
        <v>38906151.670000002</v>
      </c>
      <c r="J456" s="502">
        <v>761436</v>
      </c>
      <c r="K456" s="502">
        <v>39081756.939999998</v>
      </c>
      <c r="L456" s="502">
        <v>10113</v>
      </c>
      <c r="M456" s="502">
        <v>6076464.6900000004</v>
      </c>
      <c r="N456" s="502">
        <v>16274</v>
      </c>
      <c r="O456" s="503">
        <v>4891917.6500000004</v>
      </c>
    </row>
    <row r="457" spans="1:15" x14ac:dyDescent="0.25">
      <c r="A457" s="273"/>
      <c r="B457" s="504"/>
      <c r="C457" s="272" t="s">
        <v>1276</v>
      </c>
      <c r="D457" s="272"/>
      <c r="E457" s="522">
        <v>5</v>
      </c>
      <c r="F457" s="522">
        <v>23197</v>
      </c>
      <c r="G457" s="522">
        <v>2335335.9700000002</v>
      </c>
      <c r="H457" s="522">
        <v>1127</v>
      </c>
      <c r="I457" s="522">
        <v>1222183.29</v>
      </c>
      <c r="J457" s="522">
        <v>21477</v>
      </c>
      <c r="K457" s="522">
        <v>979120.36</v>
      </c>
      <c r="L457" s="522">
        <v>79</v>
      </c>
      <c r="M457" s="522">
        <v>26669.75</v>
      </c>
      <c r="N457" s="522">
        <v>514</v>
      </c>
      <c r="O457" s="523">
        <v>107362.57</v>
      </c>
    </row>
    <row r="458" spans="1:15" x14ac:dyDescent="0.25">
      <c r="A458" s="273"/>
      <c r="B458" s="504"/>
      <c r="C458" s="272"/>
      <c r="D458" s="272" t="s">
        <v>750</v>
      </c>
      <c r="E458" s="522">
        <v>5</v>
      </c>
      <c r="F458" s="522">
        <v>23197</v>
      </c>
      <c r="G458" s="522">
        <v>2335335.9700000002</v>
      </c>
      <c r="H458" s="522">
        <v>1127</v>
      </c>
      <c r="I458" s="522">
        <v>1222183.29</v>
      </c>
      <c r="J458" s="522">
        <v>21477</v>
      </c>
      <c r="K458" s="522">
        <v>979120.36</v>
      </c>
      <c r="L458" s="522">
        <v>79</v>
      </c>
      <c r="M458" s="522">
        <v>26669.75</v>
      </c>
      <c r="N458" s="522">
        <v>514</v>
      </c>
      <c r="O458" s="523">
        <v>107362.57</v>
      </c>
    </row>
    <row r="459" spans="1:15" x14ac:dyDescent="0.25">
      <c r="A459" s="273"/>
      <c r="B459" s="504"/>
      <c r="C459" s="272" t="s">
        <v>751</v>
      </c>
      <c r="D459" s="272"/>
      <c r="E459" s="522">
        <v>22</v>
      </c>
      <c r="F459" s="522">
        <v>69477</v>
      </c>
      <c r="G459" s="522">
        <v>5575185.1699999999</v>
      </c>
      <c r="H459" s="522">
        <v>2798</v>
      </c>
      <c r="I459" s="522">
        <v>3275920.91</v>
      </c>
      <c r="J459" s="522">
        <v>65784</v>
      </c>
      <c r="K459" s="522">
        <v>1970810.2</v>
      </c>
      <c r="L459" s="522">
        <v>305</v>
      </c>
      <c r="M459" s="522">
        <v>132291.57999999999</v>
      </c>
      <c r="N459" s="522">
        <v>590</v>
      </c>
      <c r="O459" s="523">
        <v>196162.49</v>
      </c>
    </row>
    <row r="460" spans="1:15" x14ac:dyDescent="0.25">
      <c r="A460" s="273"/>
      <c r="B460" s="504"/>
      <c r="C460" s="272"/>
      <c r="D460" s="272" t="s">
        <v>1251</v>
      </c>
      <c r="E460" s="522">
        <v>9</v>
      </c>
      <c r="F460" s="522">
        <v>49018</v>
      </c>
      <c r="G460" s="522">
        <v>4528062.3899999997</v>
      </c>
      <c r="H460" s="522">
        <v>2220</v>
      </c>
      <c r="I460" s="522">
        <v>2845400.66</v>
      </c>
      <c r="J460" s="522">
        <v>46185</v>
      </c>
      <c r="K460" s="522">
        <v>1429869.98</v>
      </c>
      <c r="L460" s="522">
        <v>189</v>
      </c>
      <c r="M460" s="522">
        <v>88918.61</v>
      </c>
      <c r="N460" s="522">
        <v>424</v>
      </c>
      <c r="O460" s="523">
        <v>163873.13</v>
      </c>
    </row>
    <row r="461" spans="1:15" x14ac:dyDescent="0.25">
      <c r="A461" s="273"/>
      <c r="B461" s="504"/>
      <c r="C461" s="272"/>
      <c r="D461" s="272" t="s">
        <v>338</v>
      </c>
      <c r="E461" s="522">
        <v>6</v>
      </c>
      <c r="F461" s="522">
        <v>14520</v>
      </c>
      <c r="G461" s="522">
        <v>1002270.03</v>
      </c>
      <c r="H461" s="522">
        <v>578</v>
      </c>
      <c r="I461" s="522">
        <v>430520.24</v>
      </c>
      <c r="J461" s="522">
        <v>13680</v>
      </c>
      <c r="K461" s="522">
        <v>501454.75</v>
      </c>
      <c r="L461" s="522">
        <v>96</v>
      </c>
      <c r="M461" s="522">
        <v>38005.67</v>
      </c>
      <c r="N461" s="522">
        <v>166</v>
      </c>
      <c r="O461" s="523">
        <v>32289.360000000001</v>
      </c>
    </row>
    <row r="462" spans="1:15" ht="16.8" x14ac:dyDescent="0.25">
      <c r="A462" s="273"/>
      <c r="B462" s="504"/>
      <c r="C462" s="272"/>
      <c r="D462" s="430" t="s">
        <v>1533</v>
      </c>
      <c r="E462" s="522">
        <v>7</v>
      </c>
      <c r="F462" s="522">
        <v>5939</v>
      </c>
      <c r="G462" s="522">
        <v>44852.759999999995</v>
      </c>
      <c r="H462" s="522">
        <v>0</v>
      </c>
      <c r="I462" s="522">
        <v>0</v>
      </c>
      <c r="J462" s="522">
        <v>5919</v>
      </c>
      <c r="K462" s="522">
        <v>39485.46</v>
      </c>
      <c r="L462" s="522">
        <v>20</v>
      </c>
      <c r="M462" s="522">
        <v>5367.29</v>
      </c>
      <c r="N462" s="522">
        <v>0</v>
      </c>
      <c r="O462" s="523">
        <v>0</v>
      </c>
    </row>
    <row r="463" spans="1:15" x14ac:dyDescent="0.25">
      <c r="A463" s="273"/>
      <c r="B463" s="504"/>
      <c r="C463" s="272" t="s">
        <v>753</v>
      </c>
      <c r="D463" s="272"/>
      <c r="E463" s="522">
        <v>98</v>
      </c>
      <c r="F463" s="522">
        <v>480773</v>
      </c>
      <c r="G463" s="522">
        <v>55565924.039999999</v>
      </c>
      <c r="H463" s="522">
        <v>33890</v>
      </c>
      <c r="I463" s="522">
        <v>23063425.57</v>
      </c>
      <c r="J463" s="522">
        <v>429234</v>
      </c>
      <c r="K463" s="522">
        <v>24593947.809999999</v>
      </c>
      <c r="L463" s="522">
        <v>6719</v>
      </c>
      <c r="M463" s="522">
        <v>4448269.17</v>
      </c>
      <c r="N463" s="522">
        <v>10930</v>
      </c>
      <c r="O463" s="523">
        <v>3460281.48</v>
      </c>
    </row>
    <row r="464" spans="1:15" x14ac:dyDescent="0.25">
      <c r="A464" s="273"/>
      <c r="B464" s="504"/>
      <c r="C464" s="272"/>
      <c r="D464" s="272" t="s">
        <v>1252</v>
      </c>
      <c r="E464" s="522">
        <v>44</v>
      </c>
      <c r="F464" s="522">
        <v>279248</v>
      </c>
      <c r="G464" s="522">
        <v>35284921.229999997</v>
      </c>
      <c r="H464" s="522">
        <v>23089</v>
      </c>
      <c r="I464" s="522">
        <v>14622258.76</v>
      </c>
      <c r="J464" s="522">
        <v>247228</v>
      </c>
      <c r="K464" s="522">
        <v>15826836.52</v>
      </c>
      <c r="L464" s="522">
        <v>2546</v>
      </c>
      <c r="M464" s="522">
        <v>2789398.07</v>
      </c>
      <c r="N464" s="522">
        <v>6385</v>
      </c>
      <c r="O464" s="523">
        <v>2046427.87</v>
      </c>
    </row>
    <row r="465" spans="1:15" x14ac:dyDescent="0.25">
      <c r="A465" s="273"/>
      <c r="B465" s="504"/>
      <c r="C465" s="272"/>
      <c r="D465" s="272" t="s">
        <v>755</v>
      </c>
      <c r="E465" s="522">
        <v>23</v>
      </c>
      <c r="F465" s="522">
        <v>125072</v>
      </c>
      <c r="G465" s="522">
        <v>14003553.550000001</v>
      </c>
      <c r="H465" s="522">
        <v>8180</v>
      </c>
      <c r="I465" s="522">
        <v>5835468.3200000003</v>
      </c>
      <c r="J465" s="522">
        <v>112060</v>
      </c>
      <c r="K465" s="522">
        <v>5863488.5499999998</v>
      </c>
      <c r="L465" s="522">
        <v>1551</v>
      </c>
      <c r="M465" s="522">
        <v>1416186.13</v>
      </c>
      <c r="N465" s="522">
        <v>3281</v>
      </c>
      <c r="O465" s="523">
        <v>888410.56</v>
      </c>
    </row>
    <row r="466" spans="1:15" x14ac:dyDescent="0.25">
      <c r="A466" s="273"/>
      <c r="B466" s="504"/>
      <c r="C466" s="272"/>
      <c r="D466" s="272" t="s">
        <v>754</v>
      </c>
      <c r="E466" s="522">
        <v>8</v>
      </c>
      <c r="F466" s="522">
        <v>28898</v>
      </c>
      <c r="G466" s="522">
        <v>3212934.43</v>
      </c>
      <c r="H466" s="522">
        <v>1499</v>
      </c>
      <c r="I466" s="522">
        <v>1540821.54</v>
      </c>
      <c r="J466" s="522">
        <v>26368</v>
      </c>
      <c r="K466" s="522">
        <v>1338005.06</v>
      </c>
      <c r="L466" s="522">
        <v>293</v>
      </c>
      <c r="M466" s="522">
        <v>92336.62</v>
      </c>
      <c r="N466" s="522">
        <v>738</v>
      </c>
      <c r="O466" s="523">
        <v>241771.21</v>
      </c>
    </row>
    <row r="467" spans="1:15" x14ac:dyDescent="0.25">
      <c r="A467" s="273"/>
      <c r="B467" s="504"/>
      <c r="C467" s="272"/>
      <c r="D467" s="272" t="s">
        <v>683</v>
      </c>
      <c r="E467" s="522">
        <v>4</v>
      </c>
      <c r="F467" s="522">
        <v>7950</v>
      </c>
      <c r="G467" s="522">
        <v>171357.99</v>
      </c>
      <c r="H467" s="522">
        <v>19</v>
      </c>
      <c r="I467" s="522">
        <v>6088.27</v>
      </c>
      <c r="J467" s="522">
        <v>7359</v>
      </c>
      <c r="K467" s="522">
        <v>107041.26</v>
      </c>
      <c r="L467" s="522">
        <v>572</v>
      </c>
      <c r="M467" s="522">
        <v>58228.47</v>
      </c>
      <c r="N467" s="522">
        <v>0</v>
      </c>
      <c r="O467" s="523">
        <v>0</v>
      </c>
    </row>
    <row r="468" spans="1:15" ht="16.8" x14ac:dyDescent="0.25">
      <c r="A468" s="273"/>
      <c r="B468" s="504"/>
      <c r="C468" s="272"/>
      <c r="D468" s="430" t="s">
        <v>1533</v>
      </c>
      <c r="E468" s="522">
        <v>19</v>
      </c>
      <c r="F468" s="522">
        <v>39605</v>
      </c>
      <c r="G468" s="522">
        <v>2893156.830000001</v>
      </c>
      <c r="H468" s="522">
        <v>1103</v>
      </c>
      <c r="I468" s="522">
        <v>1058788.69</v>
      </c>
      <c r="J468" s="522">
        <v>36219</v>
      </c>
      <c r="K468" s="522">
        <v>1458576.4299999995</v>
      </c>
      <c r="L468" s="522">
        <v>1757</v>
      </c>
      <c r="M468" s="522">
        <v>92119.89</v>
      </c>
      <c r="N468" s="522">
        <v>526</v>
      </c>
      <c r="O468" s="523">
        <v>283671.82999999996</v>
      </c>
    </row>
    <row r="469" spans="1:15" x14ac:dyDescent="0.25">
      <c r="A469" s="273"/>
      <c r="B469" s="504"/>
      <c r="C469" s="272" t="s">
        <v>757</v>
      </c>
      <c r="D469" s="272"/>
      <c r="E469" s="522">
        <v>15</v>
      </c>
      <c r="F469" s="522">
        <v>53877</v>
      </c>
      <c r="G469" s="522">
        <v>6902924.96</v>
      </c>
      <c r="H469" s="522">
        <v>4176</v>
      </c>
      <c r="I469" s="522">
        <v>3898276.98</v>
      </c>
      <c r="J469" s="522">
        <v>48835</v>
      </c>
      <c r="K469" s="522">
        <v>2715981.81</v>
      </c>
      <c r="L469" s="522">
        <v>261</v>
      </c>
      <c r="M469" s="522">
        <v>123118.37</v>
      </c>
      <c r="N469" s="522">
        <v>605</v>
      </c>
      <c r="O469" s="523">
        <v>165547.79</v>
      </c>
    </row>
    <row r="470" spans="1:15" x14ac:dyDescent="0.25">
      <c r="A470" s="273"/>
      <c r="B470" s="504"/>
      <c r="C470" s="272"/>
      <c r="D470" s="272" t="s">
        <v>1370</v>
      </c>
      <c r="E470" s="522">
        <v>12</v>
      </c>
      <c r="F470" s="522">
        <v>52375</v>
      </c>
      <c r="G470" s="522">
        <v>6738598.3099999996</v>
      </c>
      <c r="H470" s="522">
        <v>4065</v>
      </c>
      <c r="I470" s="522">
        <v>3787263.02</v>
      </c>
      <c r="J470" s="522">
        <v>47456</v>
      </c>
      <c r="K470" s="522">
        <v>2665884.1800000002</v>
      </c>
      <c r="L470" s="522">
        <v>256</v>
      </c>
      <c r="M470" s="522">
        <v>120466.01</v>
      </c>
      <c r="N470" s="522">
        <v>598</v>
      </c>
      <c r="O470" s="523">
        <v>164985.1</v>
      </c>
    </row>
    <row r="471" spans="1:15" ht="16.8" x14ac:dyDescent="0.25">
      <c r="A471" s="273"/>
      <c r="B471" s="504"/>
      <c r="C471" s="272"/>
      <c r="D471" s="430" t="s">
        <v>1533</v>
      </c>
      <c r="E471" s="522">
        <v>3</v>
      </c>
      <c r="F471" s="522">
        <v>1502</v>
      </c>
      <c r="G471" s="522">
        <v>164326.65</v>
      </c>
      <c r="H471" s="522">
        <v>111</v>
      </c>
      <c r="I471" s="522">
        <v>111013.97</v>
      </c>
      <c r="J471" s="522">
        <v>1379</v>
      </c>
      <c r="K471" s="522">
        <v>50097.630000000005</v>
      </c>
      <c r="L471" s="522">
        <v>5</v>
      </c>
      <c r="M471" s="522">
        <v>2652.36</v>
      </c>
      <c r="N471" s="522">
        <v>7</v>
      </c>
      <c r="O471" s="523">
        <v>562.69000000000005</v>
      </c>
    </row>
    <row r="472" spans="1:15" x14ac:dyDescent="0.25">
      <c r="A472" s="273"/>
      <c r="B472" s="504"/>
      <c r="C472" s="272" t="s">
        <v>758</v>
      </c>
      <c r="D472" s="272"/>
      <c r="E472" s="522">
        <v>27</v>
      </c>
      <c r="F472" s="522">
        <v>105972</v>
      </c>
      <c r="G472" s="522">
        <v>9445792.8499999996</v>
      </c>
      <c r="H472" s="522">
        <v>4549</v>
      </c>
      <c r="I472" s="522">
        <v>3906181.85</v>
      </c>
      <c r="J472" s="522">
        <v>97236</v>
      </c>
      <c r="K472" s="522">
        <v>4312199.8499999996</v>
      </c>
      <c r="L472" s="522">
        <v>1737</v>
      </c>
      <c r="M472" s="522">
        <v>617317.61</v>
      </c>
      <c r="N472" s="522">
        <v>2450</v>
      </c>
      <c r="O472" s="523">
        <v>610093.54</v>
      </c>
    </row>
    <row r="473" spans="1:15" x14ac:dyDescent="0.25">
      <c r="A473" s="273"/>
      <c r="B473" s="504"/>
      <c r="C473" s="272"/>
      <c r="D473" s="272" t="s">
        <v>1253</v>
      </c>
      <c r="E473" s="522">
        <v>12</v>
      </c>
      <c r="F473" s="522">
        <v>68535</v>
      </c>
      <c r="G473" s="522">
        <v>6797764.0300000003</v>
      </c>
      <c r="H473" s="522">
        <v>3263</v>
      </c>
      <c r="I473" s="522">
        <v>2691227.56</v>
      </c>
      <c r="J473" s="522">
        <v>62574</v>
      </c>
      <c r="K473" s="522">
        <v>3205568.48</v>
      </c>
      <c r="L473" s="522">
        <v>772</v>
      </c>
      <c r="M473" s="522">
        <v>467624</v>
      </c>
      <c r="N473" s="522">
        <v>1926</v>
      </c>
      <c r="O473" s="523">
        <v>433343.98</v>
      </c>
    </row>
    <row r="474" spans="1:15" x14ac:dyDescent="0.25">
      <c r="A474" s="273"/>
      <c r="B474" s="504"/>
      <c r="C474" s="272"/>
      <c r="D474" s="272" t="s">
        <v>737</v>
      </c>
      <c r="E474" s="522">
        <v>10</v>
      </c>
      <c r="F474" s="522">
        <v>32785</v>
      </c>
      <c r="G474" s="522">
        <v>2541594.83</v>
      </c>
      <c r="H474" s="522">
        <v>1286</v>
      </c>
      <c r="I474" s="522">
        <v>1214954.29</v>
      </c>
      <c r="J474" s="522">
        <v>30026</v>
      </c>
      <c r="K474" s="522">
        <v>1002621.77</v>
      </c>
      <c r="L474" s="522">
        <v>949</v>
      </c>
      <c r="M474" s="522">
        <v>147269.22</v>
      </c>
      <c r="N474" s="522">
        <v>524</v>
      </c>
      <c r="O474" s="523">
        <v>176749.55</v>
      </c>
    </row>
    <row r="475" spans="1:15" ht="16.8" x14ac:dyDescent="0.25">
      <c r="A475" s="273"/>
      <c r="B475" s="504"/>
      <c r="C475" s="272"/>
      <c r="D475" s="430" t="s">
        <v>1533</v>
      </c>
      <c r="E475" s="522">
        <v>5</v>
      </c>
      <c r="F475" s="522">
        <v>4652</v>
      </c>
      <c r="G475" s="522">
        <v>106434</v>
      </c>
      <c r="H475" s="522">
        <v>0</v>
      </c>
      <c r="I475" s="522">
        <v>0</v>
      </c>
      <c r="J475" s="522">
        <v>4636</v>
      </c>
      <c r="K475" s="522">
        <v>104009.61</v>
      </c>
      <c r="L475" s="522">
        <v>16</v>
      </c>
      <c r="M475" s="522">
        <v>2424.3900000000003</v>
      </c>
      <c r="N475" s="522">
        <v>0</v>
      </c>
      <c r="O475" s="523">
        <v>0</v>
      </c>
    </row>
    <row r="476" spans="1:15" x14ac:dyDescent="0.25">
      <c r="A476" s="273"/>
      <c r="B476" s="504"/>
      <c r="C476" s="272" t="s">
        <v>761</v>
      </c>
      <c r="D476" s="272"/>
      <c r="E476" s="522">
        <v>33</v>
      </c>
      <c r="F476" s="522">
        <v>106647</v>
      </c>
      <c r="G476" s="522">
        <v>9131127.9700000007</v>
      </c>
      <c r="H476" s="522">
        <v>5580</v>
      </c>
      <c r="I476" s="522">
        <v>3540163.06</v>
      </c>
      <c r="J476" s="522">
        <v>98870</v>
      </c>
      <c r="K476" s="522">
        <v>4509696.9000000004</v>
      </c>
      <c r="L476" s="522">
        <v>1012</v>
      </c>
      <c r="M476" s="522">
        <v>728798.22</v>
      </c>
      <c r="N476" s="522">
        <v>1185</v>
      </c>
      <c r="O476" s="523">
        <v>352469.78</v>
      </c>
    </row>
    <row r="477" spans="1:15" x14ac:dyDescent="0.25">
      <c r="A477" s="273"/>
      <c r="B477" s="504"/>
      <c r="C477" s="272"/>
      <c r="D477" s="272" t="s">
        <v>762</v>
      </c>
      <c r="E477" s="522">
        <v>13</v>
      </c>
      <c r="F477" s="522">
        <v>45309</v>
      </c>
      <c r="G477" s="522">
        <v>3503829.88</v>
      </c>
      <c r="H477" s="522">
        <v>2716</v>
      </c>
      <c r="I477" s="522">
        <v>975156.16</v>
      </c>
      <c r="J477" s="522">
        <v>41376</v>
      </c>
      <c r="K477" s="522">
        <v>2039758.14</v>
      </c>
      <c r="L477" s="522">
        <v>557</v>
      </c>
      <c r="M477" s="522">
        <v>320407.15000000002</v>
      </c>
      <c r="N477" s="522">
        <v>660</v>
      </c>
      <c r="O477" s="523">
        <v>168508.42</v>
      </c>
    </row>
    <row r="478" spans="1:15" x14ac:dyDescent="0.25">
      <c r="A478" s="273"/>
      <c r="B478" s="504"/>
      <c r="C478" s="272"/>
      <c r="D478" s="272" t="s">
        <v>1254</v>
      </c>
      <c r="E478" s="522">
        <v>12</v>
      </c>
      <c r="F478" s="522">
        <v>59653</v>
      </c>
      <c r="G478" s="522">
        <v>5599013.6500000004</v>
      </c>
      <c r="H478" s="522">
        <v>2864</v>
      </c>
      <c r="I478" s="522">
        <v>2565006.9</v>
      </c>
      <c r="J478" s="522">
        <v>55829</v>
      </c>
      <c r="K478" s="522">
        <v>2447082.66</v>
      </c>
      <c r="L478" s="522">
        <v>435</v>
      </c>
      <c r="M478" s="522">
        <v>402962.73</v>
      </c>
      <c r="N478" s="522">
        <v>525</v>
      </c>
      <c r="O478" s="523">
        <v>183961.36</v>
      </c>
    </row>
    <row r="479" spans="1:15" x14ac:dyDescent="0.25">
      <c r="A479" s="273"/>
      <c r="B479" s="504"/>
      <c r="C479" s="272"/>
      <c r="D479" s="272" t="s">
        <v>1389</v>
      </c>
      <c r="E479" s="522">
        <v>3</v>
      </c>
      <c r="F479" s="522">
        <v>794</v>
      </c>
      <c r="G479" s="522">
        <v>9302.7999999999993</v>
      </c>
      <c r="H479" s="522">
        <v>0</v>
      </c>
      <c r="I479" s="522">
        <v>0</v>
      </c>
      <c r="J479" s="522">
        <v>783</v>
      </c>
      <c r="K479" s="522">
        <v>7966.82</v>
      </c>
      <c r="L479" s="522">
        <v>11</v>
      </c>
      <c r="M479" s="522">
        <v>1335.98</v>
      </c>
      <c r="N479" s="522">
        <v>0</v>
      </c>
      <c r="O479" s="523">
        <v>0</v>
      </c>
    </row>
    <row r="480" spans="1:15" ht="16.8" x14ac:dyDescent="0.25">
      <c r="A480" s="273"/>
      <c r="B480" s="504"/>
      <c r="C480" s="272"/>
      <c r="D480" s="430" t="s">
        <v>1533</v>
      </c>
      <c r="E480" s="522">
        <v>5</v>
      </c>
      <c r="F480" s="522">
        <v>891</v>
      </c>
      <c r="G480" s="522">
        <v>18981.650000000001</v>
      </c>
      <c r="H480" s="522">
        <v>0</v>
      </c>
      <c r="I480" s="522">
        <v>0</v>
      </c>
      <c r="J480" s="522">
        <v>882</v>
      </c>
      <c r="K480" s="522">
        <v>14889.289999999999</v>
      </c>
      <c r="L480" s="522">
        <v>9</v>
      </c>
      <c r="M480" s="522">
        <v>4092.36</v>
      </c>
      <c r="N480" s="522">
        <v>0</v>
      </c>
      <c r="O480" s="523">
        <v>0</v>
      </c>
    </row>
    <row r="481" spans="1:15" x14ac:dyDescent="0.25">
      <c r="A481" s="414"/>
      <c r="B481" s="445" t="s">
        <v>764</v>
      </c>
      <c r="C481" s="499"/>
      <c r="D481" s="499"/>
      <c r="E481" s="502">
        <v>216</v>
      </c>
      <c r="F481" s="502">
        <v>919136</v>
      </c>
      <c r="G481" s="502">
        <v>90203556.980000004</v>
      </c>
      <c r="H481" s="502">
        <v>44178</v>
      </c>
      <c r="I481" s="502">
        <v>32977300.239999998</v>
      </c>
      <c r="J481" s="502">
        <v>842968</v>
      </c>
      <c r="K481" s="502">
        <v>41661952.270000003</v>
      </c>
      <c r="L481" s="502">
        <v>16910</v>
      </c>
      <c r="M481" s="502">
        <v>11072860.310000001</v>
      </c>
      <c r="N481" s="502">
        <v>15080</v>
      </c>
      <c r="O481" s="503">
        <v>4491444.16</v>
      </c>
    </row>
    <row r="482" spans="1:15" x14ac:dyDescent="0.25">
      <c r="A482" s="273"/>
      <c r="B482" s="504"/>
      <c r="C482" s="272" t="s">
        <v>765</v>
      </c>
      <c r="D482" s="272"/>
      <c r="E482" s="522">
        <v>67</v>
      </c>
      <c r="F482" s="522">
        <v>258096</v>
      </c>
      <c r="G482" s="522">
        <v>19740119.329999998</v>
      </c>
      <c r="H482" s="522">
        <v>7100</v>
      </c>
      <c r="I482" s="522">
        <v>5888940.25</v>
      </c>
      <c r="J482" s="522">
        <v>241319</v>
      </c>
      <c r="K482" s="522">
        <v>8325837.3700000001</v>
      </c>
      <c r="L482" s="522">
        <v>5844</v>
      </c>
      <c r="M482" s="522">
        <v>4458290.5</v>
      </c>
      <c r="N482" s="522">
        <v>3833</v>
      </c>
      <c r="O482" s="523">
        <v>1067051.22</v>
      </c>
    </row>
    <row r="483" spans="1:15" x14ac:dyDescent="0.25">
      <c r="A483" s="273"/>
      <c r="B483" s="504"/>
      <c r="C483" s="272"/>
      <c r="D483" s="272" t="s">
        <v>1255</v>
      </c>
      <c r="E483" s="522">
        <v>30</v>
      </c>
      <c r="F483" s="522">
        <v>152424</v>
      </c>
      <c r="G483" s="522">
        <v>16125258.869999999</v>
      </c>
      <c r="H483" s="522">
        <v>5478</v>
      </c>
      <c r="I483" s="522">
        <v>4357697.25</v>
      </c>
      <c r="J483" s="522">
        <v>139603</v>
      </c>
      <c r="K483" s="522">
        <v>6541398.5</v>
      </c>
      <c r="L483" s="522">
        <v>3800</v>
      </c>
      <c r="M483" s="522">
        <v>4194246.8</v>
      </c>
      <c r="N483" s="522">
        <v>3543</v>
      </c>
      <c r="O483" s="523">
        <v>1031916.33</v>
      </c>
    </row>
    <row r="484" spans="1:15" x14ac:dyDescent="0.25">
      <c r="A484" s="273"/>
      <c r="B484" s="504"/>
      <c r="C484" s="272"/>
      <c r="D484" s="272" t="s">
        <v>769</v>
      </c>
      <c r="E484" s="522">
        <v>10</v>
      </c>
      <c r="F484" s="522">
        <v>36853</v>
      </c>
      <c r="G484" s="522">
        <v>1602560.89</v>
      </c>
      <c r="H484" s="522">
        <v>899</v>
      </c>
      <c r="I484" s="522">
        <v>794131.41</v>
      </c>
      <c r="J484" s="522">
        <v>34676</v>
      </c>
      <c r="K484" s="522">
        <v>744524.18</v>
      </c>
      <c r="L484" s="522">
        <v>1110</v>
      </c>
      <c r="M484" s="522">
        <v>40751.99</v>
      </c>
      <c r="N484" s="522">
        <v>168</v>
      </c>
      <c r="O484" s="523">
        <v>23153.31</v>
      </c>
    </row>
    <row r="485" spans="1:15" x14ac:dyDescent="0.25">
      <c r="A485" s="273"/>
      <c r="B485" s="504"/>
      <c r="C485" s="272"/>
      <c r="D485" s="272" t="s">
        <v>768</v>
      </c>
      <c r="E485" s="522">
        <v>8</v>
      </c>
      <c r="F485" s="522">
        <v>14489</v>
      </c>
      <c r="G485" s="522">
        <v>560371.1</v>
      </c>
      <c r="H485" s="522">
        <v>403</v>
      </c>
      <c r="I485" s="522">
        <v>150950.46</v>
      </c>
      <c r="J485" s="522">
        <v>13911</v>
      </c>
      <c r="K485" s="522">
        <v>388896.52</v>
      </c>
      <c r="L485" s="522">
        <v>66</v>
      </c>
      <c r="M485" s="522">
        <v>11464.19</v>
      </c>
      <c r="N485" s="522">
        <v>109</v>
      </c>
      <c r="O485" s="523">
        <v>9059.92</v>
      </c>
    </row>
    <row r="486" spans="1:15" x14ac:dyDescent="0.25">
      <c r="A486" s="273"/>
      <c r="B486" s="504"/>
      <c r="C486" s="272"/>
      <c r="D486" s="272" t="s">
        <v>766</v>
      </c>
      <c r="E486" s="522">
        <v>4</v>
      </c>
      <c r="F486" s="522">
        <v>19569</v>
      </c>
      <c r="G486" s="522">
        <v>927542.19</v>
      </c>
      <c r="H486" s="522">
        <v>267</v>
      </c>
      <c r="I486" s="522">
        <v>583241.43000000005</v>
      </c>
      <c r="J486" s="522">
        <v>18971</v>
      </c>
      <c r="K486" s="522">
        <v>254561.14</v>
      </c>
      <c r="L486" s="522">
        <v>318</v>
      </c>
      <c r="M486" s="522">
        <v>86817.96</v>
      </c>
      <c r="N486" s="522">
        <v>13</v>
      </c>
      <c r="O486" s="523">
        <v>2921.66</v>
      </c>
    </row>
    <row r="487" spans="1:15" x14ac:dyDescent="0.25">
      <c r="A487" s="273"/>
      <c r="B487" s="504"/>
      <c r="C487" s="272"/>
      <c r="D487" s="272" t="s">
        <v>97</v>
      </c>
      <c r="E487" s="522">
        <v>3</v>
      </c>
      <c r="F487" s="522">
        <v>4889</v>
      </c>
      <c r="G487" s="522">
        <v>46801.67</v>
      </c>
      <c r="H487" s="522">
        <v>8</v>
      </c>
      <c r="I487" s="522">
        <v>400.6</v>
      </c>
      <c r="J487" s="522">
        <v>4824</v>
      </c>
      <c r="K487" s="522">
        <v>36118.32</v>
      </c>
      <c r="L487" s="522">
        <v>57</v>
      </c>
      <c r="M487" s="522">
        <v>10282.75</v>
      </c>
      <c r="N487" s="522">
        <v>0</v>
      </c>
      <c r="O487" s="523">
        <v>0</v>
      </c>
    </row>
    <row r="488" spans="1:15" ht="16.8" x14ac:dyDescent="0.25">
      <c r="A488" s="273"/>
      <c r="B488" s="504"/>
      <c r="C488" s="272"/>
      <c r="D488" s="430" t="s">
        <v>1533</v>
      </c>
      <c r="E488" s="522">
        <v>12</v>
      </c>
      <c r="F488" s="522">
        <v>29872</v>
      </c>
      <c r="G488" s="522">
        <v>477584.62000000005</v>
      </c>
      <c r="H488" s="522">
        <v>45</v>
      </c>
      <c r="I488" s="522">
        <v>2519.1</v>
      </c>
      <c r="J488" s="522">
        <v>29334</v>
      </c>
      <c r="K488" s="522">
        <v>360338.71</v>
      </c>
      <c r="L488" s="522">
        <v>493</v>
      </c>
      <c r="M488" s="522">
        <v>114726.82999999999</v>
      </c>
      <c r="N488" s="522">
        <v>0</v>
      </c>
      <c r="O488" s="523">
        <v>0</v>
      </c>
    </row>
    <row r="489" spans="1:15" x14ac:dyDescent="0.25">
      <c r="A489" s="273"/>
      <c r="B489" s="504"/>
      <c r="C489" s="272" t="s">
        <v>770</v>
      </c>
      <c r="D489" s="272"/>
      <c r="E489" s="522">
        <v>120</v>
      </c>
      <c r="F489" s="522">
        <v>532173</v>
      </c>
      <c r="G489" s="522">
        <v>61376517.409999996</v>
      </c>
      <c r="H489" s="522">
        <v>30150</v>
      </c>
      <c r="I489" s="522">
        <v>22156626.07</v>
      </c>
      <c r="J489" s="522">
        <v>482468</v>
      </c>
      <c r="K489" s="522">
        <v>29508777.289999999</v>
      </c>
      <c r="L489" s="522">
        <v>8994</v>
      </c>
      <c r="M489" s="522">
        <v>6399293.9900000002</v>
      </c>
      <c r="N489" s="522">
        <v>10561</v>
      </c>
      <c r="O489" s="523">
        <v>3311820.06</v>
      </c>
    </row>
    <row r="490" spans="1:15" x14ac:dyDescent="0.25">
      <c r="A490" s="273"/>
      <c r="B490" s="504"/>
      <c r="C490" s="272"/>
      <c r="D490" s="272" t="s">
        <v>773</v>
      </c>
      <c r="E490" s="522">
        <v>70</v>
      </c>
      <c r="F490" s="522">
        <v>348072</v>
      </c>
      <c r="G490" s="522">
        <v>44360867.520000003</v>
      </c>
      <c r="H490" s="522">
        <v>21620</v>
      </c>
      <c r="I490" s="522">
        <v>14216145.24</v>
      </c>
      <c r="J490" s="522">
        <v>313223</v>
      </c>
      <c r="K490" s="522">
        <v>22628919.640000001</v>
      </c>
      <c r="L490" s="522">
        <v>4695</v>
      </c>
      <c r="M490" s="522">
        <v>4609741.29</v>
      </c>
      <c r="N490" s="522">
        <v>8534</v>
      </c>
      <c r="O490" s="523">
        <v>2906061.35</v>
      </c>
    </row>
    <row r="491" spans="1:15" x14ac:dyDescent="0.25">
      <c r="A491" s="273"/>
      <c r="B491" s="504"/>
      <c r="C491" s="272"/>
      <c r="D491" s="272" t="s">
        <v>1256</v>
      </c>
      <c r="E491" s="522">
        <v>30</v>
      </c>
      <c r="F491" s="522">
        <v>144132</v>
      </c>
      <c r="G491" s="522">
        <v>14777922.77</v>
      </c>
      <c r="H491" s="522">
        <v>7088</v>
      </c>
      <c r="I491" s="522">
        <v>6727730.3300000001</v>
      </c>
      <c r="J491" s="522">
        <v>131122</v>
      </c>
      <c r="K491" s="522">
        <v>5984674.8600000003</v>
      </c>
      <c r="L491" s="522">
        <v>4004</v>
      </c>
      <c r="M491" s="522">
        <v>1678477</v>
      </c>
      <c r="N491" s="522">
        <v>1918</v>
      </c>
      <c r="O491" s="523">
        <v>387040.57</v>
      </c>
    </row>
    <row r="492" spans="1:15" x14ac:dyDescent="0.25">
      <c r="A492" s="273"/>
      <c r="B492" s="504"/>
      <c r="C492" s="272"/>
      <c r="D492" s="272" t="s">
        <v>771</v>
      </c>
      <c r="E492" s="522">
        <v>12</v>
      </c>
      <c r="F492" s="522">
        <v>26873</v>
      </c>
      <c r="G492" s="522">
        <v>2021383.3</v>
      </c>
      <c r="H492" s="522">
        <v>1356</v>
      </c>
      <c r="I492" s="522">
        <v>1195530.42</v>
      </c>
      <c r="J492" s="522">
        <v>25244</v>
      </c>
      <c r="K492" s="522">
        <v>761622.96</v>
      </c>
      <c r="L492" s="522">
        <v>164</v>
      </c>
      <c r="M492" s="522">
        <v>45511.77</v>
      </c>
      <c r="N492" s="522">
        <v>109</v>
      </c>
      <c r="O492" s="523">
        <v>18718.14</v>
      </c>
    </row>
    <row r="493" spans="1:15" x14ac:dyDescent="0.25">
      <c r="A493" s="273"/>
      <c r="B493" s="504"/>
      <c r="C493" s="272"/>
      <c r="D493" s="272" t="s">
        <v>574</v>
      </c>
      <c r="E493" s="522">
        <v>4</v>
      </c>
      <c r="F493" s="522">
        <v>2112</v>
      </c>
      <c r="G493" s="522">
        <v>65619.56</v>
      </c>
      <c r="H493" s="522">
        <v>33</v>
      </c>
      <c r="I493" s="522">
        <v>11362.43</v>
      </c>
      <c r="J493" s="522">
        <v>2037</v>
      </c>
      <c r="K493" s="522">
        <v>33893.42</v>
      </c>
      <c r="L493" s="522">
        <v>42</v>
      </c>
      <c r="M493" s="522">
        <v>20363.71</v>
      </c>
      <c r="N493" s="522">
        <v>0</v>
      </c>
      <c r="O493" s="523">
        <v>0</v>
      </c>
    </row>
    <row r="494" spans="1:15" ht="16.8" x14ac:dyDescent="0.25">
      <c r="A494" s="273"/>
      <c r="B494" s="504"/>
      <c r="C494" s="272"/>
      <c r="D494" s="430" t="s">
        <v>1533</v>
      </c>
      <c r="E494" s="522">
        <v>4</v>
      </c>
      <c r="F494" s="522">
        <v>10984</v>
      </c>
      <c r="G494" s="522">
        <v>150724.26</v>
      </c>
      <c r="H494" s="522">
        <v>53</v>
      </c>
      <c r="I494" s="522">
        <v>5857.65</v>
      </c>
      <c r="J494" s="522">
        <v>10842</v>
      </c>
      <c r="K494" s="522">
        <v>99666.4</v>
      </c>
      <c r="L494" s="522">
        <v>89</v>
      </c>
      <c r="M494" s="522">
        <v>45200.21</v>
      </c>
      <c r="N494" s="522">
        <v>0</v>
      </c>
      <c r="O494" s="523">
        <v>0</v>
      </c>
    </row>
    <row r="495" spans="1:15" x14ac:dyDescent="0.25">
      <c r="A495" s="273"/>
      <c r="B495" s="504"/>
      <c r="C495" s="272" t="s">
        <v>774</v>
      </c>
      <c r="D495" s="272"/>
      <c r="E495" s="522">
        <v>24</v>
      </c>
      <c r="F495" s="522">
        <v>94496</v>
      </c>
      <c r="G495" s="522">
        <v>6118017.5</v>
      </c>
      <c r="H495" s="522">
        <v>3860</v>
      </c>
      <c r="I495" s="522">
        <v>3414120.81</v>
      </c>
      <c r="J495" s="522">
        <v>88320</v>
      </c>
      <c r="K495" s="522">
        <v>2476687.4900000002</v>
      </c>
      <c r="L495" s="522">
        <v>1911</v>
      </c>
      <c r="M495" s="522">
        <v>165960.51</v>
      </c>
      <c r="N495" s="522">
        <v>405</v>
      </c>
      <c r="O495" s="523">
        <v>61248.69</v>
      </c>
    </row>
    <row r="496" spans="1:15" x14ac:dyDescent="0.25">
      <c r="A496" s="273"/>
      <c r="B496" s="504"/>
      <c r="C496" s="272"/>
      <c r="D496" s="272" t="s">
        <v>776</v>
      </c>
      <c r="E496" s="522">
        <v>15</v>
      </c>
      <c r="F496" s="522">
        <v>66159</v>
      </c>
      <c r="G496" s="522">
        <v>4290468.3099999996</v>
      </c>
      <c r="H496" s="522">
        <v>2460</v>
      </c>
      <c r="I496" s="522">
        <v>2397453.6</v>
      </c>
      <c r="J496" s="522">
        <v>61670</v>
      </c>
      <c r="K496" s="522">
        <v>1766883.64</v>
      </c>
      <c r="L496" s="522">
        <v>1683</v>
      </c>
      <c r="M496" s="522">
        <v>81746.63</v>
      </c>
      <c r="N496" s="522">
        <v>346</v>
      </c>
      <c r="O496" s="523">
        <v>44384.44</v>
      </c>
    </row>
    <row r="497" spans="1:15" x14ac:dyDescent="0.25">
      <c r="A497" s="273"/>
      <c r="B497" s="504"/>
      <c r="C497" s="272"/>
      <c r="D497" s="272" t="s">
        <v>341</v>
      </c>
      <c r="E497" s="522">
        <v>4</v>
      </c>
      <c r="F497" s="522">
        <v>7611</v>
      </c>
      <c r="G497" s="522">
        <v>63015.01</v>
      </c>
      <c r="H497" s="522">
        <v>38</v>
      </c>
      <c r="I497" s="522">
        <v>3598.48</v>
      </c>
      <c r="J497" s="522">
        <v>7549</v>
      </c>
      <c r="K497" s="522">
        <v>52275.18</v>
      </c>
      <c r="L497" s="522">
        <v>24</v>
      </c>
      <c r="M497" s="522">
        <v>7141.36</v>
      </c>
      <c r="N497" s="522">
        <v>0</v>
      </c>
      <c r="O497" s="523">
        <v>0</v>
      </c>
    </row>
    <row r="498" spans="1:15" ht="16.8" x14ac:dyDescent="0.25">
      <c r="A498" s="273"/>
      <c r="B498" s="504"/>
      <c r="C498" s="272"/>
      <c r="D498" s="430" t="s">
        <v>1533</v>
      </c>
      <c r="E498" s="522">
        <v>5</v>
      </c>
      <c r="F498" s="522">
        <v>20726</v>
      </c>
      <c r="G498" s="522">
        <v>1764534.17</v>
      </c>
      <c r="H498" s="522">
        <v>1362</v>
      </c>
      <c r="I498" s="522">
        <v>1013068.73</v>
      </c>
      <c r="J498" s="522">
        <v>19101</v>
      </c>
      <c r="K498" s="522">
        <v>657528.66999999993</v>
      </c>
      <c r="L498" s="522">
        <v>204</v>
      </c>
      <c r="M498" s="522">
        <v>77072.52</v>
      </c>
      <c r="N498" s="522">
        <v>59</v>
      </c>
      <c r="O498" s="523">
        <v>16864.25</v>
      </c>
    </row>
    <row r="499" spans="1:15" x14ac:dyDescent="0.25">
      <c r="A499" s="273"/>
      <c r="B499" s="504"/>
      <c r="C499" s="272" t="s">
        <v>777</v>
      </c>
      <c r="D499" s="272"/>
      <c r="E499" s="522">
        <v>5</v>
      </c>
      <c r="F499" s="522">
        <v>34371</v>
      </c>
      <c r="G499" s="522">
        <v>2968902.74</v>
      </c>
      <c r="H499" s="522">
        <v>3068</v>
      </c>
      <c r="I499" s="522">
        <v>1517613.11</v>
      </c>
      <c r="J499" s="522">
        <v>30861</v>
      </c>
      <c r="K499" s="522">
        <v>1350650.12</v>
      </c>
      <c r="L499" s="522">
        <v>161</v>
      </c>
      <c r="M499" s="522">
        <v>49315.31</v>
      </c>
      <c r="N499" s="522">
        <v>281</v>
      </c>
      <c r="O499" s="523">
        <v>51324.2</v>
      </c>
    </row>
    <row r="500" spans="1:15" x14ac:dyDescent="0.25">
      <c r="A500" s="273"/>
      <c r="B500" s="504"/>
      <c r="C500" s="272"/>
      <c r="D500" s="272" t="s">
        <v>1381</v>
      </c>
      <c r="E500" s="522">
        <v>5</v>
      </c>
      <c r="F500" s="522">
        <v>34371</v>
      </c>
      <c r="G500" s="522">
        <v>2968902.74</v>
      </c>
      <c r="H500" s="522">
        <v>3068</v>
      </c>
      <c r="I500" s="522">
        <v>1517613.11</v>
      </c>
      <c r="J500" s="522">
        <v>30861</v>
      </c>
      <c r="K500" s="522">
        <v>1350650.12</v>
      </c>
      <c r="L500" s="522">
        <v>161</v>
      </c>
      <c r="M500" s="522">
        <v>49315.31</v>
      </c>
      <c r="N500" s="522">
        <v>281</v>
      </c>
      <c r="O500" s="523">
        <v>51324.2</v>
      </c>
    </row>
    <row r="501" spans="1:15" x14ac:dyDescent="0.25">
      <c r="A501" s="414"/>
      <c r="B501" s="445" t="s">
        <v>779</v>
      </c>
      <c r="C501" s="499"/>
      <c r="D501" s="499"/>
      <c r="E501" s="502">
        <v>374</v>
      </c>
      <c r="F501" s="502">
        <v>1429055</v>
      </c>
      <c r="G501" s="502">
        <v>172392196.52000001</v>
      </c>
      <c r="H501" s="502">
        <v>114249</v>
      </c>
      <c r="I501" s="502">
        <v>53066336.149999999</v>
      </c>
      <c r="J501" s="502">
        <v>1270284</v>
      </c>
      <c r="K501" s="502">
        <v>71106782.709999993</v>
      </c>
      <c r="L501" s="502">
        <v>17866</v>
      </c>
      <c r="M501" s="502">
        <v>40327436.539999999</v>
      </c>
      <c r="N501" s="502">
        <v>26656</v>
      </c>
      <c r="O501" s="503">
        <v>7891641.1200000001</v>
      </c>
    </row>
    <row r="502" spans="1:15" x14ac:dyDescent="0.25">
      <c r="A502" s="273"/>
      <c r="B502" s="504"/>
      <c r="C502" s="272" t="s">
        <v>780</v>
      </c>
      <c r="D502" s="272"/>
      <c r="E502" s="522">
        <v>89</v>
      </c>
      <c r="F502" s="522">
        <v>263638</v>
      </c>
      <c r="G502" s="522">
        <v>22700248.850000001</v>
      </c>
      <c r="H502" s="522">
        <v>16086</v>
      </c>
      <c r="I502" s="522">
        <v>10755501.41</v>
      </c>
      <c r="J502" s="522">
        <v>243797</v>
      </c>
      <c r="K502" s="522">
        <v>10584851.4</v>
      </c>
      <c r="L502" s="522">
        <v>1757</v>
      </c>
      <c r="M502" s="522">
        <v>893568</v>
      </c>
      <c r="N502" s="522">
        <v>1998</v>
      </c>
      <c r="O502" s="523">
        <v>466328.05</v>
      </c>
    </row>
    <row r="503" spans="1:15" x14ac:dyDescent="0.25">
      <c r="A503" s="273"/>
      <c r="B503" s="504"/>
      <c r="C503" s="272"/>
      <c r="D503" s="272" t="s">
        <v>1336</v>
      </c>
      <c r="E503" s="522">
        <v>28</v>
      </c>
      <c r="F503" s="522">
        <v>85025</v>
      </c>
      <c r="G503" s="522">
        <v>7037296.9199999999</v>
      </c>
      <c r="H503" s="522">
        <v>7382</v>
      </c>
      <c r="I503" s="522">
        <v>2610960.6800000002</v>
      </c>
      <c r="J503" s="522">
        <v>76268</v>
      </c>
      <c r="K503" s="522">
        <v>4010975.85</v>
      </c>
      <c r="L503" s="522">
        <v>324</v>
      </c>
      <c r="M503" s="522">
        <v>168415.72</v>
      </c>
      <c r="N503" s="522">
        <v>1051</v>
      </c>
      <c r="O503" s="523">
        <v>246944.67</v>
      </c>
    </row>
    <row r="504" spans="1:15" x14ac:dyDescent="0.25">
      <c r="A504" s="273"/>
      <c r="B504" s="504"/>
      <c r="C504" s="272"/>
      <c r="D504" s="272" t="s">
        <v>1259</v>
      </c>
      <c r="E504" s="522">
        <v>21</v>
      </c>
      <c r="F504" s="522">
        <v>80537</v>
      </c>
      <c r="G504" s="522">
        <v>8381714.7800000003</v>
      </c>
      <c r="H504" s="522">
        <v>5487</v>
      </c>
      <c r="I504" s="522">
        <v>5108508.47</v>
      </c>
      <c r="J504" s="522">
        <v>73604</v>
      </c>
      <c r="K504" s="522">
        <v>2493938.5499999998</v>
      </c>
      <c r="L504" s="522">
        <v>591</v>
      </c>
      <c r="M504" s="522">
        <v>570752.44999999995</v>
      </c>
      <c r="N504" s="522">
        <v>855</v>
      </c>
      <c r="O504" s="523">
        <v>208515.31</v>
      </c>
    </row>
    <row r="505" spans="1:15" x14ac:dyDescent="0.25">
      <c r="A505" s="273"/>
      <c r="B505" s="504"/>
      <c r="C505" s="272"/>
      <c r="D505" s="272" t="s">
        <v>782</v>
      </c>
      <c r="E505" s="522">
        <v>13</v>
      </c>
      <c r="F505" s="522">
        <v>31832</v>
      </c>
      <c r="G505" s="522">
        <v>3952420.62</v>
      </c>
      <c r="H505" s="522">
        <v>2027</v>
      </c>
      <c r="I505" s="522">
        <v>1975354.27</v>
      </c>
      <c r="J505" s="522">
        <v>29517</v>
      </c>
      <c r="K505" s="522">
        <v>1905465.44</v>
      </c>
      <c r="L505" s="522">
        <v>233</v>
      </c>
      <c r="M505" s="522">
        <v>64882.51</v>
      </c>
      <c r="N505" s="522">
        <v>55</v>
      </c>
      <c r="O505" s="523">
        <v>6718.4</v>
      </c>
    </row>
    <row r="506" spans="1:15" x14ac:dyDescent="0.25">
      <c r="A506" s="273"/>
      <c r="B506" s="504"/>
      <c r="C506" s="272"/>
      <c r="D506" s="272" t="s">
        <v>783</v>
      </c>
      <c r="E506" s="522">
        <v>6</v>
      </c>
      <c r="F506" s="522">
        <v>8757</v>
      </c>
      <c r="G506" s="522">
        <v>532381.94999999995</v>
      </c>
      <c r="H506" s="522">
        <v>198</v>
      </c>
      <c r="I506" s="522">
        <v>2611.0300000000002</v>
      </c>
      <c r="J506" s="522">
        <v>8526</v>
      </c>
      <c r="K506" s="522">
        <v>527588.91</v>
      </c>
      <c r="L506" s="522">
        <v>33</v>
      </c>
      <c r="M506" s="522">
        <v>2182.0100000000002</v>
      </c>
      <c r="N506" s="522">
        <v>0</v>
      </c>
      <c r="O506" s="523">
        <v>0</v>
      </c>
    </row>
    <row r="507" spans="1:15" x14ac:dyDescent="0.25">
      <c r="A507" s="273"/>
      <c r="B507" s="504"/>
      <c r="C507" s="272"/>
      <c r="D507" s="272" t="s">
        <v>579</v>
      </c>
      <c r="E507" s="522">
        <v>4</v>
      </c>
      <c r="F507" s="522">
        <v>12382</v>
      </c>
      <c r="G507" s="522">
        <v>568595.56000000006</v>
      </c>
      <c r="H507" s="522">
        <v>269</v>
      </c>
      <c r="I507" s="522">
        <v>108100.15</v>
      </c>
      <c r="J507" s="522">
        <v>12068</v>
      </c>
      <c r="K507" s="522">
        <v>452240.93</v>
      </c>
      <c r="L507" s="522">
        <v>45</v>
      </c>
      <c r="M507" s="522">
        <v>8254.48</v>
      </c>
      <c r="N507" s="522">
        <v>0</v>
      </c>
      <c r="O507" s="523">
        <v>0</v>
      </c>
    </row>
    <row r="508" spans="1:15" x14ac:dyDescent="0.25">
      <c r="A508" s="273"/>
      <c r="B508" s="504"/>
      <c r="C508" s="272"/>
      <c r="D508" s="272" t="s">
        <v>343</v>
      </c>
      <c r="E508" s="522">
        <v>3</v>
      </c>
      <c r="F508" s="522">
        <v>4876</v>
      </c>
      <c r="G508" s="522">
        <v>106589.87</v>
      </c>
      <c r="H508" s="522">
        <v>0</v>
      </c>
      <c r="I508" s="522">
        <v>0</v>
      </c>
      <c r="J508" s="522">
        <v>4620</v>
      </c>
      <c r="K508" s="522">
        <v>81105.710000000006</v>
      </c>
      <c r="L508" s="522">
        <v>256</v>
      </c>
      <c r="M508" s="522">
        <v>25484.16</v>
      </c>
      <c r="N508" s="522">
        <v>0</v>
      </c>
      <c r="O508" s="523">
        <v>0</v>
      </c>
    </row>
    <row r="509" spans="1:15" ht="16.8" x14ac:dyDescent="0.25">
      <c r="A509" s="273"/>
      <c r="B509" s="504"/>
      <c r="C509" s="272"/>
      <c r="D509" s="430" t="s">
        <v>1533</v>
      </c>
      <c r="E509" s="522">
        <v>14</v>
      </c>
      <c r="F509" s="522">
        <v>40229</v>
      </c>
      <c r="G509" s="522">
        <v>2121249.17</v>
      </c>
      <c r="H509" s="522">
        <v>723</v>
      </c>
      <c r="I509" s="522">
        <v>949966.8</v>
      </c>
      <c r="J509" s="522">
        <v>39194</v>
      </c>
      <c r="K509" s="522">
        <v>1113536.0199999998</v>
      </c>
      <c r="L509" s="522">
        <v>275</v>
      </c>
      <c r="M509" s="522">
        <v>53596.68</v>
      </c>
      <c r="N509" s="522">
        <v>37</v>
      </c>
      <c r="O509" s="523">
        <v>4149.67</v>
      </c>
    </row>
    <row r="510" spans="1:15" x14ac:dyDescent="0.25">
      <c r="A510" s="273"/>
      <c r="B510" s="504"/>
      <c r="C510" s="272" t="s">
        <v>785</v>
      </c>
      <c r="D510" s="272"/>
      <c r="E510" s="522">
        <v>5</v>
      </c>
      <c r="F510" s="522">
        <v>15040</v>
      </c>
      <c r="G510" s="522">
        <v>1636309.91</v>
      </c>
      <c r="H510" s="522">
        <v>1484</v>
      </c>
      <c r="I510" s="522">
        <v>761496.4</v>
      </c>
      <c r="J510" s="522">
        <v>13168</v>
      </c>
      <c r="K510" s="522">
        <v>744927.93</v>
      </c>
      <c r="L510" s="522">
        <v>6</v>
      </c>
      <c r="M510" s="522">
        <v>2985.34</v>
      </c>
      <c r="N510" s="522">
        <v>382</v>
      </c>
      <c r="O510" s="523">
        <v>126900.24</v>
      </c>
    </row>
    <row r="511" spans="1:15" x14ac:dyDescent="0.25">
      <c r="A511" s="273"/>
      <c r="B511" s="504"/>
      <c r="C511" s="272"/>
      <c r="D511" s="272" t="s">
        <v>786</v>
      </c>
      <c r="E511" s="522">
        <v>5</v>
      </c>
      <c r="F511" s="522">
        <v>15040</v>
      </c>
      <c r="G511" s="522">
        <v>1636309.91</v>
      </c>
      <c r="H511" s="522">
        <v>1484</v>
      </c>
      <c r="I511" s="522">
        <v>761496.4</v>
      </c>
      <c r="J511" s="522">
        <v>13168</v>
      </c>
      <c r="K511" s="522">
        <v>744927.93</v>
      </c>
      <c r="L511" s="522">
        <v>6</v>
      </c>
      <c r="M511" s="522">
        <v>2985.34</v>
      </c>
      <c r="N511" s="522">
        <v>382</v>
      </c>
      <c r="O511" s="523">
        <v>126900.24</v>
      </c>
    </row>
    <row r="512" spans="1:15" x14ac:dyDescent="0.25">
      <c r="A512" s="273"/>
      <c r="B512" s="504"/>
      <c r="C512" s="272" t="s">
        <v>787</v>
      </c>
      <c r="D512" s="272"/>
      <c r="E512" s="522">
        <v>44</v>
      </c>
      <c r="F512" s="522">
        <v>215061</v>
      </c>
      <c r="G512" s="522">
        <v>52057657.649999999</v>
      </c>
      <c r="H512" s="522">
        <v>18788</v>
      </c>
      <c r="I512" s="522">
        <v>9870896.6300000008</v>
      </c>
      <c r="J512" s="522">
        <v>188396</v>
      </c>
      <c r="K512" s="522">
        <v>11462070.17</v>
      </c>
      <c r="L512" s="522">
        <v>3117</v>
      </c>
      <c r="M512" s="522">
        <v>29627743.48</v>
      </c>
      <c r="N512" s="522">
        <v>4760</v>
      </c>
      <c r="O512" s="523">
        <v>1096947.3799999999</v>
      </c>
    </row>
    <row r="513" spans="1:15" x14ac:dyDescent="0.25">
      <c r="A513" s="273"/>
      <c r="B513" s="504"/>
      <c r="C513" s="272"/>
      <c r="D513" s="272" t="s">
        <v>788</v>
      </c>
      <c r="E513" s="522">
        <v>30</v>
      </c>
      <c r="F513" s="522">
        <v>165929</v>
      </c>
      <c r="G513" s="522">
        <v>48218556.270000003</v>
      </c>
      <c r="H513" s="522">
        <v>11858</v>
      </c>
      <c r="I513" s="522">
        <v>8132294.04</v>
      </c>
      <c r="J513" s="522">
        <v>147027</v>
      </c>
      <c r="K513" s="522">
        <v>9719953.5600000005</v>
      </c>
      <c r="L513" s="522">
        <v>2344</v>
      </c>
      <c r="M513" s="522">
        <v>29278460.32</v>
      </c>
      <c r="N513" s="522">
        <v>4700</v>
      </c>
      <c r="O513" s="523">
        <v>1087848.3600000001</v>
      </c>
    </row>
    <row r="514" spans="1:15" x14ac:dyDescent="0.25">
      <c r="A514" s="273"/>
      <c r="B514" s="504"/>
      <c r="C514" s="272"/>
      <c r="D514" s="272" t="s">
        <v>789</v>
      </c>
      <c r="E514" s="522">
        <v>7</v>
      </c>
      <c r="F514" s="522">
        <v>16767</v>
      </c>
      <c r="G514" s="522">
        <v>777697.9</v>
      </c>
      <c r="H514" s="522">
        <v>653</v>
      </c>
      <c r="I514" s="522">
        <v>223355.94</v>
      </c>
      <c r="J514" s="522">
        <v>15856</v>
      </c>
      <c r="K514" s="522">
        <v>467320.54</v>
      </c>
      <c r="L514" s="522">
        <v>202</v>
      </c>
      <c r="M514" s="522">
        <v>78389.47</v>
      </c>
      <c r="N514" s="522">
        <v>56</v>
      </c>
      <c r="O514" s="523">
        <v>8631.9500000000007</v>
      </c>
    </row>
    <row r="515" spans="1:15" ht="16.8" x14ac:dyDescent="0.25">
      <c r="A515" s="273"/>
      <c r="B515" s="504"/>
      <c r="C515" s="272"/>
      <c r="D515" s="430" t="s">
        <v>1533</v>
      </c>
      <c r="E515" s="522">
        <v>7</v>
      </c>
      <c r="F515" s="522">
        <v>32365</v>
      </c>
      <c r="G515" s="522">
        <v>3061403.47</v>
      </c>
      <c r="H515" s="522">
        <v>6277</v>
      </c>
      <c r="I515" s="522">
        <v>1515246.65</v>
      </c>
      <c r="J515" s="522">
        <v>25513</v>
      </c>
      <c r="K515" s="522">
        <v>1274796.0599999998</v>
      </c>
      <c r="L515" s="522">
        <v>571</v>
      </c>
      <c r="M515" s="522">
        <v>270893.68</v>
      </c>
      <c r="N515" s="522">
        <v>4</v>
      </c>
      <c r="O515" s="523">
        <v>467.07</v>
      </c>
    </row>
    <row r="516" spans="1:15" x14ac:dyDescent="0.25">
      <c r="A516" s="273"/>
      <c r="B516" s="504"/>
      <c r="C516" s="272" t="s">
        <v>790</v>
      </c>
      <c r="D516" s="272"/>
      <c r="E516" s="522">
        <v>58</v>
      </c>
      <c r="F516" s="522">
        <v>186121</v>
      </c>
      <c r="G516" s="522">
        <v>16831789.449999999</v>
      </c>
      <c r="H516" s="522">
        <v>9914</v>
      </c>
      <c r="I516" s="522">
        <v>4440012.92</v>
      </c>
      <c r="J516" s="522">
        <v>167416</v>
      </c>
      <c r="K516" s="522">
        <v>8598504.6099999994</v>
      </c>
      <c r="L516" s="522">
        <v>4028</v>
      </c>
      <c r="M516" s="522">
        <v>2634806.4500000002</v>
      </c>
      <c r="N516" s="522">
        <v>4763</v>
      </c>
      <c r="O516" s="523">
        <v>1158465.47</v>
      </c>
    </row>
    <row r="517" spans="1:15" x14ac:dyDescent="0.25">
      <c r="A517" s="273"/>
      <c r="B517" s="504"/>
      <c r="C517" s="272"/>
      <c r="D517" s="272" t="s">
        <v>792</v>
      </c>
      <c r="E517" s="522">
        <v>27</v>
      </c>
      <c r="F517" s="522">
        <v>105546</v>
      </c>
      <c r="G517" s="522">
        <v>11483036.08</v>
      </c>
      <c r="H517" s="522">
        <v>5464</v>
      </c>
      <c r="I517" s="522">
        <v>3043012.31</v>
      </c>
      <c r="J517" s="522">
        <v>94957</v>
      </c>
      <c r="K517" s="522">
        <v>5702047.5700000003</v>
      </c>
      <c r="L517" s="522">
        <v>1803</v>
      </c>
      <c r="M517" s="522">
        <v>1872826</v>
      </c>
      <c r="N517" s="522">
        <v>3322</v>
      </c>
      <c r="O517" s="523">
        <v>865150.2</v>
      </c>
    </row>
    <row r="518" spans="1:15" x14ac:dyDescent="0.25">
      <c r="A518" s="273"/>
      <c r="B518" s="504"/>
      <c r="C518" s="272"/>
      <c r="D518" s="272" t="s">
        <v>1260</v>
      </c>
      <c r="E518" s="522">
        <v>12</v>
      </c>
      <c r="F518" s="522">
        <v>62690</v>
      </c>
      <c r="G518" s="522">
        <v>4617185.0999999996</v>
      </c>
      <c r="H518" s="522">
        <v>4264</v>
      </c>
      <c r="I518" s="522">
        <v>1374039.13</v>
      </c>
      <c r="J518" s="522">
        <v>55406</v>
      </c>
      <c r="K518" s="522">
        <v>2489787.9500000002</v>
      </c>
      <c r="L518" s="522">
        <v>1579</v>
      </c>
      <c r="M518" s="522">
        <v>460042.74</v>
      </c>
      <c r="N518" s="522">
        <v>1441</v>
      </c>
      <c r="O518" s="523">
        <v>293315.27</v>
      </c>
    </row>
    <row r="519" spans="1:15" x14ac:dyDescent="0.25">
      <c r="A519" s="273"/>
      <c r="B519" s="504"/>
      <c r="C519" s="272"/>
      <c r="D519" s="272" t="s">
        <v>345</v>
      </c>
      <c r="E519" s="522">
        <v>6</v>
      </c>
      <c r="F519" s="522">
        <v>862</v>
      </c>
      <c r="G519" s="522">
        <v>36865.129999999997</v>
      </c>
      <c r="H519" s="522">
        <v>0</v>
      </c>
      <c r="I519" s="522">
        <v>0</v>
      </c>
      <c r="J519" s="522">
        <v>845</v>
      </c>
      <c r="K519" s="522">
        <v>14743.42</v>
      </c>
      <c r="L519" s="522">
        <v>17</v>
      </c>
      <c r="M519" s="522">
        <v>22121.71</v>
      </c>
      <c r="N519" s="522">
        <v>0</v>
      </c>
      <c r="O519" s="523">
        <v>0</v>
      </c>
    </row>
    <row r="520" spans="1:15" x14ac:dyDescent="0.25">
      <c r="A520" s="273"/>
      <c r="B520" s="504"/>
      <c r="C520" s="272"/>
      <c r="D520" s="272" t="s">
        <v>1417</v>
      </c>
      <c r="E520" s="522">
        <v>3</v>
      </c>
      <c r="F520" s="522">
        <v>1726</v>
      </c>
      <c r="G520" s="522">
        <v>72714.149999999994</v>
      </c>
      <c r="H520" s="522">
        <v>0</v>
      </c>
      <c r="I520" s="522">
        <v>0</v>
      </c>
      <c r="J520" s="522">
        <v>1638</v>
      </c>
      <c r="K520" s="522">
        <v>46444.91</v>
      </c>
      <c r="L520" s="522">
        <v>88</v>
      </c>
      <c r="M520" s="522">
        <v>26269.24</v>
      </c>
      <c r="N520" s="522">
        <v>0</v>
      </c>
      <c r="O520" s="523">
        <v>0</v>
      </c>
    </row>
    <row r="521" spans="1:15" ht="16.8" x14ac:dyDescent="0.25">
      <c r="A521" s="273"/>
      <c r="B521" s="504"/>
      <c r="C521" s="272"/>
      <c r="D521" s="430" t="s">
        <v>1533</v>
      </c>
      <c r="E521" s="522">
        <v>10</v>
      </c>
      <c r="F521" s="522">
        <v>15297</v>
      </c>
      <c r="G521" s="522">
        <v>621989.01</v>
      </c>
      <c r="H521" s="522">
        <v>186</v>
      </c>
      <c r="I521" s="522">
        <v>22961.48</v>
      </c>
      <c r="J521" s="522">
        <v>14570</v>
      </c>
      <c r="K521" s="522">
        <v>345480.76</v>
      </c>
      <c r="L521" s="522">
        <v>541</v>
      </c>
      <c r="M521" s="522">
        <v>253546.74</v>
      </c>
      <c r="N521" s="522">
        <v>0</v>
      </c>
      <c r="O521" s="523">
        <v>0</v>
      </c>
    </row>
    <row r="522" spans="1:15" x14ac:dyDescent="0.25">
      <c r="A522" s="273"/>
      <c r="B522" s="504"/>
      <c r="C522" s="272" t="s">
        <v>793</v>
      </c>
      <c r="D522" s="272"/>
      <c r="E522" s="522">
        <v>178</v>
      </c>
      <c r="F522" s="522">
        <v>749195</v>
      </c>
      <c r="G522" s="522">
        <v>79166190.650000006</v>
      </c>
      <c r="H522" s="522">
        <v>67977</v>
      </c>
      <c r="I522" s="522">
        <v>27238428.789999999</v>
      </c>
      <c r="J522" s="522">
        <v>657507</v>
      </c>
      <c r="K522" s="522">
        <v>39716428.600000001</v>
      </c>
      <c r="L522" s="522">
        <v>8958</v>
      </c>
      <c r="M522" s="522">
        <v>7168333.2699999996</v>
      </c>
      <c r="N522" s="522">
        <v>14753</v>
      </c>
      <c r="O522" s="523">
        <v>5042999.99</v>
      </c>
    </row>
    <row r="523" spans="1:15" x14ac:dyDescent="0.25">
      <c r="A523" s="273"/>
      <c r="B523" s="504"/>
      <c r="C523" s="272"/>
      <c r="D523" s="272" t="s">
        <v>1261</v>
      </c>
      <c r="E523" s="522">
        <v>132</v>
      </c>
      <c r="F523" s="522">
        <v>631366</v>
      </c>
      <c r="G523" s="522">
        <v>75210541.299999997</v>
      </c>
      <c r="H523" s="522">
        <v>64988</v>
      </c>
      <c r="I523" s="522">
        <v>26224992.329999998</v>
      </c>
      <c r="J523" s="522">
        <v>544549</v>
      </c>
      <c r="K523" s="522">
        <v>37209687.43</v>
      </c>
      <c r="L523" s="522">
        <v>7533</v>
      </c>
      <c r="M523" s="522">
        <v>6816440.9000000004</v>
      </c>
      <c r="N523" s="522">
        <v>14296</v>
      </c>
      <c r="O523" s="523">
        <v>4959420.6399999997</v>
      </c>
    </row>
    <row r="524" spans="1:15" x14ac:dyDescent="0.25">
      <c r="A524" s="273"/>
      <c r="B524" s="504"/>
      <c r="C524" s="272"/>
      <c r="D524" s="272" t="s">
        <v>795</v>
      </c>
      <c r="E524" s="522">
        <v>16</v>
      </c>
      <c r="F524" s="522">
        <v>41552</v>
      </c>
      <c r="G524" s="522">
        <v>2873303.22</v>
      </c>
      <c r="H524" s="522">
        <v>2812</v>
      </c>
      <c r="I524" s="522">
        <v>997354.64</v>
      </c>
      <c r="J524" s="522">
        <v>37996</v>
      </c>
      <c r="K524" s="522">
        <v>1676745.93</v>
      </c>
      <c r="L524" s="522">
        <v>287</v>
      </c>
      <c r="M524" s="522">
        <v>115623.3</v>
      </c>
      <c r="N524" s="522">
        <v>457</v>
      </c>
      <c r="O524" s="523">
        <v>83579.350000000006</v>
      </c>
    </row>
    <row r="525" spans="1:15" x14ac:dyDescent="0.25">
      <c r="A525" s="273"/>
      <c r="B525" s="504"/>
      <c r="C525" s="272"/>
      <c r="D525" s="272" t="s">
        <v>346</v>
      </c>
      <c r="E525" s="522">
        <v>5</v>
      </c>
      <c r="F525" s="522">
        <v>9986</v>
      </c>
      <c r="G525" s="522">
        <v>203456.6</v>
      </c>
      <c r="H525" s="522">
        <v>103</v>
      </c>
      <c r="I525" s="522">
        <v>10728.91</v>
      </c>
      <c r="J525" s="522">
        <v>9765</v>
      </c>
      <c r="K525" s="522">
        <v>150106.96</v>
      </c>
      <c r="L525" s="522">
        <v>118</v>
      </c>
      <c r="M525" s="522">
        <v>42620.73</v>
      </c>
      <c r="N525" s="522">
        <v>0</v>
      </c>
      <c r="O525" s="523">
        <v>0</v>
      </c>
    </row>
    <row r="526" spans="1:15" x14ac:dyDescent="0.25">
      <c r="A526" s="273"/>
      <c r="B526" s="504"/>
      <c r="C526" s="272"/>
      <c r="D526" s="272" t="s">
        <v>797</v>
      </c>
      <c r="E526" s="522">
        <v>4</v>
      </c>
      <c r="F526" s="522">
        <v>9112</v>
      </c>
      <c r="G526" s="522">
        <v>81892.77</v>
      </c>
      <c r="H526" s="522">
        <v>2</v>
      </c>
      <c r="I526" s="522">
        <v>122.01</v>
      </c>
      <c r="J526" s="522">
        <v>9043</v>
      </c>
      <c r="K526" s="522">
        <v>64553.25</v>
      </c>
      <c r="L526" s="522">
        <v>67</v>
      </c>
      <c r="M526" s="522">
        <v>17217.509999999998</v>
      </c>
      <c r="N526" s="522">
        <v>0</v>
      </c>
      <c r="O526" s="523">
        <v>0</v>
      </c>
    </row>
    <row r="527" spans="1:15" x14ac:dyDescent="0.25">
      <c r="A527" s="273"/>
      <c r="B527" s="504"/>
      <c r="C527" s="272"/>
      <c r="D527" s="272" t="s">
        <v>796</v>
      </c>
      <c r="E527" s="522">
        <v>3</v>
      </c>
      <c r="F527" s="522">
        <v>9080</v>
      </c>
      <c r="G527" s="522">
        <v>96346.64</v>
      </c>
      <c r="H527" s="522">
        <v>37</v>
      </c>
      <c r="I527" s="522">
        <v>350.57</v>
      </c>
      <c r="J527" s="522">
        <v>8732</v>
      </c>
      <c r="K527" s="522">
        <v>74393.710000000006</v>
      </c>
      <c r="L527" s="522">
        <v>311</v>
      </c>
      <c r="M527" s="522">
        <v>21602.36</v>
      </c>
      <c r="N527" s="522">
        <v>0</v>
      </c>
      <c r="O527" s="523">
        <v>0</v>
      </c>
    </row>
    <row r="528" spans="1:15" ht="16.8" x14ac:dyDescent="0.25">
      <c r="A528" s="273"/>
      <c r="B528" s="504"/>
      <c r="C528" s="272"/>
      <c r="D528" s="430" t="s">
        <v>1533</v>
      </c>
      <c r="E528" s="522">
        <v>18</v>
      </c>
      <c r="F528" s="522">
        <v>48099</v>
      </c>
      <c r="G528" s="522">
        <v>700650.1</v>
      </c>
      <c r="H528" s="522">
        <v>35</v>
      </c>
      <c r="I528" s="522">
        <v>4880.3200000000006</v>
      </c>
      <c r="J528" s="522">
        <v>47422</v>
      </c>
      <c r="K528" s="522">
        <v>540941.34</v>
      </c>
      <c r="L528" s="522">
        <v>642</v>
      </c>
      <c r="M528" s="522">
        <v>154828.48000000004</v>
      </c>
      <c r="N528" s="522">
        <v>0</v>
      </c>
      <c r="O528" s="523">
        <v>0</v>
      </c>
    </row>
    <row r="529" spans="1:15" x14ac:dyDescent="0.25">
      <c r="A529" s="414"/>
      <c r="B529" s="445" t="s">
        <v>798</v>
      </c>
      <c r="C529" s="499"/>
      <c r="D529" s="499"/>
      <c r="E529" s="502">
        <v>397</v>
      </c>
      <c r="F529" s="502">
        <v>1875089</v>
      </c>
      <c r="G529" s="502">
        <v>198264708.19</v>
      </c>
      <c r="H529" s="502">
        <v>150118</v>
      </c>
      <c r="I529" s="502">
        <v>55009299.920000002</v>
      </c>
      <c r="J529" s="502">
        <v>1668252</v>
      </c>
      <c r="K529" s="502">
        <v>100522385.55</v>
      </c>
      <c r="L529" s="502">
        <v>20844</v>
      </c>
      <c r="M529" s="502">
        <v>24329550.390000001</v>
      </c>
      <c r="N529" s="502">
        <v>35875</v>
      </c>
      <c r="O529" s="503">
        <v>18403472.34</v>
      </c>
    </row>
    <row r="530" spans="1:15" x14ac:dyDescent="0.25">
      <c r="A530" s="273"/>
      <c r="B530" s="504"/>
      <c r="C530" s="272" t="s">
        <v>799</v>
      </c>
      <c r="D530" s="272"/>
      <c r="E530" s="522">
        <v>73</v>
      </c>
      <c r="F530" s="522">
        <v>311046</v>
      </c>
      <c r="G530" s="522">
        <v>23414671.350000001</v>
      </c>
      <c r="H530" s="522">
        <v>19553</v>
      </c>
      <c r="I530" s="522">
        <v>8181191.5899999999</v>
      </c>
      <c r="J530" s="522">
        <v>286007</v>
      </c>
      <c r="K530" s="522">
        <v>12655005.300000001</v>
      </c>
      <c r="L530" s="522">
        <v>2395</v>
      </c>
      <c r="M530" s="522">
        <v>1716193.76</v>
      </c>
      <c r="N530" s="522">
        <v>3091</v>
      </c>
      <c r="O530" s="523">
        <v>862280.7</v>
      </c>
    </row>
    <row r="531" spans="1:15" x14ac:dyDescent="0.25">
      <c r="A531" s="273"/>
      <c r="B531" s="504"/>
      <c r="C531" s="272"/>
      <c r="D531" s="272" t="s">
        <v>1337</v>
      </c>
      <c r="E531" s="522">
        <v>37</v>
      </c>
      <c r="F531" s="522">
        <v>173764</v>
      </c>
      <c r="G531" s="522">
        <v>17693306.93</v>
      </c>
      <c r="H531" s="522">
        <v>14187</v>
      </c>
      <c r="I531" s="522">
        <v>6597002.7599999998</v>
      </c>
      <c r="J531" s="522">
        <v>155824</v>
      </c>
      <c r="K531" s="522">
        <v>9307246.1199999992</v>
      </c>
      <c r="L531" s="522">
        <v>1272</v>
      </c>
      <c r="M531" s="522">
        <v>1167725.07</v>
      </c>
      <c r="N531" s="522">
        <v>2481</v>
      </c>
      <c r="O531" s="523">
        <v>621332.97</v>
      </c>
    </row>
    <row r="532" spans="1:15" x14ac:dyDescent="0.25">
      <c r="A532" s="273"/>
      <c r="B532" s="504"/>
      <c r="C532" s="272"/>
      <c r="D532" s="272" t="s">
        <v>1338</v>
      </c>
      <c r="E532" s="522">
        <v>19</v>
      </c>
      <c r="F532" s="522">
        <v>76905</v>
      </c>
      <c r="G532" s="522">
        <v>4325999.07</v>
      </c>
      <c r="H532" s="522">
        <v>4895</v>
      </c>
      <c r="I532" s="522">
        <v>1469863.58</v>
      </c>
      <c r="J532" s="522">
        <v>70633</v>
      </c>
      <c r="K532" s="522">
        <v>2232899.5</v>
      </c>
      <c r="L532" s="522">
        <v>767</v>
      </c>
      <c r="M532" s="522">
        <v>382288.26</v>
      </c>
      <c r="N532" s="522">
        <v>610</v>
      </c>
      <c r="O532" s="523">
        <v>240947.73</v>
      </c>
    </row>
    <row r="533" spans="1:15" x14ac:dyDescent="0.25">
      <c r="A533" s="273"/>
      <c r="B533" s="504"/>
      <c r="C533" s="272"/>
      <c r="D533" s="272" t="s">
        <v>1298</v>
      </c>
      <c r="E533" s="522">
        <v>7</v>
      </c>
      <c r="F533" s="522">
        <v>10254</v>
      </c>
      <c r="G533" s="522">
        <v>273098.71999999997</v>
      </c>
      <c r="H533" s="522">
        <v>100</v>
      </c>
      <c r="I533" s="522">
        <v>10035.68</v>
      </c>
      <c r="J533" s="522">
        <v>9964</v>
      </c>
      <c r="K533" s="522">
        <v>179000.19</v>
      </c>
      <c r="L533" s="522">
        <v>190</v>
      </c>
      <c r="M533" s="522">
        <v>84062.85</v>
      </c>
      <c r="N533" s="522">
        <v>0</v>
      </c>
      <c r="O533" s="523">
        <v>0</v>
      </c>
    </row>
    <row r="534" spans="1:15" x14ac:dyDescent="0.25">
      <c r="A534" s="273"/>
      <c r="B534" s="504"/>
      <c r="C534" s="272"/>
      <c r="D534" s="272" t="s">
        <v>1299</v>
      </c>
      <c r="E534" s="522">
        <v>4</v>
      </c>
      <c r="F534" s="522">
        <v>18395</v>
      </c>
      <c r="G534" s="522">
        <v>542540.12</v>
      </c>
      <c r="H534" s="522">
        <v>130</v>
      </c>
      <c r="I534" s="522">
        <v>74046.84</v>
      </c>
      <c r="J534" s="522">
        <v>18216</v>
      </c>
      <c r="K534" s="522">
        <v>444494</v>
      </c>
      <c r="L534" s="522">
        <v>49</v>
      </c>
      <c r="M534" s="522">
        <v>23999.27</v>
      </c>
      <c r="N534" s="522">
        <v>0</v>
      </c>
      <c r="O534" s="523">
        <v>0</v>
      </c>
    </row>
    <row r="535" spans="1:15" x14ac:dyDescent="0.25">
      <c r="A535" s="273"/>
      <c r="B535" s="504"/>
      <c r="C535" s="272"/>
      <c r="D535" s="272" t="s">
        <v>800</v>
      </c>
      <c r="E535" s="522">
        <v>3</v>
      </c>
      <c r="F535" s="522">
        <v>24362</v>
      </c>
      <c r="G535" s="522">
        <v>381881.89</v>
      </c>
      <c r="H535" s="522">
        <v>130</v>
      </c>
      <c r="I535" s="522">
        <v>26226.69</v>
      </c>
      <c r="J535" s="522">
        <v>24170</v>
      </c>
      <c r="K535" s="522">
        <v>320164.15999999997</v>
      </c>
      <c r="L535" s="522">
        <v>62</v>
      </c>
      <c r="M535" s="522">
        <v>35491.040000000001</v>
      </c>
      <c r="N535" s="522">
        <v>0</v>
      </c>
      <c r="O535" s="523">
        <v>0</v>
      </c>
    </row>
    <row r="536" spans="1:15" ht="16.8" x14ac:dyDescent="0.25">
      <c r="A536" s="273"/>
      <c r="B536" s="504"/>
      <c r="C536" s="272"/>
      <c r="D536" s="430" t="s">
        <v>1533</v>
      </c>
      <c r="E536" s="522">
        <v>3</v>
      </c>
      <c r="F536" s="522">
        <v>7366</v>
      </c>
      <c r="G536" s="522">
        <v>197844.63</v>
      </c>
      <c r="H536" s="522">
        <v>111</v>
      </c>
      <c r="I536" s="522">
        <v>4016.03</v>
      </c>
      <c r="J536" s="522">
        <v>7200</v>
      </c>
      <c r="K536" s="522">
        <v>171201.32</v>
      </c>
      <c r="L536" s="522">
        <v>55</v>
      </c>
      <c r="M536" s="522">
        <v>22627.279999999999</v>
      </c>
      <c r="N536" s="522">
        <v>0</v>
      </c>
      <c r="O536" s="523">
        <v>0</v>
      </c>
    </row>
    <row r="537" spans="1:15" x14ac:dyDescent="0.25">
      <c r="A537" s="273"/>
      <c r="B537" s="504"/>
      <c r="C537" s="272" t="s">
        <v>804</v>
      </c>
      <c r="D537" s="272"/>
      <c r="E537" s="522">
        <v>25</v>
      </c>
      <c r="F537" s="522">
        <v>96091</v>
      </c>
      <c r="G537" s="522">
        <v>4461171.46</v>
      </c>
      <c r="H537" s="522">
        <v>9036</v>
      </c>
      <c r="I537" s="522">
        <v>1537540.29</v>
      </c>
      <c r="J537" s="522">
        <v>85830</v>
      </c>
      <c r="K537" s="522">
        <v>2479020.5099999998</v>
      </c>
      <c r="L537" s="522">
        <v>623</v>
      </c>
      <c r="M537" s="522">
        <v>391409.3</v>
      </c>
      <c r="N537" s="522">
        <v>602</v>
      </c>
      <c r="O537" s="523">
        <v>53201.36</v>
      </c>
    </row>
    <row r="538" spans="1:15" x14ac:dyDescent="0.25">
      <c r="A538" s="273"/>
      <c r="B538" s="504"/>
      <c r="C538" s="272"/>
      <c r="D538" s="272" t="s">
        <v>1264</v>
      </c>
      <c r="E538" s="522">
        <v>13</v>
      </c>
      <c r="F538" s="522">
        <v>59407</v>
      </c>
      <c r="G538" s="522">
        <v>3497544.49</v>
      </c>
      <c r="H538" s="522">
        <v>8560</v>
      </c>
      <c r="I538" s="522">
        <v>1406831.4</v>
      </c>
      <c r="J538" s="522">
        <v>49889</v>
      </c>
      <c r="K538" s="522">
        <v>1768759.82</v>
      </c>
      <c r="L538" s="522">
        <v>356</v>
      </c>
      <c r="M538" s="522">
        <v>268751.90999999997</v>
      </c>
      <c r="N538" s="522">
        <v>602</v>
      </c>
      <c r="O538" s="523">
        <v>53201.36</v>
      </c>
    </row>
    <row r="539" spans="1:15" x14ac:dyDescent="0.25">
      <c r="A539" s="273"/>
      <c r="B539" s="504"/>
      <c r="C539" s="272"/>
      <c r="D539" s="272" t="s">
        <v>349</v>
      </c>
      <c r="E539" s="522">
        <v>3</v>
      </c>
      <c r="F539" s="522">
        <v>14588</v>
      </c>
      <c r="G539" s="522">
        <v>278081.23</v>
      </c>
      <c r="H539" s="522">
        <v>111</v>
      </c>
      <c r="I539" s="522">
        <v>34499.01</v>
      </c>
      <c r="J539" s="522">
        <v>14403</v>
      </c>
      <c r="K539" s="522">
        <v>210584.77</v>
      </c>
      <c r="L539" s="522">
        <v>74</v>
      </c>
      <c r="M539" s="522">
        <v>32997.440000000002</v>
      </c>
      <c r="N539" s="522">
        <v>0</v>
      </c>
      <c r="O539" s="523">
        <v>0</v>
      </c>
    </row>
    <row r="540" spans="1:15" ht="16.8" x14ac:dyDescent="0.25">
      <c r="A540" s="273"/>
      <c r="B540" s="504"/>
      <c r="C540" s="272"/>
      <c r="D540" s="430" t="s">
        <v>1533</v>
      </c>
      <c r="E540" s="522">
        <v>9</v>
      </c>
      <c r="F540" s="522">
        <v>22096</v>
      </c>
      <c r="G540" s="522">
        <v>685545.75</v>
      </c>
      <c r="H540" s="522">
        <v>365</v>
      </c>
      <c r="I540" s="522">
        <v>96209.89</v>
      </c>
      <c r="J540" s="522">
        <v>21538</v>
      </c>
      <c r="K540" s="522">
        <v>499675.91999999993</v>
      </c>
      <c r="L540" s="522">
        <v>193</v>
      </c>
      <c r="M540" s="522">
        <v>89659.930000000008</v>
      </c>
      <c r="N540" s="522">
        <v>0</v>
      </c>
      <c r="O540" s="523">
        <v>0</v>
      </c>
    </row>
    <row r="541" spans="1:15" x14ac:dyDescent="0.25">
      <c r="A541" s="273"/>
      <c r="B541" s="504"/>
      <c r="C541" s="272" t="s">
        <v>806</v>
      </c>
      <c r="D541" s="272"/>
      <c r="E541" s="522">
        <v>274</v>
      </c>
      <c r="F541" s="522">
        <v>1370702</v>
      </c>
      <c r="G541" s="522">
        <v>165472532.91999999</v>
      </c>
      <c r="H541" s="522">
        <v>114012</v>
      </c>
      <c r="I541" s="522">
        <v>42923159.299999997</v>
      </c>
      <c r="J541" s="522">
        <v>1207224</v>
      </c>
      <c r="K541" s="522">
        <v>83077688.849999994</v>
      </c>
      <c r="L541" s="522">
        <v>17319</v>
      </c>
      <c r="M541" s="522">
        <v>22002416.640000001</v>
      </c>
      <c r="N541" s="522">
        <v>32147</v>
      </c>
      <c r="O541" s="523">
        <v>17469268.129999999</v>
      </c>
    </row>
    <row r="542" spans="1:15" x14ac:dyDescent="0.25">
      <c r="A542" s="273"/>
      <c r="B542" s="504"/>
      <c r="C542" s="272"/>
      <c r="D542" s="272" t="s">
        <v>808</v>
      </c>
      <c r="E542" s="522">
        <v>239</v>
      </c>
      <c r="F542" s="522">
        <v>1212774</v>
      </c>
      <c r="G542" s="522">
        <v>152165594.34999999</v>
      </c>
      <c r="H542" s="522">
        <v>102862</v>
      </c>
      <c r="I542" s="522">
        <v>38495997.350000001</v>
      </c>
      <c r="J542" s="522">
        <v>1063621</v>
      </c>
      <c r="K542" s="522">
        <v>76561973.879999995</v>
      </c>
      <c r="L542" s="522">
        <v>16153</v>
      </c>
      <c r="M542" s="522">
        <v>20252766.690000001</v>
      </c>
      <c r="N542" s="522">
        <v>30138</v>
      </c>
      <c r="O542" s="523">
        <v>16854856.440000001</v>
      </c>
    </row>
    <row r="543" spans="1:15" x14ac:dyDescent="0.25">
      <c r="A543" s="273"/>
      <c r="B543" s="504"/>
      <c r="C543" s="272"/>
      <c r="D543" s="272" t="s">
        <v>1265</v>
      </c>
      <c r="E543" s="522">
        <v>25</v>
      </c>
      <c r="F543" s="522">
        <v>125711</v>
      </c>
      <c r="G543" s="522">
        <v>11953713.439999999</v>
      </c>
      <c r="H543" s="522">
        <v>8892</v>
      </c>
      <c r="I543" s="522">
        <v>3964319.06</v>
      </c>
      <c r="J543" s="522">
        <v>113891</v>
      </c>
      <c r="K543" s="522">
        <v>5763504.3499999996</v>
      </c>
      <c r="L543" s="522">
        <v>979</v>
      </c>
      <c r="M543" s="522">
        <v>1631601.47</v>
      </c>
      <c r="N543" s="522">
        <v>1949</v>
      </c>
      <c r="O543" s="523">
        <v>594288.56000000006</v>
      </c>
    </row>
    <row r="544" spans="1:15" x14ac:dyDescent="0.25">
      <c r="A544" s="273"/>
      <c r="B544" s="504"/>
      <c r="C544" s="272"/>
      <c r="D544" s="272" t="s">
        <v>807</v>
      </c>
      <c r="E544" s="522">
        <v>3</v>
      </c>
      <c r="F544" s="522">
        <v>15360</v>
      </c>
      <c r="G544" s="522">
        <v>1071768</v>
      </c>
      <c r="H544" s="522">
        <v>2107</v>
      </c>
      <c r="I544" s="522">
        <v>436532.22</v>
      </c>
      <c r="J544" s="522">
        <v>13105</v>
      </c>
      <c r="K544" s="522">
        <v>540069.32999999996</v>
      </c>
      <c r="L544" s="522">
        <v>88</v>
      </c>
      <c r="M544" s="522">
        <v>75043.3</v>
      </c>
      <c r="N544" s="522">
        <v>60</v>
      </c>
      <c r="O544" s="523">
        <v>20123.14</v>
      </c>
    </row>
    <row r="545" spans="1:15" ht="16.8" x14ac:dyDescent="0.25">
      <c r="A545" s="273"/>
      <c r="B545" s="504"/>
      <c r="C545" s="272"/>
      <c r="D545" s="430" t="s">
        <v>1533</v>
      </c>
      <c r="E545" s="522">
        <v>7</v>
      </c>
      <c r="F545" s="522">
        <v>16857</v>
      </c>
      <c r="G545" s="522">
        <v>281457.13</v>
      </c>
      <c r="H545" s="522">
        <v>151</v>
      </c>
      <c r="I545" s="522">
        <v>26310.67</v>
      </c>
      <c r="J545" s="522">
        <v>16607</v>
      </c>
      <c r="K545" s="522">
        <v>212141.27999999997</v>
      </c>
      <c r="L545" s="522">
        <v>99</v>
      </c>
      <c r="M545" s="522">
        <v>43005.19</v>
      </c>
      <c r="N545" s="522">
        <v>0</v>
      </c>
      <c r="O545" s="523">
        <v>0</v>
      </c>
    </row>
    <row r="546" spans="1:15" x14ac:dyDescent="0.25">
      <c r="A546" s="273"/>
      <c r="B546" s="504"/>
      <c r="C546" s="272" t="s">
        <v>811</v>
      </c>
      <c r="D546" s="272"/>
      <c r="E546" s="522">
        <v>19</v>
      </c>
      <c r="F546" s="522">
        <v>85533</v>
      </c>
      <c r="G546" s="522">
        <v>4497185.9000000004</v>
      </c>
      <c r="H546" s="522">
        <v>7198</v>
      </c>
      <c r="I546" s="522">
        <v>2324178.4900000002</v>
      </c>
      <c r="J546" s="522">
        <v>77854</v>
      </c>
      <c r="K546" s="522">
        <v>2002850.1</v>
      </c>
      <c r="L546" s="522">
        <v>446</v>
      </c>
      <c r="M546" s="522">
        <v>151435.16</v>
      </c>
      <c r="N546" s="522">
        <v>35</v>
      </c>
      <c r="O546" s="523">
        <v>18722.14</v>
      </c>
    </row>
    <row r="547" spans="1:15" x14ac:dyDescent="0.25">
      <c r="A547" s="273"/>
      <c r="B547" s="504"/>
      <c r="C547" s="272"/>
      <c r="D547" s="272" t="s">
        <v>1297</v>
      </c>
      <c r="E547" s="522">
        <v>9</v>
      </c>
      <c r="F547" s="522">
        <v>32547</v>
      </c>
      <c r="G547" s="522">
        <v>3250981.85</v>
      </c>
      <c r="H547" s="522">
        <v>6672</v>
      </c>
      <c r="I547" s="522">
        <v>2257413.87</v>
      </c>
      <c r="J547" s="522">
        <v>25741</v>
      </c>
      <c r="K547" s="522">
        <v>941660.9</v>
      </c>
      <c r="L547" s="522">
        <v>106</v>
      </c>
      <c r="M547" s="522">
        <v>33957.96</v>
      </c>
      <c r="N547" s="522">
        <v>28</v>
      </c>
      <c r="O547" s="523">
        <v>17949.11</v>
      </c>
    </row>
    <row r="548" spans="1:15" x14ac:dyDescent="0.25">
      <c r="A548" s="273"/>
      <c r="B548" s="504"/>
      <c r="C548" s="272"/>
      <c r="D548" s="272" t="s">
        <v>729</v>
      </c>
      <c r="E548" s="522">
        <v>4</v>
      </c>
      <c r="F548" s="522">
        <v>21372</v>
      </c>
      <c r="G548" s="522">
        <v>564056.18000000005</v>
      </c>
      <c r="H548" s="522">
        <v>226</v>
      </c>
      <c r="I548" s="522">
        <v>21900.78</v>
      </c>
      <c r="J548" s="522">
        <v>21058</v>
      </c>
      <c r="K548" s="522">
        <v>482267.33</v>
      </c>
      <c r="L548" s="522">
        <v>88</v>
      </c>
      <c r="M548" s="522">
        <v>59888.07</v>
      </c>
      <c r="N548" s="522">
        <v>0</v>
      </c>
      <c r="O548" s="523">
        <v>0</v>
      </c>
    </row>
    <row r="549" spans="1:15" ht="16.8" x14ac:dyDescent="0.25">
      <c r="A549" s="273"/>
      <c r="B549" s="504"/>
      <c r="C549" s="272"/>
      <c r="D549" s="430" t="s">
        <v>1533</v>
      </c>
      <c r="E549" s="522">
        <v>6</v>
      </c>
      <c r="F549" s="522">
        <v>31614</v>
      </c>
      <c r="G549" s="522">
        <v>682147.87000000011</v>
      </c>
      <c r="H549" s="522">
        <v>300</v>
      </c>
      <c r="I549" s="522">
        <v>44863.839999999997</v>
      </c>
      <c r="J549" s="522">
        <v>31055</v>
      </c>
      <c r="K549" s="522">
        <v>578921.87</v>
      </c>
      <c r="L549" s="522">
        <v>252</v>
      </c>
      <c r="M549" s="522">
        <v>57589.140000000007</v>
      </c>
      <c r="N549" s="522">
        <v>7</v>
      </c>
      <c r="O549" s="523">
        <v>773.03</v>
      </c>
    </row>
    <row r="550" spans="1:15" x14ac:dyDescent="0.25">
      <c r="A550" s="273"/>
      <c r="B550" s="504"/>
      <c r="C550" s="272" t="s">
        <v>1358</v>
      </c>
      <c r="D550" s="272"/>
      <c r="E550" s="522">
        <v>6</v>
      </c>
      <c r="F550" s="522">
        <v>11717</v>
      </c>
      <c r="G550" s="522">
        <v>419146.56</v>
      </c>
      <c r="H550" s="522">
        <v>319</v>
      </c>
      <c r="I550" s="522">
        <v>43230.239999999998</v>
      </c>
      <c r="J550" s="522">
        <v>11337</v>
      </c>
      <c r="K550" s="522">
        <v>307820.78999999998</v>
      </c>
      <c r="L550" s="522">
        <v>61</v>
      </c>
      <c r="M550" s="522">
        <v>68095.53</v>
      </c>
      <c r="N550" s="522">
        <v>0</v>
      </c>
      <c r="O550" s="523">
        <v>0</v>
      </c>
    </row>
    <row r="551" spans="1:15" ht="16.8" x14ac:dyDescent="0.25">
      <c r="A551" s="273"/>
      <c r="B551" s="504"/>
      <c r="C551" s="272"/>
      <c r="D551" s="430" t="s">
        <v>1533</v>
      </c>
      <c r="E551" s="522">
        <v>6</v>
      </c>
      <c r="F551" s="522">
        <v>11717</v>
      </c>
      <c r="G551" s="522">
        <v>419146.56</v>
      </c>
      <c r="H551" s="522">
        <v>319</v>
      </c>
      <c r="I551" s="522">
        <v>43230.240000000005</v>
      </c>
      <c r="J551" s="522">
        <v>11337</v>
      </c>
      <c r="K551" s="522">
        <v>307820.78999999998</v>
      </c>
      <c r="L551" s="522">
        <v>61</v>
      </c>
      <c r="M551" s="522">
        <v>68095.53</v>
      </c>
      <c r="N551" s="522">
        <v>0</v>
      </c>
      <c r="O551" s="523">
        <v>0</v>
      </c>
    </row>
    <row r="552" spans="1:15" x14ac:dyDescent="0.25">
      <c r="A552" s="414"/>
      <c r="B552" s="445" t="s">
        <v>813</v>
      </c>
      <c r="C552" s="499"/>
      <c r="D552" s="499"/>
      <c r="E552" s="502">
        <v>226</v>
      </c>
      <c r="F552" s="502">
        <v>1087705</v>
      </c>
      <c r="G552" s="502">
        <v>102914037.16</v>
      </c>
      <c r="H552" s="502">
        <v>94714</v>
      </c>
      <c r="I552" s="502">
        <v>35990130.200000003</v>
      </c>
      <c r="J552" s="502">
        <v>963999</v>
      </c>
      <c r="K552" s="502">
        <v>52593319.07</v>
      </c>
      <c r="L552" s="502">
        <v>9722</v>
      </c>
      <c r="M552" s="502">
        <v>8870067.1799999997</v>
      </c>
      <c r="N552" s="502">
        <v>19270</v>
      </c>
      <c r="O552" s="503">
        <v>5460520.71</v>
      </c>
    </row>
    <row r="553" spans="1:15" x14ac:dyDescent="0.25">
      <c r="A553" s="273"/>
      <c r="B553" s="504"/>
      <c r="C553" s="272" t="s">
        <v>814</v>
      </c>
      <c r="D553" s="272"/>
      <c r="E553" s="522">
        <v>55</v>
      </c>
      <c r="F553" s="522">
        <v>283052</v>
      </c>
      <c r="G553" s="522">
        <v>17714322.75</v>
      </c>
      <c r="H553" s="522">
        <v>22682</v>
      </c>
      <c r="I553" s="522">
        <v>6009344.7000000002</v>
      </c>
      <c r="J553" s="522">
        <v>250338</v>
      </c>
      <c r="K553" s="522">
        <v>10388732.32</v>
      </c>
      <c r="L553" s="522">
        <v>2462</v>
      </c>
      <c r="M553" s="522">
        <v>925413.9</v>
      </c>
      <c r="N553" s="522">
        <v>7570</v>
      </c>
      <c r="O553" s="523">
        <v>390831.83</v>
      </c>
    </row>
    <row r="554" spans="1:15" x14ac:dyDescent="0.25">
      <c r="A554" s="273"/>
      <c r="B554" s="504"/>
      <c r="C554" s="272"/>
      <c r="D554" s="272" t="s">
        <v>1266</v>
      </c>
      <c r="E554" s="522">
        <v>25</v>
      </c>
      <c r="F554" s="522">
        <v>120317</v>
      </c>
      <c r="G554" s="522">
        <v>9829861.9000000004</v>
      </c>
      <c r="H554" s="522">
        <v>13277</v>
      </c>
      <c r="I554" s="522">
        <v>3258339.3</v>
      </c>
      <c r="J554" s="522">
        <v>104716</v>
      </c>
      <c r="K554" s="522">
        <v>5908531.04</v>
      </c>
      <c r="L554" s="522">
        <v>815</v>
      </c>
      <c r="M554" s="522">
        <v>433604.44</v>
      </c>
      <c r="N554" s="522">
        <v>1509</v>
      </c>
      <c r="O554" s="523">
        <v>229387.12</v>
      </c>
    </row>
    <row r="555" spans="1:15" x14ac:dyDescent="0.25">
      <c r="A555" s="273"/>
      <c r="B555" s="504"/>
      <c r="C555" s="272"/>
      <c r="D555" s="272" t="s">
        <v>817</v>
      </c>
      <c r="E555" s="522">
        <v>9</v>
      </c>
      <c r="F555" s="522">
        <v>60697</v>
      </c>
      <c r="G555" s="522">
        <v>4510405.6900000004</v>
      </c>
      <c r="H555" s="522">
        <v>5333</v>
      </c>
      <c r="I555" s="522">
        <v>1660687.98</v>
      </c>
      <c r="J555" s="522">
        <v>54098</v>
      </c>
      <c r="K555" s="522">
        <v>2422140.37</v>
      </c>
      <c r="L555" s="522">
        <v>512</v>
      </c>
      <c r="M555" s="522">
        <v>326711.81</v>
      </c>
      <c r="N555" s="522">
        <v>754</v>
      </c>
      <c r="O555" s="523">
        <v>100865.54</v>
      </c>
    </row>
    <row r="556" spans="1:15" x14ac:dyDescent="0.25">
      <c r="A556" s="273"/>
      <c r="B556" s="504"/>
      <c r="C556" s="272"/>
      <c r="D556" s="272" t="s">
        <v>815</v>
      </c>
      <c r="E556" s="522">
        <v>7</v>
      </c>
      <c r="F556" s="522">
        <v>37766</v>
      </c>
      <c r="G556" s="522">
        <v>2263820.77</v>
      </c>
      <c r="H556" s="522">
        <v>3480</v>
      </c>
      <c r="I556" s="522">
        <v>1033859.06</v>
      </c>
      <c r="J556" s="522">
        <v>28823</v>
      </c>
      <c r="K556" s="522">
        <v>1156802.3700000001</v>
      </c>
      <c r="L556" s="522">
        <v>156</v>
      </c>
      <c r="M556" s="522">
        <v>12580.17</v>
      </c>
      <c r="N556" s="522">
        <v>5307</v>
      </c>
      <c r="O556" s="523">
        <v>60579.18</v>
      </c>
    </row>
    <row r="557" spans="1:15" x14ac:dyDescent="0.25">
      <c r="A557" s="273"/>
      <c r="B557" s="504"/>
      <c r="C557" s="272"/>
      <c r="D557" s="272" t="s">
        <v>818</v>
      </c>
      <c r="E557" s="522">
        <v>3</v>
      </c>
      <c r="F557" s="522">
        <v>16386</v>
      </c>
      <c r="G557" s="522">
        <v>286737.44</v>
      </c>
      <c r="H557" s="522">
        <v>123</v>
      </c>
      <c r="I557" s="522">
        <v>10223.98</v>
      </c>
      <c r="J557" s="522">
        <v>15985</v>
      </c>
      <c r="K557" s="522">
        <v>232462.61</v>
      </c>
      <c r="L557" s="522">
        <v>278</v>
      </c>
      <c r="M557" s="522">
        <v>44050.84</v>
      </c>
      <c r="N557" s="522">
        <v>0</v>
      </c>
      <c r="O557" s="523">
        <v>0</v>
      </c>
    </row>
    <row r="558" spans="1:15" x14ac:dyDescent="0.25">
      <c r="A558" s="273"/>
      <c r="B558" s="504"/>
      <c r="C558" s="272"/>
      <c r="D558" s="272" t="s">
        <v>819</v>
      </c>
      <c r="E558" s="522">
        <v>3</v>
      </c>
      <c r="F558" s="522">
        <v>10018</v>
      </c>
      <c r="G558" s="522">
        <v>152040.68</v>
      </c>
      <c r="H558" s="522">
        <v>43</v>
      </c>
      <c r="I558" s="522">
        <v>12659.44</v>
      </c>
      <c r="J558" s="522">
        <v>9727</v>
      </c>
      <c r="K558" s="522">
        <v>116481.73</v>
      </c>
      <c r="L558" s="522">
        <v>248</v>
      </c>
      <c r="M558" s="522">
        <v>22899.52</v>
      </c>
      <c r="N558" s="522">
        <v>0</v>
      </c>
      <c r="O558" s="523">
        <v>0</v>
      </c>
    </row>
    <row r="559" spans="1:15" x14ac:dyDescent="0.25">
      <c r="A559" s="273"/>
      <c r="B559" s="504"/>
      <c r="C559" s="272"/>
      <c r="D559" s="272" t="s">
        <v>820</v>
      </c>
      <c r="E559" s="522">
        <v>3</v>
      </c>
      <c r="F559" s="522">
        <v>16708</v>
      </c>
      <c r="G559" s="522">
        <v>120287.94</v>
      </c>
      <c r="H559" s="522">
        <v>176</v>
      </c>
      <c r="I559" s="522">
        <v>2334.7199999999998</v>
      </c>
      <c r="J559" s="522">
        <v>16368</v>
      </c>
      <c r="K559" s="522">
        <v>92656.67</v>
      </c>
      <c r="L559" s="522">
        <v>164</v>
      </c>
      <c r="M559" s="522">
        <v>25296.55</v>
      </c>
      <c r="N559" s="522">
        <v>0</v>
      </c>
      <c r="O559" s="523">
        <v>0</v>
      </c>
    </row>
    <row r="560" spans="1:15" ht="16.8" x14ac:dyDescent="0.25">
      <c r="A560" s="273"/>
      <c r="B560" s="504"/>
      <c r="C560" s="272"/>
      <c r="D560" s="430" t="s">
        <v>1533</v>
      </c>
      <c r="E560" s="522">
        <v>5</v>
      </c>
      <c r="F560" s="522">
        <v>21160</v>
      </c>
      <c r="G560" s="522">
        <v>551168.32999999996</v>
      </c>
      <c r="H560" s="522">
        <v>250</v>
      </c>
      <c r="I560" s="522">
        <v>31240.22</v>
      </c>
      <c r="J560" s="522">
        <v>20621</v>
      </c>
      <c r="K560" s="522">
        <v>459657.53</v>
      </c>
      <c r="L560" s="522">
        <v>289</v>
      </c>
      <c r="M560" s="522">
        <v>60270.58</v>
      </c>
      <c r="N560" s="522">
        <v>0</v>
      </c>
      <c r="O560" s="523">
        <v>0</v>
      </c>
    </row>
    <row r="561" spans="1:15" x14ac:dyDescent="0.25">
      <c r="A561" s="273"/>
      <c r="B561" s="504"/>
      <c r="C561" s="272" t="s">
        <v>821</v>
      </c>
      <c r="D561" s="272"/>
      <c r="E561" s="522">
        <v>113</v>
      </c>
      <c r="F561" s="522">
        <v>498529</v>
      </c>
      <c r="G561" s="522">
        <v>56753821.07</v>
      </c>
      <c r="H561" s="522">
        <v>43003</v>
      </c>
      <c r="I561" s="522">
        <v>17450188.59</v>
      </c>
      <c r="J561" s="522">
        <v>443018</v>
      </c>
      <c r="K561" s="522">
        <v>28999658.800000001</v>
      </c>
      <c r="L561" s="522">
        <v>3950</v>
      </c>
      <c r="M561" s="522">
        <v>5973856.46</v>
      </c>
      <c r="N561" s="522">
        <v>8558</v>
      </c>
      <c r="O561" s="523">
        <v>4330117.22</v>
      </c>
    </row>
    <row r="562" spans="1:15" x14ac:dyDescent="0.25">
      <c r="A562" s="273"/>
      <c r="B562" s="504"/>
      <c r="C562" s="272"/>
      <c r="D562" s="272" t="s">
        <v>1318</v>
      </c>
      <c r="E562" s="522">
        <v>67</v>
      </c>
      <c r="F562" s="522">
        <v>311378</v>
      </c>
      <c r="G562" s="522">
        <v>39463949.600000001</v>
      </c>
      <c r="H562" s="522">
        <v>23722</v>
      </c>
      <c r="I562" s="522">
        <v>11416953.5</v>
      </c>
      <c r="J562" s="522">
        <v>279634</v>
      </c>
      <c r="K562" s="522">
        <v>19072943.460000001</v>
      </c>
      <c r="L562" s="522">
        <v>2505</v>
      </c>
      <c r="M562" s="522">
        <v>5219779.79</v>
      </c>
      <c r="N562" s="522">
        <v>5517</v>
      </c>
      <c r="O562" s="523">
        <v>3754272.85</v>
      </c>
    </row>
    <row r="563" spans="1:15" x14ac:dyDescent="0.25">
      <c r="A563" s="273"/>
      <c r="B563" s="504"/>
      <c r="C563" s="272"/>
      <c r="D563" s="272" t="s">
        <v>1267</v>
      </c>
      <c r="E563" s="522">
        <v>26</v>
      </c>
      <c r="F563" s="522">
        <v>121504</v>
      </c>
      <c r="G563" s="522">
        <v>13938116.439999999</v>
      </c>
      <c r="H563" s="522">
        <v>12465</v>
      </c>
      <c r="I563" s="522">
        <v>5055180.1399999997</v>
      </c>
      <c r="J563" s="522">
        <v>105636</v>
      </c>
      <c r="K563" s="522">
        <v>7756529.1399999997</v>
      </c>
      <c r="L563" s="522">
        <v>585</v>
      </c>
      <c r="M563" s="522">
        <v>613209.37</v>
      </c>
      <c r="N563" s="522">
        <v>2818</v>
      </c>
      <c r="O563" s="523">
        <v>513197.79</v>
      </c>
    </row>
    <row r="564" spans="1:15" x14ac:dyDescent="0.25">
      <c r="A564" s="273"/>
      <c r="B564" s="504"/>
      <c r="C564" s="272"/>
      <c r="D564" s="272" t="s">
        <v>824</v>
      </c>
      <c r="E564" s="522">
        <v>9</v>
      </c>
      <c r="F564" s="522">
        <v>30664</v>
      </c>
      <c r="G564" s="522">
        <v>1692470.79</v>
      </c>
      <c r="H564" s="522">
        <v>2945</v>
      </c>
      <c r="I564" s="522">
        <v>505658.36</v>
      </c>
      <c r="J564" s="522">
        <v>27325</v>
      </c>
      <c r="K564" s="522">
        <v>1061548.3999999999</v>
      </c>
      <c r="L564" s="522">
        <v>255</v>
      </c>
      <c r="M564" s="522">
        <v>79339.69</v>
      </c>
      <c r="N564" s="522">
        <v>139</v>
      </c>
      <c r="O564" s="523">
        <v>45924.34</v>
      </c>
    </row>
    <row r="565" spans="1:15" x14ac:dyDescent="0.25">
      <c r="A565" s="273"/>
      <c r="B565" s="504"/>
      <c r="C565" s="272"/>
      <c r="D565" s="272" t="s">
        <v>825</v>
      </c>
      <c r="E565" s="522">
        <v>6</v>
      </c>
      <c r="F565" s="522">
        <v>29181</v>
      </c>
      <c r="G565" s="522">
        <v>1468183.85</v>
      </c>
      <c r="H565" s="522">
        <v>3576</v>
      </c>
      <c r="I565" s="522">
        <v>465857.57</v>
      </c>
      <c r="J565" s="522">
        <v>24943</v>
      </c>
      <c r="K565" s="522">
        <v>930919.1</v>
      </c>
      <c r="L565" s="522">
        <v>578</v>
      </c>
      <c r="M565" s="522">
        <v>54684.94</v>
      </c>
      <c r="N565" s="522">
        <v>84</v>
      </c>
      <c r="O565" s="523">
        <v>16722.240000000002</v>
      </c>
    </row>
    <row r="566" spans="1:15" ht="16.8" x14ac:dyDescent="0.25">
      <c r="A566" s="273"/>
      <c r="B566" s="504"/>
      <c r="C566" s="272"/>
      <c r="D566" s="430" t="s">
        <v>1533</v>
      </c>
      <c r="E566" s="522">
        <v>5</v>
      </c>
      <c r="F566" s="522">
        <v>5802</v>
      </c>
      <c r="G566" s="522">
        <v>191100.39</v>
      </c>
      <c r="H566" s="522">
        <v>295</v>
      </c>
      <c r="I566" s="522">
        <v>6539.03</v>
      </c>
      <c r="J566" s="522">
        <v>5480</v>
      </c>
      <c r="K566" s="522">
        <v>177718.69000000003</v>
      </c>
      <c r="L566" s="522">
        <v>27</v>
      </c>
      <c r="M566" s="522">
        <v>6842.67</v>
      </c>
      <c r="N566" s="522">
        <v>0</v>
      </c>
      <c r="O566" s="523">
        <v>0</v>
      </c>
    </row>
    <row r="567" spans="1:15" x14ac:dyDescent="0.25">
      <c r="A567" s="273"/>
      <c r="B567" s="504"/>
      <c r="C567" s="272" t="s">
        <v>826</v>
      </c>
      <c r="D567" s="272"/>
      <c r="E567" s="522">
        <v>9</v>
      </c>
      <c r="F567" s="522">
        <v>31641</v>
      </c>
      <c r="G567" s="522">
        <v>1721858.54</v>
      </c>
      <c r="H567" s="522">
        <v>3045</v>
      </c>
      <c r="I567" s="522">
        <v>890642.38</v>
      </c>
      <c r="J567" s="522">
        <v>28286</v>
      </c>
      <c r="K567" s="522">
        <v>793308.33</v>
      </c>
      <c r="L567" s="522">
        <v>310</v>
      </c>
      <c r="M567" s="522">
        <v>37907.83</v>
      </c>
      <c r="N567" s="522">
        <v>0</v>
      </c>
      <c r="O567" s="523">
        <v>0</v>
      </c>
    </row>
    <row r="568" spans="1:15" x14ac:dyDescent="0.25">
      <c r="A568" s="273"/>
      <c r="B568" s="504"/>
      <c r="C568" s="272"/>
      <c r="D568" s="272" t="s">
        <v>1300</v>
      </c>
      <c r="E568" s="522">
        <v>3</v>
      </c>
      <c r="F568" s="522">
        <v>15424</v>
      </c>
      <c r="G568" s="522">
        <v>1238597.27</v>
      </c>
      <c r="H568" s="522">
        <v>2858</v>
      </c>
      <c r="I568" s="522">
        <v>836709.8</v>
      </c>
      <c r="J568" s="522">
        <v>12551</v>
      </c>
      <c r="K568" s="522">
        <v>400149.51</v>
      </c>
      <c r="L568" s="522">
        <v>15</v>
      </c>
      <c r="M568" s="522">
        <v>1737.96</v>
      </c>
      <c r="N568" s="522">
        <v>0</v>
      </c>
      <c r="O568" s="523">
        <v>0</v>
      </c>
    </row>
    <row r="569" spans="1:15" ht="16.8" x14ac:dyDescent="0.25">
      <c r="A569" s="273"/>
      <c r="B569" s="504"/>
      <c r="C569" s="272"/>
      <c r="D569" s="430" t="s">
        <v>1533</v>
      </c>
      <c r="E569" s="522">
        <v>6</v>
      </c>
      <c r="F569" s="522">
        <v>16217</v>
      </c>
      <c r="G569" s="522">
        <v>483261.26999999996</v>
      </c>
      <c r="H569" s="522">
        <v>187</v>
      </c>
      <c r="I569" s="522">
        <v>53932.590000000004</v>
      </c>
      <c r="J569" s="522">
        <v>15735</v>
      </c>
      <c r="K569" s="522">
        <v>393158.82</v>
      </c>
      <c r="L569" s="522">
        <v>295</v>
      </c>
      <c r="M569" s="522">
        <v>36169.879999999997</v>
      </c>
      <c r="N569" s="522">
        <v>0</v>
      </c>
      <c r="O569" s="523">
        <v>0</v>
      </c>
    </row>
    <row r="570" spans="1:15" x14ac:dyDescent="0.25">
      <c r="A570" s="273"/>
      <c r="B570" s="504"/>
      <c r="C570" s="272" t="s">
        <v>827</v>
      </c>
      <c r="D570" s="272"/>
      <c r="E570" s="522">
        <v>30</v>
      </c>
      <c r="F570" s="522">
        <v>129415</v>
      </c>
      <c r="G570" s="522">
        <v>9535100.5500000007</v>
      </c>
      <c r="H570" s="522">
        <v>7660</v>
      </c>
      <c r="I570" s="522">
        <v>3427285.31</v>
      </c>
      <c r="J570" s="522">
        <v>118578</v>
      </c>
      <c r="K570" s="522">
        <v>5452510.2699999996</v>
      </c>
      <c r="L570" s="522">
        <v>1783</v>
      </c>
      <c r="M570" s="522">
        <v>444066.52</v>
      </c>
      <c r="N570" s="522">
        <v>1394</v>
      </c>
      <c r="O570" s="523">
        <v>211238.45</v>
      </c>
    </row>
    <row r="571" spans="1:15" x14ac:dyDescent="0.25">
      <c r="A571" s="273"/>
      <c r="B571" s="504"/>
      <c r="C571" s="272"/>
      <c r="D571" s="272" t="s">
        <v>1339</v>
      </c>
      <c r="E571" s="522">
        <v>13</v>
      </c>
      <c r="F571" s="522">
        <v>55091</v>
      </c>
      <c r="G571" s="522">
        <v>4971907.21</v>
      </c>
      <c r="H571" s="522">
        <v>4008</v>
      </c>
      <c r="I571" s="522">
        <v>1594942.08</v>
      </c>
      <c r="J571" s="522">
        <v>49996</v>
      </c>
      <c r="K571" s="522">
        <v>3098087.5</v>
      </c>
      <c r="L571" s="522">
        <v>313</v>
      </c>
      <c r="M571" s="522">
        <v>144730</v>
      </c>
      <c r="N571" s="522">
        <v>774</v>
      </c>
      <c r="O571" s="523">
        <v>134147.63</v>
      </c>
    </row>
    <row r="572" spans="1:15" x14ac:dyDescent="0.25">
      <c r="A572" s="273"/>
      <c r="B572" s="504"/>
      <c r="C572" s="272"/>
      <c r="D572" s="272" t="s">
        <v>1301</v>
      </c>
      <c r="E572" s="522">
        <v>9</v>
      </c>
      <c r="F572" s="522">
        <v>40886</v>
      </c>
      <c r="G572" s="522">
        <v>3296172.13</v>
      </c>
      <c r="H572" s="522">
        <v>2879</v>
      </c>
      <c r="I572" s="522">
        <v>1346488.91</v>
      </c>
      <c r="J572" s="522">
        <v>36795</v>
      </c>
      <c r="K572" s="522">
        <v>1753847.24</v>
      </c>
      <c r="L572" s="522">
        <v>592</v>
      </c>
      <c r="M572" s="522">
        <v>118745.16</v>
      </c>
      <c r="N572" s="522">
        <v>620</v>
      </c>
      <c r="O572" s="523">
        <v>77090.83</v>
      </c>
    </row>
    <row r="573" spans="1:15" x14ac:dyDescent="0.25">
      <c r="A573" s="273"/>
      <c r="B573" s="504"/>
      <c r="C573" s="272"/>
      <c r="D573" s="272" t="s">
        <v>829</v>
      </c>
      <c r="E573" s="522">
        <v>3</v>
      </c>
      <c r="F573" s="522">
        <v>18264</v>
      </c>
      <c r="G573" s="522">
        <v>992300.34</v>
      </c>
      <c r="H573" s="522">
        <v>670</v>
      </c>
      <c r="I573" s="522">
        <v>472806.03</v>
      </c>
      <c r="J573" s="522">
        <v>17266</v>
      </c>
      <c r="K573" s="522">
        <v>399848.49</v>
      </c>
      <c r="L573" s="522">
        <v>328</v>
      </c>
      <c r="M573" s="522">
        <v>119645.82</v>
      </c>
      <c r="N573" s="522">
        <v>0</v>
      </c>
      <c r="O573" s="523">
        <v>0</v>
      </c>
    </row>
    <row r="574" spans="1:15" ht="16.8" x14ac:dyDescent="0.25">
      <c r="A574" s="273"/>
      <c r="B574" s="504"/>
      <c r="C574" s="272"/>
      <c r="D574" s="430" t="s">
        <v>1533</v>
      </c>
      <c r="E574" s="522">
        <v>5</v>
      </c>
      <c r="F574" s="522">
        <v>15174</v>
      </c>
      <c r="G574" s="522">
        <v>274720.86</v>
      </c>
      <c r="H574" s="522">
        <v>103</v>
      </c>
      <c r="I574" s="522">
        <v>13048.29</v>
      </c>
      <c r="J574" s="522">
        <v>14521</v>
      </c>
      <c r="K574" s="522">
        <v>200727.03000000003</v>
      </c>
      <c r="L574" s="522">
        <v>550</v>
      </c>
      <c r="M574" s="522">
        <v>60945.539999999994</v>
      </c>
      <c r="N574" s="522">
        <v>0</v>
      </c>
      <c r="O574" s="523">
        <v>0</v>
      </c>
    </row>
    <row r="575" spans="1:15" x14ac:dyDescent="0.25">
      <c r="A575" s="273"/>
      <c r="B575" s="504"/>
      <c r="C575" s="272" t="s">
        <v>831</v>
      </c>
      <c r="D575" s="272"/>
      <c r="E575" s="522">
        <v>19</v>
      </c>
      <c r="F575" s="522">
        <v>145068</v>
      </c>
      <c r="G575" s="522">
        <v>17188934.25</v>
      </c>
      <c r="H575" s="522">
        <v>18324</v>
      </c>
      <c r="I575" s="522">
        <v>8212669.21</v>
      </c>
      <c r="J575" s="522">
        <v>123779</v>
      </c>
      <c r="K575" s="522">
        <v>6959109.3499999996</v>
      </c>
      <c r="L575" s="522">
        <v>1217</v>
      </c>
      <c r="M575" s="522">
        <v>1488822.48</v>
      </c>
      <c r="N575" s="522">
        <v>1748</v>
      </c>
      <c r="O575" s="523">
        <v>528333.21</v>
      </c>
    </row>
    <row r="576" spans="1:15" x14ac:dyDescent="0.25">
      <c r="A576" s="273"/>
      <c r="B576" s="504"/>
      <c r="C576" s="272"/>
      <c r="D576" s="272" t="s">
        <v>832</v>
      </c>
      <c r="E576" s="522">
        <v>19</v>
      </c>
      <c r="F576" s="522">
        <v>145068</v>
      </c>
      <c r="G576" s="522">
        <v>17188934.25</v>
      </c>
      <c r="H576" s="522">
        <v>18324</v>
      </c>
      <c r="I576" s="522">
        <v>8212669.21</v>
      </c>
      <c r="J576" s="522">
        <v>123779</v>
      </c>
      <c r="K576" s="522">
        <v>6959109.3499999996</v>
      </c>
      <c r="L576" s="522">
        <v>1217</v>
      </c>
      <c r="M576" s="522">
        <v>1488822.48</v>
      </c>
      <c r="N576" s="522">
        <v>1748</v>
      </c>
      <c r="O576" s="523">
        <v>528333.21</v>
      </c>
    </row>
    <row r="577" spans="1:15" x14ac:dyDescent="0.25">
      <c r="A577" s="414"/>
      <c r="B577" s="445" t="s">
        <v>833</v>
      </c>
      <c r="C577" s="499"/>
      <c r="D577" s="499"/>
      <c r="E577" s="502">
        <v>154</v>
      </c>
      <c r="F577" s="502">
        <v>861713.89958485693</v>
      </c>
      <c r="G577" s="502">
        <v>89974233.390000001</v>
      </c>
      <c r="H577" s="502">
        <v>47396.743119266059</v>
      </c>
      <c r="I577" s="502">
        <v>22205041</v>
      </c>
      <c r="J577" s="502">
        <v>783082.31690721645</v>
      </c>
      <c r="K577" s="502">
        <v>50651316.399999999</v>
      </c>
      <c r="L577" s="502">
        <v>9552.8395583744241</v>
      </c>
      <c r="M577" s="502">
        <v>10528860.98</v>
      </c>
      <c r="N577" s="502">
        <v>21682</v>
      </c>
      <c r="O577" s="503">
        <v>6589015.0099999998</v>
      </c>
    </row>
    <row r="578" spans="1:15" x14ac:dyDescent="0.25">
      <c r="A578" s="273"/>
      <c r="B578" s="504"/>
      <c r="C578" s="272" t="s">
        <v>834</v>
      </c>
      <c r="D578" s="272"/>
      <c r="E578" s="522">
        <v>9</v>
      </c>
      <c r="F578" s="522">
        <v>50130</v>
      </c>
      <c r="G578" s="522">
        <v>5426184.8700000001</v>
      </c>
      <c r="H578" s="522">
        <v>4732</v>
      </c>
      <c r="I578" s="522">
        <v>1897068.41</v>
      </c>
      <c r="J578" s="522">
        <v>43621</v>
      </c>
      <c r="K578" s="522">
        <v>3040737.01</v>
      </c>
      <c r="L578" s="522">
        <v>343</v>
      </c>
      <c r="M578" s="522">
        <v>147529.07</v>
      </c>
      <c r="N578" s="522">
        <v>1434</v>
      </c>
      <c r="O578" s="523">
        <v>340850.38</v>
      </c>
    </row>
    <row r="579" spans="1:15" ht="16.8" x14ac:dyDescent="0.25">
      <c r="A579" s="273"/>
      <c r="B579" s="504"/>
      <c r="C579" s="272"/>
      <c r="D579" s="430" t="s">
        <v>1533</v>
      </c>
      <c r="E579" s="522">
        <v>9</v>
      </c>
      <c r="F579" s="522">
        <v>50130</v>
      </c>
      <c r="G579" s="522">
        <v>5426184.8699999992</v>
      </c>
      <c r="H579" s="522">
        <v>4732</v>
      </c>
      <c r="I579" s="522">
        <v>1897068.41</v>
      </c>
      <c r="J579" s="522">
        <v>43621</v>
      </c>
      <c r="K579" s="522">
        <v>3040737.0100000002</v>
      </c>
      <c r="L579" s="522">
        <v>343</v>
      </c>
      <c r="M579" s="522">
        <v>147529.06</v>
      </c>
      <c r="N579" s="522">
        <v>1434</v>
      </c>
      <c r="O579" s="523">
        <v>340850.38</v>
      </c>
    </row>
    <row r="580" spans="1:15" x14ac:dyDescent="0.25">
      <c r="A580" s="273"/>
      <c r="B580" s="504"/>
      <c r="C580" s="272" t="s">
        <v>836</v>
      </c>
      <c r="D580" s="272"/>
      <c r="E580" s="522">
        <v>117</v>
      </c>
      <c r="F580" s="522">
        <v>679986.89958485693</v>
      </c>
      <c r="G580" s="522">
        <v>72042770.430000007</v>
      </c>
      <c r="H580" s="522">
        <v>30322.743119266059</v>
      </c>
      <c r="I580" s="522">
        <v>14222016.039999999</v>
      </c>
      <c r="J580" s="522">
        <v>621915.31690721645</v>
      </c>
      <c r="K580" s="522">
        <v>41674373.549999997</v>
      </c>
      <c r="L580" s="522">
        <v>8571.8395583744241</v>
      </c>
      <c r="M580" s="522">
        <v>10150674.01</v>
      </c>
      <c r="N580" s="522">
        <v>19177</v>
      </c>
      <c r="O580" s="523">
        <v>5995706.8200000003</v>
      </c>
    </row>
    <row r="581" spans="1:15" x14ac:dyDescent="0.25">
      <c r="A581" s="273"/>
      <c r="B581" s="504"/>
      <c r="C581" s="272"/>
      <c r="D581" s="272" t="s">
        <v>837</v>
      </c>
      <c r="E581" s="522">
        <v>79</v>
      </c>
      <c r="F581" s="522">
        <v>528926.89958485693</v>
      </c>
      <c r="G581" s="522">
        <v>59332374.789999999</v>
      </c>
      <c r="H581" s="522">
        <v>23188.743119266059</v>
      </c>
      <c r="I581" s="522">
        <v>10568484.810000001</v>
      </c>
      <c r="J581" s="522">
        <v>481164.3169072165</v>
      </c>
      <c r="K581" s="522">
        <v>33649559.840000004</v>
      </c>
      <c r="L581" s="522">
        <v>7382.8395583744241</v>
      </c>
      <c r="M581" s="522">
        <v>9552451.3100000005</v>
      </c>
      <c r="N581" s="522">
        <v>17191</v>
      </c>
      <c r="O581" s="523">
        <v>5561878.8300000001</v>
      </c>
    </row>
    <row r="582" spans="1:15" x14ac:dyDescent="0.25">
      <c r="A582" s="273"/>
      <c r="B582" s="504"/>
      <c r="C582" s="272"/>
      <c r="D582" s="272" t="s">
        <v>1302</v>
      </c>
      <c r="E582" s="522">
        <v>24</v>
      </c>
      <c r="F582" s="522">
        <v>123053</v>
      </c>
      <c r="G582" s="522">
        <v>11098511.93</v>
      </c>
      <c r="H582" s="522">
        <v>6317</v>
      </c>
      <c r="I582" s="522">
        <v>3244516.85</v>
      </c>
      <c r="J582" s="522">
        <v>113856</v>
      </c>
      <c r="K582" s="522">
        <v>6867203.7800000003</v>
      </c>
      <c r="L582" s="522">
        <v>894</v>
      </c>
      <c r="M582" s="522">
        <v>552963.31999999995</v>
      </c>
      <c r="N582" s="522">
        <v>1986</v>
      </c>
      <c r="O582" s="523">
        <v>433827.99</v>
      </c>
    </row>
    <row r="583" spans="1:15" x14ac:dyDescent="0.25">
      <c r="A583" s="273"/>
      <c r="B583" s="504"/>
      <c r="C583" s="272"/>
      <c r="D583" s="272" t="s">
        <v>838</v>
      </c>
      <c r="E583" s="522">
        <v>3</v>
      </c>
      <c r="F583" s="522">
        <v>14814</v>
      </c>
      <c r="G583" s="522">
        <v>1179107.8999999999</v>
      </c>
      <c r="H583" s="522">
        <v>813</v>
      </c>
      <c r="I583" s="522">
        <v>409000.43</v>
      </c>
      <c r="J583" s="522">
        <v>13831</v>
      </c>
      <c r="K583" s="522">
        <v>747372.54</v>
      </c>
      <c r="L583" s="522">
        <v>170</v>
      </c>
      <c r="M583" s="522">
        <v>22734.93</v>
      </c>
      <c r="N583" s="522">
        <v>0</v>
      </c>
      <c r="O583" s="523">
        <v>0</v>
      </c>
    </row>
    <row r="584" spans="1:15" x14ac:dyDescent="0.25">
      <c r="A584" s="273"/>
      <c r="B584" s="504"/>
      <c r="C584" s="272"/>
      <c r="D584" s="272" t="s">
        <v>1359</v>
      </c>
      <c r="E584" s="522">
        <v>3</v>
      </c>
      <c r="F584" s="522">
        <v>1911</v>
      </c>
      <c r="G584" s="522">
        <v>61678.37</v>
      </c>
      <c r="H584" s="522">
        <v>0</v>
      </c>
      <c r="I584" s="522">
        <v>0</v>
      </c>
      <c r="J584" s="522">
        <v>1910</v>
      </c>
      <c r="K584" s="522">
        <v>61623.29</v>
      </c>
      <c r="L584" s="522">
        <v>1</v>
      </c>
      <c r="M584" s="522">
        <v>55.08</v>
      </c>
      <c r="N584" s="522">
        <v>0</v>
      </c>
      <c r="O584" s="523">
        <v>0</v>
      </c>
    </row>
    <row r="585" spans="1:15" ht="16.8" x14ac:dyDescent="0.25">
      <c r="A585" s="273"/>
      <c r="B585" s="504"/>
      <c r="C585" s="272"/>
      <c r="D585" s="430" t="s">
        <v>1533</v>
      </c>
      <c r="E585" s="522">
        <v>8</v>
      </c>
      <c r="F585" s="522">
        <v>11282</v>
      </c>
      <c r="G585" s="522">
        <v>371097.43</v>
      </c>
      <c r="H585" s="522">
        <v>4</v>
      </c>
      <c r="I585" s="522">
        <v>13.95</v>
      </c>
      <c r="J585" s="522">
        <v>11154</v>
      </c>
      <c r="K585" s="522">
        <v>348614.1</v>
      </c>
      <c r="L585" s="522">
        <v>124</v>
      </c>
      <c r="M585" s="522">
        <v>22469.38</v>
      </c>
      <c r="N585" s="522">
        <v>0</v>
      </c>
      <c r="O585" s="523">
        <v>0</v>
      </c>
    </row>
    <row r="586" spans="1:15" x14ac:dyDescent="0.25">
      <c r="A586" s="273"/>
      <c r="B586" s="504"/>
      <c r="C586" s="272" t="s">
        <v>840</v>
      </c>
      <c r="D586" s="272"/>
      <c r="E586" s="522">
        <v>9</v>
      </c>
      <c r="F586" s="522">
        <v>27475</v>
      </c>
      <c r="G586" s="522">
        <v>2776353.24</v>
      </c>
      <c r="H586" s="522">
        <v>3508</v>
      </c>
      <c r="I586" s="522">
        <v>1534594.77</v>
      </c>
      <c r="J586" s="522">
        <v>23670</v>
      </c>
      <c r="K586" s="522">
        <v>1180179.51</v>
      </c>
      <c r="L586" s="522">
        <v>24</v>
      </c>
      <c r="M586" s="522">
        <v>15369.42</v>
      </c>
      <c r="N586" s="522">
        <v>273</v>
      </c>
      <c r="O586" s="523">
        <v>46209.56</v>
      </c>
    </row>
    <row r="587" spans="1:15" x14ac:dyDescent="0.25">
      <c r="A587" s="273"/>
      <c r="B587" s="504"/>
      <c r="C587" s="272"/>
      <c r="D587" s="272" t="s">
        <v>1303</v>
      </c>
      <c r="E587" s="522">
        <v>4</v>
      </c>
      <c r="F587" s="522">
        <v>21473</v>
      </c>
      <c r="G587" s="522">
        <v>2656200.5299999998</v>
      </c>
      <c r="H587" s="522">
        <v>3508</v>
      </c>
      <c r="I587" s="522">
        <v>1534594.77</v>
      </c>
      <c r="J587" s="522">
        <v>17688</v>
      </c>
      <c r="K587" s="522">
        <v>1065630.9099999999</v>
      </c>
      <c r="L587" s="522">
        <v>4</v>
      </c>
      <c r="M587" s="522">
        <v>9765.2999999999993</v>
      </c>
      <c r="N587" s="522">
        <v>273</v>
      </c>
      <c r="O587" s="523">
        <v>46209.56</v>
      </c>
    </row>
    <row r="588" spans="1:15" ht="16.8" x14ac:dyDescent="0.25">
      <c r="A588" s="273"/>
      <c r="B588" s="504"/>
      <c r="C588" s="272"/>
      <c r="D588" s="430" t="s">
        <v>1533</v>
      </c>
      <c r="E588" s="522">
        <v>5</v>
      </c>
      <c r="F588" s="522">
        <v>6002</v>
      </c>
      <c r="G588" s="522">
        <v>120152.72</v>
      </c>
      <c r="H588" s="522">
        <v>0</v>
      </c>
      <c r="I588" s="522">
        <v>0</v>
      </c>
      <c r="J588" s="522">
        <v>5982</v>
      </c>
      <c r="K588" s="522">
        <v>114548.6</v>
      </c>
      <c r="L588" s="522">
        <v>20</v>
      </c>
      <c r="M588" s="522">
        <v>5604.12</v>
      </c>
      <c r="N588" s="522">
        <v>0</v>
      </c>
      <c r="O588" s="523">
        <v>0</v>
      </c>
    </row>
    <row r="589" spans="1:15" x14ac:dyDescent="0.25">
      <c r="A589" s="273"/>
      <c r="B589" s="504"/>
      <c r="C589" s="272" t="s">
        <v>842</v>
      </c>
      <c r="D589" s="272"/>
      <c r="E589" s="522">
        <v>7</v>
      </c>
      <c r="F589" s="522">
        <v>42603</v>
      </c>
      <c r="G589" s="522">
        <v>3700518.09</v>
      </c>
      <c r="H589" s="522">
        <v>2491</v>
      </c>
      <c r="I589" s="522">
        <v>1225684.94</v>
      </c>
      <c r="J589" s="522">
        <v>39434</v>
      </c>
      <c r="K589" s="522">
        <v>2285171.36</v>
      </c>
      <c r="L589" s="522">
        <v>324</v>
      </c>
      <c r="M589" s="522">
        <v>99964.12</v>
      </c>
      <c r="N589" s="522">
        <v>354</v>
      </c>
      <c r="O589" s="523">
        <v>89697.66</v>
      </c>
    </row>
    <row r="590" spans="1:15" ht="16.8" x14ac:dyDescent="0.25">
      <c r="A590" s="273"/>
      <c r="B590" s="504"/>
      <c r="C590" s="272"/>
      <c r="D590" s="430" t="s">
        <v>1533</v>
      </c>
      <c r="E590" s="522">
        <v>7</v>
      </c>
      <c r="F590" s="522">
        <v>42603</v>
      </c>
      <c r="G590" s="522">
        <v>3700518.09</v>
      </c>
      <c r="H590" s="522">
        <v>2491</v>
      </c>
      <c r="I590" s="522">
        <v>1225684.94</v>
      </c>
      <c r="J590" s="522">
        <v>39434</v>
      </c>
      <c r="K590" s="522">
        <v>2285171.37</v>
      </c>
      <c r="L590" s="522">
        <v>324</v>
      </c>
      <c r="M590" s="522">
        <v>99964.12000000001</v>
      </c>
      <c r="N590" s="522">
        <v>354</v>
      </c>
      <c r="O590" s="523">
        <v>89697.66</v>
      </c>
    </row>
    <row r="591" spans="1:15" x14ac:dyDescent="0.25">
      <c r="A591" s="273"/>
      <c r="B591" s="504"/>
      <c r="C591" s="272" t="s">
        <v>843</v>
      </c>
      <c r="D591" s="272"/>
      <c r="E591" s="522">
        <v>3</v>
      </c>
      <c r="F591" s="522">
        <v>19137</v>
      </c>
      <c r="G591" s="522">
        <v>1911501.86</v>
      </c>
      <c r="H591" s="522">
        <v>2130</v>
      </c>
      <c r="I591" s="522">
        <v>1365537.31</v>
      </c>
      <c r="J591" s="522">
        <v>16785</v>
      </c>
      <c r="K591" s="522">
        <v>477967.57</v>
      </c>
      <c r="L591" s="522">
        <v>175</v>
      </c>
      <c r="M591" s="522">
        <v>60694.85</v>
      </c>
      <c r="N591" s="522">
        <v>47</v>
      </c>
      <c r="O591" s="523">
        <v>7302.12</v>
      </c>
    </row>
    <row r="592" spans="1:15" ht="16.8" x14ac:dyDescent="0.25">
      <c r="A592" s="273"/>
      <c r="B592" s="504"/>
      <c r="C592" s="272"/>
      <c r="D592" s="430" t="s">
        <v>1533</v>
      </c>
      <c r="E592" s="522">
        <v>3</v>
      </c>
      <c r="F592" s="522">
        <v>19137</v>
      </c>
      <c r="G592" s="522">
        <v>1911501.86</v>
      </c>
      <c r="H592" s="522">
        <v>2130</v>
      </c>
      <c r="I592" s="522">
        <v>1365537.31</v>
      </c>
      <c r="J592" s="522">
        <v>16785</v>
      </c>
      <c r="K592" s="522">
        <v>477967.57</v>
      </c>
      <c r="L592" s="522">
        <v>175</v>
      </c>
      <c r="M592" s="522">
        <v>60694.85</v>
      </c>
      <c r="N592" s="522">
        <v>47</v>
      </c>
      <c r="O592" s="523">
        <v>7302.12</v>
      </c>
    </row>
    <row r="593" spans="1:15" x14ac:dyDescent="0.25">
      <c r="A593" s="273"/>
      <c r="B593" s="504"/>
      <c r="C593" s="272" t="s">
        <v>844</v>
      </c>
      <c r="D593" s="272"/>
      <c r="E593" s="522">
        <v>9</v>
      </c>
      <c r="F593" s="522">
        <v>42382</v>
      </c>
      <c r="G593" s="522">
        <v>4116904.9</v>
      </c>
      <c r="H593" s="522">
        <v>4213</v>
      </c>
      <c r="I593" s="522">
        <v>1960139.53</v>
      </c>
      <c r="J593" s="522">
        <v>37657</v>
      </c>
      <c r="K593" s="522">
        <v>1992887.39</v>
      </c>
      <c r="L593" s="522">
        <v>115</v>
      </c>
      <c r="M593" s="522">
        <v>54629.52</v>
      </c>
      <c r="N593" s="522">
        <v>397</v>
      </c>
      <c r="O593" s="523">
        <v>109248.47</v>
      </c>
    </row>
    <row r="594" spans="1:15" ht="16.8" x14ac:dyDescent="0.25">
      <c r="A594" s="273"/>
      <c r="B594" s="504"/>
      <c r="C594" s="272"/>
      <c r="D594" s="430" t="s">
        <v>1533</v>
      </c>
      <c r="E594" s="522">
        <v>9</v>
      </c>
      <c r="F594" s="522">
        <v>42382</v>
      </c>
      <c r="G594" s="522">
        <v>4116904.9</v>
      </c>
      <c r="H594" s="522">
        <v>4213</v>
      </c>
      <c r="I594" s="522">
        <v>1960139.53</v>
      </c>
      <c r="J594" s="522">
        <v>37657</v>
      </c>
      <c r="K594" s="522">
        <v>1992887.39</v>
      </c>
      <c r="L594" s="522">
        <v>115</v>
      </c>
      <c r="M594" s="522">
        <v>54629.509999999995</v>
      </c>
      <c r="N594" s="522">
        <v>397</v>
      </c>
      <c r="O594" s="523">
        <v>109248.47</v>
      </c>
    </row>
    <row r="595" spans="1:15" x14ac:dyDescent="0.25">
      <c r="A595" s="414"/>
      <c r="B595" s="445" t="s">
        <v>845</v>
      </c>
      <c r="C595" s="499"/>
      <c r="D595" s="499"/>
      <c r="E595" s="502">
        <v>19</v>
      </c>
      <c r="F595" s="502">
        <v>122352</v>
      </c>
      <c r="G595" s="502">
        <v>9703322.0700000003</v>
      </c>
      <c r="H595" s="502">
        <v>22702</v>
      </c>
      <c r="I595" s="502">
        <v>4478542.67</v>
      </c>
      <c r="J595" s="502">
        <v>98887</v>
      </c>
      <c r="K595" s="502">
        <v>4859753.9400000004</v>
      </c>
      <c r="L595" s="502">
        <v>335</v>
      </c>
      <c r="M595" s="502">
        <v>310338.87</v>
      </c>
      <c r="N595" s="502">
        <v>428</v>
      </c>
      <c r="O595" s="503">
        <v>54686.59</v>
      </c>
    </row>
    <row r="596" spans="1:15" x14ac:dyDescent="0.25">
      <c r="A596" s="273"/>
      <c r="B596" s="504"/>
      <c r="C596" s="272" t="s">
        <v>846</v>
      </c>
      <c r="D596" s="272"/>
      <c r="E596" s="522">
        <v>6</v>
      </c>
      <c r="F596" s="522">
        <v>55957</v>
      </c>
      <c r="G596" s="522">
        <v>3314548.86</v>
      </c>
      <c r="H596" s="522">
        <v>11276</v>
      </c>
      <c r="I596" s="522">
        <v>1945675.59</v>
      </c>
      <c r="J596" s="522">
        <v>44361</v>
      </c>
      <c r="K596" s="522">
        <v>1338850.5</v>
      </c>
      <c r="L596" s="522">
        <v>4</v>
      </c>
      <c r="M596" s="522">
        <v>487.36</v>
      </c>
      <c r="N596" s="522">
        <v>316</v>
      </c>
      <c r="O596" s="523">
        <v>29535.4</v>
      </c>
    </row>
    <row r="597" spans="1:15" ht="16.8" x14ac:dyDescent="0.25">
      <c r="A597" s="273"/>
      <c r="B597" s="504"/>
      <c r="C597" s="272"/>
      <c r="D597" s="430" t="s">
        <v>1533</v>
      </c>
      <c r="E597" s="522">
        <v>6</v>
      </c>
      <c r="F597" s="522">
        <v>55957</v>
      </c>
      <c r="G597" s="522">
        <v>3314548.86</v>
      </c>
      <c r="H597" s="522">
        <v>11276</v>
      </c>
      <c r="I597" s="522">
        <v>1945675.5899999999</v>
      </c>
      <c r="J597" s="522">
        <v>44361</v>
      </c>
      <c r="K597" s="522">
        <v>1338850.4900000002</v>
      </c>
      <c r="L597" s="522">
        <v>4</v>
      </c>
      <c r="M597" s="522">
        <v>487.36</v>
      </c>
      <c r="N597" s="522">
        <v>316</v>
      </c>
      <c r="O597" s="523">
        <v>29535.399999999998</v>
      </c>
    </row>
    <row r="598" spans="1:15" x14ac:dyDescent="0.25">
      <c r="A598" s="273"/>
      <c r="B598" s="504"/>
      <c r="C598" s="272" t="s">
        <v>1199</v>
      </c>
      <c r="D598" s="272"/>
      <c r="E598" s="522">
        <v>4</v>
      </c>
      <c r="F598" s="522">
        <v>18630</v>
      </c>
      <c r="G598" s="522">
        <v>444747.81</v>
      </c>
      <c r="H598" s="522">
        <v>1088</v>
      </c>
      <c r="I598" s="522">
        <v>179172.07</v>
      </c>
      <c r="J598" s="522">
        <v>17540</v>
      </c>
      <c r="K598" s="522">
        <v>265152.57</v>
      </c>
      <c r="L598" s="522">
        <v>2</v>
      </c>
      <c r="M598" s="522">
        <v>423.17</v>
      </c>
      <c r="N598" s="522">
        <v>0</v>
      </c>
      <c r="O598" s="523">
        <v>0</v>
      </c>
    </row>
    <row r="599" spans="1:15" ht="16.8" x14ac:dyDescent="0.25">
      <c r="A599" s="273"/>
      <c r="B599" s="504"/>
      <c r="C599" s="272"/>
      <c r="D599" s="430" t="s">
        <v>1533</v>
      </c>
      <c r="E599" s="522">
        <v>4</v>
      </c>
      <c r="F599" s="522">
        <v>18630</v>
      </c>
      <c r="G599" s="522">
        <v>444747.82</v>
      </c>
      <c r="H599" s="522">
        <v>1088</v>
      </c>
      <c r="I599" s="522">
        <v>179172.07</v>
      </c>
      <c r="J599" s="522">
        <v>17540</v>
      </c>
      <c r="K599" s="522">
        <v>265152.58</v>
      </c>
      <c r="L599" s="522">
        <v>2</v>
      </c>
      <c r="M599" s="522">
        <v>423.17</v>
      </c>
      <c r="N599" s="522">
        <v>0</v>
      </c>
      <c r="O599" s="523">
        <v>0</v>
      </c>
    </row>
    <row r="600" spans="1:15" x14ac:dyDescent="0.25">
      <c r="A600" s="273"/>
      <c r="B600" s="504"/>
      <c r="C600" s="272" t="s">
        <v>848</v>
      </c>
      <c r="D600" s="272"/>
      <c r="E600" s="522">
        <v>5</v>
      </c>
      <c r="F600" s="522">
        <v>26586</v>
      </c>
      <c r="G600" s="522">
        <v>2990208.24</v>
      </c>
      <c r="H600" s="522">
        <v>6679</v>
      </c>
      <c r="I600" s="522">
        <v>1367296.1</v>
      </c>
      <c r="J600" s="522">
        <v>19623</v>
      </c>
      <c r="K600" s="522">
        <v>1431329.77</v>
      </c>
      <c r="L600" s="522">
        <v>207</v>
      </c>
      <c r="M600" s="522">
        <v>175859.09</v>
      </c>
      <c r="N600" s="522">
        <v>77</v>
      </c>
      <c r="O600" s="523">
        <v>15723.28</v>
      </c>
    </row>
    <row r="601" spans="1:15" x14ac:dyDescent="0.25">
      <c r="A601" s="273"/>
      <c r="B601" s="504"/>
      <c r="C601" s="272"/>
      <c r="D601" s="272" t="s">
        <v>1305</v>
      </c>
      <c r="E601" s="522">
        <v>5</v>
      </c>
      <c r="F601" s="522">
        <v>26586</v>
      </c>
      <c r="G601" s="522">
        <v>2990208.24</v>
      </c>
      <c r="H601" s="522">
        <v>6679</v>
      </c>
      <c r="I601" s="522">
        <v>1367296.1</v>
      </c>
      <c r="J601" s="522">
        <v>19623</v>
      </c>
      <c r="K601" s="522">
        <v>1431329.77</v>
      </c>
      <c r="L601" s="522">
        <v>207</v>
      </c>
      <c r="M601" s="522">
        <v>175859.09</v>
      </c>
      <c r="N601" s="522">
        <v>77</v>
      </c>
      <c r="O601" s="523">
        <v>15723.28</v>
      </c>
    </row>
    <row r="602" spans="1:15" ht="16.8" x14ac:dyDescent="0.25">
      <c r="A602" s="273"/>
      <c r="B602" s="504"/>
      <c r="C602" s="430" t="s">
        <v>1797</v>
      </c>
      <c r="D602" s="272"/>
      <c r="E602" s="522">
        <v>4</v>
      </c>
      <c r="F602" s="522">
        <v>21179</v>
      </c>
      <c r="G602" s="522">
        <v>2953817.15</v>
      </c>
      <c r="H602" s="522">
        <v>3659</v>
      </c>
      <c r="I602" s="522">
        <v>986398.91</v>
      </c>
      <c r="J602" s="522">
        <v>17363</v>
      </c>
      <c r="K602" s="522">
        <v>1824421.0899999999</v>
      </c>
      <c r="L602" s="522">
        <v>122</v>
      </c>
      <c r="M602" s="522">
        <v>133569.24</v>
      </c>
      <c r="N602" s="522">
        <v>35</v>
      </c>
      <c r="O602" s="523">
        <v>9427.91</v>
      </c>
    </row>
    <row r="603" spans="1:15" x14ac:dyDescent="0.25">
      <c r="A603" s="414"/>
      <c r="B603" s="445" t="s">
        <v>852</v>
      </c>
      <c r="C603" s="499"/>
      <c r="D603" s="499"/>
      <c r="E603" s="502">
        <v>201</v>
      </c>
      <c r="F603" s="502">
        <v>779047</v>
      </c>
      <c r="G603" s="502">
        <v>59553122.130000003</v>
      </c>
      <c r="H603" s="502">
        <v>31246</v>
      </c>
      <c r="I603" s="502">
        <v>26591203.829999998</v>
      </c>
      <c r="J603" s="502">
        <v>734685</v>
      </c>
      <c r="K603" s="502">
        <v>26823715.280000001</v>
      </c>
      <c r="L603" s="502">
        <v>5734</v>
      </c>
      <c r="M603" s="502">
        <v>4196598.9000000004</v>
      </c>
      <c r="N603" s="502">
        <v>7382</v>
      </c>
      <c r="O603" s="503">
        <v>1941604.12</v>
      </c>
    </row>
    <row r="604" spans="1:15" x14ac:dyDescent="0.25">
      <c r="A604" s="273"/>
      <c r="B604" s="504"/>
      <c r="C604" s="272" t="s">
        <v>853</v>
      </c>
      <c r="D604" s="272"/>
      <c r="E604" s="522">
        <v>61</v>
      </c>
      <c r="F604" s="522">
        <v>259282</v>
      </c>
      <c r="G604" s="522">
        <v>24789608.379999999</v>
      </c>
      <c r="H604" s="522">
        <v>15991</v>
      </c>
      <c r="I604" s="522">
        <v>10694908.43</v>
      </c>
      <c r="J604" s="522">
        <v>236609</v>
      </c>
      <c r="K604" s="522">
        <v>11350009.83</v>
      </c>
      <c r="L604" s="522">
        <v>2266</v>
      </c>
      <c r="M604" s="522">
        <v>1813923.05</v>
      </c>
      <c r="N604" s="522">
        <v>4416</v>
      </c>
      <c r="O604" s="523">
        <v>930767.06</v>
      </c>
    </row>
    <row r="605" spans="1:15" x14ac:dyDescent="0.25">
      <c r="A605" s="273"/>
      <c r="B605" s="504"/>
      <c r="C605" s="272"/>
      <c r="D605" s="272" t="s">
        <v>1269</v>
      </c>
      <c r="E605" s="522">
        <v>46</v>
      </c>
      <c r="F605" s="522">
        <v>219709</v>
      </c>
      <c r="G605" s="522">
        <v>23017526.809999999</v>
      </c>
      <c r="H605" s="522">
        <v>14634</v>
      </c>
      <c r="I605" s="522">
        <v>9648838.3900000006</v>
      </c>
      <c r="J605" s="522">
        <v>198657</v>
      </c>
      <c r="K605" s="522">
        <v>10694166.16</v>
      </c>
      <c r="L605" s="522">
        <v>2035</v>
      </c>
      <c r="M605" s="522">
        <v>1746796.11</v>
      </c>
      <c r="N605" s="522">
        <v>4383</v>
      </c>
      <c r="O605" s="523">
        <v>927726.14</v>
      </c>
    </row>
    <row r="606" spans="1:15" x14ac:dyDescent="0.25">
      <c r="A606" s="273"/>
      <c r="B606" s="504"/>
      <c r="C606" s="272"/>
      <c r="D606" s="272" t="s">
        <v>1341</v>
      </c>
      <c r="E606" s="522">
        <v>9</v>
      </c>
      <c r="F606" s="522">
        <v>30694</v>
      </c>
      <c r="G606" s="522">
        <v>1615854.8</v>
      </c>
      <c r="H606" s="522">
        <v>1275</v>
      </c>
      <c r="I606" s="522">
        <v>1036087.89</v>
      </c>
      <c r="J606" s="522">
        <v>29206</v>
      </c>
      <c r="K606" s="522">
        <v>521171.77</v>
      </c>
      <c r="L606" s="522">
        <v>180</v>
      </c>
      <c r="M606" s="522">
        <v>55554.22</v>
      </c>
      <c r="N606" s="522">
        <v>33</v>
      </c>
      <c r="O606" s="523">
        <v>3040.92</v>
      </c>
    </row>
    <row r="607" spans="1:15" ht="16.8" x14ac:dyDescent="0.25">
      <c r="A607" s="273"/>
      <c r="B607" s="504"/>
      <c r="C607" s="272"/>
      <c r="D607" s="430" t="s">
        <v>1533</v>
      </c>
      <c r="E607" s="522">
        <v>6</v>
      </c>
      <c r="F607" s="522">
        <v>8879</v>
      </c>
      <c r="G607" s="522">
        <v>156226.77000000002</v>
      </c>
      <c r="H607" s="522">
        <v>82</v>
      </c>
      <c r="I607" s="522">
        <v>9982.1400000000012</v>
      </c>
      <c r="J607" s="522">
        <v>8746</v>
      </c>
      <c r="K607" s="522">
        <v>134671.9</v>
      </c>
      <c r="L607" s="522">
        <v>51</v>
      </c>
      <c r="M607" s="522">
        <v>11572.72</v>
      </c>
      <c r="N607" s="522">
        <v>0</v>
      </c>
      <c r="O607" s="523">
        <v>0</v>
      </c>
    </row>
    <row r="608" spans="1:15" x14ac:dyDescent="0.25">
      <c r="A608" s="273"/>
      <c r="B608" s="504"/>
      <c r="C608" s="272" t="s">
        <v>856</v>
      </c>
      <c r="D608" s="272"/>
      <c r="E608" s="522">
        <v>41</v>
      </c>
      <c r="F608" s="522">
        <v>180609</v>
      </c>
      <c r="G608" s="522">
        <v>8944137.8000000007</v>
      </c>
      <c r="H608" s="522">
        <v>5380</v>
      </c>
      <c r="I608" s="522">
        <v>5059460.22</v>
      </c>
      <c r="J608" s="522">
        <v>174465</v>
      </c>
      <c r="K608" s="522">
        <v>3487344.49</v>
      </c>
      <c r="L608" s="522">
        <v>507</v>
      </c>
      <c r="M608" s="522">
        <v>354451.47</v>
      </c>
      <c r="N608" s="522">
        <v>257</v>
      </c>
      <c r="O608" s="523">
        <v>42881.61</v>
      </c>
    </row>
    <row r="609" spans="1:15" x14ac:dyDescent="0.25">
      <c r="A609" s="273"/>
      <c r="B609" s="504"/>
      <c r="C609" s="492"/>
      <c r="D609" s="272" t="s">
        <v>736</v>
      </c>
      <c r="E609" s="522">
        <v>14</v>
      </c>
      <c r="F609" s="522">
        <v>90043</v>
      </c>
      <c r="G609" s="522">
        <v>6269055.6500000004</v>
      </c>
      <c r="H609" s="522">
        <v>3211</v>
      </c>
      <c r="I609" s="522">
        <v>3753163.11</v>
      </c>
      <c r="J609" s="522">
        <v>86282</v>
      </c>
      <c r="K609" s="522">
        <v>2295944.2000000002</v>
      </c>
      <c r="L609" s="522">
        <v>348</v>
      </c>
      <c r="M609" s="522">
        <v>189298.6</v>
      </c>
      <c r="N609" s="522">
        <v>202</v>
      </c>
      <c r="O609" s="523">
        <v>30649.74</v>
      </c>
    </row>
    <row r="610" spans="1:15" x14ac:dyDescent="0.25">
      <c r="A610" s="273"/>
      <c r="B610" s="504"/>
      <c r="C610" s="272"/>
      <c r="D610" s="272" t="s">
        <v>857</v>
      </c>
      <c r="E610" s="522">
        <v>10</v>
      </c>
      <c r="F610" s="522">
        <v>30659</v>
      </c>
      <c r="G610" s="522">
        <v>1983956.55</v>
      </c>
      <c r="H610" s="522">
        <v>1677</v>
      </c>
      <c r="I610" s="522">
        <v>1240073.28</v>
      </c>
      <c r="J610" s="522">
        <v>28813</v>
      </c>
      <c r="K610" s="522">
        <v>601462.16</v>
      </c>
      <c r="L610" s="522">
        <v>119</v>
      </c>
      <c r="M610" s="522">
        <v>130355.68</v>
      </c>
      <c r="N610" s="522">
        <v>50</v>
      </c>
      <c r="O610" s="523">
        <v>12065.43</v>
      </c>
    </row>
    <row r="611" spans="1:15" x14ac:dyDescent="0.25">
      <c r="A611" s="273"/>
      <c r="B611" s="504"/>
      <c r="C611" s="272"/>
      <c r="D611" s="272" t="s">
        <v>858</v>
      </c>
      <c r="E611" s="522">
        <v>6</v>
      </c>
      <c r="F611" s="522">
        <v>20774</v>
      </c>
      <c r="G611" s="522">
        <v>351872.16</v>
      </c>
      <c r="H611" s="522">
        <v>436</v>
      </c>
      <c r="I611" s="522">
        <v>58304.12</v>
      </c>
      <c r="J611" s="522">
        <v>20304</v>
      </c>
      <c r="K611" s="522">
        <v>280633.40000000002</v>
      </c>
      <c r="L611" s="522">
        <v>29</v>
      </c>
      <c r="M611" s="522">
        <v>12768.19</v>
      </c>
      <c r="N611" s="522">
        <v>5</v>
      </c>
      <c r="O611" s="523">
        <v>166.44</v>
      </c>
    </row>
    <row r="612" spans="1:15" x14ac:dyDescent="0.25">
      <c r="A612" s="273"/>
      <c r="B612" s="504"/>
      <c r="C612" s="272"/>
      <c r="D612" s="272" t="s">
        <v>1342</v>
      </c>
      <c r="E612" s="522">
        <v>3</v>
      </c>
      <c r="F612" s="522">
        <v>13906</v>
      </c>
      <c r="G612" s="522">
        <v>192912.18</v>
      </c>
      <c r="H612" s="522">
        <v>56</v>
      </c>
      <c r="I612" s="522">
        <v>7919.71</v>
      </c>
      <c r="J612" s="522">
        <v>13839</v>
      </c>
      <c r="K612" s="522">
        <v>162963.47</v>
      </c>
      <c r="L612" s="522">
        <v>11</v>
      </c>
      <c r="M612" s="522">
        <v>22029</v>
      </c>
      <c r="N612" s="522">
        <v>0</v>
      </c>
      <c r="O612" s="523">
        <v>0</v>
      </c>
    </row>
    <row r="613" spans="1:15" ht="16.8" x14ac:dyDescent="0.25">
      <c r="A613" s="273"/>
      <c r="B613" s="504"/>
      <c r="C613" s="272"/>
      <c r="D613" s="430" t="s">
        <v>1533</v>
      </c>
      <c r="E613" s="522">
        <v>8</v>
      </c>
      <c r="F613" s="522">
        <v>25227</v>
      </c>
      <c r="G613" s="522">
        <v>146341.25</v>
      </c>
      <c r="H613" s="522">
        <v>0</v>
      </c>
      <c r="I613" s="522">
        <v>0</v>
      </c>
      <c r="J613" s="522">
        <v>25227</v>
      </c>
      <c r="K613" s="522">
        <v>146341.25</v>
      </c>
      <c r="L613" s="522">
        <v>0</v>
      </c>
      <c r="M613" s="522">
        <v>0</v>
      </c>
      <c r="N613" s="522">
        <v>0</v>
      </c>
      <c r="O613" s="523">
        <v>0</v>
      </c>
    </row>
    <row r="614" spans="1:15" x14ac:dyDescent="0.25">
      <c r="A614" s="273"/>
      <c r="B614" s="504"/>
      <c r="C614" s="272" t="s">
        <v>859</v>
      </c>
      <c r="D614" s="272"/>
      <c r="E614" s="522">
        <v>39</v>
      </c>
      <c r="F614" s="522">
        <v>156452</v>
      </c>
      <c r="G614" s="522">
        <v>15901325.83</v>
      </c>
      <c r="H614" s="522">
        <v>6047</v>
      </c>
      <c r="I614" s="522">
        <v>6287586.8399999999</v>
      </c>
      <c r="J614" s="522">
        <v>146674</v>
      </c>
      <c r="K614" s="522">
        <v>8095905.2800000003</v>
      </c>
      <c r="L614" s="522">
        <v>1493</v>
      </c>
      <c r="M614" s="522">
        <v>1012361.72</v>
      </c>
      <c r="N614" s="522">
        <v>2238</v>
      </c>
      <c r="O614" s="523">
        <v>505471.99</v>
      </c>
    </row>
    <row r="615" spans="1:15" x14ac:dyDescent="0.25">
      <c r="A615" s="273"/>
      <c r="B615" s="504"/>
      <c r="C615" s="272"/>
      <c r="D615" s="272" t="s">
        <v>1271</v>
      </c>
      <c r="E615" s="522">
        <v>24</v>
      </c>
      <c r="F615" s="522">
        <v>123103</v>
      </c>
      <c r="G615" s="522">
        <v>15503580.48</v>
      </c>
      <c r="H615" s="522">
        <v>5974</v>
      </c>
      <c r="I615" s="522">
        <v>6264609.3799999999</v>
      </c>
      <c r="J615" s="522">
        <v>113559</v>
      </c>
      <c r="K615" s="522">
        <v>7753274.7000000002</v>
      </c>
      <c r="L615" s="522">
        <v>1332</v>
      </c>
      <c r="M615" s="522">
        <v>980224.41</v>
      </c>
      <c r="N615" s="522">
        <v>2238</v>
      </c>
      <c r="O615" s="523">
        <v>505471.99</v>
      </c>
    </row>
    <row r="616" spans="1:15" x14ac:dyDescent="0.25">
      <c r="A616" s="273"/>
      <c r="B616" s="504"/>
      <c r="C616" s="272"/>
      <c r="D616" s="272" t="s">
        <v>860</v>
      </c>
      <c r="E616" s="522">
        <v>4</v>
      </c>
      <c r="F616" s="522">
        <v>6589</v>
      </c>
      <c r="G616" s="522">
        <v>134974.16</v>
      </c>
      <c r="H616" s="522">
        <v>32</v>
      </c>
      <c r="I616" s="522">
        <v>17367.38</v>
      </c>
      <c r="J616" s="522">
        <v>6543</v>
      </c>
      <c r="K616" s="522">
        <v>114616.78</v>
      </c>
      <c r="L616" s="522">
        <v>14</v>
      </c>
      <c r="M616" s="522">
        <v>2990</v>
      </c>
      <c r="N616" s="522">
        <v>0</v>
      </c>
      <c r="O616" s="523">
        <v>0</v>
      </c>
    </row>
    <row r="617" spans="1:15" x14ac:dyDescent="0.25">
      <c r="A617" s="273"/>
      <c r="B617" s="504"/>
      <c r="C617" s="272"/>
      <c r="D617" s="272" t="s">
        <v>861</v>
      </c>
      <c r="E617" s="522">
        <v>3</v>
      </c>
      <c r="F617" s="522">
        <v>2934</v>
      </c>
      <c r="G617" s="522">
        <v>55856.51</v>
      </c>
      <c r="H617" s="522">
        <v>0</v>
      </c>
      <c r="I617" s="522">
        <v>0</v>
      </c>
      <c r="J617" s="522">
        <v>2934</v>
      </c>
      <c r="K617" s="522">
        <v>55856.51</v>
      </c>
      <c r="L617" s="522">
        <v>0</v>
      </c>
      <c r="M617" s="522">
        <v>0</v>
      </c>
      <c r="N617" s="522">
        <v>0</v>
      </c>
      <c r="O617" s="523">
        <v>0</v>
      </c>
    </row>
    <row r="618" spans="1:15" x14ac:dyDescent="0.25">
      <c r="A618" s="273"/>
      <c r="B618" s="504"/>
      <c r="C618" s="272"/>
      <c r="D618" s="272" t="s">
        <v>1418</v>
      </c>
      <c r="E618" s="522">
        <v>3</v>
      </c>
      <c r="F618" s="522">
        <v>14765</v>
      </c>
      <c r="G618" s="522">
        <v>122759.85</v>
      </c>
      <c r="H618" s="522">
        <v>21</v>
      </c>
      <c r="I618" s="522">
        <v>1612.3</v>
      </c>
      <c r="J618" s="522">
        <v>14663</v>
      </c>
      <c r="K618" s="522">
        <v>107823.25</v>
      </c>
      <c r="L618" s="522">
        <v>81</v>
      </c>
      <c r="M618" s="522">
        <v>13324.31</v>
      </c>
      <c r="N618" s="522">
        <v>0</v>
      </c>
      <c r="O618" s="523">
        <v>0</v>
      </c>
    </row>
    <row r="619" spans="1:15" ht="16.8" x14ac:dyDescent="0.25">
      <c r="A619" s="273"/>
      <c r="B619" s="504"/>
      <c r="C619" s="272"/>
      <c r="D619" s="430" t="s">
        <v>1533</v>
      </c>
      <c r="E619" s="522">
        <v>5</v>
      </c>
      <c r="F619" s="522">
        <v>9061</v>
      </c>
      <c r="G619" s="522">
        <v>84154.82</v>
      </c>
      <c r="H619" s="522">
        <v>20</v>
      </c>
      <c r="I619" s="522">
        <v>3997.7799999999997</v>
      </c>
      <c r="J619" s="522">
        <v>8975</v>
      </c>
      <c r="K619" s="522">
        <v>64334.039999999994</v>
      </c>
      <c r="L619" s="522">
        <v>66</v>
      </c>
      <c r="M619" s="522">
        <v>15823</v>
      </c>
      <c r="N619" s="522">
        <v>0</v>
      </c>
      <c r="O619" s="523">
        <v>0</v>
      </c>
    </row>
    <row r="620" spans="1:15" x14ac:dyDescent="0.25">
      <c r="A620" s="273"/>
      <c r="B620" s="504"/>
      <c r="C620" s="272" t="s">
        <v>864</v>
      </c>
      <c r="D620" s="272"/>
      <c r="E620" s="522">
        <v>54</v>
      </c>
      <c r="F620" s="522">
        <v>178672</v>
      </c>
      <c r="G620" s="522">
        <v>9741546.4499999993</v>
      </c>
      <c r="H620" s="522">
        <v>3679</v>
      </c>
      <c r="I620" s="522">
        <v>4423140.9400000004</v>
      </c>
      <c r="J620" s="522">
        <v>173061</v>
      </c>
      <c r="K620" s="522">
        <v>3840740.72</v>
      </c>
      <c r="L620" s="522">
        <v>1465</v>
      </c>
      <c r="M620" s="522">
        <v>1015377.45</v>
      </c>
      <c r="N620" s="522">
        <v>467</v>
      </c>
      <c r="O620" s="523">
        <v>462287.35</v>
      </c>
    </row>
    <row r="621" spans="1:15" x14ac:dyDescent="0.25">
      <c r="A621" s="273"/>
      <c r="B621" s="504"/>
      <c r="C621" s="492"/>
      <c r="D621" s="272" t="s">
        <v>1307</v>
      </c>
      <c r="E621" s="522">
        <v>14</v>
      </c>
      <c r="F621" s="522">
        <v>59210</v>
      </c>
      <c r="G621" s="522">
        <v>6258532.0099999998</v>
      </c>
      <c r="H621" s="522">
        <v>1839</v>
      </c>
      <c r="I621" s="522">
        <v>3586091.33</v>
      </c>
      <c r="J621" s="522">
        <v>56626</v>
      </c>
      <c r="K621" s="522">
        <v>1847580.09</v>
      </c>
      <c r="L621" s="522">
        <v>480</v>
      </c>
      <c r="M621" s="522">
        <v>402642.88</v>
      </c>
      <c r="N621" s="522">
        <v>265</v>
      </c>
      <c r="O621" s="523">
        <v>422217.71</v>
      </c>
    </row>
    <row r="622" spans="1:15" x14ac:dyDescent="0.25">
      <c r="A622" s="273"/>
      <c r="B622" s="504"/>
      <c r="C622" s="272"/>
      <c r="D622" s="272" t="s">
        <v>865</v>
      </c>
      <c r="E622" s="522">
        <v>11</v>
      </c>
      <c r="F622" s="522">
        <v>38250</v>
      </c>
      <c r="G622" s="522">
        <v>2348552.9300000002</v>
      </c>
      <c r="H622" s="522">
        <v>1269</v>
      </c>
      <c r="I622" s="522">
        <v>767738.01</v>
      </c>
      <c r="J622" s="522">
        <v>36672</v>
      </c>
      <c r="K622" s="522">
        <v>1323113.33</v>
      </c>
      <c r="L622" s="522">
        <v>107</v>
      </c>
      <c r="M622" s="522">
        <v>217631.95</v>
      </c>
      <c r="N622" s="522">
        <v>202</v>
      </c>
      <c r="O622" s="523">
        <v>40069.64</v>
      </c>
    </row>
    <row r="623" spans="1:15" x14ac:dyDescent="0.25">
      <c r="A623" s="273"/>
      <c r="B623" s="504"/>
      <c r="C623" s="272"/>
      <c r="D623" s="272" t="s">
        <v>104</v>
      </c>
      <c r="E623" s="522">
        <v>4</v>
      </c>
      <c r="F623" s="522">
        <v>3875</v>
      </c>
      <c r="G623" s="522">
        <v>61972.79</v>
      </c>
      <c r="H623" s="522">
        <v>90</v>
      </c>
      <c r="I623" s="522">
        <v>13337.51</v>
      </c>
      <c r="J623" s="522">
        <v>3720</v>
      </c>
      <c r="K623" s="522">
        <v>31114.12</v>
      </c>
      <c r="L623" s="522">
        <v>65</v>
      </c>
      <c r="M623" s="522">
        <v>17521.150000000001</v>
      </c>
      <c r="N623" s="522">
        <v>0</v>
      </c>
      <c r="O623" s="523">
        <v>0</v>
      </c>
    </row>
    <row r="624" spans="1:15" x14ac:dyDescent="0.25">
      <c r="A624" s="273"/>
      <c r="B624" s="504"/>
      <c r="C624" s="272"/>
      <c r="D624" s="272" t="s">
        <v>359</v>
      </c>
      <c r="E624" s="522">
        <v>4</v>
      </c>
      <c r="F624" s="522">
        <v>9428</v>
      </c>
      <c r="G624" s="522">
        <v>206109.41</v>
      </c>
      <c r="H624" s="522">
        <v>75</v>
      </c>
      <c r="I624" s="522">
        <v>4388.09</v>
      </c>
      <c r="J624" s="522">
        <v>9214</v>
      </c>
      <c r="K624" s="522">
        <v>109271.65</v>
      </c>
      <c r="L624" s="522">
        <v>139</v>
      </c>
      <c r="M624" s="522">
        <v>92449.67</v>
      </c>
      <c r="N624" s="522">
        <v>0</v>
      </c>
      <c r="O624" s="523">
        <v>0</v>
      </c>
    </row>
    <row r="625" spans="1:15" x14ac:dyDescent="0.25">
      <c r="A625" s="273"/>
      <c r="B625" s="504"/>
      <c r="C625" s="272"/>
      <c r="D625" s="272" t="s">
        <v>1371</v>
      </c>
      <c r="E625" s="522">
        <v>4</v>
      </c>
      <c r="F625" s="522">
        <v>3792</v>
      </c>
      <c r="G625" s="522">
        <v>50279.4</v>
      </c>
      <c r="H625" s="522">
        <v>132</v>
      </c>
      <c r="I625" s="522">
        <v>15432.47</v>
      </c>
      <c r="J625" s="522">
        <v>3640</v>
      </c>
      <c r="K625" s="522">
        <v>32115.74</v>
      </c>
      <c r="L625" s="522">
        <v>20</v>
      </c>
      <c r="M625" s="522">
        <v>2731.19</v>
      </c>
      <c r="N625" s="522">
        <v>0</v>
      </c>
      <c r="O625" s="523">
        <v>0</v>
      </c>
    </row>
    <row r="626" spans="1:15" x14ac:dyDescent="0.25">
      <c r="A626" s="273"/>
      <c r="B626" s="504"/>
      <c r="C626" s="272"/>
      <c r="D626" s="272" t="s">
        <v>102</v>
      </c>
      <c r="E626" s="522">
        <v>3</v>
      </c>
      <c r="F626" s="522">
        <v>3682</v>
      </c>
      <c r="G626" s="522">
        <v>51249.47</v>
      </c>
      <c r="H626" s="522">
        <v>81</v>
      </c>
      <c r="I626" s="522">
        <v>9228.5</v>
      </c>
      <c r="J626" s="522">
        <v>3569</v>
      </c>
      <c r="K626" s="522">
        <v>30493.38</v>
      </c>
      <c r="L626" s="522">
        <v>32</v>
      </c>
      <c r="M626" s="522">
        <v>11527.58</v>
      </c>
      <c r="N626" s="522">
        <v>0</v>
      </c>
      <c r="O626" s="523">
        <v>0</v>
      </c>
    </row>
    <row r="627" spans="1:15" ht="16.8" x14ac:dyDescent="0.25">
      <c r="A627" s="273"/>
      <c r="B627" s="504"/>
      <c r="C627" s="272"/>
      <c r="D627" s="430" t="s">
        <v>1533</v>
      </c>
      <c r="E627" s="522">
        <v>14</v>
      </c>
      <c r="F627" s="522">
        <v>60435</v>
      </c>
      <c r="G627" s="522">
        <v>764850.46</v>
      </c>
      <c r="H627" s="522">
        <v>193</v>
      </c>
      <c r="I627" s="522">
        <v>26925.03</v>
      </c>
      <c r="J627" s="522">
        <v>59620</v>
      </c>
      <c r="K627" s="522">
        <v>467052.41000000003</v>
      </c>
      <c r="L627" s="522">
        <v>622</v>
      </c>
      <c r="M627" s="522">
        <v>270873.01999999996</v>
      </c>
      <c r="N627" s="522">
        <v>0</v>
      </c>
      <c r="O627" s="523">
        <v>0</v>
      </c>
    </row>
    <row r="628" spans="1:15" x14ac:dyDescent="0.25">
      <c r="A628" s="273"/>
      <c r="B628" s="504"/>
      <c r="C628" s="272" t="s">
        <v>537</v>
      </c>
      <c r="D628" s="272"/>
      <c r="E628" s="522">
        <v>6</v>
      </c>
      <c r="F628" s="522">
        <v>4032</v>
      </c>
      <c r="G628" s="522">
        <v>176503.67</v>
      </c>
      <c r="H628" s="522">
        <v>149</v>
      </c>
      <c r="I628" s="522">
        <v>126107.39</v>
      </c>
      <c r="J628" s="522">
        <v>3876</v>
      </c>
      <c r="K628" s="522">
        <v>49714.97</v>
      </c>
      <c r="L628" s="522">
        <v>3</v>
      </c>
      <c r="M628" s="522">
        <v>485.21</v>
      </c>
      <c r="N628" s="522">
        <v>4</v>
      </c>
      <c r="O628" s="523">
        <v>196.11</v>
      </c>
    </row>
    <row r="629" spans="1:15" x14ac:dyDescent="0.25">
      <c r="A629" s="273"/>
      <c r="B629" s="504"/>
      <c r="C629" s="272"/>
      <c r="D629" s="272" t="s">
        <v>657</v>
      </c>
      <c r="E629" s="522">
        <v>3</v>
      </c>
      <c r="F629" s="522">
        <v>3027.041015625</v>
      </c>
      <c r="G629" s="522">
        <v>175268.32</v>
      </c>
      <c r="H629" s="522">
        <v>149</v>
      </c>
      <c r="I629" s="522">
        <v>126107.39</v>
      </c>
      <c r="J629" s="522">
        <v>2871.041015625</v>
      </c>
      <c r="K629" s="522">
        <v>48479.61</v>
      </c>
      <c r="L629" s="522">
        <v>3</v>
      </c>
      <c r="M629" s="522">
        <v>485.21</v>
      </c>
      <c r="N629" s="522">
        <v>4</v>
      </c>
      <c r="O629" s="523">
        <v>196.11</v>
      </c>
    </row>
    <row r="630" spans="1:15" ht="16.8" x14ac:dyDescent="0.25">
      <c r="A630" s="273"/>
      <c r="B630" s="504"/>
      <c r="C630" s="272"/>
      <c r="D630" s="430" t="s">
        <v>1533</v>
      </c>
      <c r="E630" s="522">
        <v>3</v>
      </c>
      <c r="F630" s="522">
        <v>1004.958984375</v>
      </c>
      <c r="G630" s="522">
        <v>1235.3599999999999</v>
      </c>
      <c r="H630" s="522">
        <v>0</v>
      </c>
      <c r="I630" s="522">
        <v>0</v>
      </c>
      <c r="J630" s="522">
        <v>1004.958984375</v>
      </c>
      <c r="K630" s="522">
        <v>1235.3599999999999</v>
      </c>
      <c r="L630" s="522">
        <v>0</v>
      </c>
      <c r="M630" s="522">
        <v>0</v>
      </c>
      <c r="N630" s="522">
        <v>0</v>
      </c>
      <c r="O630" s="523">
        <v>0</v>
      </c>
    </row>
    <row r="631" spans="1:15" x14ac:dyDescent="0.25">
      <c r="A631" s="414"/>
      <c r="B631" s="445" t="s">
        <v>1419</v>
      </c>
      <c r="C631" s="499"/>
      <c r="D631" s="499"/>
      <c r="E631" s="497">
        <v>278</v>
      </c>
      <c r="F631" s="497">
        <v>1250170</v>
      </c>
      <c r="G631" s="497">
        <v>152988438.56</v>
      </c>
      <c r="H631" s="497">
        <v>116943</v>
      </c>
      <c r="I631" s="497">
        <v>44260902.75</v>
      </c>
      <c r="J631" s="497">
        <v>1077340</v>
      </c>
      <c r="K631" s="497">
        <v>76165157.310000002</v>
      </c>
      <c r="L631" s="497">
        <v>14941</v>
      </c>
      <c r="M631" s="497">
        <v>19934025.27</v>
      </c>
      <c r="N631" s="497">
        <v>40946</v>
      </c>
      <c r="O631" s="498">
        <v>12628353.23</v>
      </c>
    </row>
    <row r="632" spans="1:15" x14ac:dyDescent="0.25">
      <c r="A632" s="273"/>
      <c r="B632" s="504"/>
      <c r="C632" s="272" t="s">
        <v>709</v>
      </c>
      <c r="D632" s="272"/>
      <c r="E632" s="522">
        <v>195</v>
      </c>
      <c r="F632" s="522">
        <v>944704</v>
      </c>
      <c r="G632" s="522">
        <v>113600548.92</v>
      </c>
      <c r="H632" s="522">
        <v>100926</v>
      </c>
      <c r="I632" s="522">
        <v>28960440.91</v>
      </c>
      <c r="J632" s="522">
        <v>801918</v>
      </c>
      <c r="K632" s="522">
        <v>57966535.299999997</v>
      </c>
      <c r="L632" s="522">
        <v>11293</v>
      </c>
      <c r="M632" s="522">
        <v>17154421.98</v>
      </c>
      <c r="N632" s="522">
        <v>30567</v>
      </c>
      <c r="O632" s="523">
        <v>9519150.7300000004</v>
      </c>
    </row>
    <row r="633" spans="1:15" x14ac:dyDescent="0.25">
      <c r="A633" s="273"/>
      <c r="B633" s="504"/>
      <c r="C633" s="492"/>
      <c r="D633" s="272" t="s">
        <v>1243</v>
      </c>
      <c r="E633" s="522">
        <v>111</v>
      </c>
      <c r="F633" s="522">
        <v>589643</v>
      </c>
      <c r="G633" s="522">
        <v>83900752.280000001</v>
      </c>
      <c r="H633" s="522">
        <v>73663</v>
      </c>
      <c r="I633" s="522">
        <v>20117984.32</v>
      </c>
      <c r="J633" s="522">
        <v>484325</v>
      </c>
      <c r="K633" s="522">
        <v>40962104.399999999</v>
      </c>
      <c r="L633" s="522">
        <v>8458</v>
      </c>
      <c r="M633" s="522">
        <v>14980175.970000001</v>
      </c>
      <c r="N633" s="522">
        <v>23197</v>
      </c>
      <c r="O633" s="523">
        <v>7840487.5899999999</v>
      </c>
    </row>
    <row r="634" spans="1:15" x14ac:dyDescent="0.25">
      <c r="A634" s="273"/>
      <c r="B634" s="504"/>
      <c r="C634" s="272"/>
      <c r="D634" s="272" t="s">
        <v>1332</v>
      </c>
      <c r="E634" s="522">
        <v>14</v>
      </c>
      <c r="F634" s="522">
        <v>54064</v>
      </c>
      <c r="G634" s="522">
        <v>5614036.3899999997</v>
      </c>
      <c r="H634" s="522">
        <v>7102</v>
      </c>
      <c r="I634" s="522">
        <v>2215937.92</v>
      </c>
      <c r="J634" s="522">
        <v>45592</v>
      </c>
      <c r="K634" s="522">
        <v>3032938.97</v>
      </c>
      <c r="L634" s="522">
        <v>253</v>
      </c>
      <c r="M634" s="522">
        <v>194755.07</v>
      </c>
      <c r="N634" s="522">
        <v>1117</v>
      </c>
      <c r="O634" s="523">
        <v>170404.43</v>
      </c>
    </row>
    <row r="635" spans="1:15" x14ac:dyDescent="0.25">
      <c r="A635" s="273"/>
      <c r="B635" s="504"/>
      <c r="C635" s="272"/>
      <c r="D635" s="272" t="s">
        <v>559</v>
      </c>
      <c r="E635" s="522">
        <v>12</v>
      </c>
      <c r="F635" s="522">
        <v>44146</v>
      </c>
      <c r="G635" s="522">
        <v>5083753.1900000004</v>
      </c>
      <c r="H635" s="522">
        <v>4354</v>
      </c>
      <c r="I635" s="522">
        <v>1389279.97</v>
      </c>
      <c r="J635" s="522">
        <v>37907</v>
      </c>
      <c r="K635" s="522">
        <v>2580887.64</v>
      </c>
      <c r="L635" s="522">
        <v>560</v>
      </c>
      <c r="M635" s="522">
        <v>755402.69</v>
      </c>
      <c r="N635" s="522">
        <v>1325</v>
      </c>
      <c r="O635" s="523">
        <v>358182.89</v>
      </c>
    </row>
    <row r="636" spans="1:15" x14ac:dyDescent="0.25">
      <c r="A636" s="273"/>
      <c r="B636" s="504"/>
      <c r="C636" s="272"/>
      <c r="D636" s="272" t="s">
        <v>713</v>
      </c>
      <c r="E636" s="522">
        <v>9</v>
      </c>
      <c r="F636" s="522">
        <v>28572</v>
      </c>
      <c r="G636" s="522">
        <v>2929748.71</v>
      </c>
      <c r="H636" s="522">
        <v>3091</v>
      </c>
      <c r="I636" s="522">
        <v>566241.65</v>
      </c>
      <c r="J636" s="522">
        <v>24527</v>
      </c>
      <c r="K636" s="522">
        <v>2136099.15</v>
      </c>
      <c r="L636" s="522">
        <v>193</v>
      </c>
      <c r="M636" s="522">
        <v>115573.82</v>
      </c>
      <c r="N636" s="522">
        <v>761</v>
      </c>
      <c r="O636" s="523">
        <v>111834.09</v>
      </c>
    </row>
    <row r="637" spans="1:15" x14ac:dyDescent="0.25">
      <c r="A637" s="273"/>
      <c r="B637" s="504"/>
      <c r="C637" s="272"/>
      <c r="D637" s="272" t="s">
        <v>717</v>
      </c>
      <c r="E637" s="522">
        <v>9</v>
      </c>
      <c r="F637" s="522">
        <v>42524</v>
      </c>
      <c r="G637" s="522">
        <v>4286075.43</v>
      </c>
      <c r="H637" s="522">
        <v>1707</v>
      </c>
      <c r="I637" s="522">
        <v>1198311.28</v>
      </c>
      <c r="J637" s="522">
        <v>38752</v>
      </c>
      <c r="K637" s="522">
        <v>2254696.62</v>
      </c>
      <c r="L637" s="522">
        <v>530</v>
      </c>
      <c r="M637" s="522">
        <v>404961.43</v>
      </c>
      <c r="N637" s="522">
        <v>1535</v>
      </c>
      <c r="O637" s="523">
        <v>428106.1</v>
      </c>
    </row>
    <row r="638" spans="1:15" x14ac:dyDescent="0.25">
      <c r="A638" s="273"/>
      <c r="B638" s="504"/>
      <c r="C638" s="272"/>
      <c r="D638" s="272" t="s">
        <v>1333</v>
      </c>
      <c r="E638" s="522">
        <v>7</v>
      </c>
      <c r="F638" s="522">
        <v>43583</v>
      </c>
      <c r="G638" s="522">
        <v>3154053.87</v>
      </c>
      <c r="H638" s="522">
        <v>2267</v>
      </c>
      <c r="I638" s="522">
        <v>1107173.3799999999</v>
      </c>
      <c r="J638" s="522">
        <v>40309</v>
      </c>
      <c r="K638" s="522">
        <v>1638137.67</v>
      </c>
      <c r="L638" s="522">
        <v>184</v>
      </c>
      <c r="M638" s="522">
        <v>104694.43</v>
      </c>
      <c r="N638" s="522">
        <v>823</v>
      </c>
      <c r="O638" s="523">
        <v>304048.39</v>
      </c>
    </row>
    <row r="639" spans="1:15" x14ac:dyDescent="0.25">
      <c r="A639" s="273"/>
      <c r="B639" s="504"/>
      <c r="C639" s="272"/>
      <c r="D639" s="272" t="s">
        <v>711</v>
      </c>
      <c r="E639" s="522">
        <v>5</v>
      </c>
      <c r="F639" s="522">
        <v>12525</v>
      </c>
      <c r="G639" s="522">
        <v>597980</v>
      </c>
      <c r="H639" s="522">
        <v>464</v>
      </c>
      <c r="I639" s="522">
        <v>119627.11</v>
      </c>
      <c r="J639" s="522">
        <v>11946</v>
      </c>
      <c r="K639" s="522">
        <v>412407.58</v>
      </c>
      <c r="L639" s="522">
        <v>41</v>
      </c>
      <c r="M639" s="522">
        <v>30328.42</v>
      </c>
      <c r="N639" s="522">
        <v>74</v>
      </c>
      <c r="O639" s="523">
        <v>35616.879999999997</v>
      </c>
    </row>
    <row r="640" spans="1:15" x14ac:dyDescent="0.25">
      <c r="A640" s="273"/>
      <c r="B640" s="504"/>
      <c r="C640" s="272"/>
      <c r="D640" s="272" t="s">
        <v>714</v>
      </c>
      <c r="E640" s="522">
        <v>4</v>
      </c>
      <c r="F640" s="522">
        <v>10992</v>
      </c>
      <c r="G640" s="522">
        <v>682604.56</v>
      </c>
      <c r="H640" s="522">
        <v>527</v>
      </c>
      <c r="I640" s="522">
        <v>90778.47</v>
      </c>
      <c r="J640" s="522">
        <v>10178</v>
      </c>
      <c r="K640" s="522">
        <v>509355.4</v>
      </c>
      <c r="L640" s="522">
        <v>120</v>
      </c>
      <c r="M640" s="522">
        <v>49757.11</v>
      </c>
      <c r="N640" s="522">
        <v>167</v>
      </c>
      <c r="O640" s="523">
        <v>32713.58</v>
      </c>
    </row>
    <row r="641" spans="1:15" x14ac:dyDescent="0.25">
      <c r="A641" s="273"/>
      <c r="B641" s="504"/>
      <c r="C641" s="272"/>
      <c r="D641" s="272" t="s">
        <v>712</v>
      </c>
      <c r="E641" s="522">
        <v>3</v>
      </c>
      <c r="F641" s="522">
        <v>17717</v>
      </c>
      <c r="G641" s="522">
        <v>1554426.64</v>
      </c>
      <c r="H641" s="522">
        <v>435</v>
      </c>
      <c r="I641" s="522">
        <v>352121.63</v>
      </c>
      <c r="J641" s="522">
        <v>16513</v>
      </c>
      <c r="K641" s="522">
        <v>984633.4</v>
      </c>
      <c r="L641" s="522">
        <v>125</v>
      </c>
      <c r="M641" s="522">
        <v>135339.38</v>
      </c>
      <c r="N641" s="522">
        <v>644</v>
      </c>
      <c r="O641" s="523">
        <v>82332.240000000005</v>
      </c>
    </row>
    <row r="642" spans="1:15" x14ac:dyDescent="0.25">
      <c r="A642" s="273"/>
      <c r="B642" s="504"/>
      <c r="C642" s="272"/>
      <c r="D642" s="272" t="s">
        <v>329</v>
      </c>
      <c r="E642" s="522">
        <v>3</v>
      </c>
      <c r="F642" s="522">
        <v>16315</v>
      </c>
      <c r="G642" s="522">
        <v>1013085.75</v>
      </c>
      <c r="H642" s="522">
        <v>1142</v>
      </c>
      <c r="I642" s="522">
        <v>64576.59</v>
      </c>
      <c r="J642" s="522">
        <v>14729</v>
      </c>
      <c r="K642" s="522">
        <v>788705.06</v>
      </c>
      <c r="L642" s="522">
        <v>108</v>
      </c>
      <c r="M642" s="522">
        <v>94737.26</v>
      </c>
      <c r="N642" s="522">
        <v>336</v>
      </c>
      <c r="O642" s="523">
        <v>65066.84</v>
      </c>
    </row>
    <row r="643" spans="1:15" x14ac:dyDescent="0.25">
      <c r="A643" s="273"/>
      <c r="B643" s="504"/>
      <c r="C643" s="272"/>
      <c r="D643" s="272" t="s">
        <v>716</v>
      </c>
      <c r="E643" s="522">
        <v>3</v>
      </c>
      <c r="F643" s="522">
        <v>27231</v>
      </c>
      <c r="G643" s="522">
        <v>2143605.66</v>
      </c>
      <c r="H643" s="522">
        <v>3434</v>
      </c>
      <c r="I643" s="522">
        <v>1096525.7</v>
      </c>
      <c r="J643" s="522">
        <v>23504</v>
      </c>
      <c r="K643" s="522">
        <v>992032.09</v>
      </c>
      <c r="L643" s="522">
        <v>36</v>
      </c>
      <c r="M643" s="522">
        <v>17300.12</v>
      </c>
      <c r="N643" s="522">
        <v>257</v>
      </c>
      <c r="O643" s="523">
        <v>37747.75</v>
      </c>
    </row>
    <row r="644" spans="1:15" ht="16.8" x14ac:dyDescent="0.25">
      <c r="A644" s="273"/>
      <c r="B644" s="504"/>
      <c r="C644" s="272"/>
      <c r="D644" s="430" t="s">
        <v>1533</v>
      </c>
      <c r="E644" s="522">
        <v>15</v>
      </c>
      <c r="F644" s="522">
        <v>57392</v>
      </c>
      <c r="G644" s="522">
        <v>2640426.44</v>
      </c>
      <c r="H644" s="522">
        <v>2740</v>
      </c>
      <c r="I644" s="522">
        <v>641882.86999999988</v>
      </c>
      <c r="J644" s="522">
        <v>53636</v>
      </c>
      <c r="K644" s="522">
        <v>1674537.32</v>
      </c>
      <c r="L644" s="522">
        <v>685</v>
      </c>
      <c r="M644" s="522">
        <v>271396.28000000003</v>
      </c>
      <c r="N644" s="522">
        <v>331</v>
      </c>
      <c r="O644" s="523">
        <v>52609.96</v>
      </c>
    </row>
    <row r="645" spans="1:15" x14ac:dyDescent="0.25">
      <c r="A645" s="273"/>
      <c r="B645" s="504"/>
      <c r="C645" s="272" t="s">
        <v>740</v>
      </c>
      <c r="D645" s="272"/>
      <c r="E645" s="522">
        <v>83</v>
      </c>
      <c r="F645" s="522">
        <v>305466</v>
      </c>
      <c r="G645" s="522">
        <v>39387889.640000001</v>
      </c>
      <c r="H645" s="522">
        <v>16017</v>
      </c>
      <c r="I645" s="522">
        <v>15300461.84</v>
      </c>
      <c r="J645" s="522">
        <v>275422</v>
      </c>
      <c r="K645" s="522">
        <v>18198622.010000002</v>
      </c>
      <c r="L645" s="522">
        <v>3648</v>
      </c>
      <c r="M645" s="522">
        <v>2779603.29</v>
      </c>
      <c r="N645" s="522">
        <v>10379</v>
      </c>
      <c r="O645" s="523">
        <v>3109202.5</v>
      </c>
    </row>
    <row r="646" spans="1:15" x14ac:dyDescent="0.25">
      <c r="A646" s="273"/>
      <c r="B646" s="504"/>
      <c r="C646" s="492"/>
      <c r="D646" s="272" t="s">
        <v>1249</v>
      </c>
      <c r="E646" s="522">
        <v>46</v>
      </c>
      <c r="F646" s="522">
        <v>222855</v>
      </c>
      <c r="G646" s="522">
        <v>30298669.969999999</v>
      </c>
      <c r="H646" s="522">
        <v>11040</v>
      </c>
      <c r="I646" s="522">
        <v>10051395.859999999</v>
      </c>
      <c r="J646" s="522">
        <v>199522</v>
      </c>
      <c r="K646" s="522">
        <v>14884343.02</v>
      </c>
      <c r="L646" s="522">
        <v>2966</v>
      </c>
      <c r="M646" s="522">
        <v>2462236.65</v>
      </c>
      <c r="N646" s="522">
        <v>9327</v>
      </c>
      <c r="O646" s="523">
        <v>2900694.44</v>
      </c>
    </row>
    <row r="647" spans="1:15" x14ac:dyDescent="0.25">
      <c r="A647" s="273"/>
      <c r="B647" s="504"/>
      <c r="C647" s="272"/>
      <c r="D647" s="272" t="s">
        <v>1380</v>
      </c>
      <c r="E647" s="522">
        <v>8</v>
      </c>
      <c r="F647" s="522">
        <v>19569</v>
      </c>
      <c r="G647" s="522">
        <v>2485523.91</v>
      </c>
      <c r="H647" s="522">
        <v>1956</v>
      </c>
      <c r="I647" s="522">
        <v>1427077.79</v>
      </c>
      <c r="J647" s="522">
        <v>17101</v>
      </c>
      <c r="K647" s="522">
        <v>919294.96</v>
      </c>
      <c r="L647" s="522">
        <v>172</v>
      </c>
      <c r="M647" s="522">
        <v>98313.7</v>
      </c>
      <c r="N647" s="522">
        <v>340</v>
      </c>
      <c r="O647" s="523">
        <v>40837.46</v>
      </c>
    </row>
    <row r="648" spans="1:15" x14ac:dyDescent="0.25">
      <c r="A648" s="273"/>
      <c r="B648" s="504"/>
      <c r="C648" s="272"/>
      <c r="D648" s="272" t="s">
        <v>741</v>
      </c>
      <c r="E648" s="522">
        <v>7</v>
      </c>
      <c r="F648" s="522">
        <v>28876</v>
      </c>
      <c r="G648" s="522">
        <v>3525601.22</v>
      </c>
      <c r="H648" s="522">
        <v>1140</v>
      </c>
      <c r="I648" s="522">
        <v>2208690.66</v>
      </c>
      <c r="J648" s="522">
        <v>27252</v>
      </c>
      <c r="K648" s="522">
        <v>1163121</v>
      </c>
      <c r="L648" s="522">
        <v>80</v>
      </c>
      <c r="M648" s="522">
        <v>44459.43</v>
      </c>
      <c r="N648" s="522">
        <v>404</v>
      </c>
      <c r="O648" s="523">
        <v>109330.13</v>
      </c>
    </row>
    <row r="649" spans="1:15" x14ac:dyDescent="0.25">
      <c r="A649" s="273"/>
      <c r="B649" s="504"/>
      <c r="C649" s="272"/>
      <c r="D649" s="272" t="s">
        <v>745</v>
      </c>
      <c r="E649" s="522">
        <v>7</v>
      </c>
      <c r="F649" s="522">
        <v>14842</v>
      </c>
      <c r="G649" s="522">
        <v>719698.17</v>
      </c>
      <c r="H649" s="522">
        <v>368</v>
      </c>
      <c r="I649" s="522">
        <v>165406.74</v>
      </c>
      <c r="J649" s="522">
        <v>14073</v>
      </c>
      <c r="K649" s="522">
        <v>421321.23</v>
      </c>
      <c r="L649" s="522">
        <v>257</v>
      </c>
      <c r="M649" s="522">
        <v>93426.82</v>
      </c>
      <c r="N649" s="522">
        <v>144</v>
      </c>
      <c r="O649" s="523">
        <v>39543.379999999997</v>
      </c>
    </row>
    <row r="650" spans="1:15" x14ac:dyDescent="0.25">
      <c r="A650" s="273"/>
      <c r="B650" s="504"/>
      <c r="C650" s="272"/>
      <c r="D650" s="272" t="s">
        <v>1250</v>
      </c>
      <c r="E650" s="522">
        <v>3</v>
      </c>
      <c r="F650" s="522">
        <v>12726</v>
      </c>
      <c r="G650" s="522">
        <v>2024907.31</v>
      </c>
      <c r="H650" s="522">
        <v>1489</v>
      </c>
      <c r="I650" s="522">
        <v>1443130.74</v>
      </c>
      <c r="J650" s="522">
        <v>11053</v>
      </c>
      <c r="K650" s="522">
        <v>561392.27</v>
      </c>
      <c r="L650" s="522">
        <v>20</v>
      </c>
      <c r="M650" s="522">
        <v>1587.19</v>
      </c>
      <c r="N650" s="522">
        <v>164</v>
      </c>
      <c r="O650" s="523">
        <v>18797.099999999999</v>
      </c>
    </row>
    <row r="651" spans="1:15" x14ac:dyDescent="0.25">
      <c r="A651" s="273"/>
      <c r="B651" s="504"/>
      <c r="C651" s="272"/>
      <c r="D651" s="272" t="s">
        <v>96</v>
      </c>
      <c r="E651" s="522">
        <v>3</v>
      </c>
      <c r="F651" s="522">
        <v>1138</v>
      </c>
      <c r="G651" s="522">
        <v>32097.68</v>
      </c>
      <c r="H651" s="522">
        <v>0</v>
      </c>
      <c r="I651" s="522">
        <v>0</v>
      </c>
      <c r="J651" s="522">
        <v>1138</v>
      </c>
      <c r="K651" s="522">
        <v>32097.68</v>
      </c>
      <c r="L651" s="522">
        <v>0</v>
      </c>
      <c r="M651" s="522">
        <v>0</v>
      </c>
      <c r="N651" s="522">
        <v>0</v>
      </c>
      <c r="O651" s="523">
        <v>0</v>
      </c>
    </row>
    <row r="652" spans="1:15" ht="16.8" x14ac:dyDescent="0.25">
      <c r="A652" s="273"/>
      <c r="B652" s="504"/>
      <c r="C652" s="272"/>
      <c r="D652" s="430" t="s">
        <v>1533</v>
      </c>
      <c r="E652" s="522">
        <v>9</v>
      </c>
      <c r="F652" s="522">
        <v>5460</v>
      </c>
      <c r="G652" s="522">
        <v>301391.38</v>
      </c>
      <c r="H652" s="522">
        <v>24</v>
      </c>
      <c r="I652" s="522">
        <v>4760.04</v>
      </c>
      <c r="J652" s="522">
        <v>5283</v>
      </c>
      <c r="K652" s="522">
        <v>217051.84999999998</v>
      </c>
      <c r="L652" s="522">
        <v>153</v>
      </c>
      <c r="M652" s="522">
        <v>79579.5</v>
      </c>
      <c r="N652" s="522">
        <v>0</v>
      </c>
      <c r="O652" s="523">
        <v>0</v>
      </c>
    </row>
    <row r="653" spans="1:15" ht="14.4" thickBot="1" x14ac:dyDescent="0.3">
      <c r="A653" s="273"/>
      <c r="B653" s="455"/>
      <c r="C653" s="456"/>
      <c r="D653" s="456"/>
      <c r="E653" s="456"/>
      <c r="F653" s="456"/>
      <c r="G653" s="456"/>
      <c r="H653" s="456"/>
      <c r="I653" s="456"/>
      <c r="J653" s="456"/>
      <c r="K653" s="456"/>
      <c r="L653" s="456"/>
      <c r="M653" s="456"/>
      <c r="N653" s="456"/>
      <c r="O653" s="457"/>
    </row>
    <row r="654" spans="1:15" x14ac:dyDescent="0.25">
      <c r="A654" s="273"/>
      <c r="B654" s="273"/>
      <c r="C654" s="273"/>
      <c r="D654" s="273"/>
      <c r="E654" s="273"/>
      <c r="F654" s="273"/>
      <c r="G654" s="273"/>
      <c r="H654" s="273"/>
      <c r="I654" s="273"/>
      <c r="J654" s="273"/>
      <c r="K654" s="273"/>
      <c r="L654" s="273"/>
      <c r="M654" s="273"/>
      <c r="N654" s="273"/>
      <c r="O654" s="273"/>
    </row>
    <row r="655" spans="1:15" s="273" customFormat="1" ht="14.4" x14ac:dyDescent="0.3">
      <c r="B655" s="164" t="s">
        <v>1803</v>
      </c>
      <c r="C655" s="164"/>
    </row>
    <row r="656" spans="1:15" s="273" customFormat="1" ht="14.4" x14ac:dyDescent="0.3">
      <c r="B656" s="239" t="s">
        <v>479</v>
      </c>
      <c r="C656" s="164"/>
    </row>
    <row r="657" spans="2:3" s="273" customFormat="1" ht="14.4" x14ac:dyDescent="0.3">
      <c r="B657" s="425" t="s">
        <v>1788</v>
      </c>
      <c r="C657" s="164"/>
    </row>
    <row r="658" spans="2:3" s="273" customFormat="1" ht="14.4" x14ac:dyDescent="0.3">
      <c r="B658" s="425" t="s">
        <v>1802</v>
      </c>
      <c r="C658" s="164"/>
    </row>
    <row r="659" spans="2:3" s="273" customFormat="1" ht="14.4" x14ac:dyDescent="0.3">
      <c r="B659" s="425" t="s">
        <v>1800</v>
      </c>
      <c r="C659" s="164"/>
    </row>
    <row r="660" spans="2:3" s="273" customFormat="1" ht="14.4" x14ac:dyDescent="0.3">
      <c r="B660" s="425" t="s">
        <v>1801</v>
      </c>
      <c r="C660" s="164"/>
    </row>
  </sheetData>
  <mergeCells count="7">
    <mergeCell ref="B8:O9"/>
    <mergeCell ref="F11:G12"/>
    <mergeCell ref="H11:I12"/>
    <mergeCell ref="J11:K12"/>
    <mergeCell ref="L11:M12"/>
    <mergeCell ref="N11:O12"/>
    <mergeCell ref="B11:D13"/>
  </mergeCells>
  <dataValidations count="2">
    <dataValidation type="list" allowBlank="1" showInputMessage="1" showErrorMessage="1" sqref="O5" xr:uid="{00000000-0002-0000-0D00-000000000000}">
      <formula1>#REF!</formula1>
    </dataValidation>
    <dataValidation type="list" allowBlank="1" showInputMessage="1" showErrorMessage="1" sqref="J7 E7" xr:uid="{00000000-0002-0000-0D00-000001000000}">
      <formula1>#REF!</formula1>
    </dataValidation>
  </dataValidations>
  <printOptions horizontalCentered="1"/>
  <pageMargins left="0.2" right="0.2" top="0.5" bottom="0.25" header="0.3" footer="0.3"/>
  <pageSetup paperSize="9" scale="7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Q676"/>
  <sheetViews>
    <sheetView showGridLines="0" showRowColHeaders="0" workbookViewId="0">
      <selection activeCell="B4" sqref="B4"/>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4" width="13.77734375" style="273" customWidth="1"/>
    <col min="15" max="15" width="16.77734375" style="273" customWidth="1"/>
    <col min="16" max="16384" width="9.109375" style="273"/>
  </cols>
  <sheetData>
    <row r="1" spans="2:17" s="263" customFormat="1" ht="14.4" x14ac:dyDescent="0.3">
      <c r="B1" s="424"/>
      <c r="C1" s="466"/>
      <c r="D1" s="467"/>
      <c r="E1" s="469"/>
    </row>
    <row r="2" spans="2:17" s="263" customFormat="1" ht="14.4" x14ac:dyDescent="0.3">
      <c r="B2" s="424" t="s">
        <v>1191</v>
      </c>
      <c r="C2" s="466"/>
      <c r="D2" s="470"/>
      <c r="E2" s="472"/>
    </row>
    <row r="3" spans="2:17" s="263" customFormat="1" ht="16.8" x14ac:dyDescent="0.3">
      <c r="B3" s="642" t="s">
        <v>1854</v>
      </c>
      <c r="C3" s="473"/>
      <c r="D3" s="473"/>
      <c r="E3" s="469"/>
    </row>
    <row r="4" spans="2:17" s="263" customFormat="1" ht="14.4" x14ac:dyDescent="0.3">
      <c r="B4" s="424" t="s">
        <v>1420</v>
      </c>
      <c r="C4" s="475"/>
      <c r="D4" s="475"/>
      <c r="E4" s="469"/>
    </row>
    <row r="5" spans="2:17" s="263" customFormat="1" ht="14.4" x14ac:dyDescent="0.3">
      <c r="B5" s="424" t="s">
        <v>958</v>
      </c>
      <c r="C5" s="476"/>
      <c r="D5" s="476"/>
      <c r="E5" s="469"/>
    </row>
    <row r="6" spans="2:17" s="263" customFormat="1" ht="14.4" x14ac:dyDescent="0.3">
      <c r="B6" s="473"/>
      <c r="C6" s="466"/>
      <c r="D6" s="479"/>
      <c r="E6" s="469"/>
    </row>
    <row r="7" spans="2:17" s="272" customFormat="1" ht="14.4" x14ac:dyDescent="0.3">
      <c r="B7" s="239" t="s">
        <v>483</v>
      </c>
      <c r="C7" s="164"/>
      <c r="D7" s="164"/>
      <c r="E7" s="164"/>
      <c r="F7" s="164"/>
      <c r="G7" s="164"/>
      <c r="H7" s="164"/>
      <c r="I7" s="164"/>
      <c r="J7" s="164"/>
      <c r="K7" s="164"/>
      <c r="L7" s="164"/>
      <c r="M7" s="164"/>
      <c r="N7" s="529"/>
      <c r="O7" s="164"/>
    </row>
    <row r="8" spans="2:17" s="272" customFormat="1" x14ac:dyDescent="0.25">
      <c r="B8" s="740" t="s">
        <v>1670</v>
      </c>
      <c r="C8" s="740"/>
      <c r="D8" s="740"/>
      <c r="E8" s="740"/>
      <c r="F8" s="740"/>
      <c r="G8" s="740"/>
      <c r="H8" s="740"/>
      <c r="I8" s="740"/>
      <c r="J8" s="740"/>
      <c r="K8" s="740"/>
      <c r="L8" s="740"/>
      <c r="M8" s="740"/>
      <c r="N8" s="740"/>
      <c r="O8" s="740"/>
    </row>
    <row r="9" spans="2:17" s="272" customFormat="1" x14ac:dyDescent="0.25">
      <c r="B9" s="740"/>
      <c r="C9" s="740"/>
      <c r="D9" s="740"/>
      <c r="E9" s="740"/>
      <c r="F9" s="740"/>
      <c r="G9" s="740"/>
      <c r="H9" s="740"/>
      <c r="I9" s="740"/>
      <c r="J9" s="740"/>
      <c r="K9" s="740"/>
      <c r="L9" s="740"/>
      <c r="M9" s="740"/>
      <c r="N9" s="740"/>
      <c r="O9" s="740"/>
    </row>
    <row r="10" spans="2:17" s="272" customFormat="1" ht="14.4" thickBot="1" x14ac:dyDescent="0.3">
      <c r="B10" s="481"/>
      <c r="C10" s="481"/>
      <c r="D10" s="481"/>
      <c r="E10" s="481"/>
      <c r="F10" s="481"/>
      <c r="G10" s="481"/>
      <c r="H10" s="481"/>
      <c r="I10" s="481"/>
      <c r="J10" s="481"/>
      <c r="K10" s="481"/>
      <c r="L10" s="481"/>
      <c r="M10" s="481"/>
      <c r="N10" s="481"/>
      <c r="O10" s="481"/>
    </row>
    <row r="11" spans="2:17" s="272" customFormat="1" ht="14.25" customHeight="1" x14ac:dyDescent="0.25">
      <c r="B11" s="753" t="s">
        <v>528</v>
      </c>
      <c r="C11" s="754"/>
      <c r="D11" s="762"/>
      <c r="E11" s="484" t="s">
        <v>484</v>
      </c>
      <c r="F11" s="765" t="s">
        <v>485</v>
      </c>
      <c r="G11" s="765"/>
      <c r="H11" s="767" t="s">
        <v>486</v>
      </c>
      <c r="I11" s="767"/>
      <c r="J11" s="767" t="s">
        <v>487</v>
      </c>
      <c r="K11" s="767"/>
      <c r="L11" s="767" t="s">
        <v>488</v>
      </c>
      <c r="M11" s="767"/>
      <c r="N11" s="767" t="s">
        <v>1074</v>
      </c>
      <c r="O11" s="769"/>
    </row>
    <row r="12" spans="2:17" s="272" customFormat="1" ht="15.75" customHeight="1" x14ac:dyDescent="0.25">
      <c r="B12" s="756"/>
      <c r="C12" s="757"/>
      <c r="D12" s="763"/>
      <c r="E12" s="485" t="s">
        <v>489</v>
      </c>
      <c r="F12" s="766"/>
      <c r="G12" s="766"/>
      <c r="H12" s="768"/>
      <c r="I12" s="768"/>
      <c r="J12" s="768"/>
      <c r="K12" s="768"/>
      <c r="L12" s="768"/>
      <c r="M12" s="768"/>
      <c r="N12" s="768"/>
      <c r="O12" s="770"/>
    </row>
    <row r="13" spans="2:17" s="272" customFormat="1" ht="16.8" thickBot="1" x14ac:dyDescent="0.3">
      <c r="B13" s="759"/>
      <c r="C13" s="760"/>
      <c r="D13" s="764"/>
      <c r="E13" s="488" t="s">
        <v>1798</v>
      </c>
      <c r="F13" s="555" t="s">
        <v>490</v>
      </c>
      <c r="G13" s="555" t="s">
        <v>491</v>
      </c>
      <c r="H13" s="555" t="s">
        <v>490</v>
      </c>
      <c r="I13" s="555" t="s">
        <v>491</v>
      </c>
      <c r="J13" s="555" t="s">
        <v>490</v>
      </c>
      <c r="K13" s="555" t="s">
        <v>491</v>
      </c>
      <c r="L13" s="555" t="s">
        <v>490</v>
      </c>
      <c r="M13" s="555" t="s">
        <v>491</v>
      </c>
      <c r="N13" s="555" t="s">
        <v>490</v>
      </c>
      <c r="O13" s="491" t="s">
        <v>491</v>
      </c>
    </row>
    <row r="14" spans="2:17" x14ac:dyDescent="0.25">
      <c r="B14" s="556"/>
      <c r="C14" s="557"/>
      <c r="D14" s="558"/>
      <c r="E14" s="559" t="s">
        <v>492</v>
      </c>
      <c r="F14" s="559" t="s">
        <v>492</v>
      </c>
      <c r="G14" s="559" t="s">
        <v>492</v>
      </c>
      <c r="H14" s="559" t="s">
        <v>492</v>
      </c>
      <c r="I14" s="559" t="s">
        <v>492</v>
      </c>
      <c r="J14" s="559" t="s">
        <v>492</v>
      </c>
      <c r="K14" s="559" t="s">
        <v>492</v>
      </c>
      <c r="L14" s="559" t="s">
        <v>492</v>
      </c>
      <c r="M14" s="559" t="s">
        <v>492</v>
      </c>
      <c r="N14" s="559" t="s">
        <v>492</v>
      </c>
      <c r="O14" s="560" t="s">
        <v>492</v>
      </c>
    </row>
    <row r="15" spans="2:17" s="414" customFormat="1" x14ac:dyDescent="0.25">
      <c r="B15" s="445" t="s">
        <v>529</v>
      </c>
      <c r="C15" s="499"/>
      <c r="D15" s="499"/>
      <c r="E15" s="502">
        <v>3472</v>
      </c>
      <c r="F15" s="502">
        <v>22178705.236361794</v>
      </c>
      <c r="G15" s="502">
        <v>7046187376.1800003</v>
      </c>
      <c r="H15" s="502">
        <v>1723734</v>
      </c>
      <c r="I15" s="502">
        <v>1340045009.3</v>
      </c>
      <c r="J15" s="502">
        <v>19110465.335257731</v>
      </c>
      <c r="K15" s="502">
        <v>2593418780.6799998</v>
      </c>
      <c r="L15" s="502">
        <v>409313.9011040639</v>
      </c>
      <c r="M15" s="502">
        <v>1709951503.5</v>
      </c>
      <c r="N15" s="502">
        <v>935192</v>
      </c>
      <c r="O15" s="503">
        <v>1402772082.71</v>
      </c>
      <c r="P15" s="513"/>
      <c r="Q15" s="513"/>
    </row>
    <row r="16" spans="2:17" s="414" customFormat="1" x14ac:dyDescent="0.25">
      <c r="B16" s="445" t="s">
        <v>1518</v>
      </c>
      <c r="C16" s="499"/>
      <c r="D16" s="499"/>
      <c r="E16" s="502">
        <v>7480</v>
      </c>
      <c r="F16" s="502">
        <v>31777272.763638206</v>
      </c>
      <c r="G16" s="502">
        <v>3448365276.6200004</v>
      </c>
      <c r="H16" s="502">
        <v>2239138</v>
      </c>
      <c r="I16" s="502">
        <v>922119626.08000004</v>
      </c>
      <c r="J16" s="502">
        <v>28354721.664742269</v>
      </c>
      <c r="K16" s="502">
        <v>1733145515.1500001</v>
      </c>
      <c r="L16" s="502">
        <v>400962.0988959361</v>
      </c>
      <c r="M16" s="502">
        <v>412331771.16000009</v>
      </c>
      <c r="N16" s="502">
        <v>782451</v>
      </c>
      <c r="O16" s="503">
        <v>380768364.23000002</v>
      </c>
      <c r="P16" s="513"/>
      <c r="Q16" s="513"/>
    </row>
    <row r="17" spans="2:17" s="414" customFormat="1" x14ac:dyDescent="0.25">
      <c r="B17" s="445" t="s">
        <v>1519</v>
      </c>
      <c r="C17" s="499"/>
      <c r="D17" s="499"/>
      <c r="E17" s="502">
        <v>10952</v>
      </c>
      <c r="F17" s="502">
        <v>53955978</v>
      </c>
      <c r="G17" s="502">
        <v>10494552652.799999</v>
      </c>
      <c r="H17" s="502">
        <v>3962872</v>
      </c>
      <c r="I17" s="502">
        <v>2262164635.3699999</v>
      </c>
      <c r="J17" s="502">
        <v>47465187</v>
      </c>
      <c r="K17" s="502">
        <v>4326564295.8299999</v>
      </c>
      <c r="L17" s="502">
        <v>810276</v>
      </c>
      <c r="M17" s="502">
        <v>2122283274.6700001</v>
      </c>
      <c r="N17" s="502">
        <v>1717643</v>
      </c>
      <c r="O17" s="503">
        <v>1783540446.9300001</v>
      </c>
      <c r="P17" s="513"/>
      <c r="Q17" s="513"/>
    </row>
    <row r="18" spans="2:17" x14ac:dyDescent="0.25">
      <c r="B18" s="504"/>
      <c r="C18" s="272"/>
      <c r="D18" s="272"/>
      <c r="E18" s="522"/>
      <c r="F18" s="522"/>
      <c r="G18" s="522"/>
      <c r="H18" s="522"/>
      <c r="I18" s="522"/>
      <c r="J18" s="522"/>
      <c r="K18" s="522"/>
      <c r="L18" s="522"/>
      <c r="M18" s="522"/>
      <c r="N18" s="522"/>
      <c r="O18" s="523"/>
      <c r="P18" s="513"/>
      <c r="Q18" s="513"/>
    </row>
    <row r="19" spans="2:17" s="414" customFormat="1" x14ac:dyDescent="0.25">
      <c r="B19" s="445" t="s">
        <v>493</v>
      </c>
      <c r="C19" s="499"/>
      <c r="D19" s="499"/>
      <c r="E19" s="502">
        <v>3472</v>
      </c>
      <c r="F19" s="502">
        <v>22178705.236361794</v>
      </c>
      <c r="G19" s="502">
        <v>7046187376.1800003</v>
      </c>
      <c r="H19" s="502">
        <v>1723734</v>
      </c>
      <c r="I19" s="502">
        <v>1340045009.3</v>
      </c>
      <c r="J19" s="502">
        <v>19110465.335257731</v>
      </c>
      <c r="K19" s="502">
        <v>2593418780.6799998</v>
      </c>
      <c r="L19" s="502">
        <v>409313.9011040639</v>
      </c>
      <c r="M19" s="502">
        <v>1709951503.5</v>
      </c>
      <c r="N19" s="502">
        <v>935192</v>
      </c>
      <c r="O19" s="503">
        <v>1402772082.71</v>
      </c>
      <c r="P19" s="513"/>
      <c r="Q19" s="513"/>
    </row>
    <row r="20" spans="2:17" x14ac:dyDescent="0.25">
      <c r="B20" s="504"/>
      <c r="C20" s="272" t="s">
        <v>494</v>
      </c>
      <c r="D20" s="272"/>
      <c r="E20" s="522">
        <v>3472</v>
      </c>
      <c r="F20" s="522">
        <v>22178705.236361794</v>
      </c>
      <c r="G20" s="522">
        <v>7046187376.1800003</v>
      </c>
      <c r="H20" s="522">
        <v>1723734</v>
      </c>
      <c r="I20" s="522">
        <v>1340045009.3</v>
      </c>
      <c r="J20" s="522">
        <v>19110465.335257731</v>
      </c>
      <c r="K20" s="522">
        <v>2593418780.6799998</v>
      </c>
      <c r="L20" s="522">
        <v>409313.9011040639</v>
      </c>
      <c r="M20" s="522">
        <v>1709951503.5</v>
      </c>
      <c r="N20" s="522">
        <v>935192</v>
      </c>
      <c r="O20" s="523">
        <v>1402772082.71</v>
      </c>
      <c r="P20" s="513"/>
      <c r="Q20" s="513"/>
    </row>
    <row r="21" spans="2:17" x14ac:dyDescent="0.25">
      <c r="B21" s="504"/>
      <c r="C21" s="272"/>
      <c r="D21" s="272" t="s">
        <v>1205</v>
      </c>
      <c r="E21" s="522">
        <v>123</v>
      </c>
      <c r="F21" s="522">
        <v>479264</v>
      </c>
      <c r="G21" s="522">
        <v>148009544.19</v>
      </c>
      <c r="H21" s="522">
        <v>50787</v>
      </c>
      <c r="I21" s="522">
        <v>31943067.050000001</v>
      </c>
      <c r="J21" s="522">
        <v>389214</v>
      </c>
      <c r="K21" s="522">
        <v>68978325.159999996</v>
      </c>
      <c r="L21" s="522">
        <v>18449</v>
      </c>
      <c r="M21" s="522">
        <v>31443962.120000001</v>
      </c>
      <c r="N21" s="522">
        <v>20814</v>
      </c>
      <c r="O21" s="523">
        <v>15644189.85</v>
      </c>
      <c r="P21" s="513"/>
      <c r="Q21" s="513"/>
    </row>
    <row r="22" spans="2:17" x14ac:dyDescent="0.25">
      <c r="B22" s="504"/>
      <c r="C22" s="272"/>
      <c r="D22" s="272" t="s">
        <v>1320</v>
      </c>
      <c r="E22" s="522">
        <v>91</v>
      </c>
      <c r="F22" s="522">
        <v>488355</v>
      </c>
      <c r="G22" s="522">
        <v>60129293.600000001</v>
      </c>
      <c r="H22" s="522">
        <v>37141</v>
      </c>
      <c r="I22" s="522">
        <v>10828127.01</v>
      </c>
      <c r="J22" s="522">
        <v>420002</v>
      </c>
      <c r="K22" s="522">
        <v>30027780.809999999</v>
      </c>
      <c r="L22" s="522">
        <v>9299</v>
      </c>
      <c r="M22" s="522">
        <v>12269227.75</v>
      </c>
      <c r="N22" s="522">
        <v>21913</v>
      </c>
      <c r="O22" s="523">
        <v>7004158.0300000003</v>
      </c>
      <c r="P22" s="513"/>
      <c r="Q22" s="513"/>
    </row>
    <row r="23" spans="2:17" x14ac:dyDescent="0.25">
      <c r="B23" s="504"/>
      <c r="C23" s="272"/>
      <c r="D23" s="272" t="s">
        <v>1208</v>
      </c>
      <c r="E23" s="522">
        <v>49</v>
      </c>
      <c r="F23" s="522">
        <v>195826</v>
      </c>
      <c r="G23" s="522">
        <v>36874972.289999999</v>
      </c>
      <c r="H23" s="522">
        <v>16256</v>
      </c>
      <c r="I23" s="522">
        <v>7897927.96</v>
      </c>
      <c r="J23" s="522">
        <v>166790</v>
      </c>
      <c r="K23" s="522">
        <v>18523454.469999999</v>
      </c>
      <c r="L23" s="522">
        <v>4849</v>
      </c>
      <c r="M23" s="522">
        <v>5513620.04</v>
      </c>
      <c r="N23" s="522">
        <v>7931</v>
      </c>
      <c r="O23" s="523">
        <v>4939969.82</v>
      </c>
      <c r="P23" s="513"/>
      <c r="Q23" s="513"/>
    </row>
    <row r="24" spans="2:17" x14ac:dyDescent="0.25">
      <c r="B24" s="504"/>
      <c r="C24" s="272"/>
      <c r="D24" s="272" t="s">
        <v>1209</v>
      </c>
      <c r="E24" s="522">
        <v>138</v>
      </c>
      <c r="F24" s="522">
        <v>1013753.613167203</v>
      </c>
      <c r="G24" s="522">
        <v>299821956.29000002</v>
      </c>
      <c r="H24" s="522">
        <v>77226</v>
      </c>
      <c r="I24" s="522">
        <v>56877796.659999996</v>
      </c>
      <c r="J24" s="522">
        <v>890964.96247422684</v>
      </c>
      <c r="K24" s="522">
        <v>147921578.36000001</v>
      </c>
      <c r="L24" s="522">
        <v>13172.650692976275</v>
      </c>
      <c r="M24" s="522">
        <v>48097471.399999999</v>
      </c>
      <c r="N24" s="522">
        <v>32390</v>
      </c>
      <c r="O24" s="523">
        <v>46925109.869999997</v>
      </c>
      <c r="P24" s="513"/>
      <c r="Q24" s="513"/>
    </row>
    <row r="25" spans="2:17" x14ac:dyDescent="0.25">
      <c r="B25" s="504"/>
      <c r="C25" s="272"/>
      <c r="D25" s="272" t="s">
        <v>1207</v>
      </c>
      <c r="E25" s="522">
        <v>508</v>
      </c>
      <c r="F25" s="522">
        <v>5767057</v>
      </c>
      <c r="G25" s="522">
        <v>2575143074.1599998</v>
      </c>
      <c r="H25" s="522">
        <v>357579</v>
      </c>
      <c r="I25" s="522">
        <v>411238064.70999998</v>
      </c>
      <c r="J25" s="522">
        <v>5090710</v>
      </c>
      <c r="K25" s="522">
        <v>677618786.91999996</v>
      </c>
      <c r="L25" s="522">
        <v>102830</v>
      </c>
      <c r="M25" s="522">
        <v>824735817.10000002</v>
      </c>
      <c r="N25" s="522">
        <v>215938</v>
      </c>
      <c r="O25" s="523">
        <v>661550405.42999995</v>
      </c>
      <c r="P25" s="513"/>
      <c r="Q25" s="513"/>
    </row>
    <row r="26" spans="2:17" x14ac:dyDescent="0.25">
      <c r="B26" s="504"/>
      <c r="C26" s="272"/>
      <c r="D26" s="272" t="s">
        <v>500</v>
      </c>
      <c r="E26" s="522">
        <v>616</v>
      </c>
      <c r="F26" s="522">
        <v>2977450</v>
      </c>
      <c r="G26" s="522">
        <v>1101578588.5</v>
      </c>
      <c r="H26" s="522">
        <v>284603</v>
      </c>
      <c r="I26" s="522">
        <v>221582961.43000001</v>
      </c>
      <c r="J26" s="522">
        <v>2411819</v>
      </c>
      <c r="K26" s="522">
        <v>505072686.95999998</v>
      </c>
      <c r="L26" s="522">
        <v>68786</v>
      </c>
      <c r="M26" s="522">
        <v>171941990.43000001</v>
      </c>
      <c r="N26" s="522">
        <v>212242</v>
      </c>
      <c r="O26" s="523">
        <v>202980949.66999999</v>
      </c>
      <c r="P26" s="513"/>
      <c r="Q26" s="513"/>
    </row>
    <row r="27" spans="2:17" x14ac:dyDescent="0.25">
      <c r="B27" s="504"/>
      <c r="C27" s="272"/>
      <c r="D27" s="272" t="s">
        <v>1210</v>
      </c>
      <c r="E27" s="522">
        <v>87</v>
      </c>
      <c r="F27" s="522">
        <v>401313</v>
      </c>
      <c r="G27" s="522">
        <v>65200112.579999998</v>
      </c>
      <c r="H27" s="522">
        <v>37090</v>
      </c>
      <c r="I27" s="522">
        <v>15478357.539999999</v>
      </c>
      <c r="J27" s="522">
        <v>336868</v>
      </c>
      <c r="K27" s="522">
        <v>31647601.16</v>
      </c>
      <c r="L27" s="522">
        <v>10208</v>
      </c>
      <c r="M27" s="522">
        <v>11825010.91</v>
      </c>
      <c r="N27" s="522">
        <v>17147</v>
      </c>
      <c r="O27" s="523">
        <v>6249142.9699999997</v>
      </c>
      <c r="P27" s="513"/>
      <c r="Q27" s="513"/>
    </row>
    <row r="28" spans="2:17" x14ac:dyDescent="0.25">
      <c r="B28" s="504"/>
      <c r="C28" s="272"/>
      <c r="D28" s="272" t="s">
        <v>502</v>
      </c>
      <c r="E28" s="522">
        <v>120</v>
      </c>
      <c r="F28" s="522">
        <v>566576</v>
      </c>
      <c r="G28" s="522">
        <v>121120334.93000001</v>
      </c>
      <c r="H28" s="522">
        <v>58484</v>
      </c>
      <c r="I28" s="522">
        <v>30955255.239999998</v>
      </c>
      <c r="J28" s="522">
        <v>467776</v>
      </c>
      <c r="K28" s="522">
        <v>47349536.649999999</v>
      </c>
      <c r="L28" s="522">
        <v>9995</v>
      </c>
      <c r="M28" s="522">
        <v>19065982.420000002</v>
      </c>
      <c r="N28" s="522">
        <v>30321</v>
      </c>
      <c r="O28" s="523">
        <v>23749560.620000001</v>
      </c>
      <c r="P28" s="513"/>
      <c r="Q28" s="513"/>
    </row>
    <row r="29" spans="2:17" x14ac:dyDescent="0.25">
      <c r="B29" s="504"/>
      <c r="C29" s="272"/>
      <c r="D29" s="272" t="s">
        <v>503</v>
      </c>
      <c r="E29" s="522">
        <v>25</v>
      </c>
      <c r="F29" s="522">
        <v>89590</v>
      </c>
      <c r="G29" s="522">
        <v>17868265.32</v>
      </c>
      <c r="H29" s="522">
        <v>10200</v>
      </c>
      <c r="I29" s="522">
        <v>4109349.66</v>
      </c>
      <c r="J29" s="522">
        <v>75505</v>
      </c>
      <c r="K29" s="522">
        <v>10158396.890000001</v>
      </c>
      <c r="L29" s="522">
        <v>1357</v>
      </c>
      <c r="M29" s="522">
        <v>2333552.2599999998</v>
      </c>
      <c r="N29" s="522">
        <v>2528</v>
      </c>
      <c r="O29" s="523">
        <v>1266966.51</v>
      </c>
      <c r="P29" s="513"/>
      <c r="Q29" s="513"/>
    </row>
    <row r="30" spans="2:17" x14ac:dyDescent="0.25">
      <c r="B30" s="504"/>
      <c r="C30" s="272"/>
      <c r="D30" s="272" t="s">
        <v>1321</v>
      </c>
      <c r="E30" s="522">
        <v>178</v>
      </c>
      <c r="F30" s="522">
        <v>792127</v>
      </c>
      <c r="G30" s="522">
        <v>174524018.84</v>
      </c>
      <c r="H30" s="522">
        <v>70588</v>
      </c>
      <c r="I30" s="522">
        <v>32915785.609999999</v>
      </c>
      <c r="J30" s="522">
        <v>668703</v>
      </c>
      <c r="K30" s="522">
        <v>92965179.230000004</v>
      </c>
      <c r="L30" s="522">
        <v>14099</v>
      </c>
      <c r="M30" s="522">
        <v>27353093.300000001</v>
      </c>
      <c r="N30" s="522">
        <v>38737</v>
      </c>
      <c r="O30" s="523">
        <v>21289960.699999999</v>
      </c>
      <c r="P30" s="513"/>
      <c r="Q30" s="513"/>
    </row>
    <row r="31" spans="2:17" x14ac:dyDescent="0.25">
      <c r="B31" s="504"/>
      <c r="C31" s="272"/>
      <c r="D31" s="272" t="s">
        <v>505</v>
      </c>
      <c r="E31" s="522">
        <v>115</v>
      </c>
      <c r="F31" s="522">
        <v>1658517</v>
      </c>
      <c r="G31" s="522">
        <v>192461752.13999999</v>
      </c>
      <c r="H31" s="522">
        <v>51252</v>
      </c>
      <c r="I31" s="522">
        <v>31556576.98</v>
      </c>
      <c r="J31" s="522">
        <v>1567469</v>
      </c>
      <c r="K31" s="522">
        <v>96494785.569999993</v>
      </c>
      <c r="L31" s="522">
        <v>18054</v>
      </c>
      <c r="M31" s="522">
        <v>37959781.640000001</v>
      </c>
      <c r="N31" s="522">
        <v>21742</v>
      </c>
      <c r="O31" s="523">
        <v>26450607.960000001</v>
      </c>
      <c r="P31" s="513"/>
      <c r="Q31" s="513"/>
    </row>
    <row r="32" spans="2:17" x14ac:dyDescent="0.25">
      <c r="B32" s="504"/>
      <c r="C32" s="272"/>
      <c r="D32" s="272" t="s">
        <v>1212</v>
      </c>
      <c r="E32" s="522">
        <v>245</v>
      </c>
      <c r="F32" s="522">
        <v>1414817.6231945928</v>
      </c>
      <c r="G32" s="522">
        <v>588955779.25999999</v>
      </c>
      <c r="H32" s="522">
        <v>121442</v>
      </c>
      <c r="I32" s="522">
        <v>92805780.629999995</v>
      </c>
      <c r="J32" s="522">
        <v>1218876.3727835051</v>
      </c>
      <c r="K32" s="522">
        <v>177285754.53999999</v>
      </c>
      <c r="L32" s="522">
        <v>23013.250411087622</v>
      </c>
      <c r="M32" s="522">
        <v>163931965.77000001</v>
      </c>
      <c r="N32" s="522">
        <v>51486</v>
      </c>
      <c r="O32" s="523">
        <v>154932278.31999999</v>
      </c>
      <c r="P32" s="513"/>
      <c r="Q32" s="513"/>
    </row>
    <row r="33" spans="2:17" x14ac:dyDescent="0.25">
      <c r="B33" s="504"/>
      <c r="C33" s="272"/>
      <c r="D33" s="272" t="s">
        <v>507</v>
      </c>
      <c r="E33" s="522">
        <v>13</v>
      </c>
      <c r="F33" s="522">
        <v>65788</v>
      </c>
      <c r="G33" s="522">
        <v>5903805.5099999998</v>
      </c>
      <c r="H33" s="522">
        <v>5271</v>
      </c>
      <c r="I33" s="522">
        <v>897625.83</v>
      </c>
      <c r="J33" s="522">
        <v>57199</v>
      </c>
      <c r="K33" s="522">
        <v>3427254.47</v>
      </c>
      <c r="L33" s="522">
        <v>1451</v>
      </c>
      <c r="M33" s="522">
        <v>991768.39</v>
      </c>
      <c r="N33" s="522">
        <v>1867</v>
      </c>
      <c r="O33" s="523">
        <v>587156.82999999996</v>
      </c>
      <c r="P33" s="513"/>
      <c r="Q33" s="513"/>
    </row>
    <row r="34" spans="2:17" x14ac:dyDescent="0.25">
      <c r="B34" s="504"/>
      <c r="C34" s="272"/>
      <c r="D34" s="272" t="s">
        <v>508</v>
      </c>
      <c r="E34" s="522">
        <v>811</v>
      </c>
      <c r="F34" s="522">
        <v>3928281</v>
      </c>
      <c r="G34" s="522">
        <v>1122639898.55</v>
      </c>
      <c r="H34" s="522">
        <v>383481</v>
      </c>
      <c r="I34" s="522">
        <v>254682715.84</v>
      </c>
      <c r="J34" s="522">
        <v>3287035</v>
      </c>
      <c r="K34" s="522">
        <v>513599387.86000001</v>
      </c>
      <c r="L34" s="522">
        <v>82937</v>
      </c>
      <c r="M34" s="522">
        <v>225470695.19999999</v>
      </c>
      <c r="N34" s="522">
        <v>174828</v>
      </c>
      <c r="O34" s="523">
        <v>128887099.66</v>
      </c>
      <c r="P34" s="513"/>
      <c r="Q34" s="513"/>
    </row>
    <row r="35" spans="2:17" x14ac:dyDescent="0.25">
      <c r="B35" s="504"/>
      <c r="C35" s="272"/>
      <c r="D35" s="272" t="s">
        <v>509</v>
      </c>
      <c r="E35" s="522">
        <v>110</v>
      </c>
      <c r="F35" s="522">
        <v>1307994</v>
      </c>
      <c r="G35" s="522">
        <v>196747743.84</v>
      </c>
      <c r="H35" s="522">
        <v>61251</v>
      </c>
      <c r="I35" s="522">
        <v>37797643.890000001</v>
      </c>
      <c r="J35" s="522">
        <v>1190317</v>
      </c>
      <c r="K35" s="522">
        <v>83980457.760000005</v>
      </c>
      <c r="L35" s="522">
        <v>15379</v>
      </c>
      <c r="M35" s="522">
        <v>38243282.18</v>
      </c>
      <c r="N35" s="522">
        <v>41047</v>
      </c>
      <c r="O35" s="523">
        <v>36726360.009999998</v>
      </c>
      <c r="P35" s="513"/>
      <c r="Q35" s="513"/>
    </row>
    <row r="36" spans="2:17" x14ac:dyDescent="0.25">
      <c r="B36" s="504"/>
      <c r="C36" s="272"/>
      <c r="D36" s="272" t="s">
        <v>510</v>
      </c>
      <c r="E36" s="522">
        <v>167</v>
      </c>
      <c r="F36" s="522">
        <v>737816</v>
      </c>
      <c r="G36" s="522">
        <v>273207507.02999997</v>
      </c>
      <c r="H36" s="522">
        <v>68644</v>
      </c>
      <c r="I36" s="522">
        <v>80852054.989999995</v>
      </c>
      <c r="J36" s="522">
        <v>627709</v>
      </c>
      <c r="K36" s="522">
        <v>59962979.710000001</v>
      </c>
      <c r="L36" s="522">
        <v>7797</v>
      </c>
      <c r="M36" s="522">
        <v>74173375.299999997</v>
      </c>
      <c r="N36" s="522">
        <v>33666</v>
      </c>
      <c r="O36" s="523">
        <v>58219097.039999999</v>
      </c>
      <c r="P36" s="513"/>
      <c r="Q36" s="513"/>
    </row>
    <row r="37" spans="2:17" x14ac:dyDescent="0.25">
      <c r="B37" s="504"/>
      <c r="C37" s="272"/>
      <c r="D37" s="272" t="s">
        <v>1213</v>
      </c>
      <c r="E37" s="522">
        <v>76</v>
      </c>
      <c r="F37" s="522">
        <v>294180</v>
      </c>
      <c r="G37" s="522">
        <v>66000729.140000001</v>
      </c>
      <c r="H37" s="522">
        <v>32439</v>
      </c>
      <c r="I37" s="522">
        <v>17625918.27</v>
      </c>
      <c r="J37" s="522">
        <v>243508</v>
      </c>
      <c r="K37" s="522">
        <v>28404834.149999999</v>
      </c>
      <c r="L37" s="522">
        <v>7638</v>
      </c>
      <c r="M37" s="522">
        <v>14600907.279999999</v>
      </c>
      <c r="N37" s="522">
        <v>10595</v>
      </c>
      <c r="O37" s="523">
        <v>5369069.4299999997</v>
      </c>
      <c r="P37" s="513"/>
      <c r="Q37" s="513"/>
    </row>
    <row r="38" spans="2:17" s="414" customFormat="1" x14ac:dyDescent="0.25">
      <c r="B38" s="445" t="s">
        <v>512</v>
      </c>
      <c r="C38" s="499"/>
      <c r="D38" s="499"/>
      <c r="E38" s="502">
        <v>499</v>
      </c>
      <c r="F38" s="502">
        <v>1907167</v>
      </c>
      <c r="G38" s="502">
        <v>188733086.21000001</v>
      </c>
      <c r="H38" s="502">
        <v>118281</v>
      </c>
      <c r="I38" s="502">
        <v>43406930.880000003</v>
      </c>
      <c r="J38" s="502">
        <v>1690901</v>
      </c>
      <c r="K38" s="502">
        <v>104958476.18000001</v>
      </c>
      <c r="L38" s="502">
        <v>31773</v>
      </c>
      <c r="M38" s="502">
        <v>23156259.43</v>
      </c>
      <c r="N38" s="502">
        <v>66212</v>
      </c>
      <c r="O38" s="503">
        <v>17211419.73</v>
      </c>
      <c r="P38" s="513"/>
      <c r="Q38" s="513"/>
    </row>
    <row r="39" spans="2:17" x14ac:dyDescent="0.25">
      <c r="B39" s="504"/>
      <c r="C39" s="272" t="s">
        <v>513</v>
      </c>
      <c r="D39" s="272"/>
      <c r="E39" s="522">
        <v>59</v>
      </c>
      <c r="F39" s="522">
        <v>265526</v>
      </c>
      <c r="G39" s="522">
        <v>29130564.460000001</v>
      </c>
      <c r="H39" s="522">
        <v>14359</v>
      </c>
      <c r="I39" s="522">
        <v>7749794.5999999996</v>
      </c>
      <c r="J39" s="522">
        <v>233525</v>
      </c>
      <c r="K39" s="522">
        <v>15400489.6</v>
      </c>
      <c r="L39" s="522">
        <v>4984</v>
      </c>
      <c r="M39" s="522">
        <v>2760291.23</v>
      </c>
      <c r="N39" s="522">
        <v>12658</v>
      </c>
      <c r="O39" s="523">
        <v>3219989.03</v>
      </c>
      <c r="P39" s="513"/>
      <c r="Q39" s="513"/>
    </row>
    <row r="40" spans="2:17" x14ac:dyDescent="0.25">
      <c r="B40" s="504"/>
      <c r="C40" s="272"/>
      <c r="D40" s="272" t="s">
        <v>1214</v>
      </c>
      <c r="E40" s="522">
        <v>30</v>
      </c>
      <c r="F40" s="522">
        <v>181273</v>
      </c>
      <c r="G40" s="522">
        <v>20892724.969999999</v>
      </c>
      <c r="H40" s="522">
        <v>10488</v>
      </c>
      <c r="I40" s="522">
        <v>5560957.0300000003</v>
      </c>
      <c r="J40" s="522">
        <v>158056</v>
      </c>
      <c r="K40" s="522">
        <v>10579295.550000001</v>
      </c>
      <c r="L40" s="522">
        <v>3713</v>
      </c>
      <c r="M40" s="522">
        <v>2370326.79</v>
      </c>
      <c r="N40" s="522">
        <v>9016</v>
      </c>
      <c r="O40" s="523">
        <v>2382145.6</v>
      </c>
      <c r="P40" s="513"/>
      <c r="Q40" s="513"/>
    </row>
    <row r="41" spans="2:17" x14ac:dyDescent="0.25">
      <c r="B41" s="504"/>
      <c r="C41" s="272"/>
      <c r="D41" s="272" t="s">
        <v>514</v>
      </c>
      <c r="E41" s="522">
        <v>11</v>
      </c>
      <c r="F41" s="522">
        <v>47878</v>
      </c>
      <c r="G41" s="522">
        <v>5716537.79</v>
      </c>
      <c r="H41" s="522">
        <v>2570</v>
      </c>
      <c r="I41" s="522">
        <v>1914000.34</v>
      </c>
      <c r="J41" s="522">
        <v>42315</v>
      </c>
      <c r="K41" s="522">
        <v>3081649.98</v>
      </c>
      <c r="L41" s="522">
        <v>708</v>
      </c>
      <c r="M41" s="522">
        <v>206475.21</v>
      </c>
      <c r="N41" s="522">
        <v>2285</v>
      </c>
      <c r="O41" s="523">
        <v>514412.26</v>
      </c>
      <c r="P41" s="513"/>
      <c r="Q41" s="513"/>
    </row>
    <row r="42" spans="2:17" x14ac:dyDescent="0.25">
      <c r="B42" s="504"/>
      <c r="C42" s="272"/>
      <c r="D42" s="272" t="s">
        <v>516</v>
      </c>
      <c r="E42" s="522">
        <v>9</v>
      </c>
      <c r="F42" s="522">
        <v>20518</v>
      </c>
      <c r="G42" s="522">
        <v>1955904</v>
      </c>
      <c r="H42" s="522">
        <v>1172</v>
      </c>
      <c r="I42" s="522">
        <v>239179.31</v>
      </c>
      <c r="J42" s="522">
        <v>18109</v>
      </c>
      <c r="K42" s="522">
        <v>1344029.84</v>
      </c>
      <c r="L42" s="522">
        <v>292</v>
      </c>
      <c r="M42" s="522">
        <v>116814.41</v>
      </c>
      <c r="N42" s="522">
        <v>945</v>
      </c>
      <c r="O42" s="523">
        <v>255880.45</v>
      </c>
      <c r="P42" s="513"/>
      <c r="Q42" s="513"/>
    </row>
    <row r="43" spans="2:17" ht="16.8" x14ac:dyDescent="0.25">
      <c r="B43" s="504"/>
      <c r="C43" s="272"/>
      <c r="D43" s="430" t="s">
        <v>1533</v>
      </c>
      <c r="E43" s="522">
        <v>9</v>
      </c>
      <c r="F43" s="522">
        <v>15857</v>
      </c>
      <c r="G43" s="522">
        <v>565397.71000000008</v>
      </c>
      <c r="H43" s="522">
        <v>129</v>
      </c>
      <c r="I43" s="522">
        <v>35657.919999999998</v>
      </c>
      <c r="J43" s="522">
        <v>15045</v>
      </c>
      <c r="K43" s="522">
        <v>395514.23</v>
      </c>
      <c r="L43" s="522">
        <v>271</v>
      </c>
      <c r="M43" s="522">
        <v>66674.81</v>
      </c>
      <c r="N43" s="522">
        <v>412</v>
      </c>
      <c r="O43" s="523">
        <v>67550.73</v>
      </c>
      <c r="P43" s="513"/>
      <c r="Q43" s="513"/>
    </row>
    <row r="44" spans="2:17" x14ac:dyDescent="0.25">
      <c r="B44" s="504"/>
      <c r="C44" s="272" t="s">
        <v>517</v>
      </c>
      <c r="D44" s="272"/>
      <c r="E44" s="522">
        <v>74</v>
      </c>
      <c r="F44" s="522">
        <v>263799</v>
      </c>
      <c r="G44" s="522">
        <v>31664174.530000001</v>
      </c>
      <c r="H44" s="522">
        <v>15254</v>
      </c>
      <c r="I44" s="522">
        <v>8628522.1999999993</v>
      </c>
      <c r="J44" s="522">
        <v>232635</v>
      </c>
      <c r="K44" s="522">
        <v>17613862.199999999</v>
      </c>
      <c r="L44" s="522">
        <v>5405</v>
      </c>
      <c r="M44" s="522">
        <v>2865521.41</v>
      </c>
      <c r="N44" s="522">
        <v>10505</v>
      </c>
      <c r="O44" s="523">
        <v>2556268.7200000002</v>
      </c>
      <c r="P44" s="513"/>
      <c r="Q44" s="513"/>
    </row>
    <row r="45" spans="2:17" x14ac:dyDescent="0.25">
      <c r="B45" s="504"/>
      <c r="C45" s="272"/>
      <c r="D45" s="272" t="s">
        <v>1215</v>
      </c>
      <c r="E45" s="522">
        <v>30</v>
      </c>
      <c r="F45" s="522">
        <v>135947</v>
      </c>
      <c r="G45" s="522">
        <v>17948861.460000001</v>
      </c>
      <c r="H45" s="522">
        <v>8099</v>
      </c>
      <c r="I45" s="522">
        <v>5257499.03</v>
      </c>
      <c r="J45" s="522">
        <v>118538</v>
      </c>
      <c r="K45" s="522">
        <v>9814333.9800000004</v>
      </c>
      <c r="L45" s="522">
        <v>3023</v>
      </c>
      <c r="M45" s="522">
        <v>1317250.45</v>
      </c>
      <c r="N45" s="522">
        <v>6287</v>
      </c>
      <c r="O45" s="523">
        <v>1559778.01</v>
      </c>
      <c r="P45" s="513"/>
      <c r="Q45" s="513"/>
    </row>
    <row r="46" spans="2:17" x14ac:dyDescent="0.25">
      <c r="B46" s="504"/>
      <c r="C46" s="272"/>
      <c r="D46" s="272" t="s">
        <v>519</v>
      </c>
      <c r="E46" s="522">
        <v>18</v>
      </c>
      <c r="F46" s="522">
        <v>81705</v>
      </c>
      <c r="G46" s="522">
        <v>10245064.539999999</v>
      </c>
      <c r="H46" s="522">
        <v>5471</v>
      </c>
      <c r="I46" s="522">
        <v>2525721.9</v>
      </c>
      <c r="J46" s="522">
        <v>71594</v>
      </c>
      <c r="K46" s="522">
        <v>5624743.9500000002</v>
      </c>
      <c r="L46" s="522">
        <v>1658</v>
      </c>
      <c r="M46" s="522">
        <v>1367559.47</v>
      </c>
      <c r="N46" s="522">
        <v>2982</v>
      </c>
      <c r="O46" s="523">
        <v>727039.22</v>
      </c>
      <c r="P46" s="513"/>
      <c r="Q46" s="513"/>
    </row>
    <row r="47" spans="2:17" x14ac:dyDescent="0.25">
      <c r="B47" s="504"/>
      <c r="C47" s="272"/>
      <c r="D47" s="272" t="s">
        <v>522</v>
      </c>
      <c r="E47" s="522">
        <v>5</v>
      </c>
      <c r="F47" s="522">
        <v>26096</v>
      </c>
      <c r="G47" s="522">
        <v>2586148.83</v>
      </c>
      <c r="H47" s="522">
        <v>1535</v>
      </c>
      <c r="I47" s="522">
        <v>756888.32</v>
      </c>
      <c r="J47" s="522">
        <v>23408</v>
      </c>
      <c r="K47" s="522">
        <v>1574285.93</v>
      </c>
      <c r="L47" s="522">
        <v>28</v>
      </c>
      <c r="M47" s="522">
        <v>21161.88</v>
      </c>
      <c r="N47" s="522">
        <v>1125</v>
      </c>
      <c r="O47" s="523">
        <v>233812.7</v>
      </c>
      <c r="P47" s="513"/>
      <c r="Q47" s="513"/>
    </row>
    <row r="48" spans="2:17" x14ac:dyDescent="0.25">
      <c r="B48" s="504"/>
      <c r="C48" s="272"/>
      <c r="D48" s="272" t="s">
        <v>256</v>
      </c>
      <c r="E48" s="522">
        <v>3</v>
      </c>
      <c r="F48" s="522">
        <v>6384</v>
      </c>
      <c r="G48" s="522">
        <v>430206.2</v>
      </c>
      <c r="H48" s="522">
        <v>134</v>
      </c>
      <c r="I48" s="522">
        <v>80444.95</v>
      </c>
      <c r="J48" s="522">
        <v>5995</v>
      </c>
      <c r="K48" s="522">
        <v>270949.18</v>
      </c>
      <c r="L48" s="522">
        <v>144</v>
      </c>
      <c r="M48" s="522">
        <v>43173.279999999999</v>
      </c>
      <c r="N48" s="522">
        <v>111</v>
      </c>
      <c r="O48" s="523">
        <v>35638.79</v>
      </c>
      <c r="P48" s="513"/>
      <c r="Q48" s="513"/>
    </row>
    <row r="49" spans="2:17" ht="16.8" x14ac:dyDescent="0.25">
      <c r="B49" s="504"/>
      <c r="C49" s="272"/>
      <c r="D49" s="430" t="s">
        <v>1533</v>
      </c>
      <c r="E49" s="522">
        <v>18</v>
      </c>
      <c r="F49" s="522">
        <v>13667</v>
      </c>
      <c r="G49" s="522">
        <v>453893.51999999996</v>
      </c>
      <c r="H49" s="522">
        <v>15</v>
      </c>
      <c r="I49" s="522">
        <v>7968.01</v>
      </c>
      <c r="J49" s="522">
        <v>13100</v>
      </c>
      <c r="K49" s="522">
        <v>329549.18000000011</v>
      </c>
      <c r="L49" s="522">
        <v>552</v>
      </c>
      <c r="M49" s="522">
        <v>116376.33000000003</v>
      </c>
      <c r="N49" s="522">
        <v>0</v>
      </c>
      <c r="O49" s="523">
        <v>0</v>
      </c>
      <c r="P49" s="513"/>
      <c r="Q49" s="513"/>
    </row>
    <row r="50" spans="2:17" x14ac:dyDescent="0.25">
      <c r="B50" s="504"/>
      <c r="C50" s="272" t="s">
        <v>524</v>
      </c>
      <c r="D50" s="272"/>
      <c r="E50" s="522">
        <v>94</v>
      </c>
      <c r="F50" s="522">
        <v>364665</v>
      </c>
      <c r="G50" s="522">
        <v>32297007.800000001</v>
      </c>
      <c r="H50" s="522">
        <v>18460</v>
      </c>
      <c r="I50" s="522">
        <v>7687813.6200000001</v>
      </c>
      <c r="J50" s="522">
        <v>328232</v>
      </c>
      <c r="K50" s="522">
        <v>17979917.609999999</v>
      </c>
      <c r="L50" s="522">
        <v>6634</v>
      </c>
      <c r="M50" s="522">
        <v>3681718.05</v>
      </c>
      <c r="N50" s="522">
        <v>11339</v>
      </c>
      <c r="O50" s="523">
        <v>2947558.52</v>
      </c>
      <c r="P50" s="513"/>
      <c r="Q50" s="513"/>
    </row>
    <row r="51" spans="2:17" x14ac:dyDescent="0.25">
      <c r="B51" s="504"/>
      <c r="C51" s="272"/>
      <c r="D51" s="272" t="s">
        <v>1216</v>
      </c>
      <c r="E51" s="522">
        <v>42</v>
      </c>
      <c r="F51" s="522">
        <v>250588</v>
      </c>
      <c r="G51" s="522">
        <v>24641019.920000002</v>
      </c>
      <c r="H51" s="522">
        <v>13470</v>
      </c>
      <c r="I51" s="522">
        <v>6116191.4100000001</v>
      </c>
      <c r="J51" s="522">
        <v>224170</v>
      </c>
      <c r="K51" s="522">
        <v>13261002.869999999</v>
      </c>
      <c r="L51" s="522">
        <v>3916</v>
      </c>
      <c r="M51" s="522">
        <v>2883076.22</v>
      </c>
      <c r="N51" s="522">
        <v>9032</v>
      </c>
      <c r="O51" s="523">
        <v>2380749.41</v>
      </c>
      <c r="P51" s="513"/>
      <c r="Q51" s="513"/>
    </row>
    <row r="52" spans="2:17" x14ac:dyDescent="0.25">
      <c r="B52" s="504"/>
      <c r="C52" s="272"/>
      <c r="D52" s="272" t="s">
        <v>525</v>
      </c>
      <c r="E52" s="522">
        <v>14</v>
      </c>
      <c r="F52" s="522">
        <v>64968</v>
      </c>
      <c r="G52" s="522">
        <v>5725367.96</v>
      </c>
      <c r="H52" s="522">
        <v>4555</v>
      </c>
      <c r="I52" s="522">
        <v>1471603.45</v>
      </c>
      <c r="J52" s="522">
        <v>57104</v>
      </c>
      <c r="K52" s="522">
        <v>3323316.06</v>
      </c>
      <c r="L52" s="522">
        <v>1071</v>
      </c>
      <c r="M52" s="522">
        <v>383111.37</v>
      </c>
      <c r="N52" s="522">
        <v>2238</v>
      </c>
      <c r="O52" s="523">
        <v>547337.09</v>
      </c>
      <c r="P52" s="513"/>
      <c r="Q52" s="513"/>
    </row>
    <row r="53" spans="2:17" x14ac:dyDescent="0.25">
      <c r="B53" s="504"/>
      <c r="C53" s="272"/>
      <c r="D53" s="272" t="s">
        <v>540</v>
      </c>
      <c r="E53" s="522">
        <v>7</v>
      </c>
      <c r="F53" s="522">
        <v>9973</v>
      </c>
      <c r="G53" s="522">
        <v>352031.55</v>
      </c>
      <c r="H53" s="522">
        <v>164</v>
      </c>
      <c r="I53" s="522">
        <v>38502.93</v>
      </c>
      <c r="J53" s="522">
        <v>9435</v>
      </c>
      <c r="K53" s="522">
        <v>218596.65</v>
      </c>
      <c r="L53" s="522">
        <v>305</v>
      </c>
      <c r="M53" s="522">
        <v>75459.94</v>
      </c>
      <c r="N53" s="522">
        <v>69</v>
      </c>
      <c r="O53" s="523">
        <v>19472.03</v>
      </c>
      <c r="P53" s="513"/>
      <c r="Q53" s="513"/>
    </row>
    <row r="54" spans="2:17" x14ac:dyDescent="0.25">
      <c r="B54" s="504"/>
      <c r="C54" s="272"/>
      <c r="D54" s="272" t="s">
        <v>542</v>
      </c>
      <c r="E54" s="522">
        <v>7</v>
      </c>
      <c r="F54" s="522">
        <v>7173</v>
      </c>
      <c r="G54" s="522">
        <v>332264.59999999998</v>
      </c>
      <c r="H54" s="522">
        <v>148</v>
      </c>
      <c r="I54" s="522">
        <v>19281.330000000002</v>
      </c>
      <c r="J54" s="522">
        <v>6750</v>
      </c>
      <c r="K54" s="522">
        <v>231337.13</v>
      </c>
      <c r="L54" s="522">
        <v>275</v>
      </c>
      <c r="M54" s="522">
        <v>81646.14</v>
      </c>
      <c r="N54" s="522">
        <v>0</v>
      </c>
      <c r="O54" s="523">
        <v>0</v>
      </c>
      <c r="P54" s="513"/>
      <c r="Q54" s="513"/>
    </row>
    <row r="55" spans="2:17" x14ac:dyDescent="0.25">
      <c r="B55" s="504"/>
      <c r="C55" s="272"/>
      <c r="D55" s="272" t="s">
        <v>526</v>
      </c>
      <c r="E55" s="522">
        <v>4</v>
      </c>
      <c r="F55" s="522">
        <v>9331</v>
      </c>
      <c r="G55" s="522">
        <v>299498.53999999998</v>
      </c>
      <c r="H55" s="522">
        <v>52</v>
      </c>
      <c r="I55" s="522">
        <v>20128.849999999999</v>
      </c>
      <c r="J55" s="522">
        <v>8888</v>
      </c>
      <c r="K55" s="522">
        <v>195435.21</v>
      </c>
      <c r="L55" s="522">
        <v>391</v>
      </c>
      <c r="M55" s="522">
        <v>83934.48</v>
      </c>
      <c r="N55" s="522">
        <v>0</v>
      </c>
      <c r="O55" s="523">
        <v>0</v>
      </c>
      <c r="P55" s="513"/>
      <c r="Q55" s="513"/>
    </row>
    <row r="56" spans="2:17" x14ac:dyDescent="0.25">
      <c r="B56" s="504"/>
      <c r="C56" s="272"/>
      <c r="D56" s="272" t="s">
        <v>539</v>
      </c>
      <c r="E56" s="522">
        <v>3</v>
      </c>
      <c r="F56" s="522">
        <v>4680</v>
      </c>
      <c r="G56" s="522">
        <v>228765.27</v>
      </c>
      <c r="H56" s="522">
        <v>14</v>
      </c>
      <c r="I56" s="522">
        <v>11977.83</v>
      </c>
      <c r="J56" s="522">
        <v>4581</v>
      </c>
      <c r="K56" s="522">
        <v>188513.71</v>
      </c>
      <c r="L56" s="522">
        <v>85</v>
      </c>
      <c r="M56" s="522">
        <v>28273.73</v>
      </c>
      <c r="N56" s="522">
        <v>0</v>
      </c>
      <c r="O56" s="523">
        <v>0</v>
      </c>
      <c r="P56" s="513"/>
      <c r="Q56" s="513"/>
    </row>
    <row r="57" spans="2:17" x14ac:dyDescent="0.25">
      <c r="B57" s="504"/>
      <c r="C57" s="272"/>
      <c r="D57" s="272" t="s">
        <v>257</v>
      </c>
      <c r="E57" s="522">
        <v>3</v>
      </c>
      <c r="F57" s="522">
        <v>5010</v>
      </c>
      <c r="G57" s="522">
        <v>190912.98</v>
      </c>
      <c r="H57" s="522">
        <v>24</v>
      </c>
      <c r="I57" s="522">
        <v>5463.62</v>
      </c>
      <c r="J57" s="522">
        <v>4968</v>
      </c>
      <c r="K57" s="522">
        <v>181290.36</v>
      </c>
      <c r="L57" s="522">
        <v>18</v>
      </c>
      <c r="M57" s="522">
        <v>4159</v>
      </c>
      <c r="N57" s="522">
        <v>0</v>
      </c>
      <c r="O57" s="523">
        <v>0</v>
      </c>
      <c r="P57" s="513"/>
      <c r="Q57" s="513"/>
    </row>
    <row r="58" spans="2:17" ht="16.8" x14ac:dyDescent="0.25">
      <c r="B58" s="504"/>
      <c r="C58" s="272"/>
      <c r="D58" s="430" t="s">
        <v>1533</v>
      </c>
      <c r="E58" s="522">
        <v>14</v>
      </c>
      <c r="F58" s="522">
        <v>12942</v>
      </c>
      <c r="G58" s="522">
        <v>527146.98</v>
      </c>
      <c r="H58" s="522">
        <v>33</v>
      </c>
      <c r="I58" s="522">
        <v>4664.2</v>
      </c>
      <c r="J58" s="522">
        <v>12336</v>
      </c>
      <c r="K58" s="522">
        <v>380425.62</v>
      </c>
      <c r="L58" s="522">
        <v>573</v>
      </c>
      <c r="M58" s="522">
        <v>142057.18</v>
      </c>
      <c r="N58" s="522">
        <v>0</v>
      </c>
      <c r="O58" s="523">
        <v>0</v>
      </c>
      <c r="P58" s="513"/>
      <c r="Q58" s="513"/>
    </row>
    <row r="59" spans="2:17" x14ac:dyDescent="0.25">
      <c r="B59" s="504"/>
      <c r="C59" s="272" t="s">
        <v>545</v>
      </c>
      <c r="D59" s="272"/>
      <c r="E59" s="522">
        <v>272</v>
      </c>
      <c r="F59" s="522">
        <v>1013177</v>
      </c>
      <c r="G59" s="522">
        <v>95641339.420000002</v>
      </c>
      <c r="H59" s="522">
        <v>70208</v>
      </c>
      <c r="I59" s="522">
        <v>19340800.460000001</v>
      </c>
      <c r="J59" s="522">
        <v>896509</v>
      </c>
      <c r="K59" s="522">
        <v>53964206.759999998</v>
      </c>
      <c r="L59" s="522">
        <v>14750</v>
      </c>
      <c r="M59" s="522">
        <v>13848728.74</v>
      </c>
      <c r="N59" s="522">
        <v>31710</v>
      </c>
      <c r="O59" s="523">
        <v>8487603.4499999993</v>
      </c>
      <c r="P59" s="513"/>
      <c r="Q59" s="513"/>
    </row>
    <row r="60" spans="2:17" x14ac:dyDescent="0.25">
      <c r="B60" s="504"/>
      <c r="C60" s="272"/>
      <c r="D60" s="272" t="s">
        <v>551</v>
      </c>
      <c r="E60" s="522">
        <v>60</v>
      </c>
      <c r="F60" s="522">
        <v>301653</v>
      </c>
      <c r="G60" s="522">
        <v>37506088.770000003</v>
      </c>
      <c r="H60" s="522">
        <v>22130</v>
      </c>
      <c r="I60" s="522">
        <v>7359052.4000000004</v>
      </c>
      <c r="J60" s="522">
        <v>262036</v>
      </c>
      <c r="K60" s="522">
        <v>17351935.440000001</v>
      </c>
      <c r="L60" s="522">
        <v>6352</v>
      </c>
      <c r="M60" s="522">
        <v>9270045.7100000009</v>
      </c>
      <c r="N60" s="522">
        <v>11135</v>
      </c>
      <c r="O60" s="523">
        <v>3525055.22</v>
      </c>
      <c r="P60" s="513"/>
      <c r="Q60" s="513"/>
    </row>
    <row r="61" spans="2:17" x14ac:dyDescent="0.25">
      <c r="B61" s="504"/>
      <c r="C61" s="272"/>
      <c r="D61" s="272" t="s">
        <v>1217</v>
      </c>
      <c r="E61" s="522">
        <v>37</v>
      </c>
      <c r="F61" s="522">
        <v>166481</v>
      </c>
      <c r="G61" s="522">
        <v>16444018.699999999</v>
      </c>
      <c r="H61" s="522">
        <v>12469</v>
      </c>
      <c r="I61" s="522">
        <v>3929486.95</v>
      </c>
      <c r="J61" s="522">
        <v>146083</v>
      </c>
      <c r="K61" s="522">
        <v>9819556.2699999996</v>
      </c>
      <c r="L61" s="522">
        <v>2364</v>
      </c>
      <c r="M61" s="522">
        <v>1424135.74</v>
      </c>
      <c r="N61" s="522">
        <v>5565</v>
      </c>
      <c r="O61" s="523">
        <v>1270839.75</v>
      </c>
      <c r="P61" s="513"/>
      <c r="Q61" s="513"/>
    </row>
    <row r="62" spans="2:17" x14ac:dyDescent="0.25">
      <c r="B62" s="504"/>
      <c r="C62" s="272"/>
      <c r="D62" s="272" t="s">
        <v>546</v>
      </c>
      <c r="E62" s="522">
        <v>19</v>
      </c>
      <c r="F62" s="522">
        <v>92561</v>
      </c>
      <c r="G62" s="522">
        <v>8387817.71</v>
      </c>
      <c r="H62" s="522">
        <v>6059</v>
      </c>
      <c r="I62" s="522">
        <v>1810960.9</v>
      </c>
      <c r="J62" s="522">
        <v>82173</v>
      </c>
      <c r="K62" s="522">
        <v>5169920.1399999997</v>
      </c>
      <c r="L62" s="522">
        <v>934</v>
      </c>
      <c r="M62" s="522">
        <v>681280.27</v>
      </c>
      <c r="N62" s="522">
        <v>3395</v>
      </c>
      <c r="O62" s="523">
        <v>725656.4</v>
      </c>
      <c r="P62" s="513"/>
      <c r="Q62" s="513"/>
    </row>
    <row r="63" spans="2:17" x14ac:dyDescent="0.25">
      <c r="B63" s="504"/>
      <c r="C63" s="272"/>
      <c r="D63" s="272" t="s">
        <v>1281</v>
      </c>
      <c r="E63" s="522">
        <v>16</v>
      </c>
      <c r="F63" s="522">
        <v>94255</v>
      </c>
      <c r="G63" s="522">
        <v>7735943.7300000004</v>
      </c>
      <c r="H63" s="522">
        <v>9969</v>
      </c>
      <c r="I63" s="522">
        <v>2288078.35</v>
      </c>
      <c r="J63" s="522">
        <v>80854</v>
      </c>
      <c r="K63" s="522">
        <v>4266607.93</v>
      </c>
      <c r="L63" s="522">
        <v>852</v>
      </c>
      <c r="M63" s="522">
        <v>437395.38</v>
      </c>
      <c r="N63" s="522">
        <v>2580</v>
      </c>
      <c r="O63" s="523">
        <v>743862.06</v>
      </c>
      <c r="P63" s="513"/>
      <c r="Q63" s="513"/>
    </row>
    <row r="64" spans="2:17" x14ac:dyDescent="0.25">
      <c r="B64" s="504"/>
      <c r="C64" s="272"/>
      <c r="D64" s="272" t="s">
        <v>558</v>
      </c>
      <c r="E64" s="522">
        <v>14</v>
      </c>
      <c r="F64" s="522">
        <v>63261</v>
      </c>
      <c r="G64" s="522">
        <v>6064063.5300000003</v>
      </c>
      <c r="H64" s="522">
        <v>3782</v>
      </c>
      <c r="I64" s="522">
        <v>988994.64</v>
      </c>
      <c r="J64" s="522">
        <v>56475</v>
      </c>
      <c r="K64" s="522">
        <v>4099727.25</v>
      </c>
      <c r="L64" s="522">
        <v>549</v>
      </c>
      <c r="M64" s="522">
        <v>328152.45</v>
      </c>
      <c r="N64" s="522">
        <v>2455</v>
      </c>
      <c r="O64" s="523">
        <v>647189.18999999994</v>
      </c>
      <c r="P64" s="513"/>
      <c r="Q64" s="513"/>
    </row>
    <row r="65" spans="2:17" x14ac:dyDescent="0.25">
      <c r="B65" s="504"/>
      <c r="C65" s="272"/>
      <c r="D65" s="272" t="s">
        <v>555</v>
      </c>
      <c r="E65" s="522">
        <v>13</v>
      </c>
      <c r="F65" s="522">
        <v>43227</v>
      </c>
      <c r="G65" s="522">
        <v>3060398.48</v>
      </c>
      <c r="H65" s="522">
        <v>1082</v>
      </c>
      <c r="I65" s="522">
        <v>243609.2</v>
      </c>
      <c r="J65" s="522">
        <v>40642</v>
      </c>
      <c r="K65" s="522">
        <v>2408291.0299999998</v>
      </c>
      <c r="L65" s="522">
        <v>362</v>
      </c>
      <c r="M65" s="522">
        <v>175583.61</v>
      </c>
      <c r="N65" s="522">
        <v>1141</v>
      </c>
      <c r="O65" s="523">
        <v>232914.64</v>
      </c>
      <c r="P65" s="513"/>
      <c r="Q65" s="513"/>
    </row>
    <row r="66" spans="2:17" x14ac:dyDescent="0.25">
      <c r="B66" s="504"/>
      <c r="C66" s="272"/>
      <c r="D66" s="272" t="s">
        <v>559</v>
      </c>
      <c r="E66" s="522">
        <v>11</v>
      </c>
      <c r="F66" s="522">
        <v>65567</v>
      </c>
      <c r="G66" s="522">
        <v>4932135.1500000004</v>
      </c>
      <c r="H66" s="522">
        <v>7478</v>
      </c>
      <c r="I66" s="522">
        <v>1367052.97</v>
      </c>
      <c r="J66" s="522">
        <v>55879</v>
      </c>
      <c r="K66" s="522">
        <v>2701901.16</v>
      </c>
      <c r="L66" s="522">
        <v>562</v>
      </c>
      <c r="M66" s="522">
        <v>426716.37</v>
      </c>
      <c r="N66" s="522">
        <v>1648</v>
      </c>
      <c r="O66" s="523">
        <v>436464.66</v>
      </c>
      <c r="P66" s="513"/>
      <c r="Q66" s="513"/>
    </row>
    <row r="67" spans="2:17" x14ac:dyDescent="0.25">
      <c r="B67" s="504"/>
      <c r="C67" s="272"/>
      <c r="D67" s="272" t="s">
        <v>548</v>
      </c>
      <c r="E67" s="522">
        <v>10</v>
      </c>
      <c r="F67" s="522">
        <v>34630</v>
      </c>
      <c r="G67" s="522">
        <v>2069743.3</v>
      </c>
      <c r="H67" s="522">
        <v>981</v>
      </c>
      <c r="I67" s="522">
        <v>231302.88</v>
      </c>
      <c r="J67" s="522">
        <v>31850</v>
      </c>
      <c r="K67" s="522">
        <v>1398296.32</v>
      </c>
      <c r="L67" s="522">
        <v>414</v>
      </c>
      <c r="M67" s="522">
        <v>125448.03</v>
      </c>
      <c r="N67" s="522">
        <v>1385</v>
      </c>
      <c r="O67" s="523">
        <v>314696.08</v>
      </c>
      <c r="P67" s="513"/>
      <c r="Q67" s="513"/>
    </row>
    <row r="68" spans="2:17" x14ac:dyDescent="0.25">
      <c r="B68" s="504"/>
      <c r="C68" s="272"/>
      <c r="D68" s="272" t="s">
        <v>557</v>
      </c>
      <c r="E68" s="522">
        <v>9</v>
      </c>
      <c r="F68" s="522">
        <v>26310</v>
      </c>
      <c r="G68" s="522">
        <v>916847.84</v>
      </c>
      <c r="H68" s="522">
        <v>404</v>
      </c>
      <c r="I68" s="522">
        <v>9601.84</v>
      </c>
      <c r="J68" s="522">
        <v>24998</v>
      </c>
      <c r="K68" s="522">
        <v>704870.1</v>
      </c>
      <c r="L68" s="522">
        <v>580</v>
      </c>
      <c r="M68" s="522">
        <v>147925.94</v>
      </c>
      <c r="N68" s="522">
        <v>328</v>
      </c>
      <c r="O68" s="523">
        <v>54449.96</v>
      </c>
      <c r="P68" s="513"/>
      <c r="Q68" s="513"/>
    </row>
    <row r="69" spans="2:17" x14ac:dyDescent="0.25">
      <c r="B69" s="504"/>
      <c r="C69" s="272"/>
      <c r="D69" s="272" t="s">
        <v>561</v>
      </c>
      <c r="E69" s="522">
        <v>8</v>
      </c>
      <c r="F69" s="522">
        <v>41903</v>
      </c>
      <c r="G69" s="522">
        <v>3480352.96</v>
      </c>
      <c r="H69" s="522">
        <v>3534</v>
      </c>
      <c r="I69" s="522">
        <v>586432.98</v>
      </c>
      <c r="J69" s="522">
        <v>36580</v>
      </c>
      <c r="K69" s="522">
        <v>2314580.02</v>
      </c>
      <c r="L69" s="522">
        <v>379</v>
      </c>
      <c r="M69" s="522">
        <v>230895.81</v>
      </c>
      <c r="N69" s="522">
        <v>1410</v>
      </c>
      <c r="O69" s="523">
        <v>348444.15</v>
      </c>
      <c r="P69" s="513"/>
      <c r="Q69" s="513"/>
    </row>
    <row r="70" spans="2:17" x14ac:dyDescent="0.25">
      <c r="B70" s="504"/>
      <c r="C70" s="272"/>
      <c r="D70" s="272" t="s">
        <v>550</v>
      </c>
      <c r="E70" s="522">
        <v>6</v>
      </c>
      <c r="F70" s="522">
        <v>14305</v>
      </c>
      <c r="G70" s="522">
        <v>2170495.63</v>
      </c>
      <c r="H70" s="522">
        <v>917</v>
      </c>
      <c r="I70" s="522">
        <v>328246.96000000002</v>
      </c>
      <c r="J70" s="522">
        <v>12517</v>
      </c>
      <c r="K70" s="522">
        <v>1483082.87</v>
      </c>
      <c r="L70" s="522">
        <v>267</v>
      </c>
      <c r="M70" s="522">
        <v>182511.08</v>
      </c>
      <c r="N70" s="522">
        <v>604</v>
      </c>
      <c r="O70" s="523">
        <v>176654.72</v>
      </c>
      <c r="P70" s="513"/>
      <c r="Q70" s="513"/>
    </row>
    <row r="71" spans="2:17" x14ac:dyDescent="0.25">
      <c r="B71" s="504"/>
      <c r="C71" s="272"/>
      <c r="D71" s="272" t="s">
        <v>556</v>
      </c>
      <c r="E71" s="522">
        <v>6</v>
      </c>
      <c r="F71" s="522">
        <v>7809</v>
      </c>
      <c r="G71" s="522">
        <v>446842.29</v>
      </c>
      <c r="H71" s="522">
        <v>351</v>
      </c>
      <c r="I71" s="522">
        <v>113936.5</v>
      </c>
      <c r="J71" s="522">
        <v>7308</v>
      </c>
      <c r="K71" s="522">
        <v>273534.89</v>
      </c>
      <c r="L71" s="522">
        <v>91</v>
      </c>
      <c r="M71" s="522">
        <v>48074.71</v>
      </c>
      <c r="N71" s="522">
        <v>59</v>
      </c>
      <c r="O71" s="523">
        <v>11296.19</v>
      </c>
      <c r="P71" s="513"/>
      <c r="Q71" s="513"/>
    </row>
    <row r="72" spans="2:17" x14ac:dyDescent="0.25">
      <c r="B72" s="504"/>
      <c r="C72" s="272"/>
      <c r="D72" s="272" t="s">
        <v>260</v>
      </c>
      <c r="E72" s="522">
        <v>5</v>
      </c>
      <c r="F72" s="522">
        <v>1322</v>
      </c>
      <c r="G72" s="522">
        <v>72128.09</v>
      </c>
      <c r="H72" s="522">
        <v>24</v>
      </c>
      <c r="I72" s="522">
        <v>73.47</v>
      </c>
      <c r="J72" s="522">
        <v>1244</v>
      </c>
      <c r="K72" s="522">
        <v>40541.599999999999</v>
      </c>
      <c r="L72" s="522">
        <v>54</v>
      </c>
      <c r="M72" s="522">
        <v>31513.02</v>
      </c>
      <c r="N72" s="522">
        <v>0</v>
      </c>
      <c r="O72" s="523">
        <v>0</v>
      </c>
      <c r="P72" s="513"/>
      <c r="Q72" s="513"/>
    </row>
    <row r="73" spans="2:17" x14ac:dyDescent="0.25">
      <c r="B73" s="504"/>
      <c r="C73" s="272"/>
      <c r="D73" s="272" t="s">
        <v>549</v>
      </c>
      <c r="E73" s="522">
        <v>5</v>
      </c>
      <c r="F73" s="522">
        <v>4167</v>
      </c>
      <c r="G73" s="522">
        <v>277097.53999999998</v>
      </c>
      <c r="H73" s="522">
        <v>91</v>
      </c>
      <c r="I73" s="522">
        <v>11895.32</v>
      </c>
      <c r="J73" s="522">
        <v>3927</v>
      </c>
      <c r="K73" s="522">
        <v>161492.04</v>
      </c>
      <c r="L73" s="522">
        <v>149</v>
      </c>
      <c r="M73" s="522">
        <v>103710.18</v>
      </c>
      <c r="N73" s="522">
        <v>0</v>
      </c>
      <c r="O73" s="523">
        <v>0</v>
      </c>
      <c r="P73" s="513"/>
      <c r="Q73" s="513"/>
    </row>
    <row r="74" spans="2:17" x14ac:dyDescent="0.25">
      <c r="B74" s="504"/>
      <c r="C74" s="272"/>
      <c r="D74" s="272" t="s">
        <v>263</v>
      </c>
      <c r="E74" s="522">
        <v>5</v>
      </c>
      <c r="F74" s="522">
        <v>13083</v>
      </c>
      <c r="G74" s="522">
        <v>350531.84000000003</v>
      </c>
      <c r="H74" s="522">
        <v>188</v>
      </c>
      <c r="I74" s="522">
        <v>8986.16</v>
      </c>
      <c r="J74" s="522">
        <v>12765</v>
      </c>
      <c r="K74" s="522">
        <v>303395</v>
      </c>
      <c r="L74" s="522">
        <v>130</v>
      </c>
      <c r="M74" s="522">
        <v>38150.68</v>
      </c>
      <c r="N74" s="522">
        <v>0</v>
      </c>
      <c r="O74" s="523">
        <v>0</v>
      </c>
      <c r="P74" s="513"/>
      <c r="Q74" s="513"/>
    </row>
    <row r="75" spans="2:17" x14ac:dyDescent="0.25">
      <c r="B75" s="504"/>
      <c r="C75" s="272"/>
      <c r="D75" s="272" t="s">
        <v>261</v>
      </c>
      <c r="E75" s="522">
        <v>4</v>
      </c>
      <c r="F75" s="522">
        <v>5214</v>
      </c>
      <c r="G75" s="522">
        <v>213761.35</v>
      </c>
      <c r="H75" s="522">
        <v>0</v>
      </c>
      <c r="I75" s="522">
        <v>0</v>
      </c>
      <c r="J75" s="522">
        <v>5107</v>
      </c>
      <c r="K75" s="522">
        <v>194740.74</v>
      </c>
      <c r="L75" s="522">
        <v>107</v>
      </c>
      <c r="M75" s="522">
        <v>19020.62</v>
      </c>
      <c r="N75" s="522">
        <v>0</v>
      </c>
      <c r="O75" s="523">
        <v>0</v>
      </c>
      <c r="P75" s="513"/>
      <c r="Q75" s="513"/>
    </row>
    <row r="76" spans="2:17" x14ac:dyDescent="0.25">
      <c r="B76" s="504"/>
      <c r="C76" s="272"/>
      <c r="D76" s="272" t="s">
        <v>259</v>
      </c>
      <c r="E76" s="522">
        <v>3</v>
      </c>
      <c r="F76" s="522">
        <v>1360</v>
      </c>
      <c r="G76" s="522">
        <v>35715.93</v>
      </c>
      <c r="H76" s="522">
        <v>0</v>
      </c>
      <c r="I76" s="522">
        <v>0</v>
      </c>
      <c r="J76" s="522">
        <v>1335</v>
      </c>
      <c r="K76" s="522">
        <v>25364.11</v>
      </c>
      <c r="L76" s="522">
        <v>25</v>
      </c>
      <c r="M76" s="522">
        <v>10351.82</v>
      </c>
      <c r="N76" s="522">
        <v>0</v>
      </c>
      <c r="O76" s="523">
        <v>0</v>
      </c>
      <c r="P76" s="513"/>
      <c r="Q76" s="513"/>
    </row>
    <row r="77" spans="2:17" x14ac:dyDescent="0.25">
      <c r="B77" s="504"/>
      <c r="C77" s="272"/>
      <c r="D77" s="272" t="s">
        <v>1413</v>
      </c>
      <c r="E77" s="522">
        <v>3</v>
      </c>
      <c r="F77" s="522">
        <v>2370</v>
      </c>
      <c r="G77" s="522">
        <v>92510.49</v>
      </c>
      <c r="H77" s="522">
        <v>0</v>
      </c>
      <c r="I77" s="522">
        <v>0</v>
      </c>
      <c r="J77" s="522">
        <v>2337</v>
      </c>
      <c r="K77" s="522">
        <v>86498.19</v>
      </c>
      <c r="L77" s="522">
        <v>33</v>
      </c>
      <c r="M77" s="522">
        <v>6012.29</v>
      </c>
      <c r="N77" s="522">
        <v>0</v>
      </c>
      <c r="O77" s="523">
        <v>0</v>
      </c>
      <c r="P77" s="513"/>
      <c r="Q77" s="513"/>
    </row>
    <row r="78" spans="2:17" x14ac:dyDescent="0.25">
      <c r="B78" s="504"/>
      <c r="C78" s="272"/>
      <c r="D78" s="272" t="s">
        <v>1414</v>
      </c>
      <c r="E78" s="522">
        <v>3</v>
      </c>
      <c r="F78" s="522">
        <v>439</v>
      </c>
      <c r="G78" s="522">
        <v>8928.49</v>
      </c>
      <c r="H78" s="522">
        <v>0</v>
      </c>
      <c r="I78" s="522">
        <v>0</v>
      </c>
      <c r="J78" s="522">
        <v>435</v>
      </c>
      <c r="K78" s="522">
        <v>7267.59</v>
      </c>
      <c r="L78" s="522">
        <v>4</v>
      </c>
      <c r="M78" s="522">
        <v>1660.9</v>
      </c>
      <c r="N78" s="522">
        <v>0</v>
      </c>
      <c r="O78" s="523">
        <v>0</v>
      </c>
      <c r="P78" s="513"/>
      <c r="Q78" s="513"/>
    </row>
    <row r="79" spans="2:17" x14ac:dyDescent="0.25">
      <c r="B79" s="504"/>
      <c r="C79" s="272"/>
      <c r="D79" s="272" t="s">
        <v>552</v>
      </c>
      <c r="E79" s="522">
        <v>3</v>
      </c>
      <c r="F79" s="522">
        <v>4228</v>
      </c>
      <c r="G79" s="522">
        <v>183814.14</v>
      </c>
      <c r="H79" s="522">
        <v>45</v>
      </c>
      <c r="I79" s="522">
        <v>4874.16</v>
      </c>
      <c r="J79" s="522">
        <v>4103</v>
      </c>
      <c r="K79" s="522">
        <v>155168.6</v>
      </c>
      <c r="L79" s="522">
        <v>80</v>
      </c>
      <c r="M79" s="522">
        <v>23771.37</v>
      </c>
      <c r="N79" s="522">
        <v>0</v>
      </c>
      <c r="O79" s="523">
        <v>0</v>
      </c>
      <c r="P79" s="513"/>
      <c r="Q79" s="513"/>
    </row>
    <row r="80" spans="2:17" x14ac:dyDescent="0.25">
      <c r="B80" s="504"/>
      <c r="C80" s="272"/>
      <c r="D80" s="272" t="s">
        <v>262</v>
      </c>
      <c r="E80" s="522">
        <v>3</v>
      </c>
      <c r="F80" s="522">
        <v>4287</v>
      </c>
      <c r="G80" s="522">
        <v>180861.9</v>
      </c>
      <c r="H80" s="522">
        <v>208</v>
      </c>
      <c r="I80" s="522">
        <v>4431.8500000000004</v>
      </c>
      <c r="J80" s="522">
        <v>3945</v>
      </c>
      <c r="K80" s="522">
        <v>123517.85</v>
      </c>
      <c r="L80" s="522">
        <v>134</v>
      </c>
      <c r="M80" s="522">
        <v>52912.21</v>
      </c>
      <c r="N80" s="522">
        <v>0</v>
      </c>
      <c r="O80" s="523">
        <v>0</v>
      </c>
      <c r="P80" s="513"/>
      <c r="Q80" s="513"/>
    </row>
    <row r="81" spans="2:17" ht="16.8" x14ac:dyDescent="0.25">
      <c r="B81" s="504"/>
      <c r="C81" s="272"/>
      <c r="D81" s="430" t="s">
        <v>1533</v>
      </c>
      <c r="E81" s="522">
        <v>29</v>
      </c>
      <c r="F81" s="522">
        <v>24745</v>
      </c>
      <c r="G81" s="522">
        <v>1011241.54</v>
      </c>
      <c r="H81" s="522">
        <v>496</v>
      </c>
      <c r="I81" s="522">
        <v>53782.929999999993</v>
      </c>
      <c r="J81" s="522">
        <v>23916</v>
      </c>
      <c r="K81" s="522">
        <v>873917.63</v>
      </c>
      <c r="L81" s="522">
        <v>328</v>
      </c>
      <c r="M81" s="522">
        <v>83460.559999999983</v>
      </c>
      <c r="N81" s="522">
        <v>5</v>
      </c>
      <c r="O81" s="523">
        <v>80.430000000000007</v>
      </c>
      <c r="P81" s="513"/>
      <c r="Q81" s="513"/>
    </row>
    <row r="82" spans="2:17" s="414" customFormat="1" x14ac:dyDescent="0.25">
      <c r="B82" s="445" t="s">
        <v>563</v>
      </c>
      <c r="C82" s="499"/>
      <c r="D82" s="499"/>
      <c r="E82" s="502">
        <v>344</v>
      </c>
      <c r="F82" s="502">
        <v>1084808</v>
      </c>
      <c r="G82" s="502">
        <v>113748120.04000001</v>
      </c>
      <c r="H82" s="502">
        <v>99950</v>
      </c>
      <c r="I82" s="502">
        <v>37371090.159999996</v>
      </c>
      <c r="J82" s="502">
        <v>956746</v>
      </c>
      <c r="K82" s="502">
        <v>62332418.810000002</v>
      </c>
      <c r="L82" s="502">
        <v>10504</v>
      </c>
      <c r="M82" s="502">
        <v>9445751.1999999993</v>
      </c>
      <c r="N82" s="502">
        <v>17608</v>
      </c>
      <c r="O82" s="503">
        <v>4598859.87</v>
      </c>
      <c r="P82" s="513"/>
      <c r="Q82" s="513"/>
    </row>
    <row r="83" spans="2:17" x14ac:dyDescent="0.25">
      <c r="B83" s="504"/>
      <c r="C83" s="272" t="s">
        <v>566</v>
      </c>
      <c r="D83" s="272"/>
      <c r="E83" s="522">
        <v>86</v>
      </c>
      <c r="F83" s="522">
        <v>392680</v>
      </c>
      <c r="G83" s="522">
        <v>37324053.869999997</v>
      </c>
      <c r="H83" s="522">
        <v>39740</v>
      </c>
      <c r="I83" s="522">
        <v>12966574.789999999</v>
      </c>
      <c r="J83" s="522">
        <v>343326</v>
      </c>
      <c r="K83" s="522">
        <v>20191399.57</v>
      </c>
      <c r="L83" s="522">
        <v>3534</v>
      </c>
      <c r="M83" s="522">
        <v>2382712.84</v>
      </c>
      <c r="N83" s="522">
        <v>6080</v>
      </c>
      <c r="O83" s="523">
        <v>1783366.68</v>
      </c>
      <c r="P83" s="513"/>
      <c r="Q83" s="513"/>
    </row>
    <row r="84" spans="2:17" x14ac:dyDescent="0.25">
      <c r="B84" s="504"/>
      <c r="C84" s="272"/>
      <c r="D84" s="272" t="s">
        <v>1218</v>
      </c>
      <c r="E84" s="522">
        <v>42</v>
      </c>
      <c r="F84" s="522">
        <v>259287.09638257563</v>
      </c>
      <c r="G84" s="522">
        <v>27538208.780000001</v>
      </c>
      <c r="H84" s="522">
        <v>33110</v>
      </c>
      <c r="I84" s="522">
        <v>10130217.51</v>
      </c>
      <c r="J84" s="522">
        <v>219334.43333909736</v>
      </c>
      <c r="K84" s="522">
        <v>14345922.75</v>
      </c>
      <c r="L84" s="522">
        <v>2538.663043478261</v>
      </c>
      <c r="M84" s="522">
        <v>1975178.29</v>
      </c>
      <c r="N84" s="522">
        <v>4304</v>
      </c>
      <c r="O84" s="523">
        <v>1086890.23</v>
      </c>
      <c r="P84" s="513"/>
      <c r="Q84" s="513"/>
    </row>
    <row r="85" spans="2:17" x14ac:dyDescent="0.25">
      <c r="B85" s="504"/>
      <c r="C85" s="272"/>
      <c r="D85" s="272" t="s">
        <v>567</v>
      </c>
      <c r="E85" s="522">
        <v>11</v>
      </c>
      <c r="F85" s="522">
        <v>52357</v>
      </c>
      <c r="G85" s="522">
        <v>6757831.3200000003</v>
      </c>
      <c r="H85" s="522">
        <v>4216</v>
      </c>
      <c r="I85" s="522">
        <v>2200573.1800000002</v>
      </c>
      <c r="J85" s="522">
        <v>46680</v>
      </c>
      <c r="K85" s="522">
        <v>3809014.41</v>
      </c>
      <c r="L85" s="522">
        <v>318</v>
      </c>
      <c r="M85" s="522">
        <v>175977.69</v>
      </c>
      <c r="N85" s="522">
        <v>1143</v>
      </c>
      <c r="O85" s="523">
        <v>572266.05000000005</v>
      </c>
      <c r="P85" s="513"/>
      <c r="Q85" s="513"/>
    </row>
    <row r="86" spans="2:17" x14ac:dyDescent="0.25">
      <c r="B86" s="504"/>
      <c r="C86" s="272"/>
      <c r="D86" s="272" t="s">
        <v>569</v>
      </c>
      <c r="E86" s="522">
        <v>4</v>
      </c>
      <c r="F86" s="522">
        <v>22727</v>
      </c>
      <c r="G86" s="522">
        <v>1704980.6</v>
      </c>
      <c r="H86" s="522">
        <v>2109</v>
      </c>
      <c r="I86" s="522">
        <v>615190.67000000004</v>
      </c>
      <c r="J86" s="522">
        <v>20080</v>
      </c>
      <c r="K86" s="522">
        <v>981302.25</v>
      </c>
      <c r="L86" s="522">
        <v>2</v>
      </c>
      <c r="M86" s="522">
        <v>128.97</v>
      </c>
      <c r="N86" s="522">
        <v>536</v>
      </c>
      <c r="O86" s="523">
        <v>108358.71</v>
      </c>
      <c r="P86" s="513"/>
      <c r="Q86" s="513"/>
    </row>
    <row r="87" spans="2:17" ht="16.8" x14ac:dyDescent="0.25">
      <c r="B87" s="504"/>
      <c r="C87" s="272"/>
      <c r="D87" s="430" t="s">
        <v>1533</v>
      </c>
      <c r="E87" s="522">
        <v>29</v>
      </c>
      <c r="F87" s="522">
        <v>58308.903617424388</v>
      </c>
      <c r="G87" s="522">
        <v>1323033.18</v>
      </c>
      <c r="H87" s="522">
        <v>305</v>
      </c>
      <c r="I87" s="522">
        <v>20593.440000000002</v>
      </c>
      <c r="J87" s="522">
        <v>57231.566660902645</v>
      </c>
      <c r="K87" s="522">
        <v>1055160.1600000001</v>
      </c>
      <c r="L87" s="522">
        <v>675.33695652173924</v>
      </c>
      <c r="M87" s="522">
        <v>231427.90999999997</v>
      </c>
      <c r="N87" s="522">
        <v>97</v>
      </c>
      <c r="O87" s="523">
        <v>15851.7</v>
      </c>
      <c r="P87" s="513"/>
      <c r="Q87" s="513"/>
    </row>
    <row r="88" spans="2:17" x14ac:dyDescent="0.25">
      <c r="B88" s="504"/>
      <c r="C88" s="272" t="s">
        <v>572</v>
      </c>
      <c r="D88" s="272"/>
      <c r="E88" s="522">
        <v>177</v>
      </c>
      <c r="F88" s="522">
        <v>474607</v>
      </c>
      <c r="G88" s="522">
        <v>57597280.840000004</v>
      </c>
      <c r="H88" s="522">
        <v>45666</v>
      </c>
      <c r="I88" s="522">
        <v>17411101.149999999</v>
      </c>
      <c r="J88" s="522">
        <v>416444</v>
      </c>
      <c r="K88" s="522">
        <v>32590990.719999999</v>
      </c>
      <c r="L88" s="522">
        <v>3906</v>
      </c>
      <c r="M88" s="522">
        <v>5393854.1699999999</v>
      </c>
      <c r="N88" s="522">
        <v>8591</v>
      </c>
      <c r="O88" s="523">
        <v>2201334.81</v>
      </c>
      <c r="P88" s="513"/>
      <c r="Q88" s="513"/>
    </row>
    <row r="89" spans="2:17" x14ac:dyDescent="0.25">
      <c r="B89" s="504"/>
      <c r="C89" s="272"/>
      <c r="D89" s="272" t="s">
        <v>1323</v>
      </c>
      <c r="E89" s="522">
        <v>36</v>
      </c>
      <c r="F89" s="522">
        <v>153443</v>
      </c>
      <c r="G89" s="522">
        <v>18762489.629999999</v>
      </c>
      <c r="H89" s="522">
        <v>14554</v>
      </c>
      <c r="I89" s="522">
        <v>5083783.8099999996</v>
      </c>
      <c r="J89" s="522">
        <v>133774</v>
      </c>
      <c r="K89" s="522">
        <v>10139084.43</v>
      </c>
      <c r="L89" s="522">
        <v>1283</v>
      </c>
      <c r="M89" s="522">
        <v>2556134.38</v>
      </c>
      <c r="N89" s="522">
        <v>3832</v>
      </c>
      <c r="O89" s="523">
        <v>983487.01</v>
      </c>
      <c r="P89" s="513"/>
      <c r="Q89" s="513"/>
    </row>
    <row r="90" spans="2:17" x14ac:dyDescent="0.25">
      <c r="B90" s="504"/>
      <c r="C90" s="272"/>
      <c r="D90" s="272" t="s">
        <v>575</v>
      </c>
      <c r="E90" s="522">
        <v>31</v>
      </c>
      <c r="F90" s="522">
        <v>111261</v>
      </c>
      <c r="G90" s="522">
        <v>19179332.93</v>
      </c>
      <c r="H90" s="522">
        <v>9129</v>
      </c>
      <c r="I90" s="522">
        <v>5659686.8099999996</v>
      </c>
      <c r="J90" s="522">
        <v>99067</v>
      </c>
      <c r="K90" s="522">
        <v>10924931.01</v>
      </c>
      <c r="L90" s="522">
        <v>951</v>
      </c>
      <c r="M90" s="522">
        <v>1941010.35</v>
      </c>
      <c r="N90" s="522">
        <v>2114</v>
      </c>
      <c r="O90" s="523">
        <v>653704.76</v>
      </c>
      <c r="P90" s="513"/>
      <c r="Q90" s="513"/>
    </row>
    <row r="91" spans="2:17" x14ac:dyDescent="0.25">
      <c r="B91" s="504"/>
      <c r="C91" s="272"/>
      <c r="D91" s="272" t="s">
        <v>1220</v>
      </c>
      <c r="E91" s="522">
        <v>16</v>
      </c>
      <c r="F91" s="522">
        <v>69507</v>
      </c>
      <c r="G91" s="522">
        <v>8864739.4299999997</v>
      </c>
      <c r="H91" s="522">
        <v>12445</v>
      </c>
      <c r="I91" s="522">
        <v>3995108.29</v>
      </c>
      <c r="J91" s="522">
        <v>55387</v>
      </c>
      <c r="K91" s="522">
        <v>4266530.25</v>
      </c>
      <c r="L91" s="522">
        <v>426</v>
      </c>
      <c r="M91" s="522">
        <v>331105.11</v>
      </c>
      <c r="N91" s="522">
        <v>1249</v>
      </c>
      <c r="O91" s="523">
        <v>271995.78999999998</v>
      </c>
      <c r="P91" s="513"/>
      <c r="Q91" s="513"/>
    </row>
    <row r="92" spans="2:17" x14ac:dyDescent="0.25">
      <c r="B92" s="504"/>
      <c r="C92" s="272"/>
      <c r="D92" s="272" t="s">
        <v>582</v>
      </c>
      <c r="E92" s="522">
        <v>14</v>
      </c>
      <c r="F92" s="522">
        <v>43238</v>
      </c>
      <c r="G92" s="522">
        <v>4023003.36</v>
      </c>
      <c r="H92" s="522">
        <v>4242</v>
      </c>
      <c r="I92" s="522">
        <v>1038886.43</v>
      </c>
      <c r="J92" s="522">
        <v>38137</v>
      </c>
      <c r="K92" s="522">
        <v>2653614.0499999998</v>
      </c>
      <c r="L92" s="522">
        <v>154</v>
      </c>
      <c r="M92" s="522">
        <v>140688.26999999999</v>
      </c>
      <c r="N92" s="522">
        <v>705</v>
      </c>
      <c r="O92" s="523">
        <v>189814.61</v>
      </c>
      <c r="P92" s="513"/>
      <c r="Q92" s="513"/>
    </row>
    <row r="93" spans="2:17" x14ac:dyDescent="0.25">
      <c r="B93" s="504"/>
      <c r="C93" s="272"/>
      <c r="D93" s="272" t="s">
        <v>573</v>
      </c>
      <c r="E93" s="522">
        <v>10</v>
      </c>
      <c r="F93" s="522">
        <v>21631</v>
      </c>
      <c r="G93" s="522">
        <v>2466292.36</v>
      </c>
      <c r="H93" s="522">
        <v>2445</v>
      </c>
      <c r="I93" s="522">
        <v>650925.73</v>
      </c>
      <c r="J93" s="522">
        <v>18440</v>
      </c>
      <c r="K93" s="522">
        <v>1631860.52</v>
      </c>
      <c r="L93" s="522">
        <v>188</v>
      </c>
      <c r="M93" s="522">
        <v>105023.82</v>
      </c>
      <c r="N93" s="522">
        <v>558</v>
      </c>
      <c r="O93" s="523">
        <v>78482.28</v>
      </c>
      <c r="P93" s="513"/>
      <c r="Q93" s="513"/>
    </row>
    <row r="94" spans="2:17" x14ac:dyDescent="0.25">
      <c r="B94" s="504"/>
      <c r="C94" s="272"/>
      <c r="D94" s="272" t="s">
        <v>578</v>
      </c>
      <c r="E94" s="522">
        <v>9</v>
      </c>
      <c r="F94" s="522">
        <v>12691</v>
      </c>
      <c r="G94" s="522">
        <v>780517.26</v>
      </c>
      <c r="H94" s="522">
        <v>573</v>
      </c>
      <c r="I94" s="522">
        <v>19515.21</v>
      </c>
      <c r="J94" s="522">
        <v>12017</v>
      </c>
      <c r="K94" s="522">
        <v>686601.66</v>
      </c>
      <c r="L94" s="522">
        <v>101</v>
      </c>
      <c r="M94" s="522">
        <v>74400.399999999994</v>
      </c>
      <c r="N94" s="522">
        <v>0</v>
      </c>
      <c r="O94" s="523">
        <v>0</v>
      </c>
      <c r="P94" s="513"/>
      <c r="Q94" s="513"/>
    </row>
    <row r="95" spans="2:17" x14ac:dyDescent="0.25">
      <c r="B95" s="504"/>
      <c r="C95" s="272"/>
      <c r="D95" s="272" t="s">
        <v>574</v>
      </c>
      <c r="E95" s="522">
        <v>6</v>
      </c>
      <c r="F95" s="522">
        <v>5718</v>
      </c>
      <c r="G95" s="522">
        <v>176667.41</v>
      </c>
      <c r="H95" s="522">
        <v>137</v>
      </c>
      <c r="I95" s="522">
        <v>7736.1</v>
      </c>
      <c r="J95" s="522">
        <v>5566</v>
      </c>
      <c r="K95" s="522">
        <v>150949.95000000001</v>
      </c>
      <c r="L95" s="522">
        <v>15</v>
      </c>
      <c r="M95" s="522">
        <v>17981.36</v>
      </c>
      <c r="N95" s="522">
        <v>0</v>
      </c>
      <c r="O95" s="523">
        <v>0</v>
      </c>
      <c r="P95" s="513"/>
      <c r="Q95" s="513"/>
    </row>
    <row r="96" spans="2:17" x14ac:dyDescent="0.25">
      <c r="B96" s="504"/>
      <c r="C96" s="272"/>
      <c r="D96" s="272" t="s">
        <v>581</v>
      </c>
      <c r="E96" s="522">
        <v>6</v>
      </c>
      <c r="F96" s="522">
        <v>4602</v>
      </c>
      <c r="G96" s="522">
        <v>221217.62</v>
      </c>
      <c r="H96" s="522">
        <v>115</v>
      </c>
      <c r="I96" s="522">
        <v>10125.18</v>
      </c>
      <c r="J96" s="522">
        <v>4367</v>
      </c>
      <c r="K96" s="522">
        <v>159363.97</v>
      </c>
      <c r="L96" s="522">
        <v>120</v>
      </c>
      <c r="M96" s="522">
        <v>51728.47</v>
      </c>
      <c r="N96" s="522">
        <v>0</v>
      </c>
      <c r="O96" s="523">
        <v>0</v>
      </c>
      <c r="P96" s="513"/>
      <c r="Q96" s="513"/>
    </row>
    <row r="97" spans="2:17" x14ac:dyDescent="0.25">
      <c r="B97" s="504"/>
      <c r="C97" s="272"/>
      <c r="D97" s="272" t="s">
        <v>274</v>
      </c>
      <c r="E97" s="522">
        <v>5</v>
      </c>
      <c r="F97" s="522">
        <v>8876</v>
      </c>
      <c r="G97" s="522">
        <v>646080.38</v>
      </c>
      <c r="H97" s="522">
        <v>542</v>
      </c>
      <c r="I97" s="522">
        <v>21944.48</v>
      </c>
      <c r="J97" s="522">
        <v>8189</v>
      </c>
      <c r="K97" s="522">
        <v>579854.18000000005</v>
      </c>
      <c r="L97" s="522">
        <v>34</v>
      </c>
      <c r="M97" s="522">
        <v>23616.1</v>
      </c>
      <c r="N97" s="522">
        <v>111</v>
      </c>
      <c r="O97" s="523">
        <v>20665.62</v>
      </c>
      <c r="P97" s="513"/>
      <c r="Q97" s="513"/>
    </row>
    <row r="98" spans="2:17" x14ac:dyDescent="0.25">
      <c r="B98" s="504"/>
      <c r="C98" s="272"/>
      <c r="D98" s="272" t="s">
        <v>271</v>
      </c>
      <c r="E98" s="522">
        <v>4</v>
      </c>
      <c r="F98" s="522">
        <v>4425</v>
      </c>
      <c r="G98" s="522">
        <v>144680.04</v>
      </c>
      <c r="H98" s="522">
        <v>116</v>
      </c>
      <c r="I98" s="522">
        <v>15790.67</v>
      </c>
      <c r="J98" s="522">
        <v>4231</v>
      </c>
      <c r="K98" s="522">
        <v>91441.73</v>
      </c>
      <c r="L98" s="522">
        <v>78</v>
      </c>
      <c r="M98" s="522">
        <v>37447.64</v>
      </c>
      <c r="N98" s="522">
        <v>0</v>
      </c>
      <c r="O98" s="523">
        <v>0</v>
      </c>
      <c r="P98" s="513"/>
      <c r="Q98" s="513"/>
    </row>
    <row r="99" spans="2:17" x14ac:dyDescent="0.25">
      <c r="B99" s="504"/>
      <c r="C99" s="272"/>
      <c r="D99" s="272" t="s">
        <v>272</v>
      </c>
      <c r="E99" s="522">
        <v>4</v>
      </c>
      <c r="F99" s="522">
        <v>4673</v>
      </c>
      <c r="G99" s="522">
        <v>100803.61</v>
      </c>
      <c r="H99" s="522">
        <v>135</v>
      </c>
      <c r="I99" s="522">
        <v>4965.7700000000004</v>
      </c>
      <c r="J99" s="522">
        <v>4516</v>
      </c>
      <c r="K99" s="522">
        <v>87144.07</v>
      </c>
      <c r="L99" s="522">
        <v>22</v>
      </c>
      <c r="M99" s="522">
        <v>8693.7800000000007</v>
      </c>
      <c r="N99" s="522">
        <v>0</v>
      </c>
      <c r="O99" s="523">
        <v>0</v>
      </c>
      <c r="P99" s="513"/>
      <c r="Q99" s="513"/>
    </row>
    <row r="100" spans="2:17" x14ac:dyDescent="0.25">
      <c r="B100" s="504"/>
      <c r="C100" s="272"/>
      <c r="D100" s="272" t="s">
        <v>270</v>
      </c>
      <c r="E100" s="522">
        <v>3</v>
      </c>
      <c r="F100" s="522">
        <v>3015</v>
      </c>
      <c r="G100" s="522">
        <v>155176.9</v>
      </c>
      <c r="H100" s="522">
        <v>109</v>
      </c>
      <c r="I100" s="522">
        <v>5413.73</v>
      </c>
      <c r="J100" s="522">
        <v>2880</v>
      </c>
      <c r="K100" s="522">
        <v>131809.53</v>
      </c>
      <c r="L100" s="522">
        <v>26</v>
      </c>
      <c r="M100" s="522">
        <v>17953.64</v>
      </c>
      <c r="N100" s="522">
        <v>0</v>
      </c>
      <c r="O100" s="523">
        <v>0</v>
      </c>
      <c r="P100" s="513"/>
      <c r="Q100" s="513"/>
    </row>
    <row r="101" spans="2:17" x14ac:dyDescent="0.25">
      <c r="B101" s="504"/>
      <c r="C101" s="272"/>
      <c r="D101" s="272" t="s">
        <v>579</v>
      </c>
      <c r="E101" s="522">
        <v>3</v>
      </c>
      <c r="F101" s="522">
        <v>2237</v>
      </c>
      <c r="G101" s="522">
        <v>60361.98</v>
      </c>
      <c r="H101" s="522">
        <v>0</v>
      </c>
      <c r="I101" s="522">
        <v>0</v>
      </c>
      <c r="J101" s="522">
        <v>2225</v>
      </c>
      <c r="K101" s="522">
        <v>52775.42</v>
      </c>
      <c r="L101" s="522">
        <v>12</v>
      </c>
      <c r="M101" s="522">
        <v>7586.56</v>
      </c>
      <c r="N101" s="522">
        <v>0</v>
      </c>
      <c r="O101" s="523">
        <v>0</v>
      </c>
      <c r="P101" s="513"/>
      <c r="Q101" s="513"/>
    </row>
    <row r="102" spans="2:17" ht="16.8" x14ac:dyDescent="0.25">
      <c r="B102" s="504"/>
      <c r="C102" s="272"/>
      <c r="D102" s="430" t="s">
        <v>1533</v>
      </c>
      <c r="E102" s="522">
        <v>30</v>
      </c>
      <c r="F102" s="522">
        <v>29290</v>
      </c>
      <c r="G102" s="522">
        <v>2015917.92</v>
      </c>
      <c r="H102" s="522">
        <v>1124</v>
      </c>
      <c r="I102" s="522">
        <v>897218.95</v>
      </c>
      <c r="J102" s="522">
        <v>27648</v>
      </c>
      <c r="K102" s="522">
        <v>1035029.9799999997</v>
      </c>
      <c r="L102" s="522">
        <v>496</v>
      </c>
      <c r="M102" s="522">
        <v>80484.31</v>
      </c>
      <c r="N102" s="522">
        <v>22</v>
      </c>
      <c r="O102" s="523">
        <v>3184.73</v>
      </c>
      <c r="P102" s="513"/>
      <c r="Q102" s="513"/>
    </row>
    <row r="103" spans="2:17" x14ac:dyDescent="0.25">
      <c r="B103" s="504"/>
      <c r="C103" s="272" t="s">
        <v>584</v>
      </c>
      <c r="D103" s="272"/>
      <c r="E103" s="522">
        <v>63</v>
      </c>
      <c r="F103" s="522">
        <v>176131</v>
      </c>
      <c r="G103" s="522">
        <v>14889262.59</v>
      </c>
      <c r="H103" s="522">
        <v>10951</v>
      </c>
      <c r="I103" s="522">
        <v>4735345.49</v>
      </c>
      <c r="J103" s="522">
        <v>159483</v>
      </c>
      <c r="K103" s="522">
        <v>7966373.4000000004</v>
      </c>
      <c r="L103" s="522">
        <v>2878</v>
      </c>
      <c r="M103" s="522">
        <v>1599507.56</v>
      </c>
      <c r="N103" s="522">
        <v>2819</v>
      </c>
      <c r="O103" s="523">
        <v>588036.14</v>
      </c>
      <c r="P103" s="513"/>
      <c r="Q103" s="513"/>
    </row>
    <row r="104" spans="2:17" x14ac:dyDescent="0.25">
      <c r="B104" s="504"/>
      <c r="C104" s="272"/>
      <c r="D104" s="272" t="s">
        <v>589</v>
      </c>
      <c r="E104" s="522">
        <v>24</v>
      </c>
      <c r="F104" s="522">
        <v>101249</v>
      </c>
      <c r="G104" s="522">
        <v>10127645.51</v>
      </c>
      <c r="H104" s="522">
        <v>8861</v>
      </c>
      <c r="I104" s="522">
        <v>3516202.53</v>
      </c>
      <c r="J104" s="522">
        <v>88898</v>
      </c>
      <c r="K104" s="522">
        <v>5198687.18</v>
      </c>
      <c r="L104" s="522">
        <v>1604</v>
      </c>
      <c r="M104" s="522">
        <v>984848.71</v>
      </c>
      <c r="N104" s="522">
        <v>1886</v>
      </c>
      <c r="O104" s="523">
        <v>427907.09</v>
      </c>
      <c r="P104" s="513"/>
      <c r="Q104" s="513"/>
    </row>
    <row r="105" spans="2:17" x14ac:dyDescent="0.25">
      <c r="B105" s="504"/>
      <c r="C105" s="272"/>
      <c r="D105" s="272" t="s">
        <v>587</v>
      </c>
      <c r="E105" s="522">
        <v>14</v>
      </c>
      <c r="F105" s="522">
        <v>33210</v>
      </c>
      <c r="G105" s="522">
        <v>2709217.82</v>
      </c>
      <c r="H105" s="522">
        <v>1532</v>
      </c>
      <c r="I105" s="522">
        <v>1165755.06</v>
      </c>
      <c r="J105" s="522">
        <v>30948</v>
      </c>
      <c r="K105" s="522">
        <v>1218286.94</v>
      </c>
      <c r="L105" s="522">
        <v>548</v>
      </c>
      <c r="M105" s="522">
        <v>289118.36</v>
      </c>
      <c r="N105" s="522">
        <v>182</v>
      </c>
      <c r="O105" s="523">
        <v>36057.46</v>
      </c>
      <c r="P105" s="513"/>
      <c r="Q105" s="513"/>
    </row>
    <row r="106" spans="2:17" x14ac:dyDescent="0.25">
      <c r="B106" s="504"/>
      <c r="C106" s="272"/>
      <c r="D106" s="272" t="s">
        <v>585</v>
      </c>
      <c r="E106" s="522">
        <v>6</v>
      </c>
      <c r="F106" s="522">
        <v>5384</v>
      </c>
      <c r="G106" s="522">
        <v>304902.51</v>
      </c>
      <c r="H106" s="522">
        <v>53</v>
      </c>
      <c r="I106" s="522">
        <v>4358.1099999999997</v>
      </c>
      <c r="J106" s="522">
        <v>5281</v>
      </c>
      <c r="K106" s="522">
        <v>273529.15000000002</v>
      </c>
      <c r="L106" s="522">
        <v>50</v>
      </c>
      <c r="M106" s="522">
        <v>27015.25</v>
      </c>
      <c r="N106" s="522">
        <v>0</v>
      </c>
      <c r="O106" s="523">
        <v>0</v>
      </c>
      <c r="P106" s="513"/>
      <c r="Q106" s="513"/>
    </row>
    <row r="107" spans="2:17" x14ac:dyDescent="0.25">
      <c r="B107" s="504"/>
      <c r="C107" s="272"/>
      <c r="D107" s="272" t="s">
        <v>1283</v>
      </c>
      <c r="E107" s="522">
        <v>6</v>
      </c>
      <c r="F107" s="522">
        <v>21570</v>
      </c>
      <c r="G107" s="522">
        <v>1156412.99</v>
      </c>
      <c r="H107" s="522">
        <v>378</v>
      </c>
      <c r="I107" s="522">
        <v>35382.94</v>
      </c>
      <c r="J107" s="522">
        <v>20122</v>
      </c>
      <c r="K107" s="522">
        <v>860379.38</v>
      </c>
      <c r="L107" s="522">
        <v>319</v>
      </c>
      <c r="M107" s="522">
        <v>136579.09</v>
      </c>
      <c r="N107" s="522">
        <v>751</v>
      </c>
      <c r="O107" s="523">
        <v>124071.58</v>
      </c>
      <c r="P107" s="513"/>
      <c r="Q107" s="513"/>
    </row>
    <row r="108" spans="2:17" x14ac:dyDescent="0.25">
      <c r="B108" s="504"/>
      <c r="C108" s="272"/>
      <c r="D108" s="272" t="s">
        <v>586</v>
      </c>
      <c r="E108" s="522">
        <v>4</v>
      </c>
      <c r="F108" s="522">
        <v>6154</v>
      </c>
      <c r="G108" s="522">
        <v>311816.98</v>
      </c>
      <c r="H108" s="522">
        <v>127</v>
      </c>
      <c r="I108" s="522">
        <v>13646.86</v>
      </c>
      <c r="J108" s="522">
        <v>5819</v>
      </c>
      <c r="K108" s="522">
        <v>175476.36</v>
      </c>
      <c r="L108" s="522">
        <v>208</v>
      </c>
      <c r="M108" s="522">
        <v>122693.75999999999</v>
      </c>
      <c r="N108" s="522">
        <v>0</v>
      </c>
      <c r="O108" s="523">
        <v>0</v>
      </c>
      <c r="P108" s="513"/>
      <c r="Q108" s="513"/>
    </row>
    <row r="109" spans="2:17" ht="16.8" x14ac:dyDescent="0.25">
      <c r="B109" s="504"/>
      <c r="C109" s="272"/>
      <c r="D109" s="430" t="s">
        <v>1533</v>
      </c>
      <c r="E109" s="522">
        <v>9</v>
      </c>
      <c r="F109" s="522">
        <v>8564</v>
      </c>
      <c r="G109" s="522">
        <v>279266.78999999998</v>
      </c>
      <c r="H109" s="522">
        <v>0</v>
      </c>
      <c r="I109" s="522">
        <v>0</v>
      </c>
      <c r="J109" s="522">
        <v>8415</v>
      </c>
      <c r="K109" s="522">
        <v>240014.4</v>
      </c>
      <c r="L109" s="522">
        <v>149</v>
      </c>
      <c r="M109" s="522">
        <v>39252.400000000001</v>
      </c>
      <c r="N109" s="522">
        <v>0</v>
      </c>
      <c r="O109" s="523">
        <v>0</v>
      </c>
      <c r="P109" s="513"/>
      <c r="Q109" s="513"/>
    </row>
    <row r="110" spans="2:17" ht="16.8" x14ac:dyDescent="0.25">
      <c r="B110" s="504"/>
      <c r="C110" s="430" t="s">
        <v>1797</v>
      </c>
      <c r="D110" s="272"/>
      <c r="E110" s="522">
        <v>18</v>
      </c>
      <c r="F110" s="522">
        <v>41390</v>
      </c>
      <c r="G110" s="522">
        <v>3937522.73</v>
      </c>
      <c r="H110" s="522">
        <v>3593</v>
      </c>
      <c r="I110" s="522">
        <v>2258068.73</v>
      </c>
      <c r="J110" s="522">
        <v>37493</v>
      </c>
      <c r="K110" s="522">
        <v>1583655.12</v>
      </c>
      <c r="L110" s="522">
        <v>186</v>
      </c>
      <c r="M110" s="522">
        <v>69676.639999999999</v>
      </c>
      <c r="N110" s="522">
        <v>118</v>
      </c>
      <c r="O110" s="523">
        <v>26122.239999999998</v>
      </c>
      <c r="P110" s="513"/>
      <c r="Q110" s="513"/>
    </row>
    <row r="111" spans="2:17" s="414" customFormat="1" x14ac:dyDescent="0.25">
      <c r="B111" s="445" t="s">
        <v>592</v>
      </c>
      <c r="C111" s="499"/>
      <c r="D111" s="499"/>
      <c r="E111" s="502">
        <v>1133</v>
      </c>
      <c r="F111" s="502">
        <v>4365157.8325091237</v>
      </c>
      <c r="G111" s="502">
        <v>533782740.94999999</v>
      </c>
      <c r="H111" s="502">
        <v>338303</v>
      </c>
      <c r="I111" s="502">
        <v>120604306.73</v>
      </c>
      <c r="J111" s="502">
        <v>3810813.3389690723</v>
      </c>
      <c r="K111" s="502">
        <v>288062323.26999998</v>
      </c>
      <c r="L111" s="502">
        <v>73041.493540051684</v>
      </c>
      <c r="M111" s="502">
        <v>64095321.969999999</v>
      </c>
      <c r="N111" s="502">
        <v>143000</v>
      </c>
      <c r="O111" s="503">
        <v>61020788.990000002</v>
      </c>
      <c r="P111" s="513"/>
      <c r="Q111" s="513"/>
    </row>
    <row r="112" spans="2:17" x14ac:dyDescent="0.25">
      <c r="B112" s="504"/>
      <c r="C112" s="272" t="s">
        <v>574</v>
      </c>
      <c r="D112" s="272"/>
      <c r="E112" s="522">
        <v>21</v>
      </c>
      <c r="F112" s="522">
        <v>42614</v>
      </c>
      <c r="G112" s="522">
        <v>3514062.74</v>
      </c>
      <c r="H112" s="522">
        <v>3942</v>
      </c>
      <c r="I112" s="522">
        <v>1809436.25</v>
      </c>
      <c r="J112" s="522">
        <v>38028</v>
      </c>
      <c r="K112" s="522">
        <v>1470299.13</v>
      </c>
      <c r="L112" s="522">
        <v>434</v>
      </c>
      <c r="M112" s="522">
        <v>205481.33</v>
      </c>
      <c r="N112" s="522">
        <v>210</v>
      </c>
      <c r="O112" s="523">
        <v>28846.03</v>
      </c>
      <c r="P112" s="513"/>
      <c r="Q112" s="513"/>
    </row>
    <row r="113" spans="2:17" x14ac:dyDescent="0.25">
      <c r="B113" s="504"/>
      <c r="C113" s="272"/>
      <c r="D113" s="272" t="s">
        <v>1285</v>
      </c>
      <c r="E113" s="522">
        <v>10</v>
      </c>
      <c r="F113" s="522">
        <v>29314</v>
      </c>
      <c r="G113" s="522">
        <v>3001162.65</v>
      </c>
      <c r="H113" s="522">
        <v>3781</v>
      </c>
      <c r="I113" s="522">
        <v>1792135.14</v>
      </c>
      <c r="J113" s="522">
        <v>25202</v>
      </c>
      <c r="K113" s="522">
        <v>1094161.1100000001</v>
      </c>
      <c r="L113" s="522">
        <v>121</v>
      </c>
      <c r="M113" s="522">
        <v>86020.37</v>
      </c>
      <c r="N113" s="522">
        <v>210</v>
      </c>
      <c r="O113" s="523">
        <v>28846.03</v>
      </c>
      <c r="P113" s="513"/>
      <c r="Q113" s="513"/>
    </row>
    <row r="114" spans="2:17" x14ac:dyDescent="0.25">
      <c r="B114" s="504"/>
      <c r="C114" s="272"/>
      <c r="D114" s="272" t="s">
        <v>1201</v>
      </c>
      <c r="E114" s="522">
        <v>4</v>
      </c>
      <c r="F114" s="522">
        <v>6410</v>
      </c>
      <c r="G114" s="522">
        <v>313720.13</v>
      </c>
      <c r="H114" s="522">
        <v>118</v>
      </c>
      <c r="I114" s="522">
        <v>13600.86</v>
      </c>
      <c r="J114" s="522">
        <v>6093</v>
      </c>
      <c r="K114" s="522">
        <v>214639.55</v>
      </c>
      <c r="L114" s="522">
        <v>199</v>
      </c>
      <c r="M114" s="522">
        <v>85479.72</v>
      </c>
      <c r="N114" s="522">
        <v>0</v>
      </c>
      <c r="O114" s="523">
        <v>0</v>
      </c>
      <c r="P114" s="513"/>
      <c r="Q114" s="513"/>
    </row>
    <row r="115" spans="2:17" x14ac:dyDescent="0.25">
      <c r="B115" s="504"/>
      <c r="C115" s="272"/>
      <c r="D115" s="272" t="s">
        <v>594</v>
      </c>
      <c r="E115" s="522">
        <v>3</v>
      </c>
      <c r="F115" s="522">
        <v>3975</v>
      </c>
      <c r="G115" s="522">
        <v>81725.62</v>
      </c>
      <c r="H115" s="522">
        <v>0</v>
      </c>
      <c r="I115" s="522">
        <v>0</v>
      </c>
      <c r="J115" s="522">
        <v>3962</v>
      </c>
      <c r="K115" s="522">
        <v>76636.5</v>
      </c>
      <c r="L115" s="522">
        <v>13</v>
      </c>
      <c r="M115" s="522">
        <v>5089.13</v>
      </c>
      <c r="N115" s="522">
        <v>0</v>
      </c>
      <c r="O115" s="523">
        <v>0</v>
      </c>
      <c r="P115" s="513"/>
      <c r="Q115" s="513"/>
    </row>
    <row r="116" spans="2:17" ht="16.8" x14ac:dyDescent="0.25">
      <c r="B116" s="504"/>
      <c r="C116" s="272"/>
      <c r="D116" s="430" t="s">
        <v>1533</v>
      </c>
      <c r="E116" s="522">
        <v>4</v>
      </c>
      <c r="F116" s="522">
        <v>2915</v>
      </c>
      <c r="G116" s="522">
        <v>117454.34</v>
      </c>
      <c r="H116" s="522">
        <v>43</v>
      </c>
      <c r="I116" s="522">
        <v>3700.24</v>
      </c>
      <c r="J116" s="522">
        <v>2771</v>
      </c>
      <c r="K116" s="522">
        <v>84861.97</v>
      </c>
      <c r="L116" s="522">
        <v>101</v>
      </c>
      <c r="M116" s="522">
        <v>28892.12</v>
      </c>
      <c r="N116" s="522">
        <v>0</v>
      </c>
      <c r="O116" s="523">
        <v>0</v>
      </c>
      <c r="P116" s="513"/>
      <c r="Q116" s="513"/>
    </row>
    <row r="117" spans="2:17" x14ac:dyDescent="0.25">
      <c r="B117" s="504"/>
      <c r="C117" s="272" t="s">
        <v>595</v>
      </c>
      <c r="D117" s="272"/>
      <c r="E117" s="522">
        <v>84</v>
      </c>
      <c r="F117" s="522">
        <v>330367</v>
      </c>
      <c r="G117" s="522">
        <v>36940786.409999996</v>
      </c>
      <c r="H117" s="522">
        <v>20506</v>
      </c>
      <c r="I117" s="522">
        <v>8796236.6799999997</v>
      </c>
      <c r="J117" s="522">
        <v>295027</v>
      </c>
      <c r="K117" s="522">
        <v>17306609.07</v>
      </c>
      <c r="L117" s="522">
        <v>4671</v>
      </c>
      <c r="M117" s="522">
        <v>6393136.2199999997</v>
      </c>
      <c r="N117" s="522">
        <v>10163</v>
      </c>
      <c r="O117" s="523">
        <v>4444804.43</v>
      </c>
      <c r="P117" s="513"/>
      <c r="Q117" s="513"/>
    </row>
    <row r="118" spans="2:17" x14ac:dyDescent="0.25">
      <c r="B118" s="504"/>
      <c r="C118" s="272"/>
      <c r="D118" s="272" t="s">
        <v>1221</v>
      </c>
      <c r="E118" s="522">
        <v>33</v>
      </c>
      <c r="F118" s="522">
        <v>155895</v>
      </c>
      <c r="G118" s="522">
        <v>20617592.91</v>
      </c>
      <c r="H118" s="522">
        <v>12380</v>
      </c>
      <c r="I118" s="522">
        <v>6276098.6699999999</v>
      </c>
      <c r="J118" s="522">
        <v>134497</v>
      </c>
      <c r="K118" s="522">
        <v>10378696.109999999</v>
      </c>
      <c r="L118" s="522">
        <v>2227</v>
      </c>
      <c r="M118" s="522">
        <v>1997930.38</v>
      </c>
      <c r="N118" s="522">
        <v>6791</v>
      </c>
      <c r="O118" s="523">
        <v>1964867.74</v>
      </c>
      <c r="P118" s="513"/>
      <c r="Q118" s="513"/>
    </row>
    <row r="119" spans="2:17" x14ac:dyDescent="0.25">
      <c r="B119" s="504"/>
      <c r="C119" s="272"/>
      <c r="D119" s="272" t="s">
        <v>598</v>
      </c>
      <c r="E119" s="522">
        <v>14</v>
      </c>
      <c r="F119" s="522">
        <v>35964</v>
      </c>
      <c r="G119" s="522">
        <v>6817254.7800000003</v>
      </c>
      <c r="H119" s="522">
        <v>2284</v>
      </c>
      <c r="I119" s="522">
        <v>700632.51</v>
      </c>
      <c r="J119" s="522">
        <v>31880</v>
      </c>
      <c r="K119" s="522">
        <v>1914219.21</v>
      </c>
      <c r="L119" s="522">
        <v>524</v>
      </c>
      <c r="M119" s="522">
        <v>3661060.18</v>
      </c>
      <c r="N119" s="522">
        <v>1276</v>
      </c>
      <c r="O119" s="523">
        <v>541342.87</v>
      </c>
      <c r="P119" s="513"/>
      <c r="Q119" s="513"/>
    </row>
    <row r="120" spans="2:17" x14ac:dyDescent="0.25">
      <c r="B120" s="504"/>
      <c r="C120" s="272"/>
      <c r="D120" s="272" t="s">
        <v>600</v>
      </c>
      <c r="E120" s="522">
        <v>10</v>
      </c>
      <c r="F120" s="522">
        <v>80118</v>
      </c>
      <c r="G120" s="522">
        <v>4869240.34</v>
      </c>
      <c r="H120" s="522">
        <v>3815</v>
      </c>
      <c r="I120" s="522">
        <v>1059325.82</v>
      </c>
      <c r="J120" s="522">
        <v>75197</v>
      </c>
      <c r="K120" s="522">
        <v>2095815.45</v>
      </c>
      <c r="L120" s="522">
        <v>199</v>
      </c>
      <c r="M120" s="522">
        <v>80405.84</v>
      </c>
      <c r="N120" s="522">
        <v>907</v>
      </c>
      <c r="O120" s="523">
        <v>1633693.23</v>
      </c>
      <c r="P120" s="513"/>
      <c r="Q120" s="513"/>
    </row>
    <row r="121" spans="2:17" x14ac:dyDescent="0.25">
      <c r="B121" s="504"/>
      <c r="C121" s="272"/>
      <c r="D121" s="272" t="s">
        <v>601</v>
      </c>
      <c r="E121" s="522">
        <v>9</v>
      </c>
      <c r="F121" s="522">
        <v>15681</v>
      </c>
      <c r="G121" s="522">
        <v>1379258.49</v>
      </c>
      <c r="H121" s="522">
        <v>851</v>
      </c>
      <c r="I121" s="522">
        <v>143489.51999999999</v>
      </c>
      <c r="J121" s="522">
        <v>13849</v>
      </c>
      <c r="K121" s="522">
        <v>980848.21</v>
      </c>
      <c r="L121" s="522">
        <v>450</v>
      </c>
      <c r="M121" s="522">
        <v>125504.08</v>
      </c>
      <c r="N121" s="522">
        <v>531</v>
      </c>
      <c r="O121" s="523">
        <v>129416.68</v>
      </c>
      <c r="P121" s="513"/>
      <c r="Q121" s="513"/>
    </row>
    <row r="122" spans="2:17" x14ac:dyDescent="0.25">
      <c r="B122" s="504"/>
      <c r="C122" s="272"/>
      <c r="D122" s="272" t="s">
        <v>599</v>
      </c>
      <c r="E122" s="522">
        <v>5</v>
      </c>
      <c r="F122" s="522">
        <v>25814</v>
      </c>
      <c r="G122" s="522">
        <v>2229249.31</v>
      </c>
      <c r="H122" s="522">
        <v>821</v>
      </c>
      <c r="I122" s="522">
        <v>576185.4</v>
      </c>
      <c r="J122" s="522">
        <v>23701</v>
      </c>
      <c r="K122" s="522">
        <v>1220634.26</v>
      </c>
      <c r="L122" s="522">
        <v>681</v>
      </c>
      <c r="M122" s="522">
        <v>264420.37</v>
      </c>
      <c r="N122" s="522">
        <v>611</v>
      </c>
      <c r="O122" s="523">
        <v>168009.28</v>
      </c>
      <c r="P122" s="513"/>
      <c r="Q122" s="513"/>
    </row>
    <row r="123" spans="2:17" x14ac:dyDescent="0.25">
      <c r="B123" s="504"/>
      <c r="C123" s="272"/>
      <c r="D123" s="272" t="s">
        <v>602</v>
      </c>
      <c r="E123" s="522">
        <v>5</v>
      </c>
      <c r="F123" s="522">
        <v>6116</v>
      </c>
      <c r="G123" s="522">
        <v>319985</v>
      </c>
      <c r="H123" s="522">
        <v>166</v>
      </c>
      <c r="I123" s="522">
        <v>30559.42</v>
      </c>
      <c r="J123" s="522">
        <v>5822</v>
      </c>
      <c r="K123" s="522">
        <v>262540.36</v>
      </c>
      <c r="L123" s="522">
        <v>84</v>
      </c>
      <c r="M123" s="522">
        <v>20436.96</v>
      </c>
      <c r="N123" s="522">
        <v>44</v>
      </c>
      <c r="O123" s="523">
        <v>6448.26</v>
      </c>
      <c r="P123" s="513"/>
      <c r="Q123" s="513"/>
    </row>
    <row r="124" spans="2:17" x14ac:dyDescent="0.25">
      <c r="B124" s="504"/>
      <c r="C124" s="272"/>
      <c r="D124" s="272" t="s">
        <v>596</v>
      </c>
      <c r="E124" s="522">
        <v>3</v>
      </c>
      <c r="F124" s="522">
        <v>3209</v>
      </c>
      <c r="G124" s="522">
        <v>213284.6</v>
      </c>
      <c r="H124" s="522">
        <v>40</v>
      </c>
      <c r="I124" s="522">
        <v>6021.43</v>
      </c>
      <c r="J124" s="522">
        <v>3114</v>
      </c>
      <c r="K124" s="522">
        <v>197873.23</v>
      </c>
      <c r="L124" s="522">
        <v>55</v>
      </c>
      <c r="M124" s="522">
        <v>9389.94</v>
      </c>
      <c r="N124" s="522">
        <v>0</v>
      </c>
      <c r="O124" s="523">
        <v>0</v>
      </c>
      <c r="P124" s="513"/>
      <c r="Q124" s="513"/>
    </row>
    <row r="125" spans="2:17" ht="16.8" x14ac:dyDescent="0.25">
      <c r="B125" s="504"/>
      <c r="C125" s="272"/>
      <c r="D125" s="430" t="s">
        <v>1533</v>
      </c>
      <c r="E125" s="522">
        <v>5</v>
      </c>
      <c r="F125" s="522">
        <v>7570</v>
      </c>
      <c r="G125" s="522">
        <v>494920.99</v>
      </c>
      <c r="H125" s="522">
        <v>149</v>
      </c>
      <c r="I125" s="522">
        <v>3923.91</v>
      </c>
      <c r="J125" s="522">
        <v>6967</v>
      </c>
      <c r="K125" s="522">
        <v>255982.22999999998</v>
      </c>
      <c r="L125" s="522">
        <v>451</v>
      </c>
      <c r="M125" s="522">
        <v>233988.45</v>
      </c>
      <c r="N125" s="522">
        <v>3</v>
      </c>
      <c r="O125" s="523">
        <v>1026.3800000000001</v>
      </c>
      <c r="P125" s="513"/>
      <c r="Q125" s="513"/>
    </row>
    <row r="126" spans="2:17" x14ac:dyDescent="0.25">
      <c r="B126" s="504"/>
      <c r="C126" s="272" t="s">
        <v>603</v>
      </c>
      <c r="D126" s="272"/>
      <c r="E126" s="522">
        <v>299</v>
      </c>
      <c r="F126" s="522">
        <v>1147307.3329557381</v>
      </c>
      <c r="G126" s="522">
        <v>137930199.16999999</v>
      </c>
      <c r="H126" s="522">
        <v>99213</v>
      </c>
      <c r="I126" s="522">
        <v>27318765.620000001</v>
      </c>
      <c r="J126" s="522">
        <v>983722.63340206188</v>
      </c>
      <c r="K126" s="522">
        <v>80543918.849999994</v>
      </c>
      <c r="L126" s="522">
        <v>26272.699553676299</v>
      </c>
      <c r="M126" s="522">
        <v>17814437.469999999</v>
      </c>
      <c r="N126" s="522">
        <v>38099</v>
      </c>
      <c r="O126" s="523">
        <v>12253077.23</v>
      </c>
      <c r="P126" s="513"/>
      <c r="Q126" s="513"/>
    </row>
    <row r="127" spans="2:17" x14ac:dyDescent="0.25">
      <c r="B127" s="504"/>
      <c r="C127" s="272"/>
      <c r="D127" s="272" t="s">
        <v>1222</v>
      </c>
      <c r="E127" s="522">
        <v>39</v>
      </c>
      <c r="F127" s="522">
        <v>195557</v>
      </c>
      <c r="G127" s="522">
        <v>21830778.809999999</v>
      </c>
      <c r="H127" s="522">
        <v>17736</v>
      </c>
      <c r="I127" s="522">
        <v>5352043.84</v>
      </c>
      <c r="J127" s="522">
        <v>166410</v>
      </c>
      <c r="K127" s="522">
        <v>12244316.74</v>
      </c>
      <c r="L127" s="522">
        <v>3613</v>
      </c>
      <c r="M127" s="522">
        <v>2104662.87</v>
      </c>
      <c r="N127" s="522">
        <v>7798</v>
      </c>
      <c r="O127" s="523">
        <v>2129755.37</v>
      </c>
      <c r="P127" s="513"/>
      <c r="Q127" s="513"/>
    </row>
    <row r="128" spans="2:17" x14ac:dyDescent="0.25">
      <c r="B128" s="504"/>
      <c r="C128" s="272"/>
      <c r="D128" s="272" t="s">
        <v>613</v>
      </c>
      <c r="E128" s="522">
        <v>36</v>
      </c>
      <c r="F128" s="522">
        <v>139133</v>
      </c>
      <c r="G128" s="522">
        <v>18372795.789999999</v>
      </c>
      <c r="H128" s="522">
        <v>13195</v>
      </c>
      <c r="I128" s="522">
        <v>4237178.2300000004</v>
      </c>
      <c r="J128" s="522">
        <v>118142</v>
      </c>
      <c r="K128" s="522">
        <v>8865290.9499999993</v>
      </c>
      <c r="L128" s="522">
        <v>3206</v>
      </c>
      <c r="M128" s="522">
        <v>2350510.41</v>
      </c>
      <c r="N128" s="522">
        <v>4590</v>
      </c>
      <c r="O128" s="523">
        <v>2919816.19</v>
      </c>
      <c r="P128" s="513"/>
      <c r="Q128" s="513"/>
    </row>
    <row r="129" spans="2:17" x14ac:dyDescent="0.25">
      <c r="B129" s="504"/>
      <c r="C129" s="272"/>
      <c r="D129" s="272" t="s">
        <v>606</v>
      </c>
      <c r="E129" s="522">
        <v>35</v>
      </c>
      <c r="F129" s="522">
        <v>160119.33295573815</v>
      </c>
      <c r="G129" s="522">
        <v>20948544.739999998</v>
      </c>
      <c r="H129" s="522">
        <v>16391</v>
      </c>
      <c r="I129" s="522">
        <v>4243195.51</v>
      </c>
      <c r="J129" s="522">
        <v>134172.63340206185</v>
      </c>
      <c r="K129" s="522">
        <v>12239779.57</v>
      </c>
      <c r="L129" s="522">
        <v>3741.6995536762988</v>
      </c>
      <c r="M129" s="522">
        <v>2873526.78</v>
      </c>
      <c r="N129" s="522">
        <v>5814</v>
      </c>
      <c r="O129" s="523">
        <v>1592042.87</v>
      </c>
      <c r="P129" s="513"/>
      <c r="Q129" s="513"/>
    </row>
    <row r="130" spans="2:17" x14ac:dyDescent="0.25">
      <c r="B130" s="504"/>
      <c r="C130" s="272"/>
      <c r="D130" s="272" t="s">
        <v>1308</v>
      </c>
      <c r="E130" s="522">
        <v>30</v>
      </c>
      <c r="F130" s="522">
        <v>119303</v>
      </c>
      <c r="G130" s="522">
        <v>18627368.23</v>
      </c>
      <c r="H130" s="522">
        <v>13780</v>
      </c>
      <c r="I130" s="522">
        <v>3257964.62</v>
      </c>
      <c r="J130" s="522">
        <v>96451</v>
      </c>
      <c r="K130" s="522">
        <v>10781997.59</v>
      </c>
      <c r="L130" s="522">
        <v>4587</v>
      </c>
      <c r="M130" s="522">
        <v>3005991.62</v>
      </c>
      <c r="N130" s="522">
        <v>4485</v>
      </c>
      <c r="O130" s="523">
        <v>1581414.3999999999</v>
      </c>
      <c r="P130" s="513"/>
      <c r="Q130" s="513"/>
    </row>
    <row r="131" spans="2:17" x14ac:dyDescent="0.25">
      <c r="B131" s="504"/>
      <c r="C131" s="272"/>
      <c r="D131" s="272" t="s">
        <v>1324</v>
      </c>
      <c r="E131" s="522">
        <v>27</v>
      </c>
      <c r="F131" s="522">
        <v>114385</v>
      </c>
      <c r="G131" s="522">
        <v>6163415.0199999996</v>
      </c>
      <c r="H131" s="522">
        <v>6983</v>
      </c>
      <c r="I131" s="522">
        <v>1428623.63</v>
      </c>
      <c r="J131" s="522">
        <v>104426</v>
      </c>
      <c r="K131" s="522">
        <v>3986783.86</v>
      </c>
      <c r="L131" s="522">
        <v>850</v>
      </c>
      <c r="M131" s="522">
        <v>398621</v>
      </c>
      <c r="N131" s="522">
        <v>2126</v>
      </c>
      <c r="O131" s="523">
        <v>349386.53</v>
      </c>
      <c r="P131" s="513"/>
      <c r="Q131" s="513"/>
    </row>
    <row r="132" spans="2:17" x14ac:dyDescent="0.25">
      <c r="B132" s="504"/>
      <c r="C132" s="272"/>
      <c r="D132" s="272" t="s">
        <v>618</v>
      </c>
      <c r="E132" s="522">
        <v>17</v>
      </c>
      <c r="F132" s="522">
        <v>62979</v>
      </c>
      <c r="G132" s="522">
        <v>5680047.4800000004</v>
      </c>
      <c r="H132" s="522">
        <v>4032</v>
      </c>
      <c r="I132" s="522">
        <v>1070855</v>
      </c>
      <c r="J132" s="522">
        <v>56089</v>
      </c>
      <c r="K132" s="522">
        <v>3261020.22</v>
      </c>
      <c r="L132" s="522">
        <v>1097</v>
      </c>
      <c r="M132" s="522">
        <v>886155.83</v>
      </c>
      <c r="N132" s="522">
        <v>1761</v>
      </c>
      <c r="O132" s="523">
        <v>462016.42</v>
      </c>
      <c r="P132" s="513"/>
      <c r="Q132" s="513"/>
    </row>
    <row r="133" spans="2:17" x14ac:dyDescent="0.25">
      <c r="B133" s="504"/>
      <c r="C133" s="272"/>
      <c r="D133" s="272" t="s">
        <v>605</v>
      </c>
      <c r="E133" s="522">
        <v>16</v>
      </c>
      <c r="F133" s="522">
        <v>64163</v>
      </c>
      <c r="G133" s="522">
        <v>9682592.1699999999</v>
      </c>
      <c r="H133" s="522">
        <v>6700</v>
      </c>
      <c r="I133" s="522">
        <v>1966075.19</v>
      </c>
      <c r="J133" s="522">
        <v>53367</v>
      </c>
      <c r="K133" s="522">
        <v>5364158.47</v>
      </c>
      <c r="L133" s="522">
        <v>1860</v>
      </c>
      <c r="M133" s="522">
        <v>1808531.47</v>
      </c>
      <c r="N133" s="522">
        <v>2236</v>
      </c>
      <c r="O133" s="523">
        <v>543827.05000000005</v>
      </c>
      <c r="P133" s="513"/>
      <c r="Q133" s="513"/>
    </row>
    <row r="134" spans="2:17" x14ac:dyDescent="0.25">
      <c r="B134" s="504"/>
      <c r="C134" s="272"/>
      <c r="D134" s="272" t="s">
        <v>612</v>
      </c>
      <c r="E134" s="522">
        <v>12</v>
      </c>
      <c r="F134" s="522">
        <v>58363</v>
      </c>
      <c r="G134" s="522">
        <v>8107766.9699999997</v>
      </c>
      <c r="H134" s="522">
        <v>4700</v>
      </c>
      <c r="I134" s="522">
        <v>1764909</v>
      </c>
      <c r="J134" s="522">
        <v>50178</v>
      </c>
      <c r="K134" s="522">
        <v>5083091.68</v>
      </c>
      <c r="L134" s="522">
        <v>1075</v>
      </c>
      <c r="M134" s="522">
        <v>597857.48</v>
      </c>
      <c r="N134" s="522">
        <v>2410</v>
      </c>
      <c r="O134" s="523">
        <v>661908.80000000005</v>
      </c>
      <c r="P134" s="513"/>
      <c r="Q134" s="513"/>
    </row>
    <row r="135" spans="2:17" x14ac:dyDescent="0.25">
      <c r="B135" s="504"/>
      <c r="C135" s="272"/>
      <c r="D135" s="272" t="s">
        <v>607</v>
      </c>
      <c r="E135" s="522">
        <v>11</v>
      </c>
      <c r="F135" s="522">
        <v>27692</v>
      </c>
      <c r="G135" s="522">
        <v>5800067.9199999999</v>
      </c>
      <c r="H135" s="522">
        <v>3458</v>
      </c>
      <c r="I135" s="522">
        <v>953644.21</v>
      </c>
      <c r="J135" s="522">
        <v>22859</v>
      </c>
      <c r="K135" s="522">
        <v>3698960.17</v>
      </c>
      <c r="L135" s="522">
        <v>382</v>
      </c>
      <c r="M135" s="522">
        <v>858259.1</v>
      </c>
      <c r="N135" s="522">
        <v>993</v>
      </c>
      <c r="O135" s="523">
        <v>289204.43</v>
      </c>
      <c r="P135" s="513"/>
      <c r="Q135" s="513"/>
    </row>
    <row r="136" spans="2:17" x14ac:dyDescent="0.25">
      <c r="B136" s="504"/>
      <c r="C136" s="272"/>
      <c r="D136" s="272" t="s">
        <v>619</v>
      </c>
      <c r="E136" s="522">
        <v>11</v>
      </c>
      <c r="F136" s="522">
        <v>27982</v>
      </c>
      <c r="G136" s="522">
        <v>3251959.01</v>
      </c>
      <c r="H136" s="522">
        <v>1684</v>
      </c>
      <c r="I136" s="522">
        <v>617811.11</v>
      </c>
      <c r="J136" s="522">
        <v>24889</v>
      </c>
      <c r="K136" s="522">
        <v>2063407.94</v>
      </c>
      <c r="L136" s="522">
        <v>494</v>
      </c>
      <c r="M136" s="522">
        <v>311426.92</v>
      </c>
      <c r="N136" s="522">
        <v>915</v>
      </c>
      <c r="O136" s="523">
        <v>259313.05</v>
      </c>
      <c r="P136" s="513"/>
      <c r="Q136" s="513"/>
    </row>
    <row r="137" spans="2:17" x14ac:dyDescent="0.25">
      <c r="B137" s="504"/>
      <c r="C137" s="272"/>
      <c r="D137" s="272" t="s">
        <v>609</v>
      </c>
      <c r="E137" s="522">
        <v>9</v>
      </c>
      <c r="F137" s="522">
        <v>32962</v>
      </c>
      <c r="G137" s="522">
        <v>5397997.5499999998</v>
      </c>
      <c r="H137" s="522">
        <v>2121</v>
      </c>
      <c r="I137" s="522">
        <v>797044.18</v>
      </c>
      <c r="J137" s="522">
        <v>29170</v>
      </c>
      <c r="K137" s="522">
        <v>3372870.68</v>
      </c>
      <c r="L137" s="522">
        <v>381</v>
      </c>
      <c r="M137" s="522">
        <v>635386.73</v>
      </c>
      <c r="N137" s="522">
        <v>1290</v>
      </c>
      <c r="O137" s="523">
        <v>592695.97</v>
      </c>
      <c r="P137" s="513"/>
      <c r="Q137" s="513"/>
    </row>
    <row r="138" spans="2:17" x14ac:dyDescent="0.25">
      <c r="B138" s="504"/>
      <c r="C138" s="272"/>
      <c r="D138" s="272" t="s">
        <v>614</v>
      </c>
      <c r="E138" s="522">
        <v>8</v>
      </c>
      <c r="F138" s="522">
        <v>32233</v>
      </c>
      <c r="G138" s="522">
        <v>2665362.9</v>
      </c>
      <c r="H138" s="522">
        <v>1662</v>
      </c>
      <c r="I138" s="522">
        <v>310627.8</v>
      </c>
      <c r="J138" s="522">
        <v>28928</v>
      </c>
      <c r="K138" s="522">
        <v>1771957.36</v>
      </c>
      <c r="L138" s="522">
        <v>696</v>
      </c>
      <c r="M138" s="522">
        <v>329752.53000000003</v>
      </c>
      <c r="N138" s="522">
        <v>947</v>
      </c>
      <c r="O138" s="523">
        <v>253025.22</v>
      </c>
      <c r="P138" s="513"/>
      <c r="Q138" s="513"/>
    </row>
    <row r="139" spans="2:17" x14ac:dyDescent="0.25">
      <c r="B139" s="504"/>
      <c r="C139" s="272"/>
      <c r="D139" s="272" t="s">
        <v>615</v>
      </c>
      <c r="E139" s="522">
        <v>8</v>
      </c>
      <c r="F139" s="522">
        <v>24975</v>
      </c>
      <c r="G139" s="522">
        <v>2499753.2999999998</v>
      </c>
      <c r="H139" s="522">
        <v>1055</v>
      </c>
      <c r="I139" s="522">
        <v>220369.56</v>
      </c>
      <c r="J139" s="522">
        <v>22402</v>
      </c>
      <c r="K139" s="522">
        <v>1996448.99</v>
      </c>
      <c r="L139" s="522">
        <v>657</v>
      </c>
      <c r="M139" s="522">
        <v>136895.56</v>
      </c>
      <c r="N139" s="522">
        <v>861</v>
      </c>
      <c r="O139" s="523">
        <v>146039.20000000001</v>
      </c>
      <c r="P139" s="513"/>
      <c r="Q139" s="513"/>
    </row>
    <row r="140" spans="2:17" x14ac:dyDescent="0.25">
      <c r="B140" s="504"/>
      <c r="C140" s="272"/>
      <c r="D140" s="272" t="s">
        <v>610</v>
      </c>
      <c r="E140" s="522">
        <v>7</v>
      </c>
      <c r="F140" s="522">
        <v>20524</v>
      </c>
      <c r="G140" s="522">
        <v>2367856.85</v>
      </c>
      <c r="H140" s="522">
        <v>1017</v>
      </c>
      <c r="I140" s="522">
        <v>282587.39</v>
      </c>
      <c r="J140" s="522">
        <v>18032</v>
      </c>
      <c r="K140" s="522">
        <v>1555288.73</v>
      </c>
      <c r="L140" s="522">
        <v>846</v>
      </c>
      <c r="M140" s="522">
        <v>326325.90000000002</v>
      </c>
      <c r="N140" s="522">
        <v>629</v>
      </c>
      <c r="O140" s="523">
        <v>203654.84</v>
      </c>
      <c r="P140" s="513"/>
      <c r="Q140" s="513"/>
    </row>
    <row r="141" spans="2:17" x14ac:dyDescent="0.25">
      <c r="B141" s="504"/>
      <c r="C141" s="272"/>
      <c r="D141" s="272" t="s">
        <v>520</v>
      </c>
      <c r="E141" s="522">
        <v>6</v>
      </c>
      <c r="F141" s="522">
        <v>14382</v>
      </c>
      <c r="G141" s="522">
        <v>1054007.72</v>
      </c>
      <c r="H141" s="522">
        <v>1470</v>
      </c>
      <c r="I141" s="522">
        <v>355010.17</v>
      </c>
      <c r="J141" s="522">
        <v>12386</v>
      </c>
      <c r="K141" s="522">
        <v>485379.05</v>
      </c>
      <c r="L141" s="522">
        <v>252</v>
      </c>
      <c r="M141" s="522">
        <v>155844.54999999999</v>
      </c>
      <c r="N141" s="522">
        <v>274</v>
      </c>
      <c r="O141" s="523">
        <v>57773.96</v>
      </c>
      <c r="P141" s="513"/>
      <c r="Q141" s="513"/>
    </row>
    <row r="142" spans="2:17" x14ac:dyDescent="0.25">
      <c r="B142" s="504"/>
      <c r="C142" s="272"/>
      <c r="D142" s="272" t="s">
        <v>620</v>
      </c>
      <c r="E142" s="522">
        <v>5</v>
      </c>
      <c r="F142" s="522">
        <v>11421</v>
      </c>
      <c r="G142" s="522">
        <v>2150773.44</v>
      </c>
      <c r="H142" s="522">
        <v>1239</v>
      </c>
      <c r="I142" s="522">
        <v>248876.76</v>
      </c>
      <c r="J142" s="522">
        <v>9595</v>
      </c>
      <c r="K142" s="522">
        <v>1700319.04</v>
      </c>
      <c r="L142" s="522">
        <v>203</v>
      </c>
      <c r="M142" s="522">
        <v>110493.77</v>
      </c>
      <c r="N142" s="522">
        <v>384</v>
      </c>
      <c r="O142" s="523">
        <v>91083.87</v>
      </c>
      <c r="P142" s="513"/>
      <c r="Q142" s="513"/>
    </row>
    <row r="143" spans="2:17" x14ac:dyDescent="0.25">
      <c r="B143" s="504"/>
      <c r="C143" s="272"/>
      <c r="D143" s="272" t="s">
        <v>604</v>
      </c>
      <c r="E143" s="522">
        <v>4</v>
      </c>
      <c r="F143" s="522">
        <v>7823</v>
      </c>
      <c r="G143" s="522">
        <v>470110.74</v>
      </c>
      <c r="H143" s="522">
        <v>149</v>
      </c>
      <c r="I143" s="522">
        <v>21798.35</v>
      </c>
      <c r="J143" s="522">
        <v>7064</v>
      </c>
      <c r="K143" s="522">
        <v>268540</v>
      </c>
      <c r="L143" s="522">
        <v>581</v>
      </c>
      <c r="M143" s="522">
        <v>177836.86</v>
      </c>
      <c r="N143" s="522">
        <v>29</v>
      </c>
      <c r="O143" s="523">
        <v>1935.52</v>
      </c>
      <c r="P143" s="513"/>
      <c r="Q143" s="513"/>
    </row>
    <row r="144" spans="2:17" x14ac:dyDescent="0.25">
      <c r="B144" s="504"/>
      <c r="C144" s="272"/>
      <c r="D144" s="272" t="s">
        <v>608</v>
      </c>
      <c r="E144" s="522">
        <v>4</v>
      </c>
      <c r="F144" s="522">
        <v>7330</v>
      </c>
      <c r="G144" s="522">
        <v>552692.16</v>
      </c>
      <c r="H144" s="522">
        <v>456</v>
      </c>
      <c r="I144" s="522">
        <v>29142.95</v>
      </c>
      <c r="J144" s="522">
        <v>6387</v>
      </c>
      <c r="K144" s="522">
        <v>387787.75</v>
      </c>
      <c r="L144" s="522">
        <v>401</v>
      </c>
      <c r="M144" s="522">
        <v>115792.33</v>
      </c>
      <c r="N144" s="522">
        <v>86</v>
      </c>
      <c r="O144" s="523">
        <v>19969.13</v>
      </c>
      <c r="P144" s="513"/>
      <c r="Q144" s="513"/>
    </row>
    <row r="145" spans="2:17" x14ac:dyDescent="0.25">
      <c r="B145" s="504"/>
      <c r="C145" s="272"/>
      <c r="D145" s="272" t="s">
        <v>616</v>
      </c>
      <c r="E145" s="522">
        <v>4</v>
      </c>
      <c r="F145" s="522">
        <v>12948</v>
      </c>
      <c r="G145" s="522">
        <v>1238088.73</v>
      </c>
      <c r="H145" s="522">
        <v>682</v>
      </c>
      <c r="I145" s="522">
        <v>27416.9</v>
      </c>
      <c r="J145" s="522">
        <v>11461</v>
      </c>
      <c r="K145" s="522">
        <v>960936.82</v>
      </c>
      <c r="L145" s="522">
        <v>338</v>
      </c>
      <c r="M145" s="522">
        <v>152156.53</v>
      </c>
      <c r="N145" s="522">
        <v>467</v>
      </c>
      <c r="O145" s="523">
        <v>97578.48</v>
      </c>
      <c r="P145" s="513"/>
      <c r="Q145" s="513"/>
    </row>
    <row r="146" spans="2:17" x14ac:dyDescent="0.25">
      <c r="B146" s="504"/>
      <c r="C146" s="272"/>
      <c r="D146" s="272" t="s">
        <v>617</v>
      </c>
      <c r="E146" s="522">
        <v>4</v>
      </c>
      <c r="F146" s="522">
        <v>9224</v>
      </c>
      <c r="G146" s="522">
        <v>901320.73</v>
      </c>
      <c r="H146" s="522">
        <v>663</v>
      </c>
      <c r="I146" s="522">
        <v>130557.08</v>
      </c>
      <c r="J146" s="522">
        <v>7607</v>
      </c>
      <c r="K146" s="522">
        <v>309961.94</v>
      </c>
      <c r="L146" s="522">
        <v>950</v>
      </c>
      <c r="M146" s="522">
        <v>460165.78</v>
      </c>
      <c r="N146" s="522">
        <v>4</v>
      </c>
      <c r="O146" s="523">
        <v>635.94000000000005</v>
      </c>
      <c r="P146" s="513"/>
      <c r="Q146" s="513"/>
    </row>
    <row r="147" spans="2:17" ht="16.8" x14ac:dyDescent="0.25">
      <c r="B147" s="504"/>
      <c r="C147" s="272"/>
      <c r="D147" s="430" t="s">
        <v>1533</v>
      </c>
      <c r="E147" s="522">
        <v>6</v>
      </c>
      <c r="F147" s="522">
        <v>3809</v>
      </c>
      <c r="G147" s="522">
        <v>166898.91000000003</v>
      </c>
      <c r="H147" s="522">
        <v>40</v>
      </c>
      <c r="I147" s="522">
        <v>3034.15</v>
      </c>
      <c r="J147" s="522">
        <v>3707</v>
      </c>
      <c r="K147" s="522">
        <v>145621.32000000004</v>
      </c>
      <c r="L147" s="522">
        <v>62</v>
      </c>
      <c r="M147" s="522">
        <v>18243.45</v>
      </c>
      <c r="N147" s="522">
        <v>0</v>
      </c>
      <c r="O147" s="523">
        <v>0</v>
      </c>
      <c r="P147" s="513"/>
      <c r="Q147" s="513"/>
    </row>
    <row r="148" spans="2:17" x14ac:dyDescent="0.25">
      <c r="B148" s="504"/>
      <c r="C148" s="272" t="s">
        <v>622</v>
      </c>
      <c r="D148" s="272"/>
      <c r="E148" s="522">
        <v>202</v>
      </c>
      <c r="F148" s="522">
        <v>652892</v>
      </c>
      <c r="G148" s="522">
        <v>72952788.25</v>
      </c>
      <c r="H148" s="522">
        <v>43177</v>
      </c>
      <c r="I148" s="522">
        <v>17993838.5</v>
      </c>
      <c r="J148" s="522">
        <v>585228</v>
      </c>
      <c r="K148" s="522">
        <v>44273558.090000004</v>
      </c>
      <c r="L148" s="522">
        <v>8172</v>
      </c>
      <c r="M148" s="522">
        <v>5783306.9500000002</v>
      </c>
      <c r="N148" s="522">
        <v>16315</v>
      </c>
      <c r="O148" s="523">
        <v>4902084.71</v>
      </c>
      <c r="P148" s="513"/>
      <c r="Q148" s="513"/>
    </row>
    <row r="149" spans="2:17" x14ac:dyDescent="0.25">
      <c r="B149" s="504"/>
      <c r="C149" s="272"/>
      <c r="D149" s="272" t="s">
        <v>626</v>
      </c>
      <c r="E149" s="522">
        <v>62</v>
      </c>
      <c r="F149" s="522">
        <v>289094</v>
      </c>
      <c r="G149" s="522">
        <v>38532750.770000003</v>
      </c>
      <c r="H149" s="522">
        <v>20482</v>
      </c>
      <c r="I149" s="522">
        <v>10146051.26</v>
      </c>
      <c r="J149" s="522">
        <v>256167</v>
      </c>
      <c r="K149" s="522">
        <v>21846305.719999999</v>
      </c>
      <c r="L149" s="522">
        <v>4040</v>
      </c>
      <c r="M149" s="522">
        <v>3681098.25</v>
      </c>
      <c r="N149" s="522">
        <v>8405</v>
      </c>
      <c r="O149" s="523">
        <v>2859295.54</v>
      </c>
      <c r="P149" s="513"/>
      <c r="Q149" s="513"/>
    </row>
    <row r="150" spans="2:17" x14ac:dyDescent="0.25">
      <c r="B150" s="504"/>
      <c r="C150" s="272"/>
      <c r="D150" s="272" t="s">
        <v>629</v>
      </c>
      <c r="E150" s="522">
        <v>19</v>
      </c>
      <c r="F150" s="522">
        <v>79558</v>
      </c>
      <c r="G150" s="522">
        <v>9068780.1400000006</v>
      </c>
      <c r="H150" s="522">
        <v>6483</v>
      </c>
      <c r="I150" s="522">
        <v>1681857.08</v>
      </c>
      <c r="J150" s="522">
        <v>68861</v>
      </c>
      <c r="K150" s="522">
        <v>6253447.4800000004</v>
      </c>
      <c r="L150" s="522">
        <v>876</v>
      </c>
      <c r="M150" s="522">
        <v>417049.69</v>
      </c>
      <c r="N150" s="522">
        <v>3338</v>
      </c>
      <c r="O150" s="523">
        <v>716425.89</v>
      </c>
      <c r="P150" s="513"/>
      <c r="Q150" s="513"/>
    </row>
    <row r="151" spans="2:17" x14ac:dyDescent="0.25">
      <c r="B151" s="504"/>
      <c r="C151" s="272"/>
      <c r="D151" s="272" t="s">
        <v>635</v>
      </c>
      <c r="E151" s="522">
        <v>16</v>
      </c>
      <c r="F151" s="522">
        <v>68936</v>
      </c>
      <c r="G151" s="522">
        <v>7771808.1600000001</v>
      </c>
      <c r="H151" s="522">
        <v>4716</v>
      </c>
      <c r="I151" s="522">
        <v>1778949.64</v>
      </c>
      <c r="J151" s="522">
        <v>61796</v>
      </c>
      <c r="K151" s="522">
        <v>5137001.79</v>
      </c>
      <c r="L151" s="522">
        <v>647</v>
      </c>
      <c r="M151" s="522">
        <v>371260.49</v>
      </c>
      <c r="N151" s="522">
        <v>1777</v>
      </c>
      <c r="O151" s="523">
        <v>484596.24</v>
      </c>
      <c r="P151" s="513"/>
      <c r="Q151" s="513"/>
    </row>
    <row r="152" spans="2:17" x14ac:dyDescent="0.25">
      <c r="B152" s="504"/>
      <c r="C152" s="272"/>
      <c r="D152" s="272" t="s">
        <v>630</v>
      </c>
      <c r="E152" s="522">
        <v>11</v>
      </c>
      <c r="F152" s="522">
        <v>35080</v>
      </c>
      <c r="G152" s="522">
        <v>2605675.16</v>
      </c>
      <c r="H152" s="522">
        <v>1712</v>
      </c>
      <c r="I152" s="522">
        <v>536030.30000000005</v>
      </c>
      <c r="J152" s="522">
        <v>32491</v>
      </c>
      <c r="K152" s="522">
        <v>1837319.68</v>
      </c>
      <c r="L152" s="522">
        <v>98</v>
      </c>
      <c r="M152" s="522">
        <v>40603.56</v>
      </c>
      <c r="N152" s="522">
        <v>779</v>
      </c>
      <c r="O152" s="523">
        <v>191721.61</v>
      </c>
      <c r="P152" s="513"/>
      <c r="Q152" s="513"/>
    </row>
    <row r="153" spans="2:17" x14ac:dyDescent="0.25">
      <c r="B153" s="504"/>
      <c r="C153" s="272"/>
      <c r="D153" s="272" t="s">
        <v>636</v>
      </c>
      <c r="E153" s="522">
        <v>9</v>
      </c>
      <c r="F153" s="522">
        <v>28567</v>
      </c>
      <c r="G153" s="522">
        <v>3440678.76</v>
      </c>
      <c r="H153" s="522">
        <v>2677</v>
      </c>
      <c r="I153" s="522">
        <v>1044520.09</v>
      </c>
      <c r="J153" s="522">
        <v>25173</v>
      </c>
      <c r="K153" s="522">
        <v>2080764.21</v>
      </c>
      <c r="L153" s="522">
        <v>269</v>
      </c>
      <c r="M153" s="522">
        <v>175834.77</v>
      </c>
      <c r="N153" s="522">
        <v>448</v>
      </c>
      <c r="O153" s="523">
        <v>139559.69</v>
      </c>
      <c r="P153" s="513"/>
      <c r="Q153" s="513"/>
    </row>
    <row r="154" spans="2:17" x14ac:dyDescent="0.25">
      <c r="B154" s="504"/>
      <c r="C154" s="272"/>
      <c r="D154" s="272" t="s">
        <v>632</v>
      </c>
      <c r="E154" s="522">
        <v>6</v>
      </c>
      <c r="F154" s="522">
        <v>38475</v>
      </c>
      <c r="G154" s="522">
        <v>5042619.07</v>
      </c>
      <c r="H154" s="522">
        <v>2342</v>
      </c>
      <c r="I154" s="522">
        <v>1935364.58</v>
      </c>
      <c r="J154" s="522">
        <v>34864</v>
      </c>
      <c r="K154" s="522">
        <v>2591654.83</v>
      </c>
      <c r="L154" s="522">
        <v>306</v>
      </c>
      <c r="M154" s="522">
        <v>140728.45000000001</v>
      </c>
      <c r="N154" s="522">
        <v>963</v>
      </c>
      <c r="O154" s="523">
        <v>374871.22</v>
      </c>
      <c r="P154" s="513"/>
      <c r="Q154" s="513"/>
    </row>
    <row r="155" spans="2:17" x14ac:dyDescent="0.25">
      <c r="B155" s="504"/>
      <c r="C155" s="272"/>
      <c r="D155" s="272" t="s">
        <v>633</v>
      </c>
      <c r="E155" s="522">
        <v>6</v>
      </c>
      <c r="F155" s="522">
        <v>7480</v>
      </c>
      <c r="G155" s="522">
        <v>421141.36</v>
      </c>
      <c r="H155" s="522">
        <v>291</v>
      </c>
      <c r="I155" s="522">
        <v>29131.29</v>
      </c>
      <c r="J155" s="522">
        <v>7021</v>
      </c>
      <c r="K155" s="522">
        <v>306649.11</v>
      </c>
      <c r="L155" s="522">
        <v>168</v>
      </c>
      <c r="M155" s="522">
        <v>85360.95</v>
      </c>
      <c r="N155" s="522">
        <v>0</v>
      </c>
      <c r="O155" s="523">
        <v>0</v>
      </c>
      <c r="P155" s="513"/>
      <c r="Q155" s="513"/>
    </row>
    <row r="156" spans="2:17" x14ac:dyDescent="0.25">
      <c r="B156" s="504"/>
      <c r="C156" s="272"/>
      <c r="D156" s="272" t="s">
        <v>1309</v>
      </c>
      <c r="E156" s="522">
        <v>6</v>
      </c>
      <c r="F156" s="522">
        <v>10388</v>
      </c>
      <c r="G156" s="522">
        <v>1268253.08</v>
      </c>
      <c r="H156" s="522">
        <v>975</v>
      </c>
      <c r="I156" s="522">
        <v>252721.86</v>
      </c>
      <c r="J156" s="522">
        <v>9022</v>
      </c>
      <c r="K156" s="522">
        <v>796349.35</v>
      </c>
      <c r="L156" s="522">
        <v>108</v>
      </c>
      <c r="M156" s="522">
        <v>135168.89000000001</v>
      </c>
      <c r="N156" s="522">
        <v>283</v>
      </c>
      <c r="O156" s="523">
        <v>84012.99</v>
      </c>
      <c r="P156" s="513"/>
      <c r="Q156" s="513"/>
    </row>
    <row r="157" spans="2:17" x14ac:dyDescent="0.25">
      <c r="B157" s="504"/>
      <c r="C157" s="272"/>
      <c r="D157" s="272" t="s">
        <v>1363</v>
      </c>
      <c r="E157" s="522">
        <v>6</v>
      </c>
      <c r="F157" s="522">
        <v>12802</v>
      </c>
      <c r="G157" s="522">
        <v>547531.49</v>
      </c>
      <c r="H157" s="522">
        <v>318</v>
      </c>
      <c r="I157" s="522">
        <v>18759.89</v>
      </c>
      <c r="J157" s="522">
        <v>12216</v>
      </c>
      <c r="K157" s="522">
        <v>426618.46</v>
      </c>
      <c r="L157" s="522">
        <v>175</v>
      </c>
      <c r="M157" s="522">
        <v>88583.29</v>
      </c>
      <c r="N157" s="522">
        <v>93</v>
      </c>
      <c r="O157" s="523">
        <v>13569.86</v>
      </c>
      <c r="P157" s="513"/>
      <c r="Q157" s="513"/>
    </row>
    <row r="158" spans="2:17" x14ac:dyDescent="0.25">
      <c r="B158" s="504"/>
      <c r="C158" s="272"/>
      <c r="D158" s="272" t="s">
        <v>1362</v>
      </c>
      <c r="E158" s="522">
        <v>5</v>
      </c>
      <c r="F158" s="522">
        <v>3121</v>
      </c>
      <c r="G158" s="522">
        <v>203483.17</v>
      </c>
      <c r="H158" s="522">
        <v>124</v>
      </c>
      <c r="I158" s="522">
        <v>3500.97</v>
      </c>
      <c r="J158" s="522">
        <v>2842</v>
      </c>
      <c r="K158" s="522">
        <v>137237.15</v>
      </c>
      <c r="L158" s="522">
        <v>126</v>
      </c>
      <c r="M158" s="522">
        <v>57834.97</v>
      </c>
      <c r="N158" s="522">
        <v>29</v>
      </c>
      <c r="O158" s="523">
        <v>4910.09</v>
      </c>
      <c r="P158" s="513"/>
      <c r="Q158" s="513"/>
    </row>
    <row r="159" spans="2:17" x14ac:dyDescent="0.25">
      <c r="B159" s="504"/>
      <c r="C159" s="272"/>
      <c r="D159" s="272" t="s">
        <v>625</v>
      </c>
      <c r="E159" s="522">
        <v>5</v>
      </c>
      <c r="F159" s="522">
        <v>5118</v>
      </c>
      <c r="G159" s="522">
        <v>275934.96000000002</v>
      </c>
      <c r="H159" s="522">
        <v>157</v>
      </c>
      <c r="I159" s="522">
        <v>16111.99</v>
      </c>
      <c r="J159" s="522">
        <v>4869</v>
      </c>
      <c r="K159" s="522">
        <v>220381.61</v>
      </c>
      <c r="L159" s="522">
        <v>92</v>
      </c>
      <c r="M159" s="522">
        <v>39441.370000000003</v>
      </c>
      <c r="N159" s="522">
        <v>0</v>
      </c>
      <c r="O159" s="523">
        <v>0</v>
      </c>
      <c r="P159" s="513"/>
      <c r="Q159" s="513"/>
    </row>
    <row r="160" spans="2:17" x14ac:dyDescent="0.25">
      <c r="B160" s="504"/>
      <c r="C160" s="272"/>
      <c r="D160" s="272" t="s">
        <v>627</v>
      </c>
      <c r="E160" s="522">
        <v>5</v>
      </c>
      <c r="F160" s="522">
        <v>9574</v>
      </c>
      <c r="G160" s="522">
        <v>659768.77</v>
      </c>
      <c r="H160" s="522">
        <v>444</v>
      </c>
      <c r="I160" s="522">
        <v>30476.9</v>
      </c>
      <c r="J160" s="522">
        <v>8749</v>
      </c>
      <c r="K160" s="522">
        <v>529437.56000000006</v>
      </c>
      <c r="L160" s="522">
        <v>254</v>
      </c>
      <c r="M160" s="522">
        <v>82106.880000000005</v>
      </c>
      <c r="N160" s="522">
        <v>127</v>
      </c>
      <c r="O160" s="523">
        <v>17747.439999999999</v>
      </c>
      <c r="P160" s="513"/>
      <c r="Q160" s="513"/>
    </row>
    <row r="161" spans="2:17" x14ac:dyDescent="0.25">
      <c r="B161" s="504"/>
      <c r="C161" s="272"/>
      <c r="D161" s="272" t="s">
        <v>1310</v>
      </c>
      <c r="E161" s="522">
        <v>5</v>
      </c>
      <c r="F161" s="522">
        <v>4697</v>
      </c>
      <c r="G161" s="522">
        <v>212826.18</v>
      </c>
      <c r="H161" s="522">
        <v>168</v>
      </c>
      <c r="I161" s="522">
        <v>6115.97</v>
      </c>
      <c r="J161" s="522">
        <v>4438</v>
      </c>
      <c r="K161" s="522">
        <v>179198.95</v>
      </c>
      <c r="L161" s="522">
        <v>91</v>
      </c>
      <c r="M161" s="522">
        <v>27511.25</v>
      </c>
      <c r="N161" s="522">
        <v>0</v>
      </c>
      <c r="O161" s="523">
        <v>0</v>
      </c>
      <c r="P161" s="513"/>
      <c r="Q161" s="513"/>
    </row>
    <row r="162" spans="2:17" x14ac:dyDescent="0.25">
      <c r="B162" s="504"/>
      <c r="C162" s="272"/>
      <c r="D162" s="272" t="s">
        <v>624</v>
      </c>
      <c r="E162" s="522">
        <v>4</v>
      </c>
      <c r="F162" s="522">
        <v>3692</v>
      </c>
      <c r="G162" s="522">
        <v>353537.4</v>
      </c>
      <c r="H162" s="522">
        <v>80</v>
      </c>
      <c r="I162" s="522">
        <v>4583.21</v>
      </c>
      <c r="J162" s="522">
        <v>3477</v>
      </c>
      <c r="K162" s="522">
        <v>265944.81</v>
      </c>
      <c r="L162" s="522">
        <v>135</v>
      </c>
      <c r="M162" s="522">
        <v>83009.38</v>
      </c>
      <c r="N162" s="522">
        <v>0</v>
      </c>
      <c r="O162" s="523">
        <v>0</v>
      </c>
      <c r="P162" s="513"/>
      <c r="Q162" s="513"/>
    </row>
    <row r="163" spans="2:17" x14ac:dyDescent="0.25">
      <c r="B163" s="504"/>
      <c r="C163" s="272"/>
      <c r="D163" s="272" t="s">
        <v>1421</v>
      </c>
      <c r="E163" s="522">
        <v>3</v>
      </c>
      <c r="F163" s="522">
        <v>1847</v>
      </c>
      <c r="G163" s="522">
        <v>115184.92</v>
      </c>
      <c r="H163" s="522">
        <v>102</v>
      </c>
      <c r="I163" s="522">
        <v>13046.82</v>
      </c>
      <c r="J163" s="522">
        <v>1737</v>
      </c>
      <c r="K163" s="522">
        <v>99122.53</v>
      </c>
      <c r="L163" s="522">
        <v>8</v>
      </c>
      <c r="M163" s="522">
        <v>3015.58</v>
      </c>
      <c r="N163" s="522">
        <v>0</v>
      </c>
      <c r="O163" s="523">
        <v>0</v>
      </c>
      <c r="P163" s="513"/>
      <c r="Q163" s="513"/>
    </row>
    <row r="164" spans="2:17" x14ac:dyDescent="0.25">
      <c r="B164" s="504"/>
      <c r="C164" s="272"/>
      <c r="D164" s="272" t="s">
        <v>282</v>
      </c>
      <c r="E164" s="522">
        <v>3</v>
      </c>
      <c r="F164" s="522">
        <v>3291</v>
      </c>
      <c r="G164" s="522">
        <v>166257.41</v>
      </c>
      <c r="H164" s="522">
        <v>23</v>
      </c>
      <c r="I164" s="522">
        <v>627.44000000000005</v>
      </c>
      <c r="J164" s="522">
        <v>3201</v>
      </c>
      <c r="K164" s="522">
        <v>142223.76999999999</v>
      </c>
      <c r="L164" s="522">
        <v>67</v>
      </c>
      <c r="M164" s="522">
        <v>23406.2</v>
      </c>
      <c r="N164" s="522">
        <v>0</v>
      </c>
      <c r="O164" s="523">
        <v>0</v>
      </c>
      <c r="P164" s="513"/>
      <c r="Q164" s="513"/>
    </row>
    <row r="165" spans="2:17" x14ac:dyDescent="0.25">
      <c r="B165" s="504"/>
      <c r="C165" s="272"/>
      <c r="D165" s="272" t="s">
        <v>577</v>
      </c>
      <c r="E165" s="522">
        <v>3</v>
      </c>
      <c r="F165" s="522">
        <v>16492</v>
      </c>
      <c r="G165" s="522">
        <v>821928.4</v>
      </c>
      <c r="H165" s="522">
        <v>1130</v>
      </c>
      <c r="I165" s="522">
        <v>395761.81</v>
      </c>
      <c r="J165" s="522">
        <v>15179</v>
      </c>
      <c r="K165" s="522">
        <v>370050.58</v>
      </c>
      <c r="L165" s="522">
        <v>110</v>
      </c>
      <c r="M165" s="522">
        <v>40741.870000000003</v>
      </c>
      <c r="N165" s="522">
        <v>73</v>
      </c>
      <c r="O165" s="523">
        <v>15374.15</v>
      </c>
      <c r="P165" s="513"/>
      <c r="Q165" s="513"/>
    </row>
    <row r="166" spans="2:17" x14ac:dyDescent="0.25">
      <c r="B166" s="504"/>
      <c r="C166" s="272"/>
      <c r="D166" s="272" t="s">
        <v>1373</v>
      </c>
      <c r="E166" s="522">
        <v>3</v>
      </c>
      <c r="F166" s="522">
        <v>4865</v>
      </c>
      <c r="G166" s="522">
        <v>362144.46</v>
      </c>
      <c r="H166" s="522">
        <v>208</v>
      </c>
      <c r="I166" s="522">
        <v>32400.47</v>
      </c>
      <c r="J166" s="522">
        <v>4532</v>
      </c>
      <c r="K166" s="522">
        <v>281582.42</v>
      </c>
      <c r="L166" s="522">
        <v>125</v>
      </c>
      <c r="M166" s="522">
        <v>48161.57</v>
      </c>
      <c r="N166" s="522">
        <v>0</v>
      </c>
      <c r="O166" s="523">
        <v>0</v>
      </c>
      <c r="P166" s="513"/>
      <c r="Q166" s="513"/>
    </row>
    <row r="167" spans="2:17" x14ac:dyDescent="0.25">
      <c r="B167" s="504"/>
      <c r="C167" s="272"/>
      <c r="D167" s="272" t="s">
        <v>631</v>
      </c>
      <c r="E167" s="522">
        <v>3</v>
      </c>
      <c r="F167" s="522">
        <v>11635</v>
      </c>
      <c r="G167" s="522">
        <v>157635.60999999999</v>
      </c>
      <c r="H167" s="522">
        <v>101</v>
      </c>
      <c r="I167" s="522">
        <v>14930.71</v>
      </c>
      <c r="J167" s="522">
        <v>11409</v>
      </c>
      <c r="K167" s="522">
        <v>100285.82</v>
      </c>
      <c r="L167" s="522">
        <v>125</v>
      </c>
      <c r="M167" s="522">
        <v>42419.07</v>
      </c>
      <c r="N167" s="522">
        <v>0</v>
      </c>
      <c r="O167" s="523">
        <v>0</v>
      </c>
      <c r="P167" s="513"/>
      <c r="Q167" s="513"/>
    </row>
    <row r="168" spans="2:17" x14ac:dyDescent="0.25">
      <c r="B168" s="504"/>
      <c r="C168" s="272"/>
      <c r="D168" s="272" t="s">
        <v>1422</v>
      </c>
      <c r="E168" s="522">
        <v>3</v>
      </c>
      <c r="F168" s="522">
        <v>1559</v>
      </c>
      <c r="G168" s="522">
        <v>34471.440000000002</v>
      </c>
      <c r="H168" s="522">
        <v>20</v>
      </c>
      <c r="I168" s="522">
        <v>1249.78</v>
      </c>
      <c r="J168" s="522">
        <v>1527</v>
      </c>
      <c r="K168" s="522">
        <v>30324.74</v>
      </c>
      <c r="L168" s="522">
        <v>12</v>
      </c>
      <c r="M168" s="522">
        <v>2896.92</v>
      </c>
      <c r="N168" s="522">
        <v>0</v>
      </c>
      <c r="O168" s="523">
        <v>0</v>
      </c>
      <c r="P168" s="513"/>
      <c r="Q168" s="513"/>
    </row>
    <row r="169" spans="2:17" x14ac:dyDescent="0.25">
      <c r="B169" s="504"/>
      <c r="C169" s="272"/>
      <c r="D169" s="272" t="s">
        <v>285</v>
      </c>
      <c r="E169" s="522">
        <v>3</v>
      </c>
      <c r="F169" s="522">
        <v>2453</v>
      </c>
      <c r="G169" s="522">
        <v>160192.97</v>
      </c>
      <c r="H169" s="522">
        <v>97</v>
      </c>
      <c r="I169" s="522">
        <v>15955.61</v>
      </c>
      <c r="J169" s="522">
        <v>2347</v>
      </c>
      <c r="K169" s="522">
        <v>143617.59</v>
      </c>
      <c r="L169" s="522">
        <v>9</v>
      </c>
      <c r="M169" s="522">
        <v>619.78</v>
      </c>
      <c r="N169" s="522">
        <v>0</v>
      </c>
      <c r="O169" s="523">
        <v>0</v>
      </c>
      <c r="P169" s="513"/>
      <c r="Q169" s="513"/>
    </row>
    <row r="170" spans="2:17" x14ac:dyDescent="0.25">
      <c r="B170" s="504"/>
      <c r="C170" s="272"/>
      <c r="D170" s="272" t="s">
        <v>1423</v>
      </c>
      <c r="E170" s="522">
        <v>3</v>
      </c>
      <c r="F170" s="522">
        <v>626</v>
      </c>
      <c r="G170" s="522">
        <v>10878.56</v>
      </c>
      <c r="H170" s="522">
        <v>2</v>
      </c>
      <c r="I170" s="522">
        <v>14.82</v>
      </c>
      <c r="J170" s="522">
        <v>610</v>
      </c>
      <c r="K170" s="522">
        <v>5732.57</v>
      </c>
      <c r="L170" s="522">
        <v>14</v>
      </c>
      <c r="M170" s="522">
        <v>5131.17</v>
      </c>
      <c r="N170" s="522">
        <v>0</v>
      </c>
      <c r="O170" s="523">
        <v>0</v>
      </c>
      <c r="P170" s="513"/>
      <c r="Q170" s="513"/>
    </row>
    <row r="171" spans="2:17" ht="16.8" x14ac:dyDescent="0.25">
      <c r="B171" s="504"/>
      <c r="C171" s="272"/>
      <c r="D171" s="430" t="s">
        <v>1533</v>
      </c>
      <c r="E171" s="522">
        <v>13</v>
      </c>
      <c r="F171" s="522">
        <v>13542</v>
      </c>
      <c r="G171" s="522">
        <v>719306</v>
      </c>
      <c r="H171" s="522">
        <v>525</v>
      </c>
      <c r="I171" s="522">
        <v>35676.019999999997</v>
      </c>
      <c r="J171" s="522">
        <v>12700</v>
      </c>
      <c r="K171" s="522">
        <v>492307.37000000005</v>
      </c>
      <c r="L171" s="522">
        <v>317</v>
      </c>
      <c r="M171" s="522">
        <v>191322.59999999998</v>
      </c>
      <c r="N171" s="522">
        <v>0</v>
      </c>
      <c r="O171" s="523">
        <v>0</v>
      </c>
      <c r="P171" s="513"/>
      <c r="Q171" s="513"/>
    </row>
    <row r="172" spans="2:17" x14ac:dyDescent="0.25">
      <c r="B172" s="504"/>
      <c r="C172" s="272" t="s">
        <v>637</v>
      </c>
      <c r="D172" s="272"/>
      <c r="E172" s="522">
        <v>311</v>
      </c>
      <c r="F172" s="522">
        <v>1268757.4995533857</v>
      </c>
      <c r="G172" s="522">
        <v>179053053.11000001</v>
      </c>
      <c r="H172" s="522">
        <v>116338</v>
      </c>
      <c r="I172" s="522">
        <v>43726734.490000002</v>
      </c>
      <c r="J172" s="522">
        <v>1082772.7055670102</v>
      </c>
      <c r="K172" s="522">
        <v>89767693.359999999</v>
      </c>
      <c r="L172" s="522">
        <v>22609.793986375378</v>
      </c>
      <c r="M172" s="522">
        <v>24515742.559999999</v>
      </c>
      <c r="N172" s="522">
        <v>47037</v>
      </c>
      <c r="O172" s="523">
        <v>21042882.699999999</v>
      </c>
      <c r="P172" s="513"/>
      <c r="Q172" s="513"/>
    </row>
    <row r="173" spans="2:17" x14ac:dyDescent="0.25">
      <c r="B173" s="504"/>
      <c r="C173" s="272"/>
      <c r="D173" s="272" t="s">
        <v>638</v>
      </c>
      <c r="E173" s="522">
        <v>106</v>
      </c>
      <c r="F173" s="522">
        <v>508591</v>
      </c>
      <c r="G173" s="522">
        <v>77455745.799999997</v>
      </c>
      <c r="H173" s="522">
        <v>35571</v>
      </c>
      <c r="I173" s="522">
        <v>17230880.489999998</v>
      </c>
      <c r="J173" s="522">
        <v>444083</v>
      </c>
      <c r="K173" s="522">
        <v>38179372.689999998</v>
      </c>
      <c r="L173" s="522">
        <v>6496</v>
      </c>
      <c r="M173" s="522">
        <v>9920471.8000000007</v>
      </c>
      <c r="N173" s="522">
        <v>22441</v>
      </c>
      <c r="O173" s="523">
        <v>12125020.82</v>
      </c>
      <c r="P173" s="513"/>
      <c r="Q173" s="513"/>
    </row>
    <row r="174" spans="2:17" x14ac:dyDescent="0.25">
      <c r="B174" s="504"/>
      <c r="C174" s="272"/>
      <c r="D174" s="272" t="s">
        <v>1216</v>
      </c>
      <c r="E174" s="522">
        <v>86</v>
      </c>
      <c r="F174" s="522">
        <v>415868.49955338566</v>
      </c>
      <c r="G174" s="522">
        <v>67205773.329999998</v>
      </c>
      <c r="H174" s="522">
        <v>57808</v>
      </c>
      <c r="I174" s="522">
        <v>20845340.82</v>
      </c>
      <c r="J174" s="522">
        <v>335694.70556701033</v>
      </c>
      <c r="K174" s="522">
        <v>30048695.719999999</v>
      </c>
      <c r="L174" s="522">
        <v>8679.79398637538</v>
      </c>
      <c r="M174" s="522">
        <v>10754874.52</v>
      </c>
      <c r="N174" s="522">
        <v>13686</v>
      </c>
      <c r="O174" s="523">
        <v>5556862.2699999996</v>
      </c>
      <c r="P174" s="513"/>
      <c r="Q174" s="513"/>
    </row>
    <row r="175" spans="2:17" x14ac:dyDescent="0.25">
      <c r="B175" s="504"/>
      <c r="C175" s="272"/>
      <c r="D175" s="272" t="s">
        <v>1223</v>
      </c>
      <c r="E175" s="522">
        <v>23</v>
      </c>
      <c r="F175" s="522">
        <v>64935</v>
      </c>
      <c r="G175" s="522">
        <v>7059524.71</v>
      </c>
      <c r="H175" s="522">
        <v>7253</v>
      </c>
      <c r="I175" s="522">
        <v>1661269.73</v>
      </c>
      <c r="J175" s="522">
        <v>53983</v>
      </c>
      <c r="K175" s="522">
        <v>4093199.95</v>
      </c>
      <c r="L175" s="522">
        <v>1220</v>
      </c>
      <c r="M175" s="522">
        <v>585393.41</v>
      </c>
      <c r="N175" s="522">
        <v>2479</v>
      </c>
      <c r="O175" s="523">
        <v>719661.61</v>
      </c>
      <c r="P175" s="513"/>
      <c r="Q175" s="513"/>
    </row>
    <row r="176" spans="2:17" x14ac:dyDescent="0.25">
      <c r="B176" s="504"/>
      <c r="C176" s="272"/>
      <c r="D176" s="272" t="s">
        <v>642</v>
      </c>
      <c r="E176" s="522">
        <v>18</v>
      </c>
      <c r="F176" s="522">
        <v>79094</v>
      </c>
      <c r="G176" s="522">
        <v>10229666.609999999</v>
      </c>
      <c r="H176" s="522">
        <v>4229</v>
      </c>
      <c r="I176" s="522">
        <v>1703970.25</v>
      </c>
      <c r="J176" s="522">
        <v>69603</v>
      </c>
      <c r="K176" s="522">
        <v>6141791.6600000001</v>
      </c>
      <c r="L176" s="522">
        <v>1347</v>
      </c>
      <c r="M176" s="522">
        <v>1127676.3500000001</v>
      </c>
      <c r="N176" s="522">
        <v>3915</v>
      </c>
      <c r="O176" s="523">
        <v>1256228.3500000001</v>
      </c>
      <c r="P176" s="513"/>
      <c r="Q176" s="513"/>
    </row>
    <row r="177" spans="2:17" x14ac:dyDescent="0.25">
      <c r="B177" s="504"/>
      <c r="C177" s="272"/>
      <c r="D177" s="272" t="s">
        <v>639</v>
      </c>
      <c r="E177" s="522">
        <v>14</v>
      </c>
      <c r="F177" s="522">
        <v>53384</v>
      </c>
      <c r="G177" s="522">
        <v>5909830.79</v>
      </c>
      <c r="H177" s="522">
        <v>6302</v>
      </c>
      <c r="I177" s="522">
        <v>1362432.56</v>
      </c>
      <c r="J177" s="522">
        <v>44378</v>
      </c>
      <c r="K177" s="522">
        <v>3395017.54</v>
      </c>
      <c r="L177" s="522">
        <v>724</v>
      </c>
      <c r="M177" s="522">
        <v>564073.52</v>
      </c>
      <c r="N177" s="522">
        <v>1980</v>
      </c>
      <c r="O177" s="523">
        <v>588307.18000000005</v>
      </c>
      <c r="P177" s="513"/>
      <c r="Q177" s="513"/>
    </row>
    <row r="178" spans="2:17" x14ac:dyDescent="0.25">
      <c r="B178" s="504"/>
      <c r="C178" s="272"/>
      <c r="D178" s="272" t="s">
        <v>643</v>
      </c>
      <c r="E178" s="522">
        <v>10</v>
      </c>
      <c r="F178" s="522">
        <v>22610</v>
      </c>
      <c r="G178" s="522">
        <v>2437468.7400000002</v>
      </c>
      <c r="H178" s="522">
        <v>1335</v>
      </c>
      <c r="I178" s="522">
        <v>282963.59000000003</v>
      </c>
      <c r="J178" s="522">
        <v>20057</v>
      </c>
      <c r="K178" s="522">
        <v>1623212.41</v>
      </c>
      <c r="L178" s="522">
        <v>641</v>
      </c>
      <c r="M178" s="522">
        <v>292519.01</v>
      </c>
      <c r="N178" s="522">
        <v>577</v>
      </c>
      <c r="O178" s="523">
        <v>238773.74</v>
      </c>
      <c r="P178" s="513"/>
      <c r="Q178" s="513"/>
    </row>
    <row r="179" spans="2:17" x14ac:dyDescent="0.25">
      <c r="B179" s="504"/>
      <c r="C179" s="272"/>
      <c r="D179" s="272" t="s">
        <v>641</v>
      </c>
      <c r="E179" s="522">
        <v>7</v>
      </c>
      <c r="F179" s="522">
        <v>16823</v>
      </c>
      <c r="G179" s="522">
        <v>817991.59</v>
      </c>
      <c r="H179" s="522">
        <v>95</v>
      </c>
      <c r="I179" s="522">
        <v>10192.49</v>
      </c>
      <c r="J179" s="522">
        <v>15905</v>
      </c>
      <c r="K179" s="522">
        <v>580121.43000000005</v>
      </c>
      <c r="L179" s="522">
        <v>789</v>
      </c>
      <c r="M179" s="522">
        <v>223714.68</v>
      </c>
      <c r="N179" s="522">
        <v>34</v>
      </c>
      <c r="O179" s="523">
        <v>3962.99</v>
      </c>
      <c r="P179" s="513"/>
      <c r="Q179" s="513"/>
    </row>
    <row r="180" spans="2:17" x14ac:dyDescent="0.25">
      <c r="B180" s="504"/>
      <c r="C180" s="272"/>
      <c r="D180" s="272" t="s">
        <v>646</v>
      </c>
      <c r="E180" s="522">
        <v>7</v>
      </c>
      <c r="F180" s="522">
        <v>14672</v>
      </c>
      <c r="G180" s="522">
        <v>1123546.99</v>
      </c>
      <c r="H180" s="522">
        <v>507</v>
      </c>
      <c r="I180" s="522">
        <v>34821.040000000001</v>
      </c>
      <c r="J180" s="522">
        <v>13566</v>
      </c>
      <c r="K180" s="522">
        <v>836988.84</v>
      </c>
      <c r="L180" s="522">
        <v>423</v>
      </c>
      <c r="M180" s="522">
        <v>204102.05</v>
      </c>
      <c r="N180" s="522">
        <v>176</v>
      </c>
      <c r="O180" s="523">
        <v>47635.05</v>
      </c>
      <c r="P180" s="513"/>
      <c r="Q180" s="513"/>
    </row>
    <row r="181" spans="2:17" x14ac:dyDescent="0.25">
      <c r="B181" s="504"/>
      <c r="C181" s="272"/>
      <c r="D181" s="272" t="s">
        <v>640</v>
      </c>
      <c r="E181" s="522">
        <v>6</v>
      </c>
      <c r="F181" s="522">
        <v>13868</v>
      </c>
      <c r="G181" s="522">
        <v>591922.28</v>
      </c>
      <c r="H181" s="522">
        <v>251</v>
      </c>
      <c r="I181" s="522">
        <v>70910.14</v>
      </c>
      <c r="J181" s="522">
        <v>13124</v>
      </c>
      <c r="K181" s="522">
        <v>368462.69</v>
      </c>
      <c r="L181" s="522">
        <v>465</v>
      </c>
      <c r="M181" s="522">
        <v>146712.54999999999</v>
      </c>
      <c r="N181" s="522">
        <v>28</v>
      </c>
      <c r="O181" s="523">
        <v>5836.89</v>
      </c>
      <c r="P181" s="513"/>
      <c r="Q181" s="513"/>
    </row>
    <row r="182" spans="2:17" x14ac:dyDescent="0.25">
      <c r="B182" s="504"/>
      <c r="C182" s="272"/>
      <c r="D182" s="272" t="s">
        <v>648</v>
      </c>
      <c r="E182" s="522">
        <v>6</v>
      </c>
      <c r="F182" s="522">
        <v>21648</v>
      </c>
      <c r="G182" s="522">
        <v>2831238.04</v>
      </c>
      <c r="H182" s="522">
        <v>1390</v>
      </c>
      <c r="I182" s="522">
        <v>171315.12</v>
      </c>
      <c r="J182" s="522">
        <v>19114</v>
      </c>
      <c r="K182" s="522">
        <v>2204665.9300000002</v>
      </c>
      <c r="L182" s="522">
        <v>255</v>
      </c>
      <c r="M182" s="522">
        <v>160637.13</v>
      </c>
      <c r="N182" s="522">
        <v>889</v>
      </c>
      <c r="O182" s="523">
        <v>294619.84999999998</v>
      </c>
      <c r="P182" s="513"/>
      <c r="Q182" s="513"/>
    </row>
    <row r="183" spans="2:17" x14ac:dyDescent="0.25">
      <c r="B183" s="504"/>
      <c r="C183" s="272"/>
      <c r="D183" s="272" t="s">
        <v>1311</v>
      </c>
      <c r="E183" s="522">
        <v>5</v>
      </c>
      <c r="F183" s="522">
        <v>12826</v>
      </c>
      <c r="G183" s="522">
        <v>390365.25</v>
      </c>
      <c r="H183" s="522">
        <v>145</v>
      </c>
      <c r="I183" s="522">
        <v>46709.24</v>
      </c>
      <c r="J183" s="522">
        <v>12328</v>
      </c>
      <c r="K183" s="522">
        <v>227133.9</v>
      </c>
      <c r="L183" s="522">
        <v>340</v>
      </c>
      <c r="M183" s="522">
        <v>115033.29</v>
      </c>
      <c r="N183" s="522">
        <v>13</v>
      </c>
      <c r="O183" s="523">
        <v>1488.82</v>
      </c>
      <c r="P183" s="513"/>
      <c r="Q183" s="513"/>
    </row>
    <row r="184" spans="2:17" x14ac:dyDescent="0.25">
      <c r="B184" s="504"/>
      <c r="C184" s="272"/>
      <c r="D184" s="272" t="s">
        <v>645</v>
      </c>
      <c r="E184" s="522">
        <v>4</v>
      </c>
      <c r="F184" s="522">
        <v>9975.9667774086374</v>
      </c>
      <c r="G184" s="522">
        <v>839431.54</v>
      </c>
      <c r="H184" s="522">
        <v>399</v>
      </c>
      <c r="I184" s="522">
        <v>52903.67</v>
      </c>
      <c r="J184" s="522">
        <v>8975.9667774086374</v>
      </c>
      <c r="K184" s="522">
        <v>631949.69999999995</v>
      </c>
      <c r="L184" s="522">
        <v>11</v>
      </c>
      <c r="M184" s="522">
        <v>4060.85</v>
      </c>
      <c r="N184" s="522">
        <v>590</v>
      </c>
      <c r="O184" s="523">
        <v>150517.32</v>
      </c>
      <c r="P184" s="513"/>
      <c r="Q184" s="513"/>
    </row>
    <row r="185" spans="2:17" x14ac:dyDescent="0.25">
      <c r="B185" s="504"/>
      <c r="C185" s="272"/>
      <c r="D185" s="272" t="s">
        <v>647</v>
      </c>
      <c r="E185" s="522">
        <v>4</v>
      </c>
      <c r="F185" s="522">
        <v>3859.0332225913621</v>
      </c>
      <c r="G185" s="522">
        <v>484937.49</v>
      </c>
      <c r="H185" s="522">
        <v>178</v>
      </c>
      <c r="I185" s="522">
        <v>66448.53</v>
      </c>
      <c r="J185" s="522">
        <v>3211.0332225913621</v>
      </c>
      <c r="K185" s="522">
        <v>258244.95</v>
      </c>
      <c r="L185" s="522">
        <v>286</v>
      </c>
      <c r="M185" s="522">
        <v>111228.01</v>
      </c>
      <c r="N185" s="522">
        <v>184</v>
      </c>
      <c r="O185" s="523">
        <v>49016</v>
      </c>
      <c r="P185" s="513"/>
      <c r="Q185" s="513"/>
    </row>
    <row r="186" spans="2:17" x14ac:dyDescent="0.25">
      <c r="B186" s="504"/>
      <c r="C186" s="272"/>
      <c r="D186" s="272" t="s">
        <v>288</v>
      </c>
      <c r="E186" s="522">
        <v>3</v>
      </c>
      <c r="F186" s="522">
        <v>9204</v>
      </c>
      <c r="G186" s="522">
        <v>515690.35</v>
      </c>
      <c r="H186" s="522">
        <v>501</v>
      </c>
      <c r="I186" s="522">
        <v>111203.86</v>
      </c>
      <c r="J186" s="522">
        <v>8410</v>
      </c>
      <c r="K186" s="522">
        <v>286353.23</v>
      </c>
      <c r="L186" s="522">
        <v>270</v>
      </c>
      <c r="M186" s="522">
        <v>115838.73</v>
      </c>
      <c r="N186" s="522">
        <v>23</v>
      </c>
      <c r="O186" s="523">
        <v>2294.52</v>
      </c>
      <c r="P186" s="513"/>
      <c r="Q186" s="513"/>
    </row>
    <row r="187" spans="2:17" x14ac:dyDescent="0.25">
      <c r="B187" s="504"/>
      <c r="C187" s="272"/>
      <c r="D187" s="272" t="s">
        <v>1312</v>
      </c>
      <c r="E187" s="522">
        <v>3</v>
      </c>
      <c r="F187" s="522">
        <v>9115</v>
      </c>
      <c r="G187" s="522">
        <v>672768.71</v>
      </c>
      <c r="H187" s="522">
        <v>374</v>
      </c>
      <c r="I187" s="522">
        <v>75372.960000000006</v>
      </c>
      <c r="J187" s="522">
        <v>8416</v>
      </c>
      <c r="K187" s="522">
        <v>515530.88</v>
      </c>
      <c r="L187" s="522">
        <v>303</v>
      </c>
      <c r="M187" s="522">
        <v>79207.59</v>
      </c>
      <c r="N187" s="522">
        <v>22</v>
      </c>
      <c r="O187" s="523">
        <v>2657.27</v>
      </c>
      <c r="P187" s="513"/>
      <c r="Q187" s="513"/>
    </row>
    <row r="188" spans="2:17" ht="16.8" x14ac:dyDescent="0.25">
      <c r="B188" s="504"/>
      <c r="C188" s="272"/>
      <c r="D188" s="430" t="s">
        <v>1533</v>
      </c>
      <c r="E188" s="522">
        <v>9</v>
      </c>
      <c r="F188" s="522">
        <v>12284</v>
      </c>
      <c r="G188" s="522">
        <v>487150.9</v>
      </c>
      <c r="H188" s="522">
        <v>0</v>
      </c>
      <c r="I188" s="522">
        <v>0</v>
      </c>
      <c r="J188" s="522">
        <v>11924</v>
      </c>
      <c r="K188" s="522">
        <v>376951.82999999996</v>
      </c>
      <c r="L188" s="522">
        <v>360</v>
      </c>
      <c r="M188" s="522">
        <v>110199.06999999999</v>
      </c>
      <c r="N188" s="522">
        <v>0</v>
      </c>
      <c r="O188" s="523">
        <v>0</v>
      </c>
      <c r="P188" s="513"/>
      <c r="Q188" s="513"/>
    </row>
    <row r="189" spans="2:17" x14ac:dyDescent="0.25">
      <c r="B189" s="504"/>
      <c r="C189" s="272" t="s">
        <v>649</v>
      </c>
      <c r="D189" s="272"/>
      <c r="E189" s="522">
        <v>120</v>
      </c>
      <c r="F189" s="522">
        <v>475865</v>
      </c>
      <c r="G189" s="522">
        <v>51982788.280000001</v>
      </c>
      <c r="H189" s="522">
        <v>32992</v>
      </c>
      <c r="I189" s="522">
        <v>10989916.83</v>
      </c>
      <c r="J189" s="522">
        <v>424122</v>
      </c>
      <c r="K189" s="522">
        <v>30944544.399999999</v>
      </c>
      <c r="L189" s="522">
        <v>6246</v>
      </c>
      <c r="M189" s="522">
        <v>5558823.9100000001</v>
      </c>
      <c r="N189" s="522">
        <v>12505</v>
      </c>
      <c r="O189" s="523">
        <v>4489503.13</v>
      </c>
      <c r="P189" s="513"/>
      <c r="Q189" s="513"/>
    </row>
    <row r="190" spans="2:17" x14ac:dyDescent="0.25">
      <c r="B190" s="504"/>
      <c r="C190" s="272"/>
      <c r="D190" s="272" t="s">
        <v>1224</v>
      </c>
      <c r="E190" s="522">
        <v>53</v>
      </c>
      <c r="F190" s="522">
        <v>248010</v>
      </c>
      <c r="G190" s="522">
        <v>32061186.199999999</v>
      </c>
      <c r="H190" s="522">
        <v>18202</v>
      </c>
      <c r="I190" s="522">
        <v>7405579.9699999997</v>
      </c>
      <c r="J190" s="522">
        <v>219412</v>
      </c>
      <c r="K190" s="522">
        <v>17563035.710000001</v>
      </c>
      <c r="L190" s="522">
        <v>3813</v>
      </c>
      <c r="M190" s="522">
        <v>4165602.59</v>
      </c>
      <c r="N190" s="522">
        <v>6583</v>
      </c>
      <c r="O190" s="523">
        <v>2926967.94</v>
      </c>
      <c r="P190" s="513"/>
      <c r="Q190" s="513"/>
    </row>
    <row r="191" spans="2:17" x14ac:dyDescent="0.25">
      <c r="B191" s="504"/>
      <c r="C191" s="272"/>
      <c r="D191" s="272" t="s">
        <v>654</v>
      </c>
      <c r="E191" s="522">
        <v>14</v>
      </c>
      <c r="F191" s="522">
        <v>64713</v>
      </c>
      <c r="G191" s="522">
        <v>6942301.7400000002</v>
      </c>
      <c r="H191" s="522">
        <v>5225</v>
      </c>
      <c r="I191" s="522">
        <v>1256170.33</v>
      </c>
      <c r="J191" s="522">
        <v>56418</v>
      </c>
      <c r="K191" s="522">
        <v>4489294.32</v>
      </c>
      <c r="L191" s="522">
        <v>791</v>
      </c>
      <c r="M191" s="522">
        <v>615882.99</v>
      </c>
      <c r="N191" s="522">
        <v>2279</v>
      </c>
      <c r="O191" s="523">
        <v>580954.09</v>
      </c>
      <c r="P191" s="513"/>
      <c r="Q191" s="513"/>
    </row>
    <row r="192" spans="2:17" x14ac:dyDescent="0.25">
      <c r="B192" s="504"/>
      <c r="C192" s="272"/>
      <c r="D192" s="272" t="s">
        <v>650</v>
      </c>
      <c r="E192" s="522">
        <v>12</v>
      </c>
      <c r="F192" s="522">
        <v>44321</v>
      </c>
      <c r="G192" s="522">
        <v>4345965.07</v>
      </c>
      <c r="H192" s="522">
        <v>2948</v>
      </c>
      <c r="I192" s="522">
        <v>796070.26</v>
      </c>
      <c r="J192" s="522">
        <v>38795</v>
      </c>
      <c r="K192" s="522">
        <v>2691162.92</v>
      </c>
      <c r="L192" s="522">
        <v>752</v>
      </c>
      <c r="M192" s="522">
        <v>357566.65</v>
      </c>
      <c r="N192" s="522">
        <v>1826</v>
      </c>
      <c r="O192" s="523">
        <v>501165.24</v>
      </c>
      <c r="P192" s="513"/>
      <c r="Q192" s="513"/>
    </row>
    <row r="193" spans="2:17" x14ac:dyDescent="0.25">
      <c r="B193" s="504"/>
      <c r="C193" s="272"/>
      <c r="D193" s="272" t="s">
        <v>651</v>
      </c>
      <c r="E193" s="522">
        <v>10</v>
      </c>
      <c r="F193" s="522">
        <v>31205</v>
      </c>
      <c r="G193" s="522">
        <v>2961744.84</v>
      </c>
      <c r="H193" s="522">
        <v>3316</v>
      </c>
      <c r="I193" s="522">
        <v>737963.05</v>
      </c>
      <c r="J193" s="522">
        <v>26918</v>
      </c>
      <c r="K193" s="522">
        <v>1924212.85</v>
      </c>
      <c r="L193" s="522">
        <v>289</v>
      </c>
      <c r="M193" s="522">
        <v>125343.51</v>
      </c>
      <c r="N193" s="522">
        <v>682</v>
      </c>
      <c r="O193" s="523">
        <v>174225.43</v>
      </c>
      <c r="P193" s="513"/>
      <c r="Q193" s="513"/>
    </row>
    <row r="194" spans="2:17" x14ac:dyDescent="0.25">
      <c r="B194" s="504"/>
      <c r="C194" s="272"/>
      <c r="D194" s="272" t="s">
        <v>652</v>
      </c>
      <c r="E194" s="522">
        <v>9</v>
      </c>
      <c r="F194" s="522">
        <v>42144</v>
      </c>
      <c r="G194" s="522">
        <v>4405406.34</v>
      </c>
      <c r="H194" s="522">
        <v>2859</v>
      </c>
      <c r="I194" s="522">
        <v>754283.62</v>
      </c>
      <c r="J194" s="522">
        <v>37867</v>
      </c>
      <c r="K194" s="522">
        <v>3144840.7</v>
      </c>
      <c r="L194" s="522">
        <v>394</v>
      </c>
      <c r="M194" s="522">
        <v>223655.67</v>
      </c>
      <c r="N194" s="522">
        <v>1024</v>
      </c>
      <c r="O194" s="523">
        <v>282626.34999999998</v>
      </c>
      <c r="P194" s="513"/>
      <c r="Q194" s="513"/>
    </row>
    <row r="195" spans="2:17" x14ac:dyDescent="0.25">
      <c r="B195" s="504"/>
      <c r="C195" s="272"/>
      <c r="D195" s="272" t="s">
        <v>653</v>
      </c>
      <c r="E195" s="522">
        <v>4</v>
      </c>
      <c r="F195" s="522">
        <v>23741</v>
      </c>
      <c r="G195" s="522">
        <v>97452.9</v>
      </c>
      <c r="H195" s="522">
        <v>23</v>
      </c>
      <c r="I195" s="522">
        <v>460.19</v>
      </c>
      <c r="J195" s="522">
        <v>23685</v>
      </c>
      <c r="K195" s="522">
        <v>82225.009999999995</v>
      </c>
      <c r="L195" s="522">
        <v>33</v>
      </c>
      <c r="M195" s="522">
        <v>14767.7</v>
      </c>
      <c r="N195" s="522">
        <v>0</v>
      </c>
      <c r="O195" s="523">
        <v>0</v>
      </c>
      <c r="P195" s="513"/>
      <c r="Q195" s="513"/>
    </row>
    <row r="196" spans="2:17" x14ac:dyDescent="0.25">
      <c r="B196" s="504"/>
      <c r="C196" s="272"/>
      <c r="D196" s="272" t="s">
        <v>1374</v>
      </c>
      <c r="E196" s="522">
        <v>4</v>
      </c>
      <c r="F196" s="522">
        <v>3429</v>
      </c>
      <c r="G196" s="522">
        <v>432877.15</v>
      </c>
      <c r="H196" s="522">
        <v>142</v>
      </c>
      <c r="I196" s="522">
        <v>4964.18</v>
      </c>
      <c r="J196" s="522">
        <v>3169</v>
      </c>
      <c r="K196" s="522">
        <v>402761.07</v>
      </c>
      <c r="L196" s="522">
        <v>8</v>
      </c>
      <c r="M196" s="522">
        <v>2259.04</v>
      </c>
      <c r="N196" s="522">
        <v>110</v>
      </c>
      <c r="O196" s="523">
        <v>22892.86</v>
      </c>
      <c r="P196" s="513"/>
      <c r="Q196" s="513"/>
    </row>
    <row r="197" spans="2:17" x14ac:dyDescent="0.25">
      <c r="B197" s="504"/>
      <c r="C197" s="272"/>
      <c r="D197" s="272" t="s">
        <v>656</v>
      </c>
      <c r="E197" s="522">
        <v>3</v>
      </c>
      <c r="F197" s="522">
        <v>2591</v>
      </c>
      <c r="G197" s="522">
        <v>132224.85999999999</v>
      </c>
      <c r="H197" s="522">
        <v>39</v>
      </c>
      <c r="I197" s="522">
        <v>1381.04</v>
      </c>
      <c r="J197" s="522">
        <v>2546</v>
      </c>
      <c r="K197" s="522">
        <v>129291.94</v>
      </c>
      <c r="L197" s="522">
        <v>6</v>
      </c>
      <c r="M197" s="522">
        <v>1551.88</v>
      </c>
      <c r="N197" s="522">
        <v>0</v>
      </c>
      <c r="O197" s="523">
        <v>0</v>
      </c>
      <c r="P197" s="513"/>
      <c r="Q197" s="513"/>
    </row>
    <row r="198" spans="2:17" ht="16.8" x14ac:dyDescent="0.25">
      <c r="B198" s="504"/>
      <c r="C198" s="272"/>
      <c r="D198" s="430" t="s">
        <v>1533</v>
      </c>
      <c r="E198" s="522">
        <v>11</v>
      </c>
      <c r="F198" s="522">
        <v>15711</v>
      </c>
      <c r="G198" s="522">
        <v>603629.18999999994</v>
      </c>
      <c r="H198" s="522">
        <v>238</v>
      </c>
      <c r="I198" s="522">
        <v>33044.19</v>
      </c>
      <c r="J198" s="522">
        <v>15312</v>
      </c>
      <c r="K198" s="522">
        <v>517719.89000000007</v>
      </c>
      <c r="L198" s="522">
        <v>160</v>
      </c>
      <c r="M198" s="522">
        <v>52193.89</v>
      </c>
      <c r="N198" s="522">
        <v>1</v>
      </c>
      <c r="O198" s="523">
        <v>671.22</v>
      </c>
      <c r="P198" s="513"/>
      <c r="Q198" s="513"/>
    </row>
    <row r="199" spans="2:17" x14ac:dyDescent="0.25">
      <c r="B199" s="504"/>
      <c r="C199" s="272" t="s">
        <v>658</v>
      </c>
      <c r="D199" s="272"/>
      <c r="E199" s="522">
        <v>96</v>
      </c>
      <c r="F199" s="522">
        <v>447355</v>
      </c>
      <c r="G199" s="522">
        <v>51409063</v>
      </c>
      <c r="H199" s="522">
        <v>22135</v>
      </c>
      <c r="I199" s="522">
        <v>9969378.3499999996</v>
      </c>
      <c r="J199" s="522">
        <v>401913</v>
      </c>
      <c r="K199" s="522">
        <v>23755700.370000001</v>
      </c>
      <c r="L199" s="522">
        <v>4636</v>
      </c>
      <c r="M199" s="522">
        <v>3824393.53</v>
      </c>
      <c r="N199" s="522">
        <v>18671</v>
      </c>
      <c r="O199" s="523">
        <v>13859590.76</v>
      </c>
      <c r="P199" s="513"/>
      <c r="Q199" s="513"/>
    </row>
    <row r="200" spans="2:17" x14ac:dyDescent="0.25">
      <c r="B200" s="504"/>
      <c r="C200" s="272"/>
      <c r="D200" s="272" t="s">
        <v>660</v>
      </c>
      <c r="E200" s="522">
        <v>39</v>
      </c>
      <c r="F200" s="522">
        <v>230324</v>
      </c>
      <c r="G200" s="522">
        <v>27073845.699999999</v>
      </c>
      <c r="H200" s="522">
        <v>11297</v>
      </c>
      <c r="I200" s="522">
        <v>3710809.8</v>
      </c>
      <c r="J200" s="522">
        <v>204990</v>
      </c>
      <c r="K200" s="522">
        <v>12966656.800000001</v>
      </c>
      <c r="L200" s="522">
        <v>2332</v>
      </c>
      <c r="M200" s="522">
        <v>2104803.35</v>
      </c>
      <c r="N200" s="522">
        <v>11705</v>
      </c>
      <c r="O200" s="523">
        <v>8291575.7400000002</v>
      </c>
      <c r="P200" s="513"/>
      <c r="Q200" s="513"/>
    </row>
    <row r="201" spans="2:17" x14ac:dyDescent="0.25">
      <c r="B201" s="504"/>
      <c r="C201" s="272"/>
      <c r="D201" s="272" t="s">
        <v>663</v>
      </c>
      <c r="E201" s="522">
        <v>16</v>
      </c>
      <c r="F201" s="522">
        <v>86140</v>
      </c>
      <c r="G201" s="522">
        <v>14966769.140000001</v>
      </c>
      <c r="H201" s="522">
        <v>3233</v>
      </c>
      <c r="I201" s="522">
        <v>3963945.41</v>
      </c>
      <c r="J201" s="522">
        <v>78846</v>
      </c>
      <c r="K201" s="522">
        <v>5078578.07</v>
      </c>
      <c r="L201" s="522">
        <v>589</v>
      </c>
      <c r="M201" s="522">
        <v>1144693.92</v>
      </c>
      <c r="N201" s="522">
        <v>3472</v>
      </c>
      <c r="O201" s="523">
        <v>4779551.74</v>
      </c>
      <c r="P201" s="513"/>
      <c r="Q201" s="513"/>
    </row>
    <row r="202" spans="2:17" x14ac:dyDescent="0.25">
      <c r="B202" s="504"/>
      <c r="C202" s="272"/>
      <c r="D202" s="272" t="s">
        <v>1287</v>
      </c>
      <c r="E202" s="522">
        <v>13</v>
      </c>
      <c r="F202" s="522">
        <v>72023</v>
      </c>
      <c r="G202" s="522">
        <v>6141145.9900000002</v>
      </c>
      <c r="H202" s="522">
        <v>6296</v>
      </c>
      <c r="I202" s="522">
        <v>2024385.33</v>
      </c>
      <c r="J202" s="522">
        <v>62665</v>
      </c>
      <c r="K202" s="522">
        <v>3282230.68</v>
      </c>
      <c r="L202" s="522">
        <v>580</v>
      </c>
      <c r="M202" s="522">
        <v>290088.21000000002</v>
      </c>
      <c r="N202" s="522">
        <v>2482</v>
      </c>
      <c r="O202" s="523">
        <v>544441.78</v>
      </c>
      <c r="P202" s="513"/>
      <c r="Q202" s="513"/>
    </row>
    <row r="203" spans="2:17" x14ac:dyDescent="0.25">
      <c r="B203" s="504"/>
      <c r="C203" s="272"/>
      <c r="D203" s="272" t="s">
        <v>1313</v>
      </c>
      <c r="E203" s="522">
        <v>7</v>
      </c>
      <c r="F203" s="522">
        <v>16366</v>
      </c>
      <c r="G203" s="522">
        <v>1582482.43</v>
      </c>
      <c r="H203" s="522">
        <v>593</v>
      </c>
      <c r="I203" s="522">
        <v>213930.46</v>
      </c>
      <c r="J203" s="522">
        <v>14807</v>
      </c>
      <c r="K203" s="522">
        <v>1097909.45</v>
      </c>
      <c r="L203" s="522">
        <v>255</v>
      </c>
      <c r="M203" s="522">
        <v>86114.28</v>
      </c>
      <c r="N203" s="522">
        <v>711</v>
      </c>
      <c r="O203" s="523">
        <v>184528.24</v>
      </c>
      <c r="P203" s="513"/>
      <c r="Q203" s="513"/>
    </row>
    <row r="204" spans="2:17" x14ac:dyDescent="0.25">
      <c r="B204" s="504"/>
      <c r="C204" s="272"/>
      <c r="D204" s="272" t="s">
        <v>1202</v>
      </c>
      <c r="E204" s="522">
        <v>4</v>
      </c>
      <c r="F204" s="522">
        <v>13292</v>
      </c>
      <c r="G204" s="522">
        <v>656025.16</v>
      </c>
      <c r="H204" s="522">
        <v>354</v>
      </c>
      <c r="I204" s="522">
        <v>13399.15</v>
      </c>
      <c r="J204" s="522">
        <v>12530</v>
      </c>
      <c r="K204" s="522">
        <v>549479.30000000005</v>
      </c>
      <c r="L204" s="522">
        <v>128</v>
      </c>
      <c r="M204" s="522">
        <v>35580.36</v>
      </c>
      <c r="N204" s="522">
        <v>280</v>
      </c>
      <c r="O204" s="523">
        <v>57566.35</v>
      </c>
      <c r="P204" s="513"/>
      <c r="Q204" s="513"/>
    </row>
    <row r="205" spans="2:17" x14ac:dyDescent="0.25">
      <c r="B205" s="504"/>
      <c r="C205" s="272"/>
      <c r="D205" s="272" t="s">
        <v>624</v>
      </c>
      <c r="E205" s="522">
        <v>3</v>
      </c>
      <c r="F205" s="522">
        <v>3471</v>
      </c>
      <c r="G205" s="522">
        <v>109292.32</v>
      </c>
      <c r="H205" s="522">
        <v>40</v>
      </c>
      <c r="I205" s="522">
        <v>1606.34</v>
      </c>
      <c r="J205" s="522">
        <v>3368</v>
      </c>
      <c r="K205" s="522">
        <v>89686.67</v>
      </c>
      <c r="L205" s="522">
        <v>56</v>
      </c>
      <c r="M205" s="522">
        <v>17420.150000000001</v>
      </c>
      <c r="N205" s="522">
        <v>7</v>
      </c>
      <c r="O205" s="523">
        <v>579.16</v>
      </c>
      <c r="P205" s="513"/>
      <c r="Q205" s="513"/>
    </row>
    <row r="206" spans="2:17" ht="16.8" x14ac:dyDescent="0.25">
      <c r="B206" s="504"/>
      <c r="C206" s="272"/>
      <c r="D206" s="430" t="s">
        <v>1533</v>
      </c>
      <c r="E206" s="522">
        <v>14</v>
      </c>
      <c r="F206" s="522">
        <v>25739</v>
      </c>
      <c r="G206" s="522">
        <v>879502.27</v>
      </c>
      <c r="H206" s="522">
        <v>322</v>
      </c>
      <c r="I206" s="522">
        <v>41301.86</v>
      </c>
      <c r="J206" s="522">
        <v>24707</v>
      </c>
      <c r="K206" s="522">
        <v>691159.41000000015</v>
      </c>
      <c r="L206" s="522">
        <v>696</v>
      </c>
      <c r="M206" s="522">
        <v>145693.25</v>
      </c>
      <c r="N206" s="522">
        <v>14</v>
      </c>
      <c r="O206" s="523">
        <v>1347.75</v>
      </c>
      <c r="P206" s="513"/>
      <c r="Q206" s="513"/>
    </row>
    <row r="207" spans="2:17" s="414" customFormat="1" x14ac:dyDescent="0.25">
      <c r="B207" s="445" t="s">
        <v>867</v>
      </c>
      <c r="C207" s="499"/>
      <c r="D207" s="499"/>
      <c r="E207" s="502">
        <v>1656</v>
      </c>
      <c r="F207" s="502">
        <v>7256135.7269974258</v>
      </c>
      <c r="G207" s="502">
        <v>735179499.64999998</v>
      </c>
      <c r="H207" s="502">
        <v>470832</v>
      </c>
      <c r="I207" s="502">
        <v>145124716.25</v>
      </c>
      <c r="J207" s="502">
        <v>6488510.8738144329</v>
      </c>
      <c r="K207" s="502">
        <v>374647787.19</v>
      </c>
      <c r="L207" s="502">
        <v>95797.853182992723</v>
      </c>
      <c r="M207" s="502">
        <v>78160150.590000004</v>
      </c>
      <c r="N207" s="502">
        <v>200995</v>
      </c>
      <c r="O207" s="503">
        <v>137246845.61000001</v>
      </c>
      <c r="P207" s="513"/>
      <c r="Q207" s="513"/>
    </row>
    <row r="208" spans="2:17" x14ac:dyDescent="0.25">
      <c r="B208" s="504"/>
      <c r="C208" s="272" t="s">
        <v>868</v>
      </c>
      <c r="D208" s="272"/>
      <c r="E208" s="522">
        <v>379</v>
      </c>
      <c r="F208" s="522">
        <v>1456827</v>
      </c>
      <c r="G208" s="522">
        <v>139019420.08000001</v>
      </c>
      <c r="H208" s="522">
        <v>87560</v>
      </c>
      <c r="I208" s="522">
        <v>31197585.73</v>
      </c>
      <c r="J208" s="522">
        <v>1311142</v>
      </c>
      <c r="K208" s="522">
        <v>77662072.689999998</v>
      </c>
      <c r="L208" s="522">
        <v>22702</v>
      </c>
      <c r="M208" s="522">
        <v>15856498.9</v>
      </c>
      <c r="N208" s="522">
        <v>35423</v>
      </c>
      <c r="O208" s="523">
        <v>14303262.76</v>
      </c>
      <c r="P208" s="513"/>
      <c r="Q208" s="513"/>
    </row>
    <row r="209" spans="2:17" x14ac:dyDescent="0.25">
      <c r="B209" s="504"/>
      <c r="C209" s="272"/>
      <c r="D209" s="272" t="s">
        <v>877</v>
      </c>
      <c r="E209" s="522">
        <v>74</v>
      </c>
      <c r="F209" s="522">
        <v>312785</v>
      </c>
      <c r="G209" s="522">
        <v>36597326.840000004</v>
      </c>
      <c r="H209" s="522">
        <v>23218</v>
      </c>
      <c r="I209" s="522">
        <v>9326217.5099999998</v>
      </c>
      <c r="J209" s="522">
        <v>276981</v>
      </c>
      <c r="K209" s="522">
        <v>20479400.489999998</v>
      </c>
      <c r="L209" s="522">
        <v>4735</v>
      </c>
      <c r="M209" s="522">
        <v>3731383.51</v>
      </c>
      <c r="N209" s="522">
        <v>7851</v>
      </c>
      <c r="O209" s="523">
        <v>3060325.33</v>
      </c>
      <c r="P209" s="513"/>
      <c r="Q209" s="513"/>
    </row>
    <row r="210" spans="2:17" x14ac:dyDescent="0.25">
      <c r="B210" s="504"/>
      <c r="C210" s="272"/>
      <c r="D210" s="272" t="s">
        <v>1225</v>
      </c>
      <c r="E210" s="522">
        <v>63</v>
      </c>
      <c r="F210" s="522">
        <v>359483.57474131556</v>
      </c>
      <c r="G210" s="522">
        <v>40705998.450000003</v>
      </c>
      <c r="H210" s="522">
        <v>19746</v>
      </c>
      <c r="I210" s="522">
        <v>10803653.550000001</v>
      </c>
      <c r="J210" s="522">
        <v>320178.49140798225</v>
      </c>
      <c r="K210" s="522">
        <v>21929752.75</v>
      </c>
      <c r="L210" s="522">
        <v>6882.0833333333339</v>
      </c>
      <c r="M210" s="522">
        <v>4332602.4800000004</v>
      </c>
      <c r="N210" s="522">
        <v>12677</v>
      </c>
      <c r="O210" s="523">
        <v>3639989.67</v>
      </c>
      <c r="P210" s="513"/>
      <c r="Q210" s="513"/>
    </row>
    <row r="211" spans="2:17" x14ac:dyDescent="0.25">
      <c r="B211" s="504"/>
      <c r="C211" s="272"/>
      <c r="D211" s="272" t="s">
        <v>881</v>
      </c>
      <c r="E211" s="522">
        <v>32</v>
      </c>
      <c r="F211" s="522">
        <v>126074.84423503326</v>
      </c>
      <c r="G211" s="522">
        <v>12236749.1</v>
      </c>
      <c r="H211" s="522">
        <v>13480</v>
      </c>
      <c r="I211" s="522">
        <v>3044087.1</v>
      </c>
      <c r="J211" s="522">
        <v>107866.84423503326</v>
      </c>
      <c r="K211" s="522">
        <v>7250557.2599999998</v>
      </c>
      <c r="L211" s="522">
        <v>1971</v>
      </c>
      <c r="M211" s="522">
        <v>1217076.3899999999</v>
      </c>
      <c r="N211" s="522">
        <v>2757</v>
      </c>
      <c r="O211" s="523">
        <v>725028.35</v>
      </c>
      <c r="P211" s="513"/>
      <c r="Q211" s="513"/>
    </row>
    <row r="212" spans="2:17" x14ac:dyDescent="0.25">
      <c r="B212" s="504"/>
      <c r="C212" s="272"/>
      <c r="D212" s="272" t="s">
        <v>876</v>
      </c>
      <c r="E212" s="522">
        <v>26</v>
      </c>
      <c r="F212" s="522">
        <v>87769.788248337019</v>
      </c>
      <c r="G212" s="522">
        <v>8873698.4100000001</v>
      </c>
      <c r="H212" s="522">
        <v>6701</v>
      </c>
      <c r="I212" s="522">
        <v>1577395.69</v>
      </c>
      <c r="J212" s="522">
        <v>76108.788248337019</v>
      </c>
      <c r="K212" s="522">
        <v>5802680.7300000004</v>
      </c>
      <c r="L212" s="522">
        <v>1585</v>
      </c>
      <c r="M212" s="522">
        <v>668205.36</v>
      </c>
      <c r="N212" s="522">
        <v>3375</v>
      </c>
      <c r="O212" s="523">
        <v>825416.64</v>
      </c>
      <c r="P212" s="513"/>
      <c r="Q212" s="513"/>
    </row>
    <row r="213" spans="2:17" x14ac:dyDescent="0.25">
      <c r="B213" s="504"/>
      <c r="C213" s="272"/>
      <c r="D213" s="272" t="s">
        <v>1299</v>
      </c>
      <c r="E213" s="522">
        <v>23</v>
      </c>
      <c r="F213" s="522">
        <v>127540</v>
      </c>
      <c r="G213" s="522">
        <v>9558829.8300000001</v>
      </c>
      <c r="H213" s="522">
        <v>3893</v>
      </c>
      <c r="I213" s="522">
        <v>1891479.96</v>
      </c>
      <c r="J213" s="522">
        <v>121913</v>
      </c>
      <c r="K213" s="522">
        <v>2743349.41</v>
      </c>
      <c r="L213" s="522">
        <v>747</v>
      </c>
      <c r="M213" s="522">
        <v>1945720.91</v>
      </c>
      <c r="N213" s="522">
        <v>987</v>
      </c>
      <c r="O213" s="523">
        <v>2978279.55</v>
      </c>
      <c r="P213" s="513"/>
      <c r="Q213" s="513"/>
    </row>
    <row r="214" spans="2:17" x14ac:dyDescent="0.25">
      <c r="B214" s="504"/>
      <c r="C214" s="272"/>
      <c r="D214" s="272" t="s">
        <v>871</v>
      </c>
      <c r="E214" s="522">
        <v>19</v>
      </c>
      <c r="F214" s="522">
        <v>69764</v>
      </c>
      <c r="G214" s="522">
        <v>8938693.6799999997</v>
      </c>
      <c r="H214" s="522">
        <v>3836</v>
      </c>
      <c r="I214" s="522">
        <v>495748.52</v>
      </c>
      <c r="J214" s="522">
        <v>61879</v>
      </c>
      <c r="K214" s="522">
        <v>5655965.9100000001</v>
      </c>
      <c r="L214" s="522">
        <v>960</v>
      </c>
      <c r="M214" s="522">
        <v>2031698.7</v>
      </c>
      <c r="N214" s="522">
        <v>3089</v>
      </c>
      <c r="O214" s="523">
        <v>755280.56</v>
      </c>
      <c r="P214" s="513"/>
      <c r="Q214" s="513"/>
    </row>
    <row r="215" spans="2:17" x14ac:dyDescent="0.25">
      <c r="B215" s="504"/>
      <c r="C215" s="272"/>
      <c r="D215" s="272" t="s">
        <v>879</v>
      </c>
      <c r="E215" s="522">
        <v>16</v>
      </c>
      <c r="F215" s="522">
        <v>42678</v>
      </c>
      <c r="G215" s="522">
        <v>3160483.63</v>
      </c>
      <c r="H215" s="522">
        <v>3159</v>
      </c>
      <c r="I215" s="522">
        <v>717330.05</v>
      </c>
      <c r="J215" s="522">
        <v>38145</v>
      </c>
      <c r="K215" s="522">
        <v>2068527.74</v>
      </c>
      <c r="L215" s="522">
        <v>326</v>
      </c>
      <c r="M215" s="522">
        <v>102640.24</v>
      </c>
      <c r="N215" s="522">
        <v>1048</v>
      </c>
      <c r="O215" s="523">
        <v>271985.59999999998</v>
      </c>
      <c r="P215" s="513"/>
      <c r="Q215" s="513"/>
    </row>
    <row r="216" spans="2:17" x14ac:dyDescent="0.25">
      <c r="B216" s="504"/>
      <c r="C216" s="272"/>
      <c r="D216" s="272" t="s">
        <v>869</v>
      </c>
      <c r="E216" s="522">
        <v>15</v>
      </c>
      <c r="F216" s="522">
        <v>84372.523096821882</v>
      </c>
      <c r="G216" s="522">
        <v>5774886.6100000003</v>
      </c>
      <c r="H216" s="522">
        <v>4174</v>
      </c>
      <c r="I216" s="522">
        <v>1542664.14</v>
      </c>
      <c r="J216" s="522">
        <v>78052.606430155211</v>
      </c>
      <c r="K216" s="522">
        <v>3611116.69</v>
      </c>
      <c r="L216" s="522">
        <v>407.91666666666663</v>
      </c>
      <c r="M216" s="522">
        <v>235627.54</v>
      </c>
      <c r="N216" s="522">
        <v>1738</v>
      </c>
      <c r="O216" s="523">
        <v>385478.24</v>
      </c>
      <c r="P216" s="513"/>
      <c r="Q216" s="513"/>
    </row>
    <row r="217" spans="2:17" x14ac:dyDescent="0.25">
      <c r="B217" s="504"/>
      <c r="C217" s="272"/>
      <c r="D217" s="272" t="s">
        <v>542</v>
      </c>
      <c r="E217" s="522">
        <v>15</v>
      </c>
      <c r="F217" s="522">
        <v>37770</v>
      </c>
      <c r="G217" s="522">
        <v>3594750.86</v>
      </c>
      <c r="H217" s="522">
        <v>4808</v>
      </c>
      <c r="I217" s="522">
        <v>1058158.93</v>
      </c>
      <c r="J217" s="522">
        <v>31558</v>
      </c>
      <c r="K217" s="522">
        <v>2132579.85</v>
      </c>
      <c r="L217" s="522">
        <v>702</v>
      </c>
      <c r="M217" s="522">
        <v>208187.3</v>
      </c>
      <c r="N217" s="522">
        <v>702</v>
      </c>
      <c r="O217" s="523">
        <v>195824.79</v>
      </c>
      <c r="P217" s="513"/>
      <c r="Q217" s="513"/>
    </row>
    <row r="218" spans="2:17" x14ac:dyDescent="0.25">
      <c r="B218" s="504"/>
      <c r="C218" s="272"/>
      <c r="D218" s="272" t="s">
        <v>543</v>
      </c>
      <c r="E218" s="522">
        <v>12</v>
      </c>
      <c r="F218" s="522">
        <v>26657</v>
      </c>
      <c r="G218" s="522">
        <v>1595442.09</v>
      </c>
      <c r="H218" s="522">
        <v>630</v>
      </c>
      <c r="I218" s="522">
        <v>119856.72</v>
      </c>
      <c r="J218" s="522">
        <v>25331</v>
      </c>
      <c r="K218" s="522">
        <v>1281013.71</v>
      </c>
      <c r="L218" s="522">
        <v>238</v>
      </c>
      <c r="M218" s="522">
        <v>98983.88</v>
      </c>
      <c r="N218" s="522">
        <v>458</v>
      </c>
      <c r="O218" s="523">
        <v>95587.78</v>
      </c>
      <c r="P218" s="513"/>
      <c r="Q218" s="513"/>
    </row>
    <row r="219" spans="2:17" x14ac:dyDescent="0.25">
      <c r="B219" s="504"/>
      <c r="C219" s="272"/>
      <c r="D219" s="272" t="s">
        <v>878</v>
      </c>
      <c r="E219" s="522">
        <v>10</v>
      </c>
      <c r="F219" s="522">
        <v>53766</v>
      </c>
      <c r="G219" s="522">
        <v>2871807.52</v>
      </c>
      <c r="H219" s="522">
        <v>721</v>
      </c>
      <c r="I219" s="522">
        <v>338631.43</v>
      </c>
      <c r="J219" s="522">
        <v>52590</v>
      </c>
      <c r="K219" s="522">
        <v>1074706.3799999999</v>
      </c>
      <c r="L219" s="522">
        <v>152</v>
      </c>
      <c r="M219" s="522">
        <v>174421.2</v>
      </c>
      <c r="N219" s="522">
        <v>303</v>
      </c>
      <c r="O219" s="523">
        <v>1284048.52</v>
      </c>
      <c r="P219" s="513"/>
      <c r="Q219" s="513"/>
    </row>
    <row r="220" spans="2:17" x14ac:dyDescent="0.25">
      <c r="B220" s="504"/>
      <c r="C220" s="272"/>
      <c r="D220" s="272" t="s">
        <v>657</v>
      </c>
      <c r="E220" s="522">
        <v>9</v>
      </c>
      <c r="F220" s="522">
        <v>18643</v>
      </c>
      <c r="G220" s="522">
        <v>978182.77</v>
      </c>
      <c r="H220" s="522">
        <v>1315</v>
      </c>
      <c r="I220" s="522">
        <v>78587.23</v>
      </c>
      <c r="J220" s="522">
        <v>16618</v>
      </c>
      <c r="K220" s="522">
        <v>723530.47</v>
      </c>
      <c r="L220" s="522">
        <v>522</v>
      </c>
      <c r="M220" s="522">
        <v>154147.99</v>
      </c>
      <c r="N220" s="522">
        <v>188</v>
      </c>
      <c r="O220" s="523">
        <v>21917.07</v>
      </c>
      <c r="P220" s="513"/>
      <c r="Q220" s="513"/>
    </row>
    <row r="221" spans="2:17" x14ac:dyDescent="0.25">
      <c r="B221" s="504"/>
      <c r="C221" s="272"/>
      <c r="D221" s="272" t="s">
        <v>880</v>
      </c>
      <c r="E221" s="522">
        <v>6</v>
      </c>
      <c r="F221" s="522">
        <v>10335.269678492237</v>
      </c>
      <c r="G221" s="522">
        <v>410974.82</v>
      </c>
      <c r="H221" s="522">
        <v>643</v>
      </c>
      <c r="I221" s="522">
        <v>48264.04</v>
      </c>
      <c r="J221" s="522">
        <v>9467.2696784922373</v>
      </c>
      <c r="K221" s="522">
        <v>281449.32</v>
      </c>
      <c r="L221" s="522">
        <v>170</v>
      </c>
      <c r="M221" s="522">
        <v>74155.149999999994</v>
      </c>
      <c r="N221" s="522">
        <v>55</v>
      </c>
      <c r="O221" s="523">
        <v>7106.32</v>
      </c>
      <c r="P221" s="513"/>
      <c r="Q221" s="513"/>
    </row>
    <row r="222" spans="2:17" x14ac:dyDescent="0.25">
      <c r="B222" s="504"/>
      <c r="C222" s="272"/>
      <c r="D222" s="272" t="s">
        <v>872</v>
      </c>
      <c r="E222" s="522">
        <v>5</v>
      </c>
      <c r="F222" s="522">
        <v>8028</v>
      </c>
      <c r="G222" s="522">
        <v>281376.98</v>
      </c>
      <c r="H222" s="522">
        <v>291</v>
      </c>
      <c r="I222" s="522">
        <v>704.77</v>
      </c>
      <c r="J222" s="522">
        <v>7467</v>
      </c>
      <c r="K222" s="522">
        <v>233756.51</v>
      </c>
      <c r="L222" s="522">
        <v>270</v>
      </c>
      <c r="M222" s="522">
        <v>46915.69</v>
      </c>
      <c r="N222" s="522">
        <v>0</v>
      </c>
      <c r="O222" s="523">
        <v>0</v>
      </c>
      <c r="P222" s="513"/>
      <c r="Q222" s="513"/>
    </row>
    <row r="223" spans="2:17" x14ac:dyDescent="0.25">
      <c r="B223" s="504"/>
      <c r="C223" s="272"/>
      <c r="D223" s="272" t="s">
        <v>874</v>
      </c>
      <c r="E223" s="522">
        <v>5</v>
      </c>
      <c r="F223" s="522">
        <v>11796</v>
      </c>
      <c r="G223" s="522">
        <v>464120</v>
      </c>
      <c r="H223" s="522">
        <v>126</v>
      </c>
      <c r="I223" s="522">
        <v>807.74</v>
      </c>
      <c r="J223" s="522">
        <v>11174</v>
      </c>
      <c r="K223" s="522">
        <v>319809.15000000002</v>
      </c>
      <c r="L223" s="522">
        <v>496</v>
      </c>
      <c r="M223" s="522">
        <v>143503.10999999999</v>
      </c>
      <c r="N223" s="522">
        <v>0</v>
      </c>
      <c r="O223" s="523">
        <v>0</v>
      </c>
      <c r="P223" s="513"/>
      <c r="Q223" s="513"/>
    </row>
    <row r="224" spans="2:17" x14ac:dyDescent="0.25">
      <c r="B224" s="504"/>
      <c r="C224" s="272"/>
      <c r="D224" s="272" t="s">
        <v>875</v>
      </c>
      <c r="E224" s="522">
        <v>5</v>
      </c>
      <c r="F224" s="522">
        <v>11068</v>
      </c>
      <c r="G224" s="522">
        <v>907120.52</v>
      </c>
      <c r="H224" s="522">
        <v>290</v>
      </c>
      <c r="I224" s="522">
        <v>5173.32</v>
      </c>
      <c r="J224" s="522">
        <v>9846</v>
      </c>
      <c r="K224" s="522">
        <v>571817.12</v>
      </c>
      <c r="L224" s="522">
        <v>932</v>
      </c>
      <c r="M224" s="522">
        <v>330130.08</v>
      </c>
      <c r="N224" s="522">
        <v>0</v>
      </c>
      <c r="O224" s="523">
        <v>0</v>
      </c>
      <c r="P224" s="513"/>
      <c r="Q224" s="513"/>
    </row>
    <row r="225" spans="2:17" x14ac:dyDescent="0.25">
      <c r="B225" s="504"/>
      <c r="C225" s="272"/>
      <c r="D225" s="272" t="s">
        <v>1383</v>
      </c>
      <c r="E225" s="522">
        <v>5</v>
      </c>
      <c r="F225" s="522">
        <v>1998</v>
      </c>
      <c r="G225" s="522">
        <v>72263.87</v>
      </c>
      <c r="H225" s="522">
        <v>42</v>
      </c>
      <c r="I225" s="522">
        <v>12175.6</v>
      </c>
      <c r="J225" s="522">
        <v>1930</v>
      </c>
      <c r="K225" s="522">
        <v>54206.13</v>
      </c>
      <c r="L225" s="522">
        <v>16</v>
      </c>
      <c r="M225" s="522">
        <v>4524.93</v>
      </c>
      <c r="N225" s="522">
        <v>10</v>
      </c>
      <c r="O225" s="523">
        <v>1357.21</v>
      </c>
      <c r="P225" s="513"/>
      <c r="Q225" s="513"/>
    </row>
    <row r="226" spans="2:17" x14ac:dyDescent="0.25">
      <c r="B226" s="504"/>
      <c r="C226" s="272"/>
      <c r="D226" s="272" t="s">
        <v>873</v>
      </c>
      <c r="E226" s="522">
        <v>4</v>
      </c>
      <c r="F226" s="522">
        <v>7719</v>
      </c>
      <c r="G226" s="522">
        <v>130904.95</v>
      </c>
      <c r="H226" s="522">
        <v>44</v>
      </c>
      <c r="I226" s="522">
        <v>769.73</v>
      </c>
      <c r="J226" s="522">
        <v>7562</v>
      </c>
      <c r="K226" s="522">
        <v>105673.46</v>
      </c>
      <c r="L226" s="522">
        <v>113</v>
      </c>
      <c r="M226" s="522">
        <v>24461.75</v>
      </c>
      <c r="N226" s="522">
        <v>0</v>
      </c>
      <c r="O226" s="523">
        <v>0</v>
      </c>
      <c r="P226" s="513"/>
      <c r="Q226" s="513"/>
    </row>
    <row r="227" spans="2:17" x14ac:dyDescent="0.25">
      <c r="B227" s="504"/>
      <c r="C227" s="272"/>
      <c r="D227" s="272" t="s">
        <v>297</v>
      </c>
      <c r="E227" s="522">
        <v>4</v>
      </c>
      <c r="F227" s="522">
        <v>3409</v>
      </c>
      <c r="G227" s="522">
        <v>84693.78</v>
      </c>
      <c r="H227" s="522">
        <v>0</v>
      </c>
      <c r="I227" s="522">
        <v>0</v>
      </c>
      <c r="J227" s="522">
        <v>3350</v>
      </c>
      <c r="K227" s="522">
        <v>75547.14</v>
      </c>
      <c r="L227" s="522">
        <v>59</v>
      </c>
      <c r="M227" s="522">
        <v>9146.64</v>
      </c>
      <c r="N227" s="522">
        <v>0</v>
      </c>
      <c r="O227" s="523">
        <v>0</v>
      </c>
      <c r="P227" s="513"/>
      <c r="Q227" s="513"/>
    </row>
    <row r="228" spans="2:17" x14ac:dyDescent="0.25">
      <c r="B228" s="504"/>
      <c r="C228" s="272"/>
      <c r="D228" s="272" t="s">
        <v>267</v>
      </c>
      <c r="E228" s="522">
        <v>4</v>
      </c>
      <c r="F228" s="522">
        <v>10345</v>
      </c>
      <c r="G228" s="522">
        <v>833902.49</v>
      </c>
      <c r="H228" s="522">
        <v>303</v>
      </c>
      <c r="I228" s="522">
        <v>134250.49</v>
      </c>
      <c r="J228" s="522">
        <v>9394</v>
      </c>
      <c r="K228" s="522">
        <v>520069.98</v>
      </c>
      <c r="L228" s="522">
        <v>472</v>
      </c>
      <c r="M228" s="522">
        <v>124785.47</v>
      </c>
      <c r="N228" s="522">
        <v>176</v>
      </c>
      <c r="O228" s="523">
        <v>54796.54</v>
      </c>
      <c r="P228" s="513"/>
      <c r="Q228" s="513"/>
    </row>
    <row r="229" spans="2:17" x14ac:dyDescent="0.25">
      <c r="B229" s="504"/>
      <c r="C229" s="272"/>
      <c r="D229" s="272" t="s">
        <v>295</v>
      </c>
      <c r="E229" s="522">
        <v>3</v>
      </c>
      <c r="F229" s="522">
        <v>3095</v>
      </c>
      <c r="G229" s="522">
        <v>83077.649999999994</v>
      </c>
      <c r="H229" s="522">
        <v>50</v>
      </c>
      <c r="I229" s="522">
        <v>250.61</v>
      </c>
      <c r="J229" s="522">
        <v>3021</v>
      </c>
      <c r="K229" s="522">
        <v>80143.990000000005</v>
      </c>
      <c r="L229" s="522">
        <v>24</v>
      </c>
      <c r="M229" s="522">
        <v>2683.05</v>
      </c>
      <c r="N229" s="522">
        <v>0</v>
      </c>
      <c r="O229" s="523">
        <v>0</v>
      </c>
      <c r="P229" s="513"/>
      <c r="Q229" s="513"/>
    </row>
    <row r="230" spans="2:17" x14ac:dyDescent="0.25">
      <c r="B230" s="504"/>
      <c r="C230" s="272"/>
      <c r="D230" s="272" t="s">
        <v>299</v>
      </c>
      <c r="E230" s="522">
        <v>3</v>
      </c>
      <c r="F230" s="522">
        <v>2656</v>
      </c>
      <c r="G230" s="522">
        <v>100950.68</v>
      </c>
      <c r="H230" s="522">
        <v>0</v>
      </c>
      <c r="I230" s="522">
        <v>0</v>
      </c>
      <c r="J230" s="522">
        <v>2576</v>
      </c>
      <c r="K230" s="522">
        <v>75422.64</v>
      </c>
      <c r="L230" s="522">
        <v>80</v>
      </c>
      <c r="M230" s="522">
        <v>25528.03</v>
      </c>
      <c r="N230" s="522">
        <v>0</v>
      </c>
      <c r="O230" s="523">
        <v>0</v>
      </c>
      <c r="P230" s="513"/>
      <c r="Q230" s="513"/>
    </row>
    <row r="231" spans="2:17" x14ac:dyDescent="0.25">
      <c r="B231" s="504"/>
      <c r="C231" s="272"/>
      <c r="D231" s="272" t="s">
        <v>279</v>
      </c>
      <c r="E231" s="522">
        <v>3</v>
      </c>
      <c r="F231" s="522">
        <v>3131</v>
      </c>
      <c r="G231" s="522">
        <v>118012.25</v>
      </c>
      <c r="H231" s="522">
        <v>0</v>
      </c>
      <c r="I231" s="522">
        <v>0</v>
      </c>
      <c r="J231" s="522">
        <v>2856</v>
      </c>
      <c r="K231" s="522">
        <v>65994.28</v>
      </c>
      <c r="L231" s="522">
        <v>275</v>
      </c>
      <c r="M231" s="522">
        <v>52017.98</v>
      </c>
      <c r="N231" s="522">
        <v>0</v>
      </c>
      <c r="O231" s="523">
        <v>0</v>
      </c>
      <c r="P231" s="513"/>
      <c r="Q231" s="513"/>
    </row>
    <row r="232" spans="2:17" x14ac:dyDescent="0.25">
      <c r="B232" s="504"/>
      <c r="C232" s="272"/>
      <c r="D232" s="272" t="s">
        <v>300</v>
      </c>
      <c r="E232" s="522">
        <v>3</v>
      </c>
      <c r="F232" s="522">
        <v>3830</v>
      </c>
      <c r="G232" s="522">
        <v>105241.16</v>
      </c>
      <c r="H232" s="522">
        <v>51</v>
      </c>
      <c r="I232" s="522">
        <v>522.64</v>
      </c>
      <c r="J232" s="522">
        <v>3680</v>
      </c>
      <c r="K232" s="522">
        <v>88116.86</v>
      </c>
      <c r="L232" s="522">
        <v>99</v>
      </c>
      <c r="M232" s="522">
        <v>16601.66</v>
      </c>
      <c r="N232" s="522">
        <v>0</v>
      </c>
      <c r="O232" s="523">
        <v>0</v>
      </c>
      <c r="P232" s="513"/>
      <c r="Q232" s="513"/>
    </row>
    <row r="233" spans="2:17" x14ac:dyDescent="0.25">
      <c r="B233" s="504"/>
      <c r="C233" s="272"/>
      <c r="D233" s="272" t="s">
        <v>301</v>
      </c>
      <c r="E233" s="522">
        <v>3</v>
      </c>
      <c r="F233" s="522">
        <v>4585</v>
      </c>
      <c r="G233" s="522">
        <v>167688.95999999999</v>
      </c>
      <c r="H233" s="522">
        <v>39</v>
      </c>
      <c r="I233" s="522">
        <v>855.96</v>
      </c>
      <c r="J233" s="522">
        <v>4336</v>
      </c>
      <c r="K233" s="522">
        <v>129208.82</v>
      </c>
      <c r="L233" s="522">
        <v>201</v>
      </c>
      <c r="M233" s="522">
        <v>36783.589999999997</v>
      </c>
      <c r="N233" s="522">
        <v>9</v>
      </c>
      <c r="O233" s="523">
        <v>840.6</v>
      </c>
      <c r="P233" s="513"/>
      <c r="Q233" s="513"/>
    </row>
    <row r="234" spans="2:17" ht="16.8" x14ac:dyDescent="0.25">
      <c r="B234" s="504"/>
      <c r="C234" s="272"/>
      <c r="D234" s="430" t="s">
        <v>1533</v>
      </c>
      <c r="E234" s="522">
        <v>12</v>
      </c>
      <c r="F234" s="522">
        <v>27528</v>
      </c>
      <c r="G234" s="522">
        <v>372242.17</v>
      </c>
      <c r="H234" s="522">
        <v>0</v>
      </c>
      <c r="I234" s="522">
        <v>0</v>
      </c>
      <c r="J234" s="522">
        <v>27261</v>
      </c>
      <c r="K234" s="522">
        <v>307675.90000000002</v>
      </c>
      <c r="L234" s="522">
        <v>267</v>
      </c>
      <c r="M234" s="522">
        <v>64566.27</v>
      </c>
      <c r="N234" s="522">
        <v>0</v>
      </c>
      <c r="O234" s="523">
        <v>0</v>
      </c>
      <c r="P234" s="513"/>
      <c r="Q234" s="513"/>
    </row>
    <row r="235" spans="2:17" x14ac:dyDescent="0.25">
      <c r="B235" s="504"/>
      <c r="C235" s="272" t="s">
        <v>882</v>
      </c>
      <c r="D235" s="272"/>
      <c r="E235" s="522">
        <v>351</v>
      </c>
      <c r="F235" s="522">
        <v>1837980.3058402776</v>
      </c>
      <c r="G235" s="522">
        <v>218315044.22999999</v>
      </c>
      <c r="H235" s="522">
        <v>125658</v>
      </c>
      <c r="I235" s="522">
        <v>33350710.600000001</v>
      </c>
      <c r="J235" s="522">
        <v>1625699.7707216495</v>
      </c>
      <c r="K235" s="522">
        <v>94518313.650000006</v>
      </c>
      <c r="L235" s="522">
        <v>21140.53511862814</v>
      </c>
      <c r="M235" s="522">
        <v>17535618.940000001</v>
      </c>
      <c r="N235" s="522">
        <v>65482</v>
      </c>
      <c r="O235" s="523">
        <v>72910401.030000001</v>
      </c>
      <c r="P235" s="513"/>
      <c r="Q235" s="513"/>
    </row>
    <row r="236" spans="2:17" x14ac:dyDescent="0.25">
      <c r="B236" s="504"/>
      <c r="C236" s="272"/>
      <c r="D236" s="272" t="s">
        <v>1326</v>
      </c>
      <c r="E236" s="522">
        <v>59</v>
      </c>
      <c r="F236" s="522">
        <v>368757</v>
      </c>
      <c r="G236" s="522">
        <v>29539534.210000001</v>
      </c>
      <c r="H236" s="522">
        <v>24614</v>
      </c>
      <c r="I236" s="522">
        <v>6108832.79</v>
      </c>
      <c r="J236" s="522">
        <v>331630</v>
      </c>
      <c r="K236" s="522">
        <v>15977939.85</v>
      </c>
      <c r="L236" s="522">
        <v>2586</v>
      </c>
      <c r="M236" s="522">
        <v>2611741.5</v>
      </c>
      <c r="N236" s="522">
        <v>9927</v>
      </c>
      <c r="O236" s="523">
        <v>4841020.07</v>
      </c>
      <c r="P236" s="513"/>
      <c r="Q236" s="513"/>
    </row>
    <row r="237" spans="2:17" x14ac:dyDescent="0.25">
      <c r="B237" s="504"/>
      <c r="C237" s="272"/>
      <c r="D237" s="272" t="s">
        <v>1226</v>
      </c>
      <c r="E237" s="522">
        <v>55</v>
      </c>
      <c r="F237" s="522">
        <v>246577.30584027764</v>
      </c>
      <c r="G237" s="522">
        <v>25663333.809999999</v>
      </c>
      <c r="H237" s="522">
        <v>19555</v>
      </c>
      <c r="I237" s="522">
        <v>3431131.63</v>
      </c>
      <c r="J237" s="522">
        <v>209509.77072164949</v>
      </c>
      <c r="K237" s="522">
        <v>15630058.869999999</v>
      </c>
      <c r="L237" s="522">
        <v>4628.5351186281423</v>
      </c>
      <c r="M237" s="522">
        <v>3198842.2</v>
      </c>
      <c r="N237" s="522">
        <v>12884</v>
      </c>
      <c r="O237" s="523">
        <v>3403301.1</v>
      </c>
      <c r="P237" s="513"/>
      <c r="Q237" s="513"/>
    </row>
    <row r="238" spans="2:17" x14ac:dyDescent="0.25">
      <c r="B238" s="504"/>
      <c r="C238" s="272"/>
      <c r="D238" s="272" t="s">
        <v>1228</v>
      </c>
      <c r="E238" s="522">
        <v>43</v>
      </c>
      <c r="F238" s="522">
        <v>240126</v>
      </c>
      <c r="G238" s="522">
        <v>26190012.550000001</v>
      </c>
      <c r="H238" s="522">
        <v>22933</v>
      </c>
      <c r="I238" s="522">
        <v>5493773.6200000001</v>
      </c>
      <c r="J238" s="522">
        <v>202835</v>
      </c>
      <c r="K238" s="522">
        <v>13803141.279999999</v>
      </c>
      <c r="L238" s="522">
        <v>4037</v>
      </c>
      <c r="M238" s="522">
        <v>3678452.25</v>
      </c>
      <c r="N238" s="522">
        <v>10321</v>
      </c>
      <c r="O238" s="523">
        <v>3214645.4</v>
      </c>
      <c r="P238" s="513"/>
      <c r="Q238" s="513"/>
    </row>
    <row r="239" spans="2:17" x14ac:dyDescent="0.25">
      <c r="B239" s="504"/>
      <c r="C239" s="272"/>
      <c r="D239" s="272" t="s">
        <v>898</v>
      </c>
      <c r="E239" s="522">
        <v>23</v>
      </c>
      <c r="F239" s="522">
        <v>86668</v>
      </c>
      <c r="G239" s="522">
        <v>7758354.8799999999</v>
      </c>
      <c r="H239" s="522">
        <v>5397</v>
      </c>
      <c r="I239" s="522">
        <v>1352866</v>
      </c>
      <c r="J239" s="522">
        <v>77927</v>
      </c>
      <c r="K239" s="522">
        <v>3930728.85</v>
      </c>
      <c r="L239" s="522">
        <v>471</v>
      </c>
      <c r="M239" s="522">
        <v>422648.24</v>
      </c>
      <c r="N239" s="522">
        <v>2873</v>
      </c>
      <c r="O239" s="523">
        <v>2052111.79</v>
      </c>
      <c r="P239" s="513"/>
      <c r="Q239" s="513"/>
    </row>
    <row r="240" spans="2:17" x14ac:dyDescent="0.25">
      <c r="B240" s="504"/>
      <c r="C240" s="272"/>
      <c r="D240" s="272" t="s">
        <v>896</v>
      </c>
      <c r="E240" s="522">
        <v>22</v>
      </c>
      <c r="F240" s="522">
        <v>141200</v>
      </c>
      <c r="G240" s="522">
        <v>12762900.189999999</v>
      </c>
      <c r="H240" s="522">
        <v>8423</v>
      </c>
      <c r="I240" s="522">
        <v>3004933.34</v>
      </c>
      <c r="J240" s="522">
        <v>127751</v>
      </c>
      <c r="K240" s="522">
        <v>7833485.0499999998</v>
      </c>
      <c r="L240" s="522">
        <v>1020</v>
      </c>
      <c r="M240" s="522">
        <v>465492.21</v>
      </c>
      <c r="N240" s="522">
        <v>4006</v>
      </c>
      <c r="O240" s="523">
        <v>1458989.6</v>
      </c>
      <c r="P240" s="513"/>
      <c r="Q240" s="513"/>
    </row>
    <row r="241" spans="2:17" x14ac:dyDescent="0.25">
      <c r="B241" s="504"/>
      <c r="C241" s="272"/>
      <c r="D241" s="272" t="s">
        <v>887</v>
      </c>
      <c r="E241" s="522">
        <v>19</v>
      </c>
      <c r="F241" s="522">
        <v>90788</v>
      </c>
      <c r="G241" s="522">
        <v>12242708.84</v>
      </c>
      <c r="H241" s="522">
        <v>5762</v>
      </c>
      <c r="I241" s="522">
        <v>2567823.89</v>
      </c>
      <c r="J241" s="522">
        <v>81697</v>
      </c>
      <c r="K241" s="522">
        <v>5401727.2000000002</v>
      </c>
      <c r="L241" s="522">
        <v>855</v>
      </c>
      <c r="M241" s="522">
        <v>1251650.26</v>
      </c>
      <c r="N241" s="522">
        <v>2474</v>
      </c>
      <c r="O241" s="523">
        <v>3021507.49</v>
      </c>
      <c r="P241" s="513"/>
      <c r="Q241" s="513"/>
    </row>
    <row r="242" spans="2:17" x14ac:dyDescent="0.25">
      <c r="B242" s="504"/>
      <c r="C242" s="272"/>
      <c r="D242" s="272" t="s">
        <v>542</v>
      </c>
      <c r="E242" s="522">
        <v>19</v>
      </c>
      <c r="F242" s="522">
        <v>187807</v>
      </c>
      <c r="G242" s="522">
        <v>39924954.859999999</v>
      </c>
      <c r="H242" s="522">
        <v>8829</v>
      </c>
      <c r="I242" s="522">
        <v>2408166.89</v>
      </c>
      <c r="J242" s="522">
        <v>172763</v>
      </c>
      <c r="K242" s="522">
        <v>7411597.0999999996</v>
      </c>
      <c r="L242" s="522">
        <v>939</v>
      </c>
      <c r="M242" s="522">
        <v>1195259.99</v>
      </c>
      <c r="N242" s="522">
        <v>5276</v>
      </c>
      <c r="O242" s="523">
        <v>28909930.879999999</v>
      </c>
      <c r="P242" s="513"/>
      <c r="Q242" s="513"/>
    </row>
    <row r="243" spans="2:17" x14ac:dyDescent="0.25">
      <c r="B243" s="504"/>
      <c r="C243" s="272"/>
      <c r="D243" s="272" t="s">
        <v>895</v>
      </c>
      <c r="E243" s="522">
        <v>19</v>
      </c>
      <c r="F243" s="522">
        <v>52032</v>
      </c>
      <c r="G243" s="522">
        <v>8700725.8100000005</v>
      </c>
      <c r="H243" s="522">
        <v>3069</v>
      </c>
      <c r="I243" s="522">
        <v>1105409.04</v>
      </c>
      <c r="J243" s="522">
        <v>45514</v>
      </c>
      <c r="K243" s="522">
        <v>4810403.08</v>
      </c>
      <c r="L243" s="522">
        <v>855</v>
      </c>
      <c r="M243" s="522">
        <v>982711.38</v>
      </c>
      <c r="N243" s="522">
        <v>2594</v>
      </c>
      <c r="O243" s="523">
        <v>1802202.31</v>
      </c>
      <c r="P243" s="513"/>
      <c r="Q243" s="513"/>
    </row>
    <row r="244" spans="2:17" x14ac:dyDescent="0.25">
      <c r="B244" s="504"/>
      <c r="C244" s="272"/>
      <c r="D244" s="272" t="s">
        <v>1229</v>
      </c>
      <c r="E244" s="522">
        <v>15</v>
      </c>
      <c r="F244" s="522">
        <v>55280</v>
      </c>
      <c r="G244" s="522">
        <v>6931786.6799999997</v>
      </c>
      <c r="H244" s="522">
        <v>7050</v>
      </c>
      <c r="I244" s="522">
        <v>3206769.26</v>
      </c>
      <c r="J244" s="522">
        <v>46655</v>
      </c>
      <c r="K244" s="522">
        <v>2629177.4</v>
      </c>
      <c r="L244" s="522">
        <v>550</v>
      </c>
      <c r="M244" s="522">
        <v>315419.24</v>
      </c>
      <c r="N244" s="522">
        <v>1025</v>
      </c>
      <c r="O244" s="523">
        <v>780420.78</v>
      </c>
      <c r="P244" s="513"/>
      <c r="Q244" s="513"/>
    </row>
    <row r="245" spans="2:17" x14ac:dyDescent="0.25">
      <c r="B245" s="504"/>
      <c r="C245" s="272"/>
      <c r="D245" s="272" t="s">
        <v>1314</v>
      </c>
      <c r="E245" s="522">
        <v>12</v>
      </c>
      <c r="F245" s="522">
        <v>71478</v>
      </c>
      <c r="G245" s="522">
        <v>3340826.99</v>
      </c>
      <c r="H245" s="522">
        <v>4593</v>
      </c>
      <c r="I245" s="522">
        <v>721036.65</v>
      </c>
      <c r="J245" s="522">
        <v>65170</v>
      </c>
      <c r="K245" s="522">
        <v>2232967.4700000002</v>
      </c>
      <c r="L245" s="522">
        <v>217</v>
      </c>
      <c r="M245" s="522">
        <v>85269.69</v>
      </c>
      <c r="N245" s="522">
        <v>1498</v>
      </c>
      <c r="O245" s="523">
        <v>301553.19</v>
      </c>
      <c r="P245" s="513"/>
      <c r="Q245" s="513"/>
    </row>
    <row r="246" spans="2:17" x14ac:dyDescent="0.25">
      <c r="B246" s="504"/>
      <c r="C246" s="272"/>
      <c r="D246" s="272" t="s">
        <v>888</v>
      </c>
      <c r="E246" s="522">
        <v>12</v>
      </c>
      <c r="F246" s="522">
        <v>98039</v>
      </c>
      <c r="G246" s="522">
        <v>27957524.370000001</v>
      </c>
      <c r="H246" s="522">
        <v>4086</v>
      </c>
      <c r="I246" s="522">
        <v>2283151.4500000002</v>
      </c>
      <c r="J246" s="522">
        <v>88261</v>
      </c>
      <c r="K246" s="522">
        <v>4495449.1100000003</v>
      </c>
      <c r="L246" s="522">
        <v>826</v>
      </c>
      <c r="M246" s="522">
        <v>319274.42</v>
      </c>
      <c r="N246" s="522">
        <v>4866</v>
      </c>
      <c r="O246" s="523">
        <v>20859649.399999999</v>
      </c>
      <c r="P246" s="513"/>
      <c r="Q246" s="513"/>
    </row>
    <row r="247" spans="2:17" x14ac:dyDescent="0.25">
      <c r="B247" s="504"/>
      <c r="C247" s="272"/>
      <c r="D247" s="272" t="s">
        <v>897</v>
      </c>
      <c r="E247" s="522">
        <v>12</v>
      </c>
      <c r="F247" s="522">
        <v>59194</v>
      </c>
      <c r="G247" s="522">
        <v>5239222.33</v>
      </c>
      <c r="H247" s="522">
        <v>4578</v>
      </c>
      <c r="I247" s="522">
        <v>668812.07999999996</v>
      </c>
      <c r="J247" s="522">
        <v>52129</v>
      </c>
      <c r="K247" s="522">
        <v>2940190.13</v>
      </c>
      <c r="L247" s="522">
        <v>975</v>
      </c>
      <c r="M247" s="522">
        <v>983044.43</v>
      </c>
      <c r="N247" s="522">
        <v>1512</v>
      </c>
      <c r="O247" s="523">
        <v>647175.68999999994</v>
      </c>
      <c r="P247" s="513"/>
      <c r="Q247" s="513"/>
    </row>
    <row r="248" spans="2:17" x14ac:dyDescent="0.25">
      <c r="B248" s="504"/>
      <c r="C248" s="272"/>
      <c r="D248" s="272" t="s">
        <v>892</v>
      </c>
      <c r="E248" s="522">
        <v>10</v>
      </c>
      <c r="F248" s="522">
        <v>39236</v>
      </c>
      <c r="G248" s="522">
        <v>5175163.4400000004</v>
      </c>
      <c r="H248" s="522">
        <v>2534</v>
      </c>
      <c r="I248" s="522">
        <v>491835.15</v>
      </c>
      <c r="J248" s="522">
        <v>32802</v>
      </c>
      <c r="K248" s="522">
        <v>3125890.04</v>
      </c>
      <c r="L248" s="522">
        <v>1185</v>
      </c>
      <c r="M248" s="522">
        <v>786049.63</v>
      </c>
      <c r="N248" s="522">
        <v>2715</v>
      </c>
      <c r="O248" s="523">
        <v>771388.62</v>
      </c>
      <c r="P248" s="513"/>
      <c r="Q248" s="513"/>
    </row>
    <row r="249" spans="2:17" x14ac:dyDescent="0.25">
      <c r="B249" s="504"/>
      <c r="C249" s="272"/>
      <c r="D249" s="272" t="s">
        <v>893</v>
      </c>
      <c r="E249" s="522">
        <v>10</v>
      </c>
      <c r="F249" s="522">
        <v>55806</v>
      </c>
      <c r="G249" s="522">
        <v>4035255.24</v>
      </c>
      <c r="H249" s="522">
        <v>2686</v>
      </c>
      <c r="I249" s="522">
        <v>324848.46999999997</v>
      </c>
      <c r="J249" s="522">
        <v>49897</v>
      </c>
      <c r="K249" s="522">
        <v>2558023.41</v>
      </c>
      <c r="L249" s="522">
        <v>776</v>
      </c>
      <c r="M249" s="522">
        <v>552918.35</v>
      </c>
      <c r="N249" s="522">
        <v>2447</v>
      </c>
      <c r="O249" s="523">
        <v>599465</v>
      </c>
      <c r="P249" s="513"/>
      <c r="Q249" s="513"/>
    </row>
    <row r="250" spans="2:17" x14ac:dyDescent="0.25">
      <c r="B250" s="504"/>
      <c r="C250" s="272"/>
      <c r="D250" s="272" t="s">
        <v>894</v>
      </c>
      <c r="E250" s="522">
        <v>6</v>
      </c>
      <c r="F250" s="522">
        <v>16782</v>
      </c>
      <c r="G250" s="522">
        <v>2005851.15</v>
      </c>
      <c r="H250" s="522">
        <v>1286</v>
      </c>
      <c r="I250" s="522">
        <v>152684.17000000001</v>
      </c>
      <c r="J250" s="522">
        <v>13965</v>
      </c>
      <c r="K250" s="522">
        <v>1155243.8899999999</v>
      </c>
      <c r="L250" s="522">
        <v>467</v>
      </c>
      <c r="M250" s="522">
        <v>450883.37</v>
      </c>
      <c r="N250" s="522">
        <v>1064</v>
      </c>
      <c r="O250" s="523">
        <v>247039.72</v>
      </c>
      <c r="P250" s="513"/>
      <c r="Q250" s="513"/>
    </row>
    <row r="251" spans="2:17" x14ac:dyDescent="0.25">
      <c r="B251" s="504"/>
      <c r="C251" s="272"/>
      <c r="D251" s="272" t="s">
        <v>891</v>
      </c>
      <c r="E251" s="522">
        <v>4</v>
      </c>
      <c r="F251" s="522">
        <v>9320</v>
      </c>
      <c r="G251" s="522">
        <v>168576.64000000001</v>
      </c>
      <c r="H251" s="522">
        <v>260</v>
      </c>
      <c r="I251" s="522">
        <v>28571.78</v>
      </c>
      <c r="J251" s="522">
        <v>9050</v>
      </c>
      <c r="K251" s="522">
        <v>138569.79999999999</v>
      </c>
      <c r="L251" s="522">
        <v>10</v>
      </c>
      <c r="M251" s="522">
        <v>1435.06</v>
      </c>
      <c r="N251" s="522">
        <v>0</v>
      </c>
      <c r="O251" s="523">
        <v>0</v>
      </c>
      <c r="P251" s="513"/>
      <c r="Q251" s="513"/>
    </row>
    <row r="252" spans="2:17" x14ac:dyDescent="0.25">
      <c r="B252" s="504"/>
      <c r="C252" s="272"/>
      <c r="D252" s="272" t="s">
        <v>1315</v>
      </c>
      <c r="E252" s="522">
        <v>4</v>
      </c>
      <c r="F252" s="522">
        <v>3957</v>
      </c>
      <c r="G252" s="522">
        <v>72843.320000000007</v>
      </c>
      <c r="H252" s="522">
        <v>3</v>
      </c>
      <c r="I252" s="522">
        <v>64.400000000000006</v>
      </c>
      <c r="J252" s="522">
        <v>3954</v>
      </c>
      <c r="K252" s="522">
        <v>72778.92</v>
      </c>
      <c r="L252" s="522">
        <v>0</v>
      </c>
      <c r="M252" s="522">
        <v>0</v>
      </c>
      <c r="N252" s="522">
        <v>0</v>
      </c>
      <c r="O252" s="523">
        <v>0</v>
      </c>
      <c r="P252" s="513"/>
      <c r="Q252" s="513"/>
    </row>
    <row r="253" spans="2:17" ht="16.8" x14ac:dyDescent="0.25">
      <c r="B253" s="504"/>
      <c r="C253" s="272"/>
      <c r="D253" s="430" t="s">
        <v>1533</v>
      </c>
      <c r="E253" s="522">
        <v>7</v>
      </c>
      <c r="F253" s="522">
        <v>14933</v>
      </c>
      <c r="G253" s="522">
        <v>605468.92999999993</v>
      </c>
      <c r="H253" s="522">
        <v>0</v>
      </c>
      <c r="I253" s="522">
        <v>0</v>
      </c>
      <c r="J253" s="522">
        <v>14190</v>
      </c>
      <c r="K253" s="522">
        <v>370942.20999999996</v>
      </c>
      <c r="L253" s="522">
        <v>743</v>
      </c>
      <c r="M253" s="522">
        <v>234526.71</v>
      </c>
      <c r="N253" s="522">
        <v>0</v>
      </c>
      <c r="O253" s="523">
        <v>0</v>
      </c>
      <c r="P253" s="513"/>
      <c r="Q253" s="513"/>
    </row>
    <row r="254" spans="2:17" x14ac:dyDescent="0.25">
      <c r="B254" s="504"/>
      <c r="C254" s="272" t="s">
        <v>899</v>
      </c>
      <c r="D254" s="272"/>
      <c r="E254" s="522">
        <v>453</v>
      </c>
      <c r="F254" s="522">
        <v>1983593.7808682849</v>
      </c>
      <c r="G254" s="522">
        <v>198616139.46000001</v>
      </c>
      <c r="H254" s="522">
        <v>127651</v>
      </c>
      <c r="I254" s="522">
        <v>43445987.350000001</v>
      </c>
      <c r="J254" s="522">
        <v>1781185.5967010311</v>
      </c>
      <c r="K254" s="522">
        <v>99536948.409999996</v>
      </c>
      <c r="L254" s="522">
        <v>24025.184167253934</v>
      </c>
      <c r="M254" s="522">
        <v>21961444.280000001</v>
      </c>
      <c r="N254" s="522">
        <v>50732</v>
      </c>
      <c r="O254" s="523">
        <v>33671759.420000002</v>
      </c>
      <c r="P254" s="513"/>
      <c r="Q254" s="513"/>
    </row>
    <row r="255" spans="2:17" x14ac:dyDescent="0.25">
      <c r="B255" s="504"/>
      <c r="C255" s="272"/>
      <c r="D255" s="272" t="s">
        <v>904</v>
      </c>
      <c r="E255" s="522">
        <v>93</v>
      </c>
      <c r="F255" s="522">
        <v>427390.91064807749</v>
      </c>
      <c r="G255" s="522">
        <v>45070813.369999997</v>
      </c>
      <c r="H255" s="522">
        <v>24179</v>
      </c>
      <c r="I255" s="522">
        <v>12146997.960000001</v>
      </c>
      <c r="J255" s="522">
        <v>391598.67010309279</v>
      </c>
      <c r="K255" s="522">
        <v>20434013.780000001</v>
      </c>
      <c r="L255" s="522">
        <v>3588.240544984732</v>
      </c>
      <c r="M255" s="522">
        <v>4428869.3</v>
      </c>
      <c r="N255" s="522">
        <v>8025</v>
      </c>
      <c r="O255" s="523">
        <v>8060932.3300000001</v>
      </c>
      <c r="P255" s="513"/>
      <c r="Q255" s="513"/>
    </row>
    <row r="256" spans="2:17" x14ac:dyDescent="0.25">
      <c r="B256" s="504"/>
      <c r="C256" s="272"/>
      <c r="D256" s="272" t="s">
        <v>1316</v>
      </c>
      <c r="E256" s="522">
        <v>74</v>
      </c>
      <c r="F256" s="522">
        <v>335119</v>
      </c>
      <c r="G256" s="522">
        <v>32391831.82</v>
      </c>
      <c r="H256" s="522">
        <v>24443</v>
      </c>
      <c r="I256" s="522">
        <v>6964009.3200000003</v>
      </c>
      <c r="J256" s="522">
        <v>299601</v>
      </c>
      <c r="K256" s="522">
        <v>14569524.01</v>
      </c>
      <c r="L256" s="522">
        <v>3210</v>
      </c>
      <c r="M256" s="522">
        <v>3466180.22</v>
      </c>
      <c r="N256" s="522">
        <v>7865</v>
      </c>
      <c r="O256" s="523">
        <v>7392118.2699999996</v>
      </c>
      <c r="P256" s="513"/>
      <c r="Q256" s="513"/>
    </row>
    <row r="257" spans="2:17" x14ac:dyDescent="0.25">
      <c r="B257" s="504"/>
      <c r="C257" s="272"/>
      <c r="D257" s="272" t="s">
        <v>915</v>
      </c>
      <c r="E257" s="522">
        <v>47</v>
      </c>
      <c r="F257" s="522">
        <v>275498.87022020738</v>
      </c>
      <c r="G257" s="522">
        <v>30095773.629999999</v>
      </c>
      <c r="H257" s="522">
        <v>11783</v>
      </c>
      <c r="I257" s="522">
        <v>5091985.58</v>
      </c>
      <c r="J257" s="522">
        <v>251376.92659793815</v>
      </c>
      <c r="K257" s="522">
        <v>16442639.210000001</v>
      </c>
      <c r="L257" s="522">
        <v>4860.943622269202</v>
      </c>
      <c r="M257" s="522">
        <v>6222059.7699999996</v>
      </c>
      <c r="N257" s="522">
        <v>7478</v>
      </c>
      <c r="O257" s="523">
        <v>2339089.0699999998</v>
      </c>
      <c r="P257" s="513"/>
      <c r="Q257" s="513"/>
    </row>
    <row r="258" spans="2:17" x14ac:dyDescent="0.25">
      <c r="B258" s="504"/>
      <c r="C258" s="272"/>
      <c r="D258" s="272" t="s">
        <v>1328</v>
      </c>
      <c r="E258" s="522">
        <v>42</v>
      </c>
      <c r="F258" s="522">
        <v>208555</v>
      </c>
      <c r="G258" s="522">
        <v>25141915.780000001</v>
      </c>
      <c r="H258" s="522">
        <v>13906</v>
      </c>
      <c r="I258" s="522">
        <v>5139157.42</v>
      </c>
      <c r="J258" s="522">
        <v>185721</v>
      </c>
      <c r="K258" s="522">
        <v>10405287.890000001</v>
      </c>
      <c r="L258" s="522">
        <v>1850</v>
      </c>
      <c r="M258" s="522">
        <v>1963410.57</v>
      </c>
      <c r="N258" s="522">
        <v>7078</v>
      </c>
      <c r="O258" s="523">
        <v>7634059.9000000004</v>
      </c>
      <c r="P258" s="513"/>
      <c r="Q258" s="513"/>
    </row>
    <row r="259" spans="2:17" x14ac:dyDescent="0.25">
      <c r="B259" s="504"/>
      <c r="C259" s="272"/>
      <c r="D259" s="272" t="s">
        <v>1346</v>
      </c>
      <c r="E259" s="522">
        <v>39</v>
      </c>
      <c r="F259" s="522">
        <v>178846</v>
      </c>
      <c r="G259" s="522">
        <v>18105544.23</v>
      </c>
      <c r="H259" s="522">
        <v>15938</v>
      </c>
      <c r="I259" s="522">
        <v>3256348.97</v>
      </c>
      <c r="J259" s="522">
        <v>151946</v>
      </c>
      <c r="K259" s="522">
        <v>10779179.029999999</v>
      </c>
      <c r="L259" s="522">
        <v>3185</v>
      </c>
      <c r="M259" s="522">
        <v>2010259.63</v>
      </c>
      <c r="N259" s="522">
        <v>7777</v>
      </c>
      <c r="O259" s="523">
        <v>2059756.59</v>
      </c>
      <c r="P259" s="513"/>
      <c r="Q259" s="513"/>
    </row>
    <row r="260" spans="2:17" x14ac:dyDescent="0.25">
      <c r="B260" s="504"/>
      <c r="C260" s="272"/>
      <c r="D260" s="272" t="s">
        <v>1288</v>
      </c>
      <c r="E260" s="522">
        <v>27</v>
      </c>
      <c r="F260" s="522">
        <v>137144</v>
      </c>
      <c r="G260" s="522">
        <v>13448188.310000001</v>
      </c>
      <c r="H260" s="522">
        <v>8627</v>
      </c>
      <c r="I260" s="522">
        <v>3857392.45</v>
      </c>
      <c r="J260" s="522">
        <v>123125</v>
      </c>
      <c r="K260" s="522">
        <v>7601284.5999999996</v>
      </c>
      <c r="L260" s="522">
        <v>1368</v>
      </c>
      <c r="M260" s="522">
        <v>941832.55</v>
      </c>
      <c r="N260" s="522">
        <v>4024</v>
      </c>
      <c r="O260" s="523">
        <v>1047678.71</v>
      </c>
      <c r="P260" s="513"/>
      <c r="Q260" s="513"/>
    </row>
    <row r="261" spans="2:17" x14ac:dyDescent="0.25">
      <c r="B261" s="504"/>
      <c r="C261" s="272"/>
      <c r="D261" s="272" t="s">
        <v>1231</v>
      </c>
      <c r="E261" s="522">
        <v>23</v>
      </c>
      <c r="F261" s="522">
        <v>98929</v>
      </c>
      <c r="G261" s="522">
        <v>10001967.699999999</v>
      </c>
      <c r="H261" s="522">
        <v>8826</v>
      </c>
      <c r="I261" s="522">
        <v>2758136.33</v>
      </c>
      <c r="J261" s="522">
        <v>87819</v>
      </c>
      <c r="K261" s="522">
        <v>5181419.95</v>
      </c>
      <c r="L261" s="522">
        <v>567</v>
      </c>
      <c r="M261" s="522">
        <v>493542.08</v>
      </c>
      <c r="N261" s="522">
        <v>1717</v>
      </c>
      <c r="O261" s="523">
        <v>1568869.35</v>
      </c>
      <c r="P261" s="513"/>
      <c r="Q261" s="513"/>
    </row>
    <row r="262" spans="2:17" x14ac:dyDescent="0.25">
      <c r="B262" s="504"/>
      <c r="C262" s="272"/>
      <c r="D262" s="272" t="s">
        <v>906</v>
      </c>
      <c r="E262" s="522">
        <v>19</v>
      </c>
      <c r="F262" s="522">
        <v>102552</v>
      </c>
      <c r="G262" s="522">
        <v>16230341.42</v>
      </c>
      <c r="H262" s="522">
        <v>15638</v>
      </c>
      <c r="I262" s="522">
        <v>3417943.27</v>
      </c>
      <c r="J262" s="522">
        <v>79387</v>
      </c>
      <c r="K262" s="522">
        <v>8264653.5700000003</v>
      </c>
      <c r="L262" s="522">
        <v>2368</v>
      </c>
      <c r="M262" s="522">
        <v>1429883.15</v>
      </c>
      <c r="N262" s="522">
        <v>5159</v>
      </c>
      <c r="O262" s="523">
        <v>3117861.43</v>
      </c>
      <c r="P262" s="513"/>
      <c r="Q262" s="513"/>
    </row>
    <row r="263" spans="2:17" x14ac:dyDescent="0.25">
      <c r="B263" s="504"/>
      <c r="C263" s="272"/>
      <c r="D263" s="272" t="s">
        <v>908</v>
      </c>
      <c r="E263" s="522">
        <v>12</v>
      </c>
      <c r="F263" s="522">
        <v>34851</v>
      </c>
      <c r="G263" s="522">
        <v>976148.63</v>
      </c>
      <c r="H263" s="522">
        <v>530</v>
      </c>
      <c r="I263" s="522">
        <v>38203.47</v>
      </c>
      <c r="J263" s="522">
        <v>33539</v>
      </c>
      <c r="K263" s="522">
        <v>693201.52</v>
      </c>
      <c r="L263" s="522">
        <v>750</v>
      </c>
      <c r="M263" s="522">
        <v>242153.97</v>
      </c>
      <c r="N263" s="522">
        <v>32</v>
      </c>
      <c r="O263" s="523">
        <v>2589.66</v>
      </c>
      <c r="P263" s="513"/>
      <c r="Q263" s="513"/>
    </row>
    <row r="264" spans="2:17" x14ac:dyDescent="0.25">
      <c r="B264" s="504"/>
      <c r="C264" s="272"/>
      <c r="D264" s="272" t="s">
        <v>914</v>
      </c>
      <c r="E264" s="522">
        <v>9</v>
      </c>
      <c r="F264" s="522">
        <v>21657</v>
      </c>
      <c r="G264" s="522">
        <v>1873568.51</v>
      </c>
      <c r="H264" s="522">
        <v>1932</v>
      </c>
      <c r="I264" s="522">
        <v>481918.03</v>
      </c>
      <c r="J264" s="522">
        <v>19073</v>
      </c>
      <c r="K264" s="522">
        <v>1236158.56</v>
      </c>
      <c r="L264" s="522">
        <v>60</v>
      </c>
      <c r="M264" s="522">
        <v>14661.05</v>
      </c>
      <c r="N264" s="522">
        <v>592</v>
      </c>
      <c r="O264" s="523">
        <v>140830.88</v>
      </c>
      <c r="P264" s="513"/>
      <c r="Q264" s="513"/>
    </row>
    <row r="265" spans="2:17" x14ac:dyDescent="0.25">
      <c r="B265" s="504"/>
      <c r="C265" s="272"/>
      <c r="D265" s="272" t="s">
        <v>909</v>
      </c>
      <c r="E265" s="522">
        <v>7</v>
      </c>
      <c r="F265" s="522">
        <v>9897</v>
      </c>
      <c r="G265" s="522">
        <v>264070.46999999997</v>
      </c>
      <c r="H265" s="522">
        <v>108</v>
      </c>
      <c r="I265" s="522">
        <v>2929.84</v>
      </c>
      <c r="J265" s="522">
        <v>9618</v>
      </c>
      <c r="K265" s="522">
        <v>198379.51</v>
      </c>
      <c r="L265" s="522">
        <v>171</v>
      </c>
      <c r="M265" s="522">
        <v>62761.120000000003</v>
      </c>
      <c r="N265" s="522">
        <v>0</v>
      </c>
      <c r="O265" s="523">
        <v>0</v>
      </c>
      <c r="P265" s="513"/>
      <c r="Q265" s="513"/>
    </row>
    <row r="266" spans="2:17" x14ac:dyDescent="0.25">
      <c r="B266" s="504"/>
      <c r="C266" s="272"/>
      <c r="D266" s="272" t="s">
        <v>900</v>
      </c>
      <c r="E266" s="522">
        <v>6</v>
      </c>
      <c r="F266" s="522">
        <v>7947</v>
      </c>
      <c r="G266" s="522">
        <v>584413.49</v>
      </c>
      <c r="H266" s="522">
        <v>323</v>
      </c>
      <c r="I266" s="522">
        <v>19374.73</v>
      </c>
      <c r="J266" s="522">
        <v>7301</v>
      </c>
      <c r="K266" s="522">
        <v>422412.05</v>
      </c>
      <c r="L266" s="522">
        <v>231</v>
      </c>
      <c r="M266" s="522">
        <v>116964.17</v>
      </c>
      <c r="N266" s="522">
        <v>92</v>
      </c>
      <c r="O266" s="523">
        <v>25662.53</v>
      </c>
      <c r="P266" s="513"/>
      <c r="Q266" s="513"/>
    </row>
    <row r="267" spans="2:17" x14ac:dyDescent="0.25">
      <c r="B267" s="504"/>
      <c r="C267" s="272"/>
      <c r="D267" s="272" t="s">
        <v>912</v>
      </c>
      <c r="E267" s="522">
        <v>6</v>
      </c>
      <c r="F267" s="522">
        <v>15233</v>
      </c>
      <c r="G267" s="522">
        <v>1189395.83</v>
      </c>
      <c r="H267" s="522">
        <v>595</v>
      </c>
      <c r="I267" s="522">
        <v>26576.639999999999</v>
      </c>
      <c r="J267" s="522">
        <v>13928</v>
      </c>
      <c r="K267" s="522">
        <v>960009.94</v>
      </c>
      <c r="L267" s="522">
        <v>159</v>
      </c>
      <c r="M267" s="522">
        <v>59602.05</v>
      </c>
      <c r="N267" s="522">
        <v>551</v>
      </c>
      <c r="O267" s="523">
        <v>143207.19</v>
      </c>
      <c r="P267" s="513"/>
      <c r="Q267" s="513"/>
    </row>
    <row r="268" spans="2:17" x14ac:dyDescent="0.25">
      <c r="B268" s="504"/>
      <c r="C268" s="272"/>
      <c r="D268" s="272" t="s">
        <v>905</v>
      </c>
      <c r="E268" s="522">
        <v>5</v>
      </c>
      <c r="F268" s="522">
        <v>7488</v>
      </c>
      <c r="G268" s="522">
        <v>297651.65999999997</v>
      </c>
      <c r="H268" s="522">
        <v>98</v>
      </c>
      <c r="I268" s="522">
        <v>604.23</v>
      </c>
      <c r="J268" s="522">
        <v>7272</v>
      </c>
      <c r="K268" s="522">
        <v>241803.37</v>
      </c>
      <c r="L268" s="522">
        <v>112</v>
      </c>
      <c r="M268" s="522">
        <v>54881.05</v>
      </c>
      <c r="N268" s="522">
        <v>6</v>
      </c>
      <c r="O268" s="523">
        <v>363.01</v>
      </c>
      <c r="P268" s="513"/>
      <c r="Q268" s="513"/>
    </row>
    <row r="269" spans="2:17" x14ac:dyDescent="0.25">
      <c r="B269" s="504"/>
      <c r="C269" s="272"/>
      <c r="D269" s="272" t="s">
        <v>306</v>
      </c>
      <c r="E269" s="522">
        <v>5</v>
      </c>
      <c r="F269" s="522">
        <v>6116</v>
      </c>
      <c r="G269" s="522">
        <v>293659.45</v>
      </c>
      <c r="H269" s="522">
        <v>0</v>
      </c>
      <c r="I269" s="522">
        <v>0</v>
      </c>
      <c r="J269" s="522">
        <v>5745</v>
      </c>
      <c r="K269" s="522">
        <v>182883.07</v>
      </c>
      <c r="L269" s="522">
        <v>371</v>
      </c>
      <c r="M269" s="522">
        <v>110776.38</v>
      </c>
      <c r="N269" s="522">
        <v>0</v>
      </c>
      <c r="O269" s="523">
        <v>0</v>
      </c>
      <c r="P269" s="513"/>
      <c r="Q269" s="513"/>
    </row>
    <row r="270" spans="2:17" x14ac:dyDescent="0.25">
      <c r="B270" s="504"/>
      <c r="C270" s="272"/>
      <c r="D270" s="272" t="s">
        <v>901</v>
      </c>
      <c r="E270" s="522">
        <v>4</v>
      </c>
      <c r="F270" s="522">
        <v>67332</v>
      </c>
      <c r="G270" s="522">
        <v>381766.38</v>
      </c>
      <c r="H270" s="522">
        <v>169</v>
      </c>
      <c r="I270" s="522">
        <v>2858.45</v>
      </c>
      <c r="J270" s="522">
        <v>67131</v>
      </c>
      <c r="K270" s="522">
        <v>369320.68</v>
      </c>
      <c r="L270" s="522">
        <v>32</v>
      </c>
      <c r="M270" s="522">
        <v>9587.26</v>
      </c>
      <c r="N270" s="522">
        <v>0</v>
      </c>
      <c r="O270" s="523">
        <v>0</v>
      </c>
      <c r="P270" s="513"/>
      <c r="Q270" s="513"/>
    </row>
    <row r="271" spans="2:17" x14ac:dyDescent="0.25">
      <c r="B271" s="504"/>
      <c r="C271" s="272"/>
      <c r="D271" s="272" t="s">
        <v>93</v>
      </c>
      <c r="E271" s="522">
        <v>3</v>
      </c>
      <c r="F271" s="522">
        <v>3372</v>
      </c>
      <c r="G271" s="522">
        <v>50589.74</v>
      </c>
      <c r="H271" s="522">
        <v>0</v>
      </c>
      <c r="I271" s="522">
        <v>0</v>
      </c>
      <c r="J271" s="522">
        <v>3342</v>
      </c>
      <c r="K271" s="522">
        <v>46498.720000000001</v>
      </c>
      <c r="L271" s="522">
        <v>30</v>
      </c>
      <c r="M271" s="522">
        <v>4091.03</v>
      </c>
      <c r="N271" s="522">
        <v>0</v>
      </c>
      <c r="O271" s="523">
        <v>0</v>
      </c>
      <c r="P271" s="513"/>
      <c r="Q271" s="513"/>
    </row>
    <row r="272" spans="2:17" x14ac:dyDescent="0.25">
      <c r="B272" s="504"/>
      <c r="C272" s="272"/>
      <c r="D272" s="272" t="s">
        <v>307</v>
      </c>
      <c r="E272" s="522">
        <v>3</v>
      </c>
      <c r="F272" s="522">
        <v>4814</v>
      </c>
      <c r="G272" s="522">
        <v>226367.01</v>
      </c>
      <c r="H272" s="522">
        <v>23</v>
      </c>
      <c r="I272" s="522">
        <v>241.42</v>
      </c>
      <c r="J272" s="522">
        <v>4533</v>
      </c>
      <c r="K272" s="522">
        <v>190786.94</v>
      </c>
      <c r="L272" s="522">
        <v>241</v>
      </c>
      <c r="M272" s="522">
        <v>32310.86</v>
      </c>
      <c r="N272" s="522">
        <v>17</v>
      </c>
      <c r="O272" s="523">
        <v>3027.79</v>
      </c>
      <c r="P272" s="513"/>
      <c r="Q272" s="513"/>
    </row>
    <row r="273" spans="2:17" x14ac:dyDescent="0.25">
      <c r="B273" s="504"/>
      <c r="C273" s="272"/>
      <c r="D273" s="272" t="s">
        <v>1308</v>
      </c>
      <c r="E273" s="522">
        <v>3</v>
      </c>
      <c r="F273" s="522">
        <v>5681</v>
      </c>
      <c r="G273" s="522">
        <v>99104.83</v>
      </c>
      <c r="H273" s="522">
        <v>0</v>
      </c>
      <c r="I273" s="522">
        <v>0</v>
      </c>
      <c r="J273" s="522">
        <v>5678</v>
      </c>
      <c r="K273" s="522">
        <v>99060.84</v>
      </c>
      <c r="L273" s="522">
        <v>3</v>
      </c>
      <c r="M273" s="522">
        <v>43.98</v>
      </c>
      <c r="N273" s="522">
        <v>0</v>
      </c>
      <c r="O273" s="523">
        <v>0</v>
      </c>
      <c r="P273" s="513"/>
      <c r="Q273" s="513"/>
    </row>
    <row r="274" spans="2:17" x14ac:dyDescent="0.25">
      <c r="B274" s="504"/>
      <c r="C274" s="272"/>
      <c r="D274" s="272" t="s">
        <v>910</v>
      </c>
      <c r="E274" s="522">
        <v>3</v>
      </c>
      <c r="F274" s="522">
        <v>4187</v>
      </c>
      <c r="G274" s="522">
        <v>170358.33</v>
      </c>
      <c r="H274" s="522">
        <v>0</v>
      </c>
      <c r="I274" s="522">
        <v>0</v>
      </c>
      <c r="J274" s="522">
        <v>4158</v>
      </c>
      <c r="K274" s="522">
        <v>163640.09</v>
      </c>
      <c r="L274" s="522">
        <v>29</v>
      </c>
      <c r="M274" s="522">
        <v>6718.24</v>
      </c>
      <c r="N274" s="522">
        <v>0</v>
      </c>
      <c r="O274" s="523">
        <v>0</v>
      </c>
      <c r="P274" s="513"/>
      <c r="Q274" s="513"/>
    </row>
    <row r="275" spans="2:17" x14ac:dyDescent="0.25">
      <c r="B275" s="504"/>
      <c r="C275" s="272"/>
      <c r="D275" s="272" t="s">
        <v>308</v>
      </c>
      <c r="E275" s="522">
        <v>3</v>
      </c>
      <c r="F275" s="522">
        <v>3170</v>
      </c>
      <c r="G275" s="522">
        <v>157224.73000000001</v>
      </c>
      <c r="H275" s="522">
        <v>0</v>
      </c>
      <c r="I275" s="522">
        <v>0</v>
      </c>
      <c r="J275" s="522">
        <v>3093</v>
      </c>
      <c r="K275" s="522">
        <v>121039.78</v>
      </c>
      <c r="L275" s="522">
        <v>77</v>
      </c>
      <c r="M275" s="522">
        <v>36184.949999999997</v>
      </c>
      <c r="N275" s="522">
        <v>0</v>
      </c>
      <c r="O275" s="523">
        <v>0</v>
      </c>
      <c r="P275" s="513"/>
      <c r="Q275" s="513"/>
    </row>
    <row r="276" spans="2:17" x14ac:dyDescent="0.25">
      <c r="B276" s="504"/>
      <c r="C276" s="272"/>
      <c r="D276" s="272" t="s">
        <v>633</v>
      </c>
      <c r="E276" s="522">
        <v>3</v>
      </c>
      <c r="F276" s="522">
        <v>2932</v>
      </c>
      <c r="G276" s="522">
        <v>104851.38</v>
      </c>
      <c r="H276" s="522">
        <v>38</v>
      </c>
      <c r="I276" s="522">
        <v>1470.97</v>
      </c>
      <c r="J276" s="522">
        <v>2741</v>
      </c>
      <c r="K276" s="522">
        <v>76885.97</v>
      </c>
      <c r="L276" s="522">
        <v>140</v>
      </c>
      <c r="M276" s="522">
        <v>25830.42</v>
      </c>
      <c r="N276" s="522">
        <v>13</v>
      </c>
      <c r="O276" s="523">
        <v>664.03</v>
      </c>
      <c r="P276" s="513"/>
      <c r="Q276" s="513"/>
    </row>
    <row r="277" spans="2:17" x14ac:dyDescent="0.25">
      <c r="B277" s="504"/>
      <c r="C277" s="272"/>
      <c r="D277" s="272" t="s">
        <v>656</v>
      </c>
      <c r="E277" s="522">
        <v>3</v>
      </c>
      <c r="F277" s="522">
        <v>1498</v>
      </c>
      <c r="G277" s="522">
        <v>51887.07</v>
      </c>
      <c r="H277" s="522">
        <v>54</v>
      </c>
      <c r="I277" s="522">
        <v>2633.13</v>
      </c>
      <c r="J277" s="522">
        <v>1428</v>
      </c>
      <c r="K277" s="522">
        <v>39883.949999999997</v>
      </c>
      <c r="L277" s="522">
        <v>16</v>
      </c>
      <c r="M277" s="522">
        <v>9370</v>
      </c>
      <c r="N277" s="522">
        <v>0</v>
      </c>
      <c r="O277" s="523">
        <v>0</v>
      </c>
      <c r="P277" s="513"/>
      <c r="Q277" s="513"/>
    </row>
    <row r="278" spans="2:17" ht="16.8" x14ac:dyDescent="0.25">
      <c r="B278" s="504"/>
      <c r="C278" s="272"/>
      <c r="D278" s="430" t="s">
        <v>1533</v>
      </c>
      <c r="E278" s="522">
        <v>14</v>
      </c>
      <c r="F278" s="522">
        <v>23384</v>
      </c>
      <c r="G278" s="522">
        <v>1408705.67</v>
      </c>
      <c r="H278" s="522">
        <v>441</v>
      </c>
      <c r="I278" s="522">
        <v>237205.14</v>
      </c>
      <c r="J278" s="522">
        <v>22031</v>
      </c>
      <c r="K278" s="522">
        <v>816981.38</v>
      </c>
      <c r="L278" s="522">
        <v>606</v>
      </c>
      <c r="M278" s="522">
        <v>219470.47000000003</v>
      </c>
      <c r="N278" s="522">
        <v>306</v>
      </c>
      <c r="O278" s="523">
        <v>135048.67000000001</v>
      </c>
      <c r="P278" s="513"/>
      <c r="Q278" s="513"/>
    </row>
    <row r="279" spans="2:17" x14ac:dyDescent="0.25">
      <c r="B279" s="504"/>
      <c r="C279" s="272" t="s">
        <v>579</v>
      </c>
      <c r="D279" s="272"/>
      <c r="E279" s="522">
        <v>228</v>
      </c>
      <c r="F279" s="522">
        <v>941361</v>
      </c>
      <c r="G279" s="522">
        <v>62409525.609999999</v>
      </c>
      <c r="H279" s="522">
        <v>44381</v>
      </c>
      <c r="I279" s="522">
        <v>15575396.27</v>
      </c>
      <c r="J279" s="522">
        <v>875198</v>
      </c>
      <c r="K279" s="522">
        <v>34070949.68</v>
      </c>
      <c r="L279" s="522">
        <v>8663</v>
      </c>
      <c r="M279" s="522">
        <v>7020424.6500000004</v>
      </c>
      <c r="N279" s="522">
        <v>13119</v>
      </c>
      <c r="O279" s="523">
        <v>5742755.0099999998</v>
      </c>
      <c r="P279" s="513"/>
      <c r="Q279" s="513"/>
    </row>
    <row r="280" spans="2:17" x14ac:dyDescent="0.25">
      <c r="B280" s="504"/>
      <c r="C280" s="272"/>
      <c r="D280" s="272" t="s">
        <v>1232</v>
      </c>
      <c r="E280" s="522">
        <v>65</v>
      </c>
      <c r="F280" s="522">
        <v>328118</v>
      </c>
      <c r="G280" s="522">
        <v>37595636.82</v>
      </c>
      <c r="H280" s="522">
        <v>22869</v>
      </c>
      <c r="I280" s="522">
        <v>9285600.1500000004</v>
      </c>
      <c r="J280" s="522">
        <v>290635</v>
      </c>
      <c r="K280" s="522">
        <v>20047351.629999999</v>
      </c>
      <c r="L280" s="522">
        <v>4944</v>
      </c>
      <c r="M280" s="522">
        <v>4737719.3600000003</v>
      </c>
      <c r="N280" s="522">
        <v>9670</v>
      </c>
      <c r="O280" s="523">
        <v>3524965.68</v>
      </c>
      <c r="P280" s="513"/>
      <c r="Q280" s="513"/>
    </row>
    <row r="281" spans="2:17" x14ac:dyDescent="0.25">
      <c r="B281" s="504"/>
      <c r="C281" s="272"/>
      <c r="D281" s="272" t="s">
        <v>659</v>
      </c>
      <c r="E281" s="522">
        <v>17</v>
      </c>
      <c r="F281" s="522">
        <v>104326</v>
      </c>
      <c r="G281" s="522">
        <v>7749345.4000000004</v>
      </c>
      <c r="H281" s="522">
        <v>4063</v>
      </c>
      <c r="I281" s="522">
        <v>1284812.5900000001</v>
      </c>
      <c r="J281" s="522">
        <v>98085</v>
      </c>
      <c r="K281" s="522">
        <v>3540518.05</v>
      </c>
      <c r="L281" s="522">
        <v>842</v>
      </c>
      <c r="M281" s="522">
        <v>1109344.21</v>
      </c>
      <c r="N281" s="522">
        <v>1336</v>
      </c>
      <c r="O281" s="523">
        <v>1814670.55</v>
      </c>
      <c r="P281" s="513"/>
      <c r="Q281" s="513"/>
    </row>
    <row r="282" spans="2:17" x14ac:dyDescent="0.25">
      <c r="B282" s="504"/>
      <c r="C282" s="272"/>
      <c r="D282" s="272" t="s">
        <v>926</v>
      </c>
      <c r="E282" s="522">
        <v>12</v>
      </c>
      <c r="F282" s="522">
        <v>48609</v>
      </c>
      <c r="G282" s="522">
        <v>1013482.93</v>
      </c>
      <c r="H282" s="522">
        <v>545</v>
      </c>
      <c r="I282" s="522">
        <v>8537.68</v>
      </c>
      <c r="J282" s="522">
        <v>47734</v>
      </c>
      <c r="K282" s="522">
        <v>918382.63</v>
      </c>
      <c r="L282" s="522">
        <v>149</v>
      </c>
      <c r="M282" s="522">
        <v>56957.38</v>
      </c>
      <c r="N282" s="522">
        <v>181</v>
      </c>
      <c r="O282" s="523">
        <v>29605.24</v>
      </c>
      <c r="P282" s="513"/>
      <c r="Q282" s="513"/>
    </row>
    <row r="283" spans="2:17" x14ac:dyDescent="0.25">
      <c r="B283" s="504"/>
      <c r="C283" s="272"/>
      <c r="D283" s="272" t="s">
        <v>919</v>
      </c>
      <c r="E283" s="522">
        <v>11</v>
      </c>
      <c r="F283" s="522">
        <v>116970</v>
      </c>
      <c r="G283" s="522">
        <v>4599561.67</v>
      </c>
      <c r="H283" s="522">
        <v>7065</v>
      </c>
      <c r="I283" s="522">
        <v>2243882.67</v>
      </c>
      <c r="J283" s="522">
        <v>108994</v>
      </c>
      <c r="K283" s="522">
        <v>2023558.14</v>
      </c>
      <c r="L283" s="522">
        <v>400</v>
      </c>
      <c r="M283" s="522">
        <v>222613.05</v>
      </c>
      <c r="N283" s="522">
        <v>511</v>
      </c>
      <c r="O283" s="523">
        <v>109507.8</v>
      </c>
      <c r="P283" s="513"/>
      <c r="Q283" s="513"/>
    </row>
    <row r="284" spans="2:17" x14ac:dyDescent="0.25">
      <c r="B284" s="504"/>
      <c r="C284" s="272"/>
      <c r="D284" s="272" t="s">
        <v>553</v>
      </c>
      <c r="E284" s="522">
        <v>9</v>
      </c>
      <c r="F284" s="522">
        <v>57353</v>
      </c>
      <c r="G284" s="522">
        <v>2589213.9</v>
      </c>
      <c r="H284" s="522">
        <v>2717</v>
      </c>
      <c r="I284" s="522">
        <v>1175698.3400000001</v>
      </c>
      <c r="J284" s="522">
        <v>54133</v>
      </c>
      <c r="K284" s="522">
        <v>1295730</v>
      </c>
      <c r="L284" s="522">
        <v>134</v>
      </c>
      <c r="M284" s="522">
        <v>60783.57</v>
      </c>
      <c r="N284" s="522">
        <v>369</v>
      </c>
      <c r="O284" s="523">
        <v>57002</v>
      </c>
      <c r="P284" s="513"/>
      <c r="Q284" s="513"/>
    </row>
    <row r="285" spans="2:17" x14ac:dyDescent="0.25">
      <c r="B285" s="504"/>
      <c r="C285" s="272"/>
      <c r="D285" s="272" t="s">
        <v>1233</v>
      </c>
      <c r="E285" s="522">
        <v>9</v>
      </c>
      <c r="F285" s="522">
        <v>12537</v>
      </c>
      <c r="G285" s="522">
        <v>816873.82</v>
      </c>
      <c r="H285" s="522">
        <v>737</v>
      </c>
      <c r="I285" s="522">
        <v>53403.56</v>
      </c>
      <c r="J285" s="522">
        <v>11483</v>
      </c>
      <c r="K285" s="522">
        <v>635695.85</v>
      </c>
      <c r="L285" s="522">
        <v>292</v>
      </c>
      <c r="M285" s="522">
        <v>126742.12</v>
      </c>
      <c r="N285" s="522">
        <v>25</v>
      </c>
      <c r="O285" s="523">
        <v>1032.29</v>
      </c>
      <c r="P285" s="513"/>
      <c r="Q285" s="513"/>
    </row>
    <row r="286" spans="2:17" x14ac:dyDescent="0.25">
      <c r="B286" s="504"/>
      <c r="C286" s="272"/>
      <c r="D286" s="272" t="s">
        <v>921</v>
      </c>
      <c r="E286" s="522">
        <v>8</v>
      </c>
      <c r="F286" s="522">
        <v>36722</v>
      </c>
      <c r="G286" s="522">
        <v>1925571.98</v>
      </c>
      <c r="H286" s="522">
        <v>1236</v>
      </c>
      <c r="I286" s="522">
        <v>700999.6</v>
      </c>
      <c r="J286" s="522">
        <v>34805</v>
      </c>
      <c r="K286" s="522">
        <v>1010393.65</v>
      </c>
      <c r="L286" s="522">
        <v>474</v>
      </c>
      <c r="M286" s="522">
        <v>151043</v>
      </c>
      <c r="N286" s="522">
        <v>207</v>
      </c>
      <c r="O286" s="523">
        <v>63135.73</v>
      </c>
      <c r="P286" s="513"/>
      <c r="Q286" s="513"/>
    </row>
    <row r="287" spans="2:17" x14ac:dyDescent="0.25">
      <c r="B287" s="504"/>
      <c r="C287" s="272"/>
      <c r="D287" s="272" t="s">
        <v>925</v>
      </c>
      <c r="E287" s="522">
        <v>8</v>
      </c>
      <c r="F287" s="522">
        <v>5766</v>
      </c>
      <c r="G287" s="522">
        <v>235945.44</v>
      </c>
      <c r="H287" s="522">
        <v>142</v>
      </c>
      <c r="I287" s="522">
        <v>7812.49</v>
      </c>
      <c r="J287" s="522">
        <v>5545</v>
      </c>
      <c r="K287" s="522">
        <v>216932.6</v>
      </c>
      <c r="L287" s="522">
        <v>66</v>
      </c>
      <c r="M287" s="522">
        <v>9818.64</v>
      </c>
      <c r="N287" s="522">
        <v>13</v>
      </c>
      <c r="O287" s="523">
        <v>1381.71</v>
      </c>
      <c r="P287" s="513"/>
      <c r="Q287" s="513"/>
    </row>
    <row r="288" spans="2:17" x14ac:dyDescent="0.25">
      <c r="B288" s="504"/>
      <c r="C288" s="272"/>
      <c r="D288" s="272" t="s">
        <v>916</v>
      </c>
      <c r="E288" s="522">
        <v>6</v>
      </c>
      <c r="F288" s="522">
        <v>32492</v>
      </c>
      <c r="G288" s="522">
        <v>1262416.81</v>
      </c>
      <c r="H288" s="522">
        <v>576</v>
      </c>
      <c r="I288" s="522">
        <v>62215.82</v>
      </c>
      <c r="J288" s="522">
        <v>31349</v>
      </c>
      <c r="K288" s="522">
        <v>1062610.72</v>
      </c>
      <c r="L288" s="522">
        <v>191</v>
      </c>
      <c r="M288" s="522">
        <v>64343.62</v>
      </c>
      <c r="N288" s="522">
        <v>376</v>
      </c>
      <c r="O288" s="523">
        <v>73246.649999999994</v>
      </c>
      <c r="P288" s="513"/>
      <c r="Q288" s="513"/>
    </row>
    <row r="289" spans="2:17" x14ac:dyDescent="0.25">
      <c r="B289" s="504"/>
      <c r="C289" s="272"/>
      <c r="D289" s="272" t="s">
        <v>918</v>
      </c>
      <c r="E289" s="522">
        <v>6</v>
      </c>
      <c r="F289" s="522">
        <v>4317</v>
      </c>
      <c r="G289" s="522">
        <v>250419</v>
      </c>
      <c r="H289" s="522">
        <v>137</v>
      </c>
      <c r="I289" s="522">
        <v>15588.66</v>
      </c>
      <c r="J289" s="522">
        <v>4168</v>
      </c>
      <c r="K289" s="522">
        <v>233443.16</v>
      </c>
      <c r="L289" s="522">
        <v>1</v>
      </c>
      <c r="M289" s="522">
        <v>459.63</v>
      </c>
      <c r="N289" s="522">
        <v>11</v>
      </c>
      <c r="O289" s="523">
        <v>927.56</v>
      </c>
      <c r="P289" s="513"/>
      <c r="Q289" s="513"/>
    </row>
    <row r="290" spans="2:17" x14ac:dyDescent="0.25">
      <c r="B290" s="504"/>
      <c r="C290" s="272"/>
      <c r="D290" s="272" t="s">
        <v>920</v>
      </c>
      <c r="E290" s="522">
        <v>6</v>
      </c>
      <c r="F290" s="522">
        <v>12433</v>
      </c>
      <c r="G290" s="522">
        <v>674865.71</v>
      </c>
      <c r="H290" s="522">
        <v>460</v>
      </c>
      <c r="I290" s="522">
        <v>66261.899999999994</v>
      </c>
      <c r="J290" s="522">
        <v>11691</v>
      </c>
      <c r="K290" s="522">
        <v>555216.32999999996</v>
      </c>
      <c r="L290" s="522">
        <v>25</v>
      </c>
      <c r="M290" s="522">
        <v>6086.42</v>
      </c>
      <c r="N290" s="522">
        <v>257</v>
      </c>
      <c r="O290" s="523">
        <v>47301.07</v>
      </c>
      <c r="P290" s="513"/>
      <c r="Q290" s="513"/>
    </row>
    <row r="291" spans="2:17" x14ac:dyDescent="0.25">
      <c r="B291" s="504"/>
      <c r="C291" s="272"/>
      <c r="D291" s="272" t="s">
        <v>929</v>
      </c>
      <c r="E291" s="522">
        <v>6</v>
      </c>
      <c r="F291" s="522">
        <v>49686</v>
      </c>
      <c r="G291" s="522">
        <v>758613.66</v>
      </c>
      <c r="H291" s="522">
        <v>323</v>
      </c>
      <c r="I291" s="522">
        <v>5233.5200000000004</v>
      </c>
      <c r="J291" s="522">
        <v>48878</v>
      </c>
      <c r="K291" s="522">
        <v>549460.54</v>
      </c>
      <c r="L291" s="522">
        <v>433</v>
      </c>
      <c r="M291" s="522">
        <v>199418.4</v>
      </c>
      <c r="N291" s="522">
        <v>52</v>
      </c>
      <c r="O291" s="523">
        <v>4501.2</v>
      </c>
      <c r="P291" s="513"/>
      <c r="Q291" s="513"/>
    </row>
    <row r="292" spans="2:17" x14ac:dyDescent="0.25">
      <c r="B292" s="504"/>
      <c r="C292" s="272"/>
      <c r="D292" s="272" t="s">
        <v>917</v>
      </c>
      <c r="E292" s="522">
        <v>5</v>
      </c>
      <c r="F292" s="522">
        <v>5998</v>
      </c>
      <c r="G292" s="522">
        <v>631869.94999999995</v>
      </c>
      <c r="H292" s="522">
        <v>441</v>
      </c>
      <c r="I292" s="522">
        <v>43658.92</v>
      </c>
      <c r="J292" s="522">
        <v>5312</v>
      </c>
      <c r="K292" s="522">
        <v>427553.93</v>
      </c>
      <c r="L292" s="522">
        <v>233</v>
      </c>
      <c r="M292" s="522">
        <v>159262.15</v>
      </c>
      <c r="N292" s="522">
        <v>12</v>
      </c>
      <c r="O292" s="523">
        <v>1394.96</v>
      </c>
      <c r="P292" s="513"/>
      <c r="Q292" s="513"/>
    </row>
    <row r="293" spans="2:17" x14ac:dyDescent="0.25">
      <c r="B293" s="504"/>
      <c r="C293" s="272"/>
      <c r="D293" s="272" t="s">
        <v>924</v>
      </c>
      <c r="E293" s="522">
        <v>5</v>
      </c>
      <c r="F293" s="522">
        <v>53825</v>
      </c>
      <c r="G293" s="522">
        <v>1083343.67</v>
      </c>
      <c r="H293" s="522">
        <v>2729</v>
      </c>
      <c r="I293" s="522">
        <v>602549.31999999995</v>
      </c>
      <c r="J293" s="522">
        <v>51039</v>
      </c>
      <c r="K293" s="522">
        <v>472952.55</v>
      </c>
      <c r="L293" s="522">
        <v>2</v>
      </c>
      <c r="M293" s="522">
        <v>8.8000000000000007</v>
      </c>
      <c r="N293" s="522">
        <v>55</v>
      </c>
      <c r="O293" s="523">
        <v>7833</v>
      </c>
      <c r="P293" s="513"/>
      <c r="Q293" s="513"/>
    </row>
    <row r="294" spans="2:17" x14ac:dyDescent="0.25">
      <c r="B294" s="504"/>
      <c r="C294" s="272"/>
      <c r="D294" s="272" t="s">
        <v>309</v>
      </c>
      <c r="E294" s="522">
        <v>5</v>
      </c>
      <c r="F294" s="522">
        <v>2074</v>
      </c>
      <c r="G294" s="522">
        <v>108206.97</v>
      </c>
      <c r="H294" s="522">
        <v>26</v>
      </c>
      <c r="I294" s="522">
        <v>1402.09</v>
      </c>
      <c r="J294" s="522">
        <v>2041</v>
      </c>
      <c r="K294" s="522">
        <v>106080.59</v>
      </c>
      <c r="L294" s="522">
        <v>1</v>
      </c>
      <c r="M294" s="522">
        <v>420</v>
      </c>
      <c r="N294" s="522">
        <v>6</v>
      </c>
      <c r="O294" s="523">
        <v>304.3</v>
      </c>
      <c r="P294" s="513"/>
      <c r="Q294" s="513"/>
    </row>
    <row r="295" spans="2:17" x14ac:dyDescent="0.25">
      <c r="B295" s="504"/>
      <c r="C295" s="272"/>
      <c r="D295" s="272" t="s">
        <v>94</v>
      </c>
      <c r="E295" s="522">
        <v>4</v>
      </c>
      <c r="F295" s="522">
        <v>2180</v>
      </c>
      <c r="G295" s="522">
        <v>39245.15</v>
      </c>
      <c r="H295" s="522">
        <v>0</v>
      </c>
      <c r="I295" s="522">
        <v>0</v>
      </c>
      <c r="J295" s="522">
        <v>2098</v>
      </c>
      <c r="K295" s="522">
        <v>30088.99</v>
      </c>
      <c r="L295" s="522">
        <v>82</v>
      </c>
      <c r="M295" s="522">
        <v>9156.16</v>
      </c>
      <c r="N295" s="522">
        <v>0</v>
      </c>
      <c r="O295" s="523">
        <v>0</v>
      </c>
      <c r="P295" s="513"/>
      <c r="Q295" s="513"/>
    </row>
    <row r="296" spans="2:17" x14ac:dyDescent="0.25">
      <c r="B296" s="504"/>
      <c r="C296" s="272"/>
      <c r="D296" s="272" t="s">
        <v>294</v>
      </c>
      <c r="E296" s="522">
        <v>4</v>
      </c>
      <c r="F296" s="522">
        <v>1090</v>
      </c>
      <c r="G296" s="522">
        <v>47993.279999999999</v>
      </c>
      <c r="H296" s="522">
        <v>14</v>
      </c>
      <c r="I296" s="522">
        <v>329.94</v>
      </c>
      <c r="J296" s="522">
        <v>1074</v>
      </c>
      <c r="K296" s="522">
        <v>47588.1</v>
      </c>
      <c r="L296" s="522">
        <v>0</v>
      </c>
      <c r="M296" s="522">
        <v>0</v>
      </c>
      <c r="N296" s="522">
        <v>2</v>
      </c>
      <c r="O296" s="523">
        <v>75.25</v>
      </c>
      <c r="P296" s="513"/>
      <c r="Q296" s="513"/>
    </row>
    <row r="297" spans="2:17" x14ac:dyDescent="0.25">
      <c r="B297" s="504"/>
      <c r="C297" s="272"/>
      <c r="D297" s="272" t="s">
        <v>927</v>
      </c>
      <c r="E297" s="522">
        <v>4</v>
      </c>
      <c r="F297" s="522">
        <v>18930</v>
      </c>
      <c r="G297" s="522">
        <v>189864.01</v>
      </c>
      <c r="H297" s="522">
        <v>90</v>
      </c>
      <c r="I297" s="522">
        <v>5041.8100000000004</v>
      </c>
      <c r="J297" s="522">
        <v>18830</v>
      </c>
      <c r="K297" s="522">
        <v>179682.48</v>
      </c>
      <c r="L297" s="522">
        <v>4</v>
      </c>
      <c r="M297" s="522">
        <v>4198.49</v>
      </c>
      <c r="N297" s="522">
        <v>6</v>
      </c>
      <c r="O297" s="523">
        <v>941.24</v>
      </c>
      <c r="P297" s="513"/>
      <c r="Q297" s="513"/>
    </row>
    <row r="298" spans="2:17" x14ac:dyDescent="0.25">
      <c r="B298" s="504"/>
      <c r="C298" s="272"/>
      <c r="D298" s="272" t="s">
        <v>1424</v>
      </c>
      <c r="E298" s="522">
        <v>3</v>
      </c>
      <c r="F298" s="522">
        <v>0</v>
      </c>
      <c r="G298" s="522">
        <v>0</v>
      </c>
      <c r="H298" s="522">
        <v>0</v>
      </c>
      <c r="I298" s="522">
        <v>0</v>
      </c>
      <c r="J298" s="522">
        <v>0</v>
      </c>
      <c r="K298" s="522">
        <v>0</v>
      </c>
      <c r="L298" s="522">
        <v>0</v>
      </c>
      <c r="M298" s="522">
        <v>0</v>
      </c>
      <c r="N298" s="522">
        <v>0</v>
      </c>
      <c r="O298" s="523">
        <v>0</v>
      </c>
      <c r="P298" s="513"/>
      <c r="Q298" s="513"/>
    </row>
    <row r="299" spans="2:17" x14ac:dyDescent="0.25">
      <c r="B299" s="504"/>
      <c r="C299" s="272"/>
      <c r="D299" s="272" t="s">
        <v>624</v>
      </c>
      <c r="E299" s="522">
        <v>3</v>
      </c>
      <c r="F299" s="522">
        <v>2334</v>
      </c>
      <c r="G299" s="522">
        <v>69514.09</v>
      </c>
      <c r="H299" s="522">
        <v>0</v>
      </c>
      <c r="I299" s="522">
        <v>0</v>
      </c>
      <c r="J299" s="522">
        <v>2278</v>
      </c>
      <c r="K299" s="522">
        <v>57192.05</v>
      </c>
      <c r="L299" s="522">
        <v>56</v>
      </c>
      <c r="M299" s="522">
        <v>12322.04</v>
      </c>
      <c r="N299" s="522">
        <v>0</v>
      </c>
      <c r="O299" s="523">
        <v>0</v>
      </c>
      <c r="P299" s="513"/>
      <c r="Q299" s="513"/>
    </row>
    <row r="300" spans="2:17" x14ac:dyDescent="0.25">
      <c r="B300" s="504"/>
      <c r="C300" s="272"/>
      <c r="D300" s="272" t="s">
        <v>1375</v>
      </c>
      <c r="E300" s="522">
        <v>3</v>
      </c>
      <c r="F300" s="522">
        <v>1670</v>
      </c>
      <c r="G300" s="522">
        <v>84188.56</v>
      </c>
      <c r="H300" s="522">
        <v>35</v>
      </c>
      <c r="I300" s="522">
        <v>339.23</v>
      </c>
      <c r="J300" s="522">
        <v>1617</v>
      </c>
      <c r="K300" s="522">
        <v>77799.429999999993</v>
      </c>
      <c r="L300" s="522">
        <v>13</v>
      </c>
      <c r="M300" s="522">
        <v>5559.2</v>
      </c>
      <c r="N300" s="522">
        <v>5</v>
      </c>
      <c r="O300" s="523">
        <v>490.7</v>
      </c>
      <c r="P300" s="513"/>
      <c r="Q300" s="513"/>
    </row>
    <row r="301" spans="2:17" x14ac:dyDescent="0.25">
      <c r="B301" s="504"/>
      <c r="C301" s="272"/>
      <c r="D301" s="272" t="s">
        <v>923</v>
      </c>
      <c r="E301" s="522">
        <v>3</v>
      </c>
      <c r="F301" s="522">
        <v>5507</v>
      </c>
      <c r="G301" s="522">
        <v>190732.48</v>
      </c>
      <c r="H301" s="522">
        <v>31</v>
      </c>
      <c r="I301" s="522">
        <v>425.88</v>
      </c>
      <c r="J301" s="522">
        <v>5429</v>
      </c>
      <c r="K301" s="522">
        <v>175592.56</v>
      </c>
      <c r="L301" s="522">
        <v>28</v>
      </c>
      <c r="M301" s="522">
        <v>11141.84</v>
      </c>
      <c r="N301" s="522">
        <v>19</v>
      </c>
      <c r="O301" s="523">
        <v>3572.2</v>
      </c>
      <c r="P301" s="513"/>
      <c r="Q301" s="513"/>
    </row>
    <row r="302" spans="2:17" x14ac:dyDescent="0.25">
      <c r="B302" s="504"/>
      <c r="C302" s="272"/>
      <c r="D302" s="272" t="s">
        <v>1384</v>
      </c>
      <c r="E302" s="522">
        <v>3</v>
      </c>
      <c r="F302" s="522">
        <v>0</v>
      </c>
      <c r="G302" s="522">
        <v>0</v>
      </c>
      <c r="H302" s="522">
        <v>0</v>
      </c>
      <c r="I302" s="522">
        <v>0</v>
      </c>
      <c r="J302" s="522">
        <v>0</v>
      </c>
      <c r="K302" s="522">
        <v>0</v>
      </c>
      <c r="L302" s="522">
        <v>0</v>
      </c>
      <c r="M302" s="522">
        <v>0</v>
      </c>
      <c r="N302" s="522">
        <v>0</v>
      </c>
      <c r="O302" s="523">
        <v>0</v>
      </c>
      <c r="P302" s="513"/>
      <c r="Q302" s="513"/>
    </row>
    <row r="303" spans="2:17" ht="16.8" x14ac:dyDescent="0.25">
      <c r="B303" s="504"/>
      <c r="C303" s="272"/>
      <c r="D303" s="430" t="s">
        <v>1533</v>
      </c>
      <c r="E303" s="522">
        <v>23</v>
      </c>
      <c r="F303" s="522">
        <v>38424</v>
      </c>
      <c r="G303" s="522">
        <v>492620.28000000009</v>
      </c>
      <c r="H303" s="522">
        <v>145</v>
      </c>
      <c r="I303" s="522">
        <v>11602.109999999999</v>
      </c>
      <c r="J303" s="522">
        <v>37980</v>
      </c>
      <c r="K303" s="522">
        <v>407125.7</v>
      </c>
      <c r="L303" s="522">
        <v>293</v>
      </c>
      <c r="M303" s="522">
        <v>73026.579999999987</v>
      </c>
      <c r="N303" s="522">
        <v>6</v>
      </c>
      <c r="O303" s="523">
        <v>865.88</v>
      </c>
      <c r="P303" s="513"/>
      <c r="Q303" s="513"/>
    </row>
    <row r="304" spans="2:17" x14ac:dyDescent="0.25">
      <c r="B304" s="504"/>
      <c r="C304" s="272" t="s">
        <v>633</v>
      </c>
      <c r="D304" s="272"/>
      <c r="E304" s="522">
        <v>245</v>
      </c>
      <c r="F304" s="522">
        <v>1036373.6402888632</v>
      </c>
      <c r="G304" s="522">
        <v>116819370.27</v>
      </c>
      <c r="H304" s="522">
        <v>85582</v>
      </c>
      <c r="I304" s="522">
        <v>21555036.300000001</v>
      </c>
      <c r="J304" s="522">
        <v>895285.50639175251</v>
      </c>
      <c r="K304" s="522">
        <v>68859502.760000005</v>
      </c>
      <c r="L304" s="522">
        <v>19267.133897110645</v>
      </c>
      <c r="M304" s="522">
        <v>15786163.82</v>
      </c>
      <c r="N304" s="522">
        <v>36239</v>
      </c>
      <c r="O304" s="523">
        <v>10618667.390000001</v>
      </c>
      <c r="P304" s="513"/>
      <c r="Q304" s="513"/>
    </row>
    <row r="305" spans="2:17" x14ac:dyDescent="0.25">
      <c r="B305" s="504"/>
      <c r="C305" s="272"/>
      <c r="D305" s="272" t="s">
        <v>1234</v>
      </c>
      <c r="E305" s="522">
        <v>68</v>
      </c>
      <c r="F305" s="522">
        <v>280858</v>
      </c>
      <c r="G305" s="522">
        <v>34636058.960000001</v>
      </c>
      <c r="H305" s="522">
        <v>25811</v>
      </c>
      <c r="I305" s="522">
        <v>8624657.3200000003</v>
      </c>
      <c r="J305" s="522">
        <v>239234</v>
      </c>
      <c r="K305" s="522">
        <v>18247960.91</v>
      </c>
      <c r="L305" s="522">
        <v>5111</v>
      </c>
      <c r="M305" s="522">
        <v>4100184.52</v>
      </c>
      <c r="N305" s="522">
        <v>10702</v>
      </c>
      <c r="O305" s="523">
        <v>3663256.21</v>
      </c>
      <c r="P305" s="513"/>
      <c r="Q305" s="513"/>
    </row>
    <row r="306" spans="2:17" x14ac:dyDescent="0.25">
      <c r="B306" s="504"/>
      <c r="C306" s="272"/>
      <c r="D306" s="272" t="s">
        <v>933</v>
      </c>
      <c r="E306" s="522">
        <v>50</v>
      </c>
      <c r="F306" s="522">
        <v>242282.63965834322</v>
      </c>
      <c r="G306" s="522">
        <v>40277281.119999997</v>
      </c>
      <c r="H306" s="522">
        <v>21536</v>
      </c>
      <c r="I306" s="522">
        <v>5172755.9800000004</v>
      </c>
      <c r="J306" s="522">
        <v>204289.2849484536</v>
      </c>
      <c r="K306" s="522">
        <v>26686714.489999998</v>
      </c>
      <c r="L306" s="522">
        <v>5039.3547098895942</v>
      </c>
      <c r="M306" s="522">
        <v>4725273.2300000004</v>
      </c>
      <c r="N306" s="522">
        <v>11418</v>
      </c>
      <c r="O306" s="523">
        <v>3692537.43</v>
      </c>
      <c r="P306" s="513"/>
      <c r="Q306" s="513"/>
    </row>
    <row r="307" spans="2:17" x14ac:dyDescent="0.25">
      <c r="B307" s="504"/>
      <c r="C307" s="272"/>
      <c r="D307" s="272" t="s">
        <v>937</v>
      </c>
      <c r="E307" s="522">
        <v>38</v>
      </c>
      <c r="F307" s="522">
        <v>161095</v>
      </c>
      <c r="G307" s="522">
        <v>16611234.77</v>
      </c>
      <c r="H307" s="522">
        <v>12751</v>
      </c>
      <c r="I307" s="522">
        <v>3175963.83</v>
      </c>
      <c r="J307" s="522">
        <v>141113</v>
      </c>
      <c r="K307" s="522">
        <v>9475827.9700000007</v>
      </c>
      <c r="L307" s="522">
        <v>2720</v>
      </c>
      <c r="M307" s="522">
        <v>2491174.9900000002</v>
      </c>
      <c r="N307" s="522">
        <v>4511</v>
      </c>
      <c r="O307" s="523">
        <v>1468267.98</v>
      </c>
      <c r="P307" s="513"/>
      <c r="Q307" s="513"/>
    </row>
    <row r="308" spans="2:17" x14ac:dyDescent="0.25">
      <c r="B308" s="504"/>
      <c r="C308" s="272"/>
      <c r="D308" s="272" t="s">
        <v>936</v>
      </c>
      <c r="E308" s="522">
        <v>17</v>
      </c>
      <c r="F308" s="522">
        <v>77431</v>
      </c>
      <c r="G308" s="522">
        <v>5677009.0099999998</v>
      </c>
      <c r="H308" s="522">
        <v>7508</v>
      </c>
      <c r="I308" s="522">
        <v>1421183.89</v>
      </c>
      <c r="J308" s="522">
        <v>66643</v>
      </c>
      <c r="K308" s="522">
        <v>2568439.2999999998</v>
      </c>
      <c r="L308" s="522">
        <v>1350</v>
      </c>
      <c r="M308" s="522">
        <v>1276055.8899999999</v>
      </c>
      <c r="N308" s="522">
        <v>1930</v>
      </c>
      <c r="O308" s="523">
        <v>411329.93</v>
      </c>
      <c r="P308" s="513"/>
      <c r="Q308" s="513"/>
    </row>
    <row r="309" spans="2:17" x14ac:dyDescent="0.25">
      <c r="B309" s="504"/>
      <c r="C309" s="272"/>
      <c r="D309" s="272" t="s">
        <v>930</v>
      </c>
      <c r="E309" s="522">
        <v>15</v>
      </c>
      <c r="F309" s="522">
        <v>63275</v>
      </c>
      <c r="G309" s="522">
        <v>5564586.8399999999</v>
      </c>
      <c r="H309" s="522">
        <v>3658</v>
      </c>
      <c r="I309" s="522">
        <v>490608.51</v>
      </c>
      <c r="J309" s="522">
        <v>55964</v>
      </c>
      <c r="K309" s="522">
        <v>3328109.93</v>
      </c>
      <c r="L309" s="522">
        <v>1463</v>
      </c>
      <c r="M309" s="522">
        <v>1255011.1100000001</v>
      </c>
      <c r="N309" s="522">
        <v>2190</v>
      </c>
      <c r="O309" s="523">
        <v>490857.28</v>
      </c>
      <c r="P309" s="513"/>
      <c r="Q309" s="513"/>
    </row>
    <row r="310" spans="2:17" x14ac:dyDescent="0.25">
      <c r="B310" s="504"/>
      <c r="C310" s="272"/>
      <c r="D310" s="272" t="s">
        <v>578</v>
      </c>
      <c r="E310" s="522">
        <v>15</v>
      </c>
      <c r="F310" s="522">
        <v>68311</v>
      </c>
      <c r="G310" s="522">
        <v>5294739.9000000004</v>
      </c>
      <c r="H310" s="522">
        <v>4766</v>
      </c>
      <c r="I310" s="522">
        <v>1064601.8999999999</v>
      </c>
      <c r="J310" s="522">
        <v>60402</v>
      </c>
      <c r="K310" s="522">
        <v>3271593.21</v>
      </c>
      <c r="L310" s="522">
        <v>1025</v>
      </c>
      <c r="M310" s="522">
        <v>555021.18999999994</v>
      </c>
      <c r="N310" s="522">
        <v>2118</v>
      </c>
      <c r="O310" s="523">
        <v>403523.61</v>
      </c>
      <c r="P310" s="513"/>
      <c r="Q310" s="513"/>
    </row>
    <row r="311" spans="2:17" x14ac:dyDescent="0.25">
      <c r="B311" s="504"/>
      <c r="C311" s="272"/>
      <c r="D311" s="272" t="s">
        <v>932</v>
      </c>
      <c r="E311" s="522">
        <v>14</v>
      </c>
      <c r="F311" s="522">
        <v>44982</v>
      </c>
      <c r="G311" s="522">
        <v>3219031.41</v>
      </c>
      <c r="H311" s="522">
        <v>3927</v>
      </c>
      <c r="I311" s="522">
        <v>1048768.07</v>
      </c>
      <c r="J311" s="522">
        <v>39453</v>
      </c>
      <c r="K311" s="522">
        <v>1505924.02</v>
      </c>
      <c r="L311" s="522">
        <v>687</v>
      </c>
      <c r="M311" s="522">
        <v>493390.41</v>
      </c>
      <c r="N311" s="522">
        <v>915</v>
      </c>
      <c r="O311" s="523">
        <v>170948.91</v>
      </c>
      <c r="P311" s="513"/>
      <c r="Q311" s="513"/>
    </row>
    <row r="312" spans="2:17" x14ac:dyDescent="0.25">
      <c r="B312" s="504"/>
      <c r="C312" s="272"/>
      <c r="D312" s="272" t="s">
        <v>1289</v>
      </c>
      <c r="E312" s="522">
        <v>13</v>
      </c>
      <c r="F312" s="522">
        <v>63650</v>
      </c>
      <c r="G312" s="522">
        <v>3543943.78</v>
      </c>
      <c r="H312" s="522">
        <v>3685</v>
      </c>
      <c r="I312" s="522">
        <v>419112.04</v>
      </c>
      <c r="J312" s="522">
        <v>57849</v>
      </c>
      <c r="K312" s="522">
        <v>2386657.0299999998</v>
      </c>
      <c r="L312" s="522">
        <v>840</v>
      </c>
      <c r="M312" s="522">
        <v>541761.22</v>
      </c>
      <c r="N312" s="522">
        <v>1276</v>
      </c>
      <c r="O312" s="523">
        <v>196413.48</v>
      </c>
      <c r="P312" s="513"/>
      <c r="Q312" s="513"/>
    </row>
    <row r="313" spans="2:17" x14ac:dyDescent="0.25">
      <c r="B313" s="504"/>
      <c r="C313" s="272"/>
      <c r="D313" s="272" t="s">
        <v>935</v>
      </c>
      <c r="E313" s="522">
        <v>6</v>
      </c>
      <c r="F313" s="522">
        <v>21542.000630520015</v>
      </c>
      <c r="G313" s="522">
        <v>1425232.53</v>
      </c>
      <c r="H313" s="522">
        <v>1367</v>
      </c>
      <c r="I313" s="522">
        <v>98565.74</v>
      </c>
      <c r="J313" s="522">
        <v>18413.221443298968</v>
      </c>
      <c r="K313" s="522">
        <v>986987.97</v>
      </c>
      <c r="L313" s="522">
        <v>670.77918722104903</v>
      </c>
      <c r="M313" s="522">
        <v>224789.21</v>
      </c>
      <c r="N313" s="522">
        <v>1091</v>
      </c>
      <c r="O313" s="523">
        <v>114889.60000000001</v>
      </c>
      <c r="P313" s="513"/>
      <c r="Q313" s="513"/>
    </row>
    <row r="314" spans="2:17" x14ac:dyDescent="0.25">
      <c r="B314" s="504"/>
      <c r="C314" s="272"/>
      <c r="D314" s="272" t="s">
        <v>311</v>
      </c>
      <c r="E314" s="522">
        <v>3</v>
      </c>
      <c r="F314" s="522">
        <v>8208</v>
      </c>
      <c r="G314" s="522">
        <v>353348.02</v>
      </c>
      <c r="H314" s="522">
        <v>487</v>
      </c>
      <c r="I314" s="522">
        <v>30740.62</v>
      </c>
      <c r="J314" s="522">
        <v>7531</v>
      </c>
      <c r="K314" s="522">
        <v>272503.73</v>
      </c>
      <c r="L314" s="522">
        <v>102</v>
      </c>
      <c r="M314" s="522">
        <v>43460.72</v>
      </c>
      <c r="N314" s="522">
        <v>88</v>
      </c>
      <c r="O314" s="523">
        <v>6642.94</v>
      </c>
      <c r="P314" s="513"/>
      <c r="Q314" s="513"/>
    </row>
    <row r="315" spans="2:17" ht="16.8" x14ac:dyDescent="0.25">
      <c r="B315" s="504"/>
      <c r="C315" s="272"/>
      <c r="D315" s="430" t="s">
        <v>1533</v>
      </c>
      <c r="E315" s="522">
        <v>6</v>
      </c>
      <c r="F315" s="522">
        <v>4739</v>
      </c>
      <c r="G315" s="522">
        <v>216903.95</v>
      </c>
      <c r="H315" s="522">
        <v>86</v>
      </c>
      <c r="I315" s="522">
        <v>8078.41</v>
      </c>
      <c r="J315" s="522">
        <v>4394</v>
      </c>
      <c r="K315" s="522">
        <v>128784.20999999999</v>
      </c>
      <c r="L315" s="522">
        <v>259</v>
      </c>
      <c r="M315" s="522">
        <v>80041.33</v>
      </c>
      <c r="N315" s="522">
        <v>0</v>
      </c>
      <c r="O315" s="523">
        <v>0</v>
      </c>
      <c r="P315" s="513"/>
      <c r="Q315" s="513"/>
    </row>
    <row r="316" spans="2:17" s="414" customFormat="1" x14ac:dyDescent="0.25">
      <c r="B316" s="445" t="s">
        <v>938</v>
      </c>
      <c r="C316" s="499"/>
      <c r="D316" s="499"/>
      <c r="E316" s="502">
        <v>263</v>
      </c>
      <c r="F316" s="502">
        <v>1058322</v>
      </c>
      <c r="G316" s="502">
        <v>65701541.060000002</v>
      </c>
      <c r="H316" s="502">
        <v>61477</v>
      </c>
      <c r="I316" s="502">
        <v>23173346.77</v>
      </c>
      <c r="J316" s="502">
        <v>984144</v>
      </c>
      <c r="K316" s="502">
        <v>37012521.350000001</v>
      </c>
      <c r="L316" s="502">
        <v>4244</v>
      </c>
      <c r="M316" s="502">
        <v>3497281.17</v>
      </c>
      <c r="N316" s="502">
        <v>8457</v>
      </c>
      <c r="O316" s="503">
        <v>2018391.77</v>
      </c>
      <c r="P316" s="513"/>
      <c r="Q316" s="513"/>
    </row>
    <row r="317" spans="2:17" x14ac:dyDescent="0.25">
      <c r="B317" s="504"/>
      <c r="C317" s="272" t="s">
        <v>939</v>
      </c>
      <c r="D317" s="272"/>
      <c r="E317" s="522">
        <v>14</v>
      </c>
      <c r="F317" s="522">
        <v>136712</v>
      </c>
      <c r="G317" s="522">
        <v>4752884.05</v>
      </c>
      <c r="H317" s="522">
        <v>4558</v>
      </c>
      <c r="I317" s="522">
        <v>1702007.8</v>
      </c>
      <c r="J317" s="522">
        <v>131179</v>
      </c>
      <c r="K317" s="522">
        <v>2813811.1</v>
      </c>
      <c r="L317" s="522">
        <v>105</v>
      </c>
      <c r="M317" s="522">
        <v>51255.25</v>
      </c>
      <c r="N317" s="522">
        <v>870</v>
      </c>
      <c r="O317" s="523">
        <v>185809.9</v>
      </c>
      <c r="P317" s="513"/>
      <c r="Q317" s="513"/>
    </row>
    <row r="318" spans="2:17" x14ac:dyDescent="0.25">
      <c r="B318" s="504"/>
      <c r="C318" s="272"/>
      <c r="D318" s="272" t="s">
        <v>1290</v>
      </c>
      <c r="E318" s="522">
        <v>7</v>
      </c>
      <c r="F318" s="522">
        <v>27179</v>
      </c>
      <c r="G318" s="522">
        <v>3303320.3</v>
      </c>
      <c r="H318" s="522">
        <v>4060</v>
      </c>
      <c r="I318" s="522">
        <v>1410996.32</v>
      </c>
      <c r="J318" s="522">
        <v>22599</v>
      </c>
      <c r="K318" s="522">
        <v>1760305.09</v>
      </c>
      <c r="L318" s="522">
        <v>26</v>
      </c>
      <c r="M318" s="522">
        <v>30184.87</v>
      </c>
      <c r="N318" s="522">
        <v>494</v>
      </c>
      <c r="O318" s="523">
        <v>101834.01</v>
      </c>
      <c r="P318" s="513"/>
      <c r="Q318" s="513"/>
    </row>
    <row r="319" spans="2:17" x14ac:dyDescent="0.25">
      <c r="B319" s="504"/>
      <c r="C319" s="272"/>
      <c r="D319" s="272" t="s">
        <v>1313</v>
      </c>
      <c r="E319" s="522">
        <v>3</v>
      </c>
      <c r="F319" s="522">
        <v>37001</v>
      </c>
      <c r="G319" s="522">
        <v>1216042.32</v>
      </c>
      <c r="H319" s="522">
        <v>498</v>
      </c>
      <c r="I319" s="522">
        <v>291011.48</v>
      </c>
      <c r="J319" s="522">
        <v>36048</v>
      </c>
      <c r="K319" s="522">
        <v>819984.57</v>
      </c>
      <c r="L319" s="522">
        <v>79</v>
      </c>
      <c r="M319" s="522">
        <v>21070.38</v>
      </c>
      <c r="N319" s="522">
        <v>376</v>
      </c>
      <c r="O319" s="523">
        <v>83975.89</v>
      </c>
      <c r="P319" s="513"/>
      <c r="Q319" s="513"/>
    </row>
    <row r="320" spans="2:17" ht="16.8" x14ac:dyDescent="0.25">
      <c r="B320" s="504"/>
      <c r="C320" s="272"/>
      <c r="D320" s="430" t="s">
        <v>1533</v>
      </c>
      <c r="E320" s="522">
        <v>4</v>
      </c>
      <c r="F320" s="522">
        <v>72532</v>
      </c>
      <c r="G320" s="522">
        <v>233521.44</v>
      </c>
      <c r="H320" s="522">
        <v>0</v>
      </c>
      <c r="I320" s="522">
        <v>0</v>
      </c>
      <c r="J320" s="522">
        <v>72532</v>
      </c>
      <c r="K320" s="522">
        <v>233521.44</v>
      </c>
      <c r="L320" s="522">
        <v>0</v>
      </c>
      <c r="M320" s="522">
        <v>0</v>
      </c>
      <c r="N320" s="522">
        <v>0</v>
      </c>
      <c r="O320" s="523">
        <v>0</v>
      </c>
      <c r="P320" s="513"/>
      <c r="Q320" s="513"/>
    </row>
    <row r="321" spans="2:17" x14ac:dyDescent="0.25">
      <c r="B321" s="504"/>
      <c r="C321" s="272" t="s">
        <v>1273</v>
      </c>
      <c r="D321" s="272"/>
      <c r="E321" s="522">
        <v>48</v>
      </c>
      <c r="F321" s="522">
        <v>197643</v>
      </c>
      <c r="G321" s="522">
        <v>7100415.4800000004</v>
      </c>
      <c r="H321" s="522">
        <v>8605</v>
      </c>
      <c r="I321" s="522">
        <v>2321203.86</v>
      </c>
      <c r="J321" s="522">
        <v>187670</v>
      </c>
      <c r="K321" s="522">
        <v>4268918.53</v>
      </c>
      <c r="L321" s="522">
        <v>404</v>
      </c>
      <c r="M321" s="522">
        <v>276335.31</v>
      </c>
      <c r="N321" s="522">
        <v>964</v>
      </c>
      <c r="O321" s="523">
        <v>233957.78</v>
      </c>
      <c r="P321" s="513"/>
      <c r="Q321" s="513"/>
    </row>
    <row r="322" spans="2:17" x14ac:dyDescent="0.25">
      <c r="B322" s="504"/>
      <c r="C322" s="272"/>
      <c r="D322" s="272" t="s">
        <v>657</v>
      </c>
      <c r="E322" s="522">
        <v>20</v>
      </c>
      <c r="F322" s="522">
        <v>113496</v>
      </c>
      <c r="G322" s="522">
        <v>4581459.09</v>
      </c>
      <c r="H322" s="522">
        <v>5286</v>
      </c>
      <c r="I322" s="522">
        <v>1197139.6200000001</v>
      </c>
      <c r="J322" s="522">
        <v>107170</v>
      </c>
      <c r="K322" s="522">
        <v>2992818.98</v>
      </c>
      <c r="L322" s="522">
        <v>285</v>
      </c>
      <c r="M322" s="522">
        <v>199229.35</v>
      </c>
      <c r="N322" s="522">
        <v>755</v>
      </c>
      <c r="O322" s="523">
        <v>192271.15</v>
      </c>
      <c r="P322" s="513"/>
      <c r="Q322" s="513"/>
    </row>
    <row r="323" spans="2:17" x14ac:dyDescent="0.25">
      <c r="B323" s="504"/>
      <c r="C323" s="272"/>
      <c r="D323" s="272" t="s">
        <v>312</v>
      </c>
      <c r="E323" s="522">
        <v>10</v>
      </c>
      <c r="F323" s="522">
        <v>29720</v>
      </c>
      <c r="G323" s="522">
        <v>381838.48</v>
      </c>
      <c r="H323" s="522">
        <v>291</v>
      </c>
      <c r="I323" s="522">
        <v>36268.03</v>
      </c>
      <c r="J323" s="522">
        <v>29367</v>
      </c>
      <c r="K323" s="522">
        <v>282882.69</v>
      </c>
      <c r="L323" s="522">
        <v>62</v>
      </c>
      <c r="M323" s="522">
        <v>62687.76</v>
      </c>
      <c r="N323" s="522">
        <v>0</v>
      </c>
      <c r="O323" s="523">
        <v>0</v>
      </c>
      <c r="P323" s="513"/>
      <c r="Q323" s="513"/>
    </row>
    <row r="324" spans="2:17" x14ac:dyDescent="0.25">
      <c r="B324" s="504"/>
      <c r="C324" s="272"/>
      <c r="D324" s="272" t="s">
        <v>1291</v>
      </c>
      <c r="E324" s="522">
        <v>7</v>
      </c>
      <c r="F324" s="522">
        <v>52837</v>
      </c>
      <c r="G324" s="522">
        <v>2101106.66</v>
      </c>
      <c r="H324" s="522">
        <v>3028</v>
      </c>
      <c r="I324" s="522">
        <v>1087796.21</v>
      </c>
      <c r="J324" s="522">
        <v>49585</v>
      </c>
      <c r="K324" s="522">
        <v>964956.45</v>
      </c>
      <c r="L324" s="522">
        <v>15</v>
      </c>
      <c r="M324" s="522">
        <v>6667.37</v>
      </c>
      <c r="N324" s="522">
        <v>209</v>
      </c>
      <c r="O324" s="523">
        <v>41686.629999999997</v>
      </c>
      <c r="P324" s="513"/>
      <c r="Q324" s="513"/>
    </row>
    <row r="325" spans="2:17" ht="16.8" x14ac:dyDescent="0.25">
      <c r="B325" s="504"/>
      <c r="C325" s="272"/>
      <c r="D325" s="430" t="s">
        <v>1533</v>
      </c>
      <c r="E325" s="522">
        <v>11</v>
      </c>
      <c r="F325" s="522">
        <v>1590</v>
      </c>
      <c r="G325" s="522">
        <v>36011.24</v>
      </c>
      <c r="H325" s="522">
        <v>0</v>
      </c>
      <c r="I325" s="522">
        <v>0</v>
      </c>
      <c r="J325" s="522">
        <v>1548</v>
      </c>
      <c r="K325" s="522">
        <v>28260.41</v>
      </c>
      <c r="L325" s="522">
        <v>42</v>
      </c>
      <c r="M325" s="522">
        <v>7750.83</v>
      </c>
      <c r="N325" s="522">
        <v>0</v>
      </c>
      <c r="O325" s="523">
        <v>0</v>
      </c>
      <c r="P325" s="513"/>
      <c r="Q325" s="513"/>
    </row>
    <row r="326" spans="2:17" x14ac:dyDescent="0.25">
      <c r="B326" s="504"/>
      <c r="C326" s="272" t="s">
        <v>1376</v>
      </c>
      <c r="D326" s="272"/>
      <c r="E326" s="522">
        <v>122</v>
      </c>
      <c r="F326" s="522">
        <v>454649</v>
      </c>
      <c r="G326" s="522">
        <v>21839217.84</v>
      </c>
      <c r="H326" s="522">
        <v>18132</v>
      </c>
      <c r="I326" s="522">
        <v>6734938.5499999998</v>
      </c>
      <c r="J326" s="522">
        <v>431198</v>
      </c>
      <c r="K326" s="522">
        <v>12587965.83</v>
      </c>
      <c r="L326" s="522">
        <v>1992</v>
      </c>
      <c r="M326" s="522">
        <v>1731668.54</v>
      </c>
      <c r="N326" s="522">
        <v>3327</v>
      </c>
      <c r="O326" s="523">
        <v>784644.91</v>
      </c>
      <c r="P326" s="513"/>
      <c r="Q326" s="513"/>
    </row>
    <row r="327" spans="2:17" x14ac:dyDescent="0.25">
      <c r="B327" s="504"/>
      <c r="C327" s="272"/>
      <c r="D327" s="272" t="s">
        <v>1235</v>
      </c>
      <c r="E327" s="522">
        <v>40</v>
      </c>
      <c r="F327" s="522">
        <v>206878</v>
      </c>
      <c r="G327" s="522">
        <v>14455977.060000001</v>
      </c>
      <c r="H327" s="522">
        <v>10239</v>
      </c>
      <c r="I327" s="522">
        <v>4494535.25</v>
      </c>
      <c r="J327" s="522">
        <v>192932</v>
      </c>
      <c r="K327" s="522">
        <v>8091194.8899999997</v>
      </c>
      <c r="L327" s="522">
        <v>1152</v>
      </c>
      <c r="M327" s="522">
        <v>1243432.54</v>
      </c>
      <c r="N327" s="522">
        <v>2555</v>
      </c>
      <c r="O327" s="523">
        <v>626814.38</v>
      </c>
      <c r="P327" s="513"/>
      <c r="Q327" s="513"/>
    </row>
    <row r="328" spans="2:17" x14ac:dyDescent="0.25">
      <c r="B328" s="504"/>
      <c r="C328" s="272"/>
      <c r="D328" s="272" t="s">
        <v>949</v>
      </c>
      <c r="E328" s="522">
        <v>13</v>
      </c>
      <c r="F328" s="522">
        <v>115905</v>
      </c>
      <c r="G328" s="522">
        <v>4455228.3899999997</v>
      </c>
      <c r="H328" s="522">
        <v>6540</v>
      </c>
      <c r="I328" s="522">
        <v>1822263.53</v>
      </c>
      <c r="J328" s="522">
        <v>108567</v>
      </c>
      <c r="K328" s="522">
        <v>2351275.92</v>
      </c>
      <c r="L328" s="522">
        <v>301</v>
      </c>
      <c r="M328" s="522">
        <v>159532.32999999999</v>
      </c>
      <c r="N328" s="522">
        <v>497</v>
      </c>
      <c r="O328" s="523">
        <v>122156.6</v>
      </c>
      <c r="P328" s="513"/>
      <c r="Q328" s="513"/>
    </row>
    <row r="329" spans="2:17" x14ac:dyDescent="0.25">
      <c r="B329" s="504"/>
      <c r="C329" s="272"/>
      <c r="D329" s="272" t="s">
        <v>947</v>
      </c>
      <c r="E329" s="522">
        <v>10</v>
      </c>
      <c r="F329" s="522">
        <v>4984</v>
      </c>
      <c r="G329" s="522">
        <v>129086.45</v>
      </c>
      <c r="H329" s="522">
        <v>28</v>
      </c>
      <c r="I329" s="522">
        <v>3151.86</v>
      </c>
      <c r="J329" s="522">
        <v>4881</v>
      </c>
      <c r="K329" s="522">
        <v>79996.63</v>
      </c>
      <c r="L329" s="522">
        <v>70</v>
      </c>
      <c r="M329" s="522">
        <v>45559.85</v>
      </c>
      <c r="N329" s="522">
        <v>5</v>
      </c>
      <c r="O329" s="523">
        <v>378.11</v>
      </c>
      <c r="P329" s="513"/>
      <c r="Q329" s="513"/>
    </row>
    <row r="330" spans="2:17" x14ac:dyDescent="0.25">
      <c r="B330" s="504"/>
      <c r="C330" s="272"/>
      <c r="D330" s="272" t="s">
        <v>944</v>
      </c>
      <c r="E330" s="522">
        <v>8</v>
      </c>
      <c r="F330" s="522">
        <v>8492</v>
      </c>
      <c r="G330" s="522">
        <v>495347.28</v>
      </c>
      <c r="H330" s="522">
        <v>273</v>
      </c>
      <c r="I330" s="522">
        <v>101686.91</v>
      </c>
      <c r="J330" s="522">
        <v>8150</v>
      </c>
      <c r="K330" s="522">
        <v>351513.34</v>
      </c>
      <c r="L330" s="522">
        <v>32</v>
      </c>
      <c r="M330" s="522">
        <v>38226.14</v>
      </c>
      <c r="N330" s="522">
        <v>37</v>
      </c>
      <c r="O330" s="523">
        <v>3920.89</v>
      </c>
      <c r="P330" s="513"/>
      <c r="Q330" s="513"/>
    </row>
    <row r="331" spans="2:17" x14ac:dyDescent="0.25">
      <c r="B331" s="504"/>
      <c r="C331" s="272"/>
      <c r="D331" s="272" t="s">
        <v>582</v>
      </c>
      <c r="E331" s="522">
        <v>7</v>
      </c>
      <c r="F331" s="522">
        <v>54093</v>
      </c>
      <c r="G331" s="522">
        <v>731903.68</v>
      </c>
      <c r="H331" s="522">
        <v>510</v>
      </c>
      <c r="I331" s="522">
        <v>170893.54</v>
      </c>
      <c r="J331" s="522">
        <v>53474</v>
      </c>
      <c r="K331" s="522">
        <v>489025.91</v>
      </c>
      <c r="L331" s="522">
        <v>31</v>
      </c>
      <c r="M331" s="522">
        <v>62387.519999999997</v>
      </c>
      <c r="N331" s="522">
        <v>78</v>
      </c>
      <c r="O331" s="523">
        <v>9596.7099999999991</v>
      </c>
      <c r="P331" s="513"/>
      <c r="Q331" s="513"/>
    </row>
    <row r="332" spans="2:17" x14ac:dyDescent="0.25">
      <c r="B332" s="504"/>
      <c r="C332" s="272"/>
      <c r="D332" s="272" t="s">
        <v>863</v>
      </c>
      <c r="E332" s="522">
        <v>7</v>
      </c>
      <c r="F332" s="522">
        <v>5907</v>
      </c>
      <c r="G332" s="522">
        <v>176138.89</v>
      </c>
      <c r="H332" s="522">
        <v>0</v>
      </c>
      <c r="I332" s="522">
        <v>0</v>
      </c>
      <c r="J332" s="522">
        <v>5789</v>
      </c>
      <c r="K332" s="522">
        <v>126150.39</v>
      </c>
      <c r="L332" s="522">
        <v>118</v>
      </c>
      <c r="M332" s="522">
        <v>49988.5</v>
      </c>
      <c r="N332" s="522">
        <v>0</v>
      </c>
      <c r="O332" s="523">
        <v>0</v>
      </c>
      <c r="P332" s="513"/>
      <c r="Q332" s="513"/>
    </row>
    <row r="333" spans="2:17" x14ac:dyDescent="0.25">
      <c r="B333" s="504"/>
      <c r="C333" s="272"/>
      <c r="D333" s="272" t="s">
        <v>946</v>
      </c>
      <c r="E333" s="522">
        <v>6</v>
      </c>
      <c r="F333" s="522">
        <v>3897</v>
      </c>
      <c r="G333" s="522">
        <v>98941.19</v>
      </c>
      <c r="H333" s="522">
        <v>0</v>
      </c>
      <c r="I333" s="522">
        <v>0</v>
      </c>
      <c r="J333" s="522">
        <v>3865</v>
      </c>
      <c r="K333" s="522">
        <v>87552.05</v>
      </c>
      <c r="L333" s="522">
        <v>32</v>
      </c>
      <c r="M333" s="522">
        <v>11389.15</v>
      </c>
      <c r="N333" s="522">
        <v>0</v>
      </c>
      <c r="O333" s="523">
        <v>0</v>
      </c>
      <c r="P333" s="513"/>
      <c r="Q333" s="513"/>
    </row>
    <row r="334" spans="2:17" x14ac:dyDescent="0.25">
      <c r="B334" s="504"/>
      <c r="C334" s="272"/>
      <c r="D334" s="272" t="s">
        <v>948</v>
      </c>
      <c r="E334" s="522">
        <v>6</v>
      </c>
      <c r="F334" s="522">
        <v>37401</v>
      </c>
      <c r="G334" s="522">
        <v>673307.1</v>
      </c>
      <c r="H334" s="522">
        <v>334</v>
      </c>
      <c r="I334" s="522">
        <v>81019.509999999995</v>
      </c>
      <c r="J334" s="522">
        <v>36847</v>
      </c>
      <c r="K334" s="522">
        <v>513732.75</v>
      </c>
      <c r="L334" s="522">
        <v>98</v>
      </c>
      <c r="M334" s="522">
        <v>59762.94</v>
      </c>
      <c r="N334" s="522">
        <v>122</v>
      </c>
      <c r="O334" s="523">
        <v>18791.900000000001</v>
      </c>
      <c r="P334" s="513"/>
      <c r="Q334" s="513"/>
    </row>
    <row r="335" spans="2:17" x14ac:dyDescent="0.25">
      <c r="B335" s="504"/>
      <c r="C335" s="272"/>
      <c r="D335" s="272" t="s">
        <v>1348</v>
      </c>
      <c r="E335" s="522">
        <v>6</v>
      </c>
      <c r="F335" s="522">
        <v>1408</v>
      </c>
      <c r="G335" s="522">
        <v>53256.49</v>
      </c>
      <c r="H335" s="522">
        <v>0</v>
      </c>
      <c r="I335" s="522">
        <v>0</v>
      </c>
      <c r="J335" s="522">
        <v>1369</v>
      </c>
      <c r="K335" s="522">
        <v>30713.3</v>
      </c>
      <c r="L335" s="522">
        <v>39</v>
      </c>
      <c r="M335" s="522">
        <v>22543.19</v>
      </c>
      <c r="N335" s="522">
        <v>0</v>
      </c>
      <c r="O335" s="523">
        <v>0</v>
      </c>
      <c r="P335" s="513"/>
      <c r="Q335" s="513"/>
    </row>
    <row r="336" spans="2:17" x14ac:dyDescent="0.25">
      <c r="B336" s="504"/>
      <c r="C336" s="272"/>
      <c r="D336" s="272" t="s">
        <v>656</v>
      </c>
      <c r="E336" s="522">
        <v>6</v>
      </c>
      <c r="F336" s="522">
        <v>6975</v>
      </c>
      <c r="G336" s="522">
        <v>379318.36</v>
      </c>
      <c r="H336" s="522">
        <v>208</v>
      </c>
      <c r="I336" s="522">
        <v>61387.94</v>
      </c>
      <c r="J336" s="522">
        <v>6704</v>
      </c>
      <c r="K336" s="522">
        <v>303425.45</v>
      </c>
      <c r="L336" s="522">
        <v>30</v>
      </c>
      <c r="M336" s="522">
        <v>11518.65</v>
      </c>
      <c r="N336" s="522">
        <v>33</v>
      </c>
      <c r="O336" s="523">
        <v>2986.32</v>
      </c>
      <c r="P336" s="513"/>
      <c r="Q336" s="513"/>
    </row>
    <row r="337" spans="2:17" x14ac:dyDescent="0.25">
      <c r="B337" s="504"/>
      <c r="C337" s="272"/>
      <c r="D337" s="272" t="s">
        <v>1347</v>
      </c>
      <c r="E337" s="522">
        <v>4</v>
      </c>
      <c r="F337" s="522">
        <v>2750</v>
      </c>
      <c r="G337" s="522">
        <v>72869.19</v>
      </c>
      <c r="H337" s="522">
        <v>0</v>
      </c>
      <c r="I337" s="522">
        <v>0</v>
      </c>
      <c r="J337" s="522">
        <v>2709</v>
      </c>
      <c r="K337" s="522">
        <v>60177.83</v>
      </c>
      <c r="L337" s="522">
        <v>41</v>
      </c>
      <c r="M337" s="522">
        <v>12691.36</v>
      </c>
      <c r="N337" s="522">
        <v>0</v>
      </c>
      <c r="O337" s="523">
        <v>0</v>
      </c>
      <c r="P337" s="513"/>
      <c r="Q337" s="513"/>
    </row>
    <row r="338" spans="2:17" x14ac:dyDescent="0.25">
      <c r="B338" s="504"/>
      <c r="C338" s="272"/>
      <c r="D338" s="272" t="s">
        <v>313</v>
      </c>
      <c r="E338" s="522">
        <v>4</v>
      </c>
      <c r="F338" s="522">
        <v>3800</v>
      </c>
      <c r="G338" s="522">
        <v>76071.58</v>
      </c>
      <c r="H338" s="522">
        <v>0</v>
      </c>
      <c r="I338" s="522">
        <v>0</v>
      </c>
      <c r="J338" s="522">
        <v>3767</v>
      </c>
      <c r="K338" s="522">
        <v>67036.42</v>
      </c>
      <c r="L338" s="522">
        <v>33</v>
      </c>
      <c r="M338" s="522">
        <v>9035.17</v>
      </c>
      <c r="N338" s="522">
        <v>0</v>
      </c>
      <c r="O338" s="523">
        <v>0</v>
      </c>
      <c r="P338" s="513"/>
      <c r="Q338" s="513"/>
    </row>
    <row r="339" spans="2:17" ht="16.8" x14ac:dyDescent="0.25">
      <c r="B339" s="504"/>
      <c r="C339" s="272"/>
      <c r="D339" s="430" t="s">
        <v>1533</v>
      </c>
      <c r="E339" s="522">
        <v>5</v>
      </c>
      <c r="F339" s="522">
        <v>2159</v>
      </c>
      <c r="G339" s="522">
        <v>41772.17</v>
      </c>
      <c r="H339" s="522">
        <v>0</v>
      </c>
      <c r="I339" s="522">
        <v>0</v>
      </c>
      <c r="J339" s="522">
        <v>2144</v>
      </c>
      <c r="K339" s="522">
        <v>36170.959999999999</v>
      </c>
      <c r="L339" s="522">
        <v>15</v>
      </c>
      <c r="M339" s="522">
        <v>5601.21</v>
      </c>
      <c r="N339" s="522">
        <v>0</v>
      </c>
      <c r="O339" s="523">
        <v>0</v>
      </c>
      <c r="P339" s="513"/>
      <c r="Q339" s="513"/>
    </row>
    <row r="340" spans="2:17" x14ac:dyDescent="0.25">
      <c r="B340" s="504"/>
      <c r="C340" s="272" t="s">
        <v>950</v>
      </c>
      <c r="D340" s="272"/>
      <c r="E340" s="522">
        <v>68</v>
      </c>
      <c r="F340" s="522">
        <v>238540</v>
      </c>
      <c r="G340" s="522">
        <v>28670243.640000001</v>
      </c>
      <c r="H340" s="522">
        <v>24678</v>
      </c>
      <c r="I340" s="522">
        <v>10626667.6</v>
      </c>
      <c r="J340" s="522">
        <v>209338</v>
      </c>
      <c r="K340" s="522">
        <v>15912306.359999999</v>
      </c>
      <c r="L340" s="522">
        <v>1715</v>
      </c>
      <c r="M340" s="522">
        <v>1428672.64</v>
      </c>
      <c r="N340" s="522">
        <v>2809</v>
      </c>
      <c r="O340" s="523">
        <v>702597.04</v>
      </c>
      <c r="P340" s="513"/>
      <c r="Q340" s="513"/>
    </row>
    <row r="341" spans="2:17" x14ac:dyDescent="0.25">
      <c r="B341" s="504"/>
      <c r="C341" s="272"/>
      <c r="D341" s="272" t="s">
        <v>1236</v>
      </c>
      <c r="E341" s="522">
        <v>36</v>
      </c>
      <c r="F341" s="522">
        <v>170536</v>
      </c>
      <c r="G341" s="522">
        <v>24027012.739999998</v>
      </c>
      <c r="H341" s="522">
        <v>22229</v>
      </c>
      <c r="I341" s="522">
        <v>8907742.2400000002</v>
      </c>
      <c r="J341" s="522">
        <v>144439</v>
      </c>
      <c r="K341" s="522">
        <v>13226069.539999999</v>
      </c>
      <c r="L341" s="522">
        <v>1233</v>
      </c>
      <c r="M341" s="522">
        <v>1268648.1399999999</v>
      </c>
      <c r="N341" s="522">
        <v>2635</v>
      </c>
      <c r="O341" s="523">
        <v>624552.82999999996</v>
      </c>
      <c r="P341" s="513"/>
      <c r="Q341" s="513"/>
    </row>
    <row r="342" spans="2:17" x14ac:dyDescent="0.25">
      <c r="B342" s="504"/>
      <c r="C342" s="272"/>
      <c r="D342" s="272" t="s">
        <v>951</v>
      </c>
      <c r="E342" s="522">
        <v>5</v>
      </c>
      <c r="F342" s="522">
        <v>16048</v>
      </c>
      <c r="G342" s="522">
        <v>1679304.68</v>
      </c>
      <c r="H342" s="522">
        <v>952</v>
      </c>
      <c r="I342" s="522">
        <v>897856.18</v>
      </c>
      <c r="J342" s="522">
        <v>14988</v>
      </c>
      <c r="K342" s="522">
        <v>718304.07</v>
      </c>
      <c r="L342" s="522">
        <v>60</v>
      </c>
      <c r="M342" s="522">
        <v>12642.74</v>
      </c>
      <c r="N342" s="522">
        <v>48</v>
      </c>
      <c r="O342" s="523">
        <v>50501.69</v>
      </c>
      <c r="P342" s="513"/>
      <c r="Q342" s="513"/>
    </row>
    <row r="343" spans="2:17" x14ac:dyDescent="0.25">
      <c r="B343" s="504"/>
      <c r="C343" s="272"/>
      <c r="D343" s="272" t="s">
        <v>952</v>
      </c>
      <c r="E343" s="522">
        <v>5</v>
      </c>
      <c r="F343" s="522">
        <v>15264</v>
      </c>
      <c r="G343" s="522">
        <v>1522226.25</v>
      </c>
      <c r="H343" s="522">
        <v>779</v>
      </c>
      <c r="I343" s="522">
        <v>681393.67</v>
      </c>
      <c r="J343" s="522">
        <v>14319</v>
      </c>
      <c r="K343" s="522">
        <v>787239.09</v>
      </c>
      <c r="L343" s="522">
        <v>43</v>
      </c>
      <c r="M343" s="522">
        <v>26364.400000000001</v>
      </c>
      <c r="N343" s="522">
        <v>123</v>
      </c>
      <c r="O343" s="523">
        <v>27229.08</v>
      </c>
      <c r="P343" s="513"/>
      <c r="Q343" s="513"/>
    </row>
    <row r="344" spans="2:17" x14ac:dyDescent="0.25">
      <c r="B344" s="504"/>
      <c r="C344" s="272"/>
      <c r="D344" s="272" t="s">
        <v>1385</v>
      </c>
      <c r="E344" s="522">
        <v>5</v>
      </c>
      <c r="F344" s="522">
        <v>4648</v>
      </c>
      <c r="G344" s="522">
        <v>375565.6</v>
      </c>
      <c r="H344" s="522">
        <v>157</v>
      </c>
      <c r="I344" s="522">
        <v>38657.51</v>
      </c>
      <c r="J344" s="522">
        <v>4481</v>
      </c>
      <c r="K344" s="522">
        <v>333979.65999999997</v>
      </c>
      <c r="L344" s="522">
        <v>7</v>
      </c>
      <c r="M344" s="522">
        <v>2615</v>
      </c>
      <c r="N344" s="522">
        <v>3</v>
      </c>
      <c r="O344" s="523">
        <v>313.43</v>
      </c>
      <c r="P344" s="513"/>
      <c r="Q344" s="513"/>
    </row>
    <row r="345" spans="2:17" x14ac:dyDescent="0.25">
      <c r="B345" s="504"/>
      <c r="C345" s="272"/>
      <c r="D345" s="272" t="s">
        <v>314</v>
      </c>
      <c r="E345" s="522">
        <v>3</v>
      </c>
      <c r="F345" s="522">
        <v>9092</v>
      </c>
      <c r="G345" s="522">
        <v>347015.57</v>
      </c>
      <c r="H345" s="522">
        <v>159</v>
      </c>
      <c r="I345" s="522">
        <v>41304.629999999997</v>
      </c>
      <c r="J345" s="522">
        <v>8777</v>
      </c>
      <c r="K345" s="522">
        <v>258499.19</v>
      </c>
      <c r="L345" s="522">
        <v>156</v>
      </c>
      <c r="M345" s="522">
        <v>47211.74</v>
      </c>
      <c r="N345" s="522">
        <v>0</v>
      </c>
      <c r="O345" s="523">
        <v>0</v>
      </c>
      <c r="P345" s="513"/>
      <c r="Q345" s="513"/>
    </row>
    <row r="346" spans="2:17" x14ac:dyDescent="0.25">
      <c r="B346" s="504"/>
      <c r="C346" s="272"/>
      <c r="D346" s="272" t="s">
        <v>1425</v>
      </c>
      <c r="E346" s="522">
        <v>3</v>
      </c>
      <c r="F346" s="522">
        <v>3383</v>
      </c>
      <c r="G346" s="522">
        <v>77650.100000000006</v>
      </c>
      <c r="H346" s="522">
        <v>31</v>
      </c>
      <c r="I346" s="522">
        <v>994.52</v>
      </c>
      <c r="J346" s="522">
        <v>3335</v>
      </c>
      <c r="K346" s="522">
        <v>71215.47</v>
      </c>
      <c r="L346" s="522">
        <v>17</v>
      </c>
      <c r="M346" s="522">
        <v>5440.1</v>
      </c>
      <c r="N346" s="522">
        <v>0</v>
      </c>
      <c r="O346" s="523">
        <v>0</v>
      </c>
      <c r="P346" s="513"/>
      <c r="Q346" s="513"/>
    </row>
    <row r="347" spans="2:17" ht="16.8" x14ac:dyDescent="0.25">
      <c r="B347" s="504"/>
      <c r="C347" s="272"/>
      <c r="D347" s="430" t="s">
        <v>1533</v>
      </c>
      <c r="E347" s="522">
        <v>11</v>
      </c>
      <c r="F347" s="522">
        <v>19569</v>
      </c>
      <c r="G347" s="522">
        <v>641468.69999999995</v>
      </c>
      <c r="H347" s="522">
        <v>371</v>
      </c>
      <c r="I347" s="522">
        <v>58718.840000000004</v>
      </c>
      <c r="J347" s="522">
        <v>18999</v>
      </c>
      <c r="K347" s="522">
        <v>516999.33</v>
      </c>
      <c r="L347" s="522">
        <v>199</v>
      </c>
      <c r="M347" s="522">
        <v>65750.52</v>
      </c>
      <c r="N347" s="522">
        <v>0</v>
      </c>
      <c r="O347" s="523">
        <v>0</v>
      </c>
      <c r="P347" s="513"/>
      <c r="Q347" s="513"/>
    </row>
    <row r="348" spans="2:17" x14ac:dyDescent="0.25">
      <c r="B348" s="504"/>
      <c r="C348" s="272" t="s">
        <v>954</v>
      </c>
      <c r="D348" s="272"/>
      <c r="E348" s="522">
        <v>11</v>
      </c>
      <c r="F348" s="522">
        <v>30778</v>
      </c>
      <c r="G348" s="522">
        <v>3338780.06</v>
      </c>
      <c r="H348" s="522">
        <v>5504</v>
      </c>
      <c r="I348" s="522">
        <v>1788528.96</v>
      </c>
      <c r="J348" s="522">
        <v>24759</v>
      </c>
      <c r="K348" s="522">
        <v>1429519.52</v>
      </c>
      <c r="L348" s="522">
        <v>28</v>
      </c>
      <c r="M348" s="522">
        <v>9349.44</v>
      </c>
      <c r="N348" s="522">
        <v>487</v>
      </c>
      <c r="O348" s="523">
        <v>111382.14</v>
      </c>
      <c r="P348" s="513"/>
      <c r="Q348" s="513"/>
    </row>
    <row r="349" spans="2:17" x14ac:dyDescent="0.25">
      <c r="B349" s="504"/>
      <c r="C349" s="272"/>
      <c r="D349" s="272" t="s">
        <v>955</v>
      </c>
      <c r="E349" s="522">
        <v>5</v>
      </c>
      <c r="F349" s="522">
        <v>24494</v>
      </c>
      <c r="G349" s="522">
        <v>2645014.5699999998</v>
      </c>
      <c r="H349" s="522">
        <v>5191</v>
      </c>
      <c r="I349" s="522">
        <v>1457338.51</v>
      </c>
      <c r="J349" s="522">
        <v>18918</v>
      </c>
      <c r="K349" s="522">
        <v>1096834.8600000001</v>
      </c>
      <c r="L349" s="522">
        <v>22</v>
      </c>
      <c r="M349" s="522">
        <v>8719.7000000000007</v>
      </c>
      <c r="N349" s="522">
        <v>363</v>
      </c>
      <c r="O349" s="523">
        <v>82121.490000000005</v>
      </c>
      <c r="P349" s="513"/>
      <c r="Q349" s="513"/>
    </row>
    <row r="350" spans="2:17" x14ac:dyDescent="0.25">
      <c r="B350" s="504"/>
      <c r="C350" s="272"/>
      <c r="D350" s="272" t="s">
        <v>1415</v>
      </c>
      <c r="E350" s="522">
        <v>3</v>
      </c>
      <c r="F350" s="522">
        <v>4635</v>
      </c>
      <c r="G350" s="522">
        <v>659941.09</v>
      </c>
      <c r="H350" s="522">
        <v>313</v>
      </c>
      <c r="I350" s="522">
        <v>331190.45</v>
      </c>
      <c r="J350" s="522">
        <v>4194</v>
      </c>
      <c r="K350" s="522">
        <v>299150.26</v>
      </c>
      <c r="L350" s="522">
        <v>4</v>
      </c>
      <c r="M350" s="522">
        <v>339.74</v>
      </c>
      <c r="N350" s="522">
        <v>124</v>
      </c>
      <c r="O350" s="523">
        <v>29260.65</v>
      </c>
      <c r="P350" s="513"/>
      <c r="Q350" s="513"/>
    </row>
    <row r="351" spans="2:17" ht="16.8" x14ac:dyDescent="0.25">
      <c r="B351" s="504"/>
      <c r="C351" s="272"/>
      <c r="D351" s="430" t="s">
        <v>1533</v>
      </c>
      <c r="E351" s="522">
        <v>3</v>
      </c>
      <c r="F351" s="522">
        <v>1649</v>
      </c>
      <c r="G351" s="522">
        <v>33824.410000000003</v>
      </c>
      <c r="H351" s="522">
        <v>0</v>
      </c>
      <c r="I351" s="522">
        <v>0</v>
      </c>
      <c r="J351" s="522">
        <v>1647</v>
      </c>
      <c r="K351" s="522">
        <v>33534.410000000003</v>
      </c>
      <c r="L351" s="522">
        <v>2</v>
      </c>
      <c r="M351" s="522">
        <v>290</v>
      </c>
      <c r="N351" s="522">
        <v>0</v>
      </c>
      <c r="O351" s="523">
        <v>0</v>
      </c>
      <c r="P351" s="513"/>
      <c r="Q351" s="513"/>
    </row>
    <row r="352" spans="2:17" s="414" customFormat="1" x14ac:dyDescent="0.25">
      <c r="B352" s="445" t="s">
        <v>664</v>
      </c>
      <c r="C352" s="499"/>
      <c r="D352" s="499"/>
      <c r="E352" s="502">
        <v>423</v>
      </c>
      <c r="F352" s="502">
        <v>1791288</v>
      </c>
      <c r="G352" s="502">
        <v>124818666.48999999</v>
      </c>
      <c r="H352" s="502">
        <v>125083</v>
      </c>
      <c r="I352" s="502">
        <v>44197779.409999996</v>
      </c>
      <c r="J352" s="502">
        <v>1630357</v>
      </c>
      <c r="K352" s="502">
        <v>65343006.490000002</v>
      </c>
      <c r="L352" s="502">
        <v>11267</v>
      </c>
      <c r="M352" s="502">
        <v>8432549.0899999999</v>
      </c>
      <c r="N352" s="502">
        <v>24581</v>
      </c>
      <c r="O352" s="503">
        <v>6845331.5</v>
      </c>
      <c r="P352" s="513"/>
      <c r="Q352" s="513"/>
    </row>
    <row r="353" spans="2:17" x14ac:dyDescent="0.25">
      <c r="B353" s="504"/>
      <c r="C353" s="272" t="s">
        <v>665</v>
      </c>
      <c r="D353" s="272"/>
      <c r="E353" s="522">
        <v>113</v>
      </c>
      <c r="F353" s="522">
        <v>493856</v>
      </c>
      <c r="G353" s="522">
        <v>45989707.060000002</v>
      </c>
      <c r="H353" s="522">
        <v>44606</v>
      </c>
      <c r="I353" s="522">
        <v>17882363.920000002</v>
      </c>
      <c r="J353" s="522">
        <v>438125</v>
      </c>
      <c r="K353" s="522">
        <v>22250007.57</v>
      </c>
      <c r="L353" s="522">
        <v>3296</v>
      </c>
      <c r="M353" s="522">
        <v>3204975</v>
      </c>
      <c r="N353" s="522">
        <v>7829</v>
      </c>
      <c r="O353" s="523">
        <v>2652360.5699999998</v>
      </c>
      <c r="P353" s="513"/>
      <c r="Q353" s="513"/>
    </row>
    <row r="354" spans="2:17" x14ac:dyDescent="0.25">
      <c r="B354" s="504"/>
      <c r="C354" s="272"/>
      <c r="D354" s="272" t="s">
        <v>1237</v>
      </c>
      <c r="E354" s="522">
        <v>47</v>
      </c>
      <c r="F354" s="522">
        <v>276524</v>
      </c>
      <c r="G354" s="522">
        <v>32202067.629999999</v>
      </c>
      <c r="H354" s="522">
        <v>32712</v>
      </c>
      <c r="I354" s="522">
        <v>13420277.109999999</v>
      </c>
      <c r="J354" s="522">
        <v>236534</v>
      </c>
      <c r="K354" s="522">
        <v>14132130.699999999</v>
      </c>
      <c r="L354" s="522">
        <v>2210</v>
      </c>
      <c r="M354" s="522">
        <v>2725030</v>
      </c>
      <c r="N354" s="522">
        <v>5068</v>
      </c>
      <c r="O354" s="523">
        <v>1924629.82</v>
      </c>
      <c r="P354" s="513"/>
      <c r="Q354" s="513"/>
    </row>
    <row r="355" spans="2:17" x14ac:dyDescent="0.25">
      <c r="B355" s="504"/>
      <c r="C355" s="272"/>
      <c r="D355" s="272" t="s">
        <v>669</v>
      </c>
      <c r="E355" s="522">
        <v>16</v>
      </c>
      <c r="F355" s="522">
        <v>67208</v>
      </c>
      <c r="G355" s="522">
        <v>6117132.2699999996</v>
      </c>
      <c r="H355" s="522">
        <v>4974</v>
      </c>
      <c r="I355" s="522">
        <v>2384166.08</v>
      </c>
      <c r="J355" s="522">
        <v>60284</v>
      </c>
      <c r="K355" s="522">
        <v>3032483.72</v>
      </c>
      <c r="L355" s="522">
        <v>514</v>
      </c>
      <c r="M355" s="522">
        <v>243198.29</v>
      </c>
      <c r="N355" s="522">
        <v>1436</v>
      </c>
      <c r="O355" s="523">
        <v>457284.18</v>
      </c>
      <c r="P355" s="513"/>
      <c r="Q355" s="513"/>
    </row>
    <row r="356" spans="2:17" x14ac:dyDescent="0.25">
      <c r="B356" s="504"/>
      <c r="C356" s="272"/>
      <c r="D356" s="272" t="s">
        <v>666</v>
      </c>
      <c r="E356" s="522">
        <v>11</v>
      </c>
      <c r="F356" s="522">
        <v>30395</v>
      </c>
      <c r="G356" s="522">
        <v>2408391.4900000002</v>
      </c>
      <c r="H356" s="522">
        <v>1755</v>
      </c>
      <c r="I356" s="522">
        <v>536493.62</v>
      </c>
      <c r="J356" s="522">
        <v>27680</v>
      </c>
      <c r="K356" s="522">
        <v>1561844.02</v>
      </c>
      <c r="L356" s="522">
        <v>447</v>
      </c>
      <c r="M356" s="522">
        <v>196177.94</v>
      </c>
      <c r="N356" s="522">
        <v>513</v>
      </c>
      <c r="O356" s="523">
        <v>113875.91</v>
      </c>
      <c r="P356" s="513"/>
      <c r="Q356" s="513"/>
    </row>
    <row r="357" spans="2:17" x14ac:dyDescent="0.25">
      <c r="B357" s="504"/>
      <c r="C357" s="272"/>
      <c r="D357" s="272" t="s">
        <v>668</v>
      </c>
      <c r="E357" s="522">
        <v>9</v>
      </c>
      <c r="F357" s="522">
        <v>24207</v>
      </c>
      <c r="G357" s="522">
        <v>1951178.11</v>
      </c>
      <c r="H357" s="522">
        <v>1304</v>
      </c>
      <c r="I357" s="522">
        <v>543912.39</v>
      </c>
      <c r="J357" s="522">
        <v>22360</v>
      </c>
      <c r="K357" s="522">
        <v>1304629.8700000001</v>
      </c>
      <c r="L357" s="522">
        <v>56</v>
      </c>
      <c r="M357" s="522">
        <v>12553.72</v>
      </c>
      <c r="N357" s="522">
        <v>487</v>
      </c>
      <c r="O357" s="523">
        <v>90082.13</v>
      </c>
      <c r="P357" s="513"/>
      <c r="Q357" s="513"/>
    </row>
    <row r="358" spans="2:17" x14ac:dyDescent="0.25">
      <c r="B358" s="504"/>
      <c r="C358" s="272"/>
      <c r="D358" s="272" t="s">
        <v>316</v>
      </c>
      <c r="E358" s="522">
        <v>6</v>
      </c>
      <c r="F358" s="522">
        <v>13422</v>
      </c>
      <c r="G358" s="522">
        <v>361604.52</v>
      </c>
      <c r="H358" s="522">
        <v>134</v>
      </c>
      <c r="I358" s="522">
        <v>32385.13</v>
      </c>
      <c r="J358" s="522">
        <v>13267</v>
      </c>
      <c r="K358" s="522">
        <v>324269.45</v>
      </c>
      <c r="L358" s="522">
        <v>21</v>
      </c>
      <c r="M358" s="522">
        <v>4949.95</v>
      </c>
      <c r="N358" s="522">
        <v>0</v>
      </c>
      <c r="O358" s="523">
        <v>0</v>
      </c>
      <c r="P358" s="513"/>
      <c r="Q358" s="513"/>
    </row>
    <row r="359" spans="2:17" x14ac:dyDescent="0.25">
      <c r="B359" s="504"/>
      <c r="C359" s="272"/>
      <c r="D359" s="272" t="s">
        <v>317</v>
      </c>
      <c r="E359" s="522">
        <v>6</v>
      </c>
      <c r="F359" s="522">
        <v>56809</v>
      </c>
      <c r="G359" s="522">
        <v>2475833.59</v>
      </c>
      <c r="H359" s="522">
        <v>3699</v>
      </c>
      <c r="I359" s="522">
        <v>950271.32</v>
      </c>
      <c r="J359" s="522">
        <v>52740</v>
      </c>
      <c r="K359" s="522">
        <v>1437809</v>
      </c>
      <c r="L359" s="522">
        <v>45</v>
      </c>
      <c r="M359" s="522">
        <v>21264.73</v>
      </c>
      <c r="N359" s="522">
        <v>325</v>
      </c>
      <c r="O359" s="523">
        <v>66488.539999999994</v>
      </c>
      <c r="P359" s="513"/>
      <c r="Q359" s="513"/>
    </row>
    <row r="360" spans="2:17" x14ac:dyDescent="0.25">
      <c r="B360" s="504"/>
      <c r="C360" s="272"/>
      <c r="D360" s="272" t="s">
        <v>533</v>
      </c>
      <c r="E360" s="522">
        <v>4</v>
      </c>
      <c r="F360" s="522">
        <v>1785</v>
      </c>
      <c r="G360" s="522">
        <v>89688.46</v>
      </c>
      <c r="H360" s="522">
        <v>0</v>
      </c>
      <c r="I360" s="522">
        <v>0</v>
      </c>
      <c r="J360" s="522">
        <v>1785</v>
      </c>
      <c r="K360" s="522">
        <v>89688.46</v>
      </c>
      <c r="L360" s="522">
        <v>0</v>
      </c>
      <c r="M360" s="522">
        <v>0</v>
      </c>
      <c r="N360" s="522">
        <v>0</v>
      </c>
      <c r="O360" s="523">
        <v>0</v>
      </c>
      <c r="P360" s="513"/>
      <c r="Q360" s="513"/>
    </row>
    <row r="361" spans="2:17" ht="16.8" x14ac:dyDescent="0.25">
      <c r="B361" s="504"/>
      <c r="C361" s="272"/>
      <c r="D361" s="430" t="s">
        <v>1533</v>
      </c>
      <c r="E361" s="522">
        <v>14</v>
      </c>
      <c r="F361" s="522">
        <v>23506</v>
      </c>
      <c r="G361" s="522">
        <v>383810.99</v>
      </c>
      <c r="H361" s="522">
        <v>28</v>
      </c>
      <c r="I361" s="522">
        <v>14858.27</v>
      </c>
      <c r="J361" s="522">
        <v>23475</v>
      </c>
      <c r="K361" s="522">
        <v>367152.35000000003</v>
      </c>
      <c r="L361" s="522">
        <v>3</v>
      </c>
      <c r="M361" s="522">
        <v>1800.37</v>
      </c>
      <c r="N361" s="522">
        <v>0</v>
      </c>
      <c r="O361" s="523">
        <v>0</v>
      </c>
      <c r="P361" s="513"/>
      <c r="Q361" s="513"/>
    </row>
    <row r="362" spans="2:17" x14ac:dyDescent="0.25">
      <c r="B362" s="504"/>
      <c r="C362" s="272" t="s">
        <v>670</v>
      </c>
      <c r="D362" s="272"/>
      <c r="E362" s="522">
        <v>40</v>
      </c>
      <c r="F362" s="522">
        <v>182622</v>
      </c>
      <c r="G362" s="522">
        <v>11217724.5</v>
      </c>
      <c r="H362" s="522">
        <v>10748</v>
      </c>
      <c r="I362" s="522">
        <v>3275823.65</v>
      </c>
      <c r="J362" s="522">
        <v>167996</v>
      </c>
      <c r="K362" s="522">
        <v>6487741.1699999999</v>
      </c>
      <c r="L362" s="522">
        <v>1253</v>
      </c>
      <c r="M362" s="522">
        <v>814169.96</v>
      </c>
      <c r="N362" s="522">
        <v>2625</v>
      </c>
      <c r="O362" s="523">
        <v>639989.72</v>
      </c>
      <c r="P362" s="513"/>
      <c r="Q362" s="513"/>
    </row>
    <row r="363" spans="2:17" x14ac:dyDescent="0.25">
      <c r="B363" s="504"/>
      <c r="C363" s="272"/>
      <c r="D363" s="272" t="s">
        <v>1330</v>
      </c>
      <c r="E363" s="522">
        <v>23</v>
      </c>
      <c r="F363" s="522">
        <v>118908</v>
      </c>
      <c r="G363" s="522">
        <v>9700285.4900000002</v>
      </c>
      <c r="H363" s="522">
        <v>8018</v>
      </c>
      <c r="I363" s="522">
        <v>2638932.65</v>
      </c>
      <c r="J363" s="522">
        <v>107408</v>
      </c>
      <c r="K363" s="522">
        <v>5745469.9900000002</v>
      </c>
      <c r="L363" s="522">
        <v>941</v>
      </c>
      <c r="M363" s="522">
        <v>695510.67</v>
      </c>
      <c r="N363" s="522">
        <v>2541</v>
      </c>
      <c r="O363" s="523">
        <v>620372.18000000005</v>
      </c>
      <c r="P363" s="513"/>
      <c r="Q363" s="513"/>
    </row>
    <row r="364" spans="2:17" x14ac:dyDescent="0.25">
      <c r="B364" s="504"/>
      <c r="C364" s="272"/>
      <c r="D364" s="272" t="s">
        <v>672</v>
      </c>
      <c r="E364" s="522">
        <v>7</v>
      </c>
      <c r="F364" s="522">
        <v>50610</v>
      </c>
      <c r="G364" s="522">
        <v>1237935.72</v>
      </c>
      <c r="H364" s="522">
        <v>2517</v>
      </c>
      <c r="I364" s="522">
        <v>632942.86</v>
      </c>
      <c r="J364" s="522">
        <v>47900</v>
      </c>
      <c r="K364" s="522">
        <v>531814.55000000005</v>
      </c>
      <c r="L364" s="522">
        <v>109</v>
      </c>
      <c r="M364" s="522">
        <v>53560.78</v>
      </c>
      <c r="N364" s="522">
        <v>84</v>
      </c>
      <c r="O364" s="523">
        <v>19617.54</v>
      </c>
      <c r="P364" s="513"/>
      <c r="Q364" s="513"/>
    </row>
    <row r="365" spans="2:17" x14ac:dyDescent="0.25">
      <c r="B365" s="504"/>
      <c r="C365" s="272"/>
      <c r="D365" s="272" t="s">
        <v>1349</v>
      </c>
      <c r="E365" s="522">
        <v>3</v>
      </c>
      <c r="F365" s="522">
        <v>715</v>
      </c>
      <c r="G365" s="522">
        <v>9419.11</v>
      </c>
      <c r="H365" s="522">
        <v>0</v>
      </c>
      <c r="I365" s="522">
        <v>0</v>
      </c>
      <c r="J365" s="522">
        <v>707</v>
      </c>
      <c r="K365" s="522">
        <v>6584.15</v>
      </c>
      <c r="L365" s="522">
        <v>8</v>
      </c>
      <c r="M365" s="522">
        <v>2834.96</v>
      </c>
      <c r="N365" s="522">
        <v>0</v>
      </c>
      <c r="O365" s="523">
        <v>0</v>
      </c>
      <c r="P365" s="513"/>
      <c r="Q365" s="513"/>
    </row>
    <row r="366" spans="2:17" ht="16.8" x14ac:dyDescent="0.25">
      <c r="B366" s="504"/>
      <c r="C366" s="272"/>
      <c r="D366" s="430" t="s">
        <v>1533</v>
      </c>
      <c r="E366" s="522">
        <v>7</v>
      </c>
      <c r="F366" s="522">
        <v>12389</v>
      </c>
      <c r="G366" s="522">
        <v>270084.18</v>
      </c>
      <c r="H366" s="522">
        <v>213</v>
      </c>
      <c r="I366" s="522">
        <v>3948.14</v>
      </c>
      <c r="J366" s="522">
        <v>11981</v>
      </c>
      <c r="K366" s="522">
        <v>203872.49</v>
      </c>
      <c r="L366" s="522">
        <v>195</v>
      </c>
      <c r="M366" s="522">
        <v>62263.539999999994</v>
      </c>
      <c r="N366" s="522">
        <v>0</v>
      </c>
      <c r="O366" s="523">
        <v>0</v>
      </c>
      <c r="P366" s="513"/>
      <c r="Q366" s="513"/>
    </row>
    <row r="367" spans="2:17" x14ac:dyDescent="0.25">
      <c r="B367" s="504"/>
      <c r="C367" s="272" t="s">
        <v>673</v>
      </c>
      <c r="D367" s="272"/>
      <c r="E367" s="522">
        <v>157</v>
      </c>
      <c r="F367" s="522">
        <v>672935</v>
      </c>
      <c r="G367" s="522">
        <v>43815291.649999999</v>
      </c>
      <c r="H367" s="522">
        <v>44278</v>
      </c>
      <c r="I367" s="522">
        <v>13085225.699999999</v>
      </c>
      <c r="J367" s="522">
        <v>613318</v>
      </c>
      <c r="K367" s="522">
        <v>24283675.07</v>
      </c>
      <c r="L367" s="522">
        <v>5087</v>
      </c>
      <c r="M367" s="522">
        <v>3688802.53</v>
      </c>
      <c r="N367" s="522">
        <v>10252</v>
      </c>
      <c r="O367" s="523">
        <v>2757588.35</v>
      </c>
      <c r="P367" s="513"/>
      <c r="Q367" s="513"/>
    </row>
    <row r="368" spans="2:17" x14ac:dyDescent="0.25">
      <c r="B368" s="504"/>
      <c r="C368" s="272"/>
      <c r="D368" s="272" t="s">
        <v>679</v>
      </c>
      <c r="E368" s="522">
        <v>63</v>
      </c>
      <c r="F368" s="522">
        <v>306066</v>
      </c>
      <c r="G368" s="522">
        <v>30994541.600000001</v>
      </c>
      <c r="H368" s="522">
        <v>26725</v>
      </c>
      <c r="I368" s="522">
        <v>9344753.2599999998</v>
      </c>
      <c r="J368" s="522">
        <v>268332</v>
      </c>
      <c r="K368" s="522">
        <v>16367144.76</v>
      </c>
      <c r="L368" s="522">
        <v>3535</v>
      </c>
      <c r="M368" s="522">
        <v>3085398.9</v>
      </c>
      <c r="N368" s="522">
        <v>7474</v>
      </c>
      <c r="O368" s="523">
        <v>2197244.67</v>
      </c>
      <c r="P368" s="513"/>
      <c r="Q368" s="513"/>
    </row>
    <row r="369" spans="2:17" x14ac:dyDescent="0.25">
      <c r="B369" s="504"/>
      <c r="C369" s="272"/>
      <c r="D369" s="272" t="s">
        <v>677</v>
      </c>
      <c r="E369" s="522">
        <v>14</v>
      </c>
      <c r="F369" s="522">
        <v>62651</v>
      </c>
      <c r="G369" s="522">
        <v>4813232.43</v>
      </c>
      <c r="H369" s="522">
        <v>6210</v>
      </c>
      <c r="I369" s="522">
        <v>1197853.83</v>
      </c>
      <c r="J369" s="522">
        <v>54312</v>
      </c>
      <c r="K369" s="522">
        <v>3121612.67</v>
      </c>
      <c r="L369" s="522">
        <v>329</v>
      </c>
      <c r="M369" s="522">
        <v>130589</v>
      </c>
      <c r="N369" s="522">
        <v>1800</v>
      </c>
      <c r="O369" s="523">
        <v>363176.92</v>
      </c>
      <c r="P369" s="513"/>
      <c r="Q369" s="513"/>
    </row>
    <row r="370" spans="2:17" x14ac:dyDescent="0.25">
      <c r="B370" s="504"/>
      <c r="C370" s="272"/>
      <c r="D370" s="272" t="s">
        <v>676</v>
      </c>
      <c r="E370" s="522">
        <v>9</v>
      </c>
      <c r="F370" s="522">
        <v>56005</v>
      </c>
      <c r="G370" s="522">
        <v>2516028.54</v>
      </c>
      <c r="H370" s="522">
        <v>4292</v>
      </c>
      <c r="I370" s="522">
        <v>986014.14</v>
      </c>
      <c r="J370" s="522">
        <v>51069</v>
      </c>
      <c r="K370" s="522">
        <v>1314572.98</v>
      </c>
      <c r="L370" s="522">
        <v>231</v>
      </c>
      <c r="M370" s="522">
        <v>122767.58</v>
      </c>
      <c r="N370" s="522">
        <v>413</v>
      </c>
      <c r="O370" s="523">
        <v>92673.84</v>
      </c>
      <c r="P370" s="513"/>
      <c r="Q370" s="513"/>
    </row>
    <row r="371" spans="2:17" x14ac:dyDescent="0.25">
      <c r="B371" s="504"/>
      <c r="C371" s="272"/>
      <c r="D371" s="272" t="s">
        <v>1293</v>
      </c>
      <c r="E371" s="522">
        <v>9</v>
      </c>
      <c r="F371" s="522">
        <v>78809</v>
      </c>
      <c r="G371" s="522">
        <v>2313488.63</v>
      </c>
      <c r="H371" s="522">
        <v>2967</v>
      </c>
      <c r="I371" s="522">
        <v>734005.02</v>
      </c>
      <c r="J371" s="522">
        <v>75152</v>
      </c>
      <c r="K371" s="522">
        <v>1342274.21</v>
      </c>
      <c r="L371" s="522">
        <v>343</v>
      </c>
      <c r="M371" s="522">
        <v>161954.17000000001</v>
      </c>
      <c r="N371" s="522">
        <v>347</v>
      </c>
      <c r="O371" s="523">
        <v>75255.240000000005</v>
      </c>
      <c r="P371" s="513"/>
      <c r="Q371" s="513"/>
    </row>
    <row r="372" spans="2:17" x14ac:dyDescent="0.25">
      <c r="B372" s="504"/>
      <c r="C372" s="272"/>
      <c r="D372" s="272" t="s">
        <v>319</v>
      </c>
      <c r="E372" s="522">
        <v>5</v>
      </c>
      <c r="F372" s="522">
        <v>50217</v>
      </c>
      <c r="G372" s="522">
        <v>336465.43</v>
      </c>
      <c r="H372" s="522">
        <v>237</v>
      </c>
      <c r="I372" s="522">
        <v>6118.57</v>
      </c>
      <c r="J372" s="522">
        <v>49772</v>
      </c>
      <c r="K372" s="522">
        <v>298118.07</v>
      </c>
      <c r="L372" s="522">
        <v>34</v>
      </c>
      <c r="M372" s="522">
        <v>10578.52</v>
      </c>
      <c r="N372" s="522">
        <v>174</v>
      </c>
      <c r="O372" s="523">
        <v>21650.27</v>
      </c>
      <c r="P372" s="513"/>
      <c r="Q372" s="513"/>
    </row>
    <row r="373" spans="2:17" x14ac:dyDescent="0.25">
      <c r="B373" s="504"/>
      <c r="C373" s="272"/>
      <c r="D373" s="272" t="s">
        <v>682</v>
      </c>
      <c r="E373" s="522">
        <v>5</v>
      </c>
      <c r="F373" s="522">
        <v>52302</v>
      </c>
      <c r="G373" s="522">
        <v>1364585.33</v>
      </c>
      <c r="H373" s="522">
        <v>3318</v>
      </c>
      <c r="I373" s="522">
        <v>657173.12</v>
      </c>
      <c r="J373" s="522">
        <v>48916</v>
      </c>
      <c r="K373" s="522">
        <v>697083.85</v>
      </c>
      <c r="L373" s="522">
        <v>24</v>
      </c>
      <c r="M373" s="522">
        <v>2740.96</v>
      </c>
      <c r="N373" s="522">
        <v>44</v>
      </c>
      <c r="O373" s="523">
        <v>7587.41</v>
      </c>
      <c r="P373" s="513"/>
      <c r="Q373" s="513"/>
    </row>
    <row r="374" spans="2:17" x14ac:dyDescent="0.25">
      <c r="B374" s="504"/>
      <c r="C374" s="272"/>
      <c r="D374" s="272" t="s">
        <v>321</v>
      </c>
      <c r="E374" s="522">
        <v>5</v>
      </c>
      <c r="F374" s="522">
        <v>3478</v>
      </c>
      <c r="G374" s="522">
        <v>174129.57</v>
      </c>
      <c r="H374" s="522">
        <v>44</v>
      </c>
      <c r="I374" s="522">
        <v>849.27</v>
      </c>
      <c r="J374" s="522">
        <v>3425</v>
      </c>
      <c r="K374" s="522">
        <v>171441.76</v>
      </c>
      <c r="L374" s="522">
        <v>9</v>
      </c>
      <c r="M374" s="522">
        <v>1838.54</v>
      </c>
      <c r="N374" s="522">
        <v>0</v>
      </c>
      <c r="O374" s="523">
        <v>0</v>
      </c>
      <c r="P374" s="513"/>
      <c r="Q374" s="513"/>
    </row>
    <row r="375" spans="2:17" x14ac:dyDescent="0.25">
      <c r="B375" s="504"/>
      <c r="C375" s="272"/>
      <c r="D375" s="272" t="s">
        <v>1377</v>
      </c>
      <c r="E375" s="522">
        <v>4</v>
      </c>
      <c r="F375" s="522">
        <v>0</v>
      </c>
      <c r="G375" s="522">
        <v>0</v>
      </c>
      <c r="H375" s="522">
        <v>0</v>
      </c>
      <c r="I375" s="522">
        <v>0</v>
      </c>
      <c r="J375" s="522">
        <v>0</v>
      </c>
      <c r="K375" s="522">
        <v>0</v>
      </c>
      <c r="L375" s="522">
        <v>0</v>
      </c>
      <c r="M375" s="522">
        <v>0</v>
      </c>
      <c r="N375" s="522">
        <v>0</v>
      </c>
      <c r="O375" s="523">
        <v>0</v>
      </c>
      <c r="P375" s="513"/>
      <c r="Q375" s="513"/>
    </row>
    <row r="376" spans="2:17" x14ac:dyDescent="0.25">
      <c r="B376" s="504"/>
      <c r="C376" s="272"/>
      <c r="D376" s="272" t="s">
        <v>674</v>
      </c>
      <c r="E376" s="522">
        <v>4</v>
      </c>
      <c r="F376" s="522">
        <v>2759</v>
      </c>
      <c r="G376" s="522">
        <v>108091.04</v>
      </c>
      <c r="H376" s="522">
        <v>88</v>
      </c>
      <c r="I376" s="522">
        <v>14825.49</v>
      </c>
      <c r="J376" s="522">
        <v>2633</v>
      </c>
      <c r="K376" s="522">
        <v>78953.960000000006</v>
      </c>
      <c r="L376" s="522">
        <v>38</v>
      </c>
      <c r="M376" s="522">
        <v>14311.58</v>
      </c>
      <c r="N376" s="522">
        <v>0</v>
      </c>
      <c r="O376" s="523">
        <v>0</v>
      </c>
      <c r="P376" s="513"/>
      <c r="Q376" s="513"/>
    </row>
    <row r="377" spans="2:17" x14ac:dyDescent="0.25">
      <c r="B377" s="504"/>
      <c r="C377" s="272"/>
      <c r="D377" s="272" t="s">
        <v>318</v>
      </c>
      <c r="E377" s="522">
        <v>3</v>
      </c>
      <c r="F377" s="522">
        <v>4195</v>
      </c>
      <c r="G377" s="522">
        <v>47842.879999999997</v>
      </c>
      <c r="H377" s="522">
        <v>0</v>
      </c>
      <c r="I377" s="522">
        <v>0</v>
      </c>
      <c r="J377" s="522">
        <v>4191</v>
      </c>
      <c r="K377" s="522">
        <v>45842.879999999997</v>
      </c>
      <c r="L377" s="522">
        <v>4</v>
      </c>
      <c r="M377" s="522">
        <v>2000</v>
      </c>
      <c r="N377" s="522">
        <v>0</v>
      </c>
      <c r="O377" s="523">
        <v>0</v>
      </c>
      <c r="P377" s="513"/>
      <c r="Q377" s="513"/>
    </row>
    <row r="378" spans="2:17" x14ac:dyDescent="0.25">
      <c r="B378" s="504"/>
      <c r="C378" s="272"/>
      <c r="D378" s="272" t="s">
        <v>678</v>
      </c>
      <c r="E378" s="522">
        <v>3</v>
      </c>
      <c r="F378" s="522">
        <v>24042</v>
      </c>
      <c r="G378" s="522">
        <v>388888.81</v>
      </c>
      <c r="H378" s="522">
        <v>202</v>
      </c>
      <c r="I378" s="522">
        <v>90099.27</v>
      </c>
      <c r="J378" s="522">
        <v>23671</v>
      </c>
      <c r="K378" s="522">
        <v>250326.17</v>
      </c>
      <c r="L378" s="522">
        <v>169</v>
      </c>
      <c r="M378" s="522">
        <v>48463.37</v>
      </c>
      <c r="N378" s="522">
        <v>0</v>
      </c>
      <c r="O378" s="523">
        <v>0</v>
      </c>
      <c r="P378" s="513"/>
      <c r="Q378" s="513"/>
    </row>
    <row r="379" spans="2:17" x14ac:dyDescent="0.25">
      <c r="B379" s="504"/>
      <c r="C379" s="272"/>
      <c r="D379" s="272" t="s">
        <v>1350</v>
      </c>
      <c r="E379" s="522">
        <v>3</v>
      </c>
      <c r="F379" s="522">
        <v>2406</v>
      </c>
      <c r="G379" s="522">
        <v>29304.799999999999</v>
      </c>
      <c r="H379" s="522">
        <v>5</v>
      </c>
      <c r="I379" s="522">
        <v>97.86</v>
      </c>
      <c r="J379" s="522">
        <v>2401</v>
      </c>
      <c r="K379" s="522">
        <v>29206.95</v>
      </c>
      <c r="L379" s="522">
        <v>0</v>
      </c>
      <c r="M379" s="522">
        <v>0</v>
      </c>
      <c r="N379" s="522">
        <v>0</v>
      </c>
      <c r="O379" s="523">
        <v>0</v>
      </c>
      <c r="P379" s="513"/>
      <c r="Q379" s="513"/>
    </row>
    <row r="380" spans="2:17" x14ac:dyDescent="0.25">
      <c r="B380" s="504"/>
      <c r="C380" s="272"/>
      <c r="D380" s="272" t="s">
        <v>320</v>
      </c>
      <c r="E380" s="522">
        <v>3</v>
      </c>
      <c r="F380" s="522">
        <v>4058</v>
      </c>
      <c r="G380" s="522">
        <v>72370.899999999994</v>
      </c>
      <c r="H380" s="522">
        <v>0</v>
      </c>
      <c r="I380" s="522">
        <v>0</v>
      </c>
      <c r="J380" s="522">
        <v>4003</v>
      </c>
      <c r="K380" s="522">
        <v>53953.98</v>
      </c>
      <c r="L380" s="522">
        <v>55</v>
      </c>
      <c r="M380" s="522">
        <v>18416.919999999998</v>
      </c>
      <c r="N380" s="522">
        <v>0</v>
      </c>
      <c r="O380" s="523">
        <v>0</v>
      </c>
      <c r="P380" s="513"/>
      <c r="Q380" s="513"/>
    </row>
    <row r="381" spans="2:17" x14ac:dyDescent="0.25">
      <c r="B381" s="504"/>
      <c r="C381" s="272"/>
      <c r="D381" s="272" t="s">
        <v>1351</v>
      </c>
      <c r="E381" s="522">
        <v>3</v>
      </c>
      <c r="F381" s="522">
        <v>1004</v>
      </c>
      <c r="G381" s="522">
        <v>41817.24</v>
      </c>
      <c r="H381" s="522">
        <v>41</v>
      </c>
      <c r="I381" s="522">
        <v>14133.6</v>
      </c>
      <c r="J381" s="522">
        <v>947</v>
      </c>
      <c r="K381" s="522">
        <v>20910.62</v>
      </c>
      <c r="L381" s="522">
        <v>16</v>
      </c>
      <c r="M381" s="522">
        <v>6773.02</v>
      </c>
      <c r="N381" s="522">
        <v>0</v>
      </c>
      <c r="O381" s="523">
        <v>0</v>
      </c>
      <c r="P381" s="513"/>
      <c r="Q381" s="513"/>
    </row>
    <row r="382" spans="2:17" ht="16.8" x14ac:dyDescent="0.25">
      <c r="B382" s="504"/>
      <c r="C382" s="272"/>
      <c r="D382" s="430" t="s">
        <v>1533</v>
      </c>
      <c r="E382" s="522">
        <v>24</v>
      </c>
      <c r="F382" s="522">
        <v>24943</v>
      </c>
      <c r="G382" s="522">
        <v>614504.46</v>
      </c>
      <c r="H382" s="522">
        <v>149</v>
      </c>
      <c r="I382" s="522">
        <v>39302.28</v>
      </c>
      <c r="J382" s="522">
        <v>24494</v>
      </c>
      <c r="K382" s="522">
        <v>492232.2</v>
      </c>
      <c r="L382" s="522">
        <v>300</v>
      </c>
      <c r="M382" s="522">
        <v>82969.97</v>
      </c>
      <c r="N382" s="522">
        <v>0</v>
      </c>
      <c r="O382" s="523">
        <v>0</v>
      </c>
      <c r="P382" s="513"/>
      <c r="Q382" s="513"/>
    </row>
    <row r="383" spans="2:17" x14ac:dyDescent="0.25">
      <c r="B383" s="504"/>
      <c r="C383" s="272" t="s">
        <v>684</v>
      </c>
      <c r="D383" s="272"/>
      <c r="E383" s="522">
        <v>15</v>
      </c>
      <c r="F383" s="522">
        <v>60214</v>
      </c>
      <c r="G383" s="522">
        <v>4533779.79</v>
      </c>
      <c r="H383" s="522">
        <v>5938</v>
      </c>
      <c r="I383" s="522">
        <v>1758003.7</v>
      </c>
      <c r="J383" s="522">
        <v>53221</v>
      </c>
      <c r="K383" s="522">
        <v>2502702.9500000002</v>
      </c>
      <c r="L383" s="522">
        <v>123</v>
      </c>
      <c r="M383" s="522">
        <v>69241.77</v>
      </c>
      <c r="N383" s="522">
        <v>932</v>
      </c>
      <c r="O383" s="523">
        <v>203831.37</v>
      </c>
      <c r="P383" s="513"/>
      <c r="Q383" s="513"/>
    </row>
    <row r="384" spans="2:17" ht="16.8" x14ac:dyDescent="0.25">
      <c r="B384" s="504"/>
      <c r="C384" s="272"/>
      <c r="D384" s="430" t="s">
        <v>1533</v>
      </c>
      <c r="E384" s="522">
        <v>15</v>
      </c>
      <c r="F384" s="522">
        <v>60214</v>
      </c>
      <c r="G384" s="522">
        <v>4533779.78</v>
      </c>
      <c r="H384" s="522">
        <v>5938</v>
      </c>
      <c r="I384" s="522">
        <v>1758003.7</v>
      </c>
      <c r="J384" s="522">
        <v>53221</v>
      </c>
      <c r="K384" s="522">
        <v>2502702.94</v>
      </c>
      <c r="L384" s="522">
        <v>123</v>
      </c>
      <c r="M384" s="522">
        <v>69241.78</v>
      </c>
      <c r="N384" s="522">
        <v>932</v>
      </c>
      <c r="O384" s="523">
        <v>203831.37</v>
      </c>
      <c r="P384" s="513"/>
      <c r="Q384" s="513"/>
    </row>
    <row r="385" spans="2:17" x14ac:dyDescent="0.25">
      <c r="B385" s="504"/>
      <c r="C385" s="272" t="s">
        <v>686</v>
      </c>
      <c r="D385" s="272"/>
      <c r="E385" s="522">
        <v>52</v>
      </c>
      <c r="F385" s="522">
        <v>236370</v>
      </c>
      <c r="G385" s="522">
        <v>9123875.1600000001</v>
      </c>
      <c r="H385" s="522">
        <v>4744</v>
      </c>
      <c r="I385" s="522">
        <v>4113584.63</v>
      </c>
      <c r="J385" s="522">
        <v>230556</v>
      </c>
      <c r="K385" s="522">
        <v>4697180.58</v>
      </c>
      <c r="L385" s="522">
        <v>367</v>
      </c>
      <c r="M385" s="522">
        <v>213406.69</v>
      </c>
      <c r="N385" s="522">
        <v>703</v>
      </c>
      <c r="O385" s="523">
        <v>99703.25</v>
      </c>
      <c r="P385" s="513"/>
      <c r="Q385" s="513"/>
    </row>
    <row r="386" spans="2:17" x14ac:dyDescent="0.25">
      <c r="B386" s="504"/>
      <c r="C386" s="272"/>
      <c r="D386" s="272" t="s">
        <v>1238</v>
      </c>
      <c r="E386" s="522">
        <v>16</v>
      </c>
      <c r="F386" s="522">
        <v>145937</v>
      </c>
      <c r="G386" s="522">
        <v>8804991.7599999998</v>
      </c>
      <c r="H386" s="522">
        <v>4744</v>
      </c>
      <c r="I386" s="522">
        <v>4113584.63</v>
      </c>
      <c r="J386" s="522">
        <v>140219</v>
      </c>
      <c r="K386" s="522">
        <v>4392518.08</v>
      </c>
      <c r="L386" s="522">
        <v>271</v>
      </c>
      <c r="M386" s="522">
        <v>199185.79</v>
      </c>
      <c r="N386" s="522">
        <v>703</v>
      </c>
      <c r="O386" s="523">
        <v>99703.25</v>
      </c>
      <c r="P386" s="513"/>
      <c r="Q386" s="513"/>
    </row>
    <row r="387" spans="2:17" x14ac:dyDescent="0.25">
      <c r="B387" s="504"/>
      <c r="C387" s="272"/>
      <c r="D387" s="272" t="s">
        <v>1386</v>
      </c>
      <c r="E387" s="522">
        <v>4</v>
      </c>
      <c r="F387" s="522">
        <v>0</v>
      </c>
      <c r="G387" s="522">
        <v>0</v>
      </c>
      <c r="H387" s="522">
        <v>0</v>
      </c>
      <c r="I387" s="522">
        <v>0</v>
      </c>
      <c r="J387" s="522">
        <v>0</v>
      </c>
      <c r="K387" s="522">
        <v>0</v>
      </c>
      <c r="L387" s="522">
        <v>0</v>
      </c>
      <c r="M387" s="522">
        <v>0</v>
      </c>
      <c r="N387" s="522">
        <v>0</v>
      </c>
      <c r="O387" s="523">
        <v>0</v>
      </c>
      <c r="P387" s="513"/>
      <c r="Q387" s="513"/>
    </row>
    <row r="388" spans="2:17" x14ac:dyDescent="0.25">
      <c r="B388" s="504"/>
      <c r="C388" s="272"/>
      <c r="D388" s="272" t="s">
        <v>1426</v>
      </c>
      <c r="E388" s="522">
        <v>3</v>
      </c>
      <c r="F388" s="522">
        <v>0</v>
      </c>
      <c r="G388" s="522">
        <v>0</v>
      </c>
      <c r="H388" s="522">
        <v>0</v>
      </c>
      <c r="I388" s="522">
        <v>0</v>
      </c>
      <c r="J388" s="522">
        <v>0</v>
      </c>
      <c r="K388" s="522">
        <v>0</v>
      </c>
      <c r="L388" s="522">
        <v>0</v>
      </c>
      <c r="M388" s="522">
        <v>0</v>
      </c>
      <c r="N388" s="522">
        <v>0</v>
      </c>
      <c r="O388" s="523">
        <v>0</v>
      </c>
      <c r="P388" s="513"/>
      <c r="Q388" s="513"/>
    </row>
    <row r="389" spans="2:17" x14ac:dyDescent="0.25">
      <c r="B389" s="504"/>
      <c r="C389" s="272"/>
      <c r="D389" s="272" t="s">
        <v>861</v>
      </c>
      <c r="E389" s="522">
        <v>3</v>
      </c>
      <c r="F389" s="522">
        <v>0</v>
      </c>
      <c r="G389" s="522">
        <v>0</v>
      </c>
      <c r="H389" s="522">
        <v>0</v>
      </c>
      <c r="I389" s="522">
        <v>0</v>
      </c>
      <c r="J389" s="522">
        <v>0</v>
      </c>
      <c r="K389" s="522">
        <v>0</v>
      </c>
      <c r="L389" s="522">
        <v>0</v>
      </c>
      <c r="M389" s="522">
        <v>0</v>
      </c>
      <c r="N389" s="522">
        <v>0</v>
      </c>
      <c r="O389" s="523">
        <v>0</v>
      </c>
      <c r="P389" s="513"/>
      <c r="Q389" s="513"/>
    </row>
    <row r="390" spans="2:17" x14ac:dyDescent="0.25">
      <c r="B390" s="504"/>
      <c r="C390" s="272"/>
      <c r="D390" s="272" t="s">
        <v>1427</v>
      </c>
      <c r="E390" s="522">
        <v>3</v>
      </c>
      <c r="F390" s="522">
        <v>0</v>
      </c>
      <c r="G390" s="522">
        <v>0</v>
      </c>
      <c r="H390" s="522">
        <v>0</v>
      </c>
      <c r="I390" s="522">
        <v>0</v>
      </c>
      <c r="J390" s="522">
        <v>0</v>
      </c>
      <c r="K390" s="522">
        <v>0</v>
      </c>
      <c r="L390" s="522">
        <v>0</v>
      </c>
      <c r="M390" s="522">
        <v>0</v>
      </c>
      <c r="N390" s="522">
        <v>0</v>
      </c>
      <c r="O390" s="523">
        <v>0</v>
      </c>
      <c r="P390" s="513"/>
      <c r="Q390" s="513"/>
    </row>
    <row r="391" spans="2:17" ht="16.8" x14ac:dyDescent="0.25">
      <c r="B391" s="504"/>
      <c r="C391" s="272"/>
      <c r="D391" s="430" t="s">
        <v>1533</v>
      </c>
      <c r="E391" s="522">
        <v>23</v>
      </c>
      <c r="F391" s="522">
        <v>90433</v>
      </c>
      <c r="G391" s="522">
        <v>318883.40999999997</v>
      </c>
      <c r="H391" s="522">
        <v>0</v>
      </c>
      <c r="I391" s="522">
        <v>0</v>
      </c>
      <c r="J391" s="522">
        <v>90337</v>
      </c>
      <c r="K391" s="522">
        <v>304662.51</v>
      </c>
      <c r="L391" s="522">
        <v>96</v>
      </c>
      <c r="M391" s="522">
        <v>14220.9</v>
      </c>
      <c r="N391" s="522">
        <v>0</v>
      </c>
      <c r="O391" s="523">
        <v>0</v>
      </c>
      <c r="P391" s="513"/>
      <c r="Q391" s="513"/>
    </row>
    <row r="392" spans="2:17" x14ac:dyDescent="0.25">
      <c r="B392" s="504"/>
      <c r="C392" s="272" t="s">
        <v>688</v>
      </c>
      <c r="D392" s="272"/>
      <c r="E392" s="522">
        <v>46</v>
      </c>
      <c r="F392" s="522">
        <v>145291</v>
      </c>
      <c r="G392" s="522">
        <v>10138288.33</v>
      </c>
      <c r="H392" s="522">
        <v>14769</v>
      </c>
      <c r="I392" s="522">
        <v>4082777.8</v>
      </c>
      <c r="J392" s="522">
        <v>127141</v>
      </c>
      <c r="K392" s="522">
        <v>5121699.1500000004</v>
      </c>
      <c r="L392" s="522">
        <v>1141</v>
      </c>
      <c r="M392" s="522">
        <v>441953.14</v>
      </c>
      <c r="N392" s="522">
        <v>2240</v>
      </c>
      <c r="O392" s="523">
        <v>491858.24</v>
      </c>
      <c r="P392" s="513"/>
      <c r="Q392" s="513"/>
    </row>
    <row r="393" spans="2:17" x14ac:dyDescent="0.25">
      <c r="B393" s="504"/>
      <c r="C393" s="272"/>
      <c r="D393" s="272" t="s">
        <v>1239</v>
      </c>
      <c r="E393" s="522">
        <v>22</v>
      </c>
      <c r="F393" s="522">
        <v>109047</v>
      </c>
      <c r="G393" s="522">
        <v>8246677.1600000001</v>
      </c>
      <c r="H393" s="522">
        <v>11564</v>
      </c>
      <c r="I393" s="522">
        <v>3404959.74</v>
      </c>
      <c r="J393" s="522">
        <v>94575</v>
      </c>
      <c r="K393" s="522">
        <v>4073020.21</v>
      </c>
      <c r="L393" s="522">
        <v>889</v>
      </c>
      <c r="M393" s="522">
        <v>350574.34</v>
      </c>
      <c r="N393" s="522">
        <v>2019</v>
      </c>
      <c r="O393" s="523">
        <v>418122.86</v>
      </c>
      <c r="P393" s="513"/>
      <c r="Q393" s="513"/>
    </row>
    <row r="394" spans="2:17" x14ac:dyDescent="0.25">
      <c r="B394" s="504"/>
      <c r="C394" s="272"/>
      <c r="D394" s="272" t="s">
        <v>689</v>
      </c>
      <c r="E394" s="522">
        <v>7</v>
      </c>
      <c r="F394" s="522">
        <v>16441</v>
      </c>
      <c r="G394" s="522">
        <v>843844.45</v>
      </c>
      <c r="H394" s="522">
        <v>2842</v>
      </c>
      <c r="I394" s="522">
        <v>441782.5</v>
      </c>
      <c r="J394" s="522">
        <v>13393</v>
      </c>
      <c r="K394" s="522">
        <v>354308.09</v>
      </c>
      <c r="L394" s="522">
        <v>118</v>
      </c>
      <c r="M394" s="522">
        <v>28935.32</v>
      </c>
      <c r="N394" s="522">
        <v>88</v>
      </c>
      <c r="O394" s="523">
        <v>18818.54</v>
      </c>
      <c r="P394" s="513"/>
      <c r="Q394" s="513"/>
    </row>
    <row r="395" spans="2:17" x14ac:dyDescent="0.25">
      <c r="B395" s="504"/>
      <c r="C395" s="272"/>
      <c r="D395" s="272" t="s">
        <v>1352</v>
      </c>
      <c r="E395" s="522">
        <v>5</v>
      </c>
      <c r="F395" s="522">
        <v>5093</v>
      </c>
      <c r="G395" s="522">
        <v>42347.14</v>
      </c>
      <c r="H395" s="522">
        <v>9</v>
      </c>
      <c r="I395" s="522">
        <v>545.44000000000005</v>
      </c>
      <c r="J395" s="522">
        <v>5061</v>
      </c>
      <c r="K395" s="522">
        <v>32804.949999999997</v>
      </c>
      <c r="L395" s="522">
        <v>23</v>
      </c>
      <c r="M395" s="522">
        <v>8996.75</v>
      </c>
      <c r="N395" s="522">
        <v>0</v>
      </c>
      <c r="O395" s="523">
        <v>0</v>
      </c>
      <c r="P395" s="513"/>
      <c r="Q395" s="513"/>
    </row>
    <row r="396" spans="2:17" x14ac:dyDescent="0.25">
      <c r="B396" s="504"/>
      <c r="C396" s="272"/>
      <c r="D396" s="272" t="s">
        <v>322</v>
      </c>
      <c r="E396" s="522">
        <v>4</v>
      </c>
      <c r="F396" s="522">
        <v>9731</v>
      </c>
      <c r="G396" s="522">
        <v>809092.24</v>
      </c>
      <c r="H396" s="522">
        <v>354</v>
      </c>
      <c r="I396" s="522">
        <v>235490.12</v>
      </c>
      <c r="J396" s="522">
        <v>9133</v>
      </c>
      <c r="K396" s="522">
        <v>465238.55</v>
      </c>
      <c r="L396" s="522">
        <v>111</v>
      </c>
      <c r="M396" s="522">
        <v>53446.73</v>
      </c>
      <c r="N396" s="522">
        <v>133</v>
      </c>
      <c r="O396" s="523">
        <v>54916.83</v>
      </c>
      <c r="P396" s="513"/>
      <c r="Q396" s="513"/>
    </row>
    <row r="397" spans="2:17" x14ac:dyDescent="0.25">
      <c r="B397" s="504"/>
      <c r="C397" s="272"/>
      <c r="D397" s="272" t="s">
        <v>1428</v>
      </c>
      <c r="E397" s="522">
        <v>3</v>
      </c>
      <c r="F397" s="522">
        <v>2408</v>
      </c>
      <c r="G397" s="522">
        <v>168365.97</v>
      </c>
      <c r="H397" s="522">
        <v>0</v>
      </c>
      <c r="I397" s="522">
        <v>0</v>
      </c>
      <c r="J397" s="522">
        <v>2408</v>
      </c>
      <c r="K397" s="522">
        <v>168365.97</v>
      </c>
      <c r="L397" s="522">
        <v>0</v>
      </c>
      <c r="M397" s="522">
        <v>0</v>
      </c>
      <c r="N397" s="522">
        <v>0</v>
      </c>
      <c r="O397" s="523">
        <v>0</v>
      </c>
      <c r="P397" s="513"/>
      <c r="Q397" s="513"/>
    </row>
    <row r="398" spans="2:17" ht="16.8" x14ac:dyDescent="0.25">
      <c r="B398" s="504"/>
      <c r="C398" s="272"/>
      <c r="D398" s="430" t="s">
        <v>1533</v>
      </c>
      <c r="E398" s="522">
        <v>5</v>
      </c>
      <c r="F398" s="522">
        <v>2571</v>
      </c>
      <c r="G398" s="522">
        <v>27961.38</v>
      </c>
      <c r="H398" s="522">
        <v>0</v>
      </c>
      <c r="I398" s="522">
        <v>0</v>
      </c>
      <c r="J398" s="522">
        <v>2571</v>
      </c>
      <c r="K398" s="522">
        <v>27961.38</v>
      </c>
      <c r="L398" s="522">
        <v>0</v>
      </c>
      <c r="M398" s="522">
        <v>0</v>
      </c>
      <c r="N398" s="522">
        <v>0</v>
      </c>
      <c r="O398" s="523">
        <v>0</v>
      </c>
      <c r="P398" s="513"/>
      <c r="Q398" s="513"/>
    </row>
    <row r="399" spans="2:17" s="414" customFormat="1" x14ac:dyDescent="0.25">
      <c r="B399" s="445" t="s">
        <v>691</v>
      </c>
      <c r="C399" s="499"/>
      <c r="D399" s="499"/>
      <c r="E399" s="502">
        <v>630</v>
      </c>
      <c r="F399" s="502">
        <v>2795389</v>
      </c>
      <c r="G399" s="502">
        <v>288993748.99000001</v>
      </c>
      <c r="H399" s="502">
        <v>236539</v>
      </c>
      <c r="I399" s="502">
        <v>83380761.120000005</v>
      </c>
      <c r="J399" s="502">
        <v>2444068</v>
      </c>
      <c r="K399" s="502">
        <v>147881887.75</v>
      </c>
      <c r="L399" s="502">
        <v>31348</v>
      </c>
      <c r="M399" s="502">
        <v>32875632.309999999</v>
      </c>
      <c r="N399" s="502">
        <v>83434</v>
      </c>
      <c r="O399" s="503">
        <v>24855467.800000001</v>
      </c>
      <c r="P399" s="513"/>
      <c r="Q399" s="513"/>
    </row>
    <row r="400" spans="2:17" x14ac:dyDescent="0.25">
      <c r="B400" s="504"/>
      <c r="C400" s="272" t="s">
        <v>692</v>
      </c>
      <c r="D400" s="272"/>
      <c r="E400" s="522">
        <v>48</v>
      </c>
      <c r="F400" s="522">
        <v>200837</v>
      </c>
      <c r="G400" s="522">
        <v>19137351.379999999</v>
      </c>
      <c r="H400" s="522">
        <v>13886</v>
      </c>
      <c r="I400" s="522">
        <v>5965843.6200000001</v>
      </c>
      <c r="J400" s="522">
        <v>178241</v>
      </c>
      <c r="K400" s="522">
        <v>10299273.35</v>
      </c>
      <c r="L400" s="522">
        <v>2197</v>
      </c>
      <c r="M400" s="522">
        <v>962967.55</v>
      </c>
      <c r="N400" s="522">
        <v>6513</v>
      </c>
      <c r="O400" s="523">
        <v>1909266.85</v>
      </c>
      <c r="P400" s="513"/>
      <c r="Q400" s="513"/>
    </row>
    <row r="401" spans="2:17" x14ac:dyDescent="0.25">
      <c r="B401" s="504"/>
      <c r="C401" s="272"/>
      <c r="D401" s="272" t="s">
        <v>1294</v>
      </c>
      <c r="E401" s="522">
        <v>25</v>
      </c>
      <c r="F401" s="522">
        <v>130867</v>
      </c>
      <c r="G401" s="522">
        <v>13644745.43</v>
      </c>
      <c r="H401" s="522">
        <v>11331</v>
      </c>
      <c r="I401" s="522">
        <v>4698675.24</v>
      </c>
      <c r="J401" s="522">
        <v>112817</v>
      </c>
      <c r="K401" s="522">
        <v>7014759.21</v>
      </c>
      <c r="L401" s="522">
        <v>1627</v>
      </c>
      <c r="M401" s="522">
        <v>753558.27</v>
      </c>
      <c r="N401" s="522">
        <v>5092</v>
      </c>
      <c r="O401" s="523">
        <v>1177752.72</v>
      </c>
      <c r="P401" s="513"/>
      <c r="Q401" s="513"/>
    </row>
    <row r="402" spans="2:17" x14ac:dyDescent="0.25">
      <c r="B402" s="504"/>
      <c r="C402" s="272"/>
      <c r="D402" s="272" t="s">
        <v>694</v>
      </c>
      <c r="E402" s="522">
        <v>15</v>
      </c>
      <c r="F402" s="522">
        <v>57663</v>
      </c>
      <c r="G402" s="522">
        <v>5133421.7699999996</v>
      </c>
      <c r="H402" s="522">
        <v>2484</v>
      </c>
      <c r="I402" s="522">
        <v>1259049.6200000001</v>
      </c>
      <c r="J402" s="522">
        <v>53605</v>
      </c>
      <c r="K402" s="522">
        <v>3023335.2</v>
      </c>
      <c r="L402" s="522">
        <v>153</v>
      </c>
      <c r="M402" s="522">
        <v>119522.82</v>
      </c>
      <c r="N402" s="522">
        <v>1421</v>
      </c>
      <c r="O402" s="523">
        <v>731514.14</v>
      </c>
      <c r="P402" s="513"/>
      <c r="Q402" s="513"/>
    </row>
    <row r="403" spans="2:17" ht="16.8" x14ac:dyDescent="0.25">
      <c r="B403" s="504"/>
      <c r="C403" s="272"/>
      <c r="D403" s="430" t="s">
        <v>1533</v>
      </c>
      <c r="E403" s="522">
        <v>8</v>
      </c>
      <c r="F403" s="522">
        <v>12307</v>
      </c>
      <c r="G403" s="522">
        <v>359184.17</v>
      </c>
      <c r="H403" s="522">
        <v>71</v>
      </c>
      <c r="I403" s="522">
        <v>8118.77</v>
      </c>
      <c r="J403" s="522">
        <v>11819</v>
      </c>
      <c r="K403" s="522">
        <v>261178.94</v>
      </c>
      <c r="L403" s="522">
        <v>417</v>
      </c>
      <c r="M403" s="522">
        <v>89886.459999999992</v>
      </c>
      <c r="N403" s="522">
        <v>0</v>
      </c>
      <c r="O403" s="523">
        <v>0</v>
      </c>
      <c r="P403" s="513"/>
      <c r="Q403" s="513"/>
    </row>
    <row r="404" spans="2:17" x14ac:dyDescent="0.25">
      <c r="B404" s="504"/>
      <c r="C404" s="272" t="s">
        <v>695</v>
      </c>
      <c r="D404" s="272"/>
      <c r="E404" s="522">
        <v>49</v>
      </c>
      <c r="F404" s="522">
        <v>159100</v>
      </c>
      <c r="G404" s="522">
        <v>11379962.76</v>
      </c>
      <c r="H404" s="522">
        <v>13069</v>
      </c>
      <c r="I404" s="522">
        <v>6219872.8399999999</v>
      </c>
      <c r="J404" s="522">
        <v>141320</v>
      </c>
      <c r="K404" s="522">
        <v>4048947.88</v>
      </c>
      <c r="L404" s="522">
        <v>984</v>
      </c>
      <c r="M404" s="522">
        <v>451458.67</v>
      </c>
      <c r="N404" s="522">
        <v>3727</v>
      </c>
      <c r="O404" s="523">
        <v>659683.38</v>
      </c>
      <c r="P404" s="513"/>
      <c r="Q404" s="513"/>
    </row>
    <row r="405" spans="2:17" x14ac:dyDescent="0.25">
      <c r="B405" s="504"/>
      <c r="C405" s="272"/>
      <c r="D405" s="272" t="s">
        <v>1275</v>
      </c>
      <c r="E405" s="522">
        <v>24</v>
      </c>
      <c r="F405" s="522">
        <v>118532</v>
      </c>
      <c r="G405" s="522">
        <v>10456787.609999999</v>
      </c>
      <c r="H405" s="522">
        <v>11290</v>
      </c>
      <c r="I405" s="522">
        <v>5793728.7199999997</v>
      </c>
      <c r="J405" s="522">
        <v>102793</v>
      </c>
      <c r="K405" s="522">
        <v>3632284.13</v>
      </c>
      <c r="L405" s="522">
        <v>732</v>
      </c>
      <c r="M405" s="522">
        <v>372293.78</v>
      </c>
      <c r="N405" s="522">
        <v>3717</v>
      </c>
      <c r="O405" s="523">
        <v>658480.98</v>
      </c>
      <c r="P405" s="513"/>
      <c r="Q405" s="513"/>
    </row>
    <row r="406" spans="2:17" x14ac:dyDescent="0.25">
      <c r="B406" s="504"/>
      <c r="C406" s="272"/>
      <c r="D406" s="272" t="s">
        <v>324</v>
      </c>
      <c r="E406" s="522">
        <v>5</v>
      </c>
      <c r="F406" s="522">
        <v>27008</v>
      </c>
      <c r="G406" s="522">
        <v>653541.27</v>
      </c>
      <c r="H406" s="522">
        <v>1734</v>
      </c>
      <c r="I406" s="522">
        <v>423213.51</v>
      </c>
      <c r="J406" s="522">
        <v>25209</v>
      </c>
      <c r="K406" s="522">
        <v>218781.78</v>
      </c>
      <c r="L406" s="522">
        <v>55</v>
      </c>
      <c r="M406" s="522">
        <v>10343.58</v>
      </c>
      <c r="N406" s="522">
        <v>10</v>
      </c>
      <c r="O406" s="523">
        <v>1202.4000000000001</v>
      </c>
      <c r="P406" s="513"/>
      <c r="Q406" s="513"/>
    </row>
    <row r="407" spans="2:17" x14ac:dyDescent="0.25">
      <c r="B407" s="504"/>
      <c r="C407" s="272"/>
      <c r="D407" s="272" t="s">
        <v>1366</v>
      </c>
      <c r="E407" s="522">
        <v>4</v>
      </c>
      <c r="F407" s="522">
        <v>2832</v>
      </c>
      <c r="G407" s="522">
        <v>59087.26</v>
      </c>
      <c r="H407" s="522">
        <v>34</v>
      </c>
      <c r="I407" s="522">
        <v>2825.99</v>
      </c>
      <c r="J407" s="522">
        <v>2796</v>
      </c>
      <c r="K407" s="522">
        <v>54761.27</v>
      </c>
      <c r="L407" s="522">
        <v>2</v>
      </c>
      <c r="M407" s="522">
        <v>1500</v>
      </c>
      <c r="N407" s="522">
        <v>0</v>
      </c>
      <c r="O407" s="523">
        <v>0</v>
      </c>
      <c r="P407" s="513"/>
      <c r="Q407" s="513"/>
    </row>
    <row r="408" spans="2:17" x14ac:dyDescent="0.25">
      <c r="B408" s="504"/>
      <c r="C408" s="272"/>
      <c r="D408" s="272" t="s">
        <v>1353</v>
      </c>
      <c r="E408" s="522">
        <v>3</v>
      </c>
      <c r="F408" s="522">
        <v>1557</v>
      </c>
      <c r="G408" s="522">
        <v>41776.129999999997</v>
      </c>
      <c r="H408" s="522">
        <v>11</v>
      </c>
      <c r="I408" s="522">
        <v>104.62</v>
      </c>
      <c r="J408" s="522">
        <v>1469</v>
      </c>
      <c r="K408" s="522">
        <v>25051.11</v>
      </c>
      <c r="L408" s="522">
        <v>77</v>
      </c>
      <c r="M408" s="522">
        <v>16620.400000000001</v>
      </c>
      <c r="N408" s="522">
        <v>0</v>
      </c>
      <c r="O408" s="523">
        <v>0</v>
      </c>
      <c r="P408" s="513"/>
      <c r="Q408" s="513"/>
    </row>
    <row r="409" spans="2:17" ht="16.8" x14ac:dyDescent="0.25">
      <c r="B409" s="504"/>
      <c r="C409" s="272"/>
      <c r="D409" s="430" t="s">
        <v>1533</v>
      </c>
      <c r="E409" s="522">
        <v>13</v>
      </c>
      <c r="F409" s="522">
        <v>9171</v>
      </c>
      <c r="G409" s="522">
        <v>168770.5</v>
      </c>
      <c r="H409" s="522">
        <v>0</v>
      </c>
      <c r="I409" s="522">
        <v>0</v>
      </c>
      <c r="J409" s="522">
        <v>9053</v>
      </c>
      <c r="K409" s="522">
        <v>118069.58</v>
      </c>
      <c r="L409" s="522">
        <v>118</v>
      </c>
      <c r="M409" s="522">
        <v>50700.91</v>
      </c>
      <c r="N409" s="522">
        <v>0</v>
      </c>
      <c r="O409" s="523">
        <v>0</v>
      </c>
      <c r="P409" s="513"/>
      <c r="Q409" s="513"/>
    </row>
    <row r="410" spans="2:17" x14ac:dyDescent="0.25">
      <c r="B410" s="504"/>
      <c r="C410" s="272" t="s">
        <v>697</v>
      </c>
      <c r="D410" s="272"/>
      <c r="E410" s="522">
        <v>64</v>
      </c>
      <c r="F410" s="522">
        <v>246770</v>
      </c>
      <c r="G410" s="522">
        <v>17609734.940000001</v>
      </c>
      <c r="H410" s="522">
        <v>16740</v>
      </c>
      <c r="I410" s="522">
        <v>5095541.49</v>
      </c>
      <c r="J410" s="522">
        <v>222701</v>
      </c>
      <c r="K410" s="522">
        <v>10009663.49</v>
      </c>
      <c r="L410" s="522">
        <v>2036</v>
      </c>
      <c r="M410" s="522">
        <v>1275951.8</v>
      </c>
      <c r="N410" s="522">
        <v>5293</v>
      </c>
      <c r="O410" s="523">
        <v>1228578.1599999999</v>
      </c>
      <c r="P410" s="513"/>
      <c r="Q410" s="513"/>
    </row>
    <row r="411" spans="2:17" x14ac:dyDescent="0.25">
      <c r="B411" s="504"/>
      <c r="C411" s="272"/>
      <c r="D411" s="272" t="s">
        <v>1240</v>
      </c>
      <c r="E411" s="522">
        <v>40</v>
      </c>
      <c r="F411" s="522">
        <v>227780</v>
      </c>
      <c r="G411" s="522">
        <v>17115514.629999999</v>
      </c>
      <c r="H411" s="522">
        <v>16713</v>
      </c>
      <c r="I411" s="522">
        <v>5087612.66</v>
      </c>
      <c r="J411" s="522">
        <v>203820</v>
      </c>
      <c r="K411" s="522">
        <v>9540457.6300000008</v>
      </c>
      <c r="L411" s="522">
        <v>1954</v>
      </c>
      <c r="M411" s="522">
        <v>1258866.17</v>
      </c>
      <c r="N411" s="522">
        <v>5293</v>
      </c>
      <c r="O411" s="523">
        <v>1228578.1599999999</v>
      </c>
      <c r="P411" s="513"/>
      <c r="Q411" s="513"/>
    </row>
    <row r="412" spans="2:17" x14ac:dyDescent="0.25">
      <c r="B412" s="504"/>
      <c r="C412" s="272"/>
      <c r="D412" s="272" t="s">
        <v>1367</v>
      </c>
      <c r="E412" s="522">
        <v>4</v>
      </c>
      <c r="F412" s="522">
        <v>5140</v>
      </c>
      <c r="G412" s="522">
        <v>246761.1</v>
      </c>
      <c r="H412" s="522">
        <v>27</v>
      </c>
      <c r="I412" s="522">
        <v>7928.83</v>
      </c>
      <c r="J412" s="522">
        <v>5105</v>
      </c>
      <c r="K412" s="522">
        <v>236857.64</v>
      </c>
      <c r="L412" s="522">
        <v>8</v>
      </c>
      <c r="M412" s="522">
        <v>1974.63</v>
      </c>
      <c r="N412" s="522">
        <v>0</v>
      </c>
      <c r="O412" s="523">
        <v>0</v>
      </c>
      <c r="P412" s="513"/>
      <c r="Q412" s="513"/>
    </row>
    <row r="413" spans="2:17" ht="16.8" x14ac:dyDescent="0.25">
      <c r="B413" s="504"/>
      <c r="C413" s="272"/>
      <c r="D413" s="430" t="s">
        <v>1533</v>
      </c>
      <c r="E413" s="522">
        <v>20</v>
      </c>
      <c r="F413" s="522">
        <v>13850</v>
      </c>
      <c r="G413" s="522">
        <v>247459.21999999997</v>
      </c>
      <c r="H413" s="522">
        <v>0</v>
      </c>
      <c r="I413" s="522">
        <v>0</v>
      </c>
      <c r="J413" s="522">
        <v>13776</v>
      </c>
      <c r="K413" s="522">
        <v>232348.22999999998</v>
      </c>
      <c r="L413" s="522">
        <v>74</v>
      </c>
      <c r="M413" s="522">
        <v>15110.99</v>
      </c>
      <c r="N413" s="522">
        <v>0</v>
      </c>
      <c r="O413" s="523">
        <v>0</v>
      </c>
      <c r="P413" s="513"/>
      <c r="Q413" s="513"/>
    </row>
    <row r="414" spans="2:17" x14ac:dyDescent="0.25">
      <c r="B414" s="504"/>
      <c r="C414" s="272" t="s">
        <v>76</v>
      </c>
      <c r="D414" s="272"/>
      <c r="E414" s="522">
        <v>8</v>
      </c>
      <c r="F414" s="522">
        <v>17065</v>
      </c>
      <c r="G414" s="522">
        <v>1482877.2</v>
      </c>
      <c r="H414" s="522">
        <v>2362</v>
      </c>
      <c r="I414" s="522">
        <v>934542.94</v>
      </c>
      <c r="J414" s="522">
        <v>14447</v>
      </c>
      <c r="K414" s="522">
        <v>481548.21</v>
      </c>
      <c r="L414" s="522">
        <v>157</v>
      </c>
      <c r="M414" s="522">
        <v>48100.6</v>
      </c>
      <c r="N414" s="522">
        <v>99</v>
      </c>
      <c r="O414" s="523">
        <v>18685.45</v>
      </c>
      <c r="P414" s="513"/>
      <c r="Q414" s="513"/>
    </row>
    <row r="415" spans="2:17" x14ac:dyDescent="0.25">
      <c r="B415" s="504"/>
      <c r="C415" s="272"/>
      <c r="D415" s="272" t="s">
        <v>1368</v>
      </c>
      <c r="E415" s="522">
        <v>4</v>
      </c>
      <c r="F415" s="522">
        <v>13571</v>
      </c>
      <c r="G415" s="522">
        <v>1397952.28</v>
      </c>
      <c r="H415" s="522">
        <v>2362</v>
      </c>
      <c r="I415" s="522">
        <v>934542.94</v>
      </c>
      <c r="J415" s="522">
        <v>11073</v>
      </c>
      <c r="K415" s="522">
        <v>410098.73</v>
      </c>
      <c r="L415" s="522">
        <v>43</v>
      </c>
      <c r="M415" s="522">
        <v>35158.199999999997</v>
      </c>
      <c r="N415" s="522">
        <v>93</v>
      </c>
      <c r="O415" s="523">
        <v>18152.419999999998</v>
      </c>
      <c r="P415" s="513"/>
      <c r="Q415" s="513"/>
    </row>
    <row r="416" spans="2:17" ht="16.8" x14ac:dyDescent="0.25">
      <c r="B416" s="504"/>
      <c r="C416" s="272"/>
      <c r="D416" s="430" t="s">
        <v>1533</v>
      </c>
      <c r="E416" s="522">
        <v>4</v>
      </c>
      <c r="F416" s="522">
        <v>3494</v>
      </c>
      <c r="G416" s="522">
        <v>84924.930000000008</v>
      </c>
      <c r="H416" s="522">
        <v>0</v>
      </c>
      <c r="I416" s="522">
        <v>0</v>
      </c>
      <c r="J416" s="522">
        <v>3374</v>
      </c>
      <c r="K416" s="522">
        <v>71449.48000000001</v>
      </c>
      <c r="L416" s="522">
        <v>114</v>
      </c>
      <c r="M416" s="522">
        <v>12942.41</v>
      </c>
      <c r="N416" s="522">
        <v>6</v>
      </c>
      <c r="O416" s="523">
        <v>533.03</v>
      </c>
      <c r="P416" s="513"/>
      <c r="Q416" s="513"/>
    </row>
    <row r="417" spans="2:17" x14ac:dyDescent="0.25">
      <c r="B417" s="504"/>
      <c r="C417" s="272" t="s">
        <v>701</v>
      </c>
      <c r="D417" s="272"/>
      <c r="E417" s="522">
        <v>261</v>
      </c>
      <c r="F417" s="522">
        <v>1204668</v>
      </c>
      <c r="G417" s="522">
        <v>119091781.41</v>
      </c>
      <c r="H417" s="522">
        <v>87235</v>
      </c>
      <c r="I417" s="522">
        <v>33954621.509999998</v>
      </c>
      <c r="J417" s="522">
        <v>1062235</v>
      </c>
      <c r="K417" s="522">
        <v>61186885.939999998</v>
      </c>
      <c r="L417" s="522">
        <v>15030</v>
      </c>
      <c r="M417" s="522">
        <v>12374723.77</v>
      </c>
      <c r="N417" s="522">
        <v>40168</v>
      </c>
      <c r="O417" s="523">
        <v>11575550.199999999</v>
      </c>
      <c r="P417" s="513"/>
      <c r="Q417" s="513"/>
    </row>
    <row r="418" spans="2:17" x14ac:dyDescent="0.25">
      <c r="B418" s="504"/>
      <c r="C418" s="272"/>
      <c r="D418" s="272" t="s">
        <v>1241</v>
      </c>
      <c r="E418" s="522">
        <v>149</v>
      </c>
      <c r="F418" s="522">
        <v>904800</v>
      </c>
      <c r="G418" s="522">
        <v>107358450.31</v>
      </c>
      <c r="H418" s="522">
        <v>73416</v>
      </c>
      <c r="I418" s="522">
        <v>30332911.07</v>
      </c>
      <c r="J418" s="522">
        <v>780582</v>
      </c>
      <c r="K418" s="522">
        <v>54227530.920000002</v>
      </c>
      <c r="L418" s="522">
        <v>12521</v>
      </c>
      <c r="M418" s="522">
        <v>11635437.15</v>
      </c>
      <c r="N418" s="522">
        <v>38281</v>
      </c>
      <c r="O418" s="523">
        <v>11162571.18</v>
      </c>
      <c r="P418" s="513"/>
      <c r="Q418" s="513"/>
    </row>
    <row r="419" spans="2:17" x14ac:dyDescent="0.25">
      <c r="B419" s="504"/>
      <c r="C419" s="272"/>
      <c r="D419" s="272" t="s">
        <v>1242</v>
      </c>
      <c r="E419" s="522">
        <v>10</v>
      </c>
      <c r="F419" s="522">
        <v>73109</v>
      </c>
      <c r="G419" s="522">
        <v>2825073.15</v>
      </c>
      <c r="H419" s="522">
        <v>4007</v>
      </c>
      <c r="I419" s="522">
        <v>1055248.3700000001</v>
      </c>
      <c r="J419" s="522">
        <v>68343</v>
      </c>
      <c r="K419" s="522">
        <v>1612696.44</v>
      </c>
      <c r="L419" s="522">
        <v>62</v>
      </c>
      <c r="M419" s="522">
        <v>22256.82</v>
      </c>
      <c r="N419" s="522">
        <v>697</v>
      </c>
      <c r="O419" s="523">
        <v>134871.51999999999</v>
      </c>
      <c r="P419" s="513"/>
      <c r="Q419" s="513"/>
    </row>
    <row r="420" spans="2:17" x14ac:dyDescent="0.25">
      <c r="B420" s="504"/>
      <c r="C420" s="272"/>
      <c r="D420" s="272" t="s">
        <v>706</v>
      </c>
      <c r="E420" s="522">
        <v>9</v>
      </c>
      <c r="F420" s="522">
        <v>10833</v>
      </c>
      <c r="G420" s="522">
        <v>505704.6</v>
      </c>
      <c r="H420" s="522">
        <v>662</v>
      </c>
      <c r="I420" s="522">
        <v>89215.95</v>
      </c>
      <c r="J420" s="522">
        <v>9771</v>
      </c>
      <c r="K420" s="522">
        <v>312566.71999999997</v>
      </c>
      <c r="L420" s="522">
        <v>195</v>
      </c>
      <c r="M420" s="522">
        <v>68685.460000000006</v>
      </c>
      <c r="N420" s="522">
        <v>205</v>
      </c>
      <c r="O420" s="523">
        <v>35236.480000000003</v>
      </c>
      <c r="P420" s="513"/>
      <c r="Q420" s="513"/>
    </row>
    <row r="421" spans="2:17" x14ac:dyDescent="0.25">
      <c r="B421" s="504"/>
      <c r="C421" s="272"/>
      <c r="D421" s="272" t="s">
        <v>708</v>
      </c>
      <c r="E421" s="522">
        <v>9</v>
      </c>
      <c r="F421" s="522">
        <v>10292</v>
      </c>
      <c r="G421" s="522">
        <v>574947.04</v>
      </c>
      <c r="H421" s="522">
        <v>356</v>
      </c>
      <c r="I421" s="522">
        <v>117404.98</v>
      </c>
      <c r="J421" s="522">
        <v>9735</v>
      </c>
      <c r="K421" s="522">
        <v>416658.25</v>
      </c>
      <c r="L421" s="522">
        <v>111</v>
      </c>
      <c r="M421" s="522">
        <v>21254.15</v>
      </c>
      <c r="N421" s="522">
        <v>90</v>
      </c>
      <c r="O421" s="523">
        <v>19629.650000000001</v>
      </c>
      <c r="P421" s="513"/>
      <c r="Q421" s="513"/>
    </row>
    <row r="422" spans="2:17" x14ac:dyDescent="0.25">
      <c r="B422" s="504"/>
      <c r="C422" s="272"/>
      <c r="D422" s="272" t="s">
        <v>703</v>
      </c>
      <c r="E422" s="522">
        <v>7</v>
      </c>
      <c r="F422" s="522">
        <v>33635</v>
      </c>
      <c r="G422" s="522">
        <v>575201.89</v>
      </c>
      <c r="H422" s="522">
        <v>379</v>
      </c>
      <c r="I422" s="522">
        <v>175499.58</v>
      </c>
      <c r="J422" s="522">
        <v>33104</v>
      </c>
      <c r="K422" s="522">
        <v>365968.77</v>
      </c>
      <c r="L422" s="522">
        <v>103</v>
      </c>
      <c r="M422" s="522">
        <v>25469.85</v>
      </c>
      <c r="N422" s="522">
        <v>49</v>
      </c>
      <c r="O422" s="523">
        <v>8263.69</v>
      </c>
      <c r="P422" s="513"/>
      <c r="Q422" s="513"/>
    </row>
    <row r="423" spans="2:17" x14ac:dyDescent="0.25">
      <c r="B423" s="504"/>
      <c r="C423" s="272"/>
      <c r="D423" s="272" t="s">
        <v>1317</v>
      </c>
      <c r="E423" s="522">
        <v>5</v>
      </c>
      <c r="F423" s="522">
        <v>24887</v>
      </c>
      <c r="G423" s="522">
        <v>630187.36</v>
      </c>
      <c r="H423" s="522">
        <v>231</v>
      </c>
      <c r="I423" s="522">
        <v>100484.83</v>
      </c>
      <c r="J423" s="522">
        <v>24435</v>
      </c>
      <c r="K423" s="522">
        <v>460299.57</v>
      </c>
      <c r="L423" s="522">
        <v>163</v>
      </c>
      <c r="M423" s="522">
        <v>55558.85</v>
      </c>
      <c r="N423" s="522">
        <v>58</v>
      </c>
      <c r="O423" s="523">
        <v>13844.12</v>
      </c>
      <c r="P423" s="513"/>
      <c r="Q423" s="513"/>
    </row>
    <row r="424" spans="2:17" x14ac:dyDescent="0.25">
      <c r="B424" s="504"/>
      <c r="C424" s="272"/>
      <c r="D424" s="272" t="s">
        <v>702</v>
      </c>
      <c r="E424" s="522">
        <v>5</v>
      </c>
      <c r="F424" s="522">
        <v>3893</v>
      </c>
      <c r="G424" s="522">
        <v>143218.16</v>
      </c>
      <c r="H424" s="522">
        <v>107</v>
      </c>
      <c r="I424" s="522">
        <v>16916.3</v>
      </c>
      <c r="J424" s="522">
        <v>3753</v>
      </c>
      <c r="K424" s="522">
        <v>119957.05</v>
      </c>
      <c r="L424" s="522">
        <v>31</v>
      </c>
      <c r="M424" s="522">
        <v>6236.42</v>
      </c>
      <c r="N424" s="522">
        <v>2</v>
      </c>
      <c r="O424" s="523">
        <v>108.38</v>
      </c>
      <c r="P424" s="513"/>
      <c r="Q424" s="513"/>
    </row>
    <row r="425" spans="2:17" x14ac:dyDescent="0.25">
      <c r="B425" s="504"/>
      <c r="C425" s="272"/>
      <c r="D425" s="272" t="s">
        <v>705</v>
      </c>
      <c r="E425" s="522">
        <v>5</v>
      </c>
      <c r="F425" s="522">
        <v>43074</v>
      </c>
      <c r="G425" s="522">
        <v>1764444.82</v>
      </c>
      <c r="H425" s="522">
        <v>2933</v>
      </c>
      <c r="I425" s="522">
        <v>632223.81999999995</v>
      </c>
      <c r="J425" s="522">
        <v>39243</v>
      </c>
      <c r="K425" s="522">
        <v>853208.46</v>
      </c>
      <c r="L425" s="522">
        <v>290</v>
      </c>
      <c r="M425" s="522">
        <v>102730.44</v>
      </c>
      <c r="N425" s="522">
        <v>608</v>
      </c>
      <c r="O425" s="523">
        <v>176282.1</v>
      </c>
      <c r="P425" s="513"/>
      <c r="Q425" s="513"/>
    </row>
    <row r="426" spans="2:17" x14ac:dyDescent="0.25">
      <c r="B426" s="504"/>
      <c r="C426" s="272"/>
      <c r="D426" s="272" t="s">
        <v>328</v>
      </c>
      <c r="E426" s="522">
        <v>5</v>
      </c>
      <c r="F426" s="522">
        <v>15781</v>
      </c>
      <c r="G426" s="522">
        <v>2145747.15</v>
      </c>
      <c r="H426" s="522">
        <v>4901</v>
      </c>
      <c r="I426" s="522">
        <v>1307107.81</v>
      </c>
      <c r="J426" s="522">
        <v>10676</v>
      </c>
      <c r="K426" s="522">
        <v>776257.95</v>
      </c>
      <c r="L426" s="522">
        <v>75</v>
      </c>
      <c r="M426" s="522">
        <v>42968.77</v>
      </c>
      <c r="N426" s="522">
        <v>129</v>
      </c>
      <c r="O426" s="523">
        <v>19412.62</v>
      </c>
      <c r="P426" s="513"/>
      <c r="Q426" s="513"/>
    </row>
    <row r="427" spans="2:17" x14ac:dyDescent="0.25">
      <c r="B427" s="504"/>
      <c r="C427" s="272"/>
      <c r="D427" s="272" t="s">
        <v>1378</v>
      </c>
      <c r="E427" s="522">
        <v>4</v>
      </c>
      <c r="F427" s="522">
        <v>2444</v>
      </c>
      <c r="G427" s="522">
        <v>92774.17</v>
      </c>
      <c r="H427" s="522">
        <v>11</v>
      </c>
      <c r="I427" s="522">
        <v>1214.95</v>
      </c>
      <c r="J427" s="522">
        <v>2343</v>
      </c>
      <c r="K427" s="522">
        <v>66236.38</v>
      </c>
      <c r="L427" s="522">
        <v>90</v>
      </c>
      <c r="M427" s="522">
        <v>25322.84</v>
      </c>
      <c r="N427" s="522">
        <v>0</v>
      </c>
      <c r="O427" s="523">
        <v>0</v>
      </c>
      <c r="P427" s="513"/>
      <c r="Q427" s="513"/>
    </row>
    <row r="428" spans="2:17" x14ac:dyDescent="0.25">
      <c r="B428" s="504"/>
      <c r="C428" s="272"/>
      <c r="D428" s="272" t="s">
        <v>1354</v>
      </c>
      <c r="E428" s="522">
        <v>3</v>
      </c>
      <c r="F428" s="522">
        <v>3659</v>
      </c>
      <c r="G428" s="522">
        <v>102613.27</v>
      </c>
      <c r="H428" s="522">
        <v>74</v>
      </c>
      <c r="I428" s="522">
        <v>6918.7</v>
      </c>
      <c r="J428" s="522">
        <v>3494</v>
      </c>
      <c r="K428" s="522">
        <v>80133.53</v>
      </c>
      <c r="L428" s="522">
        <v>91</v>
      </c>
      <c r="M428" s="522">
        <v>15561.04</v>
      </c>
      <c r="N428" s="522">
        <v>0</v>
      </c>
      <c r="O428" s="523">
        <v>0</v>
      </c>
      <c r="P428" s="513"/>
      <c r="Q428" s="513"/>
    </row>
    <row r="429" spans="2:17" x14ac:dyDescent="0.25">
      <c r="B429" s="504"/>
      <c r="C429" s="272"/>
      <c r="D429" s="272" t="s">
        <v>270</v>
      </c>
      <c r="E429" s="522">
        <v>3</v>
      </c>
      <c r="F429" s="522">
        <v>1982</v>
      </c>
      <c r="G429" s="522">
        <v>68373.100000000006</v>
      </c>
      <c r="H429" s="522">
        <v>0</v>
      </c>
      <c r="I429" s="522">
        <v>0</v>
      </c>
      <c r="J429" s="522">
        <v>1910</v>
      </c>
      <c r="K429" s="522">
        <v>52533.279999999999</v>
      </c>
      <c r="L429" s="522">
        <v>72</v>
      </c>
      <c r="M429" s="522">
        <v>15839.82</v>
      </c>
      <c r="N429" s="522">
        <v>0</v>
      </c>
      <c r="O429" s="523">
        <v>0</v>
      </c>
      <c r="P429" s="513"/>
      <c r="Q429" s="513"/>
    </row>
    <row r="430" spans="2:17" x14ac:dyDescent="0.25">
      <c r="B430" s="504"/>
      <c r="C430" s="272"/>
      <c r="D430" s="272" t="s">
        <v>327</v>
      </c>
      <c r="E430" s="522">
        <v>3</v>
      </c>
      <c r="F430" s="522">
        <v>3469</v>
      </c>
      <c r="G430" s="522">
        <v>184396.89</v>
      </c>
      <c r="H430" s="522">
        <v>0</v>
      </c>
      <c r="I430" s="522">
        <v>0</v>
      </c>
      <c r="J430" s="522">
        <v>3326</v>
      </c>
      <c r="K430" s="522">
        <v>137405.95000000001</v>
      </c>
      <c r="L430" s="522">
        <v>143</v>
      </c>
      <c r="M430" s="522">
        <v>46990.94</v>
      </c>
      <c r="N430" s="522">
        <v>0</v>
      </c>
      <c r="O430" s="523">
        <v>0</v>
      </c>
      <c r="P430" s="513"/>
      <c r="Q430" s="513"/>
    </row>
    <row r="431" spans="2:17" x14ac:dyDescent="0.25">
      <c r="B431" s="504"/>
      <c r="C431" s="272"/>
      <c r="D431" s="272" t="s">
        <v>1387</v>
      </c>
      <c r="E431" s="522">
        <v>3</v>
      </c>
      <c r="F431" s="522">
        <v>5407</v>
      </c>
      <c r="G431" s="522">
        <v>407763.9</v>
      </c>
      <c r="H431" s="522">
        <v>82</v>
      </c>
      <c r="I431" s="522">
        <v>112755.53</v>
      </c>
      <c r="J431" s="522">
        <v>5070</v>
      </c>
      <c r="K431" s="522">
        <v>200274.56</v>
      </c>
      <c r="L431" s="522">
        <v>215</v>
      </c>
      <c r="M431" s="522">
        <v>89676.06</v>
      </c>
      <c r="N431" s="522">
        <v>40</v>
      </c>
      <c r="O431" s="523">
        <v>5057.75</v>
      </c>
      <c r="P431" s="513"/>
      <c r="Q431" s="513"/>
    </row>
    <row r="432" spans="2:17" x14ac:dyDescent="0.25">
      <c r="B432" s="504"/>
      <c r="C432" s="272"/>
      <c r="D432" s="272" t="s">
        <v>1388</v>
      </c>
      <c r="E432" s="522">
        <v>3</v>
      </c>
      <c r="F432" s="522">
        <v>2727</v>
      </c>
      <c r="G432" s="522">
        <v>89345.49</v>
      </c>
      <c r="H432" s="522">
        <v>24</v>
      </c>
      <c r="I432" s="522">
        <v>3574.49</v>
      </c>
      <c r="J432" s="522">
        <v>2639</v>
      </c>
      <c r="K432" s="522">
        <v>77588.429999999993</v>
      </c>
      <c r="L432" s="522">
        <v>55</v>
      </c>
      <c r="M432" s="522">
        <v>7909.86</v>
      </c>
      <c r="N432" s="522">
        <v>9</v>
      </c>
      <c r="O432" s="523">
        <v>272.70999999999998</v>
      </c>
      <c r="P432" s="513"/>
      <c r="Q432" s="513"/>
    </row>
    <row r="433" spans="2:17" x14ac:dyDescent="0.25">
      <c r="B433" s="504"/>
      <c r="C433" s="272"/>
      <c r="D433" s="272" t="s">
        <v>535</v>
      </c>
      <c r="E433" s="522">
        <v>3</v>
      </c>
      <c r="F433" s="522">
        <v>8455</v>
      </c>
      <c r="G433" s="522">
        <v>82545.990000000005</v>
      </c>
      <c r="H433" s="522">
        <v>14</v>
      </c>
      <c r="I433" s="522">
        <v>2071.94</v>
      </c>
      <c r="J433" s="522">
        <v>8419</v>
      </c>
      <c r="K433" s="522">
        <v>73835.539999999994</v>
      </c>
      <c r="L433" s="522">
        <v>22</v>
      </c>
      <c r="M433" s="522">
        <v>6638.51</v>
      </c>
      <c r="N433" s="522">
        <v>0</v>
      </c>
      <c r="O433" s="523">
        <v>0</v>
      </c>
      <c r="P433" s="513"/>
      <c r="Q433" s="513"/>
    </row>
    <row r="434" spans="2:17" x14ac:dyDescent="0.25">
      <c r="B434" s="504"/>
      <c r="C434" s="272"/>
      <c r="D434" s="272" t="s">
        <v>1429</v>
      </c>
      <c r="E434" s="522">
        <v>3</v>
      </c>
      <c r="F434" s="522">
        <v>2149</v>
      </c>
      <c r="G434" s="522">
        <v>35304.050000000003</v>
      </c>
      <c r="H434" s="522">
        <v>0</v>
      </c>
      <c r="I434" s="522">
        <v>0</v>
      </c>
      <c r="J434" s="522">
        <v>2091</v>
      </c>
      <c r="K434" s="522">
        <v>20981.22</v>
      </c>
      <c r="L434" s="522">
        <v>58</v>
      </c>
      <c r="M434" s="522">
        <v>14322.83</v>
      </c>
      <c r="N434" s="522">
        <v>0</v>
      </c>
      <c r="O434" s="523">
        <v>0</v>
      </c>
      <c r="P434" s="513"/>
      <c r="Q434" s="513"/>
    </row>
    <row r="435" spans="2:17" ht="16.8" x14ac:dyDescent="0.25">
      <c r="B435" s="504"/>
      <c r="C435" s="272"/>
      <c r="D435" s="430" t="s">
        <v>1533</v>
      </c>
      <c r="E435" s="522">
        <v>32</v>
      </c>
      <c r="F435" s="522">
        <v>54072</v>
      </c>
      <c r="G435" s="522">
        <v>1505690.0799999998</v>
      </c>
      <c r="H435" s="522">
        <v>38</v>
      </c>
      <c r="I435" s="522">
        <v>1073.19</v>
      </c>
      <c r="J435" s="522">
        <v>53301</v>
      </c>
      <c r="K435" s="522">
        <v>1332752.8999999999</v>
      </c>
      <c r="L435" s="522">
        <v>733</v>
      </c>
      <c r="M435" s="522">
        <v>171863.99000000002</v>
      </c>
      <c r="N435" s="522">
        <v>0</v>
      </c>
      <c r="O435" s="523">
        <v>0</v>
      </c>
      <c r="P435" s="513"/>
      <c r="Q435" s="513"/>
    </row>
    <row r="436" spans="2:17" x14ac:dyDescent="0.25">
      <c r="B436" s="504"/>
      <c r="C436" s="272" t="s">
        <v>709</v>
      </c>
      <c r="D436" s="272"/>
      <c r="E436" s="522">
        <v>200</v>
      </c>
      <c r="F436" s="522">
        <v>966949</v>
      </c>
      <c r="G436" s="522">
        <v>120292041.3</v>
      </c>
      <c r="H436" s="522">
        <v>103247</v>
      </c>
      <c r="I436" s="522">
        <v>31210338.719999999</v>
      </c>
      <c r="J436" s="522">
        <v>825124</v>
      </c>
      <c r="K436" s="522">
        <v>61855568.890000001</v>
      </c>
      <c r="L436" s="522">
        <v>10944</v>
      </c>
      <c r="M436" s="522">
        <v>17762429.920000002</v>
      </c>
      <c r="N436" s="522">
        <v>27634</v>
      </c>
      <c r="O436" s="523">
        <v>9463703.7599999998</v>
      </c>
      <c r="P436" s="513"/>
      <c r="Q436" s="513"/>
    </row>
    <row r="437" spans="2:17" x14ac:dyDescent="0.25">
      <c r="B437" s="504"/>
      <c r="C437" s="272"/>
      <c r="D437" s="272" t="s">
        <v>1243</v>
      </c>
      <c r="E437" s="522">
        <v>111</v>
      </c>
      <c r="F437" s="522">
        <v>599372</v>
      </c>
      <c r="G437" s="522">
        <v>90120989.560000002</v>
      </c>
      <c r="H437" s="522">
        <v>75432</v>
      </c>
      <c r="I437" s="522">
        <v>22370720.57</v>
      </c>
      <c r="J437" s="522">
        <v>494414</v>
      </c>
      <c r="K437" s="522">
        <v>44378414.700000003</v>
      </c>
      <c r="L437" s="522">
        <v>8244</v>
      </c>
      <c r="M437" s="522">
        <v>15602748.67</v>
      </c>
      <c r="N437" s="522">
        <v>21282</v>
      </c>
      <c r="O437" s="523">
        <v>7769105.6200000001</v>
      </c>
      <c r="P437" s="513"/>
      <c r="Q437" s="513"/>
    </row>
    <row r="438" spans="2:17" x14ac:dyDescent="0.25">
      <c r="B438" s="504"/>
      <c r="C438" s="272"/>
      <c r="D438" s="272" t="s">
        <v>1332</v>
      </c>
      <c r="E438" s="522">
        <v>15</v>
      </c>
      <c r="F438" s="522">
        <v>57653</v>
      </c>
      <c r="G438" s="522">
        <v>5892376.04</v>
      </c>
      <c r="H438" s="522">
        <v>7472</v>
      </c>
      <c r="I438" s="522">
        <v>2446129.71</v>
      </c>
      <c r="J438" s="522">
        <v>48987</v>
      </c>
      <c r="K438" s="522">
        <v>3082331.51</v>
      </c>
      <c r="L438" s="522">
        <v>252</v>
      </c>
      <c r="M438" s="522">
        <v>197310.96</v>
      </c>
      <c r="N438" s="522">
        <v>942</v>
      </c>
      <c r="O438" s="523">
        <v>166603.85</v>
      </c>
      <c r="P438" s="513"/>
      <c r="Q438" s="513"/>
    </row>
    <row r="439" spans="2:17" x14ac:dyDescent="0.25">
      <c r="B439" s="504"/>
      <c r="C439" s="272"/>
      <c r="D439" s="272" t="s">
        <v>559</v>
      </c>
      <c r="E439" s="522">
        <v>12</v>
      </c>
      <c r="F439" s="522">
        <v>46337</v>
      </c>
      <c r="G439" s="522">
        <v>5196765.5999999996</v>
      </c>
      <c r="H439" s="522">
        <v>4506</v>
      </c>
      <c r="I439" s="522">
        <v>1406738.62</v>
      </c>
      <c r="J439" s="522">
        <v>40230</v>
      </c>
      <c r="K439" s="522">
        <v>2762248.8</v>
      </c>
      <c r="L439" s="522">
        <v>497</v>
      </c>
      <c r="M439" s="522">
        <v>679906.39</v>
      </c>
      <c r="N439" s="522">
        <v>1104</v>
      </c>
      <c r="O439" s="523">
        <v>347871.79</v>
      </c>
      <c r="P439" s="513"/>
      <c r="Q439" s="513"/>
    </row>
    <row r="440" spans="2:17" x14ac:dyDescent="0.25">
      <c r="B440" s="504"/>
      <c r="C440" s="272"/>
      <c r="D440" s="272" t="s">
        <v>717</v>
      </c>
      <c r="E440" s="522">
        <v>10</v>
      </c>
      <c r="F440" s="522">
        <v>43737</v>
      </c>
      <c r="G440" s="522">
        <v>4195565.16</v>
      </c>
      <c r="H440" s="522">
        <v>1764</v>
      </c>
      <c r="I440" s="522">
        <v>1008018.2</v>
      </c>
      <c r="J440" s="522">
        <v>40019</v>
      </c>
      <c r="K440" s="522">
        <v>2332175.37</v>
      </c>
      <c r="L440" s="522">
        <v>510</v>
      </c>
      <c r="M440" s="522">
        <v>425802.02</v>
      </c>
      <c r="N440" s="522">
        <v>1444</v>
      </c>
      <c r="O440" s="523">
        <v>429569.57</v>
      </c>
      <c r="P440" s="513"/>
      <c r="Q440" s="513"/>
    </row>
    <row r="441" spans="2:17" x14ac:dyDescent="0.25">
      <c r="B441" s="504"/>
      <c r="C441" s="272"/>
      <c r="D441" s="272" t="s">
        <v>713</v>
      </c>
      <c r="E441" s="522">
        <v>9</v>
      </c>
      <c r="F441" s="522">
        <v>28280</v>
      </c>
      <c r="G441" s="522">
        <v>3163723.29</v>
      </c>
      <c r="H441" s="522">
        <v>2726</v>
      </c>
      <c r="I441" s="522">
        <v>638404.88</v>
      </c>
      <c r="J441" s="522">
        <v>24888</v>
      </c>
      <c r="K441" s="522">
        <v>2312877.2599999998</v>
      </c>
      <c r="L441" s="522">
        <v>182</v>
      </c>
      <c r="M441" s="522">
        <v>104719.29</v>
      </c>
      <c r="N441" s="522">
        <v>484</v>
      </c>
      <c r="O441" s="523">
        <v>107721.85</v>
      </c>
      <c r="P441" s="513"/>
      <c r="Q441" s="513"/>
    </row>
    <row r="442" spans="2:17" x14ac:dyDescent="0.25">
      <c r="B442" s="504"/>
      <c r="C442" s="272"/>
      <c r="D442" s="272" t="s">
        <v>1333</v>
      </c>
      <c r="E442" s="522">
        <v>7</v>
      </c>
      <c r="F442" s="522">
        <v>45298</v>
      </c>
      <c r="G442" s="522">
        <v>3208041.38</v>
      </c>
      <c r="H442" s="522">
        <v>2268</v>
      </c>
      <c r="I442" s="522">
        <v>1170454.3700000001</v>
      </c>
      <c r="J442" s="522">
        <v>42091</v>
      </c>
      <c r="K442" s="522">
        <v>1620889.88</v>
      </c>
      <c r="L442" s="522">
        <v>167</v>
      </c>
      <c r="M442" s="522">
        <v>98418.54</v>
      </c>
      <c r="N442" s="522">
        <v>772</v>
      </c>
      <c r="O442" s="523">
        <v>318278.59000000003</v>
      </c>
      <c r="P442" s="513"/>
      <c r="Q442" s="513"/>
    </row>
    <row r="443" spans="2:17" x14ac:dyDescent="0.25">
      <c r="B443" s="504"/>
      <c r="C443" s="272"/>
      <c r="D443" s="272" t="s">
        <v>711</v>
      </c>
      <c r="E443" s="522">
        <v>5</v>
      </c>
      <c r="F443" s="522">
        <v>13209</v>
      </c>
      <c r="G443" s="522">
        <v>687152.35</v>
      </c>
      <c r="H443" s="522">
        <v>501</v>
      </c>
      <c r="I443" s="522">
        <v>129529.12</v>
      </c>
      <c r="J443" s="522">
        <v>12563</v>
      </c>
      <c r="K443" s="522">
        <v>434014.69</v>
      </c>
      <c r="L443" s="522">
        <v>48</v>
      </c>
      <c r="M443" s="522">
        <v>103682.91</v>
      </c>
      <c r="N443" s="522">
        <v>97</v>
      </c>
      <c r="O443" s="523">
        <v>19925.64</v>
      </c>
      <c r="P443" s="513"/>
      <c r="Q443" s="513"/>
    </row>
    <row r="444" spans="2:17" x14ac:dyDescent="0.25">
      <c r="B444" s="504"/>
      <c r="C444" s="272"/>
      <c r="D444" s="272" t="s">
        <v>712</v>
      </c>
      <c r="E444" s="522">
        <v>4</v>
      </c>
      <c r="F444" s="522">
        <v>18112</v>
      </c>
      <c r="G444" s="522">
        <v>1334641.3700000001</v>
      </c>
      <c r="H444" s="522">
        <v>442</v>
      </c>
      <c r="I444" s="522">
        <v>254915.48</v>
      </c>
      <c r="J444" s="522">
        <v>17167</v>
      </c>
      <c r="K444" s="522">
        <v>912778.23</v>
      </c>
      <c r="L444" s="522">
        <v>116</v>
      </c>
      <c r="M444" s="522">
        <v>85457.15</v>
      </c>
      <c r="N444" s="522">
        <v>387</v>
      </c>
      <c r="O444" s="523">
        <v>81490.509999999995</v>
      </c>
      <c r="P444" s="513"/>
      <c r="Q444" s="513"/>
    </row>
    <row r="445" spans="2:17" x14ac:dyDescent="0.25">
      <c r="B445" s="504"/>
      <c r="C445" s="272"/>
      <c r="D445" s="272" t="s">
        <v>714</v>
      </c>
      <c r="E445" s="522">
        <v>4</v>
      </c>
      <c r="F445" s="522">
        <v>11716</v>
      </c>
      <c r="G445" s="522">
        <v>650912.74</v>
      </c>
      <c r="H445" s="522">
        <v>545</v>
      </c>
      <c r="I445" s="522">
        <v>107245.62</v>
      </c>
      <c r="J445" s="522">
        <v>10876</v>
      </c>
      <c r="K445" s="522">
        <v>461721.83</v>
      </c>
      <c r="L445" s="522">
        <v>126</v>
      </c>
      <c r="M445" s="522">
        <v>50410.66</v>
      </c>
      <c r="N445" s="522">
        <v>169</v>
      </c>
      <c r="O445" s="523">
        <v>31534.63</v>
      </c>
      <c r="P445" s="513"/>
      <c r="Q445" s="513"/>
    </row>
    <row r="446" spans="2:17" x14ac:dyDescent="0.25">
      <c r="B446" s="504"/>
      <c r="C446" s="272"/>
      <c r="D446" s="272" t="s">
        <v>738</v>
      </c>
      <c r="E446" s="522">
        <v>4</v>
      </c>
      <c r="F446" s="522">
        <v>4702</v>
      </c>
      <c r="G446" s="522">
        <v>218062.47</v>
      </c>
      <c r="H446" s="522">
        <v>102</v>
      </c>
      <c r="I446" s="522">
        <v>13347.78</v>
      </c>
      <c r="J446" s="522">
        <v>4518</v>
      </c>
      <c r="K446" s="522">
        <v>164477.51999999999</v>
      </c>
      <c r="L446" s="522">
        <v>32</v>
      </c>
      <c r="M446" s="522">
        <v>17845.28</v>
      </c>
      <c r="N446" s="522">
        <v>50</v>
      </c>
      <c r="O446" s="523">
        <v>22391.89</v>
      </c>
      <c r="P446" s="513"/>
      <c r="Q446" s="513"/>
    </row>
    <row r="447" spans="2:17" x14ac:dyDescent="0.25">
      <c r="B447" s="504"/>
      <c r="C447" s="272"/>
      <c r="D447" s="272" t="s">
        <v>329</v>
      </c>
      <c r="E447" s="522">
        <v>3</v>
      </c>
      <c r="F447" s="522">
        <v>16959</v>
      </c>
      <c r="G447" s="522">
        <v>1099318.95</v>
      </c>
      <c r="H447" s="522">
        <v>1174</v>
      </c>
      <c r="I447" s="522">
        <v>72321.72</v>
      </c>
      <c r="J447" s="522">
        <v>15374</v>
      </c>
      <c r="K447" s="522">
        <v>861464.3</v>
      </c>
      <c r="L447" s="522">
        <v>107</v>
      </c>
      <c r="M447" s="522">
        <v>96727.03</v>
      </c>
      <c r="N447" s="522">
        <v>304</v>
      </c>
      <c r="O447" s="523">
        <v>68805.899999999994</v>
      </c>
      <c r="P447" s="513"/>
      <c r="Q447" s="513"/>
    </row>
    <row r="448" spans="2:17" x14ac:dyDescent="0.25">
      <c r="B448" s="504"/>
      <c r="C448" s="272"/>
      <c r="D448" s="272" t="s">
        <v>1355</v>
      </c>
      <c r="E448" s="522">
        <v>3</v>
      </c>
      <c r="F448" s="522">
        <v>22765</v>
      </c>
      <c r="G448" s="522">
        <v>989443.68</v>
      </c>
      <c r="H448" s="522">
        <v>414</v>
      </c>
      <c r="I448" s="522">
        <v>137096.21</v>
      </c>
      <c r="J448" s="522">
        <v>21979</v>
      </c>
      <c r="K448" s="522">
        <v>783312.6</v>
      </c>
      <c r="L448" s="522">
        <v>30</v>
      </c>
      <c r="M448" s="522">
        <v>11965.74</v>
      </c>
      <c r="N448" s="522">
        <v>342</v>
      </c>
      <c r="O448" s="523">
        <v>57069.13</v>
      </c>
      <c r="P448" s="513"/>
      <c r="Q448" s="513"/>
    </row>
    <row r="449" spans="2:17" x14ac:dyDescent="0.25">
      <c r="B449" s="504"/>
      <c r="C449" s="272"/>
      <c r="D449" s="272" t="s">
        <v>716</v>
      </c>
      <c r="E449" s="522">
        <v>3</v>
      </c>
      <c r="F449" s="522">
        <v>27936</v>
      </c>
      <c r="G449" s="522">
        <v>1899640.17</v>
      </c>
      <c r="H449" s="522">
        <v>3438</v>
      </c>
      <c r="I449" s="522">
        <v>976323.82</v>
      </c>
      <c r="J449" s="522">
        <v>24204</v>
      </c>
      <c r="K449" s="522">
        <v>862069.1</v>
      </c>
      <c r="L449" s="522">
        <v>37</v>
      </c>
      <c r="M449" s="522">
        <v>17912.46</v>
      </c>
      <c r="N449" s="522">
        <v>257</v>
      </c>
      <c r="O449" s="523">
        <v>43334.79</v>
      </c>
      <c r="P449" s="513"/>
      <c r="Q449" s="513"/>
    </row>
    <row r="450" spans="2:17" ht="16.8" x14ac:dyDescent="0.25">
      <c r="B450" s="504"/>
      <c r="C450" s="272"/>
      <c r="D450" s="430" t="s">
        <v>1533</v>
      </c>
      <c r="E450" s="522">
        <v>10</v>
      </c>
      <c r="F450" s="522">
        <v>30873</v>
      </c>
      <c r="G450" s="522">
        <v>1635408.5299999998</v>
      </c>
      <c r="H450" s="522">
        <v>2463</v>
      </c>
      <c r="I450" s="522">
        <v>479092.62999999995</v>
      </c>
      <c r="J450" s="522">
        <v>27814</v>
      </c>
      <c r="K450" s="522">
        <v>886793.09000000008</v>
      </c>
      <c r="L450" s="522">
        <v>596</v>
      </c>
      <c r="M450" s="522">
        <v>269522.81</v>
      </c>
      <c r="N450" s="522">
        <v>0</v>
      </c>
      <c r="O450" s="523">
        <v>0</v>
      </c>
      <c r="P450" s="513"/>
      <c r="Q450" s="513"/>
    </row>
    <row r="451" spans="2:17" s="414" customFormat="1" x14ac:dyDescent="0.25">
      <c r="B451" s="445" t="s">
        <v>719</v>
      </c>
      <c r="C451" s="499"/>
      <c r="D451" s="499"/>
      <c r="E451" s="502">
        <v>708</v>
      </c>
      <c r="F451" s="502">
        <v>3333871</v>
      </c>
      <c r="G451" s="502">
        <v>552052097.78999996</v>
      </c>
      <c r="H451" s="502">
        <v>219480</v>
      </c>
      <c r="I451" s="502">
        <v>139717360.46000001</v>
      </c>
      <c r="J451" s="502">
        <v>2957833</v>
      </c>
      <c r="K451" s="502">
        <v>228233640.33000001</v>
      </c>
      <c r="L451" s="502">
        <v>54905</v>
      </c>
      <c r="M451" s="502">
        <v>108882089.98</v>
      </c>
      <c r="N451" s="502">
        <v>101653</v>
      </c>
      <c r="O451" s="503">
        <v>75219007.019999996</v>
      </c>
      <c r="P451" s="513"/>
      <c r="Q451" s="513"/>
    </row>
    <row r="452" spans="2:17" x14ac:dyDescent="0.25">
      <c r="B452" s="504"/>
      <c r="C452" s="272" t="s">
        <v>720</v>
      </c>
      <c r="D452" s="272"/>
      <c r="E452" s="522">
        <v>89</v>
      </c>
      <c r="F452" s="522">
        <v>611424</v>
      </c>
      <c r="G452" s="522">
        <v>39102699.57</v>
      </c>
      <c r="H452" s="522">
        <v>14290</v>
      </c>
      <c r="I452" s="522">
        <v>14210703.33</v>
      </c>
      <c r="J452" s="522">
        <v>580693</v>
      </c>
      <c r="K452" s="522">
        <v>18600078.469999999</v>
      </c>
      <c r="L452" s="522">
        <v>4992</v>
      </c>
      <c r="M452" s="522">
        <v>3375339.79</v>
      </c>
      <c r="N452" s="522">
        <v>11449</v>
      </c>
      <c r="O452" s="523">
        <v>2916577.98</v>
      </c>
      <c r="P452" s="513"/>
      <c r="Q452" s="513"/>
    </row>
    <row r="453" spans="2:17" x14ac:dyDescent="0.25">
      <c r="B453" s="504"/>
      <c r="C453" s="272"/>
      <c r="D453" s="272" t="s">
        <v>1246</v>
      </c>
      <c r="E453" s="522">
        <v>43</v>
      </c>
      <c r="F453" s="522">
        <v>519297</v>
      </c>
      <c r="G453" s="522">
        <v>32377477.370000001</v>
      </c>
      <c r="H453" s="522">
        <v>11095</v>
      </c>
      <c r="I453" s="522">
        <v>12177085.529999999</v>
      </c>
      <c r="J453" s="522">
        <v>493665</v>
      </c>
      <c r="K453" s="522">
        <v>14641659.07</v>
      </c>
      <c r="L453" s="522">
        <v>4234</v>
      </c>
      <c r="M453" s="522">
        <v>2976974.5</v>
      </c>
      <c r="N453" s="522">
        <v>10303</v>
      </c>
      <c r="O453" s="523">
        <v>2581758.27</v>
      </c>
      <c r="P453" s="513"/>
      <c r="Q453" s="513"/>
    </row>
    <row r="454" spans="2:17" x14ac:dyDescent="0.25">
      <c r="B454" s="504"/>
      <c r="C454" s="272"/>
      <c r="D454" s="272" t="s">
        <v>334</v>
      </c>
      <c r="E454" s="522">
        <v>5</v>
      </c>
      <c r="F454" s="522">
        <v>13064</v>
      </c>
      <c r="G454" s="522">
        <v>1197727.42</v>
      </c>
      <c r="H454" s="522">
        <v>477</v>
      </c>
      <c r="I454" s="522">
        <v>242004.55</v>
      </c>
      <c r="J454" s="522">
        <v>12020</v>
      </c>
      <c r="K454" s="522">
        <v>783953.01</v>
      </c>
      <c r="L454" s="522">
        <v>79</v>
      </c>
      <c r="M454" s="522">
        <v>53294.58</v>
      </c>
      <c r="N454" s="522">
        <v>488</v>
      </c>
      <c r="O454" s="523">
        <v>118475.28</v>
      </c>
      <c r="P454" s="513"/>
      <c r="Q454" s="513"/>
    </row>
    <row r="455" spans="2:17" x14ac:dyDescent="0.25">
      <c r="B455" s="504"/>
      <c r="C455" s="272"/>
      <c r="D455" s="272" t="s">
        <v>722</v>
      </c>
      <c r="E455" s="522">
        <v>5</v>
      </c>
      <c r="F455" s="522">
        <v>14951</v>
      </c>
      <c r="G455" s="522">
        <v>420165.87</v>
      </c>
      <c r="H455" s="522">
        <v>512</v>
      </c>
      <c r="I455" s="522">
        <v>62040.62</v>
      </c>
      <c r="J455" s="522">
        <v>14386</v>
      </c>
      <c r="K455" s="522">
        <v>343965.13</v>
      </c>
      <c r="L455" s="522">
        <v>24</v>
      </c>
      <c r="M455" s="522">
        <v>7923.82</v>
      </c>
      <c r="N455" s="522">
        <v>29</v>
      </c>
      <c r="O455" s="523">
        <v>6236.3</v>
      </c>
      <c r="P455" s="513"/>
      <c r="Q455" s="513"/>
    </row>
    <row r="456" spans="2:17" x14ac:dyDescent="0.25">
      <c r="B456" s="504"/>
      <c r="C456" s="272"/>
      <c r="D456" s="272" t="s">
        <v>335</v>
      </c>
      <c r="E456" s="522">
        <v>5</v>
      </c>
      <c r="F456" s="522">
        <v>7198</v>
      </c>
      <c r="G456" s="522">
        <v>717271.74</v>
      </c>
      <c r="H456" s="522">
        <v>245</v>
      </c>
      <c r="I456" s="522">
        <v>108521.17</v>
      </c>
      <c r="J456" s="522">
        <v>6553</v>
      </c>
      <c r="K456" s="522">
        <v>464890.71</v>
      </c>
      <c r="L456" s="522">
        <v>24</v>
      </c>
      <c r="M456" s="522">
        <v>4964.1099999999997</v>
      </c>
      <c r="N456" s="522">
        <v>376</v>
      </c>
      <c r="O456" s="523">
        <v>138895.76</v>
      </c>
      <c r="P456" s="513"/>
      <c r="Q456" s="513"/>
    </row>
    <row r="457" spans="2:17" x14ac:dyDescent="0.25">
      <c r="B457" s="504"/>
      <c r="C457" s="272"/>
      <c r="D457" s="272" t="s">
        <v>333</v>
      </c>
      <c r="E457" s="522">
        <v>4</v>
      </c>
      <c r="F457" s="522">
        <v>15135</v>
      </c>
      <c r="G457" s="522">
        <v>1925509.82</v>
      </c>
      <c r="H457" s="522">
        <v>895</v>
      </c>
      <c r="I457" s="522">
        <v>981785.68</v>
      </c>
      <c r="J457" s="522">
        <v>14067</v>
      </c>
      <c r="K457" s="522">
        <v>822577.83</v>
      </c>
      <c r="L457" s="522">
        <v>64</v>
      </c>
      <c r="M457" s="522">
        <v>89403.7</v>
      </c>
      <c r="N457" s="522">
        <v>109</v>
      </c>
      <c r="O457" s="523">
        <v>31742.6</v>
      </c>
      <c r="P457" s="513"/>
      <c r="Q457" s="513"/>
    </row>
    <row r="458" spans="2:17" x14ac:dyDescent="0.25">
      <c r="B458" s="504"/>
      <c r="C458" s="272"/>
      <c r="D458" s="272" t="s">
        <v>1356</v>
      </c>
      <c r="E458" s="522">
        <v>3</v>
      </c>
      <c r="F458" s="522">
        <v>6972</v>
      </c>
      <c r="G458" s="522">
        <v>593415.81000000006</v>
      </c>
      <c r="H458" s="522">
        <v>363</v>
      </c>
      <c r="I458" s="522">
        <v>191606.34</v>
      </c>
      <c r="J458" s="522">
        <v>6352</v>
      </c>
      <c r="K458" s="522">
        <v>295654.13</v>
      </c>
      <c r="L458" s="522">
        <v>113</v>
      </c>
      <c r="M458" s="522">
        <v>66685.570000000007</v>
      </c>
      <c r="N458" s="522">
        <v>144</v>
      </c>
      <c r="O458" s="523">
        <v>39469.769999999997</v>
      </c>
      <c r="P458" s="513"/>
      <c r="Q458" s="513"/>
    </row>
    <row r="459" spans="2:17" ht="16.8" x14ac:dyDescent="0.25">
      <c r="B459" s="504"/>
      <c r="C459" s="272"/>
      <c r="D459" s="430" t="s">
        <v>1533</v>
      </c>
      <c r="E459" s="522">
        <v>24</v>
      </c>
      <c r="F459" s="522">
        <v>34807</v>
      </c>
      <c r="G459" s="522">
        <v>1871131.5599999998</v>
      </c>
      <c r="H459" s="522">
        <v>703</v>
      </c>
      <c r="I459" s="522">
        <v>447659.44999999995</v>
      </c>
      <c r="J459" s="522">
        <v>33650</v>
      </c>
      <c r="K459" s="522">
        <v>1247378.5999999996</v>
      </c>
      <c r="L459" s="522">
        <v>454</v>
      </c>
      <c r="M459" s="522">
        <v>176093.51</v>
      </c>
      <c r="N459" s="522">
        <v>0</v>
      </c>
      <c r="O459" s="523">
        <v>0</v>
      </c>
      <c r="P459" s="513"/>
      <c r="Q459" s="513"/>
    </row>
    <row r="460" spans="2:17" x14ac:dyDescent="0.25">
      <c r="B460" s="504"/>
      <c r="C460" s="272" t="s">
        <v>723</v>
      </c>
      <c r="D460" s="272"/>
      <c r="E460" s="522">
        <v>520</v>
      </c>
      <c r="F460" s="522">
        <v>2385613</v>
      </c>
      <c r="G460" s="522">
        <v>468364049.25999999</v>
      </c>
      <c r="H460" s="522">
        <v>186906</v>
      </c>
      <c r="I460" s="522">
        <v>108252945.42</v>
      </c>
      <c r="J460" s="522">
        <v>2071592</v>
      </c>
      <c r="K460" s="522">
        <v>189094103.00999999</v>
      </c>
      <c r="L460" s="522">
        <v>46313</v>
      </c>
      <c r="M460" s="522">
        <v>102147681.79000001</v>
      </c>
      <c r="N460" s="522">
        <v>80802</v>
      </c>
      <c r="O460" s="523">
        <v>68869319.040000007</v>
      </c>
      <c r="P460" s="513"/>
      <c r="Q460" s="513"/>
    </row>
    <row r="461" spans="2:17" x14ac:dyDescent="0.25">
      <c r="B461" s="504"/>
      <c r="C461" s="272"/>
      <c r="D461" s="272" t="s">
        <v>1247</v>
      </c>
      <c r="E461" s="522">
        <v>233</v>
      </c>
      <c r="F461" s="522">
        <v>1326148</v>
      </c>
      <c r="G461" s="522">
        <v>326063499.07999998</v>
      </c>
      <c r="H461" s="522">
        <v>124267</v>
      </c>
      <c r="I461" s="522">
        <v>71371286.700000003</v>
      </c>
      <c r="J461" s="522">
        <v>1115385</v>
      </c>
      <c r="K461" s="522">
        <v>126038970.11</v>
      </c>
      <c r="L461" s="522">
        <v>31043</v>
      </c>
      <c r="M461" s="522">
        <v>82525282.680000007</v>
      </c>
      <c r="N461" s="522">
        <v>55453</v>
      </c>
      <c r="O461" s="523">
        <v>46127959.590000004</v>
      </c>
      <c r="P461" s="513"/>
      <c r="Q461" s="513"/>
    </row>
    <row r="462" spans="2:17" x14ac:dyDescent="0.25">
      <c r="B462" s="504"/>
      <c r="C462" s="272"/>
      <c r="D462" s="272" t="s">
        <v>734</v>
      </c>
      <c r="E462" s="522">
        <v>85</v>
      </c>
      <c r="F462" s="522">
        <v>323058</v>
      </c>
      <c r="G462" s="522">
        <v>59571606.810000002</v>
      </c>
      <c r="H462" s="522">
        <v>27706</v>
      </c>
      <c r="I462" s="522">
        <v>15604307.109999999</v>
      </c>
      <c r="J462" s="522">
        <v>281750</v>
      </c>
      <c r="K462" s="522">
        <v>26934471.690000001</v>
      </c>
      <c r="L462" s="522">
        <v>4949</v>
      </c>
      <c r="M462" s="522">
        <v>9666475.9600000009</v>
      </c>
      <c r="N462" s="522">
        <v>8653</v>
      </c>
      <c r="O462" s="523">
        <v>7366352.04</v>
      </c>
      <c r="P462" s="513"/>
      <c r="Q462" s="513"/>
    </row>
    <row r="463" spans="2:17" x14ac:dyDescent="0.25">
      <c r="B463" s="504"/>
      <c r="C463" s="272"/>
      <c r="D463" s="272" t="s">
        <v>1379</v>
      </c>
      <c r="E463" s="522">
        <v>42</v>
      </c>
      <c r="F463" s="522">
        <v>259152</v>
      </c>
      <c r="G463" s="522">
        <v>39195036.280000001</v>
      </c>
      <c r="H463" s="522">
        <v>15100</v>
      </c>
      <c r="I463" s="522">
        <v>6660780.3899999997</v>
      </c>
      <c r="J463" s="522">
        <v>233907</v>
      </c>
      <c r="K463" s="522">
        <v>17760412.399999999</v>
      </c>
      <c r="L463" s="522">
        <v>2903</v>
      </c>
      <c r="M463" s="522">
        <v>2255558.02</v>
      </c>
      <c r="N463" s="522">
        <v>7242</v>
      </c>
      <c r="O463" s="523">
        <v>12518285.470000001</v>
      </c>
      <c r="P463" s="513"/>
      <c r="Q463" s="513"/>
    </row>
    <row r="464" spans="2:17" x14ac:dyDescent="0.25">
      <c r="B464" s="504"/>
      <c r="C464" s="272"/>
      <c r="D464" s="272" t="s">
        <v>738</v>
      </c>
      <c r="E464" s="522">
        <v>25</v>
      </c>
      <c r="F464" s="522">
        <v>102182</v>
      </c>
      <c r="G464" s="522">
        <v>8214243.9100000001</v>
      </c>
      <c r="H464" s="522">
        <v>6217</v>
      </c>
      <c r="I464" s="522">
        <v>1434223.83</v>
      </c>
      <c r="J464" s="522">
        <v>89990</v>
      </c>
      <c r="K464" s="522">
        <v>4159344.24</v>
      </c>
      <c r="L464" s="522">
        <v>2120</v>
      </c>
      <c r="M464" s="522">
        <v>1651480.02</v>
      </c>
      <c r="N464" s="522">
        <v>3855</v>
      </c>
      <c r="O464" s="523">
        <v>969195.82</v>
      </c>
      <c r="P464" s="513"/>
      <c r="Q464" s="513"/>
    </row>
    <row r="465" spans="2:17" x14ac:dyDescent="0.25">
      <c r="B465" s="504"/>
      <c r="C465" s="272"/>
      <c r="D465" s="272" t="s">
        <v>1248</v>
      </c>
      <c r="E465" s="522">
        <v>19</v>
      </c>
      <c r="F465" s="522">
        <v>48280</v>
      </c>
      <c r="G465" s="522">
        <v>5245945.0199999996</v>
      </c>
      <c r="H465" s="522">
        <v>1559</v>
      </c>
      <c r="I465" s="522">
        <v>3262897.45</v>
      </c>
      <c r="J465" s="522">
        <v>45171</v>
      </c>
      <c r="K465" s="522">
        <v>1607478.57</v>
      </c>
      <c r="L465" s="522">
        <v>932</v>
      </c>
      <c r="M465" s="522">
        <v>227441.86</v>
      </c>
      <c r="N465" s="522">
        <v>618</v>
      </c>
      <c r="O465" s="523">
        <v>148127.14000000001</v>
      </c>
      <c r="P465" s="513"/>
      <c r="Q465" s="513"/>
    </row>
    <row r="466" spans="2:17" x14ac:dyDescent="0.25">
      <c r="B466" s="504"/>
      <c r="C466" s="272"/>
      <c r="D466" s="272" t="s">
        <v>726</v>
      </c>
      <c r="E466" s="522">
        <v>16</v>
      </c>
      <c r="F466" s="522">
        <v>48519</v>
      </c>
      <c r="G466" s="522">
        <v>5099386.04</v>
      </c>
      <c r="H466" s="522">
        <v>1963</v>
      </c>
      <c r="I466" s="522">
        <v>2071724.29</v>
      </c>
      <c r="J466" s="522">
        <v>45087</v>
      </c>
      <c r="K466" s="522">
        <v>2475686.4700000002</v>
      </c>
      <c r="L466" s="522">
        <v>358</v>
      </c>
      <c r="M466" s="522">
        <v>273000.09999999998</v>
      </c>
      <c r="N466" s="522">
        <v>1111</v>
      </c>
      <c r="O466" s="523">
        <v>278975.18</v>
      </c>
      <c r="P466" s="513"/>
      <c r="Q466" s="513"/>
    </row>
    <row r="467" spans="2:17" x14ac:dyDescent="0.25">
      <c r="B467" s="504"/>
      <c r="C467" s="272"/>
      <c r="D467" s="272" t="s">
        <v>730</v>
      </c>
      <c r="E467" s="522">
        <v>12</v>
      </c>
      <c r="F467" s="522">
        <v>47360</v>
      </c>
      <c r="G467" s="522">
        <v>4566554.91</v>
      </c>
      <c r="H467" s="522">
        <v>2673</v>
      </c>
      <c r="I467" s="522">
        <v>861223.37</v>
      </c>
      <c r="J467" s="522">
        <v>42084</v>
      </c>
      <c r="K467" s="522">
        <v>2869207.01</v>
      </c>
      <c r="L467" s="522">
        <v>667</v>
      </c>
      <c r="M467" s="522">
        <v>387260.65</v>
      </c>
      <c r="N467" s="522">
        <v>1936</v>
      </c>
      <c r="O467" s="523">
        <v>448863.88</v>
      </c>
      <c r="P467" s="513"/>
      <c r="Q467" s="513"/>
    </row>
    <row r="468" spans="2:17" x14ac:dyDescent="0.25">
      <c r="B468" s="504"/>
      <c r="C468" s="272"/>
      <c r="D468" s="272" t="s">
        <v>739</v>
      </c>
      <c r="E468" s="522">
        <v>11</v>
      </c>
      <c r="F468" s="522">
        <v>38445</v>
      </c>
      <c r="G468" s="522">
        <v>9616294.2799999993</v>
      </c>
      <c r="H468" s="522">
        <v>1262</v>
      </c>
      <c r="I468" s="522">
        <v>3864961.63</v>
      </c>
      <c r="J468" s="522">
        <v>36180</v>
      </c>
      <c r="K468" s="522">
        <v>1648294.51</v>
      </c>
      <c r="L468" s="522">
        <v>243</v>
      </c>
      <c r="M468" s="522">
        <v>3893446.12</v>
      </c>
      <c r="N468" s="522">
        <v>760</v>
      </c>
      <c r="O468" s="523">
        <v>209592.02</v>
      </c>
      <c r="P468" s="513"/>
      <c r="Q468" s="513"/>
    </row>
    <row r="469" spans="2:17" x14ac:dyDescent="0.25">
      <c r="B469" s="504"/>
      <c r="C469" s="272"/>
      <c r="D469" s="272" t="s">
        <v>732</v>
      </c>
      <c r="E469" s="522">
        <v>8</v>
      </c>
      <c r="F469" s="522">
        <v>34781</v>
      </c>
      <c r="G469" s="522">
        <v>3272894.06</v>
      </c>
      <c r="H469" s="522">
        <v>2445</v>
      </c>
      <c r="I469" s="522">
        <v>1639455.81</v>
      </c>
      <c r="J469" s="522">
        <v>31761</v>
      </c>
      <c r="K469" s="522">
        <v>1482401.22</v>
      </c>
      <c r="L469" s="522">
        <v>145</v>
      </c>
      <c r="M469" s="522">
        <v>59355.21</v>
      </c>
      <c r="N469" s="522">
        <v>430</v>
      </c>
      <c r="O469" s="523">
        <v>91681.83</v>
      </c>
      <c r="P469" s="513"/>
      <c r="Q469" s="513"/>
    </row>
    <row r="470" spans="2:17" x14ac:dyDescent="0.25">
      <c r="B470" s="504"/>
      <c r="C470" s="272"/>
      <c r="D470" s="272" t="s">
        <v>735</v>
      </c>
      <c r="E470" s="522">
        <v>8</v>
      </c>
      <c r="F470" s="522">
        <v>20263</v>
      </c>
      <c r="G470" s="522">
        <v>1693400.6</v>
      </c>
      <c r="H470" s="522">
        <v>1391</v>
      </c>
      <c r="I470" s="522">
        <v>534209.85</v>
      </c>
      <c r="J470" s="522">
        <v>18150</v>
      </c>
      <c r="K470" s="522">
        <v>775848.1</v>
      </c>
      <c r="L470" s="522">
        <v>366</v>
      </c>
      <c r="M470" s="522">
        <v>288614.95</v>
      </c>
      <c r="N470" s="522">
        <v>356</v>
      </c>
      <c r="O470" s="523">
        <v>94727.7</v>
      </c>
      <c r="P470" s="513"/>
      <c r="Q470" s="513"/>
    </row>
    <row r="471" spans="2:17" x14ac:dyDescent="0.25">
      <c r="B471" s="504"/>
      <c r="C471" s="272"/>
      <c r="D471" s="272" t="s">
        <v>724</v>
      </c>
      <c r="E471" s="522">
        <v>5</v>
      </c>
      <c r="F471" s="522">
        <v>27715</v>
      </c>
      <c r="G471" s="522">
        <v>1030374.53</v>
      </c>
      <c r="H471" s="522">
        <v>307</v>
      </c>
      <c r="I471" s="522">
        <v>179355.78</v>
      </c>
      <c r="J471" s="522">
        <v>27216</v>
      </c>
      <c r="K471" s="522">
        <v>310692.74</v>
      </c>
      <c r="L471" s="522">
        <v>136</v>
      </c>
      <c r="M471" s="522">
        <v>439717.3</v>
      </c>
      <c r="N471" s="522">
        <v>56</v>
      </c>
      <c r="O471" s="523">
        <v>100608.7</v>
      </c>
      <c r="P471" s="513"/>
      <c r="Q471" s="513"/>
    </row>
    <row r="472" spans="2:17" x14ac:dyDescent="0.25">
      <c r="B472" s="504"/>
      <c r="C472" s="272"/>
      <c r="D472" s="272" t="s">
        <v>725</v>
      </c>
      <c r="E472" s="522">
        <v>5</v>
      </c>
      <c r="F472" s="522">
        <v>17795</v>
      </c>
      <c r="G472" s="522">
        <v>732812.28</v>
      </c>
      <c r="H472" s="522">
        <v>475</v>
      </c>
      <c r="I472" s="522">
        <v>181905.48</v>
      </c>
      <c r="J472" s="522">
        <v>17066</v>
      </c>
      <c r="K472" s="522">
        <v>489468</v>
      </c>
      <c r="L472" s="522">
        <v>185</v>
      </c>
      <c r="M472" s="522">
        <v>50531.05</v>
      </c>
      <c r="N472" s="522">
        <v>69</v>
      </c>
      <c r="O472" s="523">
        <v>10907.75</v>
      </c>
      <c r="P472" s="513"/>
      <c r="Q472" s="513"/>
    </row>
    <row r="473" spans="2:17" x14ac:dyDescent="0.25">
      <c r="B473" s="504"/>
      <c r="C473" s="272"/>
      <c r="D473" s="272" t="s">
        <v>336</v>
      </c>
      <c r="E473" s="522">
        <v>5</v>
      </c>
      <c r="F473" s="522">
        <v>10888</v>
      </c>
      <c r="G473" s="522">
        <v>442798.97</v>
      </c>
      <c r="H473" s="522">
        <v>193</v>
      </c>
      <c r="I473" s="522">
        <v>12811.82</v>
      </c>
      <c r="J473" s="522">
        <v>10083</v>
      </c>
      <c r="K473" s="522">
        <v>368370.53</v>
      </c>
      <c r="L473" s="522">
        <v>557</v>
      </c>
      <c r="M473" s="522">
        <v>40350.03</v>
      </c>
      <c r="N473" s="522">
        <v>55</v>
      </c>
      <c r="O473" s="523">
        <v>21266.6</v>
      </c>
      <c r="P473" s="513"/>
      <c r="Q473" s="513"/>
    </row>
    <row r="474" spans="2:17" x14ac:dyDescent="0.25">
      <c r="B474" s="504"/>
      <c r="C474" s="272"/>
      <c r="D474" s="272" t="s">
        <v>1357</v>
      </c>
      <c r="E474" s="522">
        <v>4</v>
      </c>
      <c r="F474" s="522">
        <v>4703</v>
      </c>
      <c r="G474" s="522">
        <v>379618.79</v>
      </c>
      <c r="H474" s="522">
        <v>209</v>
      </c>
      <c r="I474" s="522">
        <v>127659.82</v>
      </c>
      <c r="J474" s="522">
        <v>4305</v>
      </c>
      <c r="K474" s="522">
        <v>179839.79</v>
      </c>
      <c r="L474" s="522">
        <v>107</v>
      </c>
      <c r="M474" s="522">
        <v>51580.81</v>
      </c>
      <c r="N474" s="522">
        <v>82</v>
      </c>
      <c r="O474" s="523">
        <v>20538.37</v>
      </c>
      <c r="P474" s="513"/>
      <c r="Q474" s="513"/>
    </row>
    <row r="475" spans="2:17" x14ac:dyDescent="0.25">
      <c r="B475" s="504"/>
      <c r="C475" s="272"/>
      <c r="D475" s="272" t="s">
        <v>731</v>
      </c>
      <c r="E475" s="522">
        <v>4</v>
      </c>
      <c r="F475" s="522">
        <v>6152</v>
      </c>
      <c r="G475" s="522">
        <v>178973.06</v>
      </c>
      <c r="H475" s="522">
        <v>118</v>
      </c>
      <c r="I475" s="522">
        <v>26466.06</v>
      </c>
      <c r="J475" s="522">
        <v>5824</v>
      </c>
      <c r="K475" s="522">
        <v>96443.199999999997</v>
      </c>
      <c r="L475" s="522">
        <v>210</v>
      </c>
      <c r="M475" s="522">
        <v>56063.8</v>
      </c>
      <c r="N475" s="522">
        <v>0</v>
      </c>
      <c r="O475" s="523">
        <v>0</v>
      </c>
      <c r="P475" s="513"/>
      <c r="Q475" s="513"/>
    </row>
    <row r="476" spans="2:17" x14ac:dyDescent="0.25">
      <c r="B476" s="504"/>
      <c r="C476" s="272"/>
      <c r="D476" s="272" t="s">
        <v>1334</v>
      </c>
      <c r="E476" s="522">
        <v>4</v>
      </c>
      <c r="F476" s="522">
        <v>5266</v>
      </c>
      <c r="G476" s="522">
        <v>284295.44</v>
      </c>
      <c r="H476" s="522">
        <v>403</v>
      </c>
      <c r="I476" s="522">
        <v>81190.3</v>
      </c>
      <c r="J476" s="522">
        <v>4760</v>
      </c>
      <c r="K476" s="522">
        <v>152133.24</v>
      </c>
      <c r="L476" s="522">
        <v>78</v>
      </c>
      <c r="M476" s="522">
        <v>33930.25</v>
      </c>
      <c r="N476" s="522">
        <v>25</v>
      </c>
      <c r="O476" s="523">
        <v>17041.650000000001</v>
      </c>
      <c r="P476" s="513"/>
      <c r="Q476" s="513"/>
    </row>
    <row r="477" spans="2:17" x14ac:dyDescent="0.25">
      <c r="B477" s="504"/>
      <c r="C477" s="272"/>
      <c r="D477" s="272" t="s">
        <v>1416</v>
      </c>
      <c r="E477" s="522">
        <v>3</v>
      </c>
      <c r="F477" s="522">
        <v>3291</v>
      </c>
      <c r="G477" s="522">
        <v>299301.07</v>
      </c>
      <c r="H477" s="522">
        <v>40</v>
      </c>
      <c r="I477" s="522">
        <v>3423.51</v>
      </c>
      <c r="J477" s="522">
        <v>3212</v>
      </c>
      <c r="K477" s="522">
        <v>275170.42</v>
      </c>
      <c r="L477" s="522">
        <v>26</v>
      </c>
      <c r="M477" s="522">
        <v>7209.91</v>
      </c>
      <c r="N477" s="522">
        <v>13</v>
      </c>
      <c r="O477" s="523">
        <v>13497.23</v>
      </c>
      <c r="P477" s="513"/>
      <c r="Q477" s="513"/>
    </row>
    <row r="478" spans="2:17" ht="16.8" x14ac:dyDescent="0.25">
      <c r="B478" s="504"/>
      <c r="C478" s="272"/>
      <c r="D478" s="430" t="s">
        <v>1533</v>
      </c>
      <c r="E478" s="522">
        <v>31</v>
      </c>
      <c r="F478" s="522">
        <v>61615</v>
      </c>
      <c r="G478" s="522">
        <v>2477014.1000000006</v>
      </c>
      <c r="H478" s="522">
        <v>578</v>
      </c>
      <c r="I478" s="522">
        <v>335062.24000000005</v>
      </c>
      <c r="J478" s="522">
        <v>59661</v>
      </c>
      <c r="K478" s="522">
        <v>1469870.7700000003</v>
      </c>
      <c r="L478" s="522">
        <v>1288</v>
      </c>
      <c r="M478" s="522">
        <v>240383.06000000003</v>
      </c>
      <c r="N478" s="522">
        <v>88</v>
      </c>
      <c r="O478" s="523">
        <v>431698.06</v>
      </c>
      <c r="P478" s="513"/>
      <c r="Q478" s="513"/>
    </row>
    <row r="479" spans="2:17" x14ac:dyDescent="0.25">
      <c r="B479" s="504"/>
      <c r="C479" s="272" t="s">
        <v>740</v>
      </c>
      <c r="D479" s="272"/>
      <c r="E479" s="522">
        <v>91</v>
      </c>
      <c r="F479" s="522">
        <v>319322</v>
      </c>
      <c r="G479" s="522">
        <v>42047833.039999999</v>
      </c>
      <c r="H479" s="522">
        <v>16388</v>
      </c>
      <c r="I479" s="522">
        <v>15835531.449999999</v>
      </c>
      <c r="J479" s="522">
        <v>290478</v>
      </c>
      <c r="K479" s="522">
        <v>19615379.059999999</v>
      </c>
      <c r="L479" s="522">
        <v>3455</v>
      </c>
      <c r="M479" s="522">
        <v>3307870.56</v>
      </c>
      <c r="N479" s="522">
        <v>9001</v>
      </c>
      <c r="O479" s="523">
        <v>3289051.97</v>
      </c>
      <c r="P479" s="513"/>
      <c r="Q479" s="513"/>
    </row>
    <row r="480" spans="2:17" x14ac:dyDescent="0.25">
      <c r="B480" s="504"/>
      <c r="C480" s="272"/>
      <c r="D480" s="272" t="s">
        <v>1249</v>
      </c>
      <c r="E480" s="522">
        <v>46</v>
      </c>
      <c r="F480" s="522">
        <v>231692</v>
      </c>
      <c r="G480" s="522">
        <v>32689067.68</v>
      </c>
      <c r="H480" s="522">
        <v>11188</v>
      </c>
      <c r="I480" s="522">
        <v>10302217.689999999</v>
      </c>
      <c r="J480" s="522">
        <v>209777</v>
      </c>
      <c r="K480" s="522">
        <v>16312373.17</v>
      </c>
      <c r="L480" s="522">
        <v>2822</v>
      </c>
      <c r="M480" s="522">
        <v>3011576.81</v>
      </c>
      <c r="N480" s="522">
        <v>7905</v>
      </c>
      <c r="O480" s="523">
        <v>3062900</v>
      </c>
      <c r="P480" s="513"/>
      <c r="Q480" s="513"/>
    </row>
    <row r="481" spans="2:17" x14ac:dyDescent="0.25">
      <c r="B481" s="504"/>
      <c r="C481" s="272"/>
      <c r="D481" s="272" t="s">
        <v>1380</v>
      </c>
      <c r="E481" s="522">
        <v>11</v>
      </c>
      <c r="F481" s="522">
        <v>25754</v>
      </c>
      <c r="G481" s="522">
        <v>2503987.33</v>
      </c>
      <c r="H481" s="522">
        <v>2132</v>
      </c>
      <c r="I481" s="522">
        <v>1413373.96</v>
      </c>
      <c r="J481" s="522">
        <v>23113</v>
      </c>
      <c r="K481" s="522">
        <v>955055.1</v>
      </c>
      <c r="L481" s="522">
        <v>146</v>
      </c>
      <c r="M481" s="522">
        <v>79937.240000000005</v>
      </c>
      <c r="N481" s="522">
        <v>363</v>
      </c>
      <c r="O481" s="523">
        <v>55621.02</v>
      </c>
      <c r="P481" s="513"/>
      <c r="Q481" s="513"/>
    </row>
    <row r="482" spans="2:17" x14ac:dyDescent="0.25">
      <c r="B482" s="504"/>
      <c r="C482" s="272"/>
      <c r="D482" s="272" t="s">
        <v>741</v>
      </c>
      <c r="E482" s="522">
        <v>7</v>
      </c>
      <c r="F482" s="522">
        <v>28330</v>
      </c>
      <c r="G482" s="522">
        <v>3700914.12</v>
      </c>
      <c r="H482" s="522">
        <v>1110</v>
      </c>
      <c r="I482" s="522">
        <v>2380616.4700000002</v>
      </c>
      <c r="J482" s="522">
        <v>26730</v>
      </c>
      <c r="K482" s="522">
        <v>1165995.1399999999</v>
      </c>
      <c r="L482" s="522">
        <v>78</v>
      </c>
      <c r="M482" s="522">
        <v>47850.33</v>
      </c>
      <c r="N482" s="522">
        <v>412</v>
      </c>
      <c r="O482" s="523">
        <v>106452.18</v>
      </c>
      <c r="P482" s="513"/>
      <c r="Q482" s="513"/>
    </row>
    <row r="483" spans="2:17" x14ac:dyDescent="0.25">
      <c r="B483" s="504"/>
      <c r="C483" s="272"/>
      <c r="D483" s="272" t="s">
        <v>745</v>
      </c>
      <c r="E483" s="522">
        <v>7</v>
      </c>
      <c r="F483" s="522">
        <v>15305</v>
      </c>
      <c r="G483" s="522">
        <v>713822.57</v>
      </c>
      <c r="H483" s="522">
        <v>371</v>
      </c>
      <c r="I483" s="522">
        <v>167140.31</v>
      </c>
      <c r="J483" s="522">
        <v>14536</v>
      </c>
      <c r="K483" s="522">
        <v>413393.24</v>
      </c>
      <c r="L483" s="522">
        <v>241</v>
      </c>
      <c r="M483" s="522">
        <v>88028.09</v>
      </c>
      <c r="N483" s="522">
        <v>157</v>
      </c>
      <c r="O483" s="523">
        <v>45260.92</v>
      </c>
      <c r="P483" s="513"/>
      <c r="Q483" s="513"/>
    </row>
    <row r="484" spans="2:17" x14ac:dyDescent="0.25">
      <c r="B484" s="504"/>
      <c r="C484" s="272"/>
      <c r="D484" s="272" t="s">
        <v>1250</v>
      </c>
      <c r="E484" s="522">
        <v>3</v>
      </c>
      <c r="F484" s="522">
        <v>12931</v>
      </c>
      <c r="G484" s="522">
        <v>2171243.9900000002</v>
      </c>
      <c r="H484" s="522">
        <v>1563</v>
      </c>
      <c r="I484" s="522">
        <v>1569664.18</v>
      </c>
      <c r="J484" s="522">
        <v>11183</v>
      </c>
      <c r="K484" s="522">
        <v>581158.03</v>
      </c>
      <c r="L484" s="522">
        <v>21</v>
      </c>
      <c r="M484" s="522">
        <v>1603.94</v>
      </c>
      <c r="N484" s="522">
        <v>164</v>
      </c>
      <c r="O484" s="523">
        <v>18817.84</v>
      </c>
      <c r="P484" s="513"/>
      <c r="Q484" s="513"/>
    </row>
    <row r="485" spans="2:17" x14ac:dyDescent="0.25">
      <c r="B485" s="504"/>
      <c r="C485" s="272"/>
      <c r="D485" s="272" t="s">
        <v>1430</v>
      </c>
      <c r="E485" s="522">
        <v>3</v>
      </c>
      <c r="F485" s="522">
        <v>855</v>
      </c>
      <c r="G485" s="522">
        <v>76761.679999999993</v>
      </c>
      <c r="H485" s="522">
        <v>0</v>
      </c>
      <c r="I485" s="522">
        <v>0</v>
      </c>
      <c r="J485" s="522">
        <v>855</v>
      </c>
      <c r="K485" s="522">
        <v>76761.679999999993</v>
      </c>
      <c r="L485" s="522">
        <v>0</v>
      </c>
      <c r="M485" s="522">
        <v>0</v>
      </c>
      <c r="N485" s="522">
        <v>0</v>
      </c>
      <c r="O485" s="523">
        <v>0</v>
      </c>
      <c r="P485" s="513"/>
      <c r="Q485" s="513"/>
    </row>
    <row r="486" spans="2:17" x14ac:dyDescent="0.25">
      <c r="B486" s="504"/>
      <c r="C486" s="272"/>
      <c r="D486" s="272" t="s">
        <v>96</v>
      </c>
      <c r="E486" s="522">
        <v>3</v>
      </c>
      <c r="F486" s="522">
        <v>1151</v>
      </c>
      <c r="G486" s="522">
        <v>31195.55</v>
      </c>
      <c r="H486" s="522">
        <v>0</v>
      </c>
      <c r="I486" s="522">
        <v>0</v>
      </c>
      <c r="J486" s="522">
        <v>1151</v>
      </c>
      <c r="K486" s="522">
        <v>31195.55</v>
      </c>
      <c r="L486" s="522">
        <v>0</v>
      </c>
      <c r="M486" s="522">
        <v>0</v>
      </c>
      <c r="N486" s="522">
        <v>0</v>
      </c>
      <c r="O486" s="523">
        <v>0</v>
      </c>
      <c r="P486" s="513"/>
      <c r="Q486" s="513"/>
    </row>
    <row r="487" spans="2:17" ht="16.8" x14ac:dyDescent="0.25">
      <c r="B487" s="504"/>
      <c r="C487" s="272"/>
      <c r="D487" s="430" t="s">
        <v>1533</v>
      </c>
      <c r="E487" s="522">
        <v>11</v>
      </c>
      <c r="F487" s="522">
        <v>3304</v>
      </c>
      <c r="G487" s="522">
        <v>160840.12</v>
      </c>
      <c r="H487" s="522">
        <v>24</v>
      </c>
      <c r="I487" s="522">
        <v>2518.84</v>
      </c>
      <c r="J487" s="522">
        <v>3133</v>
      </c>
      <c r="K487" s="522">
        <v>79447.14</v>
      </c>
      <c r="L487" s="522">
        <v>147</v>
      </c>
      <c r="M487" s="522">
        <v>78874.149999999994</v>
      </c>
      <c r="N487" s="522">
        <v>0</v>
      </c>
      <c r="O487" s="523">
        <v>0</v>
      </c>
      <c r="P487" s="513"/>
      <c r="Q487" s="513"/>
    </row>
    <row r="488" spans="2:17" x14ac:dyDescent="0.25">
      <c r="B488" s="504"/>
      <c r="C488" s="272" t="s">
        <v>746</v>
      </c>
      <c r="D488" s="272"/>
      <c r="E488" s="522">
        <v>8</v>
      </c>
      <c r="F488" s="522">
        <v>17512</v>
      </c>
      <c r="G488" s="522">
        <v>2537515.91</v>
      </c>
      <c r="H488" s="522">
        <v>1896</v>
      </c>
      <c r="I488" s="522">
        <v>1418180.26</v>
      </c>
      <c r="J488" s="522">
        <v>15070</v>
      </c>
      <c r="K488" s="522">
        <v>924079.79</v>
      </c>
      <c r="L488" s="522">
        <v>145</v>
      </c>
      <c r="M488" s="522">
        <v>51197.84</v>
      </c>
      <c r="N488" s="522">
        <v>401</v>
      </c>
      <c r="O488" s="523">
        <v>144058.01999999999</v>
      </c>
      <c r="P488" s="513"/>
      <c r="Q488" s="513"/>
    </row>
    <row r="489" spans="2:17" x14ac:dyDescent="0.25">
      <c r="B489" s="504"/>
      <c r="C489" s="272"/>
      <c r="D489" s="272" t="s">
        <v>747</v>
      </c>
      <c r="E489" s="522">
        <v>5</v>
      </c>
      <c r="F489" s="522">
        <v>10669</v>
      </c>
      <c r="G489" s="522">
        <v>1998268.18</v>
      </c>
      <c r="H489" s="522">
        <v>1550</v>
      </c>
      <c r="I489" s="522">
        <v>1284850.19</v>
      </c>
      <c r="J489" s="522">
        <v>8722</v>
      </c>
      <c r="K489" s="522">
        <v>595025.89</v>
      </c>
      <c r="L489" s="522">
        <v>82</v>
      </c>
      <c r="M489" s="522">
        <v>20371.14</v>
      </c>
      <c r="N489" s="522">
        <v>315</v>
      </c>
      <c r="O489" s="523">
        <v>98020.94</v>
      </c>
      <c r="P489" s="513"/>
      <c r="Q489" s="513"/>
    </row>
    <row r="490" spans="2:17" ht="16.8" x14ac:dyDescent="0.25">
      <c r="B490" s="504"/>
      <c r="C490" s="272"/>
      <c r="D490" s="430" t="s">
        <v>1533</v>
      </c>
      <c r="E490" s="522">
        <v>3</v>
      </c>
      <c r="F490" s="522">
        <v>6843</v>
      </c>
      <c r="G490" s="522">
        <v>539247.73</v>
      </c>
      <c r="H490" s="522">
        <v>346</v>
      </c>
      <c r="I490" s="522">
        <v>133330.07</v>
      </c>
      <c r="J490" s="522">
        <v>6348</v>
      </c>
      <c r="K490" s="522">
        <v>329053.90000000002</v>
      </c>
      <c r="L490" s="522">
        <v>63</v>
      </c>
      <c r="M490" s="522">
        <v>30826.69</v>
      </c>
      <c r="N490" s="522">
        <v>86</v>
      </c>
      <c r="O490" s="523">
        <v>46037.08</v>
      </c>
      <c r="P490" s="513"/>
      <c r="Q490" s="513"/>
    </row>
    <row r="491" spans="2:17" s="414" customFormat="1" x14ac:dyDescent="0.25">
      <c r="B491" s="445" t="s">
        <v>748</v>
      </c>
      <c r="C491" s="499"/>
      <c r="D491" s="499"/>
      <c r="E491" s="502">
        <v>206</v>
      </c>
      <c r="F491" s="502">
        <v>868080</v>
      </c>
      <c r="G491" s="502">
        <v>94613760.219999999</v>
      </c>
      <c r="H491" s="502">
        <v>52267</v>
      </c>
      <c r="I491" s="502">
        <v>41346725.020000003</v>
      </c>
      <c r="J491" s="502">
        <v>789658</v>
      </c>
      <c r="K491" s="502">
        <v>42454608.130000003</v>
      </c>
      <c r="L491" s="502">
        <v>9980</v>
      </c>
      <c r="M491" s="502">
        <v>5849002.6699999999</v>
      </c>
      <c r="N491" s="502">
        <v>16175</v>
      </c>
      <c r="O491" s="503">
        <v>4963424.4000000004</v>
      </c>
      <c r="P491" s="513"/>
      <c r="Q491" s="513"/>
    </row>
    <row r="492" spans="2:17" x14ac:dyDescent="0.25">
      <c r="B492" s="504"/>
      <c r="C492" s="272" t="s">
        <v>1276</v>
      </c>
      <c r="D492" s="272"/>
      <c r="E492" s="522">
        <v>5</v>
      </c>
      <c r="F492" s="522">
        <v>24009</v>
      </c>
      <c r="G492" s="522">
        <v>2416900.42</v>
      </c>
      <c r="H492" s="522">
        <v>1141</v>
      </c>
      <c r="I492" s="522">
        <v>1217990.24</v>
      </c>
      <c r="J492" s="522">
        <v>22271</v>
      </c>
      <c r="K492" s="522">
        <v>1052663.83</v>
      </c>
      <c r="L492" s="522">
        <v>76</v>
      </c>
      <c r="M492" s="522">
        <v>27106.91</v>
      </c>
      <c r="N492" s="522">
        <v>521</v>
      </c>
      <c r="O492" s="523">
        <v>119139.43</v>
      </c>
      <c r="P492" s="513"/>
      <c r="Q492" s="513"/>
    </row>
    <row r="493" spans="2:17" x14ac:dyDescent="0.25">
      <c r="B493" s="504"/>
      <c r="C493" s="272"/>
      <c r="D493" s="272" t="s">
        <v>1280</v>
      </c>
      <c r="E493" s="522">
        <v>5</v>
      </c>
      <c r="F493" s="522">
        <v>24009</v>
      </c>
      <c r="G493" s="522">
        <v>2416900.42</v>
      </c>
      <c r="H493" s="522">
        <v>1141</v>
      </c>
      <c r="I493" s="522">
        <v>1217990.24</v>
      </c>
      <c r="J493" s="522">
        <v>22271</v>
      </c>
      <c r="K493" s="522">
        <v>1052663.83</v>
      </c>
      <c r="L493" s="522">
        <v>76</v>
      </c>
      <c r="M493" s="522">
        <v>27106.91</v>
      </c>
      <c r="N493" s="522">
        <v>521</v>
      </c>
      <c r="O493" s="523">
        <v>119139.43</v>
      </c>
      <c r="P493" s="513"/>
      <c r="Q493" s="513"/>
    </row>
    <row r="494" spans="2:17" x14ac:dyDescent="0.25">
      <c r="B494" s="504"/>
      <c r="C494" s="272" t="s">
        <v>751</v>
      </c>
      <c r="D494" s="272"/>
      <c r="E494" s="522">
        <v>22</v>
      </c>
      <c r="F494" s="522">
        <v>74165</v>
      </c>
      <c r="G494" s="522">
        <v>6096945.3899999997</v>
      </c>
      <c r="H494" s="522">
        <v>2892</v>
      </c>
      <c r="I494" s="522">
        <v>3562211.18</v>
      </c>
      <c r="J494" s="522">
        <v>70257</v>
      </c>
      <c r="K494" s="522">
        <v>2210990.67</v>
      </c>
      <c r="L494" s="522">
        <v>409</v>
      </c>
      <c r="M494" s="522">
        <v>154292.26</v>
      </c>
      <c r="N494" s="522">
        <v>607</v>
      </c>
      <c r="O494" s="523">
        <v>169451.28</v>
      </c>
      <c r="P494" s="513"/>
      <c r="Q494" s="513"/>
    </row>
    <row r="495" spans="2:17" x14ac:dyDescent="0.25">
      <c r="B495" s="504"/>
      <c r="C495" s="272"/>
      <c r="D495" s="272" t="s">
        <v>1251</v>
      </c>
      <c r="E495" s="522">
        <v>9</v>
      </c>
      <c r="F495" s="522">
        <v>51675</v>
      </c>
      <c r="G495" s="522">
        <v>4960896.3600000003</v>
      </c>
      <c r="H495" s="522">
        <v>2239</v>
      </c>
      <c r="I495" s="522">
        <v>3072386.2</v>
      </c>
      <c r="J495" s="522">
        <v>48814</v>
      </c>
      <c r="K495" s="522">
        <v>1668038.32</v>
      </c>
      <c r="L495" s="522">
        <v>194</v>
      </c>
      <c r="M495" s="522">
        <v>87670.7</v>
      </c>
      <c r="N495" s="522">
        <v>428</v>
      </c>
      <c r="O495" s="523">
        <v>132801.15</v>
      </c>
      <c r="P495" s="513"/>
      <c r="Q495" s="513"/>
    </row>
    <row r="496" spans="2:17" x14ac:dyDescent="0.25">
      <c r="B496" s="504"/>
      <c r="C496" s="272"/>
      <c r="D496" s="272" t="s">
        <v>338</v>
      </c>
      <c r="E496" s="522">
        <v>6</v>
      </c>
      <c r="F496" s="522">
        <v>15895</v>
      </c>
      <c r="G496" s="522">
        <v>1088897.83</v>
      </c>
      <c r="H496" s="522">
        <v>653</v>
      </c>
      <c r="I496" s="522">
        <v>489824.98</v>
      </c>
      <c r="J496" s="522">
        <v>14873</v>
      </c>
      <c r="K496" s="522">
        <v>503705.34</v>
      </c>
      <c r="L496" s="522">
        <v>190</v>
      </c>
      <c r="M496" s="522">
        <v>58717.37</v>
      </c>
      <c r="N496" s="522">
        <v>179</v>
      </c>
      <c r="O496" s="523">
        <v>36650.14</v>
      </c>
      <c r="P496" s="513"/>
      <c r="Q496" s="513"/>
    </row>
    <row r="497" spans="2:17" ht="16.8" x14ac:dyDescent="0.25">
      <c r="B497" s="504"/>
      <c r="C497" s="272"/>
      <c r="D497" s="430" t="s">
        <v>1533</v>
      </c>
      <c r="E497" s="522">
        <v>7</v>
      </c>
      <c r="F497" s="522">
        <v>6595</v>
      </c>
      <c r="G497" s="522">
        <v>47151.21</v>
      </c>
      <c r="H497" s="522">
        <v>0</v>
      </c>
      <c r="I497" s="522">
        <v>0</v>
      </c>
      <c r="J497" s="522">
        <v>6570</v>
      </c>
      <c r="K497" s="522">
        <v>39247.019999999997</v>
      </c>
      <c r="L497" s="522">
        <v>25</v>
      </c>
      <c r="M497" s="522">
        <v>7904.19</v>
      </c>
      <c r="N497" s="522">
        <v>0</v>
      </c>
      <c r="O497" s="523">
        <v>0</v>
      </c>
      <c r="P497" s="513"/>
      <c r="Q497" s="513"/>
    </row>
    <row r="498" spans="2:17" x14ac:dyDescent="0.25">
      <c r="B498" s="504"/>
      <c r="C498" s="272" t="s">
        <v>753</v>
      </c>
      <c r="D498" s="272"/>
      <c r="E498" s="522">
        <v>102</v>
      </c>
      <c r="F498" s="522">
        <v>491316</v>
      </c>
      <c r="G498" s="522">
        <v>58312839.43</v>
      </c>
      <c r="H498" s="522">
        <v>33773</v>
      </c>
      <c r="I498" s="522">
        <v>24002486.890000001</v>
      </c>
      <c r="J498" s="522">
        <v>440213</v>
      </c>
      <c r="K498" s="522">
        <v>26486134.600000001</v>
      </c>
      <c r="L498" s="522">
        <v>6599</v>
      </c>
      <c r="M498" s="522">
        <v>4278826.5199999996</v>
      </c>
      <c r="N498" s="522">
        <v>10731</v>
      </c>
      <c r="O498" s="523">
        <v>3545391.41</v>
      </c>
      <c r="P498" s="513"/>
      <c r="Q498" s="513"/>
    </row>
    <row r="499" spans="2:17" x14ac:dyDescent="0.25">
      <c r="B499" s="504"/>
      <c r="C499" s="272"/>
      <c r="D499" s="272" t="s">
        <v>1252</v>
      </c>
      <c r="E499" s="522">
        <v>45</v>
      </c>
      <c r="F499" s="522">
        <v>284884</v>
      </c>
      <c r="G499" s="522">
        <v>36744943.079999998</v>
      </c>
      <c r="H499" s="522">
        <v>24114</v>
      </c>
      <c r="I499" s="522">
        <v>15260227.76</v>
      </c>
      <c r="J499" s="522">
        <v>252118</v>
      </c>
      <c r="K499" s="522">
        <v>16697865.34</v>
      </c>
      <c r="L499" s="522">
        <v>2476</v>
      </c>
      <c r="M499" s="522">
        <v>2680122.46</v>
      </c>
      <c r="N499" s="522">
        <v>6176</v>
      </c>
      <c r="O499" s="523">
        <v>2106727.5299999998</v>
      </c>
      <c r="P499" s="513"/>
      <c r="Q499" s="513"/>
    </row>
    <row r="500" spans="2:17" x14ac:dyDescent="0.25">
      <c r="B500" s="504"/>
      <c r="C500" s="272"/>
      <c r="D500" s="272" t="s">
        <v>755</v>
      </c>
      <c r="E500" s="522">
        <v>25</v>
      </c>
      <c r="F500" s="522">
        <v>126455</v>
      </c>
      <c r="G500" s="522">
        <v>14742055.060000001</v>
      </c>
      <c r="H500" s="522">
        <v>7041</v>
      </c>
      <c r="I500" s="522">
        <v>5940821.8799999999</v>
      </c>
      <c r="J500" s="522">
        <v>114702</v>
      </c>
      <c r="K500" s="522">
        <v>6537770.29</v>
      </c>
      <c r="L500" s="522">
        <v>1474</v>
      </c>
      <c r="M500" s="522">
        <v>1364438.75</v>
      </c>
      <c r="N500" s="522">
        <v>3238</v>
      </c>
      <c r="O500" s="523">
        <v>899024.15</v>
      </c>
      <c r="P500" s="513"/>
      <c r="Q500" s="513"/>
    </row>
    <row r="501" spans="2:17" x14ac:dyDescent="0.25">
      <c r="B501" s="504"/>
      <c r="C501" s="272"/>
      <c r="D501" s="272" t="s">
        <v>754</v>
      </c>
      <c r="E501" s="522">
        <v>8</v>
      </c>
      <c r="F501" s="522">
        <v>30013</v>
      </c>
      <c r="G501" s="522">
        <v>3597206.14</v>
      </c>
      <c r="H501" s="522">
        <v>1454</v>
      </c>
      <c r="I501" s="522">
        <v>1654002.74</v>
      </c>
      <c r="J501" s="522">
        <v>27468</v>
      </c>
      <c r="K501" s="522">
        <v>1609272.85</v>
      </c>
      <c r="L501" s="522">
        <v>322</v>
      </c>
      <c r="M501" s="522">
        <v>87004.09</v>
      </c>
      <c r="N501" s="522">
        <v>769</v>
      </c>
      <c r="O501" s="523">
        <v>246926.46</v>
      </c>
      <c r="P501" s="513"/>
      <c r="Q501" s="513"/>
    </row>
    <row r="502" spans="2:17" x14ac:dyDescent="0.25">
      <c r="B502" s="504"/>
      <c r="C502" s="272"/>
      <c r="D502" s="272" t="s">
        <v>683</v>
      </c>
      <c r="E502" s="522">
        <v>4</v>
      </c>
      <c r="F502" s="522">
        <v>8222</v>
      </c>
      <c r="G502" s="522">
        <v>171590.17</v>
      </c>
      <c r="H502" s="522">
        <v>22</v>
      </c>
      <c r="I502" s="522">
        <v>7499.95</v>
      </c>
      <c r="J502" s="522">
        <v>7628</v>
      </c>
      <c r="K502" s="522">
        <v>109719.59</v>
      </c>
      <c r="L502" s="522">
        <v>572</v>
      </c>
      <c r="M502" s="522">
        <v>54370.63</v>
      </c>
      <c r="N502" s="522">
        <v>0</v>
      </c>
      <c r="O502" s="523">
        <v>0</v>
      </c>
      <c r="P502" s="513"/>
      <c r="Q502" s="513"/>
    </row>
    <row r="503" spans="2:17" x14ac:dyDescent="0.25">
      <c r="B503" s="504"/>
      <c r="C503" s="272"/>
      <c r="D503" s="272" t="s">
        <v>1431</v>
      </c>
      <c r="E503" s="522">
        <v>3</v>
      </c>
      <c r="F503" s="522">
        <v>5792</v>
      </c>
      <c r="G503" s="522">
        <v>211645.75</v>
      </c>
      <c r="H503" s="522">
        <v>0</v>
      </c>
      <c r="I503" s="522">
        <v>0</v>
      </c>
      <c r="J503" s="522">
        <v>5573</v>
      </c>
      <c r="K503" s="522">
        <v>195702.21</v>
      </c>
      <c r="L503" s="522">
        <v>219</v>
      </c>
      <c r="M503" s="522">
        <v>15943.54</v>
      </c>
      <c r="N503" s="522">
        <v>0</v>
      </c>
      <c r="O503" s="523">
        <v>0</v>
      </c>
      <c r="P503" s="513"/>
      <c r="Q503" s="513"/>
    </row>
    <row r="504" spans="2:17" ht="16.8" x14ac:dyDescent="0.25">
      <c r="B504" s="504"/>
      <c r="C504" s="272"/>
      <c r="D504" s="430" t="s">
        <v>1533</v>
      </c>
      <c r="E504" s="522">
        <v>17</v>
      </c>
      <c r="F504" s="522">
        <v>35950</v>
      </c>
      <c r="G504" s="522">
        <v>2845399.23</v>
      </c>
      <c r="H504" s="522">
        <v>1142</v>
      </c>
      <c r="I504" s="522">
        <v>1139934.57</v>
      </c>
      <c r="J504" s="522">
        <v>32724</v>
      </c>
      <c r="K504" s="522">
        <v>1335804.3500000001</v>
      </c>
      <c r="L504" s="522">
        <v>1536</v>
      </c>
      <c r="M504" s="522">
        <v>76947.05</v>
      </c>
      <c r="N504" s="522">
        <v>548</v>
      </c>
      <c r="O504" s="523">
        <v>292713.26</v>
      </c>
      <c r="P504" s="513"/>
      <c r="Q504" s="513"/>
    </row>
    <row r="505" spans="2:17" x14ac:dyDescent="0.25">
      <c r="B505" s="504"/>
      <c r="C505" s="272" t="s">
        <v>757</v>
      </c>
      <c r="D505" s="272"/>
      <c r="E505" s="522">
        <v>17</v>
      </c>
      <c r="F505" s="522">
        <v>56674</v>
      </c>
      <c r="G505" s="522">
        <v>7735591.9400000004</v>
      </c>
      <c r="H505" s="522">
        <v>4233</v>
      </c>
      <c r="I505" s="522">
        <v>4342213.59</v>
      </c>
      <c r="J505" s="522">
        <v>51613</v>
      </c>
      <c r="K505" s="522">
        <v>3118843.29</v>
      </c>
      <c r="L505" s="522">
        <v>226</v>
      </c>
      <c r="M505" s="522">
        <v>109973.25</v>
      </c>
      <c r="N505" s="522">
        <v>602</v>
      </c>
      <c r="O505" s="523">
        <v>164561.81</v>
      </c>
      <c r="P505" s="513"/>
      <c r="Q505" s="513"/>
    </row>
    <row r="506" spans="2:17" x14ac:dyDescent="0.25">
      <c r="B506" s="504"/>
      <c r="C506" s="272"/>
      <c r="D506" s="272" t="s">
        <v>1370</v>
      </c>
      <c r="E506" s="522">
        <v>13</v>
      </c>
      <c r="F506" s="522">
        <v>54498</v>
      </c>
      <c r="G506" s="522">
        <v>7572063.0099999998</v>
      </c>
      <c r="H506" s="522">
        <v>4109</v>
      </c>
      <c r="I506" s="522">
        <v>4236178.04</v>
      </c>
      <c r="J506" s="522">
        <v>49576</v>
      </c>
      <c r="K506" s="522">
        <v>3066112.41</v>
      </c>
      <c r="L506" s="522">
        <v>219</v>
      </c>
      <c r="M506" s="522">
        <v>106111.17</v>
      </c>
      <c r="N506" s="522">
        <v>594</v>
      </c>
      <c r="O506" s="523">
        <v>163661.38</v>
      </c>
      <c r="P506" s="513"/>
      <c r="Q506" s="513"/>
    </row>
    <row r="507" spans="2:17" ht="16.8" x14ac:dyDescent="0.25">
      <c r="B507" s="504"/>
      <c r="C507" s="272"/>
      <c r="D507" s="430" t="s">
        <v>1533</v>
      </c>
      <c r="E507" s="522">
        <v>4</v>
      </c>
      <c r="F507" s="522">
        <v>2176</v>
      </c>
      <c r="G507" s="522">
        <v>163528.94</v>
      </c>
      <c r="H507" s="522">
        <v>124</v>
      </c>
      <c r="I507" s="522">
        <v>106035.56</v>
      </c>
      <c r="J507" s="522">
        <v>2037</v>
      </c>
      <c r="K507" s="522">
        <v>52730.879999999997</v>
      </c>
      <c r="L507" s="522">
        <v>7</v>
      </c>
      <c r="M507" s="522">
        <v>3862.08</v>
      </c>
      <c r="N507" s="522">
        <v>8</v>
      </c>
      <c r="O507" s="523">
        <v>900.42</v>
      </c>
      <c r="P507" s="513"/>
      <c r="Q507" s="513"/>
    </row>
    <row r="508" spans="2:17" x14ac:dyDescent="0.25">
      <c r="B508" s="504"/>
      <c r="C508" s="272" t="s">
        <v>758</v>
      </c>
      <c r="D508" s="272"/>
      <c r="E508" s="522">
        <v>27</v>
      </c>
      <c r="F508" s="522">
        <v>109856</v>
      </c>
      <c r="G508" s="522">
        <v>10031706.83</v>
      </c>
      <c r="H508" s="522">
        <v>4615</v>
      </c>
      <c r="I508" s="522">
        <v>4343595.1100000003</v>
      </c>
      <c r="J508" s="522">
        <v>101134</v>
      </c>
      <c r="K508" s="522">
        <v>4484759.63</v>
      </c>
      <c r="L508" s="522">
        <v>1698</v>
      </c>
      <c r="M508" s="522">
        <v>612476.27</v>
      </c>
      <c r="N508" s="522">
        <v>2409</v>
      </c>
      <c r="O508" s="523">
        <v>590875.81999999995</v>
      </c>
      <c r="P508" s="513"/>
      <c r="Q508" s="513"/>
    </row>
    <row r="509" spans="2:17" x14ac:dyDescent="0.25">
      <c r="B509" s="504"/>
      <c r="C509" s="272"/>
      <c r="D509" s="272" t="s">
        <v>1253</v>
      </c>
      <c r="E509" s="522">
        <v>13</v>
      </c>
      <c r="F509" s="522">
        <v>70512</v>
      </c>
      <c r="G509" s="522">
        <v>7208919.2999999998</v>
      </c>
      <c r="H509" s="522">
        <v>3334</v>
      </c>
      <c r="I509" s="522">
        <v>3040924.74</v>
      </c>
      <c r="J509" s="522">
        <v>64556</v>
      </c>
      <c r="K509" s="522">
        <v>3270698.96</v>
      </c>
      <c r="L509" s="522">
        <v>769</v>
      </c>
      <c r="M509" s="522">
        <v>466432.37</v>
      </c>
      <c r="N509" s="522">
        <v>1853</v>
      </c>
      <c r="O509" s="523">
        <v>430863.22</v>
      </c>
      <c r="P509" s="513"/>
      <c r="Q509" s="513"/>
    </row>
    <row r="510" spans="2:17" x14ac:dyDescent="0.25">
      <c r="B510" s="504"/>
      <c r="C510" s="272"/>
      <c r="D510" s="272" t="s">
        <v>737</v>
      </c>
      <c r="E510" s="522">
        <v>10</v>
      </c>
      <c r="F510" s="522">
        <v>34644</v>
      </c>
      <c r="G510" s="522">
        <v>2705415.86</v>
      </c>
      <c r="H510" s="522">
        <v>1281</v>
      </c>
      <c r="I510" s="522">
        <v>1302670.3700000001</v>
      </c>
      <c r="J510" s="522">
        <v>31892</v>
      </c>
      <c r="K510" s="522">
        <v>1099734.01</v>
      </c>
      <c r="L510" s="522">
        <v>915</v>
      </c>
      <c r="M510" s="522">
        <v>142998.89000000001</v>
      </c>
      <c r="N510" s="522">
        <v>556</v>
      </c>
      <c r="O510" s="523">
        <v>160012.6</v>
      </c>
      <c r="P510" s="513"/>
      <c r="Q510" s="513"/>
    </row>
    <row r="511" spans="2:17" ht="16.8" x14ac:dyDescent="0.25">
      <c r="B511" s="504"/>
      <c r="C511" s="272"/>
      <c r="D511" s="430" t="s">
        <v>1533</v>
      </c>
      <c r="E511" s="522">
        <v>4</v>
      </c>
      <c r="F511" s="522">
        <v>4700</v>
      </c>
      <c r="G511" s="522">
        <v>117371.68000000001</v>
      </c>
      <c r="H511" s="522">
        <v>0</v>
      </c>
      <c r="I511" s="522">
        <v>0</v>
      </c>
      <c r="J511" s="522">
        <v>4686</v>
      </c>
      <c r="K511" s="522">
        <v>114326.67</v>
      </c>
      <c r="L511" s="522">
        <v>14</v>
      </c>
      <c r="M511" s="522">
        <v>3045.01</v>
      </c>
      <c r="N511" s="522">
        <v>0</v>
      </c>
      <c r="O511" s="523">
        <v>0</v>
      </c>
      <c r="P511" s="513"/>
      <c r="Q511" s="513"/>
    </row>
    <row r="512" spans="2:17" x14ac:dyDescent="0.25">
      <c r="B512" s="504"/>
      <c r="C512" s="272" t="s">
        <v>761</v>
      </c>
      <c r="D512" s="272"/>
      <c r="E512" s="522">
        <v>33</v>
      </c>
      <c r="F512" s="522">
        <v>112060</v>
      </c>
      <c r="G512" s="522">
        <v>10019776.199999999</v>
      </c>
      <c r="H512" s="522">
        <v>5613</v>
      </c>
      <c r="I512" s="522">
        <v>3878228.01</v>
      </c>
      <c r="J512" s="522">
        <v>104170</v>
      </c>
      <c r="K512" s="522">
        <v>5101216.0999999996</v>
      </c>
      <c r="L512" s="522">
        <v>972</v>
      </c>
      <c r="M512" s="522">
        <v>666327.44999999995</v>
      </c>
      <c r="N512" s="522">
        <v>1305</v>
      </c>
      <c r="O512" s="523">
        <v>374004.64</v>
      </c>
      <c r="P512" s="513"/>
      <c r="Q512" s="513"/>
    </row>
    <row r="513" spans="2:17" x14ac:dyDescent="0.25">
      <c r="B513" s="504"/>
      <c r="C513" s="272"/>
      <c r="D513" s="272" t="s">
        <v>762</v>
      </c>
      <c r="E513" s="522">
        <v>13</v>
      </c>
      <c r="F513" s="522">
        <v>47695</v>
      </c>
      <c r="G513" s="522">
        <v>3902983.3</v>
      </c>
      <c r="H513" s="522">
        <v>2761</v>
      </c>
      <c r="I513" s="522">
        <v>1092591.52</v>
      </c>
      <c r="J513" s="522">
        <v>43727</v>
      </c>
      <c r="K513" s="522">
        <v>2322829.89</v>
      </c>
      <c r="L513" s="522">
        <v>541</v>
      </c>
      <c r="M513" s="522">
        <v>316424.32000000001</v>
      </c>
      <c r="N513" s="522">
        <v>666</v>
      </c>
      <c r="O513" s="523">
        <v>171137.56</v>
      </c>
      <c r="P513" s="513"/>
      <c r="Q513" s="513"/>
    </row>
    <row r="514" spans="2:17" x14ac:dyDescent="0.25">
      <c r="B514" s="504"/>
      <c r="C514" s="272"/>
      <c r="D514" s="272" t="s">
        <v>1254</v>
      </c>
      <c r="E514" s="522">
        <v>12</v>
      </c>
      <c r="F514" s="522">
        <v>62752</v>
      </c>
      <c r="G514" s="522">
        <v>6090423.75</v>
      </c>
      <c r="H514" s="522">
        <v>2852</v>
      </c>
      <c r="I514" s="522">
        <v>2785636.49</v>
      </c>
      <c r="J514" s="522">
        <v>58850</v>
      </c>
      <c r="K514" s="522">
        <v>2757393.9</v>
      </c>
      <c r="L514" s="522">
        <v>411</v>
      </c>
      <c r="M514" s="522">
        <v>344526.28</v>
      </c>
      <c r="N514" s="522">
        <v>639</v>
      </c>
      <c r="O514" s="523">
        <v>202867.08</v>
      </c>
      <c r="P514" s="513"/>
      <c r="Q514" s="513"/>
    </row>
    <row r="515" spans="2:17" x14ac:dyDescent="0.25">
      <c r="B515" s="504"/>
      <c r="C515" s="272"/>
      <c r="D515" s="272" t="s">
        <v>1389</v>
      </c>
      <c r="E515" s="522">
        <v>3</v>
      </c>
      <c r="F515" s="522">
        <v>723</v>
      </c>
      <c r="G515" s="522">
        <v>8152.78</v>
      </c>
      <c r="H515" s="522">
        <v>0</v>
      </c>
      <c r="I515" s="522">
        <v>0</v>
      </c>
      <c r="J515" s="522">
        <v>712</v>
      </c>
      <c r="K515" s="522">
        <v>6879.94</v>
      </c>
      <c r="L515" s="522">
        <v>11</v>
      </c>
      <c r="M515" s="522">
        <v>1272.83</v>
      </c>
      <c r="N515" s="522">
        <v>0</v>
      </c>
      <c r="O515" s="523">
        <v>0</v>
      </c>
      <c r="P515" s="513"/>
      <c r="Q515" s="513"/>
    </row>
    <row r="516" spans="2:17" ht="16.8" x14ac:dyDescent="0.25">
      <c r="B516" s="504"/>
      <c r="C516" s="272"/>
      <c r="D516" s="430" t="s">
        <v>1533</v>
      </c>
      <c r="E516" s="522">
        <v>5</v>
      </c>
      <c r="F516" s="522">
        <v>890</v>
      </c>
      <c r="G516" s="522">
        <v>18216.38</v>
      </c>
      <c r="H516" s="522">
        <v>0</v>
      </c>
      <c r="I516" s="522">
        <v>0</v>
      </c>
      <c r="J516" s="522">
        <v>881</v>
      </c>
      <c r="K516" s="522">
        <v>14112.369999999999</v>
      </c>
      <c r="L516" s="522">
        <v>9</v>
      </c>
      <c r="M516" s="522">
        <v>4104.01</v>
      </c>
      <c r="N516" s="522">
        <v>0</v>
      </c>
      <c r="O516" s="523">
        <v>0</v>
      </c>
      <c r="P516" s="513"/>
      <c r="Q516" s="513"/>
    </row>
    <row r="517" spans="2:17" s="414" customFormat="1" x14ac:dyDescent="0.25">
      <c r="B517" s="445" t="s">
        <v>764</v>
      </c>
      <c r="C517" s="499"/>
      <c r="D517" s="499"/>
      <c r="E517" s="502">
        <v>218</v>
      </c>
      <c r="F517" s="502">
        <v>950996</v>
      </c>
      <c r="G517" s="502">
        <v>95341849.260000005</v>
      </c>
      <c r="H517" s="502">
        <v>44557</v>
      </c>
      <c r="I517" s="502">
        <v>35182100.009999998</v>
      </c>
      <c r="J517" s="502">
        <v>875261</v>
      </c>
      <c r="K517" s="502">
        <v>45152851.009999998</v>
      </c>
      <c r="L517" s="502">
        <v>16317</v>
      </c>
      <c r="M517" s="502">
        <v>10350597.6</v>
      </c>
      <c r="N517" s="502">
        <v>14861</v>
      </c>
      <c r="O517" s="503">
        <v>4656300.6399999997</v>
      </c>
      <c r="P517" s="513"/>
      <c r="Q517" s="513"/>
    </row>
    <row r="518" spans="2:17" x14ac:dyDescent="0.25">
      <c r="B518" s="504"/>
      <c r="C518" s="272" t="s">
        <v>765</v>
      </c>
      <c r="D518" s="272"/>
      <c r="E518" s="522">
        <v>69</v>
      </c>
      <c r="F518" s="522">
        <v>268480</v>
      </c>
      <c r="G518" s="522">
        <v>20625500.149999999</v>
      </c>
      <c r="H518" s="522">
        <v>7103</v>
      </c>
      <c r="I518" s="522">
        <v>6259120.0300000003</v>
      </c>
      <c r="J518" s="522">
        <v>251943</v>
      </c>
      <c r="K518" s="522">
        <v>8991517.1500000004</v>
      </c>
      <c r="L518" s="522">
        <v>5629</v>
      </c>
      <c r="M518" s="522">
        <v>4293759.66</v>
      </c>
      <c r="N518" s="522">
        <v>3805</v>
      </c>
      <c r="O518" s="523">
        <v>1081103.32</v>
      </c>
      <c r="P518" s="513"/>
      <c r="Q518" s="513"/>
    </row>
    <row r="519" spans="2:17" x14ac:dyDescent="0.25">
      <c r="B519" s="504"/>
      <c r="C519" s="272"/>
      <c r="D519" s="272" t="s">
        <v>1255</v>
      </c>
      <c r="E519" s="522">
        <v>30</v>
      </c>
      <c r="F519" s="522">
        <v>157360</v>
      </c>
      <c r="G519" s="522">
        <v>16721107.73</v>
      </c>
      <c r="H519" s="522">
        <v>5532</v>
      </c>
      <c r="I519" s="522">
        <v>4530213.92</v>
      </c>
      <c r="J519" s="522">
        <v>144629</v>
      </c>
      <c r="K519" s="522">
        <v>7125241.8700000001</v>
      </c>
      <c r="L519" s="522">
        <v>3695</v>
      </c>
      <c r="M519" s="522">
        <v>4023853.31</v>
      </c>
      <c r="N519" s="522">
        <v>3504</v>
      </c>
      <c r="O519" s="523">
        <v>1041798.64</v>
      </c>
      <c r="P519" s="513"/>
      <c r="Q519" s="513"/>
    </row>
    <row r="520" spans="2:17" x14ac:dyDescent="0.25">
      <c r="B520" s="504"/>
      <c r="C520" s="272"/>
      <c r="D520" s="272" t="s">
        <v>769</v>
      </c>
      <c r="E520" s="522">
        <v>11</v>
      </c>
      <c r="F520" s="522">
        <v>38528</v>
      </c>
      <c r="G520" s="522">
        <v>1719840.11</v>
      </c>
      <c r="H520" s="522">
        <v>845</v>
      </c>
      <c r="I520" s="522">
        <v>879651.1</v>
      </c>
      <c r="J520" s="522">
        <v>36432</v>
      </c>
      <c r="K520" s="522">
        <v>774393.73</v>
      </c>
      <c r="L520" s="522">
        <v>1076</v>
      </c>
      <c r="M520" s="522">
        <v>38785.730000000003</v>
      </c>
      <c r="N520" s="522">
        <v>175</v>
      </c>
      <c r="O520" s="523">
        <v>27009.55</v>
      </c>
      <c r="P520" s="513"/>
      <c r="Q520" s="513"/>
    </row>
    <row r="521" spans="2:17" x14ac:dyDescent="0.25">
      <c r="B521" s="504"/>
      <c r="C521" s="272"/>
      <c r="D521" s="272" t="s">
        <v>768</v>
      </c>
      <c r="E521" s="522">
        <v>8</v>
      </c>
      <c r="F521" s="522">
        <v>15080</v>
      </c>
      <c r="G521" s="522">
        <v>665809.02</v>
      </c>
      <c r="H521" s="522">
        <v>406</v>
      </c>
      <c r="I521" s="522">
        <v>212772.11</v>
      </c>
      <c r="J521" s="522">
        <v>14496</v>
      </c>
      <c r="K521" s="522">
        <v>433013.08</v>
      </c>
      <c r="L521" s="522">
        <v>65</v>
      </c>
      <c r="M521" s="522">
        <v>11175.1</v>
      </c>
      <c r="N521" s="522">
        <v>113</v>
      </c>
      <c r="O521" s="523">
        <v>8848.73</v>
      </c>
      <c r="P521" s="513"/>
      <c r="Q521" s="513"/>
    </row>
    <row r="522" spans="2:17" x14ac:dyDescent="0.25">
      <c r="B522" s="504"/>
      <c r="C522" s="272"/>
      <c r="D522" s="272" t="s">
        <v>766</v>
      </c>
      <c r="E522" s="522">
        <v>4</v>
      </c>
      <c r="F522" s="522">
        <v>18788</v>
      </c>
      <c r="G522" s="522">
        <v>968930.88</v>
      </c>
      <c r="H522" s="522">
        <v>268</v>
      </c>
      <c r="I522" s="522">
        <v>628560.88</v>
      </c>
      <c r="J522" s="522">
        <v>18271</v>
      </c>
      <c r="K522" s="522">
        <v>252011.88</v>
      </c>
      <c r="L522" s="522">
        <v>236</v>
      </c>
      <c r="M522" s="522">
        <v>84911.71</v>
      </c>
      <c r="N522" s="522">
        <v>13</v>
      </c>
      <c r="O522" s="523">
        <v>3446.4</v>
      </c>
      <c r="P522" s="513"/>
      <c r="Q522" s="513"/>
    </row>
    <row r="523" spans="2:17" x14ac:dyDescent="0.25">
      <c r="B523" s="504"/>
      <c r="C523" s="272"/>
      <c r="D523" s="272" t="s">
        <v>97</v>
      </c>
      <c r="E523" s="522">
        <v>3</v>
      </c>
      <c r="F523" s="522">
        <v>5193</v>
      </c>
      <c r="G523" s="522">
        <v>53797.22</v>
      </c>
      <c r="H523" s="522">
        <v>9</v>
      </c>
      <c r="I523" s="522">
        <v>4532.0200000000004</v>
      </c>
      <c r="J523" s="522">
        <v>5127</v>
      </c>
      <c r="K523" s="522">
        <v>40290.17</v>
      </c>
      <c r="L523" s="522">
        <v>57</v>
      </c>
      <c r="M523" s="522">
        <v>8975.0300000000007</v>
      </c>
      <c r="N523" s="522">
        <v>0</v>
      </c>
      <c r="O523" s="523">
        <v>0</v>
      </c>
      <c r="P523" s="513"/>
      <c r="Q523" s="513"/>
    </row>
    <row r="524" spans="2:17" ht="16.8" x14ac:dyDescent="0.25">
      <c r="B524" s="504"/>
      <c r="C524" s="272"/>
      <c r="D524" s="430" t="s">
        <v>1533</v>
      </c>
      <c r="E524" s="522">
        <v>13</v>
      </c>
      <c r="F524" s="522">
        <v>33531</v>
      </c>
      <c r="G524" s="522">
        <v>496015.19999999995</v>
      </c>
      <c r="H524" s="522">
        <v>43</v>
      </c>
      <c r="I524" s="522">
        <v>3390</v>
      </c>
      <c r="J524" s="522">
        <v>32988</v>
      </c>
      <c r="K524" s="522">
        <v>366566.42</v>
      </c>
      <c r="L524" s="522">
        <v>500</v>
      </c>
      <c r="M524" s="522">
        <v>126058.78</v>
      </c>
      <c r="N524" s="522">
        <v>0</v>
      </c>
      <c r="O524" s="523">
        <v>0</v>
      </c>
      <c r="P524" s="513"/>
      <c r="Q524" s="513"/>
    </row>
    <row r="525" spans="2:17" x14ac:dyDescent="0.25">
      <c r="B525" s="504"/>
      <c r="C525" s="272" t="s">
        <v>770</v>
      </c>
      <c r="D525" s="272"/>
      <c r="E525" s="522">
        <v>120</v>
      </c>
      <c r="F525" s="522">
        <v>545429</v>
      </c>
      <c r="G525" s="522">
        <v>65580693.509999998</v>
      </c>
      <c r="H525" s="522">
        <v>30506</v>
      </c>
      <c r="I525" s="522">
        <v>24166539.170000002</v>
      </c>
      <c r="J525" s="522">
        <v>495858</v>
      </c>
      <c r="K525" s="522">
        <v>32138591.16</v>
      </c>
      <c r="L525" s="522">
        <v>8630</v>
      </c>
      <c r="M525" s="522">
        <v>5819567.5599999996</v>
      </c>
      <c r="N525" s="522">
        <v>10435</v>
      </c>
      <c r="O525" s="523">
        <v>3455995.62</v>
      </c>
      <c r="P525" s="513"/>
      <c r="Q525" s="513"/>
    </row>
    <row r="526" spans="2:17" x14ac:dyDescent="0.25">
      <c r="B526" s="504"/>
      <c r="C526" s="272"/>
      <c r="D526" s="272" t="s">
        <v>773</v>
      </c>
      <c r="E526" s="522">
        <v>70</v>
      </c>
      <c r="F526" s="522">
        <v>351733</v>
      </c>
      <c r="G526" s="522">
        <v>46865693.560000002</v>
      </c>
      <c r="H526" s="522">
        <v>21818</v>
      </c>
      <c r="I526" s="522">
        <v>14978381.939999999</v>
      </c>
      <c r="J526" s="522">
        <v>317036</v>
      </c>
      <c r="K526" s="522">
        <v>24679564.91</v>
      </c>
      <c r="L526" s="522">
        <v>4433</v>
      </c>
      <c r="M526" s="522">
        <v>4184866.95</v>
      </c>
      <c r="N526" s="522">
        <v>8446</v>
      </c>
      <c r="O526" s="523">
        <v>3022879.75</v>
      </c>
      <c r="P526" s="513"/>
      <c r="Q526" s="513"/>
    </row>
    <row r="527" spans="2:17" x14ac:dyDescent="0.25">
      <c r="B527" s="504"/>
      <c r="C527" s="272"/>
      <c r="D527" s="272" t="s">
        <v>1256</v>
      </c>
      <c r="E527" s="522">
        <v>30</v>
      </c>
      <c r="F527" s="522">
        <v>152450</v>
      </c>
      <c r="G527" s="522">
        <v>16261121.210000001</v>
      </c>
      <c r="H527" s="522">
        <v>7208</v>
      </c>
      <c r="I527" s="522">
        <v>7817448.3399999999</v>
      </c>
      <c r="J527" s="522">
        <v>139439</v>
      </c>
      <c r="K527" s="522">
        <v>6496723.7599999998</v>
      </c>
      <c r="L527" s="522">
        <v>3920</v>
      </c>
      <c r="M527" s="522">
        <v>1532662.22</v>
      </c>
      <c r="N527" s="522">
        <v>1883</v>
      </c>
      <c r="O527" s="523">
        <v>414286.89</v>
      </c>
      <c r="P527" s="513"/>
      <c r="Q527" s="513"/>
    </row>
    <row r="528" spans="2:17" x14ac:dyDescent="0.25">
      <c r="B528" s="504"/>
      <c r="C528" s="272"/>
      <c r="D528" s="272" t="s">
        <v>771</v>
      </c>
      <c r="E528" s="522">
        <v>12</v>
      </c>
      <c r="F528" s="522">
        <v>27765</v>
      </c>
      <c r="G528" s="522">
        <v>2214015.2000000002</v>
      </c>
      <c r="H528" s="522">
        <v>1369</v>
      </c>
      <c r="I528" s="522">
        <v>1318392.31</v>
      </c>
      <c r="J528" s="522">
        <v>26134</v>
      </c>
      <c r="K528" s="522">
        <v>829051.13</v>
      </c>
      <c r="L528" s="522">
        <v>156</v>
      </c>
      <c r="M528" s="522">
        <v>47742.78</v>
      </c>
      <c r="N528" s="522">
        <v>106</v>
      </c>
      <c r="O528" s="523">
        <v>18828.98</v>
      </c>
      <c r="P528" s="513"/>
      <c r="Q528" s="513"/>
    </row>
    <row r="529" spans="2:17" x14ac:dyDescent="0.25">
      <c r="B529" s="504"/>
      <c r="C529" s="272"/>
      <c r="D529" s="272" t="s">
        <v>574</v>
      </c>
      <c r="E529" s="522">
        <v>4</v>
      </c>
      <c r="F529" s="522">
        <v>2288</v>
      </c>
      <c r="G529" s="522">
        <v>101302.58</v>
      </c>
      <c r="H529" s="522">
        <v>44</v>
      </c>
      <c r="I529" s="522">
        <v>46583.39</v>
      </c>
      <c r="J529" s="522">
        <v>2204</v>
      </c>
      <c r="K529" s="522">
        <v>35804.82</v>
      </c>
      <c r="L529" s="522">
        <v>40</v>
      </c>
      <c r="M529" s="522">
        <v>18914.37</v>
      </c>
      <c r="N529" s="522">
        <v>0</v>
      </c>
      <c r="O529" s="523">
        <v>0</v>
      </c>
      <c r="P529" s="513"/>
      <c r="Q529" s="513"/>
    </row>
    <row r="530" spans="2:17" ht="16.8" x14ac:dyDescent="0.25">
      <c r="B530" s="504"/>
      <c r="C530" s="272"/>
      <c r="D530" s="430" t="s">
        <v>1533</v>
      </c>
      <c r="E530" s="522">
        <v>4</v>
      </c>
      <c r="F530" s="522">
        <v>11193</v>
      </c>
      <c r="G530" s="522">
        <v>138560.95999999999</v>
      </c>
      <c r="H530" s="522">
        <v>67</v>
      </c>
      <c r="I530" s="522">
        <v>5733.18</v>
      </c>
      <c r="J530" s="522">
        <v>11045</v>
      </c>
      <c r="K530" s="522">
        <v>97446.55</v>
      </c>
      <c r="L530" s="522">
        <v>81</v>
      </c>
      <c r="M530" s="522">
        <v>35381.25</v>
      </c>
      <c r="N530" s="522">
        <v>0</v>
      </c>
      <c r="O530" s="523">
        <v>0</v>
      </c>
      <c r="P530" s="513"/>
      <c r="Q530" s="513"/>
    </row>
    <row r="531" spans="2:17" x14ac:dyDescent="0.25">
      <c r="B531" s="504"/>
      <c r="C531" s="272" t="s">
        <v>774</v>
      </c>
      <c r="D531" s="272"/>
      <c r="E531" s="522">
        <v>24</v>
      </c>
      <c r="F531" s="522">
        <v>100724</v>
      </c>
      <c r="G531" s="522">
        <v>6390493.7800000003</v>
      </c>
      <c r="H531" s="522">
        <v>3859</v>
      </c>
      <c r="I531" s="522">
        <v>3501566.53</v>
      </c>
      <c r="J531" s="522">
        <v>94612</v>
      </c>
      <c r="K531" s="522">
        <v>2637487.77</v>
      </c>
      <c r="L531" s="522">
        <v>1909</v>
      </c>
      <c r="M531" s="522">
        <v>187821.28</v>
      </c>
      <c r="N531" s="522">
        <v>344</v>
      </c>
      <c r="O531" s="523">
        <v>63618.21</v>
      </c>
      <c r="P531" s="513"/>
      <c r="Q531" s="513"/>
    </row>
    <row r="532" spans="2:17" x14ac:dyDescent="0.25">
      <c r="B532" s="504"/>
      <c r="C532" s="272"/>
      <c r="D532" s="272" t="s">
        <v>776</v>
      </c>
      <c r="E532" s="522">
        <v>15</v>
      </c>
      <c r="F532" s="522">
        <v>70730</v>
      </c>
      <c r="G532" s="522">
        <v>4503865.67</v>
      </c>
      <c r="H532" s="522">
        <v>2460</v>
      </c>
      <c r="I532" s="522">
        <v>2456970.1</v>
      </c>
      <c r="J532" s="522">
        <v>66306</v>
      </c>
      <c r="K532" s="522">
        <v>1905016.38</v>
      </c>
      <c r="L532" s="522">
        <v>1675</v>
      </c>
      <c r="M532" s="522">
        <v>91777.1</v>
      </c>
      <c r="N532" s="522">
        <v>289</v>
      </c>
      <c r="O532" s="523">
        <v>50102.080000000002</v>
      </c>
      <c r="P532" s="513"/>
      <c r="Q532" s="513"/>
    </row>
    <row r="533" spans="2:17" x14ac:dyDescent="0.25">
      <c r="B533" s="504"/>
      <c r="C533" s="272"/>
      <c r="D533" s="272" t="s">
        <v>341</v>
      </c>
      <c r="E533" s="522">
        <v>4</v>
      </c>
      <c r="F533" s="522">
        <v>7535</v>
      </c>
      <c r="G533" s="522">
        <v>60553.84</v>
      </c>
      <c r="H533" s="522">
        <v>56</v>
      </c>
      <c r="I533" s="522">
        <v>3570.88</v>
      </c>
      <c r="J533" s="522">
        <v>7453</v>
      </c>
      <c r="K533" s="522">
        <v>49329.5</v>
      </c>
      <c r="L533" s="522">
        <v>26</v>
      </c>
      <c r="M533" s="522">
        <v>7653.46</v>
      </c>
      <c r="N533" s="522">
        <v>0</v>
      </c>
      <c r="O533" s="523">
        <v>0</v>
      </c>
      <c r="P533" s="513"/>
      <c r="Q533" s="513"/>
    </row>
    <row r="534" spans="2:17" ht="16.8" x14ac:dyDescent="0.25">
      <c r="B534" s="504"/>
      <c r="C534" s="272"/>
      <c r="D534" s="430" t="s">
        <v>1533</v>
      </c>
      <c r="E534" s="522">
        <v>5</v>
      </c>
      <c r="F534" s="522">
        <v>22459</v>
      </c>
      <c r="G534" s="522">
        <v>1826074.27</v>
      </c>
      <c r="H534" s="522">
        <v>1343</v>
      </c>
      <c r="I534" s="522">
        <v>1041025.54</v>
      </c>
      <c r="J534" s="522">
        <v>20853</v>
      </c>
      <c r="K534" s="522">
        <v>683141.88000000012</v>
      </c>
      <c r="L534" s="522">
        <v>208</v>
      </c>
      <c r="M534" s="522">
        <v>88390.709999999992</v>
      </c>
      <c r="N534" s="522">
        <v>55</v>
      </c>
      <c r="O534" s="523">
        <v>13516.13</v>
      </c>
      <c r="P534" s="513"/>
      <c r="Q534" s="513"/>
    </row>
    <row r="535" spans="2:17" x14ac:dyDescent="0.25">
      <c r="B535" s="504"/>
      <c r="C535" s="272" t="s">
        <v>777</v>
      </c>
      <c r="D535" s="272"/>
      <c r="E535" s="522">
        <v>5</v>
      </c>
      <c r="F535" s="522">
        <v>36363</v>
      </c>
      <c r="G535" s="522">
        <v>2745161.81</v>
      </c>
      <c r="H535" s="522">
        <v>3089</v>
      </c>
      <c r="I535" s="522">
        <v>1254874.29</v>
      </c>
      <c r="J535" s="522">
        <v>32848</v>
      </c>
      <c r="K535" s="522">
        <v>1385254.93</v>
      </c>
      <c r="L535" s="522">
        <v>149</v>
      </c>
      <c r="M535" s="522">
        <v>49449.1</v>
      </c>
      <c r="N535" s="522">
        <v>277</v>
      </c>
      <c r="O535" s="523">
        <v>55583.49</v>
      </c>
      <c r="P535" s="513"/>
      <c r="Q535" s="513"/>
    </row>
    <row r="536" spans="2:17" x14ac:dyDescent="0.25">
      <c r="B536" s="504"/>
      <c r="C536" s="272"/>
      <c r="D536" s="272" t="s">
        <v>1381</v>
      </c>
      <c r="E536" s="522">
        <v>5</v>
      </c>
      <c r="F536" s="522">
        <v>36363</v>
      </c>
      <c r="G536" s="522">
        <v>2745161.81</v>
      </c>
      <c r="H536" s="522">
        <v>3089</v>
      </c>
      <c r="I536" s="522">
        <v>1254874.29</v>
      </c>
      <c r="J536" s="522">
        <v>32848</v>
      </c>
      <c r="K536" s="522">
        <v>1385254.93</v>
      </c>
      <c r="L536" s="522">
        <v>149</v>
      </c>
      <c r="M536" s="522">
        <v>49449.1</v>
      </c>
      <c r="N536" s="522">
        <v>277</v>
      </c>
      <c r="O536" s="523">
        <v>55583.49</v>
      </c>
      <c r="P536" s="513"/>
      <c r="Q536" s="513"/>
    </row>
    <row r="537" spans="2:17" s="414" customFormat="1" x14ac:dyDescent="0.25">
      <c r="B537" s="445" t="s">
        <v>779</v>
      </c>
      <c r="C537" s="499"/>
      <c r="D537" s="499"/>
      <c r="E537" s="502">
        <v>377</v>
      </c>
      <c r="F537" s="502">
        <v>1455573</v>
      </c>
      <c r="G537" s="502">
        <v>152767323.06999999</v>
      </c>
      <c r="H537" s="502">
        <v>116721</v>
      </c>
      <c r="I537" s="502">
        <v>54148619.82</v>
      </c>
      <c r="J537" s="502">
        <v>1295384</v>
      </c>
      <c r="K537" s="502">
        <v>76137647.859999999</v>
      </c>
      <c r="L537" s="502">
        <v>17331</v>
      </c>
      <c r="M537" s="502">
        <v>14051228.800000001</v>
      </c>
      <c r="N537" s="502">
        <v>26137</v>
      </c>
      <c r="O537" s="503">
        <v>8429826.5999999996</v>
      </c>
      <c r="P537" s="513"/>
      <c r="Q537" s="513"/>
    </row>
    <row r="538" spans="2:17" x14ac:dyDescent="0.25">
      <c r="B538" s="504"/>
      <c r="C538" s="272" t="s">
        <v>780</v>
      </c>
      <c r="D538" s="272"/>
      <c r="E538" s="522">
        <v>90</v>
      </c>
      <c r="F538" s="522">
        <v>272199</v>
      </c>
      <c r="G538" s="522">
        <v>22557496.460000001</v>
      </c>
      <c r="H538" s="522">
        <v>15951</v>
      </c>
      <c r="I538" s="522">
        <v>10430337.43</v>
      </c>
      <c r="J538" s="522">
        <v>252645</v>
      </c>
      <c r="K538" s="522">
        <v>10458253.720000001</v>
      </c>
      <c r="L538" s="522">
        <v>1627</v>
      </c>
      <c r="M538" s="522">
        <v>1205834.94</v>
      </c>
      <c r="N538" s="522">
        <v>1976</v>
      </c>
      <c r="O538" s="523">
        <v>463070.37</v>
      </c>
      <c r="P538" s="513"/>
      <c r="Q538" s="513"/>
    </row>
    <row r="539" spans="2:17" x14ac:dyDescent="0.25">
      <c r="B539" s="504"/>
      <c r="C539" s="272"/>
      <c r="D539" s="272" t="s">
        <v>1336</v>
      </c>
      <c r="E539" s="522">
        <v>29</v>
      </c>
      <c r="F539" s="522">
        <v>83703</v>
      </c>
      <c r="G539" s="522">
        <v>7449678.0700000003</v>
      </c>
      <c r="H539" s="522">
        <v>7490</v>
      </c>
      <c r="I539" s="522">
        <v>3210614.77</v>
      </c>
      <c r="J539" s="522">
        <v>74897</v>
      </c>
      <c r="K539" s="522">
        <v>3849129.28</v>
      </c>
      <c r="L539" s="522">
        <v>311</v>
      </c>
      <c r="M539" s="522">
        <v>163229.01</v>
      </c>
      <c r="N539" s="522">
        <v>1005</v>
      </c>
      <c r="O539" s="523">
        <v>226705</v>
      </c>
      <c r="P539" s="513"/>
      <c r="Q539" s="513"/>
    </row>
    <row r="540" spans="2:17" x14ac:dyDescent="0.25">
      <c r="B540" s="504"/>
      <c r="C540" s="272"/>
      <c r="D540" s="272" t="s">
        <v>1259</v>
      </c>
      <c r="E540" s="522">
        <v>22</v>
      </c>
      <c r="F540" s="522">
        <v>82539</v>
      </c>
      <c r="G540" s="522">
        <v>9006070.8200000003</v>
      </c>
      <c r="H540" s="522">
        <v>5188</v>
      </c>
      <c r="I540" s="522">
        <v>4939956.58</v>
      </c>
      <c r="J540" s="522">
        <v>75929</v>
      </c>
      <c r="K540" s="522">
        <v>2926133.05</v>
      </c>
      <c r="L540" s="522">
        <v>552</v>
      </c>
      <c r="M540" s="522">
        <v>914997.12</v>
      </c>
      <c r="N540" s="522">
        <v>870</v>
      </c>
      <c r="O540" s="523">
        <v>224984.07</v>
      </c>
      <c r="P540" s="513"/>
      <c r="Q540" s="513"/>
    </row>
    <row r="541" spans="2:17" x14ac:dyDescent="0.25">
      <c r="B541" s="504"/>
      <c r="C541" s="272"/>
      <c r="D541" s="272" t="s">
        <v>782</v>
      </c>
      <c r="E541" s="522">
        <v>12</v>
      </c>
      <c r="F541" s="522">
        <v>36148</v>
      </c>
      <c r="G541" s="522">
        <v>3109597.19</v>
      </c>
      <c r="H541" s="522">
        <v>2105</v>
      </c>
      <c r="I541" s="522">
        <v>1291467.75</v>
      </c>
      <c r="J541" s="522">
        <v>33760</v>
      </c>
      <c r="K541" s="522">
        <v>1763721.59</v>
      </c>
      <c r="L541" s="522">
        <v>220</v>
      </c>
      <c r="M541" s="522">
        <v>47817.96</v>
      </c>
      <c r="N541" s="522">
        <v>63</v>
      </c>
      <c r="O541" s="523">
        <v>6589.88</v>
      </c>
      <c r="P541" s="513"/>
      <c r="Q541" s="513"/>
    </row>
    <row r="542" spans="2:17" x14ac:dyDescent="0.25">
      <c r="B542" s="504"/>
      <c r="C542" s="272"/>
      <c r="D542" s="272" t="s">
        <v>783</v>
      </c>
      <c r="E542" s="522">
        <v>6</v>
      </c>
      <c r="F542" s="522">
        <v>9076</v>
      </c>
      <c r="G542" s="522">
        <v>508380.98</v>
      </c>
      <c r="H542" s="522">
        <v>197</v>
      </c>
      <c r="I542" s="522">
        <v>4895.51</v>
      </c>
      <c r="J542" s="522">
        <v>8855</v>
      </c>
      <c r="K542" s="522">
        <v>501300.88</v>
      </c>
      <c r="L542" s="522">
        <v>24</v>
      </c>
      <c r="M542" s="522">
        <v>2184.59</v>
      </c>
      <c r="N542" s="522">
        <v>0</v>
      </c>
      <c r="O542" s="523">
        <v>0</v>
      </c>
      <c r="P542" s="513"/>
      <c r="Q542" s="513"/>
    </row>
    <row r="543" spans="2:17" x14ac:dyDescent="0.25">
      <c r="B543" s="504"/>
      <c r="C543" s="272"/>
      <c r="D543" s="272" t="s">
        <v>579</v>
      </c>
      <c r="E543" s="522">
        <v>4</v>
      </c>
      <c r="F543" s="522">
        <v>12594</v>
      </c>
      <c r="G543" s="522">
        <v>493007.43</v>
      </c>
      <c r="H543" s="522">
        <v>277</v>
      </c>
      <c r="I543" s="522">
        <v>165942.06</v>
      </c>
      <c r="J543" s="522">
        <v>12274</v>
      </c>
      <c r="K543" s="522">
        <v>316388.87</v>
      </c>
      <c r="L543" s="522">
        <v>43</v>
      </c>
      <c r="M543" s="522">
        <v>10676.5</v>
      </c>
      <c r="N543" s="522">
        <v>0</v>
      </c>
      <c r="O543" s="523">
        <v>0</v>
      </c>
      <c r="P543" s="513"/>
      <c r="Q543" s="513"/>
    </row>
    <row r="544" spans="2:17" x14ac:dyDescent="0.25">
      <c r="B544" s="504"/>
      <c r="C544" s="272"/>
      <c r="D544" s="272" t="s">
        <v>343</v>
      </c>
      <c r="E544" s="522">
        <v>3</v>
      </c>
      <c r="F544" s="522">
        <v>5002</v>
      </c>
      <c r="G544" s="522">
        <v>82691.7</v>
      </c>
      <c r="H544" s="522">
        <v>0</v>
      </c>
      <c r="I544" s="522">
        <v>0</v>
      </c>
      <c r="J544" s="522">
        <v>4762</v>
      </c>
      <c r="K544" s="522">
        <v>59515.49</v>
      </c>
      <c r="L544" s="522">
        <v>240</v>
      </c>
      <c r="M544" s="522">
        <v>23176.21</v>
      </c>
      <c r="N544" s="522">
        <v>0</v>
      </c>
      <c r="O544" s="523">
        <v>0</v>
      </c>
      <c r="P544" s="513"/>
      <c r="Q544" s="513"/>
    </row>
    <row r="545" spans="2:17" ht="16.8" x14ac:dyDescent="0.25">
      <c r="B545" s="504"/>
      <c r="C545" s="272"/>
      <c r="D545" s="430" t="s">
        <v>1533</v>
      </c>
      <c r="E545" s="522">
        <v>14</v>
      </c>
      <c r="F545" s="522">
        <v>43137</v>
      </c>
      <c r="G545" s="522">
        <v>1908070.2799999998</v>
      </c>
      <c r="H545" s="522">
        <v>694</v>
      </c>
      <c r="I545" s="522">
        <v>817460.76</v>
      </c>
      <c r="J545" s="522">
        <v>42168</v>
      </c>
      <c r="K545" s="522">
        <v>1042064.5600000002</v>
      </c>
      <c r="L545" s="522">
        <v>237</v>
      </c>
      <c r="M545" s="522">
        <v>43753.54</v>
      </c>
      <c r="N545" s="522">
        <v>38</v>
      </c>
      <c r="O545" s="523">
        <v>4791.42</v>
      </c>
      <c r="P545" s="513"/>
      <c r="Q545" s="513"/>
    </row>
    <row r="546" spans="2:17" x14ac:dyDescent="0.25">
      <c r="B546" s="504"/>
      <c r="C546" s="272" t="s">
        <v>785</v>
      </c>
      <c r="D546" s="272"/>
      <c r="E546" s="522">
        <v>6</v>
      </c>
      <c r="F546" s="522">
        <v>15283</v>
      </c>
      <c r="G546" s="522">
        <v>1660578.58</v>
      </c>
      <c r="H546" s="522">
        <v>1543</v>
      </c>
      <c r="I546" s="522">
        <v>701503.96</v>
      </c>
      <c r="J546" s="522">
        <v>13350</v>
      </c>
      <c r="K546" s="522">
        <v>828032.27</v>
      </c>
      <c r="L546" s="522">
        <v>6</v>
      </c>
      <c r="M546" s="522">
        <v>2988.94</v>
      </c>
      <c r="N546" s="522">
        <v>384</v>
      </c>
      <c r="O546" s="523">
        <v>128053.41</v>
      </c>
      <c r="P546" s="513"/>
      <c r="Q546" s="513"/>
    </row>
    <row r="547" spans="2:17" x14ac:dyDescent="0.25">
      <c r="B547" s="504"/>
      <c r="C547" s="272"/>
      <c r="D547" s="272" t="s">
        <v>786</v>
      </c>
      <c r="E547" s="522">
        <v>6</v>
      </c>
      <c r="F547" s="522">
        <v>15283</v>
      </c>
      <c r="G547" s="522">
        <v>1660578.58</v>
      </c>
      <c r="H547" s="522">
        <v>1543</v>
      </c>
      <c r="I547" s="522">
        <v>701503.96</v>
      </c>
      <c r="J547" s="522">
        <v>13350</v>
      </c>
      <c r="K547" s="522">
        <v>828032.27</v>
      </c>
      <c r="L547" s="522">
        <v>6</v>
      </c>
      <c r="M547" s="522">
        <v>2988.94</v>
      </c>
      <c r="N547" s="522">
        <v>384</v>
      </c>
      <c r="O547" s="523">
        <v>128053.41</v>
      </c>
      <c r="P547" s="513"/>
      <c r="Q547" s="513"/>
    </row>
    <row r="548" spans="2:17" x14ac:dyDescent="0.25">
      <c r="B548" s="504"/>
      <c r="C548" s="272" t="s">
        <v>787</v>
      </c>
      <c r="D548" s="272"/>
      <c r="E548" s="522">
        <v>45</v>
      </c>
      <c r="F548" s="522">
        <v>219750</v>
      </c>
      <c r="G548" s="522">
        <v>25416384.59</v>
      </c>
      <c r="H548" s="522">
        <v>19244</v>
      </c>
      <c r="I548" s="522">
        <v>10274594.310000001</v>
      </c>
      <c r="J548" s="522">
        <v>192818</v>
      </c>
      <c r="K548" s="522">
        <v>11985771.91</v>
      </c>
      <c r="L548" s="522">
        <v>2996</v>
      </c>
      <c r="M548" s="522">
        <v>2061576.33</v>
      </c>
      <c r="N548" s="522">
        <v>4692</v>
      </c>
      <c r="O548" s="523">
        <v>1094442.04</v>
      </c>
      <c r="P548" s="513"/>
      <c r="Q548" s="513"/>
    </row>
    <row r="549" spans="2:17" x14ac:dyDescent="0.25">
      <c r="B549" s="504"/>
      <c r="C549" s="272"/>
      <c r="D549" s="272" t="s">
        <v>788</v>
      </c>
      <c r="E549" s="522">
        <v>31</v>
      </c>
      <c r="F549" s="522">
        <v>168995</v>
      </c>
      <c r="G549" s="522">
        <v>21604434.899999999</v>
      </c>
      <c r="H549" s="522">
        <v>11997</v>
      </c>
      <c r="I549" s="522">
        <v>8533212.3100000005</v>
      </c>
      <c r="J549" s="522">
        <v>150129</v>
      </c>
      <c r="K549" s="522">
        <v>10267331.42</v>
      </c>
      <c r="L549" s="522">
        <v>2243</v>
      </c>
      <c r="M549" s="522">
        <v>1719288.15</v>
      </c>
      <c r="N549" s="522">
        <v>4626</v>
      </c>
      <c r="O549" s="523">
        <v>1084603.02</v>
      </c>
      <c r="P549" s="513"/>
      <c r="Q549" s="513"/>
    </row>
    <row r="550" spans="2:17" x14ac:dyDescent="0.25">
      <c r="B550" s="504"/>
      <c r="C550" s="272"/>
      <c r="D550" s="272" t="s">
        <v>789</v>
      </c>
      <c r="E550" s="522">
        <v>7</v>
      </c>
      <c r="F550" s="522">
        <v>17196</v>
      </c>
      <c r="G550" s="522">
        <v>746517.13</v>
      </c>
      <c r="H550" s="522">
        <v>661</v>
      </c>
      <c r="I550" s="522">
        <v>182007.91</v>
      </c>
      <c r="J550" s="522">
        <v>16283</v>
      </c>
      <c r="K550" s="522">
        <v>481257.72</v>
      </c>
      <c r="L550" s="522">
        <v>193</v>
      </c>
      <c r="M550" s="522">
        <v>75009.87</v>
      </c>
      <c r="N550" s="522">
        <v>59</v>
      </c>
      <c r="O550" s="523">
        <v>8241.6299999999992</v>
      </c>
      <c r="P550" s="513"/>
      <c r="Q550" s="513"/>
    </row>
    <row r="551" spans="2:17" ht="16.8" x14ac:dyDescent="0.25">
      <c r="B551" s="504"/>
      <c r="C551" s="272"/>
      <c r="D551" s="430" t="s">
        <v>1533</v>
      </c>
      <c r="E551" s="522">
        <v>7</v>
      </c>
      <c r="F551" s="522">
        <v>33559</v>
      </c>
      <c r="G551" s="522">
        <v>3065432.57</v>
      </c>
      <c r="H551" s="522">
        <v>6586</v>
      </c>
      <c r="I551" s="522">
        <v>1559374.0999999999</v>
      </c>
      <c r="J551" s="522">
        <v>26406</v>
      </c>
      <c r="K551" s="522">
        <v>1237182.78</v>
      </c>
      <c r="L551" s="522">
        <v>560</v>
      </c>
      <c r="M551" s="522">
        <v>267278.30000000005</v>
      </c>
      <c r="N551" s="522">
        <v>7</v>
      </c>
      <c r="O551" s="523">
        <v>1597.39</v>
      </c>
      <c r="P551" s="513"/>
      <c r="Q551" s="513"/>
    </row>
    <row r="552" spans="2:17" x14ac:dyDescent="0.25">
      <c r="B552" s="504"/>
      <c r="C552" s="272" t="s">
        <v>790</v>
      </c>
      <c r="D552" s="272"/>
      <c r="E552" s="522">
        <v>60</v>
      </c>
      <c r="F552" s="522">
        <v>188320</v>
      </c>
      <c r="G552" s="522">
        <v>18740825.75</v>
      </c>
      <c r="H552" s="522">
        <v>10306</v>
      </c>
      <c r="I552" s="522">
        <v>5317979.13</v>
      </c>
      <c r="J552" s="522">
        <v>169641</v>
      </c>
      <c r="K552" s="522">
        <v>9582680.0999999996</v>
      </c>
      <c r="L552" s="522">
        <v>3899</v>
      </c>
      <c r="M552" s="522">
        <v>2601492.4900000002</v>
      </c>
      <c r="N552" s="522">
        <v>4474</v>
      </c>
      <c r="O552" s="523">
        <v>1238674.03</v>
      </c>
      <c r="P552" s="513"/>
      <c r="Q552" s="513"/>
    </row>
    <row r="553" spans="2:17" x14ac:dyDescent="0.25">
      <c r="B553" s="504"/>
      <c r="C553" s="272"/>
      <c r="D553" s="272" t="s">
        <v>792</v>
      </c>
      <c r="E553" s="522">
        <v>29</v>
      </c>
      <c r="F553" s="522">
        <v>106320</v>
      </c>
      <c r="G553" s="522">
        <v>13064131.779999999</v>
      </c>
      <c r="H553" s="522">
        <v>5586</v>
      </c>
      <c r="I553" s="522">
        <v>3836698.1</v>
      </c>
      <c r="J553" s="522">
        <v>95689</v>
      </c>
      <c r="K553" s="522">
        <v>6458318.75</v>
      </c>
      <c r="L553" s="522">
        <v>1735</v>
      </c>
      <c r="M553" s="522">
        <v>1850784.44</v>
      </c>
      <c r="N553" s="522">
        <v>3310</v>
      </c>
      <c r="O553" s="523">
        <v>918330.49</v>
      </c>
      <c r="P553" s="513"/>
      <c r="Q553" s="513"/>
    </row>
    <row r="554" spans="2:17" x14ac:dyDescent="0.25">
      <c r="B554" s="504"/>
      <c r="C554" s="272"/>
      <c r="D554" s="272" t="s">
        <v>1260</v>
      </c>
      <c r="E554" s="522">
        <v>12</v>
      </c>
      <c r="F554" s="522">
        <v>63858</v>
      </c>
      <c r="G554" s="522">
        <v>4918857.58</v>
      </c>
      <c r="H554" s="522">
        <v>4533</v>
      </c>
      <c r="I554" s="522">
        <v>1460648.71</v>
      </c>
      <c r="J554" s="522">
        <v>56622</v>
      </c>
      <c r="K554" s="522">
        <v>2695343.26</v>
      </c>
      <c r="L554" s="522">
        <v>1539</v>
      </c>
      <c r="M554" s="522">
        <v>442522.08</v>
      </c>
      <c r="N554" s="522">
        <v>1164</v>
      </c>
      <c r="O554" s="523">
        <v>320343.53999999998</v>
      </c>
      <c r="P554" s="513"/>
      <c r="Q554" s="513"/>
    </row>
    <row r="555" spans="2:17" x14ac:dyDescent="0.25">
      <c r="B555" s="504"/>
      <c r="C555" s="272"/>
      <c r="D555" s="272" t="s">
        <v>345</v>
      </c>
      <c r="E555" s="522">
        <v>6</v>
      </c>
      <c r="F555" s="522">
        <v>845</v>
      </c>
      <c r="G555" s="522">
        <v>33388.68</v>
      </c>
      <c r="H555" s="522">
        <v>0</v>
      </c>
      <c r="I555" s="522">
        <v>0</v>
      </c>
      <c r="J555" s="522">
        <v>830</v>
      </c>
      <c r="K555" s="522">
        <v>16449.39</v>
      </c>
      <c r="L555" s="522">
        <v>15</v>
      </c>
      <c r="M555" s="522">
        <v>16939.29</v>
      </c>
      <c r="N555" s="522">
        <v>0</v>
      </c>
      <c r="O555" s="523">
        <v>0</v>
      </c>
      <c r="P555" s="513"/>
      <c r="Q555" s="513"/>
    </row>
    <row r="556" spans="2:17" x14ac:dyDescent="0.25">
      <c r="B556" s="504"/>
      <c r="C556" s="272"/>
      <c r="D556" s="272" t="s">
        <v>1417</v>
      </c>
      <c r="E556" s="522">
        <v>3</v>
      </c>
      <c r="F556" s="522">
        <v>1641</v>
      </c>
      <c r="G556" s="522">
        <v>72145.279999999999</v>
      </c>
      <c r="H556" s="522">
        <v>0</v>
      </c>
      <c r="I556" s="522">
        <v>0</v>
      </c>
      <c r="J556" s="522">
        <v>1553</v>
      </c>
      <c r="K556" s="522">
        <v>46519.72</v>
      </c>
      <c r="L556" s="522">
        <v>88</v>
      </c>
      <c r="M556" s="522">
        <v>25625.56</v>
      </c>
      <c r="N556" s="522">
        <v>0</v>
      </c>
      <c r="O556" s="523">
        <v>0</v>
      </c>
      <c r="P556" s="513"/>
      <c r="Q556" s="513"/>
    </row>
    <row r="557" spans="2:17" ht="16.8" x14ac:dyDescent="0.25">
      <c r="B557" s="504"/>
      <c r="C557" s="272"/>
      <c r="D557" s="430" t="s">
        <v>1533</v>
      </c>
      <c r="E557" s="522">
        <v>10</v>
      </c>
      <c r="F557" s="522">
        <v>15656</v>
      </c>
      <c r="G557" s="522">
        <v>652302.42999999993</v>
      </c>
      <c r="H557" s="522">
        <v>187</v>
      </c>
      <c r="I557" s="522">
        <v>20632.320000000003</v>
      </c>
      <c r="J557" s="522">
        <v>14947</v>
      </c>
      <c r="K557" s="522">
        <v>366048.98</v>
      </c>
      <c r="L557" s="522">
        <v>522</v>
      </c>
      <c r="M557" s="522">
        <v>265621.13</v>
      </c>
      <c r="N557" s="522">
        <v>0</v>
      </c>
      <c r="O557" s="523">
        <v>0</v>
      </c>
      <c r="P557" s="513"/>
      <c r="Q557" s="513"/>
    </row>
    <row r="558" spans="2:17" x14ac:dyDescent="0.25">
      <c r="B558" s="504"/>
      <c r="C558" s="272" t="s">
        <v>793</v>
      </c>
      <c r="D558" s="272"/>
      <c r="E558" s="522">
        <v>176</v>
      </c>
      <c r="F558" s="522">
        <v>760021</v>
      </c>
      <c r="G558" s="522">
        <v>84392037.700000003</v>
      </c>
      <c r="H558" s="522">
        <v>69677</v>
      </c>
      <c r="I558" s="522">
        <v>27424204.989999998</v>
      </c>
      <c r="J558" s="522">
        <v>666930</v>
      </c>
      <c r="K558" s="522">
        <v>43282909.859999999</v>
      </c>
      <c r="L558" s="522">
        <v>8803</v>
      </c>
      <c r="M558" s="522">
        <v>8179336.0800000001</v>
      </c>
      <c r="N558" s="522">
        <v>14611</v>
      </c>
      <c r="O558" s="523">
        <v>5505586.7599999998</v>
      </c>
      <c r="P558" s="513"/>
      <c r="Q558" s="513"/>
    </row>
    <row r="559" spans="2:17" x14ac:dyDescent="0.25">
      <c r="B559" s="504"/>
      <c r="C559" s="272"/>
      <c r="D559" s="272" t="s">
        <v>1261</v>
      </c>
      <c r="E559" s="522">
        <v>131</v>
      </c>
      <c r="F559" s="522">
        <v>639406</v>
      </c>
      <c r="G559" s="522">
        <v>80058280.560000002</v>
      </c>
      <c r="H559" s="522">
        <v>66569</v>
      </c>
      <c r="I559" s="522">
        <v>26222151.350000001</v>
      </c>
      <c r="J559" s="522">
        <v>551271</v>
      </c>
      <c r="K559" s="522">
        <v>40603943.93</v>
      </c>
      <c r="L559" s="522">
        <v>7416</v>
      </c>
      <c r="M559" s="522">
        <v>7826444.3799999999</v>
      </c>
      <c r="N559" s="522">
        <v>14150</v>
      </c>
      <c r="O559" s="523">
        <v>5405740.9000000004</v>
      </c>
      <c r="P559" s="513"/>
      <c r="Q559" s="513"/>
    </row>
    <row r="560" spans="2:17" x14ac:dyDescent="0.25">
      <c r="B560" s="504"/>
      <c r="C560" s="272"/>
      <c r="D560" s="272" t="s">
        <v>795</v>
      </c>
      <c r="E560" s="522">
        <v>15</v>
      </c>
      <c r="F560" s="522">
        <v>43709</v>
      </c>
      <c r="G560" s="522">
        <v>3193564.12</v>
      </c>
      <c r="H560" s="522">
        <v>2898</v>
      </c>
      <c r="I560" s="522">
        <v>1186940.05</v>
      </c>
      <c r="J560" s="522">
        <v>40075</v>
      </c>
      <c r="K560" s="522">
        <v>1793001.18</v>
      </c>
      <c r="L560" s="522">
        <v>275</v>
      </c>
      <c r="M560" s="522">
        <v>113777.04</v>
      </c>
      <c r="N560" s="522">
        <v>461</v>
      </c>
      <c r="O560" s="523">
        <v>99845.85</v>
      </c>
      <c r="P560" s="513"/>
      <c r="Q560" s="513"/>
    </row>
    <row r="561" spans="2:17" x14ac:dyDescent="0.25">
      <c r="B561" s="504"/>
      <c r="C561" s="272"/>
      <c r="D561" s="272" t="s">
        <v>346</v>
      </c>
      <c r="E561" s="522">
        <v>5</v>
      </c>
      <c r="F561" s="522">
        <v>11016</v>
      </c>
      <c r="G561" s="522">
        <v>208740.14</v>
      </c>
      <c r="H561" s="522">
        <v>120</v>
      </c>
      <c r="I561" s="522">
        <v>7900.6</v>
      </c>
      <c r="J561" s="522">
        <v>10774</v>
      </c>
      <c r="K561" s="522">
        <v>154716.66</v>
      </c>
      <c r="L561" s="522">
        <v>122</v>
      </c>
      <c r="M561" s="522">
        <v>46122.89</v>
      </c>
      <c r="N561" s="522">
        <v>0</v>
      </c>
      <c r="O561" s="523">
        <v>0</v>
      </c>
      <c r="P561" s="513"/>
      <c r="Q561" s="513"/>
    </row>
    <row r="562" spans="2:17" x14ac:dyDescent="0.25">
      <c r="B562" s="504"/>
      <c r="C562" s="272"/>
      <c r="D562" s="272" t="s">
        <v>796</v>
      </c>
      <c r="E562" s="522">
        <v>4</v>
      </c>
      <c r="F562" s="522">
        <v>9188</v>
      </c>
      <c r="G562" s="522">
        <v>103431.02</v>
      </c>
      <c r="H562" s="522">
        <v>37</v>
      </c>
      <c r="I562" s="522">
        <v>226.53</v>
      </c>
      <c r="J562" s="522">
        <v>8844</v>
      </c>
      <c r="K562" s="522">
        <v>81407.8</v>
      </c>
      <c r="L562" s="522">
        <v>307</v>
      </c>
      <c r="M562" s="522">
        <v>21796.69</v>
      </c>
      <c r="N562" s="522">
        <v>0</v>
      </c>
      <c r="O562" s="523">
        <v>0</v>
      </c>
      <c r="P562" s="513"/>
      <c r="Q562" s="513"/>
    </row>
    <row r="563" spans="2:17" x14ac:dyDescent="0.25">
      <c r="B563" s="504"/>
      <c r="C563" s="272"/>
      <c r="D563" s="272" t="s">
        <v>797</v>
      </c>
      <c r="E563" s="522">
        <v>4</v>
      </c>
      <c r="F563" s="522">
        <v>9085</v>
      </c>
      <c r="G563" s="522">
        <v>79221.899999999994</v>
      </c>
      <c r="H563" s="522">
        <v>11</v>
      </c>
      <c r="I563" s="522">
        <v>543.74</v>
      </c>
      <c r="J563" s="522">
        <v>9006</v>
      </c>
      <c r="K563" s="522">
        <v>62117.7</v>
      </c>
      <c r="L563" s="522">
        <v>68</v>
      </c>
      <c r="M563" s="522">
        <v>16560.46</v>
      </c>
      <c r="N563" s="522">
        <v>0</v>
      </c>
      <c r="O563" s="523">
        <v>0</v>
      </c>
      <c r="P563" s="513"/>
      <c r="Q563" s="513"/>
    </row>
    <row r="564" spans="2:17" ht="16.8" x14ac:dyDescent="0.25">
      <c r="B564" s="504"/>
      <c r="C564" s="272"/>
      <c r="D564" s="430" t="s">
        <v>1533</v>
      </c>
      <c r="E564" s="522">
        <v>17</v>
      </c>
      <c r="F564" s="522">
        <v>47617</v>
      </c>
      <c r="G564" s="522">
        <v>748799.95</v>
      </c>
      <c r="H564" s="522">
        <v>42</v>
      </c>
      <c r="I564" s="522">
        <v>6442.73</v>
      </c>
      <c r="J564" s="522">
        <v>46960</v>
      </c>
      <c r="K564" s="522">
        <v>587722.6</v>
      </c>
      <c r="L564" s="522">
        <v>615</v>
      </c>
      <c r="M564" s="522">
        <v>154634.64000000001</v>
      </c>
      <c r="N564" s="522">
        <v>0</v>
      </c>
      <c r="O564" s="523">
        <v>0</v>
      </c>
      <c r="P564" s="513"/>
      <c r="Q564" s="513"/>
    </row>
    <row r="565" spans="2:17" s="414" customFormat="1" x14ac:dyDescent="0.25">
      <c r="B565" s="445" t="s">
        <v>798</v>
      </c>
      <c r="C565" s="499"/>
      <c r="D565" s="499"/>
      <c r="E565" s="502">
        <v>411</v>
      </c>
      <c r="F565" s="502">
        <v>1974022</v>
      </c>
      <c r="G565" s="502">
        <v>217241349.63999999</v>
      </c>
      <c r="H565" s="502">
        <v>155731</v>
      </c>
      <c r="I565" s="502">
        <v>58886574.170000002</v>
      </c>
      <c r="J565" s="502">
        <v>1760942</v>
      </c>
      <c r="K565" s="502">
        <v>112052513.31999999</v>
      </c>
      <c r="L565" s="502">
        <v>20162</v>
      </c>
      <c r="M565" s="502">
        <v>27139369.07</v>
      </c>
      <c r="N565" s="502">
        <v>37187</v>
      </c>
      <c r="O565" s="503">
        <v>19162893.07</v>
      </c>
      <c r="P565" s="513"/>
      <c r="Q565" s="513"/>
    </row>
    <row r="566" spans="2:17" x14ac:dyDescent="0.25">
      <c r="B566" s="504"/>
      <c r="C566" s="272" t="s">
        <v>799</v>
      </c>
      <c r="D566" s="272"/>
      <c r="E566" s="522">
        <v>75</v>
      </c>
      <c r="F566" s="522">
        <v>341214</v>
      </c>
      <c r="G566" s="522">
        <v>25101625.670000002</v>
      </c>
      <c r="H566" s="522">
        <v>20424</v>
      </c>
      <c r="I566" s="522">
        <v>8595446.1799999997</v>
      </c>
      <c r="J566" s="522">
        <v>314415</v>
      </c>
      <c r="K566" s="522">
        <v>13594104.73</v>
      </c>
      <c r="L566" s="522">
        <v>2253</v>
      </c>
      <c r="M566" s="522">
        <v>1950855.52</v>
      </c>
      <c r="N566" s="522">
        <v>4122</v>
      </c>
      <c r="O566" s="523">
        <v>961219.24</v>
      </c>
      <c r="P566" s="513"/>
      <c r="Q566" s="513"/>
    </row>
    <row r="567" spans="2:17" x14ac:dyDescent="0.25">
      <c r="B567" s="504"/>
      <c r="C567" s="272"/>
      <c r="D567" s="272" t="s">
        <v>1337</v>
      </c>
      <c r="E567" s="522">
        <v>40</v>
      </c>
      <c r="F567" s="522">
        <v>191109</v>
      </c>
      <c r="G567" s="522">
        <v>18928839.640000001</v>
      </c>
      <c r="H567" s="522">
        <v>15258</v>
      </c>
      <c r="I567" s="522">
        <v>6983929.4400000004</v>
      </c>
      <c r="J567" s="522">
        <v>172079</v>
      </c>
      <c r="K567" s="522">
        <v>9975305.8800000008</v>
      </c>
      <c r="L567" s="522">
        <v>1213</v>
      </c>
      <c r="M567" s="522">
        <v>1302637.99</v>
      </c>
      <c r="N567" s="522">
        <v>2559</v>
      </c>
      <c r="O567" s="523">
        <v>666966.31999999995</v>
      </c>
      <c r="P567" s="513"/>
      <c r="Q567" s="513"/>
    </row>
    <row r="568" spans="2:17" x14ac:dyDescent="0.25">
      <c r="B568" s="504"/>
      <c r="C568" s="272"/>
      <c r="D568" s="272" t="s">
        <v>1338</v>
      </c>
      <c r="E568" s="522">
        <v>19</v>
      </c>
      <c r="F568" s="522">
        <v>84298</v>
      </c>
      <c r="G568" s="522">
        <v>4770865.8600000003</v>
      </c>
      <c r="H568" s="522">
        <v>4628</v>
      </c>
      <c r="I568" s="522">
        <v>1530573.53</v>
      </c>
      <c r="J568" s="522">
        <v>77413</v>
      </c>
      <c r="K568" s="522">
        <v>2457881.16</v>
      </c>
      <c r="L568" s="522">
        <v>694</v>
      </c>
      <c r="M568" s="522">
        <v>488158.26</v>
      </c>
      <c r="N568" s="522">
        <v>1563</v>
      </c>
      <c r="O568" s="523">
        <v>294252.92</v>
      </c>
      <c r="P568" s="513"/>
      <c r="Q568" s="513"/>
    </row>
    <row r="569" spans="2:17" x14ac:dyDescent="0.25">
      <c r="B569" s="504"/>
      <c r="C569" s="272"/>
      <c r="D569" s="272" t="s">
        <v>1298</v>
      </c>
      <c r="E569" s="522">
        <v>7</v>
      </c>
      <c r="F569" s="522">
        <v>11356</v>
      </c>
      <c r="G569" s="522">
        <v>336450.45</v>
      </c>
      <c r="H569" s="522">
        <v>119</v>
      </c>
      <c r="I569" s="522">
        <v>12931.35</v>
      </c>
      <c r="J569" s="522">
        <v>11045</v>
      </c>
      <c r="K569" s="522">
        <v>235859.41</v>
      </c>
      <c r="L569" s="522">
        <v>192</v>
      </c>
      <c r="M569" s="522">
        <v>87659.68</v>
      </c>
      <c r="N569" s="522">
        <v>0</v>
      </c>
      <c r="O569" s="523">
        <v>0</v>
      </c>
      <c r="P569" s="513"/>
      <c r="Q569" s="513"/>
    </row>
    <row r="570" spans="2:17" x14ac:dyDescent="0.25">
      <c r="B570" s="504"/>
      <c r="C570" s="272"/>
      <c r="D570" s="272" t="s">
        <v>800</v>
      </c>
      <c r="E570" s="522">
        <v>3</v>
      </c>
      <c r="F570" s="522">
        <v>27371</v>
      </c>
      <c r="G570" s="522">
        <v>340334.14</v>
      </c>
      <c r="H570" s="522">
        <v>161</v>
      </c>
      <c r="I570" s="522">
        <v>15686.13</v>
      </c>
      <c r="J570" s="522">
        <v>27153</v>
      </c>
      <c r="K570" s="522">
        <v>293316.65000000002</v>
      </c>
      <c r="L570" s="522">
        <v>57</v>
      </c>
      <c r="M570" s="522">
        <v>31331.360000000001</v>
      </c>
      <c r="N570" s="522">
        <v>0</v>
      </c>
      <c r="O570" s="523">
        <v>0</v>
      </c>
      <c r="P570" s="513"/>
      <c r="Q570" s="513"/>
    </row>
    <row r="571" spans="2:17" x14ac:dyDescent="0.25">
      <c r="B571" s="504"/>
      <c r="C571" s="272"/>
      <c r="D571" s="272" t="s">
        <v>1299</v>
      </c>
      <c r="E571" s="522">
        <v>3</v>
      </c>
      <c r="F571" s="522">
        <v>17918</v>
      </c>
      <c r="G571" s="522">
        <v>508299.59</v>
      </c>
      <c r="H571" s="522">
        <v>132</v>
      </c>
      <c r="I571" s="522">
        <v>47980.54</v>
      </c>
      <c r="J571" s="522">
        <v>17746</v>
      </c>
      <c r="K571" s="522">
        <v>441465.19</v>
      </c>
      <c r="L571" s="522">
        <v>40</v>
      </c>
      <c r="M571" s="522">
        <v>18853.849999999999</v>
      </c>
      <c r="N571" s="522">
        <v>0</v>
      </c>
      <c r="O571" s="523">
        <v>0</v>
      </c>
      <c r="P571" s="513"/>
      <c r="Q571" s="513"/>
    </row>
    <row r="572" spans="2:17" ht="16.8" x14ac:dyDescent="0.25">
      <c r="B572" s="504"/>
      <c r="C572" s="272"/>
      <c r="D572" s="430" t="s">
        <v>1533</v>
      </c>
      <c r="E572" s="522">
        <v>3</v>
      </c>
      <c r="F572" s="522">
        <v>9162</v>
      </c>
      <c r="G572" s="522">
        <v>216835.99</v>
      </c>
      <c r="H572" s="522">
        <v>126</v>
      </c>
      <c r="I572" s="522">
        <v>4345.18</v>
      </c>
      <c r="J572" s="522">
        <v>8979</v>
      </c>
      <c r="K572" s="522">
        <v>190276.44</v>
      </c>
      <c r="L572" s="522">
        <v>57</v>
      </c>
      <c r="M572" s="522">
        <v>22214.370000000003</v>
      </c>
      <c r="N572" s="522">
        <v>0</v>
      </c>
      <c r="O572" s="523">
        <v>0</v>
      </c>
      <c r="P572" s="513"/>
      <c r="Q572" s="513"/>
    </row>
    <row r="573" spans="2:17" x14ac:dyDescent="0.25">
      <c r="B573" s="504"/>
      <c r="C573" s="272" t="s">
        <v>804</v>
      </c>
      <c r="D573" s="272"/>
      <c r="E573" s="522">
        <v>28</v>
      </c>
      <c r="F573" s="522">
        <v>107559</v>
      </c>
      <c r="G573" s="522">
        <v>4960737.3600000003</v>
      </c>
      <c r="H573" s="522">
        <v>9373</v>
      </c>
      <c r="I573" s="522">
        <v>1795290.09</v>
      </c>
      <c r="J573" s="522">
        <v>97192</v>
      </c>
      <c r="K573" s="522">
        <v>2674622.89</v>
      </c>
      <c r="L573" s="522">
        <v>610</v>
      </c>
      <c r="M573" s="522">
        <v>428150.43</v>
      </c>
      <c r="N573" s="522">
        <v>384</v>
      </c>
      <c r="O573" s="523">
        <v>62673.96</v>
      </c>
      <c r="P573" s="513"/>
      <c r="Q573" s="513"/>
    </row>
    <row r="574" spans="2:17" x14ac:dyDescent="0.25">
      <c r="B574" s="504"/>
      <c r="C574" s="272"/>
      <c r="D574" s="272" t="s">
        <v>1264</v>
      </c>
      <c r="E574" s="522">
        <v>14</v>
      </c>
      <c r="F574" s="522">
        <v>66493</v>
      </c>
      <c r="G574" s="522">
        <v>3982736.33</v>
      </c>
      <c r="H574" s="522">
        <v>8836</v>
      </c>
      <c r="I574" s="522">
        <v>1699022.55</v>
      </c>
      <c r="J574" s="522">
        <v>56922</v>
      </c>
      <c r="K574" s="522">
        <v>1907985.29</v>
      </c>
      <c r="L574" s="522">
        <v>351</v>
      </c>
      <c r="M574" s="522">
        <v>313054.53000000003</v>
      </c>
      <c r="N574" s="522">
        <v>384</v>
      </c>
      <c r="O574" s="523">
        <v>62673.96</v>
      </c>
      <c r="P574" s="513"/>
      <c r="Q574" s="513"/>
    </row>
    <row r="575" spans="2:17" x14ac:dyDescent="0.25">
      <c r="B575" s="504"/>
      <c r="C575" s="272"/>
      <c r="D575" s="272" t="s">
        <v>349</v>
      </c>
      <c r="E575" s="522">
        <v>3</v>
      </c>
      <c r="F575" s="522">
        <v>15803</v>
      </c>
      <c r="G575" s="522">
        <v>306105.64</v>
      </c>
      <c r="H575" s="522">
        <v>120</v>
      </c>
      <c r="I575" s="522">
        <v>28564.080000000002</v>
      </c>
      <c r="J575" s="522">
        <v>15612</v>
      </c>
      <c r="K575" s="522">
        <v>244801.17</v>
      </c>
      <c r="L575" s="522">
        <v>71</v>
      </c>
      <c r="M575" s="522">
        <v>32740.400000000001</v>
      </c>
      <c r="N575" s="522">
        <v>0</v>
      </c>
      <c r="O575" s="523">
        <v>0</v>
      </c>
      <c r="P575" s="513"/>
      <c r="Q575" s="513"/>
    </row>
    <row r="576" spans="2:17" x14ac:dyDescent="0.25">
      <c r="B576" s="504"/>
      <c r="C576" s="272"/>
      <c r="D576" s="272" t="s">
        <v>1432</v>
      </c>
      <c r="E576" s="522">
        <v>3</v>
      </c>
      <c r="F576" s="522">
        <v>3670</v>
      </c>
      <c r="G576" s="522">
        <v>32594.73</v>
      </c>
      <c r="H576" s="522">
        <v>51</v>
      </c>
      <c r="I576" s="522">
        <v>5050.34</v>
      </c>
      <c r="J576" s="522">
        <v>3608</v>
      </c>
      <c r="K576" s="522">
        <v>25640.48</v>
      </c>
      <c r="L576" s="522">
        <v>11</v>
      </c>
      <c r="M576" s="522">
        <v>1903.91</v>
      </c>
      <c r="N576" s="522">
        <v>0</v>
      </c>
      <c r="O576" s="523">
        <v>0</v>
      </c>
      <c r="P576" s="513"/>
      <c r="Q576" s="513"/>
    </row>
    <row r="577" spans="2:17" ht="16.8" x14ac:dyDescent="0.25">
      <c r="B577" s="504"/>
      <c r="C577" s="272"/>
      <c r="D577" s="430" t="s">
        <v>1533</v>
      </c>
      <c r="E577" s="522">
        <v>8</v>
      </c>
      <c r="F577" s="522">
        <v>21593</v>
      </c>
      <c r="G577" s="522">
        <v>639300.65</v>
      </c>
      <c r="H577" s="522">
        <v>366</v>
      </c>
      <c r="I577" s="522">
        <v>62653.109999999993</v>
      </c>
      <c r="J577" s="522">
        <v>21050</v>
      </c>
      <c r="K577" s="522">
        <v>496195.94999999995</v>
      </c>
      <c r="L577" s="522">
        <v>177</v>
      </c>
      <c r="M577" s="522">
        <v>80451.59</v>
      </c>
      <c r="N577" s="522">
        <v>0</v>
      </c>
      <c r="O577" s="523">
        <v>0</v>
      </c>
      <c r="P577" s="513"/>
      <c r="Q577" s="513"/>
    </row>
    <row r="578" spans="2:17" x14ac:dyDescent="0.25">
      <c r="B578" s="504"/>
      <c r="C578" s="272" t="s">
        <v>806</v>
      </c>
      <c r="D578" s="272"/>
      <c r="E578" s="522">
        <v>283</v>
      </c>
      <c r="F578" s="522">
        <v>1423296</v>
      </c>
      <c r="G578" s="522">
        <v>182316337.65000001</v>
      </c>
      <c r="H578" s="522">
        <v>118548</v>
      </c>
      <c r="I578" s="522">
        <v>46386845.159999996</v>
      </c>
      <c r="J578" s="522">
        <v>1255296</v>
      </c>
      <c r="K578" s="522">
        <v>93307573.920000002</v>
      </c>
      <c r="L578" s="522">
        <v>16821</v>
      </c>
      <c r="M578" s="522">
        <v>24507547.559999999</v>
      </c>
      <c r="N578" s="522">
        <v>32631</v>
      </c>
      <c r="O578" s="523">
        <v>18114371.010000002</v>
      </c>
      <c r="P578" s="513"/>
      <c r="Q578" s="513"/>
    </row>
    <row r="579" spans="2:17" x14ac:dyDescent="0.25">
      <c r="B579" s="504"/>
      <c r="C579" s="272"/>
      <c r="D579" s="272" t="s">
        <v>808</v>
      </c>
      <c r="E579" s="522">
        <v>245</v>
      </c>
      <c r="F579" s="522">
        <v>1261695</v>
      </c>
      <c r="G579" s="522">
        <v>167766152.44</v>
      </c>
      <c r="H579" s="522">
        <v>107015</v>
      </c>
      <c r="I579" s="522">
        <v>41457756.509999998</v>
      </c>
      <c r="J579" s="522">
        <v>1108327</v>
      </c>
      <c r="K579" s="522">
        <v>85899913.650000006</v>
      </c>
      <c r="L579" s="522">
        <v>15683</v>
      </c>
      <c r="M579" s="522">
        <v>22899485.809999999</v>
      </c>
      <c r="N579" s="522">
        <v>30670</v>
      </c>
      <c r="O579" s="523">
        <v>17508996.460000001</v>
      </c>
      <c r="P579" s="513"/>
      <c r="Q579" s="513"/>
    </row>
    <row r="580" spans="2:17" x14ac:dyDescent="0.25">
      <c r="B580" s="504"/>
      <c r="C580" s="272"/>
      <c r="D580" s="272" t="s">
        <v>1265</v>
      </c>
      <c r="E580" s="522">
        <v>26</v>
      </c>
      <c r="F580" s="522">
        <v>124072</v>
      </c>
      <c r="G580" s="522">
        <v>13113188.41</v>
      </c>
      <c r="H580" s="522">
        <v>9240</v>
      </c>
      <c r="I580" s="522">
        <v>4497667.4400000004</v>
      </c>
      <c r="J580" s="522">
        <v>111970</v>
      </c>
      <c r="K580" s="522">
        <v>6545974.8799999999</v>
      </c>
      <c r="L580" s="522">
        <v>967</v>
      </c>
      <c r="M580" s="522">
        <v>1499373.85</v>
      </c>
      <c r="N580" s="522">
        <v>1895</v>
      </c>
      <c r="O580" s="523">
        <v>570172.25</v>
      </c>
      <c r="P580" s="513"/>
      <c r="Q580" s="513"/>
    </row>
    <row r="581" spans="2:17" x14ac:dyDescent="0.25">
      <c r="B581" s="504"/>
      <c r="C581" s="272"/>
      <c r="D581" s="272" t="s">
        <v>807</v>
      </c>
      <c r="E581" s="522">
        <v>4</v>
      </c>
      <c r="F581" s="522">
        <v>16585</v>
      </c>
      <c r="G581" s="522">
        <v>1166953.55</v>
      </c>
      <c r="H581" s="522">
        <v>2146</v>
      </c>
      <c r="I581" s="522">
        <v>413747.85</v>
      </c>
      <c r="J581" s="522">
        <v>14289</v>
      </c>
      <c r="K581" s="522">
        <v>646477.69999999995</v>
      </c>
      <c r="L581" s="522">
        <v>84</v>
      </c>
      <c r="M581" s="522">
        <v>71525.710000000006</v>
      </c>
      <c r="N581" s="522">
        <v>66</v>
      </c>
      <c r="O581" s="523">
        <v>35202.300000000003</v>
      </c>
      <c r="P581" s="513"/>
      <c r="Q581" s="513"/>
    </row>
    <row r="582" spans="2:17" ht="16.8" x14ac:dyDescent="0.25">
      <c r="B582" s="504"/>
      <c r="C582" s="272"/>
      <c r="D582" s="430" t="s">
        <v>1533</v>
      </c>
      <c r="E582" s="522">
        <v>8</v>
      </c>
      <c r="F582" s="522">
        <v>20944</v>
      </c>
      <c r="G582" s="522">
        <v>270043.24</v>
      </c>
      <c r="H582" s="522">
        <v>147</v>
      </c>
      <c r="I582" s="522">
        <v>17673.36</v>
      </c>
      <c r="J582" s="522">
        <v>20710</v>
      </c>
      <c r="K582" s="522">
        <v>215207.68999999997</v>
      </c>
      <c r="L582" s="522">
        <v>87</v>
      </c>
      <c r="M582" s="522">
        <v>37162.19</v>
      </c>
      <c r="N582" s="522">
        <v>0</v>
      </c>
      <c r="O582" s="523">
        <v>0</v>
      </c>
      <c r="P582" s="513"/>
      <c r="Q582" s="513"/>
    </row>
    <row r="583" spans="2:17" x14ac:dyDescent="0.25">
      <c r="B583" s="504"/>
      <c r="C583" s="272" t="s">
        <v>811</v>
      </c>
      <c r="D583" s="272"/>
      <c r="E583" s="522">
        <v>19</v>
      </c>
      <c r="F583" s="522">
        <v>89767</v>
      </c>
      <c r="G583" s="522">
        <v>4432792.43</v>
      </c>
      <c r="H583" s="522">
        <v>7050</v>
      </c>
      <c r="I583" s="522">
        <v>2090036.37</v>
      </c>
      <c r="J583" s="522">
        <v>82242</v>
      </c>
      <c r="K583" s="522">
        <v>2131097.5699999998</v>
      </c>
      <c r="L583" s="522">
        <v>425</v>
      </c>
      <c r="M583" s="522">
        <v>187029.63</v>
      </c>
      <c r="N583" s="522">
        <v>50</v>
      </c>
      <c r="O583" s="523">
        <v>24628.86</v>
      </c>
      <c r="P583" s="513"/>
      <c r="Q583" s="513"/>
    </row>
    <row r="584" spans="2:17" x14ac:dyDescent="0.25">
      <c r="B584" s="504"/>
      <c r="C584" s="272"/>
      <c r="D584" s="272" t="s">
        <v>1297</v>
      </c>
      <c r="E584" s="522">
        <v>9</v>
      </c>
      <c r="F584" s="522">
        <v>33774</v>
      </c>
      <c r="G584" s="522">
        <v>3186924.39</v>
      </c>
      <c r="H584" s="522">
        <v>6502</v>
      </c>
      <c r="I584" s="522">
        <v>2041397.27</v>
      </c>
      <c r="J584" s="522">
        <v>27130</v>
      </c>
      <c r="K584" s="522">
        <v>1088019.01</v>
      </c>
      <c r="L584" s="522">
        <v>100</v>
      </c>
      <c r="M584" s="522">
        <v>33748.15</v>
      </c>
      <c r="N584" s="522">
        <v>42</v>
      </c>
      <c r="O584" s="523">
        <v>23759.96</v>
      </c>
      <c r="P584" s="513"/>
      <c r="Q584" s="513"/>
    </row>
    <row r="585" spans="2:17" x14ac:dyDescent="0.25">
      <c r="B585" s="504"/>
      <c r="C585" s="272"/>
      <c r="D585" s="272" t="s">
        <v>729</v>
      </c>
      <c r="E585" s="522">
        <v>4</v>
      </c>
      <c r="F585" s="522">
        <v>21356</v>
      </c>
      <c r="G585" s="522">
        <v>556342.89</v>
      </c>
      <c r="H585" s="522">
        <v>231</v>
      </c>
      <c r="I585" s="522">
        <v>20433.62</v>
      </c>
      <c r="J585" s="522">
        <v>21034</v>
      </c>
      <c r="K585" s="522">
        <v>463663.63</v>
      </c>
      <c r="L585" s="522">
        <v>91</v>
      </c>
      <c r="M585" s="522">
        <v>72245.649999999994</v>
      </c>
      <c r="N585" s="522">
        <v>0</v>
      </c>
      <c r="O585" s="523">
        <v>0</v>
      </c>
      <c r="P585" s="513"/>
      <c r="Q585" s="513"/>
    </row>
    <row r="586" spans="2:17" ht="16.8" x14ac:dyDescent="0.25">
      <c r="B586" s="504"/>
      <c r="C586" s="272"/>
      <c r="D586" s="430" t="s">
        <v>1533</v>
      </c>
      <c r="E586" s="522">
        <v>6</v>
      </c>
      <c r="F586" s="522">
        <v>34637</v>
      </c>
      <c r="G586" s="522">
        <v>689525.15</v>
      </c>
      <c r="H586" s="522">
        <v>317</v>
      </c>
      <c r="I586" s="522">
        <v>28205.48</v>
      </c>
      <c r="J586" s="522">
        <v>34078</v>
      </c>
      <c r="K586" s="522">
        <v>579414.93999999994</v>
      </c>
      <c r="L586" s="522">
        <v>234</v>
      </c>
      <c r="M586" s="522">
        <v>81035.820000000007</v>
      </c>
      <c r="N586" s="522">
        <v>8</v>
      </c>
      <c r="O586" s="523">
        <v>868.9</v>
      </c>
      <c r="P586" s="513"/>
      <c r="Q586" s="513"/>
    </row>
    <row r="587" spans="2:17" x14ac:dyDescent="0.25">
      <c r="B587" s="504"/>
      <c r="C587" s="272" t="s">
        <v>1358</v>
      </c>
      <c r="D587" s="272"/>
      <c r="E587" s="522">
        <v>6</v>
      </c>
      <c r="F587" s="522">
        <v>12186</v>
      </c>
      <c r="G587" s="522">
        <v>429856.54</v>
      </c>
      <c r="H587" s="522">
        <v>336</v>
      </c>
      <c r="I587" s="522">
        <v>18956.37</v>
      </c>
      <c r="J587" s="522">
        <v>11797</v>
      </c>
      <c r="K587" s="522">
        <v>345114.22</v>
      </c>
      <c r="L587" s="522">
        <v>53</v>
      </c>
      <c r="M587" s="522">
        <v>65785.94</v>
      </c>
      <c r="N587" s="522">
        <v>0</v>
      </c>
      <c r="O587" s="523">
        <v>0</v>
      </c>
      <c r="P587" s="513"/>
      <c r="Q587" s="513"/>
    </row>
    <row r="588" spans="2:17" ht="16.8" x14ac:dyDescent="0.25">
      <c r="B588" s="504"/>
      <c r="C588" s="272"/>
      <c r="D588" s="430" t="s">
        <v>1533</v>
      </c>
      <c r="E588" s="522">
        <v>6</v>
      </c>
      <c r="F588" s="522">
        <v>12186</v>
      </c>
      <c r="G588" s="522">
        <v>429856.54</v>
      </c>
      <c r="H588" s="522">
        <v>336</v>
      </c>
      <c r="I588" s="522">
        <v>18956.37</v>
      </c>
      <c r="J588" s="522">
        <v>11797</v>
      </c>
      <c r="K588" s="522">
        <v>345114.22</v>
      </c>
      <c r="L588" s="522">
        <v>53</v>
      </c>
      <c r="M588" s="522">
        <v>65785.94</v>
      </c>
      <c r="N588" s="522">
        <v>0</v>
      </c>
      <c r="O588" s="523">
        <v>0</v>
      </c>
      <c r="P588" s="513"/>
      <c r="Q588" s="513"/>
    </row>
    <row r="589" spans="2:17" s="414" customFormat="1" x14ac:dyDescent="0.25">
      <c r="B589" s="445" t="s">
        <v>813</v>
      </c>
      <c r="C589" s="499"/>
      <c r="D589" s="499"/>
      <c r="E589" s="502">
        <v>231</v>
      </c>
      <c r="F589" s="502">
        <v>1144397</v>
      </c>
      <c r="G589" s="502">
        <v>109094255.06999999</v>
      </c>
      <c r="H589" s="502">
        <v>95787</v>
      </c>
      <c r="I589" s="502">
        <v>36772508.590000004</v>
      </c>
      <c r="J589" s="502">
        <v>1026126</v>
      </c>
      <c r="K589" s="502">
        <v>56773116.130000003</v>
      </c>
      <c r="L589" s="502">
        <v>9411</v>
      </c>
      <c r="M589" s="502">
        <v>9677534.4299999997</v>
      </c>
      <c r="N589" s="502">
        <v>13073</v>
      </c>
      <c r="O589" s="503">
        <v>5871095.9199999999</v>
      </c>
      <c r="P589" s="513"/>
      <c r="Q589" s="513"/>
    </row>
    <row r="590" spans="2:17" x14ac:dyDescent="0.25">
      <c r="B590" s="504"/>
      <c r="C590" s="272" t="s">
        <v>814</v>
      </c>
      <c r="D590" s="272"/>
      <c r="E590" s="522">
        <v>56</v>
      </c>
      <c r="F590" s="522">
        <v>294834</v>
      </c>
      <c r="G590" s="522">
        <v>18792788.309999999</v>
      </c>
      <c r="H590" s="522">
        <v>22249</v>
      </c>
      <c r="I590" s="522">
        <v>6391681.4699999997</v>
      </c>
      <c r="J590" s="522">
        <v>268020</v>
      </c>
      <c r="K590" s="522">
        <v>11077832.619999999</v>
      </c>
      <c r="L590" s="522">
        <v>2556</v>
      </c>
      <c r="M590" s="522">
        <v>956555.48</v>
      </c>
      <c r="N590" s="522">
        <v>2009</v>
      </c>
      <c r="O590" s="523">
        <v>366718.74</v>
      </c>
      <c r="P590" s="513"/>
      <c r="Q590" s="513"/>
    </row>
    <row r="591" spans="2:17" x14ac:dyDescent="0.25">
      <c r="B591" s="504"/>
      <c r="C591" s="272"/>
      <c r="D591" s="272" t="s">
        <v>1266</v>
      </c>
      <c r="E591" s="522">
        <v>24</v>
      </c>
      <c r="F591" s="522">
        <v>124855</v>
      </c>
      <c r="G591" s="522">
        <v>10728262.49</v>
      </c>
      <c r="H591" s="522">
        <v>12262</v>
      </c>
      <c r="I591" s="522">
        <v>3806889.84</v>
      </c>
      <c r="J591" s="522">
        <v>110455</v>
      </c>
      <c r="K591" s="522">
        <v>6234038.6500000004</v>
      </c>
      <c r="L591" s="522">
        <v>832</v>
      </c>
      <c r="M591" s="522">
        <v>463626.8</v>
      </c>
      <c r="N591" s="522">
        <v>1306</v>
      </c>
      <c r="O591" s="523">
        <v>223707.21</v>
      </c>
      <c r="P591" s="513"/>
      <c r="Q591" s="513"/>
    </row>
    <row r="592" spans="2:17" x14ac:dyDescent="0.25">
      <c r="B592" s="504"/>
      <c r="C592" s="272"/>
      <c r="D592" s="272" t="s">
        <v>817</v>
      </c>
      <c r="E592" s="522">
        <v>9</v>
      </c>
      <c r="F592" s="522">
        <v>64435</v>
      </c>
      <c r="G592" s="522">
        <v>4514460.68</v>
      </c>
      <c r="H592" s="522">
        <v>5630</v>
      </c>
      <c r="I592" s="522">
        <v>1539734.44</v>
      </c>
      <c r="J592" s="522">
        <v>57768</v>
      </c>
      <c r="K592" s="522">
        <v>2574814.83</v>
      </c>
      <c r="L592" s="522">
        <v>521</v>
      </c>
      <c r="M592" s="522">
        <v>312402.77</v>
      </c>
      <c r="N592" s="522">
        <v>516</v>
      </c>
      <c r="O592" s="523">
        <v>87508.63</v>
      </c>
      <c r="P592" s="513"/>
      <c r="Q592" s="513"/>
    </row>
    <row r="593" spans="2:17" x14ac:dyDescent="0.25">
      <c r="B593" s="504"/>
      <c r="C593" s="272"/>
      <c r="D593" s="272" t="s">
        <v>815</v>
      </c>
      <c r="E593" s="522">
        <v>8</v>
      </c>
      <c r="F593" s="522">
        <v>35567</v>
      </c>
      <c r="G593" s="522">
        <v>2300562.34</v>
      </c>
      <c r="H593" s="522">
        <v>3716</v>
      </c>
      <c r="I593" s="522">
        <v>1020019.27</v>
      </c>
      <c r="J593" s="522">
        <v>31482</v>
      </c>
      <c r="K593" s="522">
        <v>1213743.19</v>
      </c>
      <c r="L593" s="522">
        <v>182</v>
      </c>
      <c r="M593" s="522">
        <v>11296.99</v>
      </c>
      <c r="N593" s="522">
        <v>187</v>
      </c>
      <c r="O593" s="523">
        <v>55502.89</v>
      </c>
      <c r="P593" s="513"/>
      <c r="Q593" s="513"/>
    </row>
    <row r="594" spans="2:17" x14ac:dyDescent="0.25">
      <c r="B594" s="504"/>
      <c r="C594" s="272"/>
      <c r="D594" s="272" t="s">
        <v>819</v>
      </c>
      <c r="E594" s="522">
        <v>4</v>
      </c>
      <c r="F594" s="522">
        <v>11305</v>
      </c>
      <c r="G594" s="522">
        <v>191672.14</v>
      </c>
      <c r="H594" s="522">
        <v>63</v>
      </c>
      <c r="I594" s="522">
        <v>8314.75</v>
      </c>
      <c r="J594" s="522">
        <v>10989</v>
      </c>
      <c r="K594" s="522">
        <v>160444.87</v>
      </c>
      <c r="L594" s="522">
        <v>253</v>
      </c>
      <c r="M594" s="522">
        <v>22912.53</v>
      </c>
      <c r="N594" s="522">
        <v>0</v>
      </c>
      <c r="O594" s="523">
        <v>0</v>
      </c>
      <c r="P594" s="513"/>
      <c r="Q594" s="513"/>
    </row>
    <row r="595" spans="2:17" x14ac:dyDescent="0.25">
      <c r="B595" s="504"/>
      <c r="C595" s="272"/>
      <c r="D595" s="272" t="s">
        <v>818</v>
      </c>
      <c r="E595" s="522">
        <v>3</v>
      </c>
      <c r="F595" s="522">
        <v>17360</v>
      </c>
      <c r="G595" s="522">
        <v>364692.2</v>
      </c>
      <c r="H595" s="522">
        <v>132</v>
      </c>
      <c r="I595" s="522">
        <v>5143.7299999999996</v>
      </c>
      <c r="J595" s="522">
        <v>16927</v>
      </c>
      <c r="K595" s="522">
        <v>314587.86</v>
      </c>
      <c r="L595" s="522">
        <v>301</v>
      </c>
      <c r="M595" s="522">
        <v>44960.61</v>
      </c>
      <c r="N595" s="522">
        <v>0</v>
      </c>
      <c r="O595" s="523">
        <v>0</v>
      </c>
      <c r="P595" s="513"/>
      <c r="Q595" s="513"/>
    </row>
    <row r="596" spans="2:17" x14ac:dyDescent="0.25">
      <c r="B596" s="504"/>
      <c r="C596" s="272"/>
      <c r="D596" s="272" t="s">
        <v>820</v>
      </c>
      <c r="E596" s="522">
        <v>3</v>
      </c>
      <c r="F596" s="522">
        <v>17875</v>
      </c>
      <c r="G596" s="522">
        <v>135677.82999999999</v>
      </c>
      <c r="H596" s="522">
        <v>198</v>
      </c>
      <c r="I596" s="522">
        <v>3663.51</v>
      </c>
      <c r="J596" s="522">
        <v>17492</v>
      </c>
      <c r="K596" s="522">
        <v>103503.05</v>
      </c>
      <c r="L596" s="522">
        <v>185</v>
      </c>
      <c r="M596" s="522">
        <v>28511.27</v>
      </c>
      <c r="N596" s="522">
        <v>0</v>
      </c>
      <c r="O596" s="523">
        <v>0</v>
      </c>
      <c r="P596" s="513"/>
      <c r="Q596" s="513"/>
    </row>
    <row r="597" spans="2:17" ht="16.8" x14ac:dyDescent="0.25">
      <c r="B597" s="504"/>
      <c r="C597" s="272"/>
      <c r="D597" s="430" t="s">
        <v>1533</v>
      </c>
      <c r="E597" s="522">
        <v>5</v>
      </c>
      <c r="F597" s="522">
        <v>23437</v>
      </c>
      <c r="G597" s="522">
        <v>557460.63</v>
      </c>
      <c r="H597" s="522">
        <v>248</v>
      </c>
      <c r="I597" s="522">
        <v>7915.94</v>
      </c>
      <c r="J597" s="522">
        <v>22907</v>
      </c>
      <c r="K597" s="522">
        <v>476700.18000000005</v>
      </c>
      <c r="L597" s="522">
        <v>282</v>
      </c>
      <c r="M597" s="522">
        <v>72844.5</v>
      </c>
      <c r="N597" s="522">
        <v>0</v>
      </c>
      <c r="O597" s="523">
        <v>0</v>
      </c>
      <c r="P597" s="513"/>
      <c r="Q597" s="513"/>
    </row>
    <row r="598" spans="2:17" x14ac:dyDescent="0.25">
      <c r="B598" s="504"/>
      <c r="C598" s="272" t="s">
        <v>821</v>
      </c>
      <c r="D598" s="272"/>
      <c r="E598" s="522">
        <v>115</v>
      </c>
      <c r="F598" s="522">
        <v>526393</v>
      </c>
      <c r="G598" s="522">
        <v>61118160.039999999</v>
      </c>
      <c r="H598" s="522">
        <v>44999</v>
      </c>
      <c r="I598" s="522">
        <v>18142803.280000001</v>
      </c>
      <c r="J598" s="522">
        <v>469203</v>
      </c>
      <c r="K598" s="522">
        <v>31545942.32</v>
      </c>
      <c r="L598" s="522">
        <v>3792</v>
      </c>
      <c r="M598" s="522">
        <v>6727489.21</v>
      </c>
      <c r="N598" s="522">
        <v>8399</v>
      </c>
      <c r="O598" s="523">
        <v>4701925.2300000004</v>
      </c>
      <c r="P598" s="513"/>
      <c r="Q598" s="513"/>
    </row>
    <row r="599" spans="2:17" x14ac:dyDescent="0.25">
      <c r="B599" s="504"/>
      <c r="C599" s="272"/>
      <c r="D599" s="272" t="s">
        <v>1318</v>
      </c>
      <c r="E599" s="522">
        <v>68</v>
      </c>
      <c r="F599" s="522">
        <v>325992</v>
      </c>
      <c r="G599" s="522">
        <v>41497014.770000003</v>
      </c>
      <c r="H599" s="522">
        <v>24466</v>
      </c>
      <c r="I599" s="522">
        <v>11805880.43</v>
      </c>
      <c r="J599" s="522">
        <v>293436</v>
      </c>
      <c r="K599" s="522">
        <v>20637310.960000001</v>
      </c>
      <c r="L599" s="522">
        <v>2400</v>
      </c>
      <c r="M599" s="522">
        <v>4953117.17</v>
      </c>
      <c r="N599" s="522">
        <v>5690</v>
      </c>
      <c r="O599" s="523">
        <v>4100706.21</v>
      </c>
      <c r="P599" s="513"/>
      <c r="Q599" s="513"/>
    </row>
    <row r="600" spans="2:17" x14ac:dyDescent="0.25">
      <c r="B600" s="504"/>
      <c r="C600" s="272"/>
      <c r="D600" s="272" t="s">
        <v>1267</v>
      </c>
      <c r="E600" s="522">
        <v>26</v>
      </c>
      <c r="F600" s="522">
        <v>126759</v>
      </c>
      <c r="G600" s="522">
        <v>15906716</v>
      </c>
      <c r="H600" s="522">
        <v>13519</v>
      </c>
      <c r="I600" s="522">
        <v>5305077.8</v>
      </c>
      <c r="J600" s="522">
        <v>110221</v>
      </c>
      <c r="K600" s="522">
        <v>8431615.1099999994</v>
      </c>
      <c r="L600" s="522">
        <v>542</v>
      </c>
      <c r="M600" s="522">
        <v>1631367.75</v>
      </c>
      <c r="N600" s="522">
        <v>2477</v>
      </c>
      <c r="O600" s="523">
        <v>538655.32999999996</v>
      </c>
      <c r="P600" s="513"/>
      <c r="Q600" s="513"/>
    </row>
    <row r="601" spans="2:17" x14ac:dyDescent="0.25">
      <c r="B601" s="504"/>
      <c r="C601" s="272"/>
      <c r="D601" s="272" t="s">
        <v>824</v>
      </c>
      <c r="E601" s="522">
        <v>9</v>
      </c>
      <c r="F601" s="522">
        <v>32308</v>
      </c>
      <c r="G601" s="522">
        <v>1948246.7</v>
      </c>
      <c r="H601" s="522">
        <v>3020</v>
      </c>
      <c r="I601" s="522">
        <v>599130.30000000005</v>
      </c>
      <c r="J601" s="522">
        <v>28888</v>
      </c>
      <c r="K601" s="522">
        <v>1227496.3400000001</v>
      </c>
      <c r="L601" s="522">
        <v>254</v>
      </c>
      <c r="M601" s="522">
        <v>80174.95</v>
      </c>
      <c r="N601" s="522">
        <v>146</v>
      </c>
      <c r="O601" s="523">
        <v>41445.11</v>
      </c>
      <c r="P601" s="513"/>
      <c r="Q601" s="513"/>
    </row>
    <row r="602" spans="2:17" x14ac:dyDescent="0.25">
      <c r="B602" s="504"/>
      <c r="C602" s="272"/>
      <c r="D602" s="272" t="s">
        <v>825</v>
      </c>
      <c r="E602" s="522">
        <v>6</v>
      </c>
      <c r="F602" s="522">
        <v>34658</v>
      </c>
      <c r="G602" s="522">
        <v>1516428.06</v>
      </c>
      <c r="H602" s="522">
        <v>3670</v>
      </c>
      <c r="I602" s="522">
        <v>424947.19</v>
      </c>
      <c r="J602" s="522">
        <v>30339</v>
      </c>
      <c r="K602" s="522">
        <v>1017609.1</v>
      </c>
      <c r="L602" s="522">
        <v>563</v>
      </c>
      <c r="M602" s="522">
        <v>52753.19</v>
      </c>
      <c r="N602" s="522">
        <v>86</v>
      </c>
      <c r="O602" s="523">
        <v>21118.58</v>
      </c>
      <c r="P602" s="513"/>
      <c r="Q602" s="513"/>
    </row>
    <row r="603" spans="2:17" ht="16.8" x14ac:dyDescent="0.25">
      <c r="B603" s="504"/>
      <c r="C603" s="272"/>
      <c r="D603" s="430" t="s">
        <v>1533</v>
      </c>
      <c r="E603" s="522">
        <v>6</v>
      </c>
      <c r="F603" s="522">
        <v>6676</v>
      </c>
      <c r="G603" s="522">
        <v>249754.51000000004</v>
      </c>
      <c r="H603" s="522">
        <v>324</v>
      </c>
      <c r="I603" s="522">
        <v>7767.57</v>
      </c>
      <c r="J603" s="522">
        <v>6319</v>
      </c>
      <c r="K603" s="522">
        <v>231910.81000000003</v>
      </c>
      <c r="L603" s="522">
        <v>33</v>
      </c>
      <c r="M603" s="522">
        <v>10076.150000000001</v>
      </c>
      <c r="N603" s="522">
        <v>0</v>
      </c>
      <c r="O603" s="523">
        <v>0</v>
      </c>
      <c r="P603" s="513"/>
      <c r="Q603" s="513"/>
    </row>
    <row r="604" spans="2:17" x14ac:dyDescent="0.25">
      <c r="B604" s="504"/>
      <c r="C604" s="272" t="s">
        <v>826</v>
      </c>
      <c r="D604" s="272"/>
      <c r="E604" s="522">
        <v>9</v>
      </c>
      <c r="F604" s="522">
        <v>35425</v>
      </c>
      <c r="G604" s="522">
        <v>1888833.17</v>
      </c>
      <c r="H604" s="522">
        <v>3602</v>
      </c>
      <c r="I604" s="522">
        <v>931152.5</v>
      </c>
      <c r="J604" s="522">
        <v>31521</v>
      </c>
      <c r="K604" s="522">
        <v>919042.92</v>
      </c>
      <c r="L604" s="522">
        <v>302</v>
      </c>
      <c r="M604" s="522">
        <v>38637.75</v>
      </c>
      <c r="N604" s="522">
        <v>0</v>
      </c>
      <c r="O604" s="523">
        <v>0</v>
      </c>
      <c r="P604" s="513"/>
      <c r="Q604" s="513"/>
    </row>
    <row r="605" spans="2:17" x14ac:dyDescent="0.25">
      <c r="B605" s="504"/>
      <c r="C605" s="272"/>
      <c r="D605" s="272" t="s">
        <v>1300</v>
      </c>
      <c r="E605" s="522">
        <v>3</v>
      </c>
      <c r="F605" s="522">
        <v>17573</v>
      </c>
      <c r="G605" s="522">
        <v>1361950.58</v>
      </c>
      <c r="H605" s="522">
        <v>3395</v>
      </c>
      <c r="I605" s="522">
        <v>889790.36</v>
      </c>
      <c r="J605" s="522">
        <v>14164</v>
      </c>
      <c r="K605" s="522">
        <v>470461.19</v>
      </c>
      <c r="L605" s="522">
        <v>14</v>
      </c>
      <c r="M605" s="522">
        <v>1699.04</v>
      </c>
      <c r="N605" s="522">
        <v>0</v>
      </c>
      <c r="O605" s="523">
        <v>0</v>
      </c>
      <c r="P605" s="513"/>
      <c r="Q605" s="513"/>
    </row>
    <row r="606" spans="2:17" ht="16.8" x14ac:dyDescent="0.25">
      <c r="B606" s="504"/>
      <c r="C606" s="272"/>
      <c r="D606" s="430" t="s">
        <v>1533</v>
      </c>
      <c r="E606" s="522">
        <v>6</v>
      </c>
      <c r="F606" s="522">
        <v>17852</v>
      </c>
      <c r="G606" s="522">
        <v>526882.59</v>
      </c>
      <c r="H606" s="522">
        <v>207</v>
      </c>
      <c r="I606" s="522">
        <v>41362.15</v>
      </c>
      <c r="J606" s="522">
        <v>17357</v>
      </c>
      <c r="K606" s="522">
        <v>448581.73</v>
      </c>
      <c r="L606" s="522">
        <v>288</v>
      </c>
      <c r="M606" s="522">
        <v>36938.720000000001</v>
      </c>
      <c r="N606" s="522">
        <v>0</v>
      </c>
      <c r="O606" s="523">
        <v>0</v>
      </c>
      <c r="P606" s="513"/>
      <c r="Q606" s="513"/>
    </row>
    <row r="607" spans="2:17" x14ac:dyDescent="0.25">
      <c r="B607" s="504"/>
      <c r="C607" s="272" t="s">
        <v>827</v>
      </c>
      <c r="D607" s="272"/>
      <c r="E607" s="522">
        <v>32</v>
      </c>
      <c r="F607" s="522">
        <v>140059</v>
      </c>
      <c r="G607" s="522">
        <v>10361823.300000001</v>
      </c>
      <c r="H607" s="522">
        <v>6852</v>
      </c>
      <c r="I607" s="522">
        <v>3662717.25</v>
      </c>
      <c r="J607" s="522">
        <v>130608</v>
      </c>
      <c r="K607" s="522">
        <v>6048091.8700000001</v>
      </c>
      <c r="L607" s="522">
        <v>1593</v>
      </c>
      <c r="M607" s="522">
        <v>424363.45</v>
      </c>
      <c r="N607" s="522">
        <v>1006</v>
      </c>
      <c r="O607" s="523">
        <v>226650.73</v>
      </c>
      <c r="P607" s="513"/>
      <c r="Q607" s="513"/>
    </row>
    <row r="608" spans="2:17" x14ac:dyDescent="0.25">
      <c r="B608" s="504"/>
      <c r="C608" s="272"/>
      <c r="D608" s="272" t="s">
        <v>1339</v>
      </c>
      <c r="E608" s="522">
        <v>14</v>
      </c>
      <c r="F608" s="522">
        <v>58384</v>
      </c>
      <c r="G608" s="522">
        <v>5366007.17</v>
      </c>
      <c r="H608" s="522">
        <v>3157</v>
      </c>
      <c r="I608" s="522">
        <v>1720139.16</v>
      </c>
      <c r="J608" s="522">
        <v>54384</v>
      </c>
      <c r="K608" s="522">
        <v>3348221.53</v>
      </c>
      <c r="L608" s="522">
        <v>296</v>
      </c>
      <c r="M608" s="522">
        <v>153968.25</v>
      </c>
      <c r="N608" s="522">
        <v>547</v>
      </c>
      <c r="O608" s="523">
        <v>143678.24</v>
      </c>
      <c r="P608" s="513"/>
      <c r="Q608" s="513"/>
    </row>
    <row r="609" spans="2:17" x14ac:dyDescent="0.25">
      <c r="B609" s="504"/>
      <c r="C609" s="272"/>
      <c r="D609" s="272" t="s">
        <v>1301</v>
      </c>
      <c r="E609" s="522">
        <v>9</v>
      </c>
      <c r="F609" s="522">
        <v>45067</v>
      </c>
      <c r="G609" s="522">
        <v>3662166.85</v>
      </c>
      <c r="H609" s="522">
        <v>2892</v>
      </c>
      <c r="I609" s="522">
        <v>1427578.7</v>
      </c>
      <c r="J609" s="522">
        <v>41146</v>
      </c>
      <c r="K609" s="522">
        <v>2031492.22</v>
      </c>
      <c r="L609" s="522">
        <v>571</v>
      </c>
      <c r="M609" s="522">
        <v>120620.64</v>
      </c>
      <c r="N609" s="522">
        <v>458</v>
      </c>
      <c r="O609" s="523">
        <v>82475.289999999994</v>
      </c>
      <c r="P609" s="513"/>
      <c r="Q609" s="513"/>
    </row>
    <row r="610" spans="2:17" x14ac:dyDescent="0.25">
      <c r="B610" s="504"/>
      <c r="C610" s="272"/>
      <c r="D610" s="272" t="s">
        <v>829</v>
      </c>
      <c r="E610" s="522">
        <v>3</v>
      </c>
      <c r="F610" s="522">
        <v>19649</v>
      </c>
      <c r="G610" s="522">
        <v>1061225.5</v>
      </c>
      <c r="H610" s="522">
        <v>673</v>
      </c>
      <c r="I610" s="522">
        <v>510832.88</v>
      </c>
      <c r="J610" s="522">
        <v>18664</v>
      </c>
      <c r="K610" s="522">
        <v>445991.97</v>
      </c>
      <c r="L610" s="522">
        <v>311</v>
      </c>
      <c r="M610" s="522">
        <v>103903.44</v>
      </c>
      <c r="N610" s="522">
        <v>1</v>
      </c>
      <c r="O610" s="523">
        <v>497.2</v>
      </c>
      <c r="P610" s="513"/>
      <c r="Q610" s="513"/>
    </row>
    <row r="611" spans="2:17" ht="16.8" x14ac:dyDescent="0.25">
      <c r="B611" s="504"/>
      <c r="C611" s="272"/>
      <c r="D611" s="430" t="s">
        <v>1533</v>
      </c>
      <c r="E611" s="522">
        <v>6</v>
      </c>
      <c r="F611" s="522">
        <v>16959</v>
      </c>
      <c r="G611" s="522">
        <v>272423.76</v>
      </c>
      <c r="H611" s="522">
        <v>130</v>
      </c>
      <c r="I611" s="522">
        <v>4166.5</v>
      </c>
      <c r="J611" s="522">
        <v>16414</v>
      </c>
      <c r="K611" s="522">
        <v>222386.13999999998</v>
      </c>
      <c r="L611" s="522">
        <v>415</v>
      </c>
      <c r="M611" s="522">
        <v>45871.119999999995</v>
      </c>
      <c r="N611" s="522">
        <v>0</v>
      </c>
      <c r="O611" s="523">
        <v>0</v>
      </c>
      <c r="P611" s="513"/>
      <c r="Q611" s="513"/>
    </row>
    <row r="612" spans="2:17" x14ac:dyDescent="0.25">
      <c r="B612" s="504"/>
      <c r="C612" s="272" t="s">
        <v>831</v>
      </c>
      <c r="D612" s="272"/>
      <c r="E612" s="522">
        <v>19</v>
      </c>
      <c r="F612" s="522">
        <v>147686</v>
      </c>
      <c r="G612" s="522">
        <v>16932650.25</v>
      </c>
      <c r="H612" s="522">
        <v>18085</v>
      </c>
      <c r="I612" s="522">
        <v>7644154.0800000001</v>
      </c>
      <c r="J612" s="522">
        <v>126774</v>
      </c>
      <c r="K612" s="522">
        <v>7182206.4000000004</v>
      </c>
      <c r="L612" s="522">
        <v>1168</v>
      </c>
      <c r="M612" s="522">
        <v>1530488.55</v>
      </c>
      <c r="N612" s="522">
        <v>1659</v>
      </c>
      <c r="O612" s="523">
        <v>575801.22</v>
      </c>
      <c r="P612" s="513"/>
      <c r="Q612" s="513"/>
    </row>
    <row r="613" spans="2:17" x14ac:dyDescent="0.25">
      <c r="B613" s="504"/>
      <c r="C613" s="272"/>
      <c r="D613" s="272" t="s">
        <v>832</v>
      </c>
      <c r="E613" s="522">
        <v>19</v>
      </c>
      <c r="F613" s="522">
        <v>147686</v>
      </c>
      <c r="G613" s="522">
        <v>16932650.25</v>
      </c>
      <c r="H613" s="522">
        <v>18085</v>
      </c>
      <c r="I613" s="522">
        <v>7644154.0800000001</v>
      </c>
      <c r="J613" s="522">
        <v>126774</v>
      </c>
      <c r="K613" s="522">
        <v>7182206.4000000004</v>
      </c>
      <c r="L613" s="522">
        <v>1168</v>
      </c>
      <c r="M613" s="522">
        <v>1530488.55</v>
      </c>
      <c r="N613" s="522">
        <v>1659</v>
      </c>
      <c r="O613" s="523">
        <v>575801.22</v>
      </c>
      <c r="P613" s="513"/>
      <c r="Q613" s="513"/>
    </row>
    <row r="614" spans="2:17" s="414" customFormat="1" x14ac:dyDescent="0.25">
      <c r="B614" s="445" t="s">
        <v>833</v>
      </c>
      <c r="C614" s="499"/>
      <c r="D614" s="499"/>
      <c r="E614" s="502">
        <v>159</v>
      </c>
      <c r="F614" s="502">
        <v>872814.20413165458</v>
      </c>
      <c r="G614" s="502">
        <v>96893840.549999997</v>
      </c>
      <c r="H614" s="502">
        <v>48658</v>
      </c>
      <c r="I614" s="502">
        <v>23821032.73</v>
      </c>
      <c r="J614" s="502">
        <v>793646.45195876295</v>
      </c>
      <c r="K614" s="502">
        <v>55025387.229999997</v>
      </c>
      <c r="L614" s="502">
        <v>9113.7521728917054</v>
      </c>
      <c r="M614" s="502">
        <v>11370549.77</v>
      </c>
      <c r="N614" s="502">
        <v>21396</v>
      </c>
      <c r="O614" s="503">
        <v>6676870.8200000003</v>
      </c>
      <c r="P614" s="513"/>
      <c r="Q614" s="513"/>
    </row>
    <row r="615" spans="2:17" x14ac:dyDescent="0.25">
      <c r="B615" s="504"/>
      <c r="C615" s="272" t="s">
        <v>834</v>
      </c>
      <c r="D615" s="272"/>
      <c r="E615" s="522">
        <v>10</v>
      </c>
      <c r="F615" s="522">
        <v>53570</v>
      </c>
      <c r="G615" s="522">
        <v>5430502.3399999999</v>
      </c>
      <c r="H615" s="522">
        <v>4848</v>
      </c>
      <c r="I615" s="522">
        <v>1609227.07</v>
      </c>
      <c r="J615" s="522">
        <v>46951</v>
      </c>
      <c r="K615" s="522">
        <v>3307376.61</v>
      </c>
      <c r="L615" s="522">
        <v>343</v>
      </c>
      <c r="M615" s="522">
        <v>156849.53</v>
      </c>
      <c r="N615" s="522">
        <v>1428</v>
      </c>
      <c r="O615" s="523">
        <v>357049.12</v>
      </c>
      <c r="P615" s="513"/>
      <c r="Q615" s="513"/>
    </row>
    <row r="616" spans="2:17" ht="16.8" x14ac:dyDescent="0.25">
      <c r="B616" s="504"/>
      <c r="C616" s="272"/>
      <c r="D616" s="430" t="s">
        <v>1533</v>
      </c>
      <c r="E616" s="522">
        <v>10</v>
      </c>
      <c r="F616" s="522">
        <v>53570</v>
      </c>
      <c r="G616" s="522">
        <v>5430502.3500000006</v>
      </c>
      <c r="H616" s="522">
        <v>4848</v>
      </c>
      <c r="I616" s="522">
        <v>1609227.07</v>
      </c>
      <c r="J616" s="522">
        <v>46951</v>
      </c>
      <c r="K616" s="522">
        <v>3307376.6100000003</v>
      </c>
      <c r="L616" s="522">
        <v>343</v>
      </c>
      <c r="M616" s="522">
        <v>156849.53</v>
      </c>
      <c r="N616" s="522">
        <v>1428</v>
      </c>
      <c r="O616" s="523">
        <v>357049.12</v>
      </c>
      <c r="P616" s="513"/>
      <c r="Q616" s="513"/>
    </row>
    <row r="617" spans="2:17" x14ac:dyDescent="0.25">
      <c r="B617" s="504"/>
      <c r="C617" s="272" t="s">
        <v>836</v>
      </c>
      <c r="D617" s="272"/>
      <c r="E617" s="522">
        <v>119</v>
      </c>
      <c r="F617" s="522">
        <v>683901.20413165458</v>
      </c>
      <c r="G617" s="522">
        <v>77623324.829999998</v>
      </c>
      <c r="H617" s="522">
        <v>30920</v>
      </c>
      <c r="I617" s="522">
        <v>15429008.609999999</v>
      </c>
      <c r="J617" s="522">
        <v>625924.45195876295</v>
      </c>
      <c r="K617" s="522">
        <v>45122835.210000001</v>
      </c>
      <c r="L617" s="522">
        <v>8171.7521728917063</v>
      </c>
      <c r="M617" s="522">
        <v>11001630.119999999</v>
      </c>
      <c r="N617" s="522">
        <v>18885</v>
      </c>
      <c r="O617" s="523">
        <v>6069850.9000000004</v>
      </c>
      <c r="P617" s="513"/>
      <c r="Q617" s="513"/>
    </row>
    <row r="618" spans="2:17" x14ac:dyDescent="0.25">
      <c r="B618" s="504"/>
      <c r="C618" s="272"/>
      <c r="D618" s="272" t="s">
        <v>837</v>
      </c>
      <c r="E618" s="522">
        <v>78</v>
      </c>
      <c r="F618" s="522">
        <v>529219.20413165458</v>
      </c>
      <c r="G618" s="522">
        <v>63974045.380000003</v>
      </c>
      <c r="H618" s="522">
        <v>23574</v>
      </c>
      <c r="I618" s="522">
        <v>11571958.08</v>
      </c>
      <c r="J618" s="522">
        <v>481426.45195876289</v>
      </c>
      <c r="K618" s="522">
        <v>36402343.789999999</v>
      </c>
      <c r="L618" s="522">
        <v>7033.7521728917063</v>
      </c>
      <c r="M618" s="522">
        <v>10365999.49</v>
      </c>
      <c r="N618" s="522">
        <v>17185</v>
      </c>
      <c r="O618" s="523">
        <v>5633744.0300000003</v>
      </c>
      <c r="P618" s="513"/>
      <c r="Q618" s="513"/>
    </row>
    <row r="619" spans="2:17" x14ac:dyDescent="0.25">
      <c r="B619" s="504"/>
      <c r="C619" s="272"/>
      <c r="D619" s="272" t="s">
        <v>1302</v>
      </c>
      <c r="E619" s="522">
        <v>25</v>
      </c>
      <c r="F619" s="522">
        <v>125979</v>
      </c>
      <c r="G619" s="522">
        <v>11826388.77</v>
      </c>
      <c r="H619" s="522">
        <v>6516</v>
      </c>
      <c r="I619" s="522">
        <v>3375045.53</v>
      </c>
      <c r="J619" s="522">
        <v>116911</v>
      </c>
      <c r="K619" s="522">
        <v>7421365.3399999999</v>
      </c>
      <c r="L619" s="522">
        <v>855</v>
      </c>
      <c r="M619" s="522">
        <v>594005.29</v>
      </c>
      <c r="N619" s="522">
        <v>1697</v>
      </c>
      <c r="O619" s="523">
        <v>435972.62</v>
      </c>
      <c r="P619" s="513"/>
      <c r="Q619" s="513"/>
    </row>
    <row r="620" spans="2:17" x14ac:dyDescent="0.25">
      <c r="B620" s="504"/>
      <c r="C620" s="272"/>
      <c r="D620" s="272" t="s">
        <v>838</v>
      </c>
      <c r="E620" s="522">
        <v>3</v>
      </c>
      <c r="F620" s="522">
        <v>15059</v>
      </c>
      <c r="G620" s="522">
        <v>1327482.7</v>
      </c>
      <c r="H620" s="522">
        <v>826</v>
      </c>
      <c r="I620" s="522">
        <v>481993.15</v>
      </c>
      <c r="J620" s="522">
        <v>14079</v>
      </c>
      <c r="K620" s="522">
        <v>827431.9</v>
      </c>
      <c r="L620" s="522">
        <v>151</v>
      </c>
      <c r="M620" s="522">
        <v>17923.39</v>
      </c>
      <c r="N620" s="522">
        <v>3</v>
      </c>
      <c r="O620" s="523">
        <v>134.25</v>
      </c>
      <c r="P620" s="513"/>
      <c r="Q620" s="513"/>
    </row>
    <row r="621" spans="2:17" x14ac:dyDescent="0.25">
      <c r="B621" s="504"/>
      <c r="C621" s="272"/>
      <c r="D621" s="272" t="s">
        <v>1359</v>
      </c>
      <c r="E621" s="522">
        <v>3</v>
      </c>
      <c r="F621" s="522">
        <v>2004</v>
      </c>
      <c r="G621" s="522">
        <v>62491.199999999997</v>
      </c>
      <c r="H621" s="522">
        <v>0</v>
      </c>
      <c r="I621" s="522">
        <v>0</v>
      </c>
      <c r="J621" s="522">
        <v>2003</v>
      </c>
      <c r="K621" s="522">
        <v>62432.57</v>
      </c>
      <c r="L621" s="522">
        <v>1</v>
      </c>
      <c r="M621" s="522">
        <v>58.63</v>
      </c>
      <c r="N621" s="522">
        <v>0</v>
      </c>
      <c r="O621" s="523">
        <v>0</v>
      </c>
      <c r="P621" s="513"/>
      <c r="Q621" s="513"/>
    </row>
    <row r="622" spans="2:17" ht="16.8" x14ac:dyDescent="0.25">
      <c r="B622" s="504"/>
      <c r="C622" s="272"/>
      <c r="D622" s="430" t="s">
        <v>1533</v>
      </c>
      <c r="E622" s="522">
        <v>10</v>
      </c>
      <c r="F622" s="522">
        <v>11640</v>
      </c>
      <c r="G622" s="522">
        <v>432916.77</v>
      </c>
      <c r="H622" s="522">
        <v>4</v>
      </c>
      <c r="I622" s="522">
        <v>11.85</v>
      </c>
      <c r="J622" s="522">
        <v>11505</v>
      </c>
      <c r="K622" s="522">
        <v>409261.60000000003</v>
      </c>
      <c r="L622" s="522">
        <v>131</v>
      </c>
      <c r="M622" s="522">
        <v>23643.32</v>
      </c>
      <c r="N622" s="522">
        <v>0</v>
      </c>
      <c r="O622" s="523">
        <v>0</v>
      </c>
      <c r="P622" s="513"/>
      <c r="Q622" s="513"/>
    </row>
    <row r="623" spans="2:17" x14ac:dyDescent="0.25">
      <c r="B623" s="504"/>
      <c r="C623" s="272" t="s">
        <v>840</v>
      </c>
      <c r="D623" s="272"/>
      <c r="E623" s="522">
        <v>10</v>
      </c>
      <c r="F623" s="522">
        <v>28105</v>
      </c>
      <c r="G623" s="522">
        <v>3306550.66</v>
      </c>
      <c r="H623" s="522">
        <v>3666</v>
      </c>
      <c r="I623" s="522">
        <v>1846367.27</v>
      </c>
      <c r="J623" s="522">
        <v>24139</v>
      </c>
      <c r="K623" s="522">
        <v>1398587.78</v>
      </c>
      <c r="L623" s="522">
        <v>23</v>
      </c>
      <c r="M623" s="522">
        <v>15421.86</v>
      </c>
      <c r="N623" s="522">
        <v>277</v>
      </c>
      <c r="O623" s="523">
        <v>46173.760000000002</v>
      </c>
      <c r="P623" s="513"/>
      <c r="Q623" s="513"/>
    </row>
    <row r="624" spans="2:17" x14ac:dyDescent="0.25">
      <c r="B624" s="504"/>
      <c r="C624" s="272"/>
      <c r="D624" s="272" t="s">
        <v>1303</v>
      </c>
      <c r="E624" s="522">
        <v>4</v>
      </c>
      <c r="F624" s="522">
        <v>22225</v>
      </c>
      <c r="G624" s="522">
        <v>3171827</v>
      </c>
      <c r="H624" s="522">
        <v>3666</v>
      </c>
      <c r="I624" s="522">
        <v>1846367.27</v>
      </c>
      <c r="J624" s="522">
        <v>18277</v>
      </c>
      <c r="K624" s="522">
        <v>1269377.1299999999</v>
      </c>
      <c r="L624" s="522">
        <v>5</v>
      </c>
      <c r="M624" s="522">
        <v>9908.84</v>
      </c>
      <c r="N624" s="522">
        <v>277</v>
      </c>
      <c r="O624" s="523">
        <v>46173.760000000002</v>
      </c>
      <c r="P624" s="513"/>
      <c r="Q624" s="513"/>
    </row>
    <row r="625" spans="2:17" ht="16.8" x14ac:dyDescent="0.25">
      <c r="B625" s="504"/>
      <c r="C625" s="272"/>
      <c r="D625" s="430" t="s">
        <v>1533</v>
      </c>
      <c r="E625" s="522">
        <v>6</v>
      </c>
      <c r="F625" s="522">
        <v>5880</v>
      </c>
      <c r="G625" s="522">
        <v>134723.66</v>
      </c>
      <c r="H625" s="522">
        <v>0</v>
      </c>
      <c r="I625" s="522">
        <v>0</v>
      </c>
      <c r="J625" s="522">
        <v>5862</v>
      </c>
      <c r="K625" s="522">
        <v>129210.65</v>
      </c>
      <c r="L625" s="522">
        <v>18</v>
      </c>
      <c r="M625" s="522">
        <v>5513.01</v>
      </c>
      <c r="N625" s="522">
        <v>0</v>
      </c>
      <c r="O625" s="523">
        <v>0</v>
      </c>
      <c r="P625" s="513"/>
      <c r="Q625" s="513"/>
    </row>
    <row r="626" spans="2:17" x14ac:dyDescent="0.25">
      <c r="B626" s="504"/>
      <c r="C626" s="272" t="s">
        <v>1279</v>
      </c>
      <c r="D626" s="272"/>
      <c r="E626" s="522">
        <v>8</v>
      </c>
      <c r="F626" s="522">
        <v>43400</v>
      </c>
      <c r="G626" s="522">
        <v>3856788.94</v>
      </c>
      <c r="H626" s="522">
        <v>2555</v>
      </c>
      <c r="I626" s="522">
        <v>1265908.1599999999</v>
      </c>
      <c r="J626" s="522">
        <v>40187</v>
      </c>
      <c r="K626" s="522">
        <v>2402754.5499999998</v>
      </c>
      <c r="L626" s="522">
        <v>300</v>
      </c>
      <c r="M626" s="522">
        <v>97904.93</v>
      </c>
      <c r="N626" s="522">
        <v>358</v>
      </c>
      <c r="O626" s="523">
        <v>90221.31</v>
      </c>
      <c r="P626" s="513"/>
      <c r="Q626" s="513"/>
    </row>
    <row r="627" spans="2:17" x14ac:dyDescent="0.25">
      <c r="B627" s="504"/>
      <c r="C627" s="272"/>
      <c r="D627" s="272" t="s">
        <v>1304</v>
      </c>
      <c r="E627" s="522">
        <v>5</v>
      </c>
      <c r="F627" s="522">
        <v>39749</v>
      </c>
      <c r="G627" s="522">
        <v>3658661.61</v>
      </c>
      <c r="H627" s="522">
        <v>2555</v>
      </c>
      <c r="I627" s="522">
        <v>1265908.1599999999</v>
      </c>
      <c r="J627" s="522">
        <v>36538</v>
      </c>
      <c r="K627" s="522">
        <v>2204644.85</v>
      </c>
      <c r="L627" s="522">
        <v>298</v>
      </c>
      <c r="M627" s="522">
        <v>97887.29</v>
      </c>
      <c r="N627" s="522">
        <v>358</v>
      </c>
      <c r="O627" s="523">
        <v>90221.31</v>
      </c>
      <c r="P627" s="513"/>
      <c r="Q627" s="513"/>
    </row>
    <row r="628" spans="2:17" ht="16.8" x14ac:dyDescent="0.25">
      <c r="B628" s="504"/>
      <c r="C628" s="272"/>
      <c r="D628" s="430" t="s">
        <v>1533</v>
      </c>
      <c r="E628" s="522">
        <v>3</v>
      </c>
      <c r="F628" s="522">
        <v>3651</v>
      </c>
      <c r="G628" s="522">
        <v>198127.34</v>
      </c>
      <c r="H628" s="522">
        <v>0</v>
      </c>
      <c r="I628" s="522">
        <v>0</v>
      </c>
      <c r="J628" s="522">
        <v>3649</v>
      </c>
      <c r="K628" s="522">
        <v>198109.69999999998</v>
      </c>
      <c r="L628" s="522">
        <v>2</v>
      </c>
      <c r="M628" s="522">
        <v>17.63</v>
      </c>
      <c r="N628" s="522">
        <v>0</v>
      </c>
      <c r="O628" s="523">
        <v>0</v>
      </c>
      <c r="P628" s="513"/>
      <c r="Q628" s="513"/>
    </row>
    <row r="629" spans="2:17" x14ac:dyDescent="0.25">
      <c r="B629" s="504"/>
      <c r="C629" s="272" t="s">
        <v>843</v>
      </c>
      <c r="D629" s="272"/>
      <c r="E629" s="522">
        <v>3</v>
      </c>
      <c r="F629" s="522">
        <v>19941</v>
      </c>
      <c r="G629" s="522">
        <v>1988895.79</v>
      </c>
      <c r="H629" s="522">
        <v>2238</v>
      </c>
      <c r="I629" s="522">
        <v>1432734.81</v>
      </c>
      <c r="J629" s="522">
        <v>17479</v>
      </c>
      <c r="K629" s="522">
        <v>498135.65</v>
      </c>
      <c r="L629" s="522">
        <v>175</v>
      </c>
      <c r="M629" s="522">
        <v>47900.69</v>
      </c>
      <c r="N629" s="522">
        <v>49</v>
      </c>
      <c r="O629" s="523">
        <v>10124.64</v>
      </c>
      <c r="P629" s="513"/>
      <c r="Q629" s="513"/>
    </row>
    <row r="630" spans="2:17" ht="16.8" x14ac:dyDescent="0.25">
      <c r="B630" s="504"/>
      <c r="C630" s="272"/>
      <c r="D630" s="430" t="s">
        <v>1533</v>
      </c>
      <c r="E630" s="522">
        <v>3</v>
      </c>
      <c r="F630" s="522">
        <v>19941</v>
      </c>
      <c r="G630" s="522">
        <v>1988895.79</v>
      </c>
      <c r="H630" s="522">
        <v>2238</v>
      </c>
      <c r="I630" s="522">
        <v>1432734.81</v>
      </c>
      <c r="J630" s="522">
        <v>17479</v>
      </c>
      <c r="K630" s="522">
        <v>498135.65</v>
      </c>
      <c r="L630" s="522">
        <v>175</v>
      </c>
      <c r="M630" s="522">
        <v>47900.69</v>
      </c>
      <c r="N630" s="522">
        <v>49</v>
      </c>
      <c r="O630" s="523">
        <v>10124.64</v>
      </c>
      <c r="P630" s="513"/>
      <c r="Q630" s="513"/>
    </row>
    <row r="631" spans="2:17" x14ac:dyDescent="0.25">
      <c r="B631" s="504"/>
      <c r="C631" s="272" t="s">
        <v>844</v>
      </c>
      <c r="D631" s="272"/>
      <c r="E631" s="522">
        <v>9</v>
      </c>
      <c r="F631" s="522">
        <v>43897</v>
      </c>
      <c r="G631" s="522">
        <v>4687777.9800000004</v>
      </c>
      <c r="H631" s="522">
        <v>4431</v>
      </c>
      <c r="I631" s="522">
        <v>2237786.7999999998</v>
      </c>
      <c r="J631" s="522">
        <v>38966</v>
      </c>
      <c r="K631" s="522">
        <v>2295697.4300000002</v>
      </c>
      <c r="L631" s="522">
        <v>101</v>
      </c>
      <c r="M631" s="522">
        <v>50842.66</v>
      </c>
      <c r="N631" s="522">
        <v>399</v>
      </c>
      <c r="O631" s="523">
        <v>103451.09</v>
      </c>
      <c r="P631" s="513"/>
      <c r="Q631" s="513"/>
    </row>
    <row r="632" spans="2:17" ht="16.8" x14ac:dyDescent="0.25">
      <c r="B632" s="504"/>
      <c r="C632" s="272"/>
      <c r="D632" s="430" t="s">
        <v>1533</v>
      </c>
      <c r="E632" s="522">
        <v>9</v>
      </c>
      <c r="F632" s="522">
        <v>43897</v>
      </c>
      <c r="G632" s="522">
        <v>4687777.9800000004</v>
      </c>
      <c r="H632" s="522">
        <v>4431</v>
      </c>
      <c r="I632" s="522">
        <v>2237786.7999999998</v>
      </c>
      <c r="J632" s="522">
        <v>38966</v>
      </c>
      <c r="K632" s="522">
        <v>2295697.42</v>
      </c>
      <c r="L632" s="522">
        <v>101</v>
      </c>
      <c r="M632" s="522">
        <v>50842.65</v>
      </c>
      <c r="N632" s="522">
        <v>399</v>
      </c>
      <c r="O632" s="523">
        <v>103451.09</v>
      </c>
      <c r="P632" s="513"/>
      <c r="Q632" s="513"/>
    </row>
    <row r="633" spans="2:17" s="414" customFormat="1" x14ac:dyDescent="0.25">
      <c r="B633" s="445" t="s">
        <v>845</v>
      </c>
      <c r="C633" s="499"/>
      <c r="D633" s="499"/>
      <c r="E633" s="502">
        <v>19</v>
      </c>
      <c r="F633" s="502">
        <v>126314</v>
      </c>
      <c r="G633" s="502">
        <v>10091626.039999999</v>
      </c>
      <c r="H633" s="502">
        <v>23844</v>
      </c>
      <c r="I633" s="502">
        <v>4996600.9800000004</v>
      </c>
      <c r="J633" s="502">
        <v>101728</v>
      </c>
      <c r="K633" s="502">
        <v>4798499.93</v>
      </c>
      <c r="L633" s="502">
        <v>292</v>
      </c>
      <c r="M633" s="502">
        <v>242698.6</v>
      </c>
      <c r="N633" s="502">
        <v>450</v>
      </c>
      <c r="O633" s="503">
        <v>53826.54</v>
      </c>
      <c r="P633" s="513"/>
      <c r="Q633" s="513"/>
    </row>
    <row r="634" spans="2:17" x14ac:dyDescent="0.25">
      <c r="B634" s="504"/>
      <c r="C634" s="272" t="s">
        <v>846</v>
      </c>
      <c r="D634" s="272"/>
      <c r="E634" s="522">
        <v>6</v>
      </c>
      <c r="F634" s="522">
        <v>58095</v>
      </c>
      <c r="G634" s="522">
        <v>3773152.18</v>
      </c>
      <c r="H634" s="522">
        <v>12168</v>
      </c>
      <c r="I634" s="522">
        <v>2317192.44</v>
      </c>
      <c r="J634" s="522">
        <v>45599</v>
      </c>
      <c r="K634" s="522">
        <v>1431626.7</v>
      </c>
      <c r="L634" s="522">
        <v>3</v>
      </c>
      <c r="M634" s="522">
        <v>321.57</v>
      </c>
      <c r="N634" s="522">
        <v>325</v>
      </c>
      <c r="O634" s="523">
        <v>24011.47</v>
      </c>
      <c r="P634" s="513"/>
      <c r="Q634" s="513"/>
    </row>
    <row r="635" spans="2:17" ht="16.8" x14ac:dyDescent="0.25">
      <c r="B635" s="504"/>
      <c r="C635" s="272"/>
      <c r="D635" s="430" t="s">
        <v>1533</v>
      </c>
      <c r="E635" s="522">
        <v>6</v>
      </c>
      <c r="F635" s="522">
        <v>58095</v>
      </c>
      <c r="G635" s="522">
        <v>3773152.17</v>
      </c>
      <c r="H635" s="522">
        <v>12168</v>
      </c>
      <c r="I635" s="522">
        <v>2317192.4300000002</v>
      </c>
      <c r="J635" s="522">
        <v>45599</v>
      </c>
      <c r="K635" s="522">
        <v>1431626.7</v>
      </c>
      <c r="L635" s="522">
        <v>3</v>
      </c>
      <c r="M635" s="522">
        <v>321.57</v>
      </c>
      <c r="N635" s="522">
        <v>325</v>
      </c>
      <c r="O635" s="523">
        <v>24011.47</v>
      </c>
      <c r="P635" s="513"/>
      <c r="Q635" s="513"/>
    </row>
    <row r="636" spans="2:17" x14ac:dyDescent="0.25">
      <c r="B636" s="504"/>
      <c r="C636" s="272" t="s">
        <v>848</v>
      </c>
      <c r="D636" s="272"/>
      <c r="E636" s="522">
        <v>5</v>
      </c>
      <c r="F636" s="522">
        <v>27044</v>
      </c>
      <c r="G636" s="522">
        <v>3151152.04</v>
      </c>
      <c r="H636" s="522">
        <v>6700</v>
      </c>
      <c r="I636" s="522">
        <v>1604020.2</v>
      </c>
      <c r="J636" s="522">
        <v>20092</v>
      </c>
      <c r="K636" s="522">
        <v>1399764.19</v>
      </c>
      <c r="L636" s="522">
        <v>172</v>
      </c>
      <c r="M636" s="522">
        <v>130083.05</v>
      </c>
      <c r="N636" s="522">
        <v>80</v>
      </c>
      <c r="O636" s="523">
        <v>17284.599999999999</v>
      </c>
      <c r="P636" s="513"/>
      <c r="Q636" s="513"/>
    </row>
    <row r="637" spans="2:17" x14ac:dyDescent="0.25">
      <c r="B637" s="504"/>
      <c r="C637" s="272"/>
      <c r="D637" s="272" t="s">
        <v>1305</v>
      </c>
      <c r="E637" s="522">
        <v>5</v>
      </c>
      <c r="F637" s="522">
        <v>27044</v>
      </c>
      <c r="G637" s="522">
        <v>3151152.04</v>
      </c>
      <c r="H637" s="522">
        <v>6700</v>
      </c>
      <c r="I637" s="522">
        <v>1604020.2</v>
      </c>
      <c r="J637" s="522">
        <v>20092</v>
      </c>
      <c r="K637" s="522">
        <v>1399764.19</v>
      </c>
      <c r="L637" s="522">
        <v>172</v>
      </c>
      <c r="M637" s="522">
        <v>130083.05</v>
      </c>
      <c r="N637" s="522">
        <v>80</v>
      </c>
      <c r="O637" s="523">
        <v>17284.599999999999</v>
      </c>
      <c r="P637" s="513"/>
      <c r="Q637" s="513"/>
    </row>
    <row r="638" spans="2:17" x14ac:dyDescent="0.25">
      <c r="B638" s="504"/>
      <c r="C638" s="272" t="s">
        <v>850</v>
      </c>
      <c r="D638" s="272"/>
      <c r="E638" s="522">
        <v>3</v>
      </c>
      <c r="F638" s="522">
        <v>18538</v>
      </c>
      <c r="G638" s="522">
        <v>2346682.62</v>
      </c>
      <c r="H638" s="522">
        <v>3662</v>
      </c>
      <c r="I638" s="522">
        <v>830981.45</v>
      </c>
      <c r="J638" s="522">
        <v>14761</v>
      </c>
      <c r="K638" s="522">
        <v>1451115.31</v>
      </c>
      <c r="L638" s="522">
        <v>79</v>
      </c>
      <c r="M638" s="522">
        <v>53249.17</v>
      </c>
      <c r="N638" s="522">
        <v>36</v>
      </c>
      <c r="O638" s="523">
        <v>11336.69</v>
      </c>
      <c r="P638" s="513"/>
      <c r="Q638" s="513"/>
    </row>
    <row r="639" spans="2:17" x14ac:dyDescent="0.25">
      <c r="B639" s="504"/>
      <c r="C639" s="272"/>
      <c r="D639" s="272" t="s">
        <v>1306</v>
      </c>
      <c r="E639" s="522">
        <v>3</v>
      </c>
      <c r="F639" s="522">
        <v>18538</v>
      </c>
      <c r="G639" s="522">
        <v>2346682.62</v>
      </c>
      <c r="H639" s="522">
        <v>3662</v>
      </c>
      <c r="I639" s="522">
        <v>830981.45</v>
      </c>
      <c r="J639" s="522">
        <v>14761</v>
      </c>
      <c r="K639" s="522">
        <v>1451115.31</v>
      </c>
      <c r="L639" s="522">
        <v>79</v>
      </c>
      <c r="M639" s="522">
        <v>53249.17</v>
      </c>
      <c r="N639" s="522">
        <v>36</v>
      </c>
      <c r="O639" s="523">
        <v>11336.69</v>
      </c>
      <c r="P639" s="513"/>
      <c r="Q639" s="513"/>
    </row>
    <row r="640" spans="2:17" ht="16.8" x14ac:dyDescent="0.25">
      <c r="B640" s="504"/>
      <c r="C640" s="430" t="s">
        <v>1797</v>
      </c>
      <c r="D640" s="272"/>
      <c r="E640" s="522">
        <v>5</v>
      </c>
      <c r="F640" s="522">
        <v>22637</v>
      </c>
      <c r="G640" s="522">
        <v>820639.22</v>
      </c>
      <c r="H640" s="522">
        <v>1314</v>
      </c>
      <c r="I640" s="522">
        <v>244406.90999999997</v>
      </c>
      <c r="J640" s="522">
        <v>21276</v>
      </c>
      <c r="K640" s="522">
        <v>515993.72</v>
      </c>
      <c r="L640" s="522">
        <v>38</v>
      </c>
      <c r="M640" s="522">
        <v>59044.82</v>
      </c>
      <c r="N640" s="522">
        <v>9</v>
      </c>
      <c r="O640" s="523">
        <v>1193.78</v>
      </c>
      <c r="P640" s="513"/>
      <c r="Q640" s="513"/>
    </row>
    <row r="641" spans="2:17" s="414" customFormat="1" x14ac:dyDescent="0.25">
      <c r="B641" s="445" t="s">
        <v>852</v>
      </c>
      <c r="C641" s="499"/>
      <c r="D641" s="499"/>
      <c r="E641" s="502">
        <v>203</v>
      </c>
      <c r="F641" s="502">
        <v>792938</v>
      </c>
      <c r="G641" s="502">
        <v>69311771.590000004</v>
      </c>
      <c r="H641" s="502">
        <v>31628</v>
      </c>
      <c r="I641" s="502">
        <v>29989172.98</v>
      </c>
      <c r="J641" s="502">
        <v>748603</v>
      </c>
      <c r="K641" s="502">
        <v>32278830.170000002</v>
      </c>
      <c r="L641" s="502">
        <v>5475</v>
      </c>
      <c r="M641" s="502">
        <v>5105754.4800000004</v>
      </c>
      <c r="N641" s="502">
        <v>7232</v>
      </c>
      <c r="O641" s="503">
        <v>1938013.95</v>
      </c>
      <c r="P641" s="513"/>
      <c r="Q641" s="513"/>
    </row>
    <row r="642" spans="2:17" x14ac:dyDescent="0.25">
      <c r="B642" s="504"/>
      <c r="C642" s="272" t="s">
        <v>853</v>
      </c>
      <c r="D642" s="272"/>
      <c r="E642" s="522">
        <v>59</v>
      </c>
      <c r="F642" s="522">
        <v>259317</v>
      </c>
      <c r="G642" s="522">
        <v>31845494.219999999</v>
      </c>
      <c r="H642" s="522">
        <v>14547</v>
      </c>
      <c r="I642" s="522">
        <v>13321800.68</v>
      </c>
      <c r="J642" s="522">
        <v>238896</v>
      </c>
      <c r="K642" s="522">
        <v>14925611.68</v>
      </c>
      <c r="L642" s="522">
        <v>2078</v>
      </c>
      <c r="M642" s="522">
        <v>2670418.1</v>
      </c>
      <c r="N642" s="522">
        <v>3796</v>
      </c>
      <c r="O642" s="523">
        <v>927663.75</v>
      </c>
      <c r="P642" s="513"/>
      <c r="Q642" s="513"/>
    </row>
    <row r="643" spans="2:17" x14ac:dyDescent="0.25">
      <c r="B643" s="504"/>
      <c r="C643" s="272"/>
      <c r="D643" s="272" t="s">
        <v>1269</v>
      </c>
      <c r="E643" s="522">
        <v>45</v>
      </c>
      <c r="F643" s="522">
        <v>216488</v>
      </c>
      <c r="G643" s="522">
        <v>29895952.829999998</v>
      </c>
      <c r="H643" s="522">
        <v>13405</v>
      </c>
      <c r="I643" s="522">
        <v>12237180.880000001</v>
      </c>
      <c r="J643" s="522">
        <v>197375</v>
      </c>
      <c r="K643" s="522">
        <v>14096527.039999999</v>
      </c>
      <c r="L643" s="522">
        <v>1947</v>
      </c>
      <c r="M643" s="522">
        <v>2638365.56</v>
      </c>
      <c r="N643" s="522">
        <v>3761</v>
      </c>
      <c r="O643" s="523">
        <v>923879.35</v>
      </c>
      <c r="P643" s="513"/>
      <c r="Q643" s="513"/>
    </row>
    <row r="644" spans="2:17" x14ac:dyDescent="0.25">
      <c r="B644" s="504"/>
      <c r="C644" s="272"/>
      <c r="D644" s="272" t="s">
        <v>1341</v>
      </c>
      <c r="E644" s="522">
        <v>8</v>
      </c>
      <c r="F644" s="522">
        <v>29160</v>
      </c>
      <c r="G644" s="522">
        <v>1677427.32</v>
      </c>
      <c r="H644" s="522">
        <v>1046</v>
      </c>
      <c r="I644" s="522">
        <v>1071683.1599999999</v>
      </c>
      <c r="J644" s="522">
        <v>28001</v>
      </c>
      <c r="K644" s="522">
        <v>583391.55000000005</v>
      </c>
      <c r="L644" s="522">
        <v>78</v>
      </c>
      <c r="M644" s="522">
        <v>18568.21</v>
      </c>
      <c r="N644" s="522">
        <v>35</v>
      </c>
      <c r="O644" s="523">
        <v>3784.4</v>
      </c>
      <c r="P644" s="513"/>
      <c r="Q644" s="513"/>
    </row>
    <row r="645" spans="2:17" ht="16.8" x14ac:dyDescent="0.25">
      <c r="B645" s="504"/>
      <c r="C645" s="272"/>
      <c r="D645" s="430" t="s">
        <v>1533</v>
      </c>
      <c r="E645" s="522">
        <v>6</v>
      </c>
      <c r="F645" s="522">
        <v>13669</v>
      </c>
      <c r="G645" s="522">
        <v>272114.07</v>
      </c>
      <c r="H645" s="522">
        <v>96</v>
      </c>
      <c r="I645" s="522">
        <v>12936.65</v>
      </c>
      <c r="J645" s="522">
        <v>13520</v>
      </c>
      <c r="K645" s="522">
        <v>245693.1</v>
      </c>
      <c r="L645" s="522">
        <v>53</v>
      </c>
      <c r="M645" s="522">
        <v>13484.33</v>
      </c>
      <c r="N645" s="522">
        <v>0</v>
      </c>
      <c r="O645" s="523">
        <v>0</v>
      </c>
      <c r="P645" s="513"/>
      <c r="Q645" s="513"/>
    </row>
    <row r="646" spans="2:17" x14ac:dyDescent="0.25">
      <c r="B646" s="504"/>
      <c r="C646" s="272" t="s">
        <v>856</v>
      </c>
      <c r="D646" s="272"/>
      <c r="E646" s="522">
        <v>41</v>
      </c>
      <c r="F646" s="522">
        <v>186111</v>
      </c>
      <c r="G646" s="522">
        <v>9622636.3499999996</v>
      </c>
      <c r="H646" s="522">
        <v>6199</v>
      </c>
      <c r="I646" s="522">
        <v>5108173.37</v>
      </c>
      <c r="J646" s="522">
        <v>179101</v>
      </c>
      <c r="K646" s="522">
        <v>4084709.46</v>
      </c>
      <c r="L646" s="522">
        <v>512</v>
      </c>
      <c r="M646" s="522">
        <v>380629.22</v>
      </c>
      <c r="N646" s="522">
        <v>299</v>
      </c>
      <c r="O646" s="523">
        <v>49124.3</v>
      </c>
      <c r="P646" s="513"/>
      <c r="Q646" s="513"/>
    </row>
    <row r="647" spans="2:17" x14ac:dyDescent="0.25">
      <c r="B647" s="504"/>
      <c r="C647" s="272"/>
      <c r="D647" s="272" t="s">
        <v>736</v>
      </c>
      <c r="E647" s="522">
        <v>14</v>
      </c>
      <c r="F647" s="522">
        <v>88224</v>
      </c>
      <c r="G647" s="522">
        <v>6662263.4500000002</v>
      </c>
      <c r="H647" s="522">
        <v>3845</v>
      </c>
      <c r="I647" s="522">
        <v>3749260.08</v>
      </c>
      <c r="J647" s="522">
        <v>83795</v>
      </c>
      <c r="K647" s="522">
        <v>2674606.92</v>
      </c>
      <c r="L647" s="522">
        <v>347</v>
      </c>
      <c r="M647" s="522">
        <v>205232.41</v>
      </c>
      <c r="N647" s="522">
        <v>237</v>
      </c>
      <c r="O647" s="523">
        <v>33164.050000000003</v>
      </c>
      <c r="P647" s="513"/>
      <c r="Q647" s="513"/>
    </row>
    <row r="648" spans="2:17" x14ac:dyDescent="0.25">
      <c r="B648" s="504"/>
      <c r="C648" s="272"/>
      <c r="D648" s="272" t="s">
        <v>857</v>
      </c>
      <c r="E648" s="522">
        <v>9</v>
      </c>
      <c r="F648" s="522">
        <v>36560</v>
      </c>
      <c r="G648" s="522">
        <v>2164175.38</v>
      </c>
      <c r="H648" s="522">
        <v>1828</v>
      </c>
      <c r="I648" s="522">
        <v>1310893.92</v>
      </c>
      <c r="J648" s="522">
        <v>34556</v>
      </c>
      <c r="K648" s="522">
        <v>735249.17</v>
      </c>
      <c r="L648" s="522">
        <v>119</v>
      </c>
      <c r="M648" s="522">
        <v>102633.54</v>
      </c>
      <c r="N648" s="522">
        <v>57</v>
      </c>
      <c r="O648" s="523">
        <v>15398.75</v>
      </c>
      <c r="P648" s="513"/>
      <c r="Q648" s="513"/>
    </row>
    <row r="649" spans="2:17" x14ac:dyDescent="0.25">
      <c r="B649" s="504"/>
      <c r="C649" s="272"/>
      <c r="D649" s="272" t="s">
        <v>858</v>
      </c>
      <c r="E649" s="522">
        <v>7</v>
      </c>
      <c r="F649" s="522">
        <v>23206</v>
      </c>
      <c r="G649" s="522">
        <v>416998.49</v>
      </c>
      <c r="H649" s="522">
        <v>463</v>
      </c>
      <c r="I649" s="522">
        <v>36128.400000000001</v>
      </c>
      <c r="J649" s="522">
        <v>22704</v>
      </c>
      <c r="K649" s="522">
        <v>360477.32</v>
      </c>
      <c r="L649" s="522">
        <v>34</v>
      </c>
      <c r="M649" s="522">
        <v>19831.27</v>
      </c>
      <c r="N649" s="522">
        <v>5</v>
      </c>
      <c r="O649" s="523">
        <v>561.5</v>
      </c>
      <c r="P649" s="513"/>
      <c r="Q649" s="513"/>
    </row>
    <row r="650" spans="2:17" x14ac:dyDescent="0.25">
      <c r="B650" s="504"/>
      <c r="C650" s="272"/>
      <c r="D650" s="272" t="s">
        <v>1342</v>
      </c>
      <c r="E650" s="522">
        <v>3</v>
      </c>
      <c r="F650" s="522">
        <v>13813</v>
      </c>
      <c r="G650" s="522">
        <v>232687.57</v>
      </c>
      <c r="H650" s="522">
        <v>63</v>
      </c>
      <c r="I650" s="522">
        <v>11890.96</v>
      </c>
      <c r="J650" s="522">
        <v>13738</v>
      </c>
      <c r="K650" s="522">
        <v>167864.61</v>
      </c>
      <c r="L650" s="522">
        <v>12</v>
      </c>
      <c r="M650" s="522">
        <v>52932</v>
      </c>
      <c r="N650" s="522">
        <v>0</v>
      </c>
      <c r="O650" s="523">
        <v>0</v>
      </c>
      <c r="P650" s="513"/>
      <c r="Q650" s="513"/>
    </row>
    <row r="651" spans="2:17" ht="16.8" x14ac:dyDescent="0.25">
      <c r="B651" s="504"/>
      <c r="C651" s="272"/>
      <c r="D651" s="430" t="s">
        <v>1533</v>
      </c>
      <c r="E651" s="522">
        <v>8</v>
      </c>
      <c r="F651" s="522">
        <v>24308</v>
      </c>
      <c r="G651" s="522">
        <v>146511.45000000001</v>
      </c>
      <c r="H651" s="522">
        <v>0</v>
      </c>
      <c r="I651" s="522">
        <v>0</v>
      </c>
      <c r="J651" s="522">
        <v>24308</v>
      </c>
      <c r="K651" s="522">
        <v>146511.45000000001</v>
      </c>
      <c r="L651" s="522">
        <v>0</v>
      </c>
      <c r="M651" s="522">
        <v>0</v>
      </c>
      <c r="N651" s="522">
        <v>0</v>
      </c>
      <c r="O651" s="523">
        <v>0</v>
      </c>
      <c r="P651" s="513"/>
      <c r="Q651" s="513"/>
    </row>
    <row r="652" spans="2:17" x14ac:dyDescent="0.25">
      <c r="B652" s="504"/>
      <c r="C652" s="272" t="s">
        <v>859</v>
      </c>
      <c r="D652" s="272"/>
      <c r="E652" s="522">
        <v>41</v>
      </c>
      <c r="F652" s="522">
        <v>160547</v>
      </c>
      <c r="G652" s="522">
        <v>17562872.07</v>
      </c>
      <c r="H652" s="522">
        <v>6292</v>
      </c>
      <c r="I652" s="522">
        <v>7066788.2699999996</v>
      </c>
      <c r="J652" s="522">
        <v>150171</v>
      </c>
      <c r="K652" s="522">
        <v>8954049.6799999997</v>
      </c>
      <c r="L652" s="522">
        <v>1457</v>
      </c>
      <c r="M652" s="522">
        <v>1062639.19</v>
      </c>
      <c r="N652" s="522">
        <v>2627</v>
      </c>
      <c r="O652" s="523">
        <v>479394.93</v>
      </c>
      <c r="P652" s="513"/>
      <c r="Q652" s="513"/>
    </row>
    <row r="653" spans="2:17" x14ac:dyDescent="0.25">
      <c r="B653" s="504"/>
      <c r="C653" s="272"/>
      <c r="D653" s="272" t="s">
        <v>1271</v>
      </c>
      <c r="E653" s="522">
        <v>24</v>
      </c>
      <c r="F653" s="522">
        <v>125410</v>
      </c>
      <c r="G653" s="522">
        <v>16540757.060000001</v>
      </c>
      <c r="H653" s="522">
        <v>6196</v>
      </c>
      <c r="I653" s="522">
        <v>6459019.2300000004</v>
      </c>
      <c r="J653" s="522">
        <v>115290</v>
      </c>
      <c r="K653" s="522">
        <v>8578459.5899999999</v>
      </c>
      <c r="L653" s="522">
        <v>1297</v>
      </c>
      <c r="M653" s="522">
        <v>1023883.31</v>
      </c>
      <c r="N653" s="522">
        <v>2627</v>
      </c>
      <c r="O653" s="523">
        <v>479394.93</v>
      </c>
      <c r="P653" s="513"/>
      <c r="Q653" s="513"/>
    </row>
    <row r="654" spans="2:17" x14ac:dyDescent="0.25">
      <c r="B654" s="504"/>
      <c r="C654" s="272"/>
      <c r="D654" s="272" t="s">
        <v>860</v>
      </c>
      <c r="E654" s="522">
        <v>5</v>
      </c>
      <c r="F654" s="522">
        <v>7463</v>
      </c>
      <c r="G654" s="522">
        <v>160859.85</v>
      </c>
      <c r="H654" s="522">
        <v>44</v>
      </c>
      <c r="I654" s="522">
        <v>27278.92</v>
      </c>
      <c r="J654" s="522">
        <v>7400</v>
      </c>
      <c r="K654" s="522">
        <v>128689.93</v>
      </c>
      <c r="L654" s="522">
        <v>19</v>
      </c>
      <c r="M654" s="522">
        <v>4891</v>
      </c>
      <c r="N654" s="522">
        <v>0</v>
      </c>
      <c r="O654" s="523">
        <v>0</v>
      </c>
      <c r="P654" s="513"/>
      <c r="Q654" s="513"/>
    </row>
    <row r="655" spans="2:17" x14ac:dyDescent="0.25">
      <c r="B655" s="504"/>
      <c r="C655" s="272"/>
      <c r="D655" s="272" t="s">
        <v>1418</v>
      </c>
      <c r="E655" s="522">
        <v>4</v>
      </c>
      <c r="F655" s="522">
        <v>15248</v>
      </c>
      <c r="G655" s="522">
        <v>704191.82</v>
      </c>
      <c r="H655" s="522">
        <v>27</v>
      </c>
      <c r="I655" s="522">
        <v>573852.4</v>
      </c>
      <c r="J655" s="522">
        <v>15143</v>
      </c>
      <c r="K655" s="522">
        <v>115298.74</v>
      </c>
      <c r="L655" s="522">
        <v>78</v>
      </c>
      <c r="M655" s="522">
        <v>15040.68</v>
      </c>
      <c r="N655" s="522">
        <v>0</v>
      </c>
      <c r="O655" s="523">
        <v>0</v>
      </c>
      <c r="P655" s="513"/>
      <c r="Q655" s="513"/>
    </row>
    <row r="656" spans="2:17" x14ac:dyDescent="0.25">
      <c r="B656" s="504"/>
      <c r="C656" s="272"/>
      <c r="D656" s="272" t="s">
        <v>861</v>
      </c>
      <c r="E656" s="522">
        <v>3</v>
      </c>
      <c r="F656" s="522">
        <v>2969</v>
      </c>
      <c r="G656" s="522">
        <v>56940.5</v>
      </c>
      <c r="H656" s="522">
        <v>0</v>
      </c>
      <c r="I656" s="522">
        <v>0</v>
      </c>
      <c r="J656" s="522">
        <v>2969</v>
      </c>
      <c r="K656" s="522">
        <v>56940.5</v>
      </c>
      <c r="L656" s="522">
        <v>0</v>
      </c>
      <c r="M656" s="522">
        <v>0</v>
      </c>
      <c r="N656" s="522">
        <v>0</v>
      </c>
      <c r="O656" s="523">
        <v>0</v>
      </c>
      <c r="P656" s="513"/>
      <c r="Q656" s="513"/>
    </row>
    <row r="657" spans="2:17" ht="16.8" x14ac:dyDescent="0.25">
      <c r="B657" s="504"/>
      <c r="C657" s="272"/>
      <c r="D657" s="430" t="s">
        <v>1533</v>
      </c>
      <c r="E657" s="522">
        <v>5</v>
      </c>
      <c r="F657" s="522">
        <v>9457</v>
      </c>
      <c r="G657" s="522">
        <v>100122.82999999999</v>
      </c>
      <c r="H657" s="522">
        <v>25</v>
      </c>
      <c r="I657" s="522">
        <v>6637.72</v>
      </c>
      <c r="J657" s="522">
        <v>9369</v>
      </c>
      <c r="K657" s="522">
        <v>74660.92</v>
      </c>
      <c r="L657" s="522">
        <v>63</v>
      </c>
      <c r="M657" s="522">
        <v>18824.2</v>
      </c>
      <c r="N657" s="522">
        <v>0</v>
      </c>
      <c r="O657" s="523">
        <v>0</v>
      </c>
      <c r="P657" s="513"/>
      <c r="Q657" s="513"/>
    </row>
    <row r="658" spans="2:17" x14ac:dyDescent="0.25">
      <c r="B658" s="504"/>
      <c r="C658" s="272" t="s">
        <v>864</v>
      </c>
      <c r="D658" s="272"/>
      <c r="E658" s="522">
        <v>55</v>
      </c>
      <c r="F658" s="522">
        <v>182229</v>
      </c>
      <c r="G658" s="522">
        <v>10088991.060000001</v>
      </c>
      <c r="H658" s="522">
        <v>4436</v>
      </c>
      <c r="I658" s="522">
        <v>4366228.03</v>
      </c>
      <c r="J658" s="522">
        <v>175876</v>
      </c>
      <c r="K658" s="522">
        <v>4250729.22</v>
      </c>
      <c r="L658" s="522">
        <v>1425</v>
      </c>
      <c r="M658" s="522">
        <v>991582.77</v>
      </c>
      <c r="N658" s="522">
        <v>492</v>
      </c>
      <c r="O658" s="523">
        <v>480451.04</v>
      </c>
      <c r="P658" s="513"/>
      <c r="Q658" s="513"/>
    </row>
    <row r="659" spans="2:17" x14ac:dyDescent="0.25">
      <c r="B659" s="504"/>
      <c r="C659" s="272"/>
      <c r="D659" s="272" t="s">
        <v>1307</v>
      </c>
      <c r="E659" s="522">
        <v>15</v>
      </c>
      <c r="F659" s="522">
        <v>60398</v>
      </c>
      <c r="G659" s="522">
        <v>6434262.5099999998</v>
      </c>
      <c r="H659" s="522">
        <v>2476</v>
      </c>
      <c r="I659" s="522">
        <v>3540139.82</v>
      </c>
      <c r="J659" s="522">
        <v>57207</v>
      </c>
      <c r="K659" s="522">
        <v>2086891.43</v>
      </c>
      <c r="L659" s="522">
        <v>436</v>
      </c>
      <c r="M659" s="522">
        <v>372801.06</v>
      </c>
      <c r="N659" s="522">
        <v>279</v>
      </c>
      <c r="O659" s="523">
        <v>434430.2</v>
      </c>
      <c r="P659" s="513"/>
      <c r="Q659" s="513"/>
    </row>
    <row r="660" spans="2:17" x14ac:dyDescent="0.25">
      <c r="B660" s="504"/>
      <c r="C660" s="272"/>
      <c r="D660" s="272" t="s">
        <v>865</v>
      </c>
      <c r="E660" s="522">
        <v>11</v>
      </c>
      <c r="F660" s="522">
        <v>39812</v>
      </c>
      <c r="G660" s="522">
        <v>2407791.14</v>
      </c>
      <c r="H660" s="522">
        <v>1268</v>
      </c>
      <c r="I660" s="522">
        <v>740545.17</v>
      </c>
      <c r="J660" s="522">
        <v>38224</v>
      </c>
      <c r="K660" s="522">
        <v>1414910.66</v>
      </c>
      <c r="L660" s="522">
        <v>107</v>
      </c>
      <c r="M660" s="522">
        <v>206314.46</v>
      </c>
      <c r="N660" s="522">
        <v>213</v>
      </c>
      <c r="O660" s="523">
        <v>46020.84</v>
      </c>
      <c r="P660" s="513"/>
      <c r="Q660" s="513"/>
    </row>
    <row r="661" spans="2:17" x14ac:dyDescent="0.25">
      <c r="B661" s="504"/>
      <c r="C661" s="272"/>
      <c r="D661" s="272" t="s">
        <v>104</v>
      </c>
      <c r="E661" s="522">
        <v>4</v>
      </c>
      <c r="F661" s="522">
        <v>3663</v>
      </c>
      <c r="G661" s="522">
        <v>71161.56</v>
      </c>
      <c r="H661" s="522">
        <v>101</v>
      </c>
      <c r="I661" s="522">
        <v>17907.02</v>
      </c>
      <c r="J661" s="522">
        <v>3494</v>
      </c>
      <c r="K661" s="522">
        <v>35057.440000000002</v>
      </c>
      <c r="L661" s="522">
        <v>68</v>
      </c>
      <c r="M661" s="522">
        <v>18197.09</v>
      </c>
      <c r="N661" s="522">
        <v>0</v>
      </c>
      <c r="O661" s="523">
        <v>0</v>
      </c>
      <c r="P661" s="513"/>
      <c r="Q661" s="513"/>
    </row>
    <row r="662" spans="2:17" x14ac:dyDescent="0.25">
      <c r="B662" s="504"/>
      <c r="C662" s="272"/>
      <c r="D662" s="272" t="s">
        <v>359</v>
      </c>
      <c r="E662" s="522">
        <v>4</v>
      </c>
      <c r="F662" s="522">
        <v>10828</v>
      </c>
      <c r="G662" s="522">
        <v>241880.42</v>
      </c>
      <c r="H662" s="522">
        <v>129</v>
      </c>
      <c r="I662" s="522">
        <v>13579.98</v>
      </c>
      <c r="J662" s="522">
        <v>10546</v>
      </c>
      <c r="K662" s="522">
        <v>125148.54</v>
      </c>
      <c r="L662" s="522">
        <v>153</v>
      </c>
      <c r="M662" s="522">
        <v>103151.89</v>
      </c>
      <c r="N662" s="522">
        <v>0</v>
      </c>
      <c r="O662" s="523">
        <v>0</v>
      </c>
      <c r="P662" s="513"/>
      <c r="Q662" s="513"/>
    </row>
    <row r="663" spans="2:17" x14ac:dyDescent="0.25">
      <c r="B663" s="504"/>
      <c r="C663" s="272"/>
      <c r="D663" s="272" t="s">
        <v>1371</v>
      </c>
      <c r="E663" s="522">
        <v>4</v>
      </c>
      <c r="F663" s="522">
        <v>3716</v>
      </c>
      <c r="G663" s="522">
        <v>53902.14</v>
      </c>
      <c r="H663" s="522">
        <v>150</v>
      </c>
      <c r="I663" s="522">
        <v>17808.63</v>
      </c>
      <c r="J663" s="522">
        <v>3545</v>
      </c>
      <c r="K663" s="522">
        <v>31729.89</v>
      </c>
      <c r="L663" s="522">
        <v>21</v>
      </c>
      <c r="M663" s="522">
        <v>4363.62</v>
      </c>
      <c r="N663" s="522">
        <v>0</v>
      </c>
      <c r="O663" s="523">
        <v>0</v>
      </c>
      <c r="P663" s="513"/>
      <c r="Q663" s="513"/>
    </row>
    <row r="664" spans="2:17" x14ac:dyDescent="0.25">
      <c r="B664" s="504"/>
      <c r="C664" s="272"/>
      <c r="D664" s="272" t="s">
        <v>102</v>
      </c>
      <c r="E664" s="522">
        <v>3</v>
      </c>
      <c r="F664" s="522">
        <v>3610</v>
      </c>
      <c r="G664" s="522">
        <v>52895.45</v>
      </c>
      <c r="H664" s="522">
        <v>82</v>
      </c>
      <c r="I664" s="522">
        <v>8366.4</v>
      </c>
      <c r="J664" s="522">
        <v>3498</v>
      </c>
      <c r="K664" s="522">
        <v>33118.65</v>
      </c>
      <c r="L664" s="522">
        <v>30</v>
      </c>
      <c r="M664" s="522">
        <v>11410.41</v>
      </c>
      <c r="N664" s="522">
        <v>0</v>
      </c>
      <c r="O664" s="523">
        <v>0</v>
      </c>
      <c r="P664" s="513"/>
      <c r="Q664" s="513"/>
    </row>
    <row r="665" spans="2:17" ht="16.8" x14ac:dyDescent="0.25">
      <c r="B665" s="504"/>
      <c r="C665" s="272"/>
      <c r="D665" s="430" t="s">
        <v>1533</v>
      </c>
      <c r="E665" s="522">
        <v>14</v>
      </c>
      <c r="F665" s="522">
        <v>60202</v>
      </c>
      <c r="G665" s="522">
        <v>827097.84</v>
      </c>
      <c r="H665" s="522">
        <v>230</v>
      </c>
      <c r="I665" s="522">
        <v>27881.009999999995</v>
      </c>
      <c r="J665" s="522">
        <v>59362</v>
      </c>
      <c r="K665" s="522">
        <v>523872.57999999996</v>
      </c>
      <c r="L665" s="522">
        <v>610</v>
      </c>
      <c r="M665" s="522">
        <v>275344.23000000004</v>
      </c>
      <c r="N665" s="522">
        <v>0</v>
      </c>
      <c r="O665" s="523">
        <v>0</v>
      </c>
      <c r="P665" s="513"/>
      <c r="Q665" s="513"/>
    </row>
    <row r="666" spans="2:17" x14ac:dyDescent="0.25">
      <c r="B666" s="504"/>
      <c r="C666" s="272" t="s">
        <v>537</v>
      </c>
      <c r="D666" s="272"/>
      <c r="E666" s="522">
        <v>7</v>
      </c>
      <c r="F666" s="522">
        <v>4734</v>
      </c>
      <c r="G666" s="522">
        <v>191777.89</v>
      </c>
      <c r="H666" s="522">
        <v>154</v>
      </c>
      <c r="I666" s="522">
        <v>126182.63</v>
      </c>
      <c r="J666" s="522">
        <v>4559</v>
      </c>
      <c r="K666" s="522">
        <v>63730.12</v>
      </c>
      <c r="L666" s="522">
        <v>3</v>
      </c>
      <c r="M666" s="522">
        <v>485.21</v>
      </c>
      <c r="N666" s="522">
        <v>18</v>
      </c>
      <c r="O666" s="523">
        <v>1379.93</v>
      </c>
      <c r="P666" s="513"/>
      <c r="Q666" s="513"/>
    </row>
    <row r="667" spans="2:17" x14ac:dyDescent="0.25">
      <c r="B667" s="504"/>
      <c r="C667" s="272"/>
      <c r="D667" s="272" t="s">
        <v>657</v>
      </c>
      <c r="E667" s="522">
        <v>4</v>
      </c>
      <c r="F667" s="522">
        <v>3729.041015625</v>
      </c>
      <c r="G667" s="522">
        <v>190542.54</v>
      </c>
      <c r="H667" s="522">
        <v>154</v>
      </c>
      <c r="I667" s="522">
        <v>126182.63</v>
      </c>
      <c r="J667" s="522">
        <v>3554.041015625</v>
      </c>
      <c r="K667" s="522">
        <v>62494.77</v>
      </c>
      <c r="L667" s="522">
        <v>3</v>
      </c>
      <c r="M667" s="522">
        <v>485.21</v>
      </c>
      <c r="N667" s="522">
        <v>18</v>
      </c>
      <c r="O667" s="523">
        <v>1379.93</v>
      </c>
      <c r="P667" s="513"/>
      <c r="Q667" s="513"/>
    </row>
    <row r="668" spans="2:17" ht="16.8" x14ac:dyDescent="0.25">
      <c r="B668" s="504"/>
      <c r="C668" s="272"/>
      <c r="D668" s="430" t="s">
        <v>1533</v>
      </c>
      <c r="E668" s="522">
        <v>3</v>
      </c>
      <c r="F668" s="522">
        <v>1004.958984375</v>
      </c>
      <c r="G668" s="522">
        <v>1235.3599999999999</v>
      </c>
      <c r="H668" s="522">
        <v>0</v>
      </c>
      <c r="I668" s="522">
        <v>0</v>
      </c>
      <c r="J668" s="522">
        <v>1004.958984375</v>
      </c>
      <c r="K668" s="522">
        <v>1235.3599999999999</v>
      </c>
      <c r="L668" s="522">
        <v>0</v>
      </c>
      <c r="M668" s="522">
        <v>0</v>
      </c>
      <c r="N668" s="522">
        <v>0</v>
      </c>
      <c r="O668" s="523">
        <v>0</v>
      </c>
      <c r="P668" s="513"/>
      <c r="Q668" s="513"/>
    </row>
    <row r="669" spans="2:17" ht="14.4" thickBot="1" x14ac:dyDescent="0.3">
      <c r="B669" s="455"/>
      <c r="C669" s="456"/>
      <c r="D669" s="456"/>
      <c r="E669" s="456"/>
      <c r="F669" s="456"/>
      <c r="G669" s="456"/>
      <c r="H669" s="456"/>
      <c r="I669" s="456"/>
      <c r="J669" s="456"/>
      <c r="K669" s="456"/>
      <c r="L669" s="456"/>
      <c r="M669" s="456"/>
      <c r="N669" s="456"/>
      <c r="O669" s="457"/>
    </row>
    <row r="671" spans="2:17" ht="14.4" x14ac:dyDescent="0.3">
      <c r="B671" s="164" t="s">
        <v>1803</v>
      </c>
      <c r="C671" s="164"/>
    </row>
    <row r="672" spans="2:17" ht="14.4" x14ac:dyDescent="0.3">
      <c r="B672" s="239" t="s">
        <v>479</v>
      </c>
      <c r="C672" s="164"/>
    </row>
    <row r="673" spans="2:3" ht="14.4" x14ac:dyDescent="0.3">
      <c r="B673" s="425" t="s">
        <v>1788</v>
      </c>
      <c r="C673" s="164"/>
    </row>
    <row r="674" spans="2:3" ht="14.4" x14ac:dyDescent="0.3">
      <c r="B674" s="425" t="s">
        <v>1802</v>
      </c>
      <c r="C674" s="164"/>
    </row>
    <row r="675" spans="2:3" ht="14.4" x14ac:dyDescent="0.3">
      <c r="B675" s="425" t="s">
        <v>1800</v>
      </c>
      <c r="C675" s="164"/>
    </row>
    <row r="676" spans="2:3" ht="14.4" x14ac:dyDescent="0.3">
      <c r="B676" s="425" t="s">
        <v>1801</v>
      </c>
      <c r="C676"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5 K11" xr:uid="{00000000-0002-0000-0E00-000000000000}">
      <formula1>#REF!</formula1>
    </dataValidation>
    <dataValidation type="list" allowBlank="1" showInputMessage="1" showErrorMessage="1" sqref="J7 E7" xr:uid="{00000000-0002-0000-0E00-000001000000}">
      <formula1>#REF!</formula1>
    </dataValidation>
  </dataValidations>
  <printOptions horizontalCentered="1"/>
  <pageMargins left="0.2" right="0.2" top="0.5" bottom="0.25" header="0.3" footer="0.3"/>
  <pageSetup paperSize="9" scale="7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P688"/>
  <sheetViews>
    <sheetView showGridLines="0" showRowColHeaders="0" workbookViewId="0">
      <selection activeCell="B4" sqref="B4"/>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4" width="13.77734375" style="273" customWidth="1"/>
    <col min="15" max="15" width="16.77734375" style="273" customWidth="1"/>
    <col min="16" max="16384" width="9.109375" style="273"/>
  </cols>
  <sheetData>
    <row r="1" spans="2:15" s="263" customFormat="1" ht="14.4" x14ac:dyDescent="0.3">
      <c r="B1" s="424"/>
      <c r="C1" s="466"/>
      <c r="D1" s="467"/>
    </row>
    <row r="2" spans="2:15" s="263" customFormat="1" ht="14.4" x14ac:dyDescent="0.3">
      <c r="B2" s="424" t="s">
        <v>1191</v>
      </c>
      <c r="C2" s="466"/>
      <c r="D2" s="470"/>
    </row>
    <row r="3" spans="2:15" s="263" customFormat="1" ht="16.8" x14ac:dyDescent="0.3">
      <c r="B3" s="642" t="s">
        <v>1854</v>
      </c>
      <c r="C3" s="473"/>
      <c r="D3" s="473"/>
    </row>
    <row r="4" spans="2:15" s="263" customFormat="1" ht="14.4" x14ac:dyDescent="0.3">
      <c r="B4" s="424" t="s">
        <v>1433</v>
      </c>
      <c r="C4" s="475"/>
      <c r="D4" s="475"/>
    </row>
    <row r="5" spans="2:15" s="263" customFormat="1" ht="14.4" x14ac:dyDescent="0.3">
      <c r="B5" s="424" t="s">
        <v>958</v>
      </c>
      <c r="C5" s="476"/>
      <c r="D5" s="476"/>
    </row>
    <row r="6" spans="2:15" s="263" customFormat="1" ht="14.4" x14ac:dyDescent="0.3">
      <c r="B6" s="473"/>
      <c r="C6" s="466"/>
      <c r="D6" s="479"/>
    </row>
    <row r="7" spans="2:15" s="272" customFormat="1" ht="14.4" x14ac:dyDescent="0.3">
      <c r="B7" s="239" t="s">
        <v>483</v>
      </c>
      <c r="C7" s="164"/>
      <c r="D7" s="164"/>
      <c r="E7" s="164"/>
      <c r="F7" s="164"/>
      <c r="G7" s="164"/>
      <c r="H7" s="164"/>
      <c r="I7" s="164"/>
      <c r="J7" s="164"/>
      <c r="K7" s="164"/>
      <c r="L7" s="164"/>
      <c r="M7" s="164"/>
      <c r="N7" s="529"/>
      <c r="O7" s="164"/>
    </row>
    <row r="8" spans="2:15" s="272" customFormat="1" x14ac:dyDescent="0.25">
      <c r="B8" s="740" t="s">
        <v>1670</v>
      </c>
      <c r="C8" s="740"/>
      <c r="D8" s="740"/>
      <c r="E8" s="740"/>
      <c r="F8" s="740"/>
      <c r="G8" s="740"/>
      <c r="H8" s="740"/>
      <c r="I8" s="740"/>
      <c r="J8" s="740"/>
      <c r="K8" s="740"/>
      <c r="L8" s="740"/>
      <c r="M8" s="740"/>
      <c r="N8" s="740"/>
      <c r="O8" s="740"/>
    </row>
    <row r="9" spans="2:15" s="272" customFormat="1" x14ac:dyDescent="0.25">
      <c r="B9" s="740"/>
      <c r="C9" s="740"/>
      <c r="D9" s="740"/>
      <c r="E9" s="740"/>
      <c r="F9" s="740"/>
      <c r="G9" s="740"/>
      <c r="H9" s="740"/>
      <c r="I9" s="740"/>
      <c r="J9" s="740"/>
      <c r="K9" s="740"/>
      <c r="L9" s="740"/>
      <c r="M9" s="740"/>
      <c r="N9" s="740"/>
      <c r="O9" s="740"/>
    </row>
    <row r="10" spans="2:15" s="272" customFormat="1" ht="14.4" thickBot="1" x14ac:dyDescent="0.3">
      <c r="B10" s="481"/>
      <c r="C10" s="481"/>
      <c r="D10" s="481"/>
      <c r="E10" s="481"/>
      <c r="F10" s="481"/>
      <c r="G10" s="481"/>
      <c r="H10" s="481"/>
      <c r="I10" s="481"/>
      <c r="J10" s="481"/>
      <c r="K10" s="481"/>
      <c r="L10" s="481"/>
      <c r="M10" s="481"/>
      <c r="N10" s="481"/>
      <c r="O10" s="481"/>
    </row>
    <row r="11" spans="2:15" s="272" customFormat="1" x14ac:dyDescent="0.25">
      <c r="B11" s="771" t="s">
        <v>528</v>
      </c>
      <c r="C11" s="772"/>
      <c r="D11" s="772"/>
      <c r="E11" s="561" t="s">
        <v>484</v>
      </c>
      <c r="F11" s="777" t="s">
        <v>485</v>
      </c>
      <c r="G11" s="778"/>
      <c r="H11" s="781" t="s">
        <v>486</v>
      </c>
      <c r="I11" s="782"/>
      <c r="J11" s="785" t="s">
        <v>487</v>
      </c>
      <c r="K11" s="786"/>
      <c r="L11" s="781" t="s">
        <v>488</v>
      </c>
      <c r="M11" s="782"/>
      <c r="N11" s="785" t="s">
        <v>1074</v>
      </c>
      <c r="O11" s="782"/>
    </row>
    <row r="12" spans="2:15" s="272" customFormat="1" x14ac:dyDescent="0.25">
      <c r="B12" s="773"/>
      <c r="C12" s="774"/>
      <c r="D12" s="774"/>
      <c r="E12" s="562" t="s">
        <v>489</v>
      </c>
      <c r="F12" s="779"/>
      <c r="G12" s="780"/>
      <c r="H12" s="783"/>
      <c r="I12" s="784"/>
      <c r="J12" s="787"/>
      <c r="K12" s="788"/>
      <c r="L12" s="783"/>
      <c r="M12" s="784"/>
      <c r="N12" s="787"/>
      <c r="O12" s="784"/>
    </row>
    <row r="13" spans="2:15" s="272" customFormat="1" ht="16.8" thickBot="1" x14ac:dyDescent="0.3">
      <c r="B13" s="775"/>
      <c r="C13" s="776"/>
      <c r="D13" s="776"/>
      <c r="E13" s="563" t="s">
        <v>1798</v>
      </c>
      <c r="F13" s="564" t="s">
        <v>490</v>
      </c>
      <c r="G13" s="565" t="s">
        <v>491</v>
      </c>
      <c r="H13" s="566" t="s">
        <v>490</v>
      </c>
      <c r="I13" s="567" t="s">
        <v>491</v>
      </c>
      <c r="J13" s="564" t="s">
        <v>490</v>
      </c>
      <c r="K13" s="565" t="s">
        <v>491</v>
      </c>
      <c r="L13" s="566" t="s">
        <v>490</v>
      </c>
      <c r="M13" s="567" t="s">
        <v>491</v>
      </c>
      <c r="N13" s="564" t="s">
        <v>490</v>
      </c>
      <c r="O13" s="567" t="s">
        <v>491</v>
      </c>
    </row>
    <row r="14" spans="2:15" x14ac:dyDescent="0.25">
      <c r="B14" s="556"/>
      <c r="C14" s="557"/>
      <c r="D14" s="558"/>
      <c r="E14" s="559" t="s">
        <v>492</v>
      </c>
      <c r="F14" s="559" t="s">
        <v>492</v>
      </c>
      <c r="G14" s="559" t="s">
        <v>492</v>
      </c>
      <c r="H14" s="559" t="s">
        <v>492</v>
      </c>
      <c r="I14" s="559" t="s">
        <v>492</v>
      </c>
      <c r="J14" s="559" t="s">
        <v>492</v>
      </c>
      <c r="K14" s="559" t="s">
        <v>492</v>
      </c>
      <c r="L14" s="559" t="s">
        <v>492</v>
      </c>
      <c r="M14" s="559" t="s">
        <v>492</v>
      </c>
      <c r="N14" s="559" t="s">
        <v>492</v>
      </c>
      <c r="O14" s="560" t="s">
        <v>492</v>
      </c>
    </row>
    <row r="15" spans="2:15" s="414" customFormat="1" x14ac:dyDescent="0.25">
      <c r="B15" s="445" t="s">
        <v>529</v>
      </c>
      <c r="C15" s="499"/>
      <c r="D15" s="499"/>
      <c r="E15" s="502">
        <v>3539</v>
      </c>
      <c r="F15" s="502">
        <v>22556475.926098723</v>
      </c>
      <c r="G15" s="502">
        <v>7395666330.5100002</v>
      </c>
      <c r="H15" s="502">
        <v>1587781.2897897898</v>
      </c>
      <c r="I15" s="502">
        <v>1443435601.9200001</v>
      </c>
      <c r="J15" s="502">
        <v>19604240.927363422</v>
      </c>
      <c r="K15" s="502">
        <v>2563357883.4000001</v>
      </c>
      <c r="L15" s="502">
        <v>414501.70894551266</v>
      </c>
      <c r="M15" s="502">
        <v>1903939443.9300001</v>
      </c>
      <c r="N15" s="502">
        <v>949952</v>
      </c>
      <c r="O15" s="503">
        <v>1484933401.26</v>
      </c>
    </row>
    <row r="16" spans="2:15" s="414" customFormat="1" x14ac:dyDescent="0.25">
      <c r="B16" s="445" t="s">
        <v>1518</v>
      </c>
      <c r="C16" s="499"/>
      <c r="D16" s="499"/>
      <c r="E16" s="502">
        <v>7682</v>
      </c>
      <c r="F16" s="502">
        <v>32779834.073901277</v>
      </c>
      <c r="G16" s="502">
        <v>3607412479.9300003</v>
      </c>
      <c r="H16" s="502">
        <v>2133256.7102102102</v>
      </c>
      <c r="I16" s="502">
        <v>1026854701.8800001</v>
      </c>
      <c r="J16" s="502">
        <v>29462486.072636578</v>
      </c>
      <c r="K16" s="502">
        <v>1800379761.8600001</v>
      </c>
      <c r="L16" s="502">
        <v>395286.29105448734</v>
      </c>
      <c r="M16" s="502">
        <v>385804075.3099997</v>
      </c>
      <c r="N16" s="502">
        <v>788805</v>
      </c>
      <c r="O16" s="503">
        <v>394373940.8900001</v>
      </c>
    </row>
    <row r="17" spans="2:15" s="414" customFormat="1" x14ac:dyDescent="0.25">
      <c r="B17" s="445" t="s">
        <v>1519</v>
      </c>
      <c r="C17" s="499"/>
      <c r="D17" s="499"/>
      <c r="E17" s="502">
        <v>11221</v>
      </c>
      <c r="F17" s="502">
        <v>55336310</v>
      </c>
      <c r="G17" s="502">
        <v>11003078810.440001</v>
      </c>
      <c r="H17" s="502">
        <v>3721038</v>
      </c>
      <c r="I17" s="502">
        <v>2470290303.8000002</v>
      </c>
      <c r="J17" s="502">
        <v>49066727</v>
      </c>
      <c r="K17" s="502">
        <v>4363737645.2600002</v>
      </c>
      <c r="L17" s="502">
        <v>809788</v>
      </c>
      <c r="M17" s="502">
        <v>2289743519.2399998</v>
      </c>
      <c r="N17" s="502">
        <v>1738757</v>
      </c>
      <c r="O17" s="503">
        <v>1879307342.1500001</v>
      </c>
    </row>
    <row r="18" spans="2:15" x14ac:dyDescent="0.25">
      <c r="B18" s="504"/>
      <c r="C18" s="272"/>
      <c r="D18" s="272"/>
      <c r="E18" s="522"/>
      <c r="F18" s="522"/>
      <c r="G18" s="522"/>
      <c r="H18" s="522"/>
      <c r="I18" s="522"/>
      <c r="J18" s="522"/>
      <c r="K18" s="522"/>
      <c r="L18" s="522"/>
      <c r="M18" s="522"/>
      <c r="N18" s="522"/>
      <c r="O18" s="523"/>
    </row>
    <row r="19" spans="2:15" s="414" customFormat="1" x14ac:dyDescent="0.25">
      <c r="B19" s="445" t="s">
        <v>493</v>
      </c>
      <c r="C19" s="499"/>
      <c r="D19" s="499"/>
      <c r="E19" s="502">
        <v>3539</v>
      </c>
      <c r="F19" s="502">
        <v>22556475.926098723</v>
      </c>
      <c r="G19" s="502">
        <v>7395666330.5100002</v>
      </c>
      <c r="H19" s="502">
        <v>1587781.2897897898</v>
      </c>
      <c r="I19" s="502">
        <v>1443435601.9200001</v>
      </c>
      <c r="J19" s="502">
        <v>19604240.927363422</v>
      </c>
      <c r="K19" s="502">
        <v>2563357883.4000001</v>
      </c>
      <c r="L19" s="502">
        <v>414501.70894551266</v>
      </c>
      <c r="M19" s="502">
        <v>1903939443.9300001</v>
      </c>
      <c r="N19" s="502">
        <v>949952</v>
      </c>
      <c r="O19" s="503">
        <v>1484933401.26</v>
      </c>
    </row>
    <row r="20" spans="2:15" x14ac:dyDescent="0.25">
      <c r="B20" s="504"/>
      <c r="C20" s="272" t="s">
        <v>494</v>
      </c>
      <c r="D20" s="272"/>
      <c r="E20" s="522">
        <v>3539</v>
      </c>
      <c r="F20" s="522">
        <v>22556475.926098723</v>
      </c>
      <c r="G20" s="522">
        <v>7395666330.5100002</v>
      </c>
      <c r="H20" s="522">
        <v>1587781.2897897898</v>
      </c>
      <c r="I20" s="522">
        <v>1443435601.9200001</v>
      </c>
      <c r="J20" s="522">
        <v>19604240.927363422</v>
      </c>
      <c r="K20" s="522">
        <v>2563357883.4000001</v>
      </c>
      <c r="L20" s="522">
        <v>414501.70894551266</v>
      </c>
      <c r="M20" s="522">
        <v>1903939443.9300001</v>
      </c>
      <c r="N20" s="522">
        <v>949952</v>
      </c>
      <c r="O20" s="523">
        <v>1484933401.26</v>
      </c>
    </row>
    <row r="21" spans="2:15" x14ac:dyDescent="0.25">
      <c r="B21" s="504"/>
      <c r="C21" s="272"/>
      <c r="D21" s="272" t="s">
        <v>1205</v>
      </c>
      <c r="E21" s="522">
        <v>128</v>
      </c>
      <c r="F21" s="522">
        <v>481859</v>
      </c>
      <c r="G21" s="522">
        <v>152552126.56</v>
      </c>
      <c r="H21" s="522">
        <v>45213</v>
      </c>
      <c r="I21" s="522">
        <v>34767577.780000001</v>
      </c>
      <c r="J21" s="522">
        <v>397757</v>
      </c>
      <c r="K21" s="522">
        <v>68891210.780000001</v>
      </c>
      <c r="L21" s="522">
        <v>18174</v>
      </c>
      <c r="M21" s="522">
        <v>31972450.34</v>
      </c>
      <c r="N21" s="522">
        <v>20715</v>
      </c>
      <c r="O21" s="523">
        <v>16920887.66</v>
      </c>
    </row>
    <row r="22" spans="2:15" x14ac:dyDescent="0.25">
      <c r="B22" s="504"/>
      <c r="C22" s="272"/>
      <c r="D22" s="272" t="s">
        <v>1320</v>
      </c>
      <c r="E22" s="522">
        <v>92</v>
      </c>
      <c r="F22" s="522">
        <v>500880</v>
      </c>
      <c r="G22" s="522">
        <v>60866367.119999997</v>
      </c>
      <c r="H22" s="522">
        <v>33672</v>
      </c>
      <c r="I22" s="522">
        <v>12309227.939999999</v>
      </c>
      <c r="J22" s="522">
        <v>436173</v>
      </c>
      <c r="K22" s="522">
        <v>31462256.890000001</v>
      </c>
      <c r="L22" s="522">
        <v>9117</v>
      </c>
      <c r="M22" s="522">
        <v>9859867.5999999996</v>
      </c>
      <c r="N22" s="522">
        <v>21918</v>
      </c>
      <c r="O22" s="523">
        <v>7235014.6900000004</v>
      </c>
    </row>
    <row r="23" spans="2:15" x14ac:dyDescent="0.25">
      <c r="B23" s="504"/>
      <c r="C23" s="272"/>
      <c r="D23" s="272" t="s">
        <v>1208</v>
      </c>
      <c r="E23" s="522">
        <v>50</v>
      </c>
      <c r="F23" s="522">
        <v>198146</v>
      </c>
      <c r="G23" s="522">
        <v>37825097.990000002</v>
      </c>
      <c r="H23" s="522">
        <v>14697</v>
      </c>
      <c r="I23" s="522">
        <v>9506007.1099999994</v>
      </c>
      <c r="J23" s="522">
        <v>170717</v>
      </c>
      <c r="K23" s="522">
        <v>18432365.32</v>
      </c>
      <c r="L23" s="522">
        <v>4767</v>
      </c>
      <c r="M23" s="522">
        <v>5018775.84</v>
      </c>
      <c r="N23" s="522">
        <v>7965</v>
      </c>
      <c r="O23" s="523">
        <v>4867949.72</v>
      </c>
    </row>
    <row r="24" spans="2:15" x14ac:dyDescent="0.25">
      <c r="B24" s="504"/>
      <c r="C24" s="272"/>
      <c r="D24" s="272" t="s">
        <v>1209</v>
      </c>
      <c r="E24" s="522">
        <v>138</v>
      </c>
      <c r="F24" s="522">
        <v>1013348.317230185</v>
      </c>
      <c r="G24" s="522">
        <v>333352234.75999999</v>
      </c>
      <c r="H24" s="522">
        <v>69245.552552552545</v>
      </c>
      <c r="I24" s="522">
        <v>60766982.700000003</v>
      </c>
      <c r="J24" s="522">
        <v>898111.36854821001</v>
      </c>
      <c r="K24" s="522">
        <v>161539948.50999999</v>
      </c>
      <c r="L24" s="522">
        <v>13131.396129422437</v>
      </c>
      <c r="M24" s="522">
        <v>57948398.079999998</v>
      </c>
      <c r="N24" s="522">
        <v>32860</v>
      </c>
      <c r="O24" s="523">
        <v>53096905.469999999</v>
      </c>
    </row>
    <row r="25" spans="2:15" x14ac:dyDescent="0.25">
      <c r="B25" s="504"/>
      <c r="C25" s="272"/>
      <c r="D25" s="272" t="s">
        <v>1207</v>
      </c>
      <c r="E25" s="522">
        <v>510</v>
      </c>
      <c r="F25" s="522">
        <v>5910139</v>
      </c>
      <c r="G25" s="522">
        <v>2728441840.4000001</v>
      </c>
      <c r="H25" s="522">
        <v>352509</v>
      </c>
      <c r="I25" s="522">
        <v>434796876.31</v>
      </c>
      <c r="J25" s="522">
        <v>5228511</v>
      </c>
      <c r="K25" s="522">
        <v>652227884.77999997</v>
      </c>
      <c r="L25" s="522">
        <v>108314</v>
      </c>
      <c r="M25" s="522">
        <v>963839938.39999998</v>
      </c>
      <c r="N25" s="522">
        <v>220805</v>
      </c>
      <c r="O25" s="523">
        <v>677577140.90999997</v>
      </c>
    </row>
    <row r="26" spans="2:15" x14ac:dyDescent="0.25">
      <c r="B26" s="504"/>
      <c r="C26" s="272"/>
      <c r="D26" s="272" t="s">
        <v>500</v>
      </c>
      <c r="E26" s="522">
        <v>626</v>
      </c>
      <c r="F26" s="522">
        <v>2956333</v>
      </c>
      <c r="G26" s="522">
        <v>1074170445.55</v>
      </c>
      <c r="H26" s="522">
        <v>255143</v>
      </c>
      <c r="I26" s="522">
        <v>234200877.16999999</v>
      </c>
      <c r="J26" s="522">
        <v>2417247</v>
      </c>
      <c r="K26" s="522">
        <v>461581879.07999998</v>
      </c>
      <c r="L26" s="522">
        <v>67749</v>
      </c>
      <c r="M26" s="522">
        <v>173129095.91</v>
      </c>
      <c r="N26" s="522">
        <v>216194</v>
      </c>
      <c r="O26" s="523">
        <v>205258593.38999999</v>
      </c>
    </row>
    <row r="27" spans="2:15" x14ac:dyDescent="0.25">
      <c r="B27" s="504"/>
      <c r="C27" s="272"/>
      <c r="D27" s="272" t="s">
        <v>1210</v>
      </c>
      <c r="E27" s="522">
        <v>87</v>
      </c>
      <c r="F27" s="522">
        <v>399060</v>
      </c>
      <c r="G27" s="522">
        <v>65099280.810000002</v>
      </c>
      <c r="H27" s="522">
        <v>33922</v>
      </c>
      <c r="I27" s="522">
        <v>16788893.84</v>
      </c>
      <c r="J27" s="522">
        <v>338050</v>
      </c>
      <c r="K27" s="522">
        <v>32145172.949999999</v>
      </c>
      <c r="L27" s="522">
        <v>9947</v>
      </c>
      <c r="M27" s="522">
        <v>9219271.0700000003</v>
      </c>
      <c r="N27" s="522">
        <v>17141</v>
      </c>
      <c r="O27" s="523">
        <v>6945942.9500000002</v>
      </c>
    </row>
    <row r="28" spans="2:15" x14ac:dyDescent="0.25">
      <c r="B28" s="504"/>
      <c r="C28" s="272"/>
      <c r="D28" s="272" t="s">
        <v>502</v>
      </c>
      <c r="E28" s="522">
        <v>121</v>
      </c>
      <c r="F28" s="522">
        <v>584173</v>
      </c>
      <c r="G28" s="522">
        <v>128892578.09</v>
      </c>
      <c r="H28" s="522">
        <v>55643</v>
      </c>
      <c r="I28" s="522">
        <v>33622562.560000002</v>
      </c>
      <c r="J28" s="522">
        <v>488217</v>
      </c>
      <c r="K28" s="522">
        <v>49602867.030000001</v>
      </c>
      <c r="L28" s="522">
        <v>9913</v>
      </c>
      <c r="M28" s="522">
        <v>20664864.489999998</v>
      </c>
      <c r="N28" s="522">
        <v>30400</v>
      </c>
      <c r="O28" s="523">
        <v>25002284.02</v>
      </c>
    </row>
    <row r="29" spans="2:15" x14ac:dyDescent="0.25">
      <c r="B29" s="504"/>
      <c r="C29" s="272"/>
      <c r="D29" s="272" t="s">
        <v>503</v>
      </c>
      <c r="E29" s="522">
        <v>25</v>
      </c>
      <c r="F29" s="522">
        <v>91572</v>
      </c>
      <c r="G29" s="522">
        <v>17232978.699999999</v>
      </c>
      <c r="H29" s="522">
        <v>9159</v>
      </c>
      <c r="I29" s="522">
        <v>4856397.0599999996</v>
      </c>
      <c r="J29" s="522">
        <v>78536</v>
      </c>
      <c r="K29" s="522">
        <v>9550925.4199999999</v>
      </c>
      <c r="L29" s="522">
        <v>1285</v>
      </c>
      <c r="M29" s="522">
        <v>1630109.97</v>
      </c>
      <c r="N29" s="522">
        <v>2592</v>
      </c>
      <c r="O29" s="523">
        <v>1195546.25</v>
      </c>
    </row>
    <row r="30" spans="2:15" x14ac:dyDescent="0.25">
      <c r="B30" s="504"/>
      <c r="C30" s="272"/>
      <c r="D30" s="272" t="s">
        <v>1321</v>
      </c>
      <c r="E30" s="522">
        <v>188</v>
      </c>
      <c r="F30" s="522">
        <v>805583</v>
      </c>
      <c r="G30" s="522">
        <v>178134251.38</v>
      </c>
      <c r="H30" s="522">
        <v>63199</v>
      </c>
      <c r="I30" s="522">
        <v>32849836</v>
      </c>
      <c r="J30" s="522">
        <v>689168</v>
      </c>
      <c r="K30" s="522">
        <v>95664629.280000001</v>
      </c>
      <c r="L30" s="522">
        <v>13934</v>
      </c>
      <c r="M30" s="522">
        <v>23097514.16</v>
      </c>
      <c r="N30" s="522">
        <v>39282</v>
      </c>
      <c r="O30" s="523">
        <v>26522271.940000001</v>
      </c>
    </row>
    <row r="31" spans="2:15" x14ac:dyDescent="0.25">
      <c r="B31" s="504"/>
      <c r="C31" s="272"/>
      <c r="D31" s="272" t="s">
        <v>505</v>
      </c>
      <c r="E31" s="522">
        <v>118</v>
      </c>
      <c r="F31" s="522">
        <v>1718068</v>
      </c>
      <c r="G31" s="522">
        <v>208572523.58000001</v>
      </c>
      <c r="H31" s="522">
        <v>45715</v>
      </c>
      <c r="I31" s="522">
        <v>32943030.600000001</v>
      </c>
      <c r="J31" s="522">
        <v>1631080</v>
      </c>
      <c r="K31" s="522">
        <v>97099966.140000001</v>
      </c>
      <c r="L31" s="522">
        <v>18191</v>
      </c>
      <c r="M31" s="522">
        <v>42991910.149999999</v>
      </c>
      <c r="N31" s="522">
        <v>23082</v>
      </c>
      <c r="O31" s="523">
        <v>35537616.68</v>
      </c>
    </row>
    <row r="32" spans="2:15" x14ac:dyDescent="0.25">
      <c r="B32" s="504"/>
      <c r="C32" s="272"/>
      <c r="D32" s="272" t="s">
        <v>1212</v>
      </c>
      <c r="E32" s="522">
        <v>250</v>
      </c>
      <c r="F32" s="522">
        <v>1497063.9629345664</v>
      </c>
      <c r="G32" s="522">
        <v>658913385.64999998</v>
      </c>
      <c r="H32" s="522">
        <v>111757.73723723723</v>
      </c>
      <c r="I32" s="522">
        <v>99636715.060000002</v>
      </c>
      <c r="J32" s="522">
        <v>1307783.4001757083</v>
      </c>
      <c r="K32" s="522">
        <v>174084444.25</v>
      </c>
      <c r="L32" s="522">
        <v>24640.825521620805</v>
      </c>
      <c r="M32" s="522">
        <v>226882843.93000001</v>
      </c>
      <c r="N32" s="522">
        <v>52882</v>
      </c>
      <c r="O32" s="523">
        <v>158309382.41999999</v>
      </c>
    </row>
    <row r="33" spans="2:15" x14ac:dyDescent="0.25">
      <c r="B33" s="504"/>
      <c r="C33" s="272"/>
      <c r="D33" s="272" t="s">
        <v>507</v>
      </c>
      <c r="E33" s="522">
        <v>14</v>
      </c>
      <c r="F33" s="522">
        <v>67877</v>
      </c>
      <c r="G33" s="522">
        <v>6318596.8300000001</v>
      </c>
      <c r="H33" s="522">
        <v>4940</v>
      </c>
      <c r="I33" s="522">
        <v>1017994.95</v>
      </c>
      <c r="J33" s="522">
        <v>59668</v>
      </c>
      <c r="K33" s="522">
        <v>3563850.89</v>
      </c>
      <c r="L33" s="522">
        <v>1384</v>
      </c>
      <c r="M33" s="522">
        <v>791120.77</v>
      </c>
      <c r="N33" s="522">
        <v>1885</v>
      </c>
      <c r="O33" s="523">
        <v>945630.22</v>
      </c>
    </row>
    <row r="34" spans="2:15" x14ac:dyDescent="0.25">
      <c r="B34" s="504"/>
      <c r="C34" s="272"/>
      <c r="D34" s="272" t="s">
        <v>508</v>
      </c>
      <c r="E34" s="522">
        <v>825</v>
      </c>
      <c r="F34" s="522">
        <v>3969981.6459339717</v>
      </c>
      <c r="G34" s="522">
        <v>1174251639.8499999</v>
      </c>
      <c r="H34" s="522">
        <v>340965</v>
      </c>
      <c r="I34" s="522">
        <v>287064017.74000001</v>
      </c>
      <c r="J34" s="522">
        <v>3369162.1586395022</v>
      </c>
      <c r="K34" s="522">
        <v>527180630.37</v>
      </c>
      <c r="L34" s="522">
        <v>83713.487294469363</v>
      </c>
      <c r="M34" s="522">
        <v>216657342.16</v>
      </c>
      <c r="N34" s="522">
        <v>176141</v>
      </c>
      <c r="O34" s="523">
        <v>143349649.59</v>
      </c>
    </row>
    <row r="35" spans="2:15" x14ac:dyDescent="0.25">
      <c r="B35" s="504"/>
      <c r="C35" s="272"/>
      <c r="D35" s="272" t="s">
        <v>509</v>
      </c>
      <c r="E35" s="522">
        <v>112</v>
      </c>
      <c r="F35" s="522">
        <v>1249873</v>
      </c>
      <c r="G35" s="522">
        <v>210786298.81</v>
      </c>
      <c r="H35" s="522">
        <v>54060</v>
      </c>
      <c r="I35" s="522">
        <v>47740780.350000001</v>
      </c>
      <c r="J35" s="522">
        <v>1139664</v>
      </c>
      <c r="K35" s="522">
        <v>85473139.799999997</v>
      </c>
      <c r="L35" s="522">
        <v>15027</v>
      </c>
      <c r="M35" s="522">
        <v>38012421.789999999</v>
      </c>
      <c r="N35" s="522">
        <v>41122</v>
      </c>
      <c r="O35" s="523">
        <v>39559956.859999999</v>
      </c>
    </row>
    <row r="36" spans="2:15" x14ac:dyDescent="0.25">
      <c r="B36" s="504"/>
      <c r="C36" s="272"/>
      <c r="D36" s="272" t="s">
        <v>510</v>
      </c>
      <c r="E36" s="522">
        <v>176</v>
      </c>
      <c r="F36" s="522">
        <v>809148</v>
      </c>
      <c r="G36" s="522">
        <v>290849224.08999997</v>
      </c>
      <c r="H36" s="522">
        <v>68189</v>
      </c>
      <c r="I36" s="522">
        <v>81472675.200000003</v>
      </c>
      <c r="J36" s="522">
        <v>698897</v>
      </c>
      <c r="K36" s="522">
        <v>65071459.310000002</v>
      </c>
      <c r="L36" s="522">
        <v>7781</v>
      </c>
      <c r="M36" s="522">
        <v>67094195.850000001</v>
      </c>
      <c r="N36" s="522">
        <v>34281</v>
      </c>
      <c r="O36" s="523">
        <v>77210893.730000004</v>
      </c>
    </row>
    <row r="37" spans="2:15" x14ac:dyDescent="0.25">
      <c r="B37" s="504"/>
      <c r="C37" s="272"/>
      <c r="D37" s="272" t="s">
        <v>1213</v>
      </c>
      <c r="E37" s="522">
        <v>79</v>
      </c>
      <c r="F37" s="522">
        <v>303371</v>
      </c>
      <c r="G37" s="522">
        <v>69407460.340000004</v>
      </c>
      <c r="H37" s="522">
        <v>29752</v>
      </c>
      <c r="I37" s="522">
        <v>19095149.559999999</v>
      </c>
      <c r="J37" s="522">
        <v>255499</v>
      </c>
      <c r="K37" s="522">
        <v>29785252.600000001</v>
      </c>
      <c r="L37" s="522">
        <v>7433</v>
      </c>
      <c r="M37" s="522">
        <v>15129323.4</v>
      </c>
      <c r="N37" s="522">
        <v>10687</v>
      </c>
      <c r="O37" s="523">
        <v>5397734.7699999996</v>
      </c>
    </row>
    <row r="38" spans="2:15" s="414" customFormat="1" x14ac:dyDescent="0.25">
      <c r="B38" s="445" t="s">
        <v>512</v>
      </c>
      <c r="C38" s="499"/>
      <c r="D38" s="499"/>
      <c r="E38" s="502">
        <v>515</v>
      </c>
      <c r="F38" s="502">
        <v>1963029</v>
      </c>
      <c r="G38" s="502">
        <v>195698311.71000001</v>
      </c>
      <c r="H38" s="502">
        <v>113181</v>
      </c>
      <c r="I38" s="502">
        <v>48394544.619999997</v>
      </c>
      <c r="J38" s="502">
        <v>1751772</v>
      </c>
      <c r="K38" s="502">
        <v>109686279.87</v>
      </c>
      <c r="L38" s="502">
        <v>31249</v>
      </c>
      <c r="M38" s="502">
        <v>20206853.829999998</v>
      </c>
      <c r="N38" s="502">
        <v>66827</v>
      </c>
      <c r="O38" s="503">
        <v>17410633.390000001</v>
      </c>
    </row>
    <row r="39" spans="2:15" x14ac:dyDescent="0.25">
      <c r="B39" s="504"/>
      <c r="C39" s="272" t="s">
        <v>513</v>
      </c>
      <c r="D39" s="272"/>
      <c r="E39" s="522">
        <v>61</v>
      </c>
      <c r="F39" s="522">
        <v>284026</v>
      </c>
      <c r="G39" s="522">
        <v>31090759.059999999</v>
      </c>
      <c r="H39" s="522">
        <v>13770</v>
      </c>
      <c r="I39" s="522">
        <v>9043143.3900000006</v>
      </c>
      <c r="J39" s="522">
        <v>252434</v>
      </c>
      <c r="K39" s="522">
        <v>16006253.890000001</v>
      </c>
      <c r="L39" s="522">
        <v>4964</v>
      </c>
      <c r="M39" s="522">
        <v>2600238.4</v>
      </c>
      <c r="N39" s="522">
        <v>12858</v>
      </c>
      <c r="O39" s="523">
        <v>3441123.38</v>
      </c>
    </row>
    <row r="40" spans="2:15" x14ac:dyDescent="0.25">
      <c r="B40" s="504"/>
      <c r="C40" s="272"/>
      <c r="D40" s="272" t="s">
        <v>1214</v>
      </c>
      <c r="E40" s="522">
        <v>30</v>
      </c>
      <c r="F40" s="522">
        <v>194048</v>
      </c>
      <c r="G40" s="522">
        <v>21558513.940000001</v>
      </c>
      <c r="H40" s="522">
        <v>10262</v>
      </c>
      <c r="I40" s="522">
        <v>6063936.1200000001</v>
      </c>
      <c r="J40" s="522">
        <v>171005</v>
      </c>
      <c r="K40" s="522">
        <v>10794732.92</v>
      </c>
      <c r="L40" s="522">
        <v>3661</v>
      </c>
      <c r="M40" s="522">
        <v>2135219.0299999998</v>
      </c>
      <c r="N40" s="522">
        <v>9120</v>
      </c>
      <c r="O40" s="523">
        <v>2564625.88</v>
      </c>
    </row>
    <row r="41" spans="2:15" x14ac:dyDescent="0.25">
      <c r="B41" s="504"/>
      <c r="C41" s="272"/>
      <c r="D41" s="272" t="s">
        <v>514</v>
      </c>
      <c r="E41" s="522">
        <v>11</v>
      </c>
      <c r="F41" s="522">
        <v>49945</v>
      </c>
      <c r="G41" s="522">
        <v>6254601.71</v>
      </c>
      <c r="H41" s="522">
        <v>2392</v>
      </c>
      <c r="I41" s="522">
        <v>2193467.96</v>
      </c>
      <c r="J41" s="522">
        <v>44515</v>
      </c>
      <c r="K41" s="522">
        <v>3281229.08</v>
      </c>
      <c r="L41" s="522">
        <v>725</v>
      </c>
      <c r="M41" s="522">
        <v>220434.19</v>
      </c>
      <c r="N41" s="522">
        <v>2313</v>
      </c>
      <c r="O41" s="523">
        <v>559470.49</v>
      </c>
    </row>
    <row r="42" spans="2:15" x14ac:dyDescent="0.25">
      <c r="B42" s="504"/>
      <c r="C42" s="272"/>
      <c r="D42" s="272" t="s">
        <v>516</v>
      </c>
      <c r="E42" s="522">
        <v>10</v>
      </c>
      <c r="F42" s="522">
        <v>22628</v>
      </c>
      <c r="G42" s="522">
        <v>2186555.27</v>
      </c>
      <c r="H42" s="522">
        <v>916</v>
      </c>
      <c r="I42" s="522">
        <v>312659.28000000003</v>
      </c>
      <c r="J42" s="522">
        <v>20406</v>
      </c>
      <c r="K42" s="522">
        <v>1467841.57</v>
      </c>
      <c r="L42" s="522">
        <v>303</v>
      </c>
      <c r="M42" s="522">
        <v>158655</v>
      </c>
      <c r="N42" s="522">
        <v>1003</v>
      </c>
      <c r="O42" s="523">
        <v>247399.41</v>
      </c>
    </row>
    <row r="43" spans="2:15" ht="16.8" x14ac:dyDescent="0.25">
      <c r="B43" s="504"/>
      <c r="C43" s="272"/>
      <c r="D43" s="430" t="s">
        <v>1533</v>
      </c>
      <c r="E43" s="522">
        <v>10</v>
      </c>
      <c r="F43" s="522">
        <v>17405</v>
      </c>
      <c r="G43" s="522">
        <v>1091088.1200000001</v>
      </c>
      <c r="H43" s="522">
        <v>200</v>
      </c>
      <c r="I43" s="522">
        <v>473080.03</v>
      </c>
      <c r="J43" s="522">
        <v>16508</v>
      </c>
      <c r="K43" s="522">
        <v>462450.33</v>
      </c>
      <c r="L43" s="522">
        <v>275</v>
      </c>
      <c r="M43" s="522">
        <v>85930.18</v>
      </c>
      <c r="N43" s="522">
        <v>422</v>
      </c>
      <c r="O43" s="523">
        <v>69627.599999999991</v>
      </c>
    </row>
    <row r="44" spans="2:15" x14ac:dyDescent="0.25">
      <c r="B44" s="504"/>
      <c r="C44" s="272" t="s">
        <v>517</v>
      </c>
      <c r="D44" s="272"/>
      <c r="E44" s="522">
        <v>77</v>
      </c>
      <c r="F44" s="522">
        <v>281424</v>
      </c>
      <c r="G44" s="522">
        <v>32811209.5</v>
      </c>
      <c r="H44" s="522">
        <v>14760</v>
      </c>
      <c r="I44" s="522">
        <v>8890835.0299999993</v>
      </c>
      <c r="J44" s="522">
        <v>250629</v>
      </c>
      <c r="K44" s="522">
        <v>18370843.059999999</v>
      </c>
      <c r="L44" s="522">
        <v>5348</v>
      </c>
      <c r="M44" s="522">
        <v>2902561.49</v>
      </c>
      <c r="N44" s="522">
        <v>10687</v>
      </c>
      <c r="O44" s="523">
        <v>2646969.92</v>
      </c>
    </row>
    <row r="45" spans="2:15" x14ac:dyDescent="0.25">
      <c r="B45" s="504"/>
      <c r="C45" s="272"/>
      <c r="D45" s="272" t="s">
        <v>1215</v>
      </c>
      <c r="E45" s="522">
        <v>31</v>
      </c>
      <c r="F45" s="522">
        <v>146415</v>
      </c>
      <c r="G45" s="522">
        <v>19034924.969999999</v>
      </c>
      <c r="H45" s="522">
        <v>7847</v>
      </c>
      <c r="I45" s="522">
        <v>5517912.21</v>
      </c>
      <c r="J45" s="522">
        <v>129250</v>
      </c>
      <c r="K45" s="522">
        <v>10365410.18</v>
      </c>
      <c r="L45" s="522">
        <v>2938</v>
      </c>
      <c r="M45" s="522">
        <v>1490942.22</v>
      </c>
      <c r="N45" s="522">
        <v>6380</v>
      </c>
      <c r="O45" s="523">
        <v>1660660.35</v>
      </c>
    </row>
    <row r="46" spans="2:15" x14ac:dyDescent="0.25">
      <c r="B46" s="504"/>
      <c r="C46" s="272"/>
      <c r="D46" s="272" t="s">
        <v>519</v>
      </c>
      <c r="E46" s="522">
        <v>18</v>
      </c>
      <c r="F46" s="522">
        <v>86886</v>
      </c>
      <c r="G46" s="522">
        <v>10256735.6</v>
      </c>
      <c r="H46" s="522">
        <v>5287</v>
      </c>
      <c r="I46" s="522">
        <v>2571036.6</v>
      </c>
      <c r="J46" s="522">
        <v>76956</v>
      </c>
      <c r="K46" s="522">
        <v>5739660.2300000004</v>
      </c>
      <c r="L46" s="522">
        <v>1646</v>
      </c>
      <c r="M46" s="522">
        <v>1207156.26</v>
      </c>
      <c r="N46" s="522">
        <v>2997</v>
      </c>
      <c r="O46" s="523">
        <v>738882.51</v>
      </c>
    </row>
    <row r="47" spans="2:15" x14ac:dyDescent="0.25">
      <c r="B47" s="504"/>
      <c r="C47" s="272"/>
      <c r="D47" s="272" t="s">
        <v>522</v>
      </c>
      <c r="E47" s="522">
        <v>5</v>
      </c>
      <c r="F47" s="522">
        <v>27323</v>
      </c>
      <c r="G47" s="522">
        <v>2533790.5</v>
      </c>
      <c r="H47" s="522">
        <v>1475</v>
      </c>
      <c r="I47" s="522">
        <v>707150</v>
      </c>
      <c r="J47" s="522">
        <v>24625</v>
      </c>
      <c r="K47" s="522">
        <v>1591895.56</v>
      </c>
      <c r="L47" s="522">
        <v>25</v>
      </c>
      <c r="M47" s="522">
        <v>18132.939999999999</v>
      </c>
      <c r="N47" s="522">
        <v>1198</v>
      </c>
      <c r="O47" s="523">
        <v>216612</v>
      </c>
    </row>
    <row r="48" spans="2:15" x14ac:dyDescent="0.25">
      <c r="B48" s="504"/>
      <c r="C48" s="272"/>
      <c r="D48" s="272" t="s">
        <v>256</v>
      </c>
      <c r="E48" s="522">
        <v>3</v>
      </c>
      <c r="F48" s="522">
        <v>6779</v>
      </c>
      <c r="G48" s="522">
        <v>472772.05</v>
      </c>
      <c r="H48" s="522">
        <v>137</v>
      </c>
      <c r="I48" s="522">
        <v>83497.850000000006</v>
      </c>
      <c r="J48" s="522">
        <v>6377</v>
      </c>
      <c r="K48" s="522">
        <v>303617.98</v>
      </c>
      <c r="L48" s="522">
        <v>153</v>
      </c>
      <c r="M48" s="522">
        <v>54841.15</v>
      </c>
      <c r="N48" s="522">
        <v>112</v>
      </c>
      <c r="O48" s="523">
        <v>30815.06</v>
      </c>
    </row>
    <row r="49" spans="2:15" ht="16.8" x14ac:dyDescent="0.25">
      <c r="B49" s="504"/>
      <c r="C49" s="272"/>
      <c r="D49" s="430" t="s">
        <v>1533</v>
      </c>
      <c r="E49" s="522">
        <v>20</v>
      </c>
      <c r="F49" s="522">
        <v>14021</v>
      </c>
      <c r="G49" s="522">
        <v>512986.4</v>
      </c>
      <c r="H49" s="522">
        <v>14</v>
      </c>
      <c r="I49" s="522">
        <v>11238.37</v>
      </c>
      <c r="J49" s="522">
        <v>13421</v>
      </c>
      <c r="K49" s="522">
        <v>370259.12000000005</v>
      </c>
      <c r="L49" s="522">
        <v>586</v>
      </c>
      <c r="M49" s="522">
        <v>131488.90000000002</v>
      </c>
      <c r="N49" s="522">
        <v>0</v>
      </c>
      <c r="O49" s="523">
        <v>0</v>
      </c>
    </row>
    <row r="50" spans="2:15" x14ac:dyDescent="0.25">
      <c r="B50" s="504"/>
      <c r="C50" s="272" t="s">
        <v>524</v>
      </c>
      <c r="D50" s="272"/>
      <c r="E50" s="522">
        <v>97</v>
      </c>
      <c r="F50" s="522">
        <v>350326</v>
      </c>
      <c r="G50" s="522">
        <v>33885238</v>
      </c>
      <c r="H50" s="522">
        <v>17725</v>
      </c>
      <c r="I50" s="522">
        <v>8446866.9800000004</v>
      </c>
      <c r="J50" s="522">
        <v>314703</v>
      </c>
      <c r="K50" s="522">
        <v>18464102.91</v>
      </c>
      <c r="L50" s="522">
        <v>6537</v>
      </c>
      <c r="M50" s="522">
        <v>3812840.8</v>
      </c>
      <c r="N50" s="522">
        <v>11361</v>
      </c>
      <c r="O50" s="523">
        <v>3161427.31</v>
      </c>
    </row>
    <row r="51" spans="2:15" x14ac:dyDescent="0.25">
      <c r="B51" s="504"/>
      <c r="C51" s="272"/>
      <c r="D51" s="272" t="s">
        <v>1216</v>
      </c>
      <c r="E51" s="522">
        <v>43</v>
      </c>
      <c r="F51" s="522">
        <v>231814</v>
      </c>
      <c r="G51" s="522">
        <v>25572938.5</v>
      </c>
      <c r="H51" s="522">
        <v>13064</v>
      </c>
      <c r="I51" s="522">
        <v>6513585.4900000002</v>
      </c>
      <c r="J51" s="522">
        <v>205850</v>
      </c>
      <c r="K51" s="522">
        <v>13419356.109999999</v>
      </c>
      <c r="L51" s="522">
        <v>3854</v>
      </c>
      <c r="M51" s="522">
        <v>3020366.1</v>
      </c>
      <c r="N51" s="522">
        <v>9046</v>
      </c>
      <c r="O51" s="523">
        <v>2619630.7999999998</v>
      </c>
    </row>
    <row r="52" spans="2:15" x14ac:dyDescent="0.25">
      <c r="B52" s="504"/>
      <c r="C52" s="272"/>
      <c r="D52" s="272" t="s">
        <v>525</v>
      </c>
      <c r="E52" s="522">
        <v>15</v>
      </c>
      <c r="F52" s="522">
        <v>66469</v>
      </c>
      <c r="G52" s="522">
        <v>6187123.9100000001</v>
      </c>
      <c r="H52" s="522">
        <v>4221</v>
      </c>
      <c r="I52" s="522">
        <v>1773791.43</v>
      </c>
      <c r="J52" s="522">
        <v>58985</v>
      </c>
      <c r="K52" s="522">
        <v>3531669.03</v>
      </c>
      <c r="L52" s="522">
        <v>1020</v>
      </c>
      <c r="M52" s="522">
        <v>351328.19</v>
      </c>
      <c r="N52" s="522">
        <v>2243</v>
      </c>
      <c r="O52" s="523">
        <v>530335.26</v>
      </c>
    </row>
    <row r="53" spans="2:15" x14ac:dyDescent="0.25">
      <c r="B53" s="504"/>
      <c r="C53" s="272"/>
      <c r="D53" s="272" t="s">
        <v>540</v>
      </c>
      <c r="E53" s="522">
        <v>7</v>
      </c>
      <c r="F53" s="522">
        <v>10542</v>
      </c>
      <c r="G53" s="522">
        <v>395955.85</v>
      </c>
      <c r="H53" s="522">
        <v>178</v>
      </c>
      <c r="I53" s="522">
        <v>49713.760000000002</v>
      </c>
      <c r="J53" s="522">
        <v>9983</v>
      </c>
      <c r="K53" s="522">
        <v>257861.94</v>
      </c>
      <c r="L53" s="522">
        <v>309</v>
      </c>
      <c r="M53" s="522">
        <v>76918.91</v>
      </c>
      <c r="N53" s="522">
        <v>72</v>
      </c>
      <c r="O53" s="523">
        <v>11461.24</v>
      </c>
    </row>
    <row r="54" spans="2:15" x14ac:dyDescent="0.25">
      <c r="B54" s="504"/>
      <c r="C54" s="272"/>
      <c r="D54" s="272" t="s">
        <v>542</v>
      </c>
      <c r="E54" s="522">
        <v>7</v>
      </c>
      <c r="F54" s="522">
        <v>7448</v>
      </c>
      <c r="G54" s="522">
        <v>351695.74</v>
      </c>
      <c r="H54" s="522">
        <v>146</v>
      </c>
      <c r="I54" s="522">
        <v>21226.03</v>
      </c>
      <c r="J54" s="522">
        <v>7026</v>
      </c>
      <c r="K54" s="522">
        <v>241935.13</v>
      </c>
      <c r="L54" s="522">
        <v>276</v>
      </c>
      <c r="M54" s="522">
        <v>88534.58</v>
      </c>
      <c r="N54" s="522">
        <v>0</v>
      </c>
      <c r="O54" s="523">
        <v>0</v>
      </c>
    </row>
    <row r="55" spans="2:15" x14ac:dyDescent="0.25">
      <c r="B55" s="504"/>
      <c r="C55" s="272"/>
      <c r="D55" s="272" t="s">
        <v>526</v>
      </c>
      <c r="E55" s="522">
        <v>4</v>
      </c>
      <c r="F55" s="522">
        <v>9992</v>
      </c>
      <c r="G55" s="522">
        <v>346390.59</v>
      </c>
      <c r="H55" s="522">
        <v>51</v>
      </c>
      <c r="I55" s="522">
        <v>49028.4</v>
      </c>
      <c r="J55" s="522">
        <v>9549</v>
      </c>
      <c r="K55" s="522">
        <v>209025.44</v>
      </c>
      <c r="L55" s="522">
        <v>392</v>
      </c>
      <c r="M55" s="522">
        <v>88336.76</v>
      </c>
      <c r="N55" s="522">
        <v>0</v>
      </c>
      <c r="O55" s="523">
        <v>0</v>
      </c>
    </row>
    <row r="56" spans="2:15" x14ac:dyDescent="0.25">
      <c r="B56" s="504"/>
      <c r="C56" s="272"/>
      <c r="D56" s="272" t="s">
        <v>539</v>
      </c>
      <c r="E56" s="522">
        <v>3</v>
      </c>
      <c r="F56" s="522">
        <v>4868</v>
      </c>
      <c r="G56" s="522">
        <v>252456.22</v>
      </c>
      <c r="H56" s="522">
        <v>13</v>
      </c>
      <c r="I56" s="522">
        <v>11595.94</v>
      </c>
      <c r="J56" s="522">
        <v>4757</v>
      </c>
      <c r="K56" s="522">
        <v>206797.17</v>
      </c>
      <c r="L56" s="522">
        <v>98</v>
      </c>
      <c r="M56" s="522">
        <v>34063.120000000003</v>
      </c>
      <c r="N56" s="522">
        <v>0</v>
      </c>
      <c r="O56" s="523">
        <v>0</v>
      </c>
    </row>
    <row r="57" spans="2:15" x14ac:dyDescent="0.25">
      <c r="B57" s="504"/>
      <c r="C57" s="272"/>
      <c r="D57" s="272" t="s">
        <v>257</v>
      </c>
      <c r="E57" s="522">
        <v>3</v>
      </c>
      <c r="F57" s="522">
        <v>5531</v>
      </c>
      <c r="G57" s="522">
        <v>199249.58</v>
      </c>
      <c r="H57" s="522">
        <v>23</v>
      </c>
      <c r="I57" s="522">
        <v>23367.66</v>
      </c>
      <c r="J57" s="522">
        <v>5489</v>
      </c>
      <c r="K57" s="522">
        <v>171622.92</v>
      </c>
      <c r="L57" s="522">
        <v>19</v>
      </c>
      <c r="M57" s="522">
        <v>4259</v>
      </c>
      <c r="N57" s="522">
        <v>0</v>
      </c>
      <c r="O57" s="523">
        <v>0</v>
      </c>
    </row>
    <row r="58" spans="2:15" ht="16.8" x14ac:dyDescent="0.25">
      <c r="B58" s="504"/>
      <c r="C58" s="272"/>
      <c r="D58" s="430" t="s">
        <v>1533</v>
      </c>
      <c r="E58" s="522">
        <v>15</v>
      </c>
      <c r="F58" s="522">
        <v>13662</v>
      </c>
      <c r="G58" s="522">
        <v>579427.60000000009</v>
      </c>
      <c r="H58" s="522">
        <v>29</v>
      </c>
      <c r="I58" s="522">
        <v>4558.28</v>
      </c>
      <c r="J58" s="522">
        <v>13064</v>
      </c>
      <c r="K58" s="522">
        <v>425835.18</v>
      </c>
      <c r="L58" s="522">
        <v>569</v>
      </c>
      <c r="M58" s="522">
        <v>149034.15</v>
      </c>
      <c r="N58" s="522">
        <v>0</v>
      </c>
      <c r="O58" s="523">
        <v>0</v>
      </c>
    </row>
    <row r="59" spans="2:15" x14ac:dyDescent="0.25">
      <c r="B59" s="504"/>
      <c r="C59" s="272" t="s">
        <v>545</v>
      </c>
      <c r="D59" s="272"/>
      <c r="E59" s="522">
        <v>280</v>
      </c>
      <c r="F59" s="522">
        <v>1047253</v>
      </c>
      <c r="G59" s="522">
        <v>97911105.150000006</v>
      </c>
      <c r="H59" s="522">
        <v>66926</v>
      </c>
      <c r="I59" s="522">
        <v>22013699.219999999</v>
      </c>
      <c r="J59" s="522">
        <v>934006</v>
      </c>
      <c r="K59" s="522">
        <v>56845080.009999998</v>
      </c>
      <c r="L59" s="522">
        <v>14400</v>
      </c>
      <c r="M59" s="522">
        <v>10891213.140000001</v>
      </c>
      <c r="N59" s="522">
        <v>31921</v>
      </c>
      <c r="O59" s="523">
        <v>8161112.7800000003</v>
      </c>
    </row>
    <row r="60" spans="2:15" x14ac:dyDescent="0.25">
      <c r="B60" s="504"/>
      <c r="C60" s="272"/>
      <c r="D60" s="272" t="s">
        <v>551</v>
      </c>
      <c r="E60" s="522">
        <v>59</v>
      </c>
      <c r="F60" s="522">
        <v>300659</v>
      </c>
      <c r="G60" s="522">
        <v>34397529.979999997</v>
      </c>
      <c r="H60" s="522">
        <v>19096</v>
      </c>
      <c r="I60" s="522">
        <v>7233339.8499999996</v>
      </c>
      <c r="J60" s="522">
        <v>264601</v>
      </c>
      <c r="K60" s="522">
        <v>17585186.27</v>
      </c>
      <c r="L60" s="522">
        <v>5992</v>
      </c>
      <c r="M60" s="522">
        <v>6331048.25</v>
      </c>
      <c r="N60" s="522">
        <v>10970</v>
      </c>
      <c r="O60" s="523">
        <v>3247955.62</v>
      </c>
    </row>
    <row r="61" spans="2:15" x14ac:dyDescent="0.25">
      <c r="B61" s="504"/>
      <c r="C61" s="272"/>
      <c r="D61" s="272" t="s">
        <v>1217</v>
      </c>
      <c r="E61" s="522">
        <v>38</v>
      </c>
      <c r="F61" s="522">
        <v>172932</v>
      </c>
      <c r="G61" s="522">
        <v>17508580.649999999</v>
      </c>
      <c r="H61" s="522">
        <v>12199</v>
      </c>
      <c r="I61" s="522">
        <v>4466270.7300000004</v>
      </c>
      <c r="J61" s="522">
        <v>152788</v>
      </c>
      <c r="K61" s="522">
        <v>10329436.74</v>
      </c>
      <c r="L61" s="522">
        <v>2332</v>
      </c>
      <c r="M61" s="522">
        <v>1375824.26</v>
      </c>
      <c r="N61" s="522">
        <v>5613</v>
      </c>
      <c r="O61" s="523">
        <v>1337048.93</v>
      </c>
    </row>
    <row r="62" spans="2:15" x14ac:dyDescent="0.25">
      <c r="B62" s="504"/>
      <c r="C62" s="272"/>
      <c r="D62" s="272" t="s">
        <v>546</v>
      </c>
      <c r="E62" s="522">
        <v>20</v>
      </c>
      <c r="F62" s="522">
        <v>97029</v>
      </c>
      <c r="G62" s="522">
        <v>9108054.2100000009</v>
      </c>
      <c r="H62" s="522">
        <v>5333</v>
      </c>
      <c r="I62" s="522">
        <v>2170161.0299999998</v>
      </c>
      <c r="J62" s="522">
        <v>87336</v>
      </c>
      <c r="K62" s="522">
        <v>5397847.2300000004</v>
      </c>
      <c r="L62" s="522">
        <v>928</v>
      </c>
      <c r="M62" s="522">
        <v>784186.24</v>
      </c>
      <c r="N62" s="522">
        <v>3432</v>
      </c>
      <c r="O62" s="523">
        <v>755859.71</v>
      </c>
    </row>
    <row r="63" spans="2:15" x14ac:dyDescent="0.25">
      <c r="B63" s="504"/>
      <c r="C63" s="272"/>
      <c r="D63" s="272" t="s">
        <v>1281</v>
      </c>
      <c r="E63" s="522">
        <v>17</v>
      </c>
      <c r="F63" s="522">
        <v>97931</v>
      </c>
      <c r="G63" s="522">
        <v>8332798.0899999999</v>
      </c>
      <c r="H63" s="522">
        <v>9981</v>
      </c>
      <c r="I63" s="522">
        <v>2862097.65</v>
      </c>
      <c r="J63" s="522">
        <v>84499</v>
      </c>
      <c r="K63" s="522">
        <v>4423432.6900000004</v>
      </c>
      <c r="L63" s="522">
        <v>854</v>
      </c>
      <c r="M63" s="522">
        <v>429865.64</v>
      </c>
      <c r="N63" s="522">
        <v>2597</v>
      </c>
      <c r="O63" s="523">
        <v>617402.1</v>
      </c>
    </row>
    <row r="64" spans="2:15" x14ac:dyDescent="0.25">
      <c r="B64" s="504"/>
      <c r="C64" s="272"/>
      <c r="D64" s="272" t="s">
        <v>558</v>
      </c>
      <c r="E64" s="522">
        <v>14</v>
      </c>
      <c r="F64" s="522">
        <v>64221</v>
      </c>
      <c r="G64" s="522">
        <v>6596817.3799999999</v>
      </c>
      <c r="H64" s="522">
        <v>3306</v>
      </c>
      <c r="I64" s="522">
        <v>1413631.87</v>
      </c>
      <c r="J64" s="522">
        <v>57877</v>
      </c>
      <c r="K64" s="522">
        <v>4273973.5</v>
      </c>
      <c r="L64" s="522">
        <v>537</v>
      </c>
      <c r="M64" s="522">
        <v>304992.65999999997</v>
      </c>
      <c r="N64" s="522">
        <v>2501</v>
      </c>
      <c r="O64" s="523">
        <v>604219.35</v>
      </c>
    </row>
    <row r="65" spans="2:15" x14ac:dyDescent="0.25">
      <c r="B65" s="504"/>
      <c r="C65" s="272"/>
      <c r="D65" s="272" t="s">
        <v>555</v>
      </c>
      <c r="E65" s="522">
        <v>13</v>
      </c>
      <c r="F65" s="522">
        <v>44820</v>
      </c>
      <c r="G65" s="522">
        <v>3434553.17</v>
      </c>
      <c r="H65" s="522">
        <v>937</v>
      </c>
      <c r="I65" s="522">
        <v>297400.02</v>
      </c>
      <c r="J65" s="522">
        <v>42296</v>
      </c>
      <c r="K65" s="522">
        <v>2653068.42</v>
      </c>
      <c r="L65" s="522">
        <v>394</v>
      </c>
      <c r="M65" s="522">
        <v>245347.55</v>
      </c>
      <c r="N65" s="522">
        <v>1193</v>
      </c>
      <c r="O65" s="523">
        <v>238737.18</v>
      </c>
    </row>
    <row r="66" spans="2:15" x14ac:dyDescent="0.25">
      <c r="B66" s="504"/>
      <c r="C66" s="272"/>
      <c r="D66" s="272" t="s">
        <v>559</v>
      </c>
      <c r="E66" s="522">
        <v>12</v>
      </c>
      <c r="F66" s="522">
        <v>67819</v>
      </c>
      <c r="G66" s="522">
        <v>5220458.26</v>
      </c>
      <c r="H66" s="522">
        <v>7285</v>
      </c>
      <c r="I66" s="522">
        <v>1541255.91</v>
      </c>
      <c r="J66" s="522">
        <v>58355</v>
      </c>
      <c r="K66" s="522">
        <v>2923114.29</v>
      </c>
      <c r="L66" s="522">
        <v>545</v>
      </c>
      <c r="M66" s="522">
        <v>328083.58</v>
      </c>
      <c r="N66" s="522">
        <v>1634</v>
      </c>
      <c r="O66" s="523">
        <v>428004.48</v>
      </c>
    </row>
    <row r="67" spans="2:15" x14ac:dyDescent="0.25">
      <c r="B67" s="504"/>
      <c r="C67" s="272"/>
      <c r="D67" s="272" t="s">
        <v>548</v>
      </c>
      <c r="E67" s="522">
        <v>10</v>
      </c>
      <c r="F67" s="522">
        <v>35533</v>
      </c>
      <c r="G67" s="522">
        <v>2217281.11</v>
      </c>
      <c r="H67" s="522">
        <v>927</v>
      </c>
      <c r="I67" s="522">
        <v>229539.96</v>
      </c>
      <c r="J67" s="522">
        <v>32800</v>
      </c>
      <c r="K67" s="522">
        <v>1547847.15</v>
      </c>
      <c r="L67" s="522">
        <v>439</v>
      </c>
      <c r="M67" s="522">
        <v>145239.01999999999</v>
      </c>
      <c r="N67" s="522">
        <v>1367</v>
      </c>
      <c r="O67" s="523">
        <v>294654.98</v>
      </c>
    </row>
    <row r="68" spans="2:15" x14ac:dyDescent="0.25">
      <c r="B68" s="504"/>
      <c r="C68" s="272"/>
      <c r="D68" s="272" t="s">
        <v>557</v>
      </c>
      <c r="E68" s="522">
        <v>9</v>
      </c>
      <c r="F68" s="522">
        <v>27717</v>
      </c>
      <c r="G68" s="522">
        <v>1050204.6399999999</v>
      </c>
      <c r="H68" s="522">
        <v>309</v>
      </c>
      <c r="I68" s="522">
        <v>13678.41</v>
      </c>
      <c r="J68" s="522">
        <v>26469</v>
      </c>
      <c r="K68" s="522">
        <v>810553.37</v>
      </c>
      <c r="L68" s="522">
        <v>590</v>
      </c>
      <c r="M68" s="522">
        <v>157838.6</v>
      </c>
      <c r="N68" s="522">
        <v>349</v>
      </c>
      <c r="O68" s="523">
        <v>68134.259999999995</v>
      </c>
    </row>
    <row r="69" spans="2:15" x14ac:dyDescent="0.25">
      <c r="B69" s="504"/>
      <c r="C69" s="272"/>
      <c r="D69" s="272" t="s">
        <v>550</v>
      </c>
      <c r="E69" s="522">
        <v>8</v>
      </c>
      <c r="F69" s="522">
        <v>21012</v>
      </c>
      <c r="G69" s="522">
        <v>3075340.95</v>
      </c>
      <c r="H69" s="522">
        <v>2715</v>
      </c>
      <c r="I69" s="522">
        <v>823498.41</v>
      </c>
      <c r="J69" s="522">
        <v>17266</v>
      </c>
      <c r="K69" s="522">
        <v>1898937.32</v>
      </c>
      <c r="L69" s="522">
        <v>271</v>
      </c>
      <c r="M69" s="522">
        <v>141415.97</v>
      </c>
      <c r="N69" s="522">
        <v>760</v>
      </c>
      <c r="O69" s="523">
        <v>211489.25</v>
      </c>
    </row>
    <row r="70" spans="2:15" x14ac:dyDescent="0.25">
      <c r="B70" s="504"/>
      <c r="C70" s="272"/>
      <c r="D70" s="272" t="s">
        <v>561</v>
      </c>
      <c r="E70" s="522">
        <v>8</v>
      </c>
      <c r="F70" s="522">
        <v>42405</v>
      </c>
      <c r="G70" s="522">
        <v>3724497.76</v>
      </c>
      <c r="H70" s="522">
        <v>3282</v>
      </c>
      <c r="I70" s="522">
        <v>746867.17</v>
      </c>
      <c r="J70" s="522">
        <v>37329</v>
      </c>
      <c r="K70" s="522">
        <v>2427716.4300000002</v>
      </c>
      <c r="L70" s="522">
        <v>366</v>
      </c>
      <c r="M70" s="522">
        <v>208051.75</v>
      </c>
      <c r="N70" s="522">
        <v>1428</v>
      </c>
      <c r="O70" s="523">
        <v>341862.41</v>
      </c>
    </row>
    <row r="71" spans="2:15" x14ac:dyDescent="0.25">
      <c r="B71" s="504"/>
      <c r="C71" s="272"/>
      <c r="D71" s="272" t="s">
        <v>260</v>
      </c>
      <c r="E71" s="522">
        <v>6</v>
      </c>
      <c r="F71" s="522">
        <v>1346</v>
      </c>
      <c r="G71" s="522">
        <v>72204.789999999994</v>
      </c>
      <c r="H71" s="522">
        <v>28</v>
      </c>
      <c r="I71" s="522">
        <v>88.24</v>
      </c>
      <c r="J71" s="522">
        <v>1272</v>
      </c>
      <c r="K71" s="522">
        <v>43378.22</v>
      </c>
      <c r="L71" s="522">
        <v>46</v>
      </c>
      <c r="M71" s="522">
        <v>28738.32</v>
      </c>
      <c r="N71" s="522">
        <v>0</v>
      </c>
      <c r="O71" s="523">
        <v>0</v>
      </c>
    </row>
    <row r="72" spans="2:15" x14ac:dyDescent="0.25">
      <c r="B72" s="504"/>
      <c r="C72" s="272"/>
      <c r="D72" s="272" t="s">
        <v>549</v>
      </c>
      <c r="E72" s="522">
        <v>6</v>
      </c>
      <c r="F72" s="522">
        <v>5779</v>
      </c>
      <c r="G72" s="522">
        <v>314501.25</v>
      </c>
      <c r="H72" s="522">
        <v>102</v>
      </c>
      <c r="I72" s="522">
        <v>11812.35</v>
      </c>
      <c r="J72" s="522">
        <v>5531</v>
      </c>
      <c r="K72" s="522">
        <v>189012.48000000001</v>
      </c>
      <c r="L72" s="522">
        <v>146</v>
      </c>
      <c r="M72" s="522">
        <v>113676.41</v>
      </c>
      <c r="N72" s="522">
        <v>0</v>
      </c>
      <c r="O72" s="523">
        <v>0</v>
      </c>
    </row>
    <row r="73" spans="2:15" x14ac:dyDescent="0.25">
      <c r="B73" s="504"/>
      <c r="C73" s="272"/>
      <c r="D73" s="272" t="s">
        <v>556</v>
      </c>
      <c r="E73" s="522">
        <v>6</v>
      </c>
      <c r="F73" s="522">
        <v>8871</v>
      </c>
      <c r="G73" s="522">
        <v>545259.53</v>
      </c>
      <c r="H73" s="522">
        <v>365</v>
      </c>
      <c r="I73" s="522">
        <v>114201.89</v>
      </c>
      <c r="J73" s="522">
        <v>8331</v>
      </c>
      <c r="K73" s="522">
        <v>364330.21</v>
      </c>
      <c r="L73" s="522">
        <v>103</v>
      </c>
      <c r="M73" s="522">
        <v>51064.49</v>
      </c>
      <c r="N73" s="522">
        <v>72</v>
      </c>
      <c r="O73" s="523">
        <v>15662.94</v>
      </c>
    </row>
    <row r="74" spans="2:15" x14ac:dyDescent="0.25">
      <c r="B74" s="504"/>
      <c r="C74" s="272"/>
      <c r="D74" s="272" t="s">
        <v>263</v>
      </c>
      <c r="E74" s="522">
        <v>5</v>
      </c>
      <c r="F74" s="522">
        <v>13709</v>
      </c>
      <c r="G74" s="522">
        <v>386898.03</v>
      </c>
      <c r="H74" s="522">
        <v>203</v>
      </c>
      <c r="I74" s="522">
        <v>12534.86</v>
      </c>
      <c r="J74" s="522">
        <v>13376</v>
      </c>
      <c r="K74" s="522">
        <v>335366.89</v>
      </c>
      <c r="L74" s="522">
        <v>130</v>
      </c>
      <c r="M74" s="522">
        <v>38996.28</v>
      </c>
      <c r="N74" s="522">
        <v>0</v>
      </c>
      <c r="O74" s="523">
        <v>0</v>
      </c>
    </row>
    <row r="75" spans="2:15" x14ac:dyDescent="0.25">
      <c r="B75" s="504"/>
      <c r="C75" s="272"/>
      <c r="D75" s="272" t="s">
        <v>261</v>
      </c>
      <c r="E75" s="522">
        <v>4</v>
      </c>
      <c r="F75" s="522">
        <v>5438</v>
      </c>
      <c r="G75" s="522">
        <v>236802.89</v>
      </c>
      <c r="H75" s="522">
        <v>0</v>
      </c>
      <c r="I75" s="522">
        <v>0</v>
      </c>
      <c r="J75" s="522">
        <v>5343</v>
      </c>
      <c r="K75" s="522">
        <v>219523.56</v>
      </c>
      <c r="L75" s="522">
        <v>95</v>
      </c>
      <c r="M75" s="522">
        <v>17279.32</v>
      </c>
      <c r="N75" s="522">
        <v>0</v>
      </c>
      <c r="O75" s="523">
        <v>0</v>
      </c>
    </row>
    <row r="76" spans="2:15" x14ac:dyDescent="0.25">
      <c r="B76" s="504"/>
      <c r="C76" s="272"/>
      <c r="D76" s="272" t="s">
        <v>259</v>
      </c>
      <c r="E76" s="522">
        <v>3</v>
      </c>
      <c r="F76" s="522">
        <v>1398</v>
      </c>
      <c r="G76" s="522">
        <v>43489.1</v>
      </c>
      <c r="H76" s="522">
        <v>0</v>
      </c>
      <c r="I76" s="522">
        <v>0</v>
      </c>
      <c r="J76" s="522">
        <v>1370</v>
      </c>
      <c r="K76" s="522">
        <v>31641.05</v>
      </c>
      <c r="L76" s="522">
        <v>28</v>
      </c>
      <c r="M76" s="522">
        <v>11848.05</v>
      </c>
      <c r="N76" s="522">
        <v>0</v>
      </c>
      <c r="O76" s="523">
        <v>0</v>
      </c>
    </row>
    <row r="77" spans="2:15" x14ac:dyDescent="0.25">
      <c r="B77" s="504"/>
      <c r="C77" s="272"/>
      <c r="D77" s="272" t="s">
        <v>1413</v>
      </c>
      <c r="E77" s="522">
        <v>3</v>
      </c>
      <c r="F77" s="522">
        <v>2458</v>
      </c>
      <c r="G77" s="522">
        <v>100751.42</v>
      </c>
      <c r="H77" s="522">
        <v>0</v>
      </c>
      <c r="I77" s="522">
        <v>0</v>
      </c>
      <c r="J77" s="522">
        <v>2418</v>
      </c>
      <c r="K77" s="522">
        <v>93849.65</v>
      </c>
      <c r="L77" s="522">
        <v>40</v>
      </c>
      <c r="M77" s="522">
        <v>6901.77</v>
      </c>
      <c r="N77" s="522">
        <v>0</v>
      </c>
      <c r="O77" s="523">
        <v>0</v>
      </c>
    </row>
    <row r="78" spans="2:15" x14ac:dyDescent="0.25">
      <c r="B78" s="504"/>
      <c r="C78" s="272"/>
      <c r="D78" s="272" t="s">
        <v>1434</v>
      </c>
      <c r="E78" s="522">
        <v>3</v>
      </c>
      <c r="F78" s="522">
        <v>3540</v>
      </c>
      <c r="G78" s="522">
        <v>299126.28000000003</v>
      </c>
      <c r="H78" s="522">
        <v>119</v>
      </c>
      <c r="I78" s="522">
        <v>23602.43</v>
      </c>
      <c r="J78" s="522">
        <v>3419</v>
      </c>
      <c r="K78" s="522">
        <v>275433.84999999998</v>
      </c>
      <c r="L78" s="522">
        <v>2</v>
      </c>
      <c r="M78" s="522">
        <v>90</v>
      </c>
      <c r="N78" s="522">
        <v>0</v>
      </c>
      <c r="O78" s="523">
        <v>0</v>
      </c>
    </row>
    <row r="79" spans="2:15" x14ac:dyDescent="0.25">
      <c r="B79" s="504"/>
      <c r="C79" s="272"/>
      <c r="D79" s="272" t="s">
        <v>1414</v>
      </c>
      <c r="E79" s="522">
        <v>3</v>
      </c>
      <c r="F79" s="522">
        <v>472</v>
      </c>
      <c r="G79" s="522">
        <v>10200.91</v>
      </c>
      <c r="H79" s="522">
        <v>0</v>
      </c>
      <c r="I79" s="522">
        <v>0</v>
      </c>
      <c r="J79" s="522">
        <v>467</v>
      </c>
      <c r="K79" s="522">
        <v>8464.93</v>
      </c>
      <c r="L79" s="522">
        <v>5</v>
      </c>
      <c r="M79" s="522">
        <v>1735.99</v>
      </c>
      <c r="N79" s="522">
        <v>0</v>
      </c>
      <c r="O79" s="523">
        <v>0</v>
      </c>
    </row>
    <row r="80" spans="2:15" x14ac:dyDescent="0.25">
      <c r="B80" s="504"/>
      <c r="C80" s="272"/>
      <c r="D80" s="272" t="s">
        <v>552</v>
      </c>
      <c r="E80" s="522">
        <v>3</v>
      </c>
      <c r="F80" s="522">
        <v>4546</v>
      </c>
      <c r="G80" s="522">
        <v>208022.89</v>
      </c>
      <c r="H80" s="522">
        <v>68</v>
      </c>
      <c r="I80" s="522">
        <v>15222.43</v>
      </c>
      <c r="J80" s="522">
        <v>4393</v>
      </c>
      <c r="K80" s="522">
        <v>174644.38</v>
      </c>
      <c r="L80" s="522">
        <v>85</v>
      </c>
      <c r="M80" s="522">
        <v>18156.080000000002</v>
      </c>
      <c r="N80" s="522">
        <v>0</v>
      </c>
      <c r="O80" s="523">
        <v>0</v>
      </c>
    </row>
    <row r="81" spans="2:15" x14ac:dyDescent="0.25">
      <c r="B81" s="504"/>
      <c r="C81" s="272"/>
      <c r="D81" s="272" t="s">
        <v>262</v>
      </c>
      <c r="E81" s="522">
        <v>3</v>
      </c>
      <c r="F81" s="522">
        <v>4584</v>
      </c>
      <c r="G81" s="522">
        <v>218885.92</v>
      </c>
      <c r="H81" s="522">
        <v>229</v>
      </c>
      <c r="I81" s="522">
        <v>15384.48</v>
      </c>
      <c r="J81" s="522">
        <v>4233</v>
      </c>
      <c r="K81" s="522">
        <v>148611.06</v>
      </c>
      <c r="L81" s="522">
        <v>122</v>
      </c>
      <c r="M81" s="522">
        <v>54890.38</v>
      </c>
      <c r="N81" s="522">
        <v>0</v>
      </c>
      <c r="O81" s="523">
        <v>0</v>
      </c>
    </row>
    <row r="82" spans="2:15" ht="16.8" x14ac:dyDescent="0.25">
      <c r="B82" s="504"/>
      <c r="C82" s="272"/>
      <c r="D82" s="430" t="s">
        <v>1533</v>
      </c>
      <c r="E82" s="522">
        <v>27</v>
      </c>
      <c r="F82" s="522">
        <v>23034</v>
      </c>
      <c r="G82" s="522">
        <v>808845.9800000001</v>
      </c>
      <c r="H82" s="522">
        <v>442</v>
      </c>
      <c r="I82" s="522">
        <v>23111.550000000003</v>
      </c>
      <c r="J82" s="522">
        <v>22237</v>
      </c>
      <c r="K82" s="522">
        <v>689710.34000000008</v>
      </c>
      <c r="L82" s="522">
        <v>350</v>
      </c>
      <c r="M82" s="522">
        <v>95942.53</v>
      </c>
      <c r="N82" s="522">
        <v>5</v>
      </c>
      <c r="O82" s="523">
        <v>81.58</v>
      </c>
    </row>
    <row r="83" spans="2:15" s="414" customFormat="1" x14ac:dyDescent="0.25">
      <c r="B83" s="445" t="s">
        <v>563</v>
      </c>
      <c r="C83" s="499"/>
      <c r="D83" s="499"/>
      <c r="E83" s="502">
        <v>356</v>
      </c>
      <c r="F83" s="502">
        <v>1112236</v>
      </c>
      <c r="G83" s="502">
        <v>119352722.38</v>
      </c>
      <c r="H83" s="502">
        <v>97516</v>
      </c>
      <c r="I83" s="502">
        <v>42212916.189999998</v>
      </c>
      <c r="J83" s="502">
        <v>985297</v>
      </c>
      <c r="K83" s="502">
        <v>61979236.219999999</v>
      </c>
      <c r="L83" s="502">
        <v>11857</v>
      </c>
      <c r="M83" s="502">
        <v>10393709.050000001</v>
      </c>
      <c r="N83" s="502">
        <v>17566</v>
      </c>
      <c r="O83" s="503">
        <v>4766860.91</v>
      </c>
    </row>
    <row r="84" spans="2:15" x14ac:dyDescent="0.25">
      <c r="B84" s="504"/>
      <c r="C84" s="272" t="s">
        <v>566</v>
      </c>
      <c r="D84" s="272"/>
      <c r="E84" s="522">
        <v>88</v>
      </c>
      <c r="F84" s="522">
        <v>397106</v>
      </c>
      <c r="G84" s="522">
        <v>39741584.840000004</v>
      </c>
      <c r="H84" s="522">
        <v>39991</v>
      </c>
      <c r="I84" s="522">
        <v>14759476.810000001</v>
      </c>
      <c r="J84" s="522">
        <v>347143</v>
      </c>
      <c r="K84" s="522">
        <v>20504222.859999999</v>
      </c>
      <c r="L84" s="522">
        <v>3835</v>
      </c>
      <c r="M84" s="522">
        <v>2613443.27</v>
      </c>
      <c r="N84" s="522">
        <v>6137</v>
      </c>
      <c r="O84" s="523">
        <v>1864441.91</v>
      </c>
    </row>
    <row r="85" spans="2:15" x14ac:dyDescent="0.25">
      <c r="B85" s="504"/>
      <c r="C85" s="272"/>
      <c r="D85" s="272" t="s">
        <v>1218</v>
      </c>
      <c r="E85" s="522">
        <v>43</v>
      </c>
      <c r="F85" s="522">
        <v>264705</v>
      </c>
      <c r="G85" s="522">
        <v>28807560.870000001</v>
      </c>
      <c r="H85" s="522">
        <v>33410</v>
      </c>
      <c r="I85" s="522">
        <v>11402531.4</v>
      </c>
      <c r="J85" s="522">
        <v>224314</v>
      </c>
      <c r="K85" s="522">
        <v>14131877.51</v>
      </c>
      <c r="L85" s="522">
        <v>2653</v>
      </c>
      <c r="M85" s="522">
        <v>2125887.0699999998</v>
      </c>
      <c r="N85" s="522">
        <v>4328</v>
      </c>
      <c r="O85" s="523">
        <v>1147264.8899999999</v>
      </c>
    </row>
    <row r="86" spans="2:15" x14ac:dyDescent="0.25">
      <c r="B86" s="504"/>
      <c r="C86" s="272"/>
      <c r="D86" s="272" t="s">
        <v>567</v>
      </c>
      <c r="E86" s="522">
        <v>11</v>
      </c>
      <c r="F86" s="522">
        <v>52557</v>
      </c>
      <c r="G86" s="522">
        <v>7388496.96</v>
      </c>
      <c r="H86" s="522">
        <v>4120</v>
      </c>
      <c r="I86" s="522">
        <v>2534529.44</v>
      </c>
      <c r="J86" s="522">
        <v>46958</v>
      </c>
      <c r="K86" s="522">
        <v>4070448.39</v>
      </c>
      <c r="L86" s="522">
        <v>340</v>
      </c>
      <c r="M86" s="522">
        <v>189836.08</v>
      </c>
      <c r="N86" s="522">
        <v>1139</v>
      </c>
      <c r="O86" s="523">
        <v>593683.06000000006</v>
      </c>
    </row>
    <row r="87" spans="2:15" x14ac:dyDescent="0.25">
      <c r="B87" s="504"/>
      <c r="C87" s="272"/>
      <c r="D87" s="272" t="s">
        <v>569</v>
      </c>
      <c r="E87" s="522">
        <v>4</v>
      </c>
      <c r="F87" s="522">
        <v>23904</v>
      </c>
      <c r="G87" s="522">
        <v>1940554.95</v>
      </c>
      <c r="H87" s="522">
        <v>2127</v>
      </c>
      <c r="I87" s="522">
        <v>775195</v>
      </c>
      <c r="J87" s="522">
        <v>21204</v>
      </c>
      <c r="K87" s="522">
        <v>1057951.3400000001</v>
      </c>
      <c r="L87" s="522">
        <v>2</v>
      </c>
      <c r="M87" s="522">
        <v>130.27000000000001</v>
      </c>
      <c r="N87" s="522">
        <v>571</v>
      </c>
      <c r="O87" s="523">
        <v>107278.34</v>
      </c>
    </row>
    <row r="88" spans="2:15" ht="16.8" x14ac:dyDescent="0.25">
      <c r="B88" s="504"/>
      <c r="C88" s="272"/>
      <c r="D88" s="430" t="s">
        <v>1533</v>
      </c>
      <c r="E88" s="522">
        <v>30</v>
      </c>
      <c r="F88" s="522">
        <v>55940</v>
      </c>
      <c r="G88" s="522">
        <v>1604972.0599999998</v>
      </c>
      <c r="H88" s="522">
        <v>334</v>
      </c>
      <c r="I88" s="522">
        <v>47220.97</v>
      </c>
      <c r="J88" s="522">
        <v>54667</v>
      </c>
      <c r="K88" s="522">
        <v>1243945.6100000001</v>
      </c>
      <c r="L88" s="522">
        <v>840</v>
      </c>
      <c r="M88" s="522">
        <v>297589.84999999998</v>
      </c>
      <c r="N88" s="522">
        <v>99</v>
      </c>
      <c r="O88" s="523">
        <v>16215.63</v>
      </c>
    </row>
    <row r="89" spans="2:15" x14ac:dyDescent="0.25">
      <c r="B89" s="504"/>
      <c r="C89" s="272" t="s">
        <v>572</v>
      </c>
      <c r="D89" s="272"/>
      <c r="E89" s="522">
        <v>180</v>
      </c>
      <c r="F89" s="522">
        <v>479929</v>
      </c>
      <c r="G89" s="522">
        <v>58300189.700000003</v>
      </c>
      <c r="H89" s="522">
        <v>43061</v>
      </c>
      <c r="I89" s="522">
        <v>19030490.57</v>
      </c>
      <c r="J89" s="522">
        <v>423634</v>
      </c>
      <c r="K89" s="522">
        <v>31089066.190000001</v>
      </c>
      <c r="L89" s="522">
        <v>4921</v>
      </c>
      <c r="M89" s="522">
        <v>5965936.3200000003</v>
      </c>
      <c r="N89" s="522">
        <v>8313</v>
      </c>
      <c r="O89" s="523">
        <v>2214696.62</v>
      </c>
    </row>
    <row r="90" spans="2:15" x14ac:dyDescent="0.25">
      <c r="B90" s="504"/>
      <c r="C90" s="272"/>
      <c r="D90" s="272" t="s">
        <v>1323</v>
      </c>
      <c r="E90" s="522">
        <v>36</v>
      </c>
      <c r="F90" s="522">
        <v>158592</v>
      </c>
      <c r="G90" s="522">
        <v>19538453.48</v>
      </c>
      <c r="H90" s="522">
        <v>13797</v>
      </c>
      <c r="I90" s="522">
        <v>5838828.8899999997</v>
      </c>
      <c r="J90" s="522">
        <v>139375</v>
      </c>
      <c r="K90" s="522">
        <v>10217609.43</v>
      </c>
      <c r="L90" s="522">
        <v>1562</v>
      </c>
      <c r="M90" s="522">
        <v>2460543.2799999998</v>
      </c>
      <c r="N90" s="522">
        <v>3858</v>
      </c>
      <c r="O90" s="523">
        <v>1021471.89</v>
      </c>
    </row>
    <row r="91" spans="2:15" x14ac:dyDescent="0.25">
      <c r="B91" s="504"/>
      <c r="C91" s="272"/>
      <c r="D91" s="272" t="s">
        <v>575</v>
      </c>
      <c r="E91" s="522">
        <v>31</v>
      </c>
      <c r="F91" s="522">
        <v>112233</v>
      </c>
      <c r="G91" s="522">
        <v>18171093.690000001</v>
      </c>
      <c r="H91" s="522">
        <v>8349</v>
      </c>
      <c r="I91" s="522">
        <v>5401303.3300000001</v>
      </c>
      <c r="J91" s="522">
        <v>100564</v>
      </c>
      <c r="K91" s="522">
        <v>9917273.9900000002</v>
      </c>
      <c r="L91" s="522">
        <v>1206</v>
      </c>
      <c r="M91" s="522">
        <v>2220197.73</v>
      </c>
      <c r="N91" s="522">
        <v>2114</v>
      </c>
      <c r="O91" s="523">
        <v>632318.64</v>
      </c>
    </row>
    <row r="92" spans="2:15" x14ac:dyDescent="0.25">
      <c r="B92" s="504"/>
      <c r="C92" s="272"/>
      <c r="D92" s="272" t="s">
        <v>1220</v>
      </c>
      <c r="E92" s="522">
        <v>17</v>
      </c>
      <c r="F92" s="522">
        <v>69734</v>
      </c>
      <c r="G92" s="522">
        <v>9708316.6699999999</v>
      </c>
      <c r="H92" s="522">
        <v>12066</v>
      </c>
      <c r="I92" s="522">
        <v>5018886.42</v>
      </c>
      <c r="J92" s="522">
        <v>55928</v>
      </c>
      <c r="K92" s="522">
        <v>3999232.48</v>
      </c>
      <c r="L92" s="522">
        <v>488</v>
      </c>
      <c r="M92" s="522">
        <v>405110.74</v>
      </c>
      <c r="N92" s="522">
        <v>1252</v>
      </c>
      <c r="O92" s="523">
        <v>285087.03000000003</v>
      </c>
    </row>
    <row r="93" spans="2:15" x14ac:dyDescent="0.25">
      <c r="B93" s="504"/>
      <c r="C93" s="272"/>
      <c r="D93" s="272" t="s">
        <v>582</v>
      </c>
      <c r="E93" s="522">
        <v>14</v>
      </c>
      <c r="F93" s="522">
        <v>42366</v>
      </c>
      <c r="G93" s="522">
        <v>4240246.29</v>
      </c>
      <c r="H93" s="522">
        <v>3868</v>
      </c>
      <c r="I93" s="522">
        <v>1175118.97</v>
      </c>
      <c r="J93" s="522">
        <v>37601</v>
      </c>
      <c r="K93" s="522">
        <v>2726294.41</v>
      </c>
      <c r="L93" s="522">
        <v>183</v>
      </c>
      <c r="M93" s="522">
        <v>134488.45000000001</v>
      </c>
      <c r="N93" s="522">
        <v>714</v>
      </c>
      <c r="O93" s="523">
        <v>204344.47</v>
      </c>
    </row>
    <row r="94" spans="2:15" x14ac:dyDescent="0.25">
      <c r="B94" s="504"/>
      <c r="C94" s="272"/>
      <c r="D94" s="272" t="s">
        <v>573</v>
      </c>
      <c r="E94" s="522">
        <v>10</v>
      </c>
      <c r="F94" s="522">
        <v>20859</v>
      </c>
      <c r="G94" s="522">
        <v>2126593.2799999998</v>
      </c>
      <c r="H94" s="522">
        <v>2276</v>
      </c>
      <c r="I94" s="522">
        <v>732787.6</v>
      </c>
      <c r="J94" s="522">
        <v>18147</v>
      </c>
      <c r="K94" s="522">
        <v>1092961.78</v>
      </c>
      <c r="L94" s="522">
        <v>245</v>
      </c>
      <c r="M94" s="522">
        <v>261780.11</v>
      </c>
      <c r="N94" s="522">
        <v>191</v>
      </c>
      <c r="O94" s="523">
        <v>39063.79</v>
      </c>
    </row>
    <row r="95" spans="2:15" x14ac:dyDescent="0.25">
      <c r="B95" s="504"/>
      <c r="C95" s="272"/>
      <c r="D95" s="272" t="s">
        <v>578</v>
      </c>
      <c r="E95" s="522">
        <v>9</v>
      </c>
      <c r="F95" s="522">
        <v>12659</v>
      </c>
      <c r="G95" s="522">
        <v>790368.12</v>
      </c>
      <c r="H95" s="522">
        <v>581</v>
      </c>
      <c r="I95" s="522">
        <v>22387.01</v>
      </c>
      <c r="J95" s="522">
        <v>11884</v>
      </c>
      <c r="K95" s="522">
        <v>647644.77</v>
      </c>
      <c r="L95" s="522">
        <v>194</v>
      </c>
      <c r="M95" s="522">
        <v>120336.34</v>
      </c>
      <c r="N95" s="522">
        <v>0</v>
      </c>
      <c r="O95" s="523">
        <v>0</v>
      </c>
    </row>
    <row r="96" spans="2:15" x14ac:dyDescent="0.25">
      <c r="B96" s="504"/>
      <c r="C96" s="272"/>
      <c r="D96" s="272" t="s">
        <v>581</v>
      </c>
      <c r="E96" s="522">
        <v>6</v>
      </c>
      <c r="F96" s="522">
        <v>4376</v>
      </c>
      <c r="G96" s="522">
        <v>231050.72</v>
      </c>
      <c r="H96" s="522">
        <v>118</v>
      </c>
      <c r="I96" s="522">
        <v>11756.29</v>
      </c>
      <c r="J96" s="522">
        <v>4165</v>
      </c>
      <c r="K96" s="522">
        <v>161275.79</v>
      </c>
      <c r="L96" s="522">
        <v>93</v>
      </c>
      <c r="M96" s="522">
        <v>58018.64</v>
      </c>
      <c r="N96" s="522">
        <v>0</v>
      </c>
      <c r="O96" s="523">
        <v>0</v>
      </c>
    </row>
    <row r="97" spans="2:15" x14ac:dyDescent="0.25">
      <c r="B97" s="504"/>
      <c r="C97" s="272"/>
      <c r="D97" s="272" t="s">
        <v>574</v>
      </c>
      <c r="E97" s="522">
        <v>5</v>
      </c>
      <c r="F97" s="522">
        <v>5483</v>
      </c>
      <c r="G97" s="522">
        <v>188130.78</v>
      </c>
      <c r="H97" s="522">
        <v>150</v>
      </c>
      <c r="I97" s="522">
        <v>6663.56</v>
      </c>
      <c r="J97" s="522">
        <v>5286</v>
      </c>
      <c r="K97" s="522">
        <v>153657.97</v>
      </c>
      <c r="L97" s="522">
        <v>47</v>
      </c>
      <c r="M97" s="522">
        <v>27809.26</v>
      </c>
      <c r="N97" s="522">
        <v>0</v>
      </c>
      <c r="O97" s="523">
        <v>0</v>
      </c>
    </row>
    <row r="98" spans="2:15" x14ac:dyDescent="0.25">
      <c r="B98" s="504"/>
      <c r="C98" s="272"/>
      <c r="D98" s="272" t="s">
        <v>274</v>
      </c>
      <c r="E98" s="522">
        <v>5</v>
      </c>
      <c r="F98" s="522">
        <v>9413</v>
      </c>
      <c r="G98" s="522">
        <v>744202.72</v>
      </c>
      <c r="H98" s="522">
        <v>331</v>
      </c>
      <c r="I98" s="522">
        <v>25436.41</v>
      </c>
      <c r="J98" s="522">
        <v>8934</v>
      </c>
      <c r="K98" s="522">
        <v>683329.27</v>
      </c>
      <c r="L98" s="522">
        <v>25</v>
      </c>
      <c r="M98" s="522">
        <v>12545.34</v>
      </c>
      <c r="N98" s="522">
        <v>123</v>
      </c>
      <c r="O98" s="523">
        <v>22891.7</v>
      </c>
    </row>
    <row r="99" spans="2:15" x14ac:dyDescent="0.25">
      <c r="B99" s="504"/>
      <c r="C99" s="272"/>
      <c r="D99" s="272" t="s">
        <v>270</v>
      </c>
      <c r="E99" s="522">
        <v>4</v>
      </c>
      <c r="F99" s="522">
        <v>3135</v>
      </c>
      <c r="G99" s="522">
        <v>190071.21</v>
      </c>
      <c r="H99" s="522">
        <v>125</v>
      </c>
      <c r="I99" s="522">
        <v>14986.06</v>
      </c>
      <c r="J99" s="522">
        <v>2821</v>
      </c>
      <c r="K99" s="522">
        <v>94227.69</v>
      </c>
      <c r="L99" s="522">
        <v>189</v>
      </c>
      <c r="M99" s="522">
        <v>80857.460000000006</v>
      </c>
      <c r="N99" s="522">
        <v>0</v>
      </c>
      <c r="O99" s="523">
        <v>0</v>
      </c>
    </row>
    <row r="100" spans="2:15" x14ac:dyDescent="0.25">
      <c r="B100" s="504"/>
      <c r="C100" s="272"/>
      <c r="D100" s="272" t="s">
        <v>271</v>
      </c>
      <c r="E100" s="522">
        <v>4</v>
      </c>
      <c r="F100" s="522">
        <v>4526</v>
      </c>
      <c r="G100" s="522">
        <v>145913.69</v>
      </c>
      <c r="H100" s="522">
        <v>117</v>
      </c>
      <c r="I100" s="522">
        <v>11310.76</v>
      </c>
      <c r="J100" s="522">
        <v>4339</v>
      </c>
      <c r="K100" s="522">
        <v>103194.77</v>
      </c>
      <c r="L100" s="522">
        <v>70</v>
      </c>
      <c r="M100" s="522">
        <v>31408.16</v>
      </c>
      <c r="N100" s="522">
        <v>0</v>
      </c>
      <c r="O100" s="523">
        <v>0</v>
      </c>
    </row>
    <row r="101" spans="2:15" x14ac:dyDescent="0.25">
      <c r="B101" s="504"/>
      <c r="C101" s="272"/>
      <c r="D101" s="272" t="s">
        <v>272</v>
      </c>
      <c r="E101" s="522">
        <v>4</v>
      </c>
      <c r="F101" s="522">
        <v>3936</v>
      </c>
      <c r="G101" s="522">
        <v>108554.47</v>
      </c>
      <c r="H101" s="522">
        <v>127</v>
      </c>
      <c r="I101" s="522">
        <v>5611.74</v>
      </c>
      <c r="J101" s="522">
        <v>3761</v>
      </c>
      <c r="K101" s="522">
        <v>82265.16</v>
      </c>
      <c r="L101" s="522">
        <v>48</v>
      </c>
      <c r="M101" s="522">
        <v>20677.57</v>
      </c>
      <c r="N101" s="522">
        <v>0</v>
      </c>
      <c r="O101" s="523">
        <v>0</v>
      </c>
    </row>
    <row r="102" spans="2:15" x14ac:dyDescent="0.25">
      <c r="B102" s="504"/>
      <c r="C102" s="272"/>
      <c r="D102" s="272" t="s">
        <v>91</v>
      </c>
      <c r="E102" s="522">
        <v>3</v>
      </c>
      <c r="F102" s="522">
        <v>2742</v>
      </c>
      <c r="G102" s="522">
        <v>202631.04000000001</v>
      </c>
      <c r="H102" s="522">
        <v>69</v>
      </c>
      <c r="I102" s="522">
        <v>5047.4399999999996</v>
      </c>
      <c r="J102" s="522">
        <v>2615</v>
      </c>
      <c r="K102" s="522">
        <v>186427.36</v>
      </c>
      <c r="L102" s="522">
        <v>24</v>
      </c>
      <c r="M102" s="522">
        <v>5558.04</v>
      </c>
      <c r="N102" s="522">
        <v>34</v>
      </c>
      <c r="O102" s="523">
        <v>5598.19</v>
      </c>
    </row>
    <row r="103" spans="2:15" x14ac:dyDescent="0.25">
      <c r="B103" s="504"/>
      <c r="C103" s="272"/>
      <c r="D103" s="272" t="s">
        <v>266</v>
      </c>
      <c r="E103" s="522">
        <v>3</v>
      </c>
      <c r="F103" s="522">
        <v>1015</v>
      </c>
      <c r="G103" s="522">
        <v>83712.73</v>
      </c>
      <c r="H103" s="522">
        <v>41</v>
      </c>
      <c r="I103" s="522">
        <v>1458.28</v>
      </c>
      <c r="J103" s="522">
        <v>957</v>
      </c>
      <c r="K103" s="522">
        <v>56545.88</v>
      </c>
      <c r="L103" s="522">
        <v>17</v>
      </c>
      <c r="M103" s="522">
        <v>25708.57</v>
      </c>
      <c r="N103" s="522">
        <v>0</v>
      </c>
      <c r="O103" s="523">
        <v>0</v>
      </c>
    </row>
    <row r="104" spans="2:15" x14ac:dyDescent="0.25">
      <c r="B104" s="504"/>
      <c r="C104" s="272"/>
      <c r="D104" s="272" t="s">
        <v>579</v>
      </c>
      <c r="E104" s="522">
        <v>3</v>
      </c>
      <c r="F104" s="522">
        <v>1988</v>
      </c>
      <c r="G104" s="522">
        <v>73788.09</v>
      </c>
      <c r="H104" s="522">
        <v>0</v>
      </c>
      <c r="I104" s="522">
        <v>0</v>
      </c>
      <c r="J104" s="522">
        <v>1938</v>
      </c>
      <c r="K104" s="522">
        <v>36368.32</v>
      </c>
      <c r="L104" s="522">
        <v>50</v>
      </c>
      <c r="M104" s="522">
        <v>37419.769999999997</v>
      </c>
      <c r="N104" s="522">
        <v>0</v>
      </c>
      <c r="O104" s="523">
        <v>0</v>
      </c>
    </row>
    <row r="105" spans="2:15" ht="16.8" x14ac:dyDescent="0.25">
      <c r="B105" s="504"/>
      <c r="C105" s="272"/>
      <c r="D105" s="430" t="s">
        <v>1533</v>
      </c>
      <c r="E105" s="522">
        <v>26</v>
      </c>
      <c r="F105" s="522">
        <v>26872</v>
      </c>
      <c r="G105" s="522">
        <v>1757062.72</v>
      </c>
      <c r="H105" s="522">
        <v>1046</v>
      </c>
      <c r="I105" s="522">
        <v>758907.81</v>
      </c>
      <c r="J105" s="522">
        <v>25319</v>
      </c>
      <c r="K105" s="522">
        <v>930757.12000000011</v>
      </c>
      <c r="L105" s="522">
        <v>480</v>
      </c>
      <c r="M105" s="522">
        <v>63476.88</v>
      </c>
      <c r="N105" s="522">
        <v>27</v>
      </c>
      <c r="O105" s="523">
        <v>3920.9</v>
      </c>
    </row>
    <row r="106" spans="2:15" x14ac:dyDescent="0.25">
      <c r="B106" s="504"/>
      <c r="C106" s="272" t="s">
        <v>584</v>
      </c>
      <c r="D106" s="272"/>
      <c r="E106" s="522">
        <v>69</v>
      </c>
      <c r="F106" s="522">
        <v>192857</v>
      </c>
      <c r="G106" s="522">
        <v>16654991.32</v>
      </c>
      <c r="H106" s="522">
        <v>10917</v>
      </c>
      <c r="I106" s="522">
        <v>5445274.4500000002</v>
      </c>
      <c r="J106" s="522">
        <v>176040</v>
      </c>
      <c r="K106" s="522">
        <v>8782554.9100000001</v>
      </c>
      <c r="L106" s="522">
        <v>2904</v>
      </c>
      <c r="M106" s="522">
        <v>1764058.37</v>
      </c>
      <c r="N106" s="522">
        <v>2996</v>
      </c>
      <c r="O106" s="523">
        <v>663103.57999999996</v>
      </c>
    </row>
    <row r="107" spans="2:15" x14ac:dyDescent="0.25">
      <c r="B107" s="504"/>
      <c r="C107" s="272"/>
      <c r="D107" s="272" t="s">
        <v>589</v>
      </c>
      <c r="E107" s="522">
        <v>26</v>
      </c>
      <c r="F107" s="522">
        <v>116419</v>
      </c>
      <c r="G107" s="522">
        <v>11490584.710000001</v>
      </c>
      <c r="H107" s="522">
        <v>8758</v>
      </c>
      <c r="I107" s="522">
        <v>3980176.5</v>
      </c>
      <c r="J107" s="522">
        <v>104028</v>
      </c>
      <c r="K107" s="522">
        <v>5894710.3499999996</v>
      </c>
      <c r="L107" s="522">
        <v>1589</v>
      </c>
      <c r="M107" s="522">
        <v>1121492.8899999999</v>
      </c>
      <c r="N107" s="522">
        <v>2044</v>
      </c>
      <c r="O107" s="523">
        <v>494204.98</v>
      </c>
    </row>
    <row r="108" spans="2:15" x14ac:dyDescent="0.25">
      <c r="B108" s="504"/>
      <c r="C108" s="272"/>
      <c r="D108" s="272" t="s">
        <v>587</v>
      </c>
      <c r="E108" s="522">
        <v>15</v>
      </c>
      <c r="F108" s="522">
        <v>33866</v>
      </c>
      <c r="G108" s="522">
        <v>3046086.39</v>
      </c>
      <c r="H108" s="522">
        <v>1573</v>
      </c>
      <c r="I108" s="522">
        <v>1411763.2</v>
      </c>
      <c r="J108" s="522">
        <v>31515</v>
      </c>
      <c r="K108" s="522">
        <v>1258308.6200000001</v>
      </c>
      <c r="L108" s="522">
        <v>587</v>
      </c>
      <c r="M108" s="522">
        <v>330226.76</v>
      </c>
      <c r="N108" s="522">
        <v>191</v>
      </c>
      <c r="O108" s="523">
        <v>45787.8</v>
      </c>
    </row>
    <row r="109" spans="2:15" x14ac:dyDescent="0.25">
      <c r="B109" s="504"/>
      <c r="C109" s="272"/>
      <c r="D109" s="272" t="s">
        <v>585</v>
      </c>
      <c r="E109" s="522">
        <v>7</v>
      </c>
      <c r="F109" s="522">
        <v>5495</v>
      </c>
      <c r="G109" s="522">
        <v>322284.73</v>
      </c>
      <c r="H109" s="522">
        <v>56</v>
      </c>
      <c r="I109" s="522">
        <v>4997.3900000000003</v>
      </c>
      <c r="J109" s="522">
        <v>5386</v>
      </c>
      <c r="K109" s="522">
        <v>287579.48</v>
      </c>
      <c r="L109" s="522">
        <v>53</v>
      </c>
      <c r="M109" s="522">
        <v>29707.87</v>
      </c>
      <c r="N109" s="522">
        <v>0</v>
      </c>
      <c r="O109" s="523">
        <v>0</v>
      </c>
    </row>
    <row r="110" spans="2:15" x14ac:dyDescent="0.25">
      <c r="B110" s="504"/>
      <c r="C110" s="272"/>
      <c r="D110" s="272" t="s">
        <v>1283</v>
      </c>
      <c r="E110" s="522">
        <v>6</v>
      </c>
      <c r="F110" s="522">
        <v>21945</v>
      </c>
      <c r="G110" s="522">
        <v>1219565.5900000001</v>
      </c>
      <c r="H110" s="522">
        <v>396</v>
      </c>
      <c r="I110" s="522">
        <v>33601.24</v>
      </c>
      <c r="J110" s="522">
        <v>20463</v>
      </c>
      <c r="K110" s="522">
        <v>920482.15</v>
      </c>
      <c r="L110" s="522">
        <v>325</v>
      </c>
      <c r="M110" s="522">
        <v>142371.4</v>
      </c>
      <c r="N110" s="522">
        <v>761</v>
      </c>
      <c r="O110" s="523">
        <v>123110.81</v>
      </c>
    </row>
    <row r="111" spans="2:15" x14ac:dyDescent="0.25">
      <c r="B111" s="504"/>
      <c r="C111" s="272"/>
      <c r="D111" s="272" t="s">
        <v>586</v>
      </c>
      <c r="E111" s="522">
        <v>4</v>
      </c>
      <c r="F111" s="522">
        <v>6441</v>
      </c>
      <c r="G111" s="522">
        <v>286722.99</v>
      </c>
      <c r="H111" s="522">
        <v>134</v>
      </c>
      <c r="I111" s="522">
        <v>14736.12</v>
      </c>
      <c r="J111" s="522">
        <v>6112</v>
      </c>
      <c r="K111" s="522">
        <v>173605.37</v>
      </c>
      <c r="L111" s="522">
        <v>195</v>
      </c>
      <c r="M111" s="522">
        <v>98381.49</v>
      </c>
      <c r="N111" s="522">
        <v>0</v>
      </c>
      <c r="O111" s="523">
        <v>0</v>
      </c>
    </row>
    <row r="112" spans="2:15" ht="16.8" x14ac:dyDescent="0.25">
      <c r="B112" s="504"/>
      <c r="C112" s="272"/>
      <c r="D112" s="430" t="s">
        <v>1533</v>
      </c>
      <c r="E112" s="522">
        <v>11</v>
      </c>
      <c r="F112" s="522">
        <v>8691</v>
      </c>
      <c r="G112" s="522">
        <v>289746.90999999997</v>
      </c>
      <c r="H112" s="522">
        <v>0</v>
      </c>
      <c r="I112" s="522">
        <v>0</v>
      </c>
      <c r="J112" s="522">
        <v>8536</v>
      </c>
      <c r="K112" s="522">
        <v>247868.94000000003</v>
      </c>
      <c r="L112" s="522">
        <v>155</v>
      </c>
      <c r="M112" s="522">
        <v>41877.97</v>
      </c>
      <c r="N112" s="522">
        <v>0</v>
      </c>
      <c r="O112" s="523">
        <v>0</v>
      </c>
    </row>
    <row r="113" spans="2:15" s="272" customFormat="1" ht="16.8" x14ac:dyDescent="0.25">
      <c r="B113" s="504"/>
      <c r="C113" s="430" t="s">
        <v>1797</v>
      </c>
      <c r="E113" s="522">
        <v>19</v>
      </c>
      <c r="F113" s="522">
        <v>42344</v>
      </c>
      <c r="G113" s="522">
        <v>4655956.5199999996</v>
      </c>
      <c r="H113" s="522">
        <v>3547</v>
      </c>
      <c r="I113" s="522">
        <v>2977674.37</v>
      </c>
      <c r="J113" s="522">
        <v>38480</v>
      </c>
      <c r="K113" s="522">
        <v>1603392.26</v>
      </c>
      <c r="L113" s="522">
        <v>197</v>
      </c>
      <c r="M113" s="522">
        <v>50271.09</v>
      </c>
      <c r="N113" s="522">
        <v>120</v>
      </c>
      <c r="O113" s="523">
        <v>24618.799999999999</v>
      </c>
    </row>
    <row r="114" spans="2:15" s="414" customFormat="1" x14ac:dyDescent="0.25">
      <c r="B114" s="445" t="s">
        <v>592</v>
      </c>
      <c r="C114" s="499"/>
      <c r="D114" s="499"/>
      <c r="E114" s="502">
        <v>1169</v>
      </c>
      <c r="F114" s="502">
        <v>4492133.1139708366</v>
      </c>
      <c r="G114" s="502">
        <v>570492390.14999998</v>
      </c>
      <c r="H114" s="502">
        <v>312298.30191565969</v>
      </c>
      <c r="I114" s="502">
        <v>134837644.46000001</v>
      </c>
      <c r="J114" s="502">
        <v>3963905.9231797685</v>
      </c>
      <c r="K114" s="502">
        <v>303607413.47000003</v>
      </c>
      <c r="L114" s="502">
        <v>71449.841256360029</v>
      </c>
      <c r="M114" s="502">
        <v>59105800.509999998</v>
      </c>
      <c r="N114" s="502">
        <v>144479.04761904763</v>
      </c>
      <c r="O114" s="503">
        <v>72941531.709999993</v>
      </c>
    </row>
    <row r="115" spans="2:15" x14ac:dyDescent="0.25">
      <c r="B115" s="504"/>
      <c r="C115" s="272" t="s">
        <v>574</v>
      </c>
      <c r="D115" s="272"/>
      <c r="E115" s="522">
        <v>21</v>
      </c>
      <c r="F115" s="522">
        <v>45063</v>
      </c>
      <c r="G115" s="522">
        <v>4030492.71</v>
      </c>
      <c r="H115" s="522">
        <v>4100</v>
      </c>
      <c r="I115" s="522">
        <v>2206174.6800000002</v>
      </c>
      <c r="J115" s="522">
        <v>40324</v>
      </c>
      <c r="K115" s="522">
        <v>1587136.98</v>
      </c>
      <c r="L115" s="522">
        <v>426</v>
      </c>
      <c r="M115" s="522">
        <v>205969.33</v>
      </c>
      <c r="N115" s="522">
        <v>213</v>
      </c>
      <c r="O115" s="523">
        <v>31211.72</v>
      </c>
    </row>
    <row r="116" spans="2:15" x14ac:dyDescent="0.25">
      <c r="B116" s="504"/>
      <c r="C116" s="272"/>
      <c r="D116" s="272" t="s">
        <v>1285</v>
      </c>
      <c r="E116" s="522">
        <v>10</v>
      </c>
      <c r="F116" s="522">
        <v>30883</v>
      </c>
      <c r="G116" s="522">
        <v>3462768.41</v>
      </c>
      <c r="H116" s="522">
        <v>3927</v>
      </c>
      <c r="I116" s="522">
        <v>2185531.4300000002</v>
      </c>
      <c r="J116" s="522">
        <v>26625</v>
      </c>
      <c r="K116" s="522">
        <v>1157222.01</v>
      </c>
      <c r="L116" s="522">
        <v>118</v>
      </c>
      <c r="M116" s="522">
        <v>88803.26</v>
      </c>
      <c r="N116" s="522">
        <v>213</v>
      </c>
      <c r="O116" s="523">
        <v>31211.72</v>
      </c>
    </row>
    <row r="117" spans="2:15" x14ac:dyDescent="0.25">
      <c r="B117" s="504"/>
      <c r="C117" s="272"/>
      <c r="D117" s="272" t="s">
        <v>1201</v>
      </c>
      <c r="E117" s="522">
        <v>4</v>
      </c>
      <c r="F117" s="522">
        <v>6913</v>
      </c>
      <c r="G117" s="522">
        <v>350777.59999999998</v>
      </c>
      <c r="H117" s="522">
        <v>130</v>
      </c>
      <c r="I117" s="522">
        <v>17789.36</v>
      </c>
      <c r="J117" s="522">
        <v>6593</v>
      </c>
      <c r="K117" s="522">
        <v>249984.62</v>
      </c>
      <c r="L117" s="522">
        <v>190</v>
      </c>
      <c r="M117" s="522">
        <v>83003.62</v>
      </c>
      <c r="N117" s="522">
        <v>0</v>
      </c>
      <c r="O117" s="523">
        <v>0</v>
      </c>
    </row>
    <row r="118" spans="2:15" x14ac:dyDescent="0.25">
      <c r="B118" s="504"/>
      <c r="C118" s="272"/>
      <c r="D118" s="272" t="s">
        <v>594</v>
      </c>
      <c r="E118" s="522">
        <v>3</v>
      </c>
      <c r="F118" s="522">
        <v>4156</v>
      </c>
      <c r="G118" s="522">
        <v>91536.82</v>
      </c>
      <c r="H118" s="522">
        <v>0</v>
      </c>
      <c r="I118" s="522">
        <v>0</v>
      </c>
      <c r="J118" s="522">
        <v>4139</v>
      </c>
      <c r="K118" s="522">
        <v>86155.28</v>
      </c>
      <c r="L118" s="522">
        <v>17</v>
      </c>
      <c r="M118" s="522">
        <v>5381.54</v>
      </c>
      <c r="N118" s="522">
        <v>0</v>
      </c>
      <c r="O118" s="523">
        <v>0</v>
      </c>
    </row>
    <row r="119" spans="2:15" ht="16.8" x14ac:dyDescent="0.25">
      <c r="B119" s="504"/>
      <c r="C119" s="272"/>
      <c r="D119" s="430" t="s">
        <v>1533</v>
      </c>
      <c r="E119" s="522">
        <v>4</v>
      </c>
      <c r="F119" s="522">
        <v>3111</v>
      </c>
      <c r="G119" s="522">
        <v>125409.87</v>
      </c>
      <c r="H119" s="522">
        <v>43</v>
      </c>
      <c r="I119" s="522">
        <v>2853.8999999999996</v>
      </c>
      <c r="J119" s="522">
        <v>2967</v>
      </c>
      <c r="K119" s="522">
        <v>93775.08</v>
      </c>
      <c r="L119" s="522">
        <v>101</v>
      </c>
      <c r="M119" s="522">
        <v>28780.91</v>
      </c>
      <c r="N119" s="522">
        <v>0</v>
      </c>
      <c r="O119" s="523">
        <v>0</v>
      </c>
    </row>
    <row r="120" spans="2:15" x14ac:dyDescent="0.25">
      <c r="B120" s="504"/>
      <c r="C120" s="272" t="s">
        <v>595</v>
      </c>
      <c r="D120" s="272"/>
      <c r="E120" s="522">
        <v>93</v>
      </c>
      <c r="F120" s="522">
        <v>344679</v>
      </c>
      <c r="G120" s="522">
        <v>36216394.490000002</v>
      </c>
      <c r="H120" s="522">
        <v>20263</v>
      </c>
      <c r="I120" s="522">
        <v>9902851.7400000002</v>
      </c>
      <c r="J120" s="522">
        <v>309649</v>
      </c>
      <c r="K120" s="522">
        <v>18614732.84</v>
      </c>
      <c r="L120" s="522">
        <v>4626</v>
      </c>
      <c r="M120" s="522">
        <v>3093913.63</v>
      </c>
      <c r="N120" s="522">
        <v>10141</v>
      </c>
      <c r="O120" s="523">
        <v>4604896.28</v>
      </c>
    </row>
    <row r="121" spans="2:15" x14ac:dyDescent="0.25">
      <c r="B121" s="504"/>
      <c r="C121" s="272"/>
      <c r="D121" s="272" t="s">
        <v>1221</v>
      </c>
      <c r="E121" s="522">
        <v>34</v>
      </c>
      <c r="F121" s="522">
        <v>159846</v>
      </c>
      <c r="G121" s="522">
        <v>22084097.739999998</v>
      </c>
      <c r="H121" s="522">
        <v>12248</v>
      </c>
      <c r="I121" s="522">
        <v>7150067.6299999999</v>
      </c>
      <c r="J121" s="522">
        <v>138703</v>
      </c>
      <c r="K121" s="522">
        <v>11006403.51</v>
      </c>
      <c r="L121" s="522">
        <v>2178</v>
      </c>
      <c r="M121" s="522">
        <v>2007373.23</v>
      </c>
      <c r="N121" s="522">
        <v>6717</v>
      </c>
      <c r="O121" s="523">
        <v>1920253.37</v>
      </c>
    </row>
    <row r="122" spans="2:15" x14ac:dyDescent="0.25">
      <c r="B122" s="504"/>
      <c r="C122" s="272"/>
      <c r="D122" s="272" t="s">
        <v>598</v>
      </c>
      <c r="E122" s="522">
        <v>14</v>
      </c>
      <c r="F122" s="522">
        <v>36913</v>
      </c>
      <c r="G122" s="522">
        <v>3751291.67</v>
      </c>
      <c r="H122" s="522">
        <v>2243</v>
      </c>
      <c r="I122" s="522">
        <v>802795</v>
      </c>
      <c r="J122" s="522">
        <v>32866</v>
      </c>
      <c r="K122" s="522">
        <v>2149490</v>
      </c>
      <c r="L122" s="522">
        <v>527</v>
      </c>
      <c r="M122" s="522">
        <v>326408.94</v>
      </c>
      <c r="N122" s="522">
        <v>1277</v>
      </c>
      <c r="O122" s="523">
        <v>472597.74</v>
      </c>
    </row>
    <row r="123" spans="2:15" x14ac:dyDescent="0.25">
      <c r="B123" s="504"/>
      <c r="C123" s="272"/>
      <c r="D123" s="272" t="s">
        <v>600</v>
      </c>
      <c r="E123" s="522">
        <v>10</v>
      </c>
      <c r="F123" s="522">
        <v>87225</v>
      </c>
      <c r="G123" s="522">
        <v>5290229.95</v>
      </c>
      <c r="H123" s="522">
        <v>3705</v>
      </c>
      <c r="I123" s="522">
        <v>1069646.76</v>
      </c>
      <c r="J123" s="522">
        <v>82379</v>
      </c>
      <c r="K123" s="522">
        <v>2235760.09</v>
      </c>
      <c r="L123" s="522">
        <v>215</v>
      </c>
      <c r="M123" s="522">
        <v>65144.87</v>
      </c>
      <c r="N123" s="522">
        <v>926</v>
      </c>
      <c r="O123" s="523">
        <v>1919678.22</v>
      </c>
    </row>
    <row r="124" spans="2:15" x14ac:dyDescent="0.25">
      <c r="B124" s="504"/>
      <c r="C124" s="272"/>
      <c r="D124" s="272" t="s">
        <v>601</v>
      </c>
      <c r="E124" s="522">
        <v>9</v>
      </c>
      <c r="F124" s="522">
        <v>16571</v>
      </c>
      <c r="G124" s="522">
        <v>1541262.75</v>
      </c>
      <c r="H124" s="522">
        <v>850</v>
      </c>
      <c r="I124" s="522">
        <v>191403.87</v>
      </c>
      <c r="J124" s="522">
        <v>14735</v>
      </c>
      <c r="K124" s="522">
        <v>1095675.2</v>
      </c>
      <c r="L124" s="522">
        <v>438</v>
      </c>
      <c r="M124" s="522">
        <v>119079.03</v>
      </c>
      <c r="N124" s="522">
        <v>548</v>
      </c>
      <c r="O124" s="523">
        <v>135104.65</v>
      </c>
    </row>
    <row r="125" spans="2:15" x14ac:dyDescent="0.25">
      <c r="B125" s="504"/>
      <c r="C125" s="272"/>
      <c r="D125" s="272" t="s">
        <v>599</v>
      </c>
      <c r="E125" s="522">
        <v>8</v>
      </c>
      <c r="F125" s="522">
        <v>26803</v>
      </c>
      <c r="G125" s="522">
        <v>2431118.81</v>
      </c>
      <c r="H125" s="522">
        <v>855</v>
      </c>
      <c r="I125" s="522">
        <v>641265.42000000004</v>
      </c>
      <c r="J125" s="522">
        <v>24643</v>
      </c>
      <c r="K125" s="522">
        <v>1344178.52</v>
      </c>
      <c r="L125" s="522">
        <v>681</v>
      </c>
      <c r="M125" s="522">
        <v>296021.01</v>
      </c>
      <c r="N125" s="522">
        <v>624</v>
      </c>
      <c r="O125" s="523">
        <v>149653.85</v>
      </c>
    </row>
    <row r="126" spans="2:15" x14ac:dyDescent="0.25">
      <c r="B126" s="504"/>
      <c r="C126" s="272"/>
      <c r="D126" s="272" t="s">
        <v>602</v>
      </c>
      <c r="E126" s="522">
        <v>5</v>
      </c>
      <c r="F126" s="522">
        <v>6352</v>
      </c>
      <c r="G126" s="522">
        <v>369756.6</v>
      </c>
      <c r="H126" s="522">
        <v>166</v>
      </c>
      <c r="I126" s="522">
        <v>36514.1</v>
      </c>
      <c r="J126" s="522">
        <v>6061</v>
      </c>
      <c r="K126" s="522">
        <v>297986.24</v>
      </c>
      <c r="L126" s="522">
        <v>79</v>
      </c>
      <c r="M126" s="522">
        <v>27929.3</v>
      </c>
      <c r="N126" s="522">
        <v>46</v>
      </c>
      <c r="O126" s="523">
        <v>7326.97</v>
      </c>
    </row>
    <row r="127" spans="2:15" x14ac:dyDescent="0.25">
      <c r="B127" s="504"/>
      <c r="C127" s="272"/>
      <c r="D127" s="272" t="s">
        <v>596</v>
      </c>
      <c r="E127" s="522">
        <v>3</v>
      </c>
      <c r="F127" s="522">
        <v>3288</v>
      </c>
      <c r="G127" s="522">
        <v>219987.13</v>
      </c>
      <c r="H127" s="522">
        <v>41</v>
      </c>
      <c r="I127" s="522">
        <v>6685.75</v>
      </c>
      <c r="J127" s="522">
        <v>3195</v>
      </c>
      <c r="K127" s="522">
        <v>203646.43</v>
      </c>
      <c r="L127" s="522">
        <v>52</v>
      </c>
      <c r="M127" s="522">
        <v>9654.9500000000007</v>
      </c>
      <c r="N127" s="522">
        <v>0</v>
      </c>
      <c r="O127" s="523">
        <v>0</v>
      </c>
    </row>
    <row r="128" spans="2:15" x14ac:dyDescent="0.25">
      <c r="B128" s="504"/>
      <c r="C128" s="272"/>
      <c r="D128" s="272" t="s">
        <v>1435</v>
      </c>
      <c r="E128" s="522">
        <v>3</v>
      </c>
      <c r="F128" s="522">
        <v>3792</v>
      </c>
      <c r="G128" s="522">
        <v>164614.60999999999</v>
      </c>
      <c r="H128" s="522">
        <v>90</v>
      </c>
      <c r="I128" s="522">
        <v>2975.59</v>
      </c>
      <c r="J128" s="522">
        <v>3656</v>
      </c>
      <c r="K128" s="522">
        <v>136798.71</v>
      </c>
      <c r="L128" s="522">
        <v>43</v>
      </c>
      <c r="M128" s="522">
        <v>24558.84</v>
      </c>
      <c r="N128" s="522">
        <v>3</v>
      </c>
      <c r="O128" s="523">
        <v>281.48</v>
      </c>
    </row>
    <row r="129" spans="2:15" ht="16.8" x14ac:dyDescent="0.25">
      <c r="B129" s="504"/>
      <c r="C129" s="272"/>
      <c r="D129" s="430" t="s">
        <v>1533</v>
      </c>
      <c r="E129" s="522">
        <v>7</v>
      </c>
      <c r="F129" s="522">
        <v>3889</v>
      </c>
      <c r="G129" s="522">
        <v>364035.23000000004</v>
      </c>
      <c r="H129" s="522">
        <v>65</v>
      </c>
      <c r="I129" s="522">
        <v>1497.65</v>
      </c>
      <c r="J129" s="522">
        <v>3411</v>
      </c>
      <c r="K129" s="522">
        <v>144794.13</v>
      </c>
      <c r="L129" s="522">
        <v>413</v>
      </c>
      <c r="M129" s="522">
        <v>217743.46000000002</v>
      </c>
      <c r="N129" s="522">
        <v>0</v>
      </c>
      <c r="O129" s="523">
        <v>0</v>
      </c>
    </row>
    <row r="130" spans="2:15" x14ac:dyDescent="0.25">
      <c r="B130" s="504"/>
      <c r="C130" s="272" t="s">
        <v>603</v>
      </c>
      <c r="D130" s="272"/>
      <c r="E130" s="522">
        <v>309</v>
      </c>
      <c r="F130" s="522">
        <v>1184284.906754435</v>
      </c>
      <c r="G130" s="522">
        <v>149031261.66</v>
      </c>
      <c r="H130" s="522">
        <v>90082.549663407481</v>
      </c>
      <c r="I130" s="522">
        <v>31325277.739999998</v>
      </c>
      <c r="J130" s="522">
        <v>1030276.8217082113</v>
      </c>
      <c r="K130" s="522">
        <v>87200751.359999999</v>
      </c>
      <c r="L130" s="522">
        <v>25292.487763768553</v>
      </c>
      <c r="M130" s="522">
        <v>17569698.260000002</v>
      </c>
      <c r="N130" s="522">
        <v>38633.047619047618</v>
      </c>
      <c r="O130" s="523">
        <v>12935534.300000001</v>
      </c>
    </row>
    <row r="131" spans="2:15" x14ac:dyDescent="0.25">
      <c r="B131" s="504"/>
      <c r="C131" s="272"/>
      <c r="D131" s="272" t="s">
        <v>1222</v>
      </c>
      <c r="E131" s="522">
        <v>40</v>
      </c>
      <c r="F131" s="522">
        <v>208287</v>
      </c>
      <c r="G131" s="522">
        <v>23423334.559999999</v>
      </c>
      <c r="H131" s="522">
        <v>17080</v>
      </c>
      <c r="I131" s="522">
        <v>5930055.1399999997</v>
      </c>
      <c r="J131" s="522">
        <v>179907</v>
      </c>
      <c r="K131" s="522">
        <v>13353849.08</v>
      </c>
      <c r="L131" s="522">
        <v>3427</v>
      </c>
      <c r="M131" s="522">
        <v>2031528.01</v>
      </c>
      <c r="N131" s="522">
        <v>7873</v>
      </c>
      <c r="O131" s="523">
        <v>2107902.33</v>
      </c>
    </row>
    <row r="132" spans="2:15" x14ac:dyDescent="0.25">
      <c r="B132" s="504"/>
      <c r="C132" s="272"/>
      <c r="D132" s="272" t="s">
        <v>613</v>
      </c>
      <c r="E132" s="522">
        <v>37</v>
      </c>
      <c r="F132" s="522">
        <v>142264.96840992119</v>
      </c>
      <c r="G132" s="522">
        <v>21927415.100000001</v>
      </c>
      <c r="H132" s="522">
        <v>12495.123222748814</v>
      </c>
      <c r="I132" s="522">
        <v>4794646.04</v>
      </c>
      <c r="J132" s="522">
        <v>121881.3729304436</v>
      </c>
      <c r="K132" s="522">
        <v>11058497.34</v>
      </c>
      <c r="L132" s="522">
        <v>3184.5913043478263</v>
      </c>
      <c r="M132" s="522">
        <v>2512402.12</v>
      </c>
      <c r="N132" s="522">
        <v>4703.8809523809523</v>
      </c>
      <c r="O132" s="523">
        <v>3561869.6</v>
      </c>
    </row>
    <row r="133" spans="2:15" x14ac:dyDescent="0.25">
      <c r="B133" s="504"/>
      <c r="C133" s="272"/>
      <c r="D133" s="272" t="s">
        <v>606</v>
      </c>
      <c r="E133" s="522">
        <v>35</v>
      </c>
      <c r="F133" s="522">
        <v>160471.06923224131</v>
      </c>
      <c r="G133" s="522">
        <v>22895840.52</v>
      </c>
      <c r="H133" s="522">
        <v>14074.789789789789</v>
      </c>
      <c r="I133" s="522">
        <v>4889301.4400000004</v>
      </c>
      <c r="J133" s="522">
        <v>137103.50472216122</v>
      </c>
      <c r="K133" s="522">
        <v>13200040.93</v>
      </c>
      <c r="L133" s="522">
        <v>3469.7747202902947</v>
      </c>
      <c r="M133" s="522">
        <v>3181440.67</v>
      </c>
      <c r="N133" s="522">
        <v>5823</v>
      </c>
      <c r="O133" s="523">
        <v>1625057.48</v>
      </c>
    </row>
    <row r="134" spans="2:15" x14ac:dyDescent="0.25">
      <c r="B134" s="504"/>
      <c r="C134" s="272"/>
      <c r="D134" s="272" t="s">
        <v>1308</v>
      </c>
      <c r="E134" s="522">
        <v>30</v>
      </c>
      <c r="F134" s="522">
        <v>120095.86911227248</v>
      </c>
      <c r="G134" s="522">
        <v>18987428.039999999</v>
      </c>
      <c r="H134" s="522">
        <v>12644.636650868879</v>
      </c>
      <c r="I134" s="522">
        <v>3628611.6</v>
      </c>
      <c r="J134" s="522">
        <v>98605.944055606509</v>
      </c>
      <c r="K134" s="522">
        <v>10924868.630000001</v>
      </c>
      <c r="L134" s="522">
        <v>4325.1217391304344</v>
      </c>
      <c r="M134" s="522">
        <v>2758237.44</v>
      </c>
      <c r="N134" s="522">
        <v>4520.1666666666661</v>
      </c>
      <c r="O134" s="523">
        <v>1675710.37</v>
      </c>
    </row>
    <row r="135" spans="2:15" x14ac:dyDescent="0.25">
      <c r="B135" s="504"/>
      <c r="C135" s="272"/>
      <c r="D135" s="272" t="s">
        <v>1324</v>
      </c>
      <c r="E135" s="522">
        <v>27</v>
      </c>
      <c r="F135" s="522">
        <v>123509</v>
      </c>
      <c r="G135" s="522">
        <v>6875881.8700000001</v>
      </c>
      <c r="H135" s="522">
        <v>6385</v>
      </c>
      <c r="I135" s="522">
        <v>1799631.71</v>
      </c>
      <c r="J135" s="522">
        <v>114006</v>
      </c>
      <c r="K135" s="522">
        <v>4300179.7</v>
      </c>
      <c r="L135" s="522">
        <v>824</v>
      </c>
      <c r="M135" s="522">
        <v>384298.15</v>
      </c>
      <c r="N135" s="522">
        <v>2294</v>
      </c>
      <c r="O135" s="523">
        <v>391772.3</v>
      </c>
    </row>
    <row r="136" spans="2:15" x14ac:dyDescent="0.25">
      <c r="B136" s="504"/>
      <c r="C136" s="272"/>
      <c r="D136" s="272" t="s">
        <v>618</v>
      </c>
      <c r="E136" s="522">
        <v>18</v>
      </c>
      <c r="F136" s="522">
        <v>63502</v>
      </c>
      <c r="G136" s="522">
        <v>5876509.3300000001</v>
      </c>
      <c r="H136" s="522">
        <v>3913</v>
      </c>
      <c r="I136" s="522">
        <v>1156405.3999999999</v>
      </c>
      <c r="J136" s="522">
        <v>56652</v>
      </c>
      <c r="K136" s="522">
        <v>3420708.03</v>
      </c>
      <c r="L136" s="522">
        <v>1152</v>
      </c>
      <c r="M136" s="522">
        <v>890770.97</v>
      </c>
      <c r="N136" s="522">
        <v>1785</v>
      </c>
      <c r="O136" s="523">
        <v>408624.94</v>
      </c>
    </row>
    <row r="137" spans="2:15" x14ac:dyDescent="0.25">
      <c r="B137" s="504"/>
      <c r="C137" s="272"/>
      <c r="D137" s="272" t="s">
        <v>605</v>
      </c>
      <c r="E137" s="522">
        <v>16</v>
      </c>
      <c r="F137" s="522">
        <v>64782</v>
      </c>
      <c r="G137" s="522">
        <v>10625490.15</v>
      </c>
      <c r="H137" s="522">
        <v>6370</v>
      </c>
      <c r="I137" s="522">
        <v>2869987.74</v>
      </c>
      <c r="J137" s="522">
        <v>54429</v>
      </c>
      <c r="K137" s="522">
        <v>5422725.7800000003</v>
      </c>
      <c r="L137" s="522">
        <v>1773</v>
      </c>
      <c r="M137" s="522">
        <v>1804658.7</v>
      </c>
      <c r="N137" s="522">
        <v>2210</v>
      </c>
      <c r="O137" s="523">
        <v>528117.93000000005</v>
      </c>
    </row>
    <row r="138" spans="2:15" x14ac:dyDescent="0.25">
      <c r="B138" s="504"/>
      <c r="C138" s="272"/>
      <c r="D138" s="272" t="s">
        <v>607</v>
      </c>
      <c r="E138" s="522">
        <v>12</v>
      </c>
      <c r="F138" s="522">
        <v>28050</v>
      </c>
      <c r="G138" s="522">
        <v>6277106.4199999999</v>
      </c>
      <c r="H138" s="522">
        <v>2921</v>
      </c>
      <c r="I138" s="522">
        <v>1014960.8</v>
      </c>
      <c r="J138" s="522">
        <v>23734</v>
      </c>
      <c r="K138" s="522">
        <v>4049100.34</v>
      </c>
      <c r="L138" s="522">
        <v>392</v>
      </c>
      <c r="M138" s="522">
        <v>909372.48</v>
      </c>
      <c r="N138" s="522">
        <v>1003</v>
      </c>
      <c r="O138" s="523">
        <v>303672.81</v>
      </c>
    </row>
    <row r="139" spans="2:15" x14ac:dyDescent="0.25">
      <c r="B139" s="504"/>
      <c r="C139" s="272"/>
      <c r="D139" s="272" t="s">
        <v>612</v>
      </c>
      <c r="E139" s="522">
        <v>12</v>
      </c>
      <c r="F139" s="522">
        <v>59604</v>
      </c>
      <c r="G139" s="522">
        <v>8171253.5300000003</v>
      </c>
      <c r="H139" s="522">
        <v>3989</v>
      </c>
      <c r="I139" s="522">
        <v>1746600.89</v>
      </c>
      <c r="J139" s="522">
        <v>52186</v>
      </c>
      <c r="K139" s="522">
        <v>5156807.4400000004</v>
      </c>
      <c r="L139" s="522">
        <v>1013</v>
      </c>
      <c r="M139" s="522">
        <v>597575.87</v>
      </c>
      <c r="N139" s="522">
        <v>2416</v>
      </c>
      <c r="O139" s="523">
        <v>670269.32999999996</v>
      </c>
    </row>
    <row r="140" spans="2:15" x14ac:dyDescent="0.25">
      <c r="B140" s="504"/>
      <c r="C140" s="272"/>
      <c r="D140" s="272" t="s">
        <v>609</v>
      </c>
      <c r="E140" s="522">
        <v>11</v>
      </c>
      <c r="F140" s="522">
        <v>34915</v>
      </c>
      <c r="G140" s="522">
        <v>5484219.8899999997</v>
      </c>
      <c r="H140" s="522">
        <v>1750</v>
      </c>
      <c r="I140" s="522">
        <v>986793.81</v>
      </c>
      <c r="J140" s="522">
        <v>31492</v>
      </c>
      <c r="K140" s="522">
        <v>3710603.69</v>
      </c>
      <c r="L140" s="522">
        <v>348</v>
      </c>
      <c r="M140" s="522">
        <v>326346.3</v>
      </c>
      <c r="N140" s="522">
        <v>1325</v>
      </c>
      <c r="O140" s="523">
        <v>460476.08</v>
      </c>
    </row>
    <row r="141" spans="2:15" x14ac:dyDescent="0.25">
      <c r="B141" s="504"/>
      <c r="C141" s="272"/>
      <c r="D141" s="272" t="s">
        <v>619</v>
      </c>
      <c r="E141" s="522">
        <v>11</v>
      </c>
      <c r="F141" s="522">
        <v>29149</v>
      </c>
      <c r="G141" s="522">
        <v>3442669.69</v>
      </c>
      <c r="H141" s="522">
        <v>1381</v>
      </c>
      <c r="I141" s="522">
        <v>762327.52</v>
      </c>
      <c r="J141" s="522">
        <v>26350</v>
      </c>
      <c r="K141" s="522">
        <v>2269693.84</v>
      </c>
      <c r="L141" s="522">
        <v>475</v>
      </c>
      <c r="M141" s="522">
        <v>149686.84</v>
      </c>
      <c r="N141" s="522">
        <v>943</v>
      </c>
      <c r="O141" s="523">
        <v>260961.49</v>
      </c>
    </row>
    <row r="142" spans="2:15" x14ac:dyDescent="0.25">
      <c r="B142" s="504"/>
      <c r="C142" s="272"/>
      <c r="D142" s="272" t="s">
        <v>614</v>
      </c>
      <c r="E142" s="522">
        <v>9</v>
      </c>
      <c r="F142" s="522">
        <v>33928</v>
      </c>
      <c r="G142" s="522">
        <v>2935014.66</v>
      </c>
      <c r="H142" s="522">
        <v>1533</v>
      </c>
      <c r="I142" s="522">
        <v>337628.51</v>
      </c>
      <c r="J142" s="522">
        <v>30780</v>
      </c>
      <c r="K142" s="522">
        <v>2006420.03</v>
      </c>
      <c r="L142" s="522">
        <v>668</v>
      </c>
      <c r="M142" s="522">
        <v>331652.53000000003</v>
      </c>
      <c r="N142" s="522">
        <v>947</v>
      </c>
      <c r="O142" s="523">
        <v>259313.59</v>
      </c>
    </row>
    <row r="143" spans="2:15" x14ac:dyDescent="0.25">
      <c r="B143" s="504"/>
      <c r="C143" s="272"/>
      <c r="D143" s="272" t="s">
        <v>615</v>
      </c>
      <c r="E143" s="522">
        <v>8</v>
      </c>
      <c r="F143" s="522">
        <v>25873</v>
      </c>
      <c r="G143" s="522">
        <v>2516763.44</v>
      </c>
      <c r="H143" s="522">
        <v>850</v>
      </c>
      <c r="I143" s="522">
        <v>225467.94</v>
      </c>
      <c r="J143" s="522">
        <v>23457</v>
      </c>
      <c r="K143" s="522">
        <v>1979246.18</v>
      </c>
      <c r="L143" s="522">
        <v>657</v>
      </c>
      <c r="M143" s="522">
        <v>149298.1</v>
      </c>
      <c r="N143" s="522">
        <v>909</v>
      </c>
      <c r="O143" s="523">
        <v>162751.22</v>
      </c>
    </row>
    <row r="144" spans="2:15" x14ac:dyDescent="0.25">
      <c r="B144" s="504"/>
      <c r="C144" s="272"/>
      <c r="D144" s="272" t="s">
        <v>610</v>
      </c>
      <c r="E144" s="522">
        <v>7</v>
      </c>
      <c r="F144" s="522">
        <v>20747</v>
      </c>
      <c r="G144" s="522">
        <v>2599880.69</v>
      </c>
      <c r="H144" s="522">
        <v>768</v>
      </c>
      <c r="I144" s="522">
        <v>255784.25</v>
      </c>
      <c r="J144" s="522">
        <v>18548</v>
      </c>
      <c r="K144" s="522">
        <v>1790250.45</v>
      </c>
      <c r="L144" s="522">
        <v>829</v>
      </c>
      <c r="M144" s="522">
        <v>355981.14</v>
      </c>
      <c r="N144" s="522">
        <v>602</v>
      </c>
      <c r="O144" s="523">
        <v>197864.85</v>
      </c>
    </row>
    <row r="145" spans="2:15" x14ac:dyDescent="0.25">
      <c r="B145" s="504"/>
      <c r="C145" s="272"/>
      <c r="D145" s="272" t="s">
        <v>520</v>
      </c>
      <c r="E145" s="522">
        <v>7</v>
      </c>
      <c r="F145" s="522">
        <v>15218</v>
      </c>
      <c r="G145" s="522">
        <v>1259705.52</v>
      </c>
      <c r="H145" s="522">
        <v>1506</v>
      </c>
      <c r="I145" s="522">
        <v>400577.14</v>
      </c>
      <c r="J145" s="522">
        <v>13165</v>
      </c>
      <c r="K145" s="522">
        <v>627220.75</v>
      </c>
      <c r="L145" s="522">
        <v>271</v>
      </c>
      <c r="M145" s="522">
        <v>171265.52</v>
      </c>
      <c r="N145" s="522">
        <v>276</v>
      </c>
      <c r="O145" s="523">
        <v>60642.1</v>
      </c>
    </row>
    <row r="146" spans="2:15" x14ac:dyDescent="0.25">
      <c r="B146" s="504"/>
      <c r="C146" s="272"/>
      <c r="D146" s="272" t="s">
        <v>620</v>
      </c>
      <c r="E146" s="522">
        <v>6</v>
      </c>
      <c r="F146" s="522">
        <v>11393</v>
      </c>
      <c r="G146" s="522">
        <v>2015050.5</v>
      </c>
      <c r="H146" s="522">
        <v>820</v>
      </c>
      <c r="I146" s="522">
        <v>236079.8</v>
      </c>
      <c r="J146" s="522">
        <v>9981</v>
      </c>
      <c r="K146" s="522">
        <v>1549881.12</v>
      </c>
      <c r="L146" s="522">
        <v>198</v>
      </c>
      <c r="M146" s="522">
        <v>107061.81</v>
      </c>
      <c r="N146" s="522">
        <v>394</v>
      </c>
      <c r="O146" s="523">
        <v>122027.77</v>
      </c>
    </row>
    <row r="147" spans="2:15" x14ac:dyDescent="0.25">
      <c r="B147" s="504"/>
      <c r="C147" s="272"/>
      <c r="D147" s="272" t="s">
        <v>608</v>
      </c>
      <c r="E147" s="522">
        <v>5</v>
      </c>
      <c r="F147" s="522">
        <v>7974</v>
      </c>
      <c r="G147" s="522">
        <v>679865.36</v>
      </c>
      <c r="H147" s="522">
        <v>275</v>
      </c>
      <c r="I147" s="522">
        <v>28782.7</v>
      </c>
      <c r="J147" s="522">
        <v>7207</v>
      </c>
      <c r="K147" s="522">
        <v>524228.04</v>
      </c>
      <c r="L147" s="522">
        <v>371</v>
      </c>
      <c r="M147" s="522">
        <v>93837.33</v>
      </c>
      <c r="N147" s="522">
        <v>121</v>
      </c>
      <c r="O147" s="523">
        <v>33017.300000000003</v>
      </c>
    </row>
    <row r="148" spans="2:15" x14ac:dyDescent="0.25">
      <c r="B148" s="504"/>
      <c r="C148" s="272"/>
      <c r="D148" s="272" t="s">
        <v>604</v>
      </c>
      <c r="E148" s="522">
        <v>4</v>
      </c>
      <c r="F148" s="522">
        <v>8029</v>
      </c>
      <c r="G148" s="522">
        <v>520215.99</v>
      </c>
      <c r="H148" s="522">
        <v>146</v>
      </c>
      <c r="I148" s="522">
        <v>41775.269999999997</v>
      </c>
      <c r="J148" s="522">
        <v>7273</v>
      </c>
      <c r="K148" s="522">
        <v>293577.01</v>
      </c>
      <c r="L148" s="522">
        <v>583</v>
      </c>
      <c r="M148" s="522">
        <v>183159.26</v>
      </c>
      <c r="N148" s="522">
        <v>27</v>
      </c>
      <c r="O148" s="523">
        <v>1704.45</v>
      </c>
    </row>
    <row r="149" spans="2:15" x14ac:dyDescent="0.25">
      <c r="B149" s="504"/>
      <c r="C149" s="272"/>
      <c r="D149" s="272" t="s">
        <v>616</v>
      </c>
      <c r="E149" s="522">
        <v>4</v>
      </c>
      <c r="F149" s="522">
        <v>13267</v>
      </c>
      <c r="G149" s="522">
        <v>1326557.58</v>
      </c>
      <c r="H149" s="522">
        <v>464</v>
      </c>
      <c r="I149" s="522">
        <v>31651.99</v>
      </c>
      <c r="J149" s="522">
        <v>12033</v>
      </c>
      <c r="K149" s="522">
        <v>1046411.66</v>
      </c>
      <c r="L149" s="522">
        <v>315</v>
      </c>
      <c r="M149" s="522">
        <v>145655.63</v>
      </c>
      <c r="N149" s="522">
        <v>455</v>
      </c>
      <c r="O149" s="523">
        <v>102838.31</v>
      </c>
    </row>
    <row r="150" spans="2:15" x14ac:dyDescent="0.25">
      <c r="B150" s="504"/>
      <c r="C150" s="272"/>
      <c r="D150" s="272" t="s">
        <v>617</v>
      </c>
      <c r="E150" s="522">
        <v>4</v>
      </c>
      <c r="F150" s="522">
        <v>9128</v>
      </c>
      <c r="G150" s="522">
        <v>1005967.69</v>
      </c>
      <c r="H150" s="522">
        <v>664</v>
      </c>
      <c r="I150" s="522">
        <v>183623.24</v>
      </c>
      <c r="J150" s="522">
        <v>7512</v>
      </c>
      <c r="K150" s="522">
        <v>356110.53</v>
      </c>
      <c r="L150" s="522">
        <v>946</v>
      </c>
      <c r="M150" s="522">
        <v>465293.85</v>
      </c>
      <c r="N150" s="522">
        <v>6</v>
      </c>
      <c r="O150" s="523">
        <v>940.07</v>
      </c>
    </row>
    <row r="151" spans="2:15" ht="16.8" x14ac:dyDescent="0.25">
      <c r="B151" s="504"/>
      <c r="C151" s="272"/>
      <c r="D151" s="430" t="s">
        <v>1533</v>
      </c>
      <c r="E151" s="522">
        <v>6</v>
      </c>
      <c r="F151" s="522">
        <v>4098</v>
      </c>
      <c r="G151" s="522">
        <v>185091.16</v>
      </c>
      <c r="H151" s="522">
        <v>53</v>
      </c>
      <c r="I151" s="522">
        <v>4584.82</v>
      </c>
      <c r="J151" s="522">
        <v>3974</v>
      </c>
      <c r="K151" s="522">
        <v>160330.81</v>
      </c>
      <c r="L151" s="522">
        <v>71</v>
      </c>
      <c r="M151" s="522">
        <v>20175.53</v>
      </c>
      <c r="N151" s="522">
        <v>0</v>
      </c>
      <c r="O151" s="523">
        <v>0</v>
      </c>
    </row>
    <row r="152" spans="2:15" x14ac:dyDescent="0.25">
      <c r="B152" s="504"/>
      <c r="C152" s="272" t="s">
        <v>622</v>
      </c>
      <c r="D152" s="272"/>
      <c r="E152" s="522">
        <v>204</v>
      </c>
      <c r="F152" s="522">
        <v>672373</v>
      </c>
      <c r="G152" s="522">
        <v>76142637.799999997</v>
      </c>
      <c r="H152" s="522">
        <v>38222</v>
      </c>
      <c r="I152" s="522">
        <v>19548888.949999999</v>
      </c>
      <c r="J152" s="522">
        <v>609623</v>
      </c>
      <c r="K152" s="522">
        <v>46324880.689999998</v>
      </c>
      <c r="L152" s="522">
        <v>8141</v>
      </c>
      <c r="M152" s="522">
        <v>5615058.6500000004</v>
      </c>
      <c r="N152" s="522">
        <v>16387</v>
      </c>
      <c r="O152" s="523">
        <v>4653809.51</v>
      </c>
    </row>
    <row r="153" spans="2:15" x14ac:dyDescent="0.25">
      <c r="B153" s="504"/>
      <c r="C153" s="272"/>
      <c r="D153" s="272" t="s">
        <v>626</v>
      </c>
      <c r="E153" s="522">
        <v>62</v>
      </c>
      <c r="F153" s="522">
        <v>293548</v>
      </c>
      <c r="G153" s="522">
        <v>39199399.649999999</v>
      </c>
      <c r="H153" s="522">
        <v>17429</v>
      </c>
      <c r="I153" s="522">
        <v>10901315.640000001</v>
      </c>
      <c r="J153" s="522">
        <v>263854</v>
      </c>
      <c r="K153" s="522">
        <v>22422694.050000001</v>
      </c>
      <c r="L153" s="522">
        <v>3900</v>
      </c>
      <c r="M153" s="522">
        <v>3336739.9</v>
      </c>
      <c r="N153" s="522">
        <v>8365</v>
      </c>
      <c r="O153" s="523">
        <v>2538650.0499999998</v>
      </c>
    </row>
    <row r="154" spans="2:15" x14ac:dyDescent="0.25">
      <c r="B154" s="504"/>
      <c r="C154" s="272"/>
      <c r="D154" s="272" t="s">
        <v>629</v>
      </c>
      <c r="E154" s="522">
        <v>19</v>
      </c>
      <c r="F154" s="522">
        <v>81143</v>
      </c>
      <c r="G154" s="522">
        <v>9347054.1199999992</v>
      </c>
      <c r="H154" s="522">
        <v>5918</v>
      </c>
      <c r="I154" s="522">
        <v>1621029.63</v>
      </c>
      <c r="J154" s="522">
        <v>71038</v>
      </c>
      <c r="K154" s="522">
        <v>6522352.4299999997</v>
      </c>
      <c r="L154" s="522">
        <v>864</v>
      </c>
      <c r="M154" s="522">
        <v>461068.07</v>
      </c>
      <c r="N154" s="522">
        <v>3323</v>
      </c>
      <c r="O154" s="523">
        <v>742604</v>
      </c>
    </row>
    <row r="155" spans="2:15" x14ac:dyDescent="0.25">
      <c r="B155" s="504"/>
      <c r="C155" s="272"/>
      <c r="D155" s="272" t="s">
        <v>635</v>
      </c>
      <c r="E155" s="522">
        <v>16</v>
      </c>
      <c r="F155" s="522">
        <v>71383</v>
      </c>
      <c r="G155" s="522">
        <v>8267958.0099999998</v>
      </c>
      <c r="H155" s="522">
        <v>4317</v>
      </c>
      <c r="I155" s="522">
        <v>2101178.79</v>
      </c>
      <c r="J155" s="522">
        <v>64563</v>
      </c>
      <c r="K155" s="522">
        <v>5232432.0599999996</v>
      </c>
      <c r="L155" s="522">
        <v>712</v>
      </c>
      <c r="M155" s="522">
        <v>411450.36</v>
      </c>
      <c r="N155" s="522">
        <v>1791</v>
      </c>
      <c r="O155" s="523">
        <v>522896.8</v>
      </c>
    </row>
    <row r="156" spans="2:15" x14ac:dyDescent="0.25">
      <c r="B156" s="504"/>
      <c r="C156" s="272"/>
      <c r="D156" s="272" t="s">
        <v>630</v>
      </c>
      <c r="E156" s="522">
        <v>11</v>
      </c>
      <c r="F156" s="522">
        <v>35912</v>
      </c>
      <c r="G156" s="522">
        <v>2794240.45</v>
      </c>
      <c r="H156" s="522">
        <v>1556</v>
      </c>
      <c r="I156" s="522">
        <v>668612.96</v>
      </c>
      <c r="J156" s="522">
        <v>33476</v>
      </c>
      <c r="K156" s="522">
        <v>1883381.04</v>
      </c>
      <c r="L156" s="522">
        <v>103</v>
      </c>
      <c r="M156" s="522">
        <v>55607.24</v>
      </c>
      <c r="N156" s="522">
        <v>777</v>
      </c>
      <c r="O156" s="523">
        <v>186639.22</v>
      </c>
    </row>
    <row r="157" spans="2:15" x14ac:dyDescent="0.25">
      <c r="B157" s="504"/>
      <c r="C157" s="272"/>
      <c r="D157" s="272" t="s">
        <v>636</v>
      </c>
      <c r="E157" s="522">
        <v>10</v>
      </c>
      <c r="F157" s="522">
        <v>29768</v>
      </c>
      <c r="G157" s="522">
        <v>3540076.44</v>
      </c>
      <c r="H157" s="522">
        <v>2393</v>
      </c>
      <c r="I157" s="522">
        <v>970197.31</v>
      </c>
      <c r="J157" s="522">
        <v>26642</v>
      </c>
      <c r="K157" s="522">
        <v>2205434.5499999998</v>
      </c>
      <c r="L157" s="522">
        <v>265</v>
      </c>
      <c r="M157" s="522">
        <v>255415.79</v>
      </c>
      <c r="N157" s="522">
        <v>468</v>
      </c>
      <c r="O157" s="523">
        <v>109028.8</v>
      </c>
    </row>
    <row r="158" spans="2:15" x14ac:dyDescent="0.25">
      <c r="B158" s="504"/>
      <c r="C158" s="272"/>
      <c r="D158" s="272" t="s">
        <v>632</v>
      </c>
      <c r="E158" s="522">
        <v>6</v>
      </c>
      <c r="F158" s="522">
        <v>40264</v>
      </c>
      <c r="G158" s="522">
        <v>5425966.6399999997</v>
      </c>
      <c r="H158" s="522">
        <v>2044</v>
      </c>
      <c r="I158" s="522">
        <v>1994964.65</v>
      </c>
      <c r="J158" s="522">
        <v>36927</v>
      </c>
      <c r="K158" s="522">
        <v>2867736.56</v>
      </c>
      <c r="L158" s="522">
        <v>317</v>
      </c>
      <c r="M158" s="522">
        <v>157223.88</v>
      </c>
      <c r="N158" s="522">
        <v>976</v>
      </c>
      <c r="O158" s="523">
        <v>406041.56</v>
      </c>
    </row>
    <row r="159" spans="2:15" x14ac:dyDescent="0.25">
      <c r="B159" s="504"/>
      <c r="C159" s="272"/>
      <c r="D159" s="272" t="s">
        <v>633</v>
      </c>
      <c r="E159" s="522">
        <v>6</v>
      </c>
      <c r="F159" s="522">
        <v>8204</v>
      </c>
      <c r="G159" s="522">
        <v>477037.42</v>
      </c>
      <c r="H159" s="522">
        <v>293</v>
      </c>
      <c r="I159" s="522">
        <v>28745.01</v>
      </c>
      <c r="J159" s="522">
        <v>7717</v>
      </c>
      <c r="K159" s="522">
        <v>351828.9</v>
      </c>
      <c r="L159" s="522">
        <v>194</v>
      </c>
      <c r="M159" s="522">
        <v>96463.5</v>
      </c>
      <c r="N159" s="522">
        <v>0</v>
      </c>
      <c r="O159" s="523">
        <v>0</v>
      </c>
    </row>
    <row r="160" spans="2:15" x14ac:dyDescent="0.25">
      <c r="B160" s="504"/>
      <c r="C160" s="272"/>
      <c r="D160" s="272" t="s">
        <v>1309</v>
      </c>
      <c r="E160" s="522">
        <v>6</v>
      </c>
      <c r="F160" s="522">
        <v>10425</v>
      </c>
      <c r="G160" s="522">
        <v>1299931.0900000001</v>
      </c>
      <c r="H160" s="522">
        <v>734</v>
      </c>
      <c r="I160" s="522">
        <v>228973.97</v>
      </c>
      <c r="J160" s="522">
        <v>9314</v>
      </c>
      <c r="K160" s="522">
        <v>914408.15</v>
      </c>
      <c r="L160" s="522">
        <v>103</v>
      </c>
      <c r="M160" s="522">
        <v>76339.960000000006</v>
      </c>
      <c r="N160" s="522">
        <v>274</v>
      </c>
      <c r="O160" s="523">
        <v>80209.009999999995</v>
      </c>
    </row>
    <row r="161" spans="2:15" x14ac:dyDescent="0.25">
      <c r="B161" s="504"/>
      <c r="C161" s="272"/>
      <c r="D161" s="272" t="s">
        <v>1363</v>
      </c>
      <c r="E161" s="522">
        <v>6</v>
      </c>
      <c r="F161" s="522">
        <v>13354</v>
      </c>
      <c r="G161" s="522">
        <v>655897.35</v>
      </c>
      <c r="H161" s="522">
        <v>224</v>
      </c>
      <c r="I161" s="522">
        <v>14259.42</v>
      </c>
      <c r="J161" s="522">
        <v>12839</v>
      </c>
      <c r="K161" s="522">
        <v>521184.63</v>
      </c>
      <c r="L161" s="522">
        <v>190</v>
      </c>
      <c r="M161" s="522">
        <v>101676.59</v>
      </c>
      <c r="N161" s="522">
        <v>101</v>
      </c>
      <c r="O161" s="523">
        <v>18776.71</v>
      </c>
    </row>
    <row r="162" spans="2:15" x14ac:dyDescent="0.25">
      <c r="B162" s="504"/>
      <c r="C162" s="272"/>
      <c r="D162" s="272" t="s">
        <v>1362</v>
      </c>
      <c r="E162" s="522">
        <v>5</v>
      </c>
      <c r="F162" s="522">
        <v>3158</v>
      </c>
      <c r="G162" s="522">
        <v>208447.82</v>
      </c>
      <c r="H162" s="522">
        <v>126</v>
      </c>
      <c r="I162" s="522">
        <v>3033.07</v>
      </c>
      <c r="J162" s="522">
        <v>2891</v>
      </c>
      <c r="K162" s="522">
        <v>145780.51999999999</v>
      </c>
      <c r="L162" s="522">
        <v>113</v>
      </c>
      <c r="M162" s="522">
        <v>55190.5</v>
      </c>
      <c r="N162" s="522">
        <v>28</v>
      </c>
      <c r="O162" s="523">
        <v>4443.74</v>
      </c>
    </row>
    <row r="163" spans="2:15" x14ac:dyDescent="0.25">
      <c r="B163" s="504"/>
      <c r="C163" s="272"/>
      <c r="D163" s="272" t="s">
        <v>625</v>
      </c>
      <c r="E163" s="522">
        <v>5</v>
      </c>
      <c r="F163" s="522">
        <v>5492</v>
      </c>
      <c r="G163" s="522">
        <v>329137.52</v>
      </c>
      <c r="H163" s="522">
        <v>176</v>
      </c>
      <c r="I163" s="522">
        <v>19664.18</v>
      </c>
      <c r="J163" s="522">
        <v>5219</v>
      </c>
      <c r="K163" s="522">
        <v>267590.13</v>
      </c>
      <c r="L163" s="522">
        <v>97</v>
      </c>
      <c r="M163" s="522">
        <v>41883.21</v>
      </c>
      <c r="N163" s="522">
        <v>0</v>
      </c>
      <c r="O163" s="523">
        <v>0</v>
      </c>
    </row>
    <row r="164" spans="2:15" x14ac:dyDescent="0.25">
      <c r="B164" s="504"/>
      <c r="C164" s="272"/>
      <c r="D164" s="272" t="s">
        <v>627</v>
      </c>
      <c r="E164" s="522">
        <v>5</v>
      </c>
      <c r="F164" s="522">
        <v>10643</v>
      </c>
      <c r="G164" s="522">
        <v>831801</v>
      </c>
      <c r="H164" s="522">
        <v>357</v>
      </c>
      <c r="I164" s="522">
        <v>35357.379999999997</v>
      </c>
      <c r="J164" s="522">
        <v>9864</v>
      </c>
      <c r="K164" s="522">
        <v>683413.1</v>
      </c>
      <c r="L164" s="522">
        <v>248</v>
      </c>
      <c r="M164" s="522">
        <v>87484.06</v>
      </c>
      <c r="N164" s="522">
        <v>174</v>
      </c>
      <c r="O164" s="523">
        <v>25546.46</v>
      </c>
    </row>
    <row r="165" spans="2:15" x14ac:dyDescent="0.25">
      <c r="B165" s="504"/>
      <c r="C165" s="272"/>
      <c r="D165" s="272" t="s">
        <v>1310</v>
      </c>
      <c r="E165" s="522">
        <v>5</v>
      </c>
      <c r="F165" s="522">
        <v>5872</v>
      </c>
      <c r="G165" s="522">
        <v>236054.72</v>
      </c>
      <c r="H165" s="522">
        <v>199</v>
      </c>
      <c r="I165" s="522">
        <v>4216.4399999999996</v>
      </c>
      <c r="J165" s="522">
        <v>5579</v>
      </c>
      <c r="K165" s="522">
        <v>203725.02</v>
      </c>
      <c r="L165" s="522">
        <v>94</v>
      </c>
      <c r="M165" s="522">
        <v>28113.26</v>
      </c>
      <c r="N165" s="522">
        <v>0</v>
      </c>
      <c r="O165" s="523">
        <v>0</v>
      </c>
    </row>
    <row r="166" spans="2:15" x14ac:dyDescent="0.25">
      <c r="B166" s="504"/>
      <c r="C166" s="272"/>
      <c r="D166" s="272" t="s">
        <v>624</v>
      </c>
      <c r="E166" s="522">
        <v>4</v>
      </c>
      <c r="F166" s="522">
        <v>3843</v>
      </c>
      <c r="G166" s="522">
        <v>368919.5</v>
      </c>
      <c r="H166" s="522">
        <v>85</v>
      </c>
      <c r="I166" s="522">
        <v>5224.2</v>
      </c>
      <c r="J166" s="522">
        <v>3623</v>
      </c>
      <c r="K166" s="522">
        <v>281361.40999999997</v>
      </c>
      <c r="L166" s="522">
        <v>135</v>
      </c>
      <c r="M166" s="522">
        <v>82333.88</v>
      </c>
      <c r="N166" s="522">
        <v>0</v>
      </c>
      <c r="O166" s="523">
        <v>0</v>
      </c>
    </row>
    <row r="167" spans="2:15" x14ac:dyDescent="0.25">
      <c r="B167" s="504"/>
      <c r="C167" s="272"/>
      <c r="D167" s="272" t="s">
        <v>282</v>
      </c>
      <c r="E167" s="522">
        <v>4</v>
      </c>
      <c r="F167" s="522">
        <v>3688</v>
      </c>
      <c r="G167" s="522">
        <v>167283.07999999999</v>
      </c>
      <c r="H167" s="522">
        <v>40</v>
      </c>
      <c r="I167" s="522">
        <v>1871.06</v>
      </c>
      <c r="J167" s="522">
        <v>3570</v>
      </c>
      <c r="K167" s="522">
        <v>140073.07999999999</v>
      </c>
      <c r="L167" s="522">
        <v>78</v>
      </c>
      <c r="M167" s="522">
        <v>25338.94</v>
      </c>
      <c r="N167" s="522">
        <v>0</v>
      </c>
      <c r="O167" s="523">
        <v>0</v>
      </c>
    </row>
    <row r="168" spans="2:15" x14ac:dyDescent="0.25">
      <c r="B168" s="504"/>
      <c r="C168" s="272"/>
      <c r="D168" s="272" t="s">
        <v>1421</v>
      </c>
      <c r="E168" s="522">
        <v>3</v>
      </c>
      <c r="F168" s="522">
        <v>2079</v>
      </c>
      <c r="G168" s="522">
        <v>118695.48</v>
      </c>
      <c r="H168" s="522">
        <v>128</v>
      </c>
      <c r="I168" s="522">
        <v>15238.19</v>
      </c>
      <c r="J168" s="522">
        <v>1935</v>
      </c>
      <c r="K168" s="522">
        <v>99525.15</v>
      </c>
      <c r="L168" s="522">
        <v>16</v>
      </c>
      <c r="M168" s="522">
        <v>3932.14</v>
      </c>
      <c r="N168" s="522">
        <v>0</v>
      </c>
      <c r="O168" s="523">
        <v>0</v>
      </c>
    </row>
    <row r="169" spans="2:15" x14ac:dyDescent="0.25">
      <c r="B169" s="504"/>
      <c r="C169" s="272"/>
      <c r="D169" s="272" t="s">
        <v>577</v>
      </c>
      <c r="E169" s="522">
        <v>3</v>
      </c>
      <c r="F169" s="522">
        <v>16663</v>
      </c>
      <c r="G169" s="522">
        <v>896244.24</v>
      </c>
      <c r="H169" s="522">
        <v>1154</v>
      </c>
      <c r="I169" s="522">
        <v>456050.96</v>
      </c>
      <c r="J169" s="522">
        <v>15342</v>
      </c>
      <c r="K169" s="522">
        <v>386240.05</v>
      </c>
      <c r="L169" s="522">
        <v>93</v>
      </c>
      <c r="M169" s="522">
        <v>40009.71</v>
      </c>
      <c r="N169" s="522">
        <v>74</v>
      </c>
      <c r="O169" s="523">
        <v>13943.51</v>
      </c>
    </row>
    <row r="170" spans="2:15" x14ac:dyDescent="0.25">
      <c r="B170" s="504"/>
      <c r="C170" s="272"/>
      <c r="D170" s="272" t="s">
        <v>1373</v>
      </c>
      <c r="E170" s="522">
        <v>3</v>
      </c>
      <c r="F170" s="522">
        <v>5004</v>
      </c>
      <c r="G170" s="522">
        <v>397116.34</v>
      </c>
      <c r="H170" s="522">
        <v>213</v>
      </c>
      <c r="I170" s="522">
        <v>35385.32</v>
      </c>
      <c r="J170" s="522">
        <v>4671</v>
      </c>
      <c r="K170" s="522">
        <v>309643.46999999997</v>
      </c>
      <c r="L170" s="522">
        <v>120</v>
      </c>
      <c r="M170" s="522">
        <v>52087.54</v>
      </c>
      <c r="N170" s="522">
        <v>0</v>
      </c>
      <c r="O170" s="523">
        <v>0</v>
      </c>
    </row>
    <row r="171" spans="2:15" x14ac:dyDescent="0.25">
      <c r="B171" s="504"/>
      <c r="C171" s="272"/>
      <c r="D171" s="272" t="s">
        <v>631</v>
      </c>
      <c r="E171" s="522">
        <v>3</v>
      </c>
      <c r="F171" s="522">
        <v>11833</v>
      </c>
      <c r="G171" s="522">
        <v>153366.42000000001</v>
      </c>
      <c r="H171" s="522">
        <v>104</v>
      </c>
      <c r="I171" s="522">
        <v>11087.8</v>
      </c>
      <c r="J171" s="522">
        <v>11610</v>
      </c>
      <c r="K171" s="522">
        <v>111391.81</v>
      </c>
      <c r="L171" s="522">
        <v>119</v>
      </c>
      <c r="M171" s="522">
        <v>30886.82</v>
      </c>
      <c r="N171" s="522">
        <v>0</v>
      </c>
      <c r="O171" s="523">
        <v>0</v>
      </c>
    </row>
    <row r="172" spans="2:15" x14ac:dyDescent="0.25">
      <c r="B172" s="504"/>
      <c r="C172" s="272"/>
      <c r="D172" s="272" t="s">
        <v>1422</v>
      </c>
      <c r="E172" s="522">
        <v>3</v>
      </c>
      <c r="F172" s="522">
        <v>1724</v>
      </c>
      <c r="G172" s="522">
        <v>418910.01</v>
      </c>
      <c r="H172" s="522">
        <v>54</v>
      </c>
      <c r="I172" s="522">
        <v>368924.63</v>
      </c>
      <c r="J172" s="522">
        <v>1646</v>
      </c>
      <c r="K172" s="522">
        <v>39477.089999999997</v>
      </c>
      <c r="L172" s="522">
        <v>22</v>
      </c>
      <c r="M172" s="522">
        <v>7929.66</v>
      </c>
      <c r="N172" s="522">
        <v>2</v>
      </c>
      <c r="O172" s="523">
        <v>2578.62</v>
      </c>
    </row>
    <row r="173" spans="2:15" x14ac:dyDescent="0.25">
      <c r="B173" s="504"/>
      <c r="C173" s="272"/>
      <c r="D173" s="272" t="s">
        <v>285</v>
      </c>
      <c r="E173" s="522">
        <v>3</v>
      </c>
      <c r="F173" s="522">
        <v>2577</v>
      </c>
      <c r="G173" s="522">
        <v>155251.46</v>
      </c>
      <c r="H173" s="522">
        <v>100</v>
      </c>
      <c r="I173" s="522">
        <v>16600.53</v>
      </c>
      <c r="J173" s="522">
        <v>2437</v>
      </c>
      <c r="K173" s="522">
        <v>136080.03</v>
      </c>
      <c r="L173" s="522">
        <v>6</v>
      </c>
      <c r="M173" s="522">
        <v>119.85</v>
      </c>
      <c r="N173" s="522">
        <v>34</v>
      </c>
      <c r="O173" s="523">
        <v>2451.0500000000002</v>
      </c>
    </row>
    <row r="174" spans="2:15" x14ac:dyDescent="0.25">
      <c r="B174" s="504"/>
      <c r="C174" s="272"/>
      <c r="D174" s="272" t="s">
        <v>1423</v>
      </c>
      <c r="E174" s="522">
        <v>3</v>
      </c>
      <c r="F174" s="522">
        <v>1072</v>
      </c>
      <c r="G174" s="522">
        <v>31160.560000000001</v>
      </c>
      <c r="H174" s="522">
        <v>25</v>
      </c>
      <c r="I174" s="522">
        <v>1775.18</v>
      </c>
      <c r="J174" s="522">
        <v>1023</v>
      </c>
      <c r="K174" s="522">
        <v>21384.03</v>
      </c>
      <c r="L174" s="522">
        <v>24</v>
      </c>
      <c r="M174" s="522">
        <v>8001.35</v>
      </c>
      <c r="N174" s="522">
        <v>0</v>
      </c>
      <c r="O174" s="523">
        <v>0</v>
      </c>
    </row>
    <row r="175" spans="2:15" ht="16.8" x14ac:dyDescent="0.25">
      <c r="B175" s="504"/>
      <c r="C175" s="272"/>
      <c r="D175" s="430" t="s">
        <v>1533</v>
      </c>
      <c r="E175" s="522">
        <v>13</v>
      </c>
      <c r="F175" s="522">
        <v>14724</v>
      </c>
      <c r="G175" s="522">
        <v>822688.48</v>
      </c>
      <c r="H175" s="522">
        <v>553</v>
      </c>
      <c r="I175" s="522">
        <v>45182.630000000005</v>
      </c>
      <c r="J175" s="522">
        <v>13843</v>
      </c>
      <c r="K175" s="522">
        <v>577743.39999999991</v>
      </c>
      <c r="L175" s="522">
        <v>328</v>
      </c>
      <c r="M175" s="522">
        <v>199762.43000000002</v>
      </c>
      <c r="N175" s="522">
        <v>0</v>
      </c>
      <c r="O175" s="523">
        <v>0</v>
      </c>
    </row>
    <row r="176" spans="2:15" x14ac:dyDescent="0.25">
      <c r="B176" s="504"/>
      <c r="C176" s="272" t="s">
        <v>637</v>
      </c>
      <c r="D176" s="272"/>
      <c r="E176" s="522">
        <v>316</v>
      </c>
      <c r="F176" s="522">
        <v>1292995.2072164009</v>
      </c>
      <c r="G176" s="522">
        <v>185636607.25999999</v>
      </c>
      <c r="H176" s="522">
        <v>109004.75225225225</v>
      </c>
      <c r="I176" s="522">
        <v>47495195.460000001</v>
      </c>
      <c r="J176" s="522">
        <v>1114254.1014715573</v>
      </c>
      <c r="K176" s="522">
        <v>93382113.359999999</v>
      </c>
      <c r="L176" s="522">
        <v>22143.353492591472</v>
      </c>
      <c r="M176" s="522">
        <v>22651575.469999999</v>
      </c>
      <c r="N176" s="522">
        <v>47593</v>
      </c>
      <c r="O176" s="523">
        <v>22107722.969999999</v>
      </c>
    </row>
    <row r="177" spans="2:15" x14ac:dyDescent="0.25">
      <c r="B177" s="504"/>
      <c r="C177" s="492"/>
      <c r="D177" s="272" t="s">
        <v>638</v>
      </c>
      <c r="E177" s="522">
        <v>106</v>
      </c>
      <c r="F177" s="522">
        <v>511402</v>
      </c>
      <c r="G177" s="522">
        <v>81764005.650000006</v>
      </c>
      <c r="H177" s="522">
        <v>31994</v>
      </c>
      <c r="I177" s="522">
        <v>18701877.969999999</v>
      </c>
      <c r="J177" s="522">
        <v>450331</v>
      </c>
      <c r="K177" s="522">
        <v>39311882.289999999</v>
      </c>
      <c r="L177" s="522">
        <v>6294</v>
      </c>
      <c r="M177" s="522">
        <v>11009180.560000001</v>
      </c>
      <c r="N177" s="522">
        <v>22783</v>
      </c>
      <c r="O177" s="523">
        <v>12741064.84</v>
      </c>
    </row>
    <row r="178" spans="2:15" x14ac:dyDescent="0.25">
      <c r="B178" s="504"/>
      <c r="C178" s="272"/>
      <c r="D178" s="272" t="s">
        <v>1216</v>
      </c>
      <c r="E178" s="522">
        <v>91</v>
      </c>
      <c r="F178" s="522">
        <v>427671.20721640094</v>
      </c>
      <c r="G178" s="522">
        <v>66924116.729999997</v>
      </c>
      <c r="H178" s="522">
        <v>56032.752252252249</v>
      </c>
      <c r="I178" s="522">
        <v>21980963.68</v>
      </c>
      <c r="J178" s="522">
        <v>349516.10147155722</v>
      </c>
      <c r="K178" s="522">
        <v>30959263.93</v>
      </c>
      <c r="L178" s="522">
        <v>8390.3534925914737</v>
      </c>
      <c r="M178" s="522">
        <v>8108628.9199999999</v>
      </c>
      <c r="N178" s="522">
        <v>13732</v>
      </c>
      <c r="O178" s="523">
        <v>5875260.2000000002</v>
      </c>
    </row>
    <row r="179" spans="2:15" x14ac:dyDescent="0.25">
      <c r="B179" s="504"/>
      <c r="C179" s="272"/>
      <c r="D179" s="272" t="s">
        <v>1223</v>
      </c>
      <c r="E179" s="522">
        <v>23</v>
      </c>
      <c r="F179" s="522">
        <v>67079</v>
      </c>
      <c r="G179" s="522">
        <v>7726869.6399999997</v>
      </c>
      <c r="H179" s="522">
        <v>7146</v>
      </c>
      <c r="I179" s="522">
        <v>2058843.01</v>
      </c>
      <c r="J179" s="522">
        <v>56165</v>
      </c>
      <c r="K179" s="522">
        <v>4288638.9400000004</v>
      </c>
      <c r="L179" s="522">
        <v>1229</v>
      </c>
      <c r="M179" s="522">
        <v>637109.46</v>
      </c>
      <c r="N179" s="522">
        <v>2539</v>
      </c>
      <c r="O179" s="523">
        <v>742278.23</v>
      </c>
    </row>
    <row r="180" spans="2:15" x14ac:dyDescent="0.25">
      <c r="B180" s="504"/>
      <c r="C180" s="272"/>
      <c r="D180" s="272" t="s">
        <v>642</v>
      </c>
      <c r="E180" s="522">
        <v>19</v>
      </c>
      <c r="F180" s="522">
        <v>81870</v>
      </c>
      <c r="G180" s="522">
        <v>10649983.68</v>
      </c>
      <c r="H180" s="522">
        <v>4051</v>
      </c>
      <c r="I180" s="522">
        <v>2137251.92</v>
      </c>
      <c r="J180" s="522">
        <v>72496</v>
      </c>
      <c r="K180" s="522">
        <v>6307391.7400000002</v>
      </c>
      <c r="L180" s="522">
        <v>1358</v>
      </c>
      <c r="M180" s="522">
        <v>875386.28</v>
      </c>
      <c r="N180" s="522">
        <v>3965</v>
      </c>
      <c r="O180" s="523">
        <v>1329953.75</v>
      </c>
    </row>
    <row r="181" spans="2:15" x14ac:dyDescent="0.25">
      <c r="B181" s="504"/>
      <c r="C181" s="272"/>
      <c r="D181" s="272" t="s">
        <v>639</v>
      </c>
      <c r="E181" s="522">
        <v>14</v>
      </c>
      <c r="F181" s="522">
        <v>54002</v>
      </c>
      <c r="G181" s="522">
        <v>6300306.5899999999</v>
      </c>
      <c r="H181" s="522">
        <v>5330</v>
      </c>
      <c r="I181" s="522">
        <v>1657157.7</v>
      </c>
      <c r="J181" s="522">
        <v>46053</v>
      </c>
      <c r="K181" s="522">
        <v>3726752.04</v>
      </c>
      <c r="L181" s="522">
        <v>689</v>
      </c>
      <c r="M181" s="522">
        <v>363800.65</v>
      </c>
      <c r="N181" s="522">
        <v>1930</v>
      </c>
      <c r="O181" s="523">
        <v>552596.21</v>
      </c>
    </row>
    <row r="182" spans="2:15" x14ac:dyDescent="0.25">
      <c r="B182" s="504"/>
      <c r="C182" s="272"/>
      <c r="D182" s="272" t="s">
        <v>643</v>
      </c>
      <c r="E182" s="522">
        <v>10</v>
      </c>
      <c r="F182" s="522">
        <v>23996</v>
      </c>
      <c r="G182" s="522">
        <v>2580991.56</v>
      </c>
      <c r="H182" s="522">
        <v>1130</v>
      </c>
      <c r="I182" s="522">
        <v>257751.31</v>
      </c>
      <c r="J182" s="522">
        <v>21621</v>
      </c>
      <c r="K182" s="522">
        <v>1766348.06</v>
      </c>
      <c r="L182" s="522">
        <v>631</v>
      </c>
      <c r="M182" s="522">
        <v>290804.28000000003</v>
      </c>
      <c r="N182" s="522">
        <v>614</v>
      </c>
      <c r="O182" s="523">
        <v>266087.90999999997</v>
      </c>
    </row>
    <row r="183" spans="2:15" x14ac:dyDescent="0.25">
      <c r="B183" s="504"/>
      <c r="C183" s="272"/>
      <c r="D183" s="272" t="s">
        <v>646</v>
      </c>
      <c r="E183" s="522">
        <v>7</v>
      </c>
      <c r="F183" s="522">
        <v>14673</v>
      </c>
      <c r="G183" s="522">
        <v>1260917.5</v>
      </c>
      <c r="H183" s="522">
        <v>259</v>
      </c>
      <c r="I183" s="522">
        <v>34867</v>
      </c>
      <c r="J183" s="522">
        <v>13810</v>
      </c>
      <c r="K183" s="522">
        <v>960136.54</v>
      </c>
      <c r="L183" s="522">
        <v>423</v>
      </c>
      <c r="M183" s="522">
        <v>219672.3</v>
      </c>
      <c r="N183" s="522">
        <v>181</v>
      </c>
      <c r="O183" s="523">
        <v>46241.67</v>
      </c>
    </row>
    <row r="184" spans="2:15" x14ac:dyDescent="0.25">
      <c r="B184" s="504"/>
      <c r="C184" s="272"/>
      <c r="D184" s="272" t="s">
        <v>640</v>
      </c>
      <c r="E184" s="522">
        <v>6</v>
      </c>
      <c r="F184" s="522">
        <v>14439</v>
      </c>
      <c r="G184" s="522">
        <v>664188</v>
      </c>
      <c r="H184" s="522">
        <v>258</v>
      </c>
      <c r="I184" s="522">
        <v>79970.91</v>
      </c>
      <c r="J184" s="522">
        <v>13684</v>
      </c>
      <c r="K184" s="522">
        <v>415465.06</v>
      </c>
      <c r="L184" s="522">
        <v>464</v>
      </c>
      <c r="M184" s="522">
        <v>162767.97</v>
      </c>
      <c r="N184" s="522">
        <v>33</v>
      </c>
      <c r="O184" s="523">
        <v>5984.05</v>
      </c>
    </row>
    <row r="185" spans="2:15" x14ac:dyDescent="0.25">
      <c r="B185" s="504"/>
      <c r="C185" s="272"/>
      <c r="D185" s="272" t="s">
        <v>641</v>
      </c>
      <c r="E185" s="522">
        <v>6</v>
      </c>
      <c r="F185" s="522">
        <v>16319</v>
      </c>
      <c r="G185" s="522">
        <v>890292.19</v>
      </c>
      <c r="H185" s="522">
        <v>109</v>
      </c>
      <c r="I185" s="522">
        <v>14580.05</v>
      </c>
      <c r="J185" s="522">
        <v>15380</v>
      </c>
      <c r="K185" s="522">
        <v>629828.44999999995</v>
      </c>
      <c r="L185" s="522">
        <v>794</v>
      </c>
      <c r="M185" s="522">
        <v>241537.14</v>
      </c>
      <c r="N185" s="522">
        <v>36</v>
      </c>
      <c r="O185" s="523">
        <v>4346.55</v>
      </c>
    </row>
    <row r="186" spans="2:15" x14ac:dyDescent="0.25">
      <c r="B186" s="504"/>
      <c r="C186" s="272"/>
      <c r="D186" s="272" t="s">
        <v>648</v>
      </c>
      <c r="E186" s="522">
        <v>6</v>
      </c>
      <c r="F186" s="522">
        <v>21799</v>
      </c>
      <c r="G186" s="522">
        <v>3158964.15</v>
      </c>
      <c r="H186" s="522">
        <v>1058</v>
      </c>
      <c r="I186" s="522">
        <v>192451.52</v>
      </c>
      <c r="J186" s="522">
        <v>19593</v>
      </c>
      <c r="K186" s="522">
        <v>2483224.4</v>
      </c>
      <c r="L186" s="522">
        <v>240</v>
      </c>
      <c r="M186" s="522">
        <v>159438.04999999999</v>
      </c>
      <c r="N186" s="522">
        <v>908</v>
      </c>
      <c r="O186" s="523">
        <v>323850.17</v>
      </c>
    </row>
    <row r="187" spans="2:15" x14ac:dyDescent="0.25">
      <c r="B187" s="504"/>
      <c r="C187" s="272"/>
      <c r="D187" s="272" t="s">
        <v>1311</v>
      </c>
      <c r="E187" s="522">
        <v>5</v>
      </c>
      <c r="F187" s="522">
        <v>13655</v>
      </c>
      <c r="G187" s="522">
        <v>441475.72</v>
      </c>
      <c r="H187" s="522">
        <v>146</v>
      </c>
      <c r="I187" s="522">
        <v>38104.800000000003</v>
      </c>
      <c r="J187" s="522">
        <v>13121</v>
      </c>
      <c r="K187" s="522">
        <v>268330.19</v>
      </c>
      <c r="L187" s="522">
        <v>371</v>
      </c>
      <c r="M187" s="522">
        <v>133017.35</v>
      </c>
      <c r="N187" s="522">
        <v>17</v>
      </c>
      <c r="O187" s="523">
        <v>2023.37</v>
      </c>
    </row>
    <row r="188" spans="2:15" x14ac:dyDescent="0.25">
      <c r="B188" s="504"/>
      <c r="C188" s="272"/>
      <c r="D188" s="272" t="s">
        <v>645</v>
      </c>
      <c r="E188" s="522">
        <v>4</v>
      </c>
      <c r="F188" s="522">
        <v>10468</v>
      </c>
      <c r="G188" s="522">
        <v>907971.54</v>
      </c>
      <c r="H188" s="522">
        <v>394</v>
      </c>
      <c r="I188" s="522">
        <v>65355.62</v>
      </c>
      <c r="J188" s="522">
        <v>9450</v>
      </c>
      <c r="K188" s="522">
        <v>673212.49</v>
      </c>
      <c r="L188" s="522">
        <v>17</v>
      </c>
      <c r="M188" s="522">
        <v>7789.01</v>
      </c>
      <c r="N188" s="522">
        <v>607</v>
      </c>
      <c r="O188" s="523">
        <v>161614.42000000001</v>
      </c>
    </row>
    <row r="189" spans="2:15" x14ac:dyDescent="0.25">
      <c r="B189" s="504"/>
      <c r="C189" s="272"/>
      <c r="D189" s="272" t="s">
        <v>647</v>
      </c>
      <c r="E189" s="522">
        <v>4</v>
      </c>
      <c r="F189" s="522">
        <v>4032</v>
      </c>
      <c r="G189" s="522">
        <v>508743.11</v>
      </c>
      <c r="H189" s="522">
        <v>185</v>
      </c>
      <c r="I189" s="522">
        <v>83859.27</v>
      </c>
      <c r="J189" s="522">
        <v>3387</v>
      </c>
      <c r="K189" s="522">
        <v>264871.74</v>
      </c>
      <c r="L189" s="522">
        <v>276</v>
      </c>
      <c r="M189" s="522">
        <v>111956.07</v>
      </c>
      <c r="N189" s="522">
        <v>184</v>
      </c>
      <c r="O189" s="523">
        <v>48056.03</v>
      </c>
    </row>
    <row r="190" spans="2:15" x14ac:dyDescent="0.25">
      <c r="B190" s="504"/>
      <c r="C190" s="272"/>
      <c r="D190" s="272" t="s">
        <v>288</v>
      </c>
      <c r="E190" s="522">
        <v>3</v>
      </c>
      <c r="F190" s="522">
        <v>8712</v>
      </c>
      <c r="G190" s="522">
        <v>575716.85</v>
      </c>
      <c r="H190" s="522">
        <v>534</v>
      </c>
      <c r="I190" s="522">
        <v>119572.22</v>
      </c>
      <c r="J190" s="522">
        <v>7865</v>
      </c>
      <c r="K190" s="522">
        <v>329056.28000000003</v>
      </c>
      <c r="L190" s="522">
        <v>283</v>
      </c>
      <c r="M190" s="522">
        <v>123659.2</v>
      </c>
      <c r="N190" s="522">
        <v>30</v>
      </c>
      <c r="O190" s="523">
        <v>3429.15</v>
      </c>
    </row>
    <row r="191" spans="2:15" x14ac:dyDescent="0.25">
      <c r="B191" s="504"/>
      <c r="C191" s="272"/>
      <c r="D191" s="272" t="s">
        <v>1312</v>
      </c>
      <c r="E191" s="522">
        <v>3</v>
      </c>
      <c r="F191" s="522">
        <v>10077</v>
      </c>
      <c r="G191" s="522">
        <v>720052.94</v>
      </c>
      <c r="H191" s="522">
        <v>378</v>
      </c>
      <c r="I191" s="522">
        <v>72588.5</v>
      </c>
      <c r="J191" s="522">
        <v>9356</v>
      </c>
      <c r="K191" s="522">
        <v>557899.71</v>
      </c>
      <c r="L191" s="522">
        <v>309</v>
      </c>
      <c r="M191" s="522">
        <v>84628.31</v>
      </c>
      <c r="N191" s="522">
        <v>34</v>
      </c>
      <c r="O191" s="523">
        <v>4936.43</v>
      </c>
    </row>
    <row r="192" spans="2:15" ht="16.8" x14ac:dyDescent="0.25">
      <c r="B192" s="504"/>
      <c r="C192" s="272"/>
      <c r="D192" s="430" t="s">
        <v>1533</v>
      </c>
      <c r="E192" s="522">
        <v>9</v>
      </c>
      <c r="F192" s="522">
        <v>12801</v>
      </c>
      <c r="G192" s="522">
        <v>562011.43000000005</v>
      </c>
      <c r="H192" s="522">
        <v>0</v>
      </c>
      <c r="I192" s="522">
        <v>0</v>
      </c>
      <c r="J192" s="522">
        <v>12426</v>
      </c>
      <c r="K192" s="522">
        <v>439811.5</v>
      </c>
      <c r="L192" s="522">
        <v>375</v>
      </c>
      <c r="M192" s="522">
        <v>122199.91</v>
      </c>
      <c r="N192" s="522">
        <v>0</v>
      </c>
      <c r="O192" s="523">
        <v>0</v>
      </c>
    </row>
    <row r="193" spans="2:15" x14ac:dyDescent="0.25">
      <c r="B193" s="504"/>
      <c r="C193" s="272" t="s">
        <v>649</v>
      </c>
      <c r="D193" s="272"/>
      <c r="E193" s="522">
        <v>125</v>
      </c>
      <c r="F193" s="522">
        <v>489692</v>
      </c>
      <c r="G193" s="522">
        <v>54834616.82</v>
      </c>
      <c r="H193" s="522">
        <v>29195</v>
      </c>
      <c r="I193" s="522">
        <v>12760945.02</v>
      </c>
      <c r="J193" s="522">
        <v>441378</v>
      </c>
      <c r="K193" s="522">
        <v>31151616.600000001</v>
      </c>
      <c r="L193" s="522">
        <v>6329</v>
      </c>
      <c r="M193" s="522">
        <v>6213026.4299999997</v>
      </c>
      <c r="N193" s="522">
        <v>12790</v>
      </c>
      <c r="O193" s="523">
        <v>4709028.7699999996</v>
      </c>
    </row>
    <row r="194" spans="2:15" x14ac:dyDescent="0.25">
      <c r="B194" s="504"/>
      <c r="C194" s="272"/>
      <c r="D194" s="272" t="s">
        <v>1224</v>
      </c>
      <c r="E194" s="522">
        <v>54</v>
      </c>
      <c r="F194" s="522">
        <v>252166</v>
      </c>
      <c r="G194" s="522">
        <v>33280849.859999999</v>
      </c>
      <c r="H194" s="522">
        <v>16554</v>
      </c>
      <c r="I194" s="522">
        <v>8710458.5299999993</v>
      </c>
      <c r="J194" s="522">
        <v>225074</v>
      </c>
      <c r="K194" s="522">
        <v>16968211.809999999</v>
      </c>
      <c r="L194" s="522">
        <v>3883</v>
      </c>
      <c r="M194" s="522">
        <v>4714837.13</v>
      </c>
      <c r="N194" s="522">
        <v>6655</v>
      </c>
      <c r="O194" s="523">
        <v>2887342.39</v>
      </c>
    </row>
    <row r="195" spans="2:15" x14ac:dyDescent="0.25">
      <c r="B195" s="504"/>
      <c r="C195" s="272"/>
      <c r="D195" s="272" t="s">
        <v>654</v>
      </c>
      <c r="E195" s="522">
        <v>15</v>
      </c>
      <c r="F195" s="522">
        <v>64267</v>
      </c>
      <c r="G195" s="522">
        <v>7216352.2300000004</v>
      </c>
      <c r="H195" s="522">
        <v>3983</v>
      </c>
      <c r="I195" s="522">
        <v>1362982.2</v>
      </c>
      <c r="J195" s="522">
        <v>57205</v>
      </c>
      <c r="K195" s="522">
        <v>4577835.12</v>
      </c>
      <c r="L195" s="522">
        <v>790</v>
      </c>
      <c r="M195" s="522">
        <v>621151.21</v>
      </c>
      <c r="N195" s="522">
        <v>2289</v>
      </c>
      <c r="O195" s="523">
        <v>654383.69999999995</v>
      </c>
    </row>
    <row r="196" spans="2:15" x14ac:dyDescent="0.25">
      <c r="B196" s="504"/>
      <c r="C196" s="272"/>
      <c r="D196" s="272" t="s">
        <v>650</v>
      </c>
      <c r="E196" s="522">
        <v>13</v>
      </c>
      <c r="F196" s="522">
        <v>46272</v>
      </c>
      <c r="G196" s="522">
        <v>4710055.13</v>
      </c>
      <c r="H196" s="522">
        <v>2738</v>
      </c>
      <c r="I196" s="522">
        <v>897472.63</v>
      </c>
      <c r="J196" s="522">
        <v>40870</v>
      </c>
      <c r="K196" s="522">
        <v>2824045.59</v>
      </c>
      <c r="L196" s="522">
        <v>773</v>
      </c>
      <c r="M196" s="522">
        <v>365673.29</v>
      </c>
      <c r="N196" s="522">
        <v>1891</v>
      </c>
      <c r="O196" s="523">
        <v>622863.62</v>
      </c>
    </row>
    <row r="197" spans="2:15" x14ac:dyDescent="0.25">
      <c r="B197" s="504"/>
      <c r="C197" s="272"/>
      <c r="D197" s="272" t="s">
        <v>651</v>
      </c>
      <c r="E197" s="522">
        <v>10</v>
      </c>
      <c r="F197" s="522">
        <v>33222</v>
      </c>
      <c r="G197" s="522">
        <v>3294863.68</v>
      </c>
      <c r="H197" s="522">
        <v>3050</v>
      </c>
      <c r="I197" s="522">
        <v>800494.91</v>
      </c>
      <c r="J197" s="522">
        <v>29139</v>
      </c>
      <c r="K197" s="522">
        <v>2072333.69</v>
      </c>
      <c r="L197" s="522">
        <v>303</v>
      </c>
      <c r="M197" s="522">
        <v>211989.66</v>
      </c>
      <c r="N197" s="522">
        <v>730</v>
      </c>
      <c r="O197" s="523">
        <v>210045.42</v>
      </c>
    </row>
    <row r="198" spans="2:15" x14ac:dyDescent="0.25">
      <c r="B198" s="504"/>
      <c r="C198" s="272"/>
      <c r="D198" s="272" t="s">
        <v>652</v>
      </c>
      <c r="E198" s="522">
        <v>10</v>
      </c>
      <c r="F198" s="522">
        <v>42821</v>
      </c>
      <c r="G198" s="522">
        <v>4816423.54</v>
      </c>
      <c r="H198" s="522">
        <v>2450</v>
      </c>
      <c r="I198" s="522">
        <v>936997.56</v>
      </c>
      <c r="J198" s="522">
        <v>38928</v>
      </c>
      <c r="K198" s="522">
        <v>3360228.43</v>
      </c>
      <c r="L198" s="522">
        <v>391</v>
      </c>
      <c r="M198" s="522">
        <v>223625.36</v>
      </c>
      <c r="N198" s="522">
        <v>1052</v>
      </c>
      <c r="O198" s="523">
        <v>295572.2</v>
      </c>
    </row>
    <row r="199" spans="2:15" x14ac:dyDescent="0.25">
      <c r="B199" s="504"/>
      <c r="C199" s="272"/>
      <c r="D199" s="272" t="s">
        <v>653</v>
      </c>
      <c r="E199" s="522">
        <v>5</v>
      </c>
      <c r="F199" s="522">
        <v>27920</v>
      </c>
      <c r="G199" s="522">
        <v>199433.72</v>
      </c>
      <c r="H199" s="522">
        <v>31</v>
      </c>
      <c r="I199" s="522">
        <v>944.52</v>
      </c>
      <c r="J199" s="522">
        <v>27824</v>
      </c>
      <c r="K199" s="522">
        <v>175741.93</v>
      </c>
      <c r="L199" s="522">
        <v>31</v>
      </c>
      <c r="M199" s="522">
        <v>15689.93</v>
      </c>
      <c r="N199" s="522">
        <v>34</v>
      </c>
      <c r="O199" s="523">
        <v>7057.34</v>
      </c>
    </row>
    <row r="200" spans="2:15" x14ac:dyDescent="0.25">
      <c r="B200" s="504"/>
      <c r="C200" s="272"/>
      <c r="D200" s="272" t="s">
        <v>1374</v>
      </c>
      <c r="E200" s="522">
        <v>4</v>
      </c>
      <c r="F200" s="522">
        <v>3791</v>
      </c>
      <c r="G200" s="522">
        <v>482628.58</v>
      </c>
      <c r="H200" s="522">
        <v>58</v>
      </c>
      <c r="I200" s="522">
        <v>3743.65</v>
      </c>
      <c r="J200" s="522">
        <v>3600</v>
      </c>
      <c r="K200" s="522">
        <v>449194.32</v>
      </c>
      <c r="L200" s="522">
        <v>9</v>
      </c>
      <c r="M200" s="522">
        <v>2384.46</v>
      </c>
      <c r="N200" s="522">
        <v>124</v>
      </c>
      <c r="O200" s="523">
        <v>27306.15</v>
      </c>
    </row>
    <row r="201" spans="2:15" x14ac:dyDescent="0.25">
      <c r="B201" s="504"/>
      <c r="C201" s="272"/>
      <c r="D201" s="272" t="s">
        <v>656</v>
      </c>
      <c r="E201" s="522">
        <v>3</v>
      </c>
      <c r="F201" s="522">
        <v>2745</v>
      </c>
      <c r="G201" s="522">
        <v>153780.54</v>
      </c>
      <c r="H201" s="522">
        <v>43</v>
      </c>
      <c r="I201" s="522">
        <v>3626.77</v>
      </c>
      <c r="J201" s="522">
        <v>2695</v>
      </c>
      <c r="K201" s="522">
        <v>148347.57</v>
      </c>
      <c r="L201" s="522">
        <v>7</v>
      </c>
      <c r="M201" s="522">
        <v>1806.2</v>
      </c>
      <c r="N201" s="522">
        <v>0</v>
      </c>
      <c r="O201" s="523">
        <v>0</v>
      </c>
    </row>
    <row r="202" spans="2:15" ht="16.8" x14ac:dyDescent="0.25">
      <c r="B202" s="504"/>
      <c r="C202" s="272"/>
      <c r="D202" s="430" t="s">
        <v>1533</v>
      </c>
      <c r="E202" s="522">
        <v>11</v>
      </c>
      <c r="F202" s="522">
        <v>16488</v>
      </c>
      <c r="G202" s="522">
        <v>680229.53</v>
      </c>
      <c r="H202" s="522">
        <v>288</v>
      </c>
      <c r="I202" s="522">
        <v>44224.240000000005</v>
      </c>
      <c r="J202" s="522">
        <v>16043</v>
      </c>
      <c r="K202" s="522">
        <v>575678.13</v>
      </c>
      <c r="L202" s="522">
        <v>142</v>
      </c>
      <c r="M202" s="522">
        <v>55869.19</v>
      </c>
      <c r="N202" s="522">
        <v>15</v>
      </c>
      <c r="O202" s="523">
        <v>4457.95</v>
      </c>
    </row>
    <row r="203" spans="2:15" x14ac:dyDescent="0.25">
      <c r="B203" s="504"/>
      <c r="C203" s="272" t="s">
        <v>658</v>
      </c>
      <c r="D203" s="272"/>
      <c r="E203" s="522">
        <v>101</v>
      </c>
      <c r="F203" s="522">
        <v>463046</v>
      </c>
      <c r="G203" s="522">
        <v>64600379.399999999</v>
      </c>
      <c r="H203" s="522">
        <v>21431</v>
      </c>
      <c r="I203" s="522">
        <v>11598310.869999999</v>
      </c>
      <c r="J203" s="522">
        <v>418401</v>
      </c>
      <c r="K203" s="522">
        <v>25346181.649999999</v>
      </c>
      <c r="L203" s="522">
        <v>4492</v>
      </c>
      <c r="M203" s="522">
        <v>3756558.74</v>
      </c>
      <c r="N203" s="522">
        <v>18722</v>
      </c>
      <c r="O203" s="523">
        <v>23899328.140000001</v>
      </c>
    </row>
    <row r="204" spans="2:15" x14ac:dyDescent="0.25">
      <c r="B204" s="504"/>
      <c r="C204" s="272"/>
      <c r="D204" s="272" t="s">
        <v>660</v>
      </c>
      <c r="E204" s="522">
        <v>39</v>
      </c>
      <c r="F204" s="522">
        <v>221735</v>
      </c>
      <c r="G204" s="522">
        <v>37011688.350000001</v>
      </c>
      <c r="H204" s="522">
        <v>9916</v>
      </c>
      <c r="I204" s="522">
        <v>4137691.12</v>
      </c>
      <c r="J204" s="522">
        <v>198302</v>
      </c>
      <c r="K204" s="522">
        <v>13368169.34</v>
      </c>
      <c r="L204" s="522">
        <v>2178</v>
      </c>
      <c r="M204" s="522">
        <v>1802337.38</v>
      </c>
      <c r="N204" s="522">
        <v>11339</v>
      </c>
      <c r="O204" s="523">
        <v>17703490.510000002</v>
      </c>
    </row>
    <row r="205" spans="2:15" x14ac:dyDescent="0.25">
      <c r="B205" s="504"/>
      <c r="C205" s="272"/>
      <c r="D205" s="272" t="s">
        <v>663</v>
      </c>
      <c r="E205" s="522">
        <v>18</v>
      </c>
      <c r="F205" s="522">
        <v>105992</v>
      </c>
      <c r="G205" s="522">
        <v>17147012.190000001</v>
      </c>
      <c r="H205" s="522">
        <v>3999</v>
      </c>
      <c r="I205" s="522">
        <v>4232926.75</v>
      </c>
      <c r="J205" s="522">
        <v>97597</v>
      </c>
      <c r="K205" s="522">
        <v>6214276.0300000003</v>
      </c>
      <c r="L205" s="522">
        <v>603</v>
      </c>
      <c r="M205" s="522">
        <v>1344487.75</v>
      </c>
      <c r="N205" s="522">
        <v>3793</v>
      </c>
      <c r="O205" s="523">
        <v>5355321.67</v>
      </c>
    </row>
    <row r="206" spans="2:15" x14ac:dyDescent="0.25">
      <c r="B206" s="504"/>
      <c r="C206" s="272"/>
      <c r="D206" s="272" t="s">
        <v>1287</v>
      </c>
      <c r="E206" s="522">
        <v>13</v>
      </c>
      <c r="F206" s="522">
        <v>74604</v>
      </c>
      <c r="G206" s="522">
        <v>6827866.8399999999</v>
      </c>
      <c r="H206" s="522">
        <v>6320</v>
      </c>
      <c r="I206" s="522">
        <v>2839167.77</v>
      </c>
      <c r="J206" s="522">
        <v>65128</v>
      </c>
      <c r="K206" s="522">
        <v>3078852.47</v>
      </c>
      <c r="L206" s="522">
        <v>591</v>
      </c>
      <c r="M206" s="522">
        <v>317987.07</v>
      </c>
      <c r="N206" s="522">
        <v>2565</v>
      </c>
      <c r="O206" s="523">
        <v>591859.52</v>
      </c>
    </row>
    <row r="207" spans="2:15" x14ac:dyDescent="0.25">
      <c r="B207" s="504"/>
      <c r="C207" s="272"/>
      <c r="D207" s="272" t="s">
        <v>1313</v>
      </c>
      <c r="E207" s="522">
        <v>7</v>
      </c>
      <c r="F207" s="522">
        <v>16552</v>
      </c>
      <c r="G207" s="522">
        <v>1748845.11</v>
      </c>
      <c r="H207" s="522">
        <v>541</v>
      </c>
      <c r="I207" s="522">
        <v>271354.64</v>
      </c>
      <c r="J207" s="522">
        <v>15071</v>
      </c>
      <c r="K207" s="522">
        <v>1231221.6200000001</v>
      </c>
      <c r="L207" s="522">
        <v>234</v>
      </c>
      <c r="M207" s="522">
        <v>65754.539999999994</v>
      </c>
      <c r="N207" s="522">
        <v>706</v>
      </c>
      <c r="O207" s="523">
        <v>180514.3</v>
      </c>
    </row>
    <row r="208" spans="2:15" x14ac:dyDescent="0.25">
      <c r="B208" s="504"/>
      <c r="C208" s="272"/>
      <c r="D208" s="272" t="s">
        <v>1202</v>
      </c>
      <c r="E208" s="522">
        <v>5</v>
      </c>
      <c r="F208" s="522">
        <v>13757</v>
      </c>
      <c r="G208" s="522">
        <v>705688.39</v>
      </c>
      <c r="H208" s="522">
        <v>242</v>
      </c>
      <c r="I208" s="522">
        <v>14579.78</v>
      </c>
      <c r="J208" s="522">
        <v>13106</v>
      </c>
      <c r="K208" s="522">
        <v>590059.09</v>
      </c>
      <c r="L208" s="522">
        <v>122</v>
      </c>
      <c r="M208" s="522">
        <v>38042.39</v>
      </c>
      <c r="N208" s="522">
        <v>287</v>
      </c>
      <c r="O208" s="523">
        <v>63007.14</v>
      </c>
    </row>
    <row r="209" spans="2:15" x14ac:dyDescent="0.25">
      <c r="B209" s="504"/>
      <c r="C209" s="272"/>
      <c r="D209" s="272" t="s">
        <v>624</v>
      </c>
      <c r="E209" s="522">
        <v>3</v>
      </c>
      <c r="F209" s="522">
        <v>3580</v>
      </c>
      <c r="G209" s="522">
        <v>126117.77</v>
      </c>
      <c r="H209" s="522">
        <v>42</v>
      </c>
      <c r="I209" s="522">
        <v>1550.51</v>
      </c>
      <c r="J209" s="522">
        <v>3460</v>
      </c>
      <c r="K209" s="522">
        <v>96688.65</v>
      </c>
      <c r="L209" s="522">
        <v>70</v>
      </c>
      <c r="M209" s="522">
        <v>27327.3</v>
      </c>
      <c r="N209" s="522">
        <v>8</v>
      </c>
      <c r="O209" s="523">
        <v>551.30999999999995</v>
      </c>
    </row>
    <row r="210" spans="2:15" x14ac:dyDescent="0.25">
      <c r="B210" s="504"/>
      <c r="C210" s="272"/>
      <c r="D210" s="272" t="s">
        <v>293</v>
      </c>
      <c r="E210" s="522">
        <v>3</v>
      </c>
      <c r="F210" s="522">
        <v>5561</v>
      </c>
      <c r="G210" s="522">
        <v>204725.18</v>
      </c>
      <c r="H210" s="522">
        <v>138</v>
      </c>
      <c r="I210" s="522">
        <v>6538.87</v>
      </c>
      <c r="J210" s="522">
        <v>5227</v>
      </c>
      <c r="K210" s="522">
        <v>142933.56</v>
      </c>
      <c r="L210" s="522">
        <v>193</v>
      </c>
      <c r="M210" s="522">
        <v>55039.72</v>
      </c>
      <c r="N210" s="522">
        <v>3</v>
      </c>
      <c r="O210" s="523">
        <v>213.03</v>
      </c>
    </row>
    <row r="211" spans="2:15" x14ac:dyDescent="0.25">
      <c r="B211" s="504"/>
      <c r="C211" s="272"/>
      <c r="D211" s="272" t="s">
        <v>294</v>
      </c>
      <c r="E211" s="522">
        <v>3</v>
      </c>
      <c r="F211" s="522">
        <v>6491</v>
      </c>
      <c r="G211" s="522">
        <v>367898.25</v>
      </c>
      <c r="H211" s="522">
        <v>149</v>
      </c>
      <c r="I211" s="522">
        <v>45505.06</v>
      </c>
      <c r="J211" s="522">
        <v>6228</v>
      </c>
      <c r="K211" s="522">
        <v>308266.84999999998</v>
      </c>
      <c r="L211" s="522">
        <v>106</v>
      </c>
      <c r="M211" s="522">
        <v>12388.57</v>
      </c>
      <c r="N211" s="522">
        <v>8</v>
      </c>
      <c r="O211" s="523">
        <v>1737.77</v>
      </c>
    </row>
    <row r="212" spans="2:15" ht="16.8" x14ac:dyDescent="0.25">
      <c r="B212" s="504"/>
      <c r="C212" s="272"/>
      <c r="D212" s="430" t="s">
        <v>1533</v>
      </c>
      <c r="E212" s="522">
        <v>10</v>
      </c>
      <c r="F212" s="522">
        <v>14774</v>
      </c>
      <c r="G212" s="522">
        <v>460537.32999999996</v>
      </c>
      <c r="H212" s="522">
        <v>84</v>
      </c>
      <c r="I212" s="522">
        <v>48996.38</v>
      </c>
      <c r="J212" s="522">
        <v>14282</v>
      </c>
      <c r="K212" s="522">
        <v>315714.06</v>
      </c>
      <c r="L212" s="522">
        <v>395</v>
      </c>
      <c r="M212" s="522">
        <v>93194.020000000019</v>
      </c>
      <c r="N212" s="522">
        <v>13</v>
      </c>
      <c r="O212" s="523">
        <v>2632.89</v>
      </c>
    </row>
    <row r="213" spans="2:15" s="414" customFormat="1" x14ac:dyDescent="0.25">
      <c r="B213" s="445" t="s">
        <v>867</v>
      </c>
      <c r="C213" s="499"/>
      <c r="D213" s="499"/>
      <c r="E213" s="502">
        <v>1697</v>
      </c>
      <c r="F213" s="502">
        <v>7490553.8911360241</v>
      </c>
      <c r="G213" s="502">
        <v>773970046.50999999</v>
      </c>
      <c r="H213" s="502">
        <v>445156.5209071631</v>
      </c>
      <c r="I213" s="502">
        <v>165497893.13</v>
      </c>
      <c r="J213" s="502">
        <v>6748881.6098753596</v>
      </c>
      <c r="K213" s="502">
        <v>399401049.06</v>
      </c>
      <c r="L213" s="502">
        <v>94449.807972548355</v>
      </c>
      <c r="M213" s="502">
        <v>78650998.900000006</v>
      </c>
      <c r="N213" s="502">
        <v>202065.95238095237</v>
      </c>
      <c r="O213" s="503">
        <v>130420105.42</v>
      </c>
    </row>
    <row r="214" spans="2:15" x14ac:dyDescent="0.25">
      <c r="B214" s="504"/>
      <c r="C214" s="272" t="s">
        <v>868</v>
      </c>
      <c r="D214" s="272"/>
      <c r="E214" s="522">
        <v>385</v>
      </c>
      <c r="F214" s="522">
        <v>1498792.6005196886</v>
      </c>
      <c r="G214" s="522">
        <v>146160421.15000001</v>
      </c>
      <c r="H214" s="522">
        <v>81832.069510268557</v>
      </c>
      <c r="I214" s="522">
        <v>36546663.439999998</v>
      </c>
      <c r="J214" s="522">
        <v>1359206.1910508277</v>
      </c>
      <c r="K214" s="522">
        <v>81525188.129999995</v>
      </c>
      <c r="L214" s="522">
        <v>22368.53043478261</v>
      </c>
      <c r="M214" s="522">
        <v>13159112.300000001</v>
      </c>
      <c r="N214" s="522">
        <v>35385.809523809527</v>
      </c>
      <c r="O214" s="523">
        <v>14929457.27</v>
      </c>
    </row>
    <row r="215" spans="2:15" x14ac:dyDescent="0.25">
      <c r="B215" s="504"/>
      <c r="C215" s="272"/>
      <c r="D215" s="272" t="s">
        <v>877</v>
      </c>
      <c r="E215" s="538">
        <v>76</v>
      </c>
      <c r="F215" s="538">
        <v>323806</v>
      </c>
      <c r="G215" s="538">
        <v>37755687.740000002</v>
      </c>
      <c r="H215" s="538">
        <v>20882</v>
      </c>
      <c r="I215" s="538">
        <v>10386572.73</v>
      </c>
      <c r="J215" s="538">
        <v>290272</v>
      </c>
      <c r="K215" s="538">
        <v>20857168.52</v>
      </c>
      <c r="L215" s="538">
        <v>4730</v>
      </c>
      <c r="M215" s="538">
        <v>3805937.25</v>
      </c>
      <c r="N215" s="538">
        <v>7922</v>
      </c>
      <c r="O215" s="539">
        <v>2706009.25</v>
      </c>
    </row>
    <row r="216" spans="2:15" x14ac:dyDescent="0.25">
      <c r="B216" s="504"/>
      <c r="C216" s="272"/>
      <c r="D216" s="272" t="s">
        <v>1225</v>
      </c>
      <c r="E216" s="522">
        <v>62</v>
      </c>
      <c r="F216" s="522">
        <v>328820</v>
      </c>
      <c r="G216" s="522">
        <v>41171301.549999997</v>
      </c>
      <c r="H216" s="522">
        <v>17551</v>
      </c>
      <c r="I216" s="522">
        <v>11907037.26</v>
      </c>
      <c r="J216" s="522">
        <v>292726</v>
      </c>
      <c r="K216" s="522">
        <v>21737955.02</v>
      </c>
      <c r="L216" s="522">
        <v>6528</v>
      </c>
      <c r="M216" s="522">
        <v>3653891.18</v>
      </c>
      <c r="N216" s="522">
        <v>12015</v>
      </c>
      <c r="O216" s="523">
        <v>3872418.09</v>
      </c>
    </row>
    <row r="217" spans="2:15" x14ac:dyDescent="0.25">
      <c r="B217" s="504"/>
      <c r="C217" s="272"/>
      <c r="D217" s="272" t="s">
        <v>881</v>
      </c>
      <c r="E217" s="522">
        <v>30</v>
      </c>
      <c r="F217" s="522">
        <v>131660.60051968851</v>
      </c>
      <c r="G217" s="522">
        <v>14074537.83</v>
      </c>
      <c r="H217" s="522">
        <v>13297.069510268562</v>
      </c>
      <c r="I217" s="522">
        <v>4097006</v>
      </c>
      <c r="J217" s="522">
        <v>113597.19105082782</v>
      </c>
      <c r="K217" s="522">
        <v>8003842.04</v>
      </c>
      <c r="L217" s="522">
        <v>1933.5304347826086</v>
      </c>
      <c r="M217" s="522">
        <v>1209797.95</v>
      </c>
      <c r="N217" s="522">
        <v>2832.8095238095239</v>
      </c>
      <c r="O217" s="523">
        <v>763891.83</v>
      </c>
    </row>
    <row r="218" spans="2:15" x14ac:dyDescent="0.25">
      <c r="B218" s="504"/>
      <c r="C218" s="272"/>
      <c r="D218" s="272" t="s">
        <v>876</v>
      </c>
      <c r="E218" s="522">
        <v>25</v>
      </c>
      <c r="F218" s="522">
        <v>109802</v>
      </c>
      <c r="G218" s="522">
        <v>9761580</v>
      </c>
      <c r="H218" s="522">
        <v>6338</v>
      </c>
      <c r="I218" s="522">
        <v>1875364.5</v>
      </c>
      <c r="J218" s="522">
        <v>98517</v>
      </c>
      <c r="K218" s="522">
        <v>6334667.0599999996</v>
      </c>
      <c r="L218" s="522">
        <v>1541</v>
      </c>
      <c r="M218" s="522">
        <v>758522.02</v>
      </c>
      <c r="N218" s="522">
        <v>3406</v>
      </c>
      <c r="O218" s="523">
        <v>793026.42</v>
      </c>
    </row>
    <row r="219" spans="2:15" x14ac:dyDescent="0.25">
      <c r="B219" s="504"/>
      <c r="C219" s="272"/>
      <c r="D219" s="272" t="s">
        <v>1299</v>
      </c>
      <c r="E219" s="522">
        <v>25</v>
      </c>
      <c r="F219" s="522">
        <v>141347</v>
      </c>
      <c r="G219" s="522">
        <v>9055629.5500000007</v>
      </c>
      <c r="H219" s="522">
        <v>3937</v>
      </c>
      <c r="I219" s="522">
        <v>2046824.05</v>
      </c>
      <c r="J219" s="522">
        <v>135577</v>
      </c>
      <c r="K219" s="522">
        <v>2873630.97</v>
      </c>
      <c r="L219" s="522">
        <v>836</v>
      </c>
      <c r="M219" s="522">
        <v>1090336.2</v>
      </c>
      <c r="N219" s="522">
        <v>997</v>
      </c>
      <c r="O219" s="523">
        <v>3044838.33</v>
      </c>
    </row>
    <row r="220" spans="2:15" x14ac:dyDescent="0.25">
      <c r="B220" s="504"/>
      <c r="C220" s="272"/>
      <c r="D220" s="272" t="s">
        <v>871</v>
      </c>
      <c r="E220" s="522">
        <v>19</v>
      </c>
      <c r="F220" s="522">
        <v>70125</v>
      </c>
      <c r="G220" s="522">
        <v>7577237.4199999999</v>
      </c>
      <c r="H220" s="522">
        <v>3547</v>
      </c>
      <c r="I220" s="522">
        <v>593107.93999999994</v>
      </c>
      <c r="J220" s="522">
        <v>62595</v>
      </c>
      <c r="K220" s="522">
        <v>5486917.4500000002</v>
      </c>
      <c r="L220" s="522">
        <v>928</v>
      </c>
      <c r="M220" s="522">
        <v>739433.07</v>
      </c>
      <c r="N220" s="522">
        <v>3055</v>
      </c>
      <c r="O220" s="523">
        <v>757778.97</v>
      </c>
    </row>
    <row r="221" spans="2:15" x14ac:dyDescent="0.25">
      <c r="B221" s="504"/>
      <c r="C221" s="272"/>
      <c r="D221" s="272" t="s">
        <v>879</v>
      </c>
      <c r="E221" s="522">
        <v>17</v>
      </c>
      <c r="F221" s="522">
        <v>44539</v>
      </c>
      <c r="G221" s="522">
        <v>3488907.06</v>
      </c>
      <c r="H221" s="522">
        <v>3074</v>
      </c>
      <c r="I221" s="522">
        <v>754242.94</v>
      </c>
      <c r="J221" s="522">
        <v>40065</v>
      </c>
      <c r="K221" s="522">
        <v>2357928</v>
      </c>
      <c r="L221" s="522">
        <v>323</v>
      </c>
      <c r="M221" s="522">
        <v>110239.4</v>
      </c>
      <c r="N221" s="522">
        <v>1077</v>
      </c>
      <c r="O221" s="523">
        <v>266496.71000000002</v>
      </c>
    </row>
    <row r="222" spans="2:15" x14ac:dyDescent="0.25">
      <c r="B222" s="504"/>
      <c r="C222" s="272"/>
      <c r="D222" s="272" t="s">
        <v>542</v>
      </c>
      <c r="E222" s="522">
        <v>17</v>
      </c>
      <c r="F222" s="522">
        <v>51327</v>
      </c>
      <c r="G222" s="522">
        <v>5043381.87</v>
      </c>
      <c r="H222" s="522">
        <v>4785</v>
      </c>
      <c r="I222" s="522">
        <v>1500319.91</v>
      </c>
      <c r="J222" s="522">
        <v>44666</v>
      </c>
      <c r="K222" s="522">
        <v>3039832.58</v>
      </c>
      <c r="L222" s="522">
        <v>774</v>
      </c>
      <c r="M222" s="522">
        <v>224291.92</v>
      </c>
      <c r="N222" s="522">
        <v>1102</v>
      </c>
      <c r="O222" s="523">
        <v>278937.46999999997</v>
      </c>
    </row>
    <row r="223" spans="2:15" x14ac:dyDescent="0.25">
      <c r="B223" s="504"/>
      <c r="C223" s="272"/>
      <c r="D223" s="272" t="s">
        <v>869</v>
      </c>
      <c r="E223" s="522">
        <v>15</v>
      </c>
      <c r="F223" s="522">
        <v>84071</v>
      </c>
      <c r="G223" s="522">
        <v>7060821.9800000004</v>
      </c>
      <c r="H223" s="522">
        <v>3981</v>
      </c>
      <c r="I223" s="522">
        <v>2340307.85</v>
      </c>
      <c r="J223" s="522">
        <v>77994</v>
      </c>
      <c r="K223" s="522">
        <v>4084627.84</v>
      </c>
      <c r="L223" s="522">
        <v>386</v>
      </c>
      <c r="M223" s="522">
        <v>239877.84</v>
      </c>
      <c r="N223" s="522">
        <v>1710</v>
      </c>
      <c r="O223" s="523">
        <v>396008.45</v>
      </c>
    </row>
    <row r="224" spans="2:15" x14ac:dyDescent="0.25">
      <c r="B224" s="504"/>
      <c r="C224" s="272"/>
      <c r="D224" s="272" t="s">
        <v>543</v>
      </c>
      <c r="E224" s="522">
        <v>12</v>
      </c>
      <c r="F224" s="522">
        <v>27282</v>
      </c>
      <c r="G224" s="522">
        <v>1794672.79</v>
      </c>
      <c r="H224" s="522">
        <v>417</v>
      </c>
      <c r="I224" s="522">
        <v>165644.72</v>
      </c>
      <c r="J224" s="522">
        <v>26168</v>
      </c>
      <c r="K224" s="522">
        <v>1447816.2</v>
      </c>
      <c r="L224" s="522">
        <v>228</v>
      </c>
      <c r="M224" s="522">
        <v>84676.56</v>
      </c>
      <c r="N224" s="522">
        <v>469</v>
      </c>
      <c r="O224" s="523">
        <v>96535.3</v>
      </c>
    </row>
    <row r="225" spans="2:15" x14ac:dyDescent="0.25">
      <c r="B225" s="504"/>
      <c r="C225" s="272"/>
      <c r="D225" s="272" t="s">
        <v>878</v>
      </c>
      <c r="E225" s="522">
        <v>10</v>
      </c>
      <c r="F225" s="522">
        <v>59442</v>
      </c>
      <c r="G225" s="522">
        <v>3685032.46</v>
      </c>
      <c r="H225" s="522">
        <v>788</v>
      </c>
      <c r="I225" s="522">
        <v>572377.4</v>
      </c>
      <c r="J225" s="522">
        <v>58155</v>
      </c>
      <c r="K225" s="522">
        <v>1210438.3500000001</v>
      </c>
      <c r="L225" s="522">
        <v>162</v>
      </c>
      <c r="M225" s="522">
        <v>97134.35</v>
      </c>
      <c r="N225" s="522">
        <v>337</v>
      </c>
      <c r="O225" s="523">
        <v>1805082.36</v>
      </c>
    </row>
    <row r="226" spans="2:15" x14ac:dyDescent="0.25">
      <c r="B226" s="504"/>
      <c r="C226" s="272"/>
      <c r="D226" s="272" t="s">
        <v>657</v>
      </c>
      <c r="E226" s="522">
        <v>9</v>
      </c>
      <c r="F226" s="522">
        <v>17834</v>
      </c>
      <c r="G226" s="522">
        <v>1039194.35</v>
      </c>
      <c r="H226" s="522">
        <v>1325</v>
      </c>
      <c r="I226" s="522">
        <v>97365.31</v>
      </c>
      <c r="J226" s="522">
        <v>15786</v>
      </c>
      <c r="K226" s="522">
        <v>753345.63</v>
      </c>
      <c r="L226" s="522">
        <v>526</v>
      </c>
      <c r="M226" s="522">
        <v>165354.21</v>
      </c>
      <c r="N226" s="522">
        <v>197</v>
      </c>
      <c r="O226" s="523">
        <v>23129.19</v>
      </c>
    </row>
    <row r="227" spans="2:15" x14ac:dyDescent="0.25">
      <c r="B227" s="504"/>
      <c r="C227" s="272"/>
      <c r="D227" s="272" t="s">
        <v>872</v>
      </c>
      <c r="E227" s="522">
        <v>6</v>
      </c>
      <c r="F227" s="522">
        <v>8069</v>
      </c>
      <c r="G227" s="522">
        <v>332419.45</v>
      </c>
      <c r="H227" s="522">
        <v>292</v>
      </c>
      <c r="I227" s="522">
        <v>1401.16</v>
      </c>
      <c r="J227" s="522">
        <v>7500</v>
      </c>
      <c r="K227" s="522">
        <v>276412.94</v>
      </c>
      <c r="L227" s="522">
        <v>277</v>
      </c>
      <c r="M227" s="522">
        <v>54605.34</v>
      </c>
      <c r="N227" s="522">
        <v>0</v>
      </c>
      <c r="O227" s="523">
        <v>0</v>
      </c>
    </row>
    <row r="228" spans="2:15" x14ac:dyDescent="0.25">
      <c r="B228" s="504"/>
      <c r="C228" s="272"/>
      <c r="D228" s="272" t="s">
        <v>873</v>
      </c>
      <c r="E228" s="522">
        <v>5</v>
      </c>
      <c r="F228" s="522">
        <v>8146</v>
      </c>
      <c r="G228" s="522">
        <v>152117.04999999999</v>
      </c>
      <c r="H228" s="522">
        <v>44</v>
      </c>
      <c r="I228" s="522">
        <v>1232.3499999999999</v>
      </c>
      <c r="J228" s="522">
        <v>7965</v>
      </c>
      <c r="K228" s="522">
        <v>126600.89</v>
      </c>
      <c r="L228" s="522">
        <v>137</v>
      </c>
      <c r="M228" s="522">
        <v>24283.8</v>
      </c>
      <c r="N228" s="522">
        <v>0</v>
      </c>
      <c r="O228" s="523">
        <v>0</v>
      </c>
    </row>
    <row r="229" spans="2:15" x14ac:dyDescent="0.25">
      <c r="B229" s="504"/>
      <c r="C229" s="272"/>
      <c r="D229" s="272" t="s">
        <v>874</v>
      </c>
      <c r="E229" s="522">
        <v>5</v>
      </c>
      <c r="F229" s="522">
        <v>11287</v>
      </c>
      <c r="G229" s="522">
        <v>504841.2</v>
      </c>
      <c r="H229" s="522">
        <v>120</v>
      </c>
      <c r="I229" s="522">
        <v>1288.6099999999999</v>
      </c>
      <c r="J229" s="522">
        <v>10669</v>
      </c>
      <c r="K229" s="522">
        <v>355993.32</v>
      </c>
      <c r="L229" s="522">
        <v>498</v>
      </c>
      <c r="M229" s="522">
        <v>147559.28</v>
      </c>
      <c r="N229" s="522">
        <v>0</v>
      </c>
      <c r="O229" s="523">
        <v>0</v>
      </c>
    </row>
    <row r="230" spans="2:15" x14ac:dyDescent="0.25">
      <c r="B230" s="504"/>
      <c r="C230" s="272"/>
      <c r="D230" s="272" t="s">
        <v>875</v>
      </c>
      <c r="E230" s="522">
        <v>5</v>
      </c>
      <c r="F230" s="522">
        <v>12406</v>
      </c>
      <c r="G230" s="522">
        <v>971114.02</v>
      </c>
      <c r="H230" s="522">
        <v>293</v>
      </c>
      <c r="I230" s="522">
        <v>3147.02</v>
      </c>
      <c r="J230" s="522">
        <v>11178</v>
      </c>
      <c r="K230" s="522">
        <v>638889.57999999996</v>
      </c>
      <c r="L230" s="522">
        <v>935</v>
      </c>
      <c r="M230" s="522">
        <v>329077.42</v>
      </c>
      <c r="N230" s="522">
        <v>0</v>
      </c>
      <c r="O230" s="523">
        <v>0</v>
      </c>
    </row>
    <row r="231" spans="2:15" x14ac:dyDescent="0.25">
      <c r="B231" s="504"/>
      <c r="C231" s="272"/>
      <c r="D231" s="272" t="s">
        <v>267</v>
      </c>
      <c r="E231" s="522">
        <v>5</v>
      </c>
      <c r="F231" s="522">
        <v>12937</v>
      </c>
      <c r="G231" s="522">
        <v>1026410.85</v>
      </c>
      <c r="H231" s="522">
        <v>353</v>
      </c>
      <c r="I231" s="522">
        <v>143733.28</v>
      </c>
      <c r="J231" s="522">
        <v>11909</v>
      </c>
      <c r="K231" s="522">
        <v>640455.28</v>
      </c>
      <c r="L231" s="522">
        <v>477</v>
      </c>
      <c r="M231" s="522">
        <v>126858.79</v>
      </c>
      <c r="N231" s="522">
        <v>198</v>
      </c>
      <c r="O231" s="523">
        <v>115363.5</v>
      </c>
    </row>
    <row r="232" spans="2:15" x14ac:dyDescent="0.25">
      <c r="B232" s="504"/>
      <c r="C232" s="272"/>
      <c r="D232" s="272" t="s">
        <v>880</v>
      </c>
      <c r="E232" s="522">
        <v>5</v>
      </c>
      <c r="F232" s="522">
        <v>9978</v>
      </c>
      <c r="G232" s="522">
        <v>433671.39</v>
      </c>
      <c r="H232" s="522">
        <v>660</v>
      </c>
      <c r="I232" s="522">
        <v>36024.07</v>
      </c>
      <c r="J232" s="522">
        <v>9090</v>
      </c>
      <c r="K232" s="522">
        <v>309783.28000000003</v>
      </c>
      <c r="L232" s="522">
        <v>173</v>
      </c>
      <c r="M232" s="522">
        <v>79611.009999999995</v>
      </c>
      <c r="N232" s="522">
        <v>55</v>
      </c>
      <c r="O232" s="523">
        <v>8253.02</v>
      </c>
    </row>
    <row r="233" spans="2:15" x14ac:dyDescent="0.25">
      <c r="B233" s="504"/>
      <c r="C233" s="272"/>
      <c r="D233" s="272" t="s">
        <v>1383</v>
      </c>
      <c r="E233" s="522">
        <v>5</v>
      </c>
      <c r="F233" s="522">
        <v>1783</v>
      </c>
      <c r="G233" s="522">
        <v>130344.5</v>
      </c>
      <c r="H233" s="522">
        <v>47</v>
      </c>
      <c r="I233" s="522">
        <v>23072.67</v>
      </c>
      <c r="J233" s="522">
        <v>1713</v>
      </c>
      <c r="K233" s="522">
        <v>101213.19</v>
      </c>
      <c r="L233" s="522">
        <v>10</v>
      </c>
      <c r="M233" s="522">
        <v>4370.28</v>
      </c>
      <c r="N233" s="522">
        <v>13</v>
      </c>
      <c r="O233" s="523">
        <v>1688.37</v>
      </c>
    </row>
    <row r="234" spans="2:15" x14ac:dyDescent="0.25">
      <c r="B234" s="504"/>
      <c r="C234" s="272"/>
      <c r="D234" s="272" t="s">
        <v>297</v>
      </c>
      <c r="E234" s="522">
        <v>4</v>
      </c>
      <c r="F234" s="522">
        <v>3533</v>
      </c>
      <c r="G234" s="522">
        <v>106403.93</v>
      </c>
      <c r="H234" s="522">
        <v>0</v>
      </c>
      <c r="I234" s="522">
        <v>0</v>
      </c>
      <c r="J234" s="522">
        <v>3476</v>
      </c>
      <c r="K234" s="522">
        <v>97298.28</v>
      </c>
      <c r="L234" s="522">
        <v>57</v>
      </c>
      <c r="M234" s="522">
        <v>9105.64</v>
      </c>
      <c r="N234" s="522">
        <v>0</v>
      </c>
      <c r="O234" s="523">
        <v>0</v>
      </c>
    </row>
    <row r="235" spans="2:15" x14ac:dyDescent="0.25">
      <c r="B235" s="504"/>
      <c r="C235" s="272"/>
      <c r="D235" s="272" t="s">
        <v>295</v>
      </c>
      <c r="E235" s="522">
        <v>3</v>
      </c>
      <c r="F235" s="522">
        <v>3075</v>
      </c>
      <c r="G235" s="522">
        <v>109676.76</v>
      </c>
      <c r="H235" s="522">
        <v>53</v>
      </c>
      <c r="I235" s="522">
        <v>213.61</v>
      </c>
      <c r="J235" s="522">
        <v>2996</v>
      </c>
      <c r="K235" s="522">
        <v>104947.01</v>
      </c>
      <c r="L235" s="522">
        <v>26</v>
      </c>
      <c r="M235" s="522">
        <v>4516.1400000000003</v>
      </c>
      <c r="N235" s="522">
        <v>0</v>
      </c>
      <c r="O235" s="523">
        <v>0</v>
      </c>
    </row>
    <row r="236" spans="2:15" x14ac:dyDescent="0.25">
      <c r="B236" s="504"/>
      <c r="C236" s="272"/>
      <c r="D236" s="272" t="s">
        <v>1198</v>
      </c>
      <c r="E236" s="522">
        <v>3</v>
      </c>
      <c r="F236" s="522">
        <v>4117</v>
      </c>
      <c r="G236" s="522">
        <v>62857.599999999999</v>
      </c>
      <c r="H236" s="522">
        <v>0</v>
      </c>
      <c r="I236" s="522">
        <v>0</v>
      </c>
      <c r="J236" s="522">
        <v>4092</v>
      </c>
      <c r="K236" s="522">
        <v>54648.57</v>
      </c>
      <c r="L236" s="522">
        <v>25</v>
      </c>
      <c r="M236" s="522">
        <v>8209.0300000000007</v>
      </c>
      <c r="N236" s="522">
        <v>0</v>
      </c>
      <c r="O236" s="523">
        <v>0</v>
      </c>
    </row>
    <row r="237" spans="2:15" x14ac:dyDescent="0.25">
      <c r="B237" s="504"/>
      <c r="C237" s="272"/>
      <c r="D237" s="272" t="s">
        <v>299</v>
      </c>
      <c r="E237" s="522">
        <v>3</v>
      </c>
      <c r="F237" s="522">
        <v>2813</v>
      </c>
      <c r="G237" s="522">
        <v>110710.37</v>
      </c>
      <c r="H237" s="522">
        <v>0</v>
      </c>
      <c r="I237" s="522">
        <v>0</v>
      </c>
      <c r="J237" s="522">
        <v>2736</v>
      </c>
      <c r="K237" s="522">
        <v>84714.53</v>
      </c>
      <c r="L237" s="522">
        <v>77</v>
      </c>
      <c r="M237" s="522">
        <v>25995.84</v>
      </c>
      <c r="N237" s="522">
        <v>0</v>
      </c>
      <c r="O237" s="523">
        <v>0</v>
      </c>
    </row>
    <row r="238" spans="2:15" x14ac:dyDescent="0.25">
      <c r="B238" s="504"/>
      <c r="C238" s="272"/>
      <c r="D238" s="272" t="s">
        <v>279</v>
      </c>
      <c r="E238" s="522">
        <v>3</v>
      </c>
      <c r="F238" s="522">
        <v>3084</v>
      </c>
      <c r="G238" s="522">
        <v>124518.09</v>
      </c>
      <c r="H238" s="522">
        <v>0</v>
      </c>
      <c r="I238" s="522">
        <v>0</v>
      </c>
      <c r="J238" s="522">
        <v>2821</v>
      </c>
      <c r="K238" s="522">
        <v>72135.91</v>
      </c>
      <c r="L238" s="522">
        <v>263</v>
      </c>
      <c r="M238" s="522">
        <v>52382.18</v>
      </c>
      <c r="N238" s="522">
        <v>0</v>
      </c>
      <c r="O238" s="523">
        <v>0</v>
      </c>
    </row>
    <row r="239" spans="2:15" x14ac:dyDescent="0.25">
      <c r="B239" s="504"/>
      <c r="C239" s="272"/>
      <c r="D239" s="272" t="s">
        <v>300</v>
      </c>
      <c r="E239" s="522">
        <v>3</v>
      </c>
      <c r="F239" s="522">
        <v>3645</v>
      </c>
      <c r="G239" s="522">
        <v>113782.99</v>
      </c>
      <c r="H239" s="522">
        <v>48</v>
      </c>
      <c r="I239" s="522">
        <v>380.07</v>
      </c>
      <c r="J239" s="522">
        <v>3485</v>
      </c>
      <c r="K239" s="522">
        <v>90334.45</v>
      </c>
      <c r="L239" s="522">
        <v>112</v>
      </c>
      <c r="M239" s="522">
        <v>23068.47</v>
      </c>
      <c r="N239" s="522">
        <v>0</v>
      </c>
      <c r="O239" s="523">
        <v>0</v>
      </c>
    </row>
    <row r="240" spans="2:15" ht="16.8" x14ac:dyDescent="0.25">
      <c r="B240" s="504"/>
      <c r="C240" s="272"/>
      <c r="D240" s="430" t="s">
        <v>1533</v>
      </c>
      <c r="E240" s="522">
        <v>13</v>
      </c>
      <c r="F240" s="522">
        <v>23864</v>
      </c>
      <c r="G240" s="522">
        <v>473568.37000000005</v>
      </c>
      <c r="H240" s="522">
        <v>0</v>
      </c>
      <c r="I240" s="522">
        <v>0</v>
      </c>
      <c r="J240" s="522">
        <v>23458</v>
      </c>
      <c r="K240" s="522">
        <v>383591.24000000005</v>
      </c>
      <c r="L240" s="522">
        <v>406</v>
      </c>
      <c r="M240" s="522">
        <v>89977.13</v>
      </c>
      <c r="N240" s="522">
        <v>0</v>
      </c>
      <c r="O240" s="523">
        <v>0</v>
      </c>
    </row>
    <row r="241" spans="2:15" x14ac:dyDescent="0.25">
      <c r="B241" s="504"/>
      <c r="C241" s="272" t="s">
        <v>882</v>
      </c>
      <c r="D241" s="272"/>
      <c r="E241" s="522">
        <v>359</v>
      </c>
      <c r="F241" s="522">
        <v>1880688.7449211273</v>
      </c>
      <c r="G241" s="522">
        <v>219860278.21000001</v>
      </c>
      <c r="H241" s="522">
        <v>119715.58708708709</v>
      </c>
      <c r="I241" s="522">
        <v>38037378.270000003</v>
      </c>
      <c r="J241" s="522">
        <v>1674201.1164067648</v>
      </c>
      <c r="K241" s="522">
        <v>100896918.03</v>
      </c>
      <c r="L241" s="522">
        <v>20877.041427275479</v>
      </c>
      <c r="M241" s="522">
        <v>18163718.84</v>
      </c>
      <c r="N241" s="522">
        <v>65895</v>
      </c>
      <c r="O241" s="523">
        <v>62762263.060000002</v>
      </c>
    </row>
    <row r="242" spans="2:15" x14ac:dyDescent="0.25">
      <c r="B242" s="504"/>
      <c r="C242" s="272"/>
      <c r="D242" s="272" t="s">
        <v>1326</v>
      </c>
      <c r="E242" s="522">
        <v>61</v>
      </c>
      <c r="F242" s="522">
        <v>380879</v>
      </c>
      <c r="G242" s="522">
        <v>34301253.740000002</v>
      </c>
      <c r="H242" s="522">
        <v>22909</v>
      </c>
      <c r="I242" s="522">
        <v>6574490.8499999996</v>
      </c>
      <c r="J242" s="522">
        <v>345469</v>
      </c>
      <c r="K242" s="522">
        <v>17676118.960000001</v>
      </c>
      <c r="L242" s="522">
        <v>2467</v>
      </c>
      <c r="M242" s="522">
        <v>4500409.82</v>
      </c>
      <c r="N242" s="522">
        <v>10034</v>
      </c>
      <c r="O242" s="523">
        <v>5550234.1100000003</v>
      </c>
    </row>
    <row r="243" spans="2:15" x14ac:dyDescent="0.25">
      <c r="B243" s="504"/>
      <c r="C243" s="272"/>
      <c r="D243" s="272" t="s">
        <v>1226</v>
      </c>
      <c r="E243" s="522">
        <v>55</v>
      </c>
      <c r="F243" s="522">
        <v>251932.74492112733</v>
      </c>
      <c r="G243" s="522">
        <v>26705125.989999998</v>
      </c>
      <c r="H243" s="522">
        <v>17508.587087087086</v>
      </c>
      <c r="I243" s="522">
        <v>3708097.79</v>
      </c>
      <c r="J243" s="522">
        <v>216974.11640676478</v>
      </c>
      <c r="K243" s="522">
        <v>16569181.939999999</v>
      </c>
      <c r="L243" s="522">
        <v>4525.0414272754779</v>
      </c>
      <c r="M243" s="522">
        <v>2850252.25</v>
      </c>
      <c r="N243" s="522">
        <v>12925</v>
      </c>
      <c r="O243" s="523">
        <v>3577594.01</v>
      </c>
    </row>
    <row r="244" spans="2:15" x14ac:dyDescent="0.25">
      <c r="B244" s="504"/>
      <c r="C244" s="272"/>
      <c r="D244" s="272" t="s">
        <v>1228</v>
      </c>
      <c r="E244" s="522">
        <v>45</v>
      </c>
      <c r="F244" s="522">
        <v>243417</v>
      </c>
      <c r="G244" s="522">
        <v>27517884.210000001</v>
      </c>
      <c r="H244" s="522">
        <v>23561</v>
      </c>
      <c r="I244" s="522">
        <v>6817786.1299999999</v>
      </c>
      <c r="J244" s="522">
        <v>205546</v>
      </c>
      <c r="K244" s="522">
        <v>14254692.24</v>
      </c>
      <c r="L244" s="522">
        <v>4009</v>
      </c>
      <c r="M244" s="522">
        <v>3191388.72</v>
      </c>
      <c r="N244" s="522">
        <v>10301</v>
      </c>
      <c r="O244" s="523">
        <v>3254017.11</v>
      </c>
    </row>
    <row r="245" spans="2:15" x14ac:dyDescent="0.25">
      <c r="B245" s="504"/>
      <c r="C245" s="272"/>
      <c r="D245" s="272" t="s">
        <v>896</v>
      </c>
      <c r="E245" s="522">
        <v>23</v>
      </c>
      <c r="F245" s="522">
        <v>148980</v>
      </c>
      <c r="G245" s="522">
        <v>14333347.1</v>
      </c>
      <c r="H245" s="522">
        <v>7634</v>
      </c>
      <c r="I245" s="522">
        <v>3524682.32</v>
      </c>
      <c r="J245" s="522">
        <v>136093</v>
      </c>
      <c r="K245" s="522">
        <v>8605950.7100000009</v>
      </c>
      <c r="L245" s="522">
        <v>1135</v>
      </c>
      <c r="M245" s="522">
        <v>636200.81000000006</v>
      </c>
      <c r="N245" s="522">
        <v>4118</v>
      </c>
      <c r="O245" s="523">
        <v>1566513.26</v>
      </c>
    </row>
    <row r="246" spans="2:15" x14ac:dyDescent="0.25">
      <c r="B246" s="504"/>
      <c r="C246" s="272"/>
      <c r="D246" s="272" t="s">
        <v>898</v>
      </c>
      <c r="E246" s="522">
        <v>23</v>
      </c>
      <c r="F246" s="522">
        <v>94557</v>
      </c>
      <c r="G246" s="522">
        <v>8234300.8799999999</v>
      </c>
      <c r="H246" s="522">
        <v>5210</v>
      </c>
      <c r="I246" s="522">
        <v>1314744.01</v>
      </c>
      <c r="J246" s="522">
        <v>85930</v>
      </c>
      <c r="K246" s="522">
        <v>4282721.1500000004</v>
      </c>
      <c r="L246" s="522">
        <v>462</v>
      </c>
      <c r="M246" s="522">
        <v>349463.28</v>
      </c>
      <c r="N246" s="522">
        <v>2955</v>
      </c>
      <c r="O246" s="523">
        <v>2287372.4300000002</v>
      </c>
    </row>
    <row r="247" spans="2:15" x14ac:dyDescent="0.25">
      <c r="B247" s="504"/>
      <c r="C247" s="272"/>
      <c r="D247" s="272" t="s">
        <v>895</v>
      </c>
      <c r="E247" s="522">
        <v>21</v>
      </c>
      <c r="F247" s="522">
        <v>54483</v>
      </c>
      <c r="G247" s="522">
        <v>9040126.8399999999</v>
      </c>
      <c r="H247" s="522">
        <v>2848</v>
      </c>
      <c r="I247" s="522">
        <v>1249720.69</v>
      </c>
      <c r="J247" s="522">
        <v>48151</v>
      </c>
      <c r="K247" s="522">
        <v>5245190.5599999996</v>
      </c>
      <c r="L247" s="522">
        <v>866</v>
      </c>
      <c r="M247" s="522">
        <v>881575.02</v>
      </c>
      <c r="N247" s="522">
        <v>2618</v>
      </c>
      <c r="O247" s="523">
        <v>1663640.57</v>
      </c>
    </row>
    <row r="248" spans="2:15" x14ac:dyDescent="0.25">
      <c r="B248" s="504"/>
      <c r="C248" s="272"/>
      <c r="D248" s="272" t="s">
        <v>887</v>
      </c>
      <c r="E248" s="522">
        <v>19</v>
      </c>
      <c r="F248" s="522">
        <v>89767</v>
      </c>
      <c r="G248" s="522">
        <v>12032023.98</v>
      </c>
      <c r="H248" s="522">
        <v>5405</v>
      </c>
      <c r="I248" s="522">
        <v>2678492.33</v>
      </c>
      <c r="J248" s="522">
        <v>80915</v>
      </c>
      <c r="K248" s="522">
        <v>5217427.5199999996</v>
      </c>
      <c r="L248" s="522">
        <v>859</v>
      </c>
      <c r="M248" s="522">
        <v>945421.03</v>
      </c>
      <c r="N248" s="522">
        <v>2588</v>
      </c>
      <c r="O248" s="523">
        <v>3190683.1</v>
      </c>
    </row>
    <row r="249" spans="2:15" x14ac:dyDescent="0.25">
      <c r="B249" s="504"/>
      <c r="C249" s="272"/>
      <c r="D249" s="272" t="s">
        <v>542</v>
      </c>
      <c r="E249" s="522">
        <v>18</v>
      </c>
      <c r="F249" s="522">
        <v>177515</v>
      </c>
      <c r="G249" s="522">
        <v>34788559.170000002</v>
      </c>
      <c r="H249" s="522">
        <v>8245</v>
      </c>
      <c r="I249" s="522">
        <v>2582177.7400000002</v>
      </c>
      <c r="J249" s="522">
        <v>163150</v>
      </c>
      <c r="K249" s="522">
        <v>7510891.71</v>
      </c>
      <c r="L249" s="522">
        <v>898</v>
      </c>
      <c r="M249" s="522">
        <v>1176348.52</v>
      </c>
      <c r="N249" s="522">
        <v>5222</v>
      </c>
      <c r="O249" s="523">
        <v>23519141.190000001</v>
      </c>
    </row>
    <row r="250" spans="2:15" x14ac:dyDescent="0.25">
      <c r="B250" s="504"/>
      <c r="C250" s="272"/>
      <c r="D250" s="272" t="s">
        <v>1229</v>
      </c>
      <c r="E250" s="522">
        <v>15</v>
      </c>
      <c r="F250" s="522">
        <v>57906</v>
      </c>
      <c r="G250" s="522">
        <v>7977816.7199999997</v>
      </c>
      <c r="H250" s="522">
        <v>6994</v>
      </c>
      <c r="I250" s="522">
        <v>3762574.59</v>
      </c>
      <c r="J250" s="522">
        <v>49341</v>
      </c>
      <c r="K250" s="522">
        <v>3087309.88</v>
      </c>
      <c r="L250" s="522">
        <v>517</v>
      </c>
      <c r="M250" s="522">
        <v>329229.24</v>
      </c>
      <c r="N250" s="522">
        <v>1054</v>
      </c>
      <c r="O250" s="523">
        <v>798703.01</v>
      </c>
    </row>
    <row r="251" spans="2:15" x14ac:dyDescent="0.25">
      <c r="B251" s="504"/>
      <c r="C251" s="272"/>
      <c r="D251" s="272" t="s">
        <v>897</v>
      </c>
      <c r="E251" s="522">
        <v>13</v>
      </c>
      <c r="F251" s="522">
        <v>59994</v>
      </c>
      <c r="G251" s="522">
        <v>5104897.6100000003</v>
      </c>
      <c r="H251" s="522">
        <v>4317</v>
      </c>
      <c r="I251" s="522">
        <v>696520.36</v>
      </c>
      <c r="J251" s="522">
        <v>53183</v>
      </c>
      <c r="K251" s="522">
        <v>3211896.37</v>
      </c>
      <c r="L251" s="522">
        <v>966</v>
      </c>
      <c r="M251" s="522">
        <v>768160.42</v>
      </c>
      <c r="N251" s="522">
        <v>1528</v>
      </c>
      <c r="O251" s="523">
        <v>428320.47</v>
      </c>
    </row>
    <row r="252" spans="2:15" x14ac:dyDescent="0.25">
      <c r="B252" s="504"/>
      <c r="C252" s="272"/>
      <c r="D252" s="272" t="s">
        <v>1314</v>
      </c>
      <c r="E252" s="522">
        <v>12</v>
      </c>
      <c r="F252" s="522">
        <v>72871</v>
      </c>
      <c r="G252" s="522">
        <v>3831024.47</v>
      </c>
      <c r="H252" s="522">
        <v>4710</v>
      </c>
      <c r="I252" s="522">
        <v>962580.14</v>
      </c>
      <c r="J252" s="522">
        <v>66451</v>
      </c>
      <c r="K252" s="522">
        <v>2418451.69</v>
      </c>
      <c r="L252" s="522">
        <v>201</v>
      </c>
      <c r="M252" s="522">
        <v>180211.66</v>
      </c>
      <c r="N252" s="522">
        <v>1509</v>
      </c>
      <c r="O252" s="523">
        <v>269780.96999999997</v>
      </c>
    </row>
    <row r="253" spans="2:15" x14ac:dyDescent="0.25">
      <c r="B253" s="504"/>
      <c r="C253" s="272"/>
      <c r="D253" s="272" t="s">
        <v>888</v>
      </c>
      <c r="E253" s="522">
        <v>12</v>
      </c>
      <c r="F253" s="522">
        <v>101942</v>
      </c>
      <c r="G253" s="522">
        <v>23269229.690000001</v>
      </c>
      <c r="H253" s="522">
        <v>3929</v>
      </c>
      <c r="I253" s="522">
        <v>3186124.97</v>
      </c>
      <c r="J253" s="522">
        <v>92396</v>
      </c>
      <c r="K253" s="522">
        <v>4744424.54</v>
      </c>
      <c r="L253" s="522">
        <v>809</v>
      </c>
      <c r="M253" s="522">
        <v>319613.21000000002</v>
      </c>
      <c r="N253" s="522">
        <v>4808</v>
      </c>
      <c r="O253" s="523">
        <v>15019066.98</v>
      </c>
    </row>
    <row r="254" spans="2:15" x14ac:dyDescent="0.25">
      <c r="B254" s="504"/>
      <c r="C254" s="272"/>
      <c r="D254" s="272" t="s">
        <v>892</v>
      </c>
      <c r="E254" s="522">
        <v>10</v>
      </c>
      <c r="F254" s="522">
        <v>39744</v>
      </c>
      <c r="G254" s="522">
        <v>5493148.9000000004</v>
      </c>
      <c r="H254" s="522">
        <v>2445</v>
      </c>
      <c r="I254" s="522">
        <v>484782.18</v>
      </c>
      <c r="J254" s="522">
        <v>33402</v>
      </c>
      <c r="K254" s="522">
        <v>3373615.62</v>
      </c>
      <c r="L254" s="522">
        <v>1171</v>
      </c>
      <c r="M254" s="522">
        <v>873289.93</v>
      </c>
      <c r="N254" s="522">
        <v>2726</v>
      </c>
      <c r="O254" s="523">
        <v>761461.16</v>
      </c>
    </row>
    <row r="255" spans="2:15" x14ac:dyDescent="0.25">
      <c r="B255" s="504"/>
      <c r="C255" s="272"/>
      <c r="D255" s="272" t="s">
        <v>893</v>
      </c>
      <c r="E255" s="522">
        <v>10</v>
      </c>
      <c r="F255" s="522">
        <v>58041</v>
      </c>
      <c r="G255" s="522">
        <v>4104875.49</v>
      </c>
      <c r="H255" s="522">
        <v>2488</v>
      </c>
      <c r="I255" s="522">
        <v>313990.75</v>
      </c>
      <c r="J255" s="522">
        <v>52399</v>
      </c>
      <c r="K255" s="522">
        <v>2785991.6</v>
      </c>
      <c r="L255" s="522">
        <v>733</v>
      </c>
      <c r="M255" s="522">
        <v>381640.47</v>
      </c>
      <c r="N255" s="522">
        <v>2421</v>
      </c>
      <c r="O255" s="523">
        <v>623252.66</v>
      </c>
    </row>
    <row r="256" spans="2:15" x14ac:dyDescent="0.25">
      <c r="B256" s="504"/>
      <c r="C256" s="272"/>
      <c r="D256" s="272" t="s">
        <v>894</v>
      </c>
      <c r="E256" s="522">
        <v>6</v>
      </c>
      <c r="F256" s="522">
        <v>17455</v>
      </c>
      <c r="G256" s="522">
        <v>2191482.31</v>
      </c>
      <c r="H256" s="522">
        <v>1201</v>
      </c>
      <c r="I256" s="522">
        <v>140114.96</v>
      </c>
      <c r="J256" s="522">
        <v>14680</v>
      </c>
      <c r="K256" s="522">
        <v>1262631.98</v>
      </c>
      <c r="L256" s="522">
        <v>486</v>
      </c>
      <c r="M256" s="522">
        <v>536253.32999999996</v>
      </c>
      <c r="N256" s="522">
        <v>1088</v>
      </c>
      <c r="O256" s="523">
        <v>252482.04</v>
      </c>
    </row>
    <row r="257" spans="2:15" x14ac:dyDescent="0.25">
      <c r="B257" s="504"/>
      <c r="C257" s="272"/>
      <c r="D257" s="272" t="s">
        <v>1364</v>
      </c>
      <c r="E257" s="522">
        <v>4</v>
      </c>
      <c r="F257" s="522">
        <v>2545</v>
      </c>
      <c r="G257" s="522">
        <v>24979.75</v>
      </c>
      <c r="H257" s="522">
        <v>23</v>
      </c>
      <c r="I257" s="522">
        <v>1031.92</v>
      </c>
      <c r="J257" s="522">
        <v>2499</v>
      </c>
      <c r="K257" s="522">
        <v>19727.740000000002</v>
      </c>
      <c r="L257" s="522">
        <v>23</v>
      </c>
      <c r="M257" s="522">
        <v>4220.09</v>
      </c>
      <c r="N257" s="522">
        <v>0</v>
      </c>
      <c r="O257" s="523">
        <v>0</v>
      </c>
    </row>
    <row r="258" spans="2:15" x14ac:dyDescent="0.25">
      <c r="B258" s="504"/>
      <c r="C258" s="272"/>
      <c r="D258" s="272" t="s">
        <v>891</v>
      </c>
      <c r="E258" s="522">
        <v>4</v>
      </c>
      <c r="F258" s="522">
        <v>11441</v>
      </c>
      <c r="G258" s="522">
        <v>193220.2</v>
      </c>
      <c r="H258" s="522">
        <v>274</v>
      </c>
      <c r="I258" s="522">
        <v>37615.57</v>
      </c>
      <c r="J258" s="522">
        <v>11150</v>
      </c>
      <c r="K258" s="522">
        <v>153388.65</v>
      </c>
      <c r="L258" s="522">
        <v>17</v>
      </c>
      <c r="M258" s="522">
        <v>2215.98</v>
      </c>
      <c r="N258" s="522">
        <v>0</v>
      </c>
      <c r="O258" s="523">
        <v>0</v>
      </c>
    </row>
    <row r="259" spans="2:15" x14ac:dyDescent="0.25">
      <c r="B259" s="504"/>
      <c r="C259" s="272"/>
      <c r="D259" s="272" t="s">
        <v>1315</v>
      </c>
      <c r="E259" s="522">
        <v>3</v>
      </c>
      <c r="F259" s="522">
        <v>3899</v>
      </c>
      <c r="G259" s="522">
        <v>82506.2</v>
      </c>
      <c r="H259" s="522">
        <v>14</v>
      </c>
      <c r="I259" s="522">
        <v>1850.96</v>
      </c>
      <c r="J259" s="522">
        <v>3885</v>
      </c>
      <c r="K259" s="522">
        <v>80655.240000000005</v>
      </c>
      <c r="L259" s="522">
        <v>0</v>
      </c>
      <c r="M259" s="522">
        <v>0</v>
      </c>
      <c r="N259" s="522">
        <v>0</v>
      </c>
      <c r="O259" s="523">
        <v>0</v>
      </c>
    </row>
    <row r="260" spans="2:15" ht="16.8" x14ac:dyDescent="0.25">
      <c r="B260" s="504"/>
      <c r="C260" s="272"/>
      <c r="D260" s="430" t="s">
        <v>1533</v>
      </c>
      <c r="E260" s="522">
        <v>5</v>
      </c>
      <c r="F260" s="522">
        <v>13320</v>
      </c>
      <c r="G260" s="522">
        <v>634474.97000000009</v>
      </c>
      <c r="H260" s="522">
        <v>0</v>
      </c>
      <c r="I260" s="522">
        <v>0</v>
      </c>
      <c r="J260" s="522">
        <v>12587</v>
      </c>
      <c r="K260" s="522">
        <v>396649.93000000005</v>
      </c>
      <c r="L260" s="522">
        <v>733</v>
      </c>
      <c r="M260" s="522">
        <v>237825.03999999998</v>
      </c>
      <c r="N260" s="522">
        <v>0</v>
      </c>
      <c r="O260" s="523">
        <v>0</v>
      </c>
    </row>
    <row r="261" spans="2:15" x14ac:dyDescent="0.25">
      <c r="B261" s="504"/>
      <c r="C261" s="272" t="s">
        <v>899</v>
      </c>
      <c r="D261" s="272"/>
      <c r="E261" s="522">
        <v>460</v>
      </c>
      <c r="F261" s="522">
        <v>2051785.9179545788</v>
      </c>
      <c r="G261" s="522">
        <v>214738853.94</v>
      </c>
      <c r="H261" s="522">
        <v>122797.5324779756</v>
      </c>
      <c r="I261" s="522">
        <v>49930941.890000001</v>
      </c>
      <c r="J261" s="522">
        <v>1854848.9039991423</v>
      </c>
      <c r="K261" s="522">
        <v>107214363.73</v>
      </c>
      <c r="L261" s="522">
        <v>23220.338620317903</v>
      </c>
      <c r="M261" s="522">
        <v>22262938.390000001</v>
      </c>
      <c r="N261" s="522">
        <v>50919.142857142855</v>
      </c>
      <c r="O261" s="523">
        <v>35330609.939999998</v>
      </c>
    </row>
    <row r="262" spans="2:15" x14ac:dyDescent="0.25">
      <c r="B262" s="504"/>
      <c r="C262" s="272"/>
      <c r="D262" s="272" t="s">
        <v>904</v>
      </c>
      <c r="E262" s="522">
        <v>95</v>
      </c>
      <c r="F262" s="522">
        <v>441050.88425449468</v>
      </c>
      <c r="G262" s="522">
        <v>47915761.899999999</v>
      </c>
      <c r="H262" s="522">
        <v>23397.72972972973</v>
      </c>
      <c r="I262" s="522">
        <v>13102957.67</v>
      </c>
      <c r="J262" s="522">
        <v>406095.78409839666</v>
      </c>
      <c r="K262" s="522">
        <v>21841208.609999999</v>
      </c>
      <c r="L262" s="522">
        <v>3503.3704263683103</v>
      </c>
      <c r="M262" s="522">
        <v>3949370.81</v>
      </c>
      <c r="N262" s="522">
        <v>8054</v>
      </c>
      <c r="O262" s="523">
        <v>9022224.8100000005</v>
      </c>
    </row>
    <row r="263" spans="2:15" x14ac:dyDescent="0.25">
      <c r="B263" s="504"/>
      <c r="C263" s="272"/>
      <c r="D263" s="272" t="s">
        <v>1316</v>
      </c>
      <c r="E263" s="522">
        <v>73</v>
      </c>
      <c r="F263" s="522">
        <v>338251</v>
      </c>
      <c r="G263" s="522">
        <v>38320292.009999998</v>
      </c>
      <c r="H263" s="522">
        <v>23072</v>
      </c>
      <c r="I263" s="522">
        <v>8225780.8700000001</v>
      </c>
      <c r="J263" s="522">
        <v>304105</v>
      </c>
      <c r="K263" s="522">
        <v>16412923.609999999</v>
      </c>
      <c r="L263" s="522">
        <v>3210</v>
      </c>
      <c r="M263" s="522">
        <v>4750055.5199999996</v>
      </c>
      <c r="N263" s="522">
        <v>7864</v>
      </c>
      <c r="O263" s="523">
        <v>8931532.0099999998</v>
      </c>
    </row>
    <row r="264" spans="2:15" x14ac:dyDescent="0.25">
      <c r="B264" s="504"/>
      <c r="C264" s="272"/>
      <c r="D264" s="272" t="s">
        <v>915</v>
      </c>
      <c r="E264" s="522">
        <v>49</v>
      </c>
      <c r="F264" s="522">
        <v>288396.01676605042</v>
      </c>
      <c r="G264" s="522">
        <v>31656417.120000001</v>
      </c>
      <c r="H264" s="522">
        <v>11213.030236397535</v>
      </c>
      <c r="I264" s="522">
        <v>5621111.5099999998</v>
      </c>
      <c r="J264" s="522">
        <v>265213.41212452319</v>
      </c>
      <c r="K264" s="522">
        <v>18026101.98</v>
      </c>
      <c r="L264" s="522">
        <v>4483.0029765582894</v>
      </c>
      <c r="M264" s="522">
        <v>5595216.8099999996</v>
      </c>
      <c r="N264" s="522">
        <v>7486.5714285714284</v>
      </c>
      <c r="O264" s="523">
        <v>2413986.81</v>
      </c>
    </row>
    <row r="265" spans="2:15" x14ac:dyDescent="0.25">
      <c r="B265" s="504"/>
      <c r="C265" s="272"/>
      <c r="D265" s="272" t="s">
        <v>1328</v>
      </c>
      <c r="E265" s="522">
        <v>42</v>
      </c>
      <c r="F265" s="522">
        <v>217043</v>
      </c>
      <c r="G265" s="522">
        <v>26203751.789999999</v>
      </c>
      <c r="H265" s="522">
        <v>13289</v>
      </c>
      <c r="I265" s="522">
        <v>6463959.7000000002</v>
      </c>
      <c r="J265" s="522">
        <v>194876</v>
      </c>
      <c r="K265" s="522">
        <v>10838596.050000001</v>
      </c>
      <c r="L265" s="522">
        <v>1853</v>
      </c>
      <c r="M265" s="522">
        <v>2126259.7599999998</v>
      </c>
      <c r="N265" s="522">
        <v>7025</v>
      </c>
      <c r="O265" s="523">
        <v>6774936.2699999996</v>
      </c>
    </row>
    <row r="266" spans="2:15" x14ac:dyDescent="0.25">
      <c r="B266" s="504"/>
      <c r="C266" s="272"/>
      <c r="D266" s="272" t="s">
        <v>1346</v>
      </c>
      <c r="E266" s="522">
        <v>41</v>
      </c>
      <c r="F266" s="522">
        <v>198747.01693403351</v>
      </c>
      <c r="G266" s="522">
        <v>19986524.309999999</v>
      </c>
      <c r="H266" s="522">
        <v>15616.772511848341</v>
      </c>
      <c r="I266" s="522">
        <v>3948788.51</v>
      </c>
      <c r="J266" s="522">
        <v>171626.70777622244</v>
      </c>
      <c r="K266" s="522">
        <v>11926242.119999999</v>
      </c>
      <c r="L266" s="522">
        <v>3352.9652173913046</v>
      </c>
      <c r="M266" s="522">
        <v>1857479.16</v>
      </c>
      <c r="N266" s="522">
        <v>8150.5714285714284</v>
      </c>
      <c r="O266" s="523">
        <v>2254014.52</v>
      </c>
    </row>
    <row r="267" spans="2:15" x14ac:dyDescent="0.25">
      <c r="B267" s="504"/>
      <c r="C267" s="272"/>
      <c r="D267" s="272" t="s">
        <v>1288</v>
      </c>
      <c r="E267" s="522">
        <v>30</v>
      </c>
      <c r="F267" s="522">
        <v>144667</v>
      </c>
      <c r="G267" s="522">
        <v>14788448.99</v>
      </c>
      <c r="H267" s="522">
        <v>8315</v>
      </c>
      <c r="I267" s="522">
        <v>4714156.66</v>
      </c>
      <c r="J267" s="522">
        <v>130999</v>
      </c>
      <c r="K267" s="522">
        <v>7979469.6799999997</v>
      </c>
      <c r="L267" s="522">
        <v>1287</v>
      </c>
      <c r="M267" s="522">
        <v>1008116.36</v>
      </c>
      <c r="N267" s="522">
        <v>4066</v>
      </c>
      <c r="O267" s="523">
        <v>1086706.28</v>
      </c>
    </row>
    <row r="268" spans="2:15" x14ac:dyDescent="0.25">
      <c r="B268" s="504"/>
      <c r="C268" s="272"/>
      <c r="D268" s="272" t="s">
        <v>1231</v>
      </c>
      <c r="E268" s="522">
        <v>24</v>
      </c>
      <c r="F268" s="522">
        <v>100796</v>
      </c>
      <c r="G268" s="522">
        <v>11322768.609999999</v>
      </c>
      <c r="H268" s="522">
        <v>8833</v>
      </c>
      <c r="I268" s="522">
        <v>3394918.11</v>
      </c>
      <c r="J268" s="522">
        <v>89524</v>
      </c>
      <c r="K268" s="522">
        <v>5687107.4800000004</v>
      </c>
      <c r="L268" s="522">
        <v>562</v>
      </c>
      <c r="M268" s="522">
        <v>572861.93000000005</v>
      </c>
      <c r="N268" s="522">
        <v>1877</v>
      </c>
      <c r="O268" s="523">
        <v>1667881.09</v>
      </c>
    </row>
    <row r="269" spans="2:15" x14ac:dyDescent="0.25">
      <c r="B269" s="504"/>
      <c r="C269" s="272"/>
      <c r="D269" s="272" t="s">
        <v>906</v>
      </c>
      <c r="E269" s="522">
        <v>19</v>
      </c>
      <c r="F269" s="522">
        <v>105149</v>
      </c>
      <c r="G269" s="522">
        <v>16694314.460000001</v>
      </c>
      <c r="H269" s="522">
        <v>15567</v>
      </c>
      <c r="I269" s="522">
        <v>3778786.32</v>
      </c>
      <c r="J269" s="522">
        <v>82117</v>
      </c>
      <c r="K269" s="522">
        <v>8568763.3200000003</v>
      </c>
      <c r="L269" s="522">
        <v>2349</v>
      </c>
      <c r="M269" s="522">
        <v>1480815.78</v>
      </c>
      <c r="N269" s="522">
        <v>5116</v>
      </c>
      <c r="O269" s="523">
        <v>2865949.03</v>
      </c>
    </row>
    <row r="270" spans="2:15" x14ac:dyDescent="0.25">
      <c r="B270" s="504"/>
      <c r="C270" s="272"/>
      <c r="D270" s="272" t="s">
        <v>908</v>
      </c>
      <c r="E270" s="522">
        <v>12</v>
      </c>
      <c r="F270" s="522">
        <v>39964</v>
      </c>
      <c r="G270" s="522">
        <v>1054622.3600000001</v>
      </c>
      <c r="H270" s="522">
        <v>532</v>
      </c>
      <c r="I270" s="522">
        <v>44993.29</v>
      </c>
      <c r="J270" s="522">
        <v>38718</v>
      </c>
      <c r="K270" s="522">
        <v>764961.91</v>
      </c>
      <c r="L270" s="522">
        <v>682</v>
      </c>
      <c r="M270" s="522">
        <v>242292.84</v>
      </c>
      <c r="N270" s="522">
        <v>32</v>
      </c>
      <c r="O270" s="523">
        <v>2374.3200000000002</v>
      </c>
    </row>
    <row r="271" spans="2:15" x14ac:dyDescent="0.25">
      <c r="B271" s="504"/>
      <c r="C271" s="272"/>
      <c r="D271" s="272" t="s">
        <v>914</v>
      </c>
      <c r="E271" s="522">
        <v>10</v>
      </c>
      <c r="F271" s="522">
        <v>21302</v>
      </c>
      <c r="G271" s="522">
        <v>2054600.04</v>
      </c>
      <c r="H271" s="522">
        <v>1955</v>
      </c>
      <c r="I271" s="522">
        <v>570684.29</v>
      </c>
      <c r="J271" s="522">
        <v>18700</v>
      </c>
      <c r="K271" s="522">
        <v>1316596.82</v>
      </c>
      <c r="L271" s="522">
        <v>64</v>
      </c>
      <c r="M271" s="522">
        <v>15900.36</v>
      </c>
      <c r="N271" s="522">
        <v>583</v>
      </c>
      <c r="O271" s="523">
        <v>151418.57</v>
      </c>
    </row>
    <row r="272" spans="2:15" x14ac:dyDescent="0.25">
      <c r="B272" s="504"/>
      <c r="C272" s="272"/>
      <c r="D272" s="272" t="s">
        <v>909</v>
      </c>
      <c r="E272" s="522">
        <v>7</v>
      </c>
      <c r="F272" s="522">
        <v>7475</v>
      </c>
      <c r="G272" s="522">
        <v>260519.93</v>
      </c>
      <c r="H272" s="522">
        <v>108</v>
      </c>
      <c r="I272" s="522">
        <v>2558.1999999999998</v>
      </c>
      <c r="J272" s="522">
        <v>7214</v>
      </c>
      <c r="K272" s="522">
        <v>195873.96</v>
      </c>
      <c r="L272" s="522">
        <v>153</v>
      </c>
      <c r="M272" s="522">
        <v>62087.77</v>
      </c>
      <c r="N272" s="522">
        <v>0</v>
      </c>
      <c r="O272" s="523">
        <v>0</v>
      </c>
    </row>
    <row r="273" spans="2:15" x14ac:dyDescent="0.25">
      <c r="B273" s="504"/>
      <c r="C273" s="272"/>
      <c r="D273" s="272" t="s">
        <v>900</v>
      </c>
      <c r="E273" s="522">
        <v>6</v>
      </c>
      <c r="F273" s="522">
        <v>7953</v>
      </c>
      <c r="G273" s="522">
        <v>622369.65</v>
      </c>
      <c r="H273" s="522">
        <v>263</v>
      </c>
      <c r="I273" s="522">
        <v>23272.62</v>
      </c>
      <c r="J273" s="522">
        <v>7373</v>
      </c>
      <c r="K273" s="522">
        <v>461443.49</v>
      </c>
      <c r="L273" s="522">
        <v>223</v>
      </c>
      <c r="M273" s="522">
        <v>119824.92</v>
      </c>
      <c r="N273" s="522">
        <v>94</v>
      </c>
      <c r="O273" s="523">
        <v>17828.62</v>
      </c>
    </row>
    <row r="274" spans="2:15" x14ac:dyDescent="0.25">
      <c r="B274" s="504"/>
      <c r="C274" s="272"/>
      <c r="D274" s="272" t="s">
        <v>912</v>
      </c>
      <c r="E274" s="522">
        <v>6</v>
      </c>
      <c r="F274" s="522">
        <v>14944</v>
      </c>
      <c r="G274" s="522">
        <v>1331217.4099999999</v>
      </c>
      <c r="H274" s="522">
        <v>248</v>
      </c>
      <c r="I274" s="522">
        <v>30462.61</v>
      </c>
      <c r="J274" s="522">
        <v>14021</v>
      </c>
      <c r="K274" s="522">
        <v>1105181.8400000001</v>
      </c>
      <c r="L274" s="522">
        <v>140</v>
      </c>
      <c r="M274" s="522">
        <v>57491.49</v>
      </c>
      <c r="N274" s="522">
        <v>535</v>
      </c>
      <c r="O274" s="523">
        <v>138081.48000000001</v>
      </c>
    </row>
    <row r="275" spans="2:15" x14ac:dyDescent="0.25">
      <c r="B275" s="504"/>
      <c r="C275" s="272"/>
      <c r="D275" s="272" t="s">
        <v>905</v>
      </c>
      <c r="E275" s="522">
        <v>5</v>
      </c>
      <c r="F275" s="522">
        <v>7837</v>
      </c>
      <c r="G275" s="522">
        <v>324439.7</v>
      </c>
      <c r="H275" s="522">
        <v>102</v>
      </c>
      <c r="I275" s="522">
        <v>672.92</v>
      </c>
      <c r="J275" s="522">
        <v>7621</v>
      </c>
      <c r="K275" s="522">
        <v>267771.09999999998</v>
      </c>
      <c r="L275" s="522">
        <v>107</v>
      </c>
      <c r="M275" s="522">
        <v>55227.77</v>
      </c>
      <c r="N275" s="522">
        <v>7</v>
      </c>
      <c r="O275" s="523">
        <v>767.9</v>
      </c>
    </row>
    <row r="276" spans="2:15" x14ac:dyDescent="0.25">
      <c r="B276" s="504"/>
      <c r="C276" s="272"/>
      <c r="D276" s="272" t="s">
        <v>901</v>
      </c>
      <c r="E276" s="522">
        <v>4</v>
      </c>
      <c r="F276" s="522">
        <v>71817</v>
      </c>
      <c r="G276" s="522">
        <v>428811.24</v>
      </c>
      <c r="H276" s="522">
        <v>175</v>
      </c>
      <c r="I276" s="522">
        <v>2612.66</v>
      </c>
      <c r="J276" s="522">
        <v>71603</v>
      </c>
      <c r="K276" s="522">
        <v>412583.36</v>
      </c>
      <c r="L276" s="522">
        <v>39</v>
      </c>
      <c r="M276" s="522">
        <v>13615.22</v>
      </c>
      <c r="N276" s="522">
        <v>0</v>
      </c>
      <c r="O276" s="523">
        <v>0</v>
      </c>
    </row>
    <row r="277" spans="2:15" x14ac:dyDescent="0.25">
      <c r="B277" s="504"/>
      <c r="C277" s="272"/>
      <c r="D277" s="272" t="s">
        <v>306</v>
      </c>
      <c r="E277" s="522">
        <v>4</v>
      </c>
      <c r="F277" s="522">
        <v>6183</v>
      </c>
      <c r="G277" s="522">
        <v>305391.21999999997</v>
      </c>
      <c r="H277" s="522">
        <v>0</v>
      </c>
      <c r="I277" s="522">
        <v>0</v>
      </c>
      <c r="J277" s="522">
        <v>5845</v>
      </c>
      <c r="K277" s="522">
        <v>197185.84</v>
      </c>
      <c r="L277" s="522">
        <v>338</v>
      </c>
      <c r="M277" s="522">
        <v>108205.38</v>
      </c>
      <c r="N277" s="522">
        <v>0</v>
      </c>
      <c r="O277" s="523">
        <v>0</v>
      </c>
    </row>
    <row r="278" spans="2:15" x14ac:dyDescent="0.25">
      <c r="B278" s="504"/>
      <c r="C278" s="272"/>
      <c r="D278" s="272" t="s">
        <v>93</v>
      </c>
      <c r="E278" s="522">
        <v>3</v>
      </c>
      <c r="F278" s="522">
        <v>3434</v>
      </c>
      <c r="G278" s="522">
        <v>60768.74</v>
      </c>
      <c r="H278" s="522">
        <v>0</v>
      </c>
      <c r="I278" s="522">
        <v>0</v>
      </c>
      <c r="J278" s="522">
        <v>3403</v>
      </c>
      <c r="K278" s="522">
        <v>56001.18</v>
      </c>
      <c r="L278" s="522">
        <v>31</v>
      </c>
      <c r="M278" s="522">
        <v>4767.5600000000004</v>
      </c>
      <c r="N278" s="522">
        <v>0</v>
      </c>
      <c r="O278" s="523">
        <v>0</v>
      </c>
    </row>
    <row r="279" spans="2:15" x14ac:dyDescent="0.25">
      <c r="B279" s="504"/>
      <c r="C279" s="272"/>
      <c r="D279" s="272" t="s">
        <v>307</v>
      </c>
      <c r="E279" s="522">
        <v>3</v>
      </c>
      <c r="F279" s="522">
        <v>4847</v>
      </c>
      <c r="G279" s="522">
        <v>242946.79</v>
      </c>
      <c r="H279" s="522">
        <v>23</v>
      </c>
      <c r="I279" s="522">
        <v>253.84</v>
      </c>
      <c r="J279" s="522">
        <v>4568</v>
      </c>
      <c r="K279" s="522">
        <v>203725.92</v>
      </c>
      <c r="L279" s="522">
        <v>238</v>
      </c>
      <c r="M279" s="522">
        <v>36633.599999999999</v>
      </c>
      <c r="N279" s="522">
        <v>18</v>
      </c>
      <c r="O279" s="523">
        <v>2333.4299999999998</v>
      </c>
    </row>
    <row r="280" spans="2:15" x14ac:dyDescent="0.25">
      <c r="B280" s="504"/>
      <c r="C280" s="272"/>
      <c r="D280" s="272" t="s">
        <v>1308</v>
      </c>
      <c r="E280" s="522">
        <v>3</v>
      </c>
      <c r="F280" s="522">
        <v>3276</v>
      </c>
      <c r="G280" s="522">
        <v>109496.55</v>
      </c>
      <c r="H280" s="522">
        <v>0</v>
      </c>
      <c r="I280" s="522">
        <v>0</v>
      </c>
      <c r="J280" s="522">
        <v>3272</v>
      </c>
      <c r="K280" s="522">
        <v>109445.3</v>
      </c>
      <c r="L280" s="522">
        <v>4</v>
      </c>
      <c r="M280" s="522">
        <v>51.25</v>
      </c>
      <c r="N280" s="522">
        <v>0</v>
      </c>
      <c r="O280" s="523">
        <v>0</v>
      </c>
    </row>
    <row r="281" spans="2:15" x14ac:dyDescent="0.25">
      <c r="B281" s="504"/>
      <c r="C281" s="272"/>
      <c r="D281" s="272" t="s">
        <v>910</v>
      </c>
      <c r="E281" s="522">
        <v>3</v>
      </c>
      <c r="F281" s="522">
        <v>4175</v>
      </c>
      <c r="G281" s="522">
        <v>169470.04</v>
      </c>
      <c r="H281" s="522">
        <v>0</v>
      </c>
      <c r="I281" s="522">
        <v>0</v>
      </c>
      <c r="J281" s="522">
        <v>4150</v>
      </c>
      <c r="K281" s="522">
        <v>162745.04</v>
      </c>
      <c r="L281" s="522">
        <v>25</v>
      </c>
      <c r="M281" s="522">
        <v>6725</v>
      </c>
      <c r="N281" s="522">
        <v>0</v>
      </c>
      <c r="O281" s="523">
        <v>0</v>
      </c>
    </row>
    <row r="282" spans="2:15" x14ac:dyDescent="0.25">
      <c r="B282" s="504"/>
      <c r="C282" s="272"/>
      <c r="D282" s="272" t="s">
        <v>308</v>
      </c>
      <c r="E282" s="522">
        <v>3</v>
      </c>
      <c r="F282" s="522">
        <v>3140</v>
      </c>
      <c r="G282" s="522">
        <v>170987.89</v>
      </c>
      <c r="H282" s="522">
        <v>0</v>
      </c>
      <c r="I282" s="522">
        <v>0</v>
      </c>
      <c r="J282" s="522">
        <v>3065</v>
      </c>
      <c r="K282" s="522">
        <v>135695.87</v>
      </c>
      <c r="L282" s="522">
        <v>75</v>
      </c>
      <c r="M282" s="522">
        <v>35292.03</v>
      </c>
      <c r="N282" s="522">
        <v>0</v>
      </c>
      <c r="O282" s="523">
        <v>0</v>
      </c>
    </row>
    <row r="283" spans="2:15" x14ac:dyDescent="0.25">
      <c r="B283" s="504"/>
      <c r="C283" s="272"/>
      <c r="D283" s="272" t="s">
        <v>633</v>
      </c>
      <c r="E283" s="522">
        <v>3</v>
      </c>
      <c r="F283" s="522">
        <v>2940</v>
      </c>
      <c r="G283" s="522">
        <v>98274.87</v>
      </c>
      <c r="H283" s="522">
        <v>35</v>
      </c>
      <c r="I283" s="522">
        <v>2247.7399999999998</v>
      </c>
      <c r="J283" s="522">
        <v>2776</v>
      </c>
      <c r="K283" s="522">
        <v>77085.33</v>
      </c>
      <c r="L283" s="522">
        <v>118</v>
      </c>
      <c r="M283" s="522">
        <v>18367</v>
      </c>
      <c r="N283" s="522">
        <v>11</v>
      </c>
      <c r="O283" s="523">
        <v>574.79999999999995</v>
      </c>
    </row>
    <row r="284" spans="2:15" ht="16.8" x14ac:dyDescent="0.25">
      <c r="B284" s="504"/>
      <c r="C284" s="272"/>
      <c r="D284" s="430" t="s">
        <v>1533</v>
      </c>
      <c r="E284" s="522">
        <v>15</v>
      </c>
      <c r="F284" s="522">
        <v>18399</v>
      </c>
      <c r="G284" s="522">
        <v>616658.34</v>
      </c>
      <c r="H284" s="522">
        <v>53</v>
      </c>
      <c r="I284" s="522">
        <v>2724.36</v>
      </c>
      <c r="J284" s="522">
        <v>17963</v>
      </c>
      <c r="K284" s="522">
        <v>467653.93</v>
      </c>
      <c r="L284" s="522">
        <v>383</v>
      </c>
      <c r="M284" s="522">
        <v>146280.06</v>
      </c>
      <c r="N284" s="522">
        <v>0</v>
      </c>
      <c r="O284" s="523">
        <v>0</v>
      </c>
    </row>
    <row r="285" spans="2:15" x14ac:dyDescent="0.25">
      <c r="B285" s="504"/>
      <c r="C285" s="272" t="s">
        <v>579</v>
      </c>
      <c r="D285" s="272"/>
      <c r="E285" s="522">
        <v>241</v>
      </c>
      <c r="F285" s="522">
        <v>983343</v>
      </c>
      <c r="G285" s="522">
        <v>67679937.25</v>
      </c>
      <c r="H285" s="522">
        <v>42214</v>
      </c>
      <c r="I285" s="522">
        <v>18118368.390000001</v>
      </c>
      <c r="J285" s="522">
        <v>919142</v>
      </c>
      <c r="K285" s="522">
        <v>35722565.68</v>
      </c>
      <c r="L285" s="522">
        <v>8777</v>
      </c>
      <c r="M285" s="522">
        <v>7686077.9100000001</v>
      </c>
      <c r="N285" s="522">
        <v>13210</v>
      </c>
      <c r="O285" s="523">
        <v>6152925.2699999996</v>
      </c>
    </row>
    <row r="286" spans="2:15" x14ac:dyDescent="0.25">
      <c r="B286" s="504"/>
      <c r="C286" s="272"/>
      <c r="D286" s="272" t="s">
        <v>1232</v>
      </c>
      <c r="E286" s="522">
        <v>69</v>
      </c>
      <c r="F286" s="522">
        <v>336969</v>
      </c>
      <c r="G286" s="522">
        <v>40670472.890000001</v>
      </c>
      <c r="H286" s="522">
        <v>21149</v>
      </c>
      <c r="I286" s="522">
        <v>10481696.98</v>
      </c>
      <c r="J286" s="522">
        <v>301185</v>
      </c>
      <c r="K286" s="522">
        <v>20903499.559999999</v>
      </c>
      <c r="L286" s="522">
        <v>4984</v>
      </c>
      <c r="M286" s="522">
        <v>5297505.12</v>
      </c>
      <c r="N286" s="522">
        <v>9651</v>
      </c>
      <c r="O286" s="523">
        <v>3987771.23</v>
      </c>
    </row>
    <row r="287" spans="2:15" x14ac:dyDescent="0.25">
      <c r="B287" s="504"/>
      <c r="C287" s="272"/>
      <c r="D287" s="272" t="s">
        <v>659</v>
      </c>
      <c r="E287" s="522">
        <v>18</v>
      </c>
      <c r="F287" s="522">
        <v>107456</v>
      </c>
      <c r="G287" s="522">
        <v>8228262.8399999999</v>
      </c>
      <c r="H287" s="522">
        <v>3840</v>
      </c>
      <c r="I287" s="522">
        <v>1726958.12</v>
      </c>
      <c r="J287" s="522">
        <v>101467</v>
      </c>
      <c r="K287" s="522">
        <v>3653307.02</v>
      </c>
      <c r="L287" s="522">
        <v>806</v>
      </c>
      <c r="M287" s="522">
        <v>1122178.26</v>
      </c>
      <c r="N287" s="522">
        <v>1343</v>
      </c>
      <c r="O287" s="523">
        <v>1725819.44</v>
      </c>
    </row>
    <row r="288" spans="2:15" x14ac:dyDescent="0.25">
      <c r="B288" s="504"/>
      <c r="C288" s="272"/>
      <c r="D288" s="272" t="s">
        <v>919</v>
      </c>
      <c r="E288" s="522">
        <v>13</v>
      </c>
      <c r="F288" s="522">
        <v>100867</v>
      </c>
      <c r="G288" s="522">
        <v>5201227.33</v>
      </c>
      <c r="H288" s="522">
        <v>6927</v>
      </c>
      <c r="I288" s="522">
        <v>2682693.91</v>
      </c>
      <c r="J288" s="522">
        <v>92988</v>
      </c>
      <c r="K288" s="522">
        <v>2147548.11</v>
      </c>
      <c r="L288" s="522">
        <v>417</v>
      </c>
      <c r="M288" s="522">
        <v>254118.67</v>
      </c>
      <c r="N288" s="522">
        <v>535</v>
      </c>
      <c r="O288" s="523">
        <v>116866.64</v>
      </c>
    </row>
    <row r="289" spans="2:15" x14ac:dyDescent="0.25">
      <c r="B289" s="504"/>
      <c r="C289" s="272"/>
      <c r="D289" s="272" t="s">
        <v>926</v>
      </c>
      <c r="E289" s="522">
        <v>12</v>
      </c>
      <c r="F289" s="522">
        <v>51908</v>
      </c>
      <c r="G289" s="522">
        <v>1181602.69</v>
      </c>
      <c r="H289" s="522">
        <v>481</v>
      </c>
      <c r="I289" s="522">
        <v>11110.4</v>
      </c>
      <c r="J289" s="522">
        <v>51069</v>
      </c>
      <c r="K289" s="522">
        <v>1063983.01</v>
      </c>
      <c r="L289" s="522">
        <v>151</v>
      </c>
      <c r="M289" s="522">
        <v>62906.94</v>
      </c>
      <c r="N289" s="522">
        <v>207</v>
      </c>
      <c r="O289" s="523">
        <v>43602.34</v>
      </c>
    </row>
    <row r="290" spans="2:15" x14ac:dyDescent="0.25">
      <c r="B290" s="504"/>
      <c r="C290" s="272"/>
      <c r="D290" s="272" t="s">
        <v>1233</v>
      </c>
      <c r="E290" s="522">
        <v>10</v>
      </c>
      <c r="F290" s="522">
        <v>12850</v>
      </c>
      <c r="G290" s="522">
        <v>866164.75</v>
      </c>
      <c r="H290" s="522">
        <v>798</v>
      </c>
      <c r="I290" s="522">
        <v>70134.89</v>
      </c>
      <c r="J290" s="522">
        <v>11704</v>
      </c>
      <c r="K290" s="522">
        <v>658085.12</v>
      </c>
      <c r="L290" s="522">
        <v>323</v>
      </c>
      <c r="M290" s="522">
        <v>136979.51</v>
      </c>
      <c r="N290" s="522">
        <v>25</v>
      </c>
      <c r="O290" s="523">
        <v>965.22</v>
      </c>
    </row>
    <row r="291" spans="2:15" x14ac:dyDescent="0.25">
      <c r="B291" s="504"/>
      <c r="C291" s="272"/>
      <c r="D291" s="272" t="s">
        <v>553</v>
      </c>
      <c r="E291" s="522">
        <v>9</v>
      </c>
      <c r="F291" s="522">
        <v>60201</v>
      </c>
      <c r="G291" s="522">
        <v>2900339.6</v>
      </c>
      <c r="H291" s="522">
        <v>2744</v>
      </c>
      <c r="I291" s="522">
        <v>1446155.73</v>
      </c>
      <c r="J291" s="522">
        <v>56965</v>
      </c>
      <c r="K291" s="522">
        <v>1337724.2</v>
      </c>
      <c r="L291" s="522">
        <v>124</v>
      </c>
      <c r="M291" s="522">
        <v>59321.02</v>
      </c>
      <c r="N291" s="522">
        <v>368</v>
      </c>
      <c r="O291" s="523">
        <v>57138.64</v>
      </c>
    </row>
    <row r="292" spans="2:15" x14ac:dyDescent="0.25">
      <c r="B292" s="504"/>
      <c r="C292" s="272"/>
      <c r="D292" s="272" t="s">
        <v>921</v>
      </c>
      <c r="E292" s="522">
        <v>9</v>
      </c>
      <c r="F292" s="522">
        <v>38079</v>
      </c>
      <c r="G292" s="522">
        <v>2001806.17</v>
      </c>
      <c r="H292" s="522">
        <v>1232</v>
      </c>
      <c r="I292" s="522">
        <v>773498.1</v>
      </c>
      <c r="J292" s="522">
        <v>36141</v>
      </c>
      <c r="K292" s="522">
        <v>1012093.09</v>
      </c>
      <c r="L292" s="522">
        <v>493</v>
      </c>
      <c r="M292" s="522">
        <v>150302.32999999999</v>
      </c>
      <c r="N292" s="522">
        <v>213</v>
      </c>
      <c r="O292" s="523">
        <v>65912.649999999994</v>
      </c>
    </row>
    <row r="293" spans="2:15" x14ac:dyDescent="0.25">
      <c r="B293" s="504"/>
      <c r="C293" s="272"/>
      <c r="D293" s="272" t="s">
        <v>925</v>
      </c>
      <c r="E293" s="522">
        <v>8</v>
      </c>
      <c r="F293" s="522">
        <v>5973</v>
      </c>
      <c r="G293" s="522">
        <v>253268.73</v>
      </c>
      <c r="H293" s="522">
        <v>144</v>
      </c>
      <c r="I293" s="522">
        <v>7561.14</v>
      </c>
      <c r="J293" s="522">
        <v>5730</v>
      </c>
      <c r="K293" s="522">
        <v>228416.83</v>
      </c>
      <c r="L293" s="522">
        <v>84</v>
      </c>
      <c r="M293" s="522">
        <v>15901.66</v>
      </c>
      <c r="N293" s="522">
        <v>15</v>
      </c>
      <c r="O293" s="523">
        <v>1389.1</v>
      </c>
    </row>
    <row r="294" spans="2:15" x14ac:dyDescent="0.25">
      <c r="B294" s="504"/>
      <c r="C294" s="272"/>
      <c r="D294" s="272" t="s">
        <v>917</v>
      </c>
      <c r="E294" s="522">
        <v>7</v>
      </c>
      <c r="F294" s="522">
        <v>28381</v>
      </c>
      <c r="G294" s="522">
        <v>672149.7</v>
      </c>
      <c r="H294" s="522">
        <v>445</v>
      </c>
      <c r="I294" s="522">
        <v>44090.91</v>
      </c>
      <c r="J294" s="522">
        <v>27687</v>
      </c>
      <c r="K294" s="522">
        <v>462400.27</v>
      </c>
      <c r="L294" s="522">
        <v>236</v>
      </c>
      <c r="M294" s="522">
        <v>164260.82</v>
      </c>
      <c r="N294" s="522">
        <v>13</v>
      </c>
      <c r="O294" s="523">
        <v>1397.71</v>
      </c>
    </row>
    <row r="295" spans="2:15" x14ac:dyDescent="0.25">
      <c r="B295" s="504"/>
      <c r="C295" s="272"/>
      <c r="D295" s="272" t="s">
        <v>929</v>
      </c>
      <c r="E295" s="522">
        <v>7</v>
      </c>
      <c r="F295" s="522">
        <v>53038</v>
      </c>
      <c r="G295" s="522">
        <v>953439.56</v>
      </c>
      <c r="H295" s="522">
        <v>330</v>
      </c>
      <c r="I295" s="522">
        <v>4893.6899999999996</v>
      </c>
      <c r="J295" s="522">
        <v>52171</v>
      </c>
      <c r="K295" s="522">
        <v>718988.24</v>
      </c>
      <c r="L295" s="522">
        <v>452</v>
      </c>
      <c r="M295" s="522">
        <v>218651.88</v>
      </c>
      <c r="N295" s="522">
        <v>85</v>
      </c>
      <c r="O295" s="523">
        <v>10905.75</v>
      </c>
    </row>
    <row r="296" spans="2:15" x14ac:dyDescent="0.25">
      <c r="B296" s="504"/>
      <c r="C296" s="272"/>
      <c r="D296" s="272" t="s">
        <v>916</v>
      </c>
      <c r="E296" s="522">
        <v>6</v>
      </c>
      <c r="F296" s="522">
        <v>34202</v>
      </c>
      <c r="G296" s="522">
        <v>1302723.96</v>
      </c>
      <c r="H296" s="522">
        <v>581</v>
      </c>
      <c r="I296" s="522">
        <v>71795.14</v>
      </c>
      <c r="J296" s="522">
        <v>33056</v>
      </c>
      <c r="K296" s="522">
        <v>1086802.23</v>
      </c>
      <c r="L296" s="522">
        <v>188</v>
      </c>
      <c r="M296" s="522">
        <v>68417.960000000006</v>
      </c>
      <c r="N296" s="522">
        <v>377</v>
      </c>
      <c r="O296" s="523">
        <v>75708.63</v>
      </c>
    </row>
    <row r="297" spans="2:15" x14ac:dyDescent="0.25">
      <c r="B297" s="504"/>
      <c r="C297" s="272"/>
      <c r="D297" s="272" t="s">
        <v>918</v>
      </c>
      <c r="E297" s="522">
        <v>6</v>
      </c>
      <c r="F297" s="522">
        <v>4351</v>
      </c>
      <c r="G297" s="522">
        <v>242983.99</v>
      </c>
      <c r="H297" s="522">
        <v>145</v>
      </c>
      <c r="I297" s="522">
        <v>17918.77</v>
      </c>
      <c r="J297" s="522">
        <v>4190</v>
      </c>
      <c r="K297" s="522">
        <v>222426.56</v>
      </c>
      <c r="L297" s="522">
        <v>6</v>
      </c>
      <c r="M297" s="522">
        <v>2113.13</v>
      </c>
      <c r="N297" s="522">
        <v>10</v>
      </c>
      <c r="O297" s="523">
        <v>525.52</v>
      </c>
    </row>
    <row r="298" spans="2:15" x14ac:dyDescent="0.25">
      <c r="B298" s="504"/>
      <c r="C298" s="272"/>
      <c r="D298" s="272" t="s">
        <v>920</v>
      </c>
      <c r="E298" s="522">
        <v>6</v>
      </c>
      <c r="F298" s="522">
        <v>13019</v>
      </c>
      <c r="G298" s="522">
        <v>686846.03</v>
      </c>
      <c r="H298" s="522">
        <v>465</v>
      </c>
      <c r="I298" s="522">
        <v>73040.72</v>
      </c>
      <c r="J298" s="522">
        <v>12257</v>
      </c>
      <c r="K298" s="522">
        <v>555033.1</v>
      </c>
      <c r="L298" s="522">
        <v>30</v>
      </c>
      <c r="M298" s="522">
        <v>8144.44</v>
      </c>
      <c r="N298" s="522">
        <v>267</v>
      </c>
      <c r="O298" s="523">
        <v>50627.78</v>
      </c>
    </row>
    <row r="299" spans="2:15" x14ac:dyDescent="0.25">
      <c r="B299" s="504"/>
      <c r="C299" s="272"/>
      <c r="D299" s="272" t="s">
        <v>924</v>
      </c>
      <c r="E299" s="522">
        <v>5</v>
      </c>
      <c r="F299" s="522">
        <v>57056</v>
      </c>
      <c r="G299" s="522">
        <v>1207309.57</v>
      </c>
      <c r="H299" s="522">
        <v>2601</v>
      </c>
      <c r="I299" s="522">
        <v>684903.8</v>
      </c>
      <c r="J299" s="522">
        <v>54394</v>
      </c>
      <c r="K299" s="522">
        <v>512190.99</v>
      </c>
      <c r="L299" s="522">
        <v>5</v>
      </c>
      <c r="M299" s="522">
        <v>1758.47</v>
      </c>
      <c r="N299" s="522">
        <v>56</v>
      </c>
      <c r="O299" s="523">
        <v>8456.31</v>
      </c>
    </row>
    <row r="300" spans="2:15" x14ac:dyDescent="0.25">
      <c r="B300" s="504"/>
      <c r="C300" s="272"/>
      <c r="D300" s="272" t="s">
        <v>309</v>
      </c>
      <c r="E300" s="522">
        <v>5</v>
      </c>
      <c r="F300" s="522">
        <v>2103</v>
      </c>
      <c r="G300" s="522">
        <v>124183.62</v>
      </c>
      <c r="H300" s="522">
        <v>25</v>
      </c>
      <c r="I300" s="522">
        <v>2665.62</v>
      </c>
      <c r="J300" s="522">
        <v>2071</v>
      </c>
      <c r="K300" s="522">
        <v>120766.22</v>
      </c>
      <c r="L300" s="522">
        <v>1</v>
      </c>
      <c r="M300" s="522">
        <v>420</v>
      </c>
      <c r="N300" s="522">
        <v>6</v>
      </c>
      <c r="O300" s="523">
        <v>331.78</v>
      </c>
    </row>
    <row r="301" spans="2:15" x14ac:dyDescent="0.25">
      <c r="B301" s="504"/>
      <c r="C301" s="272"/>
      <c r="D301" s="272" t="s">
        <v>94</v>
      </c>
      <c r="E301" s="522">
        <v>4</v>
      </c>
      <c r="F301" s="522">
        <v>2231</v>
      </c>
      <c r="G301" s="522">
        <v>47380.71</v>
      </c>
      <c r="H301" s="522">
        <v>0</v>
      </c>
      <c r="I301" s="522">
        <v>0</v>
      </c>
      <c r="J301" s="522">
        <v>2150</v>
      </c>
      <c r="K301" s="522">
        <v>36960.07</v>
      </c>
      <c r="L301" s="522">
        <v>81</v>
      </c>
      <c r="M301" s="522">
        <v>10420.64</v>
      </c>
      <c r="N301" s="522">
        <v>0</v>
      </c>
      <c r="O301" s="523">
        <v>0</v>
      </c>
    </row>
    <row r="302" spans="2:15" x14ac:dyDescent="0.25">
      <c r="B302" s="504"/>
      <c r="C302" s="272"/>
      <c r="D302" s="272" t="s">
        <v>923</v>
      </c>
      <c r="E302" s="522">
        <v>4</v>
      </c>
      <c r="F302" s="522">
        <v>5443</v>
      </c>
      <c r="G302" s="522">
        <v>211477.37</v>
      </c>
      <c r="H302" s="522">
        <v>35</v>
      </c>
      <c r="I302" s="522">
        <v>582.45000000000005</v>
      </c>
      <c r="J302" s="522">
        <v>5358</v>
      </c>
      <c r="K302" s="522">
        <v>195121.28</v>
      </c>
      <c r="L302" s="522">
        <v>31</v>
      </c>
      <c r="M302" s="522">
        <v>12329.25</v>
      </c>
      <c r="N302" s="522">
        <v>19</v>
      </c>
      <c r="O302" s="523">
        <v>3444.38</v>
      </c>
    </row>
    <row r="303" spans="2:15" x14ac:dyDescent="0.25">
      <c r="B303" s="504"/>
      <c r="C303" s="272"/>
      <c r="D303" s="272" t="s">
        <v>294</v>
      </c>
      <c r="E303" s="522">
        <v>4</v>
      </c>
      <c r="F303" s="522">
        <v>3240</v>
      </c>
      <c r="G303" s="522">
        <v>47436.51</v>
      </c>
      <c r="H303" s="522">
        <v>14</v>
      </c>
      <c r="I303" s="522">
        <v>184.74</v>
      </c>
      <c r="J303" s="522">
        <v>3223</v>
      </c>
      <c r="K303" s="522">
        <v>47085.47</v>
      </c>
      <c r="L303" s="522">
        <v>1</v>
      </c>
      <c r="M303" s="522">
        <v>100</v>
      </c>
      <c r="N303" s="522">
        <v>2</v>
      </c>
      <c r="O303" s="523">
        <v>66.3</v>
      </c>
    </row>
    <row r="304" spans="2:15" x14ac:dyDescent="0.25">
      <c r="B304" s="504"/>
      <c r="C304" s="272"/>
      <c r="D304" s="272" t="s">
        <v>927</v>
      </c>
      <c r="E304" s="522">
        <v>4</v>
      </c>
      <c r="F304" s="522">
        <v>20171</v>
      </c>
      <c r="G304" s="522">
        <v>188335.78</v>
      </c>
      <c r="H304" s="522">
        <v>89</v>
      </c>
      <c r="I304" s="522">
        <v>4633.28</v>
      </c>
      <c r="J304" s="522">
        <v>20072</v>
      </c>
      <c r="K304" s="522">
        <v>178609.57</v>
      </c>
      <c r="L304" s="522">
        <v>4</v>
      </c>
      <c r="M304" s="522">
        <v>4225.26</v>
      </c>
      <c r="N304" s="522">
        <v>6</v>
      </c>
      <c r="O304" s="523">
        <v>867.68</v>
      </c>
    </row>
    <row r="305" spans="2:15" x14ac:dyDescent="0.25">
      <c r="B305" s="504"/>
      <c r="C305" s="272"/>
      <c r="D305" s="272" t="s">
        <v>1424</v>
      </c>
      <c r="E305" s="522">
        <v>3</v>
      </c>
      <c r="F305" s="522">
        <v>0</v>
      </c>
      <c r="G305" s="522">
        <v>0</v>
      </c>
      <c r="H305" s="522">
        <v>0</v>
      </c>
      <c r="I305" s="522">
        <v>0</v>
      </c>
      <c r="J305" s="522">
        <v>0</v>
      </c>
      <c r="K305" s="522">
        <v>0</v>
      </c>
      <c r="L305" s="522">
        <v>0</v>
      </c>
      <c r="M305" s="522">
        <v>0</v>
      </c>
      <c r="N305" s="522">
        <v>0</v>
      </c>
      <c r="O305" s="523">
        <v>0</v>
      </c>
    </row>
    <row r="306" spans="2:15" x14ac:dyDescent="0.25">
      <c r="B306" s="504"/>
      <c r="C306" s="272"/>
      <c r="D306" s="272" t="s">
        <v>624</v>
      </c>
      <c r="E306" s="522">
        <v>3</v>
      </c>
      <c r="F306" s="522">
        <v>2331</v>
      </c>
      <c r="G306" s="522">
        <v>75782.47</v>
      </c>
      <c r="H306" s="522">
        <v>0</v>
      </c>
      <c r="I306" s="522">
        <v>0</v>
      </c>
      <c r="J306" s="522">
        <v>2283</v>
      </c>
      <c r="K306" s="522">
        <v>65037.87</v>
      </c>
      <c r="L306" s="522">
        <v>48</v>
      </c>
      <c r="M306" s="522">
        <v>10744.6</v>
      </c>
      <c r="N306" s="522">
        <v>0</v>
      </c>
      <c r="O306" s="523">
        <v>0</v>
      </c>
    </row>
    <row r="307" spans="2:15" x14ac:dyDescent="0.25">
      <c r="B307" s="504"/>
      <c r="C307" s="272"/>
      <c r="D307" s="272" t="s">
        <v>1375</v>
      </c>
      <c r="E307" s="522">
        <v>3</v>
      </c>
      <c r="F307" s="522">
        <v>1753</v>
      </c>
      <c r="G307" s="522">
        <v>86835.36</v>
      </c>
      <c r="H307" s="522">
        <v>28</v>
      </c>
      <c r="I307" s="522">
        <v>317.67</v>
      </c>
      <c r="J307" s="522">
        <v>1706</v>
      </c>
      <c r="K307" s="522">
        <v>80132.19</v>
      </c>
      <c r="L307" s="522">
        <v>13</v>
      </c>
      <c r="M307" s="522">
        <v>6144.87</v>
      </c>
      <c r="N307" s="522">
        <v>6</v>
      </c>
      <c r="O307" s="523">
        <v>240.63</v>
      </c>
    </row>
    <row r="308" spans="2:15" x14ac:dyDescent="0.25">
      <c r="B308" s="504"/>
      <c r="C308" s="272"/>
      <c r="D308" s="272" t="s">
        <v>1384</v>
      </c>
      <c r="E308" s="522">
        <v>3</v>
      </c>
      <c r="F308" s="522">
        <v>0</v>
      </c>
      <c r="G308" s="522">
        <v>0</v>
      </c>
      <c r="H308" s="522">
        <v>0</v>
      </c>
      <c r="I308" s="522">
        <v>0</v>
      </c>
      <c r="J308" s="522">
        <v>0</v>
      </c>
      <c r="K308" s="522">
        <v>0</v>
      </c>
      <c r="L308" s="522">
        <v>0</v>
      </c>
      <c r="M308" s="522">
        <v>0</v>
      </c>
      <c r="N308" s="522">
        <v>0</v>
      </c>
      <c r="O308" s="523">
        <v>0</v>
      </c>
    </row>
    <row r="309" spans="2:15" ht="16.8" x14ac:dyDescent="0.25">
      <c r="B309" s="504"/>
      <c r="C309" s="272"/>
      <c r="D309" s="430" t="s">
        <v>1533</v>
      </c>
      <c r="E309" s="522">
        <v>23</v>
      </c>
      <c r="F309" s="522">
        <v>41721</v>
      </c>
      <c r="G309" s="522">
        <v>529907.61</v>
      </c>
      <c r="H309" s="522">
        <v>141</v>
      </c>
      <c r="I309" s="522">
        <v>13532.330000000002</v>
      </c>
      <c r="J309" s="522">
        <v>41275</v>
      </c>
      <c r="K309" s="522">
        <v>436354.65</v>
      </c>
      <c r="L309" s="522">
        <v>299</v>
      </c>
      <c r="M309" s="522">
        <v>79133.09</v>
      </c>
      <c r="N309" s="522">
        <v>6</v>
      </c>
      <c r="O309" s="523">
        <v>887.54</v>
      </c>
    </row>
    <row r="310" spans="2:15" x14ac:dyDescent="0.25">
      <c r="B310" s="504"/>
      <c r="C310" s="272" t="s">
        <v>633</v>
      </c>
      <c r="D310" s="272"/>
      <c r="E310" s="522">
        <v>252</v>
      </c>
      <c r="F310" s="522">
        <v>1075943.6277406293</v>
      </c>
      <c r="G310" s="522">
        <v>125530555.95999999</v>
      </c>
      <c r="H310" s="522">
        <v>78597.331831831834</v>
      </c>
      <c r="I310" s="522">
        <v>22864541.140000001</v>
      </c>
      <c r="J310" s="522">
        <v>941483.39841862512</v>
      </c>
      <c r="K310" s="522">
        <v>74042013.480000004</v>
      </c>
      <c r="L310" s="522">
        <v>19206.897490172363</v>
      </c>
      <c r="M310" s="522">
        <v>17379151.449999999</v>
      </c>
      <c r="N310" s="522">
        <v>36656</v>
      </c>
      <c r="O310" s="523">
        <v>11244849.890000001</v>
      </c>
    </row>
    <row r="311" spans="2:15" x14ac:dyDescent="0.25">
      <c r="B311" s="504"/>
      <c r="C311" s="272"/>
      <c r="D311" s="272" t="s">
        <v>1234</v>
      </c>
      <c r="E311" s="522">
        <v>69</v>
      </c>
      <c r="F311" s="522">
        <v>289430</v>
      </c>
      <c r="G311" s="522">
        <v>37260396.719999999</v>
      </c>
      <c r="H311" s="522">
        <v>24097</v>
      </c>
      <c r="I311" s="522">
        <v>9159382.1600000001</v>
      </c>
      <c r="J311" s="522">
        <v>249206</v>
      </c>
      <c r="K311" s="522">
        <v>19335083.32</v>
      </c>
      <c r="L311" s="522">
        <v>5271</v>
      </c>
      <c r="M311" s="522">
        <v>4762149.8499999996</v>
      </c>
      <c r="N311" s="522">
        <v>10856</v>
      </c>
      <c r="O311" s="523">
        <v>4003781.4</v>
      </c>
    </row>
    <row r="312" spans="2:15" x14ac:dyDescent="0.25">
      <c r="B312" s="504"/>
      <c r="C312" s="272"/>
      <c r="D312" s="272" t="s">
        <v>933</v>
      </c>
      <c r="E312" s="522">
        <v>53</v>
      </c>
      <c r="F312" s="522">
        <v>244960.04041388724</v>
      </c>
      <c r="G312" s="522">
        <v>44130451.329999998</v>
      </c>
      <c r="H312" s="522">
        <v>18389.804804804804</v>
      </c>
      <c r="I312" s="522">
        <v>5353538.8899999997</v>
      </c>
      <c r="J312" s="522">
        <v>210102.51592356688</v>
      </c>
      <c r="K312" s="522">
        <v>29792276.32</v>
      </c>
      <c r="L312" s="522">
        <v>5059.7196855155717</v>
      </c>
      <c r="M312" s="522">
        <v>5104395.8899999997</v>
      </c>
      <c r="N312" s="522">
        <v>11408</v>
      </c>
      <c r="O312" s="523">
        <v>3880240.23</v>
      </c>
    </row>
    <row r="313" spans="2:15" x14ac:dyDescent="0.25">
      <c r="B313" s="504"/>
      <c r="C313" s="272"/>
      <c r="D313" s="272" t="s">
        <v>937</v>
      </c>
      <c r="E313" s="522">
        <v>40</v>
      </c>
      <c r="F313" s="522">
        <v>168996</v>
      </c>
      <c r="G313" s="522">
        <v>17742568.550000001</v>
      </c>
      <c r="H313" s="522">
        <v>11617</v>
      </c>
      <c r="I313" s="522">
        <v>3342258.57</v>
      </c>
      <c r="J313" s="522">
        <v>150060</v>
      </c>
      <c r="K313" s="522">
        <v>9866417.9000000004</v>
      </c>
      <c r="L313" s="522">
        <v>2751</v>
      </c>
      <c r="M313" s="522">
        <v>3074162.58</v>
      </c>
      <c r="N313" s="522">
        <v>4568</v>
      </c>
      <c r="O313" s="523">
        <v>1459729.5</v>
      </c>
    </row>
    <row r="314" spans="2:15" x14ac:dyDescent="0.25">
      <c r="B314" s="504"/>
      <c r="C314" s="272"/>
      <c r="D314" s="272" t="s">
        <v>936</v>
      </c>
      <c r="E314" s="522">
        <v>17</v>
      </c>
      <c r="F314" s="522">
        <v>84740</v>
      </c>
      <c r="G314" s="522">
        <v>5433891.7599999998</v>
      </c>
      <c r="H314" s="522">
        <v>7139</v>
      </c>
      <c r="I314" s="522">
        <v>1691170.28</v>
      </c>
      <c r="J314" s="522">
        <v>74452</v>
      </c>
      <c r="K314" s="522">
        <v>2501997.67</v>
      </c>
      <c r="L314" s="522">
        <v>1195</v>
      </c>
      <c r="M314" s="522">
        <v>823223.69</v>
      </c>
      <c r="N314" s="522">
        <v>1954</v>
      </c>
      <c r="O314" s="523">
        <v>417500.13</v>
      </c>
    </row>
    <row r="315" spans="2:15" x14ac:dyDescent="0.25">
      <c r="B315" s="504"/>
      <c r="C315" s="272"/>
      <c r="D315" s="272" t="s">
        <v>930</v>
      </c>
      <c r="E315" s="522">
        <v>15</v>
      </c>
      <c r="F315" s="522">
        <v>65772</v>
      </c>
      <c r="G315" s="522">
        <v>6477135.8899999997</v>
      </c>
      <c r="H315" s="522">
        <v>3227</v>
      </c>
      <c r="I315" s="522">
        <v>490061.02</v>
      </c>
      <c r="J315" s="522">
        <v>58876</v>
      </c>
      <c r="K315" s="522">
        <v>3601853.79</v>
      </c>
      <c r="L315" s="522">
        <v>1494</v>
      </c>
      <c r="M315" s="522">
        <v>1854421.85</v>
      </c>
      <c r="N315" s="522">
        <v>2175</v>
      </c>
      <c r="O315" s="523">
        <v>530799.23</v>
      </c>
    </row>
    <row r="316" spans="2:15" x14ac:dyDescent="0.25">
      <c r="B316" s="504"/>
      <c r="C316" s="272"/>
      <c r="D316" s="272" t="s">
        <v>578</v>
      </c>
      <c r="E316" s="522">
        <v>15</v>
      </c>
      <c r="F316" s="522">
        <v>72374</v>
      </c>
      <c r="G316" s="522">
        <v>5318747.0999999996</v>
      </c>
      <c r="H316" s="522">
        <v>4753</v>
      </c>
      <c r="I316" s="522">
        <v>1014569.48</v>
      </c>
      <c r="J316" s="522">
        <v>64383</v>
      </c>
      <c r="K316" s="522">
        <v>3306439.32</v>
      </c>
      <c r="L316" s="522">
        <v>1023</v>
      </c>
      <c r="M316" s="522">
        <v>544929.51</v>
      </c>
      <c r="N316" s="522">
        <v>2215</v>
      </c>
      <c r="O316" s="523">
        <v>452808.8</v>
      </c>
    </row>
    <row r="317" spans="2:15" x14ac:dyDescent="0.25">
      <c r="B317" s="504"/>
      <c r="C317" s="272"/>
      <c r="D317" s="272" t="s">
        <v>932</v>
      </c>
      <c r="E317" s="522">
        <v>14</v>
      </c>
      <c r="F317" s="522">
        <v>47148</v>
      </c>
      <c r="G317" s="522">
        <v>3511818.96</v>
      </c>
      <c r="H317" s="522">
        <v>4047</v>
      </c>
      <c r="I317" s="522">
        <v>1219156.3899999999</v>
      </c>
      <c r="J317" s="522">
        <v>41544</v>
      </c>
      <c r="K317" s="522">
        <v>1663088.99</v>
      </c>
      <c r="L317" s="522">
        <v>636</v>
      </c>
      <c r="M317" s="522">
        <v>459644.56</v>
      </c>
      <c r="N317" s="522">
        <v>921</v>
      </c>
      <c r="O317" s="523">
        <v>169929.02</v>
      </c>
    </row>
    <row r="318" spans="2:15" x14ac:dyDescent="0.25">
      <c r="B318" s="504"/>
      <c r="C318" s="272"/>
      <c r="D318" s="272" t="s">
        <v>1289</v>
      </c>
      <c r="E318" s="522">
        <v>14</v>
      </c>
      <c r="F318" s="522">
        <v>66741</v>
      </c>
      <c r="G318" s="522">
        <v>3585510.02</v>
      </c>
      <c r="H318" s="522">
        <v>3503</v>
      </c>
      <c r="I318" s="522">
        <v>457912.56</v>
      </c>
      <c r="J318" s="522">
        <v>61078</v>
      </c>
      <c r="K318" s="522">
        <v>2484077.9</v>
      </c>
      <c r="L318" s="522">
        <v>834</v>
      </c>
      <c r="M318" s="522">
        <v>441708.06</v>
      </c>
      <c r="N318" s="522">
        <v>1326</v>
      </c>
      <c r="O318" s="523">
        <v>201811.51</v>
      </c>
    </row>
    <row r="319" spans="2:15" x14ac:dyDescent="0.25">
      <c r="B319" s="504"/>
      <c r="C319" s="272"/>
      <c r="D319" s="272" t="s">
        <v>935</v>
      </c>
      <c r="E319" s="522">
        <v>6</v>
      </c>
      <c r="F319" s="522">
        <v>22360.587326742021</v>
      </c>
      <c r="G319" s="522">
        <v>1488006.98</v>
      </c>
      <c r="H319" s="522">
        <v>1242.5270270270273</v>
      </c>
      <c r="I319" s="522">
        <v>93600.5</v>
      </c>
      <c r="J319" s="522">
        <v>19380.882495058202</v>
      </c>
      <c r="K319" s="522">
        <v>1082637.43</v>
      </c>
      <c r="L319" s="522">
        <v>595.17780465678993</v>
      </c>
      <c r="M319" s="522">
        <v>190033.08</v>
      </c>
      <c r="N319" s="522">
        <v>1142</v>
      </c>
      <c r="O319" s="523">
        <v>121735.97</v>
      </c>
    </row>
    <row r="320" spans="2:15" x14ac:dyDescent="0.25">
      <c r="B320" s="504"/>
      <c r="C320" s="272"/>
      <c r="D320" s="272" t="s">
        <v>311</v>
      </c>
      <c r="E320" s="522">
        <v>3</v>
      </c>
      <c r="F320" s="522">
        <v>8653</v>
      </c>
      <c r="G320" s="522">
        <v>357004.17</v>
      </c>
      <c r="H320" s="522">
        <v>496</v>
      </c>
      <c r="I320" s="522">
        <v>36540.769999999997</v>
      </c>
      <c r="J320" s="522">
        <v>7976</v>
      </c>
      <c r="K320" s="522">
        <v>273209.63</v>
      </c>
      <c r="L320" s="522">
        <v>90</v>
      </c>
      <c r="M320" s="522">
        <v>40739.660000000003</v>
      </c>
      <c r="N320" s="522">
        <v>91</v>
      </c>
      <c r="O320" s="523">
        <v>6514.11</v>
      </c>
    </row>
    <row r="321" spans="2:15" ht="16.8" x14ac:dyDescent="0.25">
      <c r="B321" s="504"/>
      <c r="C321" s="272"/>
      <c r="D321" s="430" t="s">
        <v>1533</v>
      </c>
      <c r="E321" s="522">
        <v>6</v>
      </c>
      <c r="F321" s="522">
        <v>4769</v>
      </c>
      <c r="G321" s="522">
        <v>225024.47999999998</v>
      </c>
      <c r="H321" s="522">
        <v>86</v>
      </c>
      <c r="I321" s="522">
        <v>6350.53</v>
      </c>
      <c r="J321" s="522">
        <v>4425</v>
      </c>
      <c r="K321" s="522">
        <v>134931.22999999998</v>
      </c>
      <c r="L321" s="522">
        <v>258</v>
      </c>
      <c r="M321" s="522">
        <v>83742.73</v>
      </c>
      <c r="N321" s="522">
        <v>0</v>
      </c>
      <c r="O321" s="523">
        <v>0</v>
      </c>
    </row>
    <row r="322" spans="2:15" s="414" customFormat="1" x14ac:dyDescent="0.25">
      <c r="B322" s="445" t="s">
        <v>938</v>
      </c>
      <c r="C322" s="499"/>
      <c r="D322" s="499"/>
      <c r="E322" s="502">
        <v>267</v>
      </c>
      <c r="F322" s="502">
        <v>1110904</v>
      </c>
      <c r="G322" s="502">
        <v>73140279.969999999</v>
      </c>
      <c r="H322" s="502">
        <v>61256</v>
      </c>
      <c r="I322" s="502">
        <v>27883977.050000001</v>
      </c>
      <c r="J322" s="502">
        <v>1036854</v>
      </c>
      <c r="K322" s="502">
        <v>39696454.590000004</v>
      </c>
      <c r="L322" s="502">
        <v>4199</v>
      </c>
      <c r="M322" s="502">
        <v>3397052.92</v>
      </c>
      <c r="N322" s="502">
        <v>8595</v>
      </c>
      <c r="O322" s="503">
        <v>2162795.42</v>
      </c>
    </row>
    <row r="323" spans="2:15" x14ac:dyDescent="0.25">
      <c r="B323" s="504"/>
      <c r="C323" s="272" t="s">
        <v>939</v>
      </c>
      <c r="D323" s="272"/>
      <c r="E323" s="522">
        <v>14</v>
      </c>
      <c r="F323" s="522">
        <v>143865</v>
      </c>
      <c r="G323" s="522">
        <v>5457441.8099999996</v>
      </c>
      <c r="H323" s="522">
        <v>4625</v>
      </c>
      <c r="I323" s="522">
        <v>2094317.08</v>
      </c>
      <c r="J323" s="522">
        <v>138260</v>
      </c>
      <c r="K323" s="522">
        <v>3108486.84</v>
      </c>
      <c r="L323" s="522">
        <v>108</v>
      </c>
      <c r="M323" s="522">
        <v>62973.32</v>
      </c>
      <c r="N323" s="522">
        <v>872</v>
      </c>
      <c r="O323" s="523">
        <v>191664.57</v>
      </c>
    </row>
    <row r="324" spans="2:15" x14ac:dyDescent="0.25">
      <c r="B324" s="504"/>
      <c r="C324" s="272"/>
      <c r="D324" s="272" t="s">
        <v>1290</v>
      </c>
      <c r="E324" s="522">
        <v>7</v>
      </c>
      <c r="F324" s="522">
        <v>28085</v>
      </c>
      <c r="G324" s="522">
        <v>3810113.14</v>
      </c>
      <c r="H324" s="522">
        <v>4114</v>
      </c>
      <c r="I324" s="522">
        <v>1761854.96</v>
      </c>
      <c r="J324" s="522">
        <v>23442</v>
      </c>
      <c r="K324" s="522">
        <v>1902362.26</v>
      </c>
      <c r="L324" s="522">
        <v>28</v>
      </c>
      <c r="M324" s="522">
        <v>37639.19</v>
      </c>
      <c r="N324" s="522">
        <v>501</v>
      </c>
      <c r="O324" s="523">
        <v>108256.74</v>
      </c>
    </row>
    <row r="325" spans="2:15" x14ac:dyDescent="0.25">
      <c r="B325" s="504"/>
      <c r="C325" s="272"/>
      <c r="D325" s="272" t="s">
        <v>1313</v>
      </c>
      <c r="E325" s="522">
        <v>3</v>
      </c>
      <c r="F325" s="522">
        <v>38848</v>
      </c>
      <c r="G325" s="522">
        <v>1376826.67</v>
      </c>
      <c r="H325" s="522">
        <v>511</v>
      </c>
      <c r="I325" s="522">
        <v>332462.12</v>
      </c>
      <c r="J325" s="522">
        <v>37886</v>
      </c>
      <c r="K325" s="522">
        <v>935622.59</v>
      </c>
      <c r="L325" s="522">
        <v>80</v>
      </c>
      <c r="M325" s="522">
        <v>25334.13</v>
      </c>
      <c r="N325" s="522">
        <v>371</v>
      </c>
      <c r="O325" s="523">
        <v>83407.83</v>
      </c>
    </row>
    <row r="326" spans="2:15" ht="16.8" x14ac:dyDescent="0.25">
      <c r="B326" s="504"/>
      <c r="C326" s="272"/>
      <c r="D326" s="430" t="s">
        <v>1533</v>
      </c>
      <c r="E326" s="522">
        <v>4</v>
      </c>
      <c r="F326" s="522">
        <v>76932</v>
      </c>
      <c r="G326" s="522">
        <v>270501.99</v>
      </c>
      <c r="H326" s="522">
        <v>0</v>
      </c>
      <c r="I326" s="522">
        <v>0</v>
      </c>
      <c r="J326" s="522">
        <v>76932</v>
      </c>
      <c r="K326" s="522">
        <v>270501.99</v>
      </c>
      <c r="L326" s="522">
        <v>0</v>
      </c>
      <c r="M326" s="522">
        <v>0</v>
      </c>
      <c r="N326" s="522">
        <v>0</v>
      </c>
      <c r="O326" s="523">
        <v>0</v>
      </c>
    </row>
    <row r="327" spans="2:15" x14ac:dyDescent="0.25">
      <c r="B327" s="504"/>
      <c r="C327" s="272" t="s">
        <v>1273</v>
      </c>
      <c r="D327" s="272"/>
      <c r="E327" s="522">
        <v>50</v>
      </c>
      <c r="F327" s="522">
        <v>209035</v>
      </c>
      <c r="G327" s="522">
        <v>8072828.0800000001</v>
      </c>
      <c r="H327" s="522">
        <v>8791</v>
      </c>
      <c r="I327" s="522">
        <v>2646670.44</v>
      </c>
      <c r="J327" s="522">
        <v>198855</v>
      </c>
      <c r="K327" s="522">
        <v>4878867.09</v>
      </c>
      <c r="L327" s="522">
        <v>407</v>
      </c>
      <c r="M327" s="522">
        <v>308433.44</v>
      </c>
      <c r="N327" s="522">
        <v>982</v>
      </c>
      <c r="O327" s="523">
        <v>238857.11</v>
      </c>
    </row>
    <row r="328" spans="2:15" x14ac:dyDescent="0.25">
      <c r="B328" s="504"/>
      <c r="C328" s="272"/>
      <c r="D328" s="272" t="s">
        <v>657</v>
      </c>
      <c r="E328" s="522">
        <v>20</v>
      </c>
      <c r="F328" s="522">
        <v>120378</v>
      </c>
      <c r="G328" s="522">
        <v>5103154.6500000004</v>
      </c>
      <c r="H328" s="522">
        <v>5381</v>
      </c>
      <c r="I328" s="522">
        <v>1272918.71</v>
      </c>
      <c r="J328" s="522">
        <v>113953</v>
      </c>
      <c r="K328" s="522">
        <v>3400634.4</v>
      </c>
      <c r="L328" s="522">
        <v>283</v>
      </c>
      <c r="M328" s="522">
        <v>237761.46</v>
      </c>
      <c r="N328" s="522">
        <v>761</v>
      </c>
      <c r="O328" s="523">
        <v>191840.09</v>
      </c>
    </row>
    <row r="329" spans="2:15" x14ac:dyDescent="0.25">
      <c r="B329" s="504"/>
      <c r="C329" s="272"/>
      <c r="D329" s="272" t="s">
        <v>312</v>
      </c>
      <c r="E329" s="522">
        <v>11</v>
      </c>
      <c r="F329" s="522">
        <v>31037</v>
      </c>
      <c r="G329" s="522">
        <v>436200.18</v>
      </c>
      <c r="H329" s="522">
        <v>314</v>
      </c>
      <c r="I329" s="522">
        <v>39326.74</v>
      </c>
      <c r="J329" s="522">
        <v>30667</v>
      </c>
      <c r="K329" s="522">
        <v>340826.26</v>
      </c>
      <c r="L329" s="522">
        <v>56</v>
      </c>
      <c r="M329" s="522">
        <v>56047.18</v>
      </c>
      <c r="N329" s="522">
        <v>0</v>
      </c>
      <c r="O329" s="523">
        <v>0</v>
      </c>
    </row>
    <row r="330" spans="2:15" x14ac:dyDescent="0.25">
      <c r="B330" s="504"/>
      <c r="C330" s="272"/>
      <c r="D330" s="272" t="s">
        <v>1291</v>
      </c>
      <c r="E330" s="522">
        <v>7</v>
      </c>
      <c r="F330" s="522">
        <v>55974</v>
      </c>
      <c r="G330" s="522">
        <v>2495844.0099999998</v>
      </c>
      <c r="H330" s="522">
        <v>3096</v>
      </c>
      <c r="I330" s="522">
        <v>1334424.99</v>
      </c>
      <c r="J330" s="522">
        <v>52642</v>
      </c>
      <c r="K330" s="522">
        <v>1108122.51</v>
      </c>
      <c r="L330" s="522">
        <v>15</v>
      </c>
      <c r="M330" s="522">
        <v>6279.48</v>
      </c>
      <c r="N330" s="522">
        <v>221</v>
      </c>
      <c r="O330" s="523">
        <v>47017.03</v>
      </c>
    </row>
    <row r="331" spans="2:15" x14ac:dyDescent="0.25">
      <c r="B331" s="504"/>
      <c r="C331" s="272"/>
      <c r="D331" s="272" t="s">
        <v>1436</v>
      </c>
      <c r="E331" s="522">
        <v>3</v>
      </c>
      <c r="F331" s="522">
        <v>0</v>
      </c>
      <c r="G331" s="522">
        <v>0</v>
      </c>
      <c r="H331" s="522">
        <v>0</v>
      </c>
      <c r="I331" s="522">
        <v>0</v>
      </c>
      <c r="J331" s="522">
        <v>0</v>
      </c>
      <c r="K331" s="522">
        <v>0</v>
      </c>
      <c r="L331" s="522">
        <v>0</v>
      </c>
      <c r="M331" s="522">
        <v>0</v>
      </c>
      <c r="N331" s="522">
        <v>0</v>
      </c>
      <c r="O331" s="523">
        <v>0</v>
      </c>
    </row>
    <row r="332" spans="2:15" ht="16.8" x14ac:dyDescent="0.25">
      <c r="B332" s="504"/>
      <c r="C332" s="272"/>
      <c r="D332" s="430" t="s">
        <v>1533</v>
      </c>
      <c r="E332" s="522">
        <v>9</v>
      </c>
      <c r="F332" s="522">
        <v>1646</v>
      </c>
      <c r="G332" s="522">
        <v>37629.24</v>
      </c>
      <c r="H332" s="522">
        <v>0</v>
      </c>
      <c r="I332" s="522">
        <v>0</v>
      </c>
      <c r="J332" s="522">
        <v>1593</v>
      </c>
      <c r="K332" s="522">
        <v>29283.919999999998</v>
      </c>
      <c r="L332" s="522">
        <v>53</v>
      </c>
      <c r="M332" s="522">
        <v>8345.33</v>
      </c>
      <c r="N332" s="522">
        <v>0</v>
      </c>
      <c r="O332" s="523">
        <v>0</v>
      </c>
    </row>
    <row r="333" spans="2:15" x14ac:dyDescent="0.25">
      <c r="B333" s="504"/>
      <c r="C333" s="272" t="s">
        <v>1376</v>
      </c>
      <c r="D333" s="272"/>
      <c r="E333" s="522">
        <v>122</v>
      </c>
      <c r="F333" s="522">
        <v>475942</v>
      </c>
      <c r="G333" s="522">
        <v>22547680.09</v>
      </c>
      <c r="H333" s="522">
        <v>18277</v>
      </c>
      <c r="I333" s="522">
        <v>7428304.9400000004</v>
      </c>
      <c r="J333" s="522">
        <v>452328</v>
      </c>
      <c r="K333" s="522">
        <v>12946702.99</v>
      </c>
      <c r="L333" s="522">
        <v>1958</v>
      </c>
      <c r="M333" s="522">
        <v>1350885.03</v>
      </c>
      <c r="N333" s="522">
        <v>3379</v>
      </c>
      <c r="O333" s="523">
        <v>821787.13</v>
      </c>
    </row>
    <row r="334" spans="2:15" x14ac:dyDescent="0.25">
      <c r="B334" s="504"/>
      <c r="C334" s="272"/>
      <c r="D334" s="272" t="s">
        <v>1235</v>
      </c>
      <c r="E334" s="522">
        <v>40</v>
      </c>
      <c r="F334" s="522">
        <v>187448</v>
      </c>
      <c r="G334" s="522">
        <v>14613088.369999999</v>
      </c>
      <c r="H334" s="522">
        <v>10214</v>
      </c>
      <c r="I334" s="522">
        <v>4970594.72</v>
      </c>
      <c r="J334" s="522">
        <v>173472</v>
      </c>
      <c r="K334" s="522">
        <v>8087315.3099999996</v>
      </c>
      <c r="L334" s="522">
        <v>1157</v>
      </c>
      <c r="M334" s="522">
        <v>893658.69</v>
      </c>
      <c r="N334" s="522">
        <v>2605</v>
      </c>
      <c r="O334" s="523">
        <v>661519.65</v>
      </c>
    </row>
    <row r="335" spans="2:15" x14ac:dyDescent="0.25">
      <c r="B335" s="504"/>
      <c r="C335" s="272"/>
      <c r="D335" s="272" t="s">
        <v>949</v>
      </c>
      <c r="E335" s="522">
        <v>13</v>
      </c>
      <c r="F335" s="522">
        <v>123903</v>
      </c>
      <c r="G335" s="522">
        <v>4661843.3899999997</v>
      </c>
      <c r="H335" s="522">
        <v>6683</v>
      </c>
      <c r="I335" s="522">
        <v>2008906.2</v>
      </c>
      <c r="J335" s="522">
        <v>116415</v>
      </c>
      <c r="K335" s="522">
        <v>2349390.52</v>
      </c>
      <c r="L335" s="522">
        <v>304</v>
      </c>
      <c r="M335" s="522">
        <v>184151.18</v>
      </c>
      <c r="N335" s="522">
        <v>501</v>
      </c>
      <c r="O335" s="523">
        <v>119395.5</v>
      </c>
    </row>
    <row r="336" spans="2:15" x14ac:dyDescent="0.25">
      <c r="B336" s="504"/>
      <c r="C336" s="272"/>
      <c r="D336" s="272" t="s">
        <v>947</v>
      </c>
      <c r="E336" s="522">
        <v>9</v>
      </c>
      <c r="F336" s="522">
        <v>3832</v>
      </c>
      <c r="G336" s="522">
        <v>86621.89</v>
      </c>
      <c r="H336" s="522">
        <v>0</v>
      </c>
      <c r="I336" s="522">
        <v>0</v>
      </c>
      <c r="J336" s="522">
        <v>3785</v>
      </c>
      <c r="K336" s="522">
        <v>75019.820000000007</v>
      </c>
      <c r="L336" s="522">
        <v>47</v>
      </c>
      <c r="M336" s="522">
        <v>11602.07</v>
      </c>
      <c r="N336" s="522">
        <v>0</v>
      </c>
      <c r="O336" s="523">
        <v>0</v>
      </c>
    </row>
    <row r="337" spans="2:15" x14ac:dyDescent="0.25">
      <c r="B337" s="504"/>
      <c r="C337" s="272"/>
      <c r="D337" s="272" t="s">
        <v>944</v>
      </c>
      <c r="E337" s="522">
        <v>8</v>
      </c>
      <c r="F337" s="522">
        <v>8643</v>
      </c>
      <c r="G337" s="522">
        <v>531817.25</v>
      </c>
      <c r="H337" s="522">
        <v>277</v>
      </c>
      <c r="I337" s="522">
        <v>89107.8</v>
      </c>
      <c r="J337" s="522">
        <v>8299</v>
      </c>
      <c r="K337" s="522">
        <v>399351.25</v>
      </c>
      <c r="L337" s="522">
        <v>29</v>
      </c>
      <c r="M337" s="522">
        <v>38189.9</v>
      </c>
      <c r="N337" s="522">
        <v>38</v>
      </c>
      <c r="O337" s="523">
        <v>5168.3</v>
      </c>
    </row>
    <row r="338" spans="2:15" x14ac:dyDescent="0.25">
      <c r="B338" s="504"/>
      <c r="C338" s="272"/>
      <c r="D338" s="272" t="s">
        <v>582</v>
      </c>
      <c r="E338" s="522">
        <v>7</v>
      </c>
      <c r="F338" s="522">
        <v>59117</v>
      </c>
      <c r="G338" s="522">
        <v>791789.53</v>
      </c>
      <c r="H338" s="522">
        <v>536</v>
      </c>
      <c r="I338" s="522">
        <v>217167.51</v>
      </c>
      <c r="J338" s="522">
        <v>58479</v>
      </c>
      <c r="K338" s="522">
        <v>526143.63</v>
      </c>
      <c r="L338" s="522">
        <v>27</v>
      </c>
      <c r="M338" s="522">
        <v>40165.599999999999</v>
      </c>
      <c r="N338" s="522">
        <v>75</v>
      </c>
      <c r="O338" s="523">
        <v>8312.7900000000009</v>
      </c>
    </row>
    <row r="339" spans="2:15" x14ac:dyDescent="0.25">
      <c r="B339" s="504"/>
      <c r="C339" s="272"/>
      <c r="D339" s="272" t="s">
        <v>863</v>
      </c>
      <c r="E339" s="522">
        <v>7</v>
      </c>
      <c r="F339" s="522">
        <v>5294</v>
      </c>
      <c r="G339" s="522">
        <v>182458.54</v>
      </c>
      <c r="H339" s="522">
        <v>0</v>
      </c>
      <c r="I339" s="522">
        <v>0</v>
      </c>
      <c r="J339" s="522">
        <v>5184</v>
      </c>
      <c r="K339" s="522">
        <v>133943.09</v>
      </c>
      <c r="L339" s="522">
        <v>110</v>
      </c>
      <c r="M339" s="522">
        <v>48515.45</v>
      </c>
      <c r="N339" s="522">
        <v>0</v>
      </c>
      <c r="O339" s="523">
        <v>0</v>
      </c>
    </row>
    <row r="340" spans="2:15" x14ac:dyDescent="0.25">
      <c r="B340" s="504"/>
      <c r="C340" s="272"/>
      <c r="D340" s="272" t="s">
        <v>656</v>
      </c>
      <c r="E340" s="522">
        <v>7</v>
      </c>
      <c r="F340" s="522">
        <v>36746</v>
      </c>
      <c r="G340" s="522">
        <v>532339.49</v>
      </c>
      <c r="H340" s="522">
        <v>217</v>
      </c>
      <c r="I340" s="522">
        <v>65833.08</v>
      </c>
      <c r="J340" s="522">
        <v>36464</v>
      </c>
      <c r="K340" s="522">
        <v>447069.47</v>
      </c>
      <c r="L340" s="522">
        <v>32</v>
      </c>
      <c r="M340" s="522">
        <v>17567.02</v>
      </c>
      <c r="N340" s="522">
        <v>33</v>
      </c>
      <c r="O340" s="523">
        <v>1869.92</v>
      </c>
    </row>
    <row r="341" spans="2:15" x14ac:dyDescent="0.25">
      <c r="B341" s="504"/>
      <c r="C341" s="272"/>
      <c r="D341" s="272" t="s">
        <v>946</v>
      </c>
      <c r="E341" s="522">
        <v>6</v>
      </c>
      <c r="F341" s="522">
        <v>3275</v>
      </c>
      <c r="G341" s="522">
        <v>102994.28</v>
      </c>
      <c r="H341" s="522">
        <v>0</v>
      </c>
      <c r="I341" s="522">
        <v>0</v>
      </c>
      <c r="J341" s="522">
        <v>3244</v>
      </c>
      <c r="K341" s="522">
        <v>91557.91</v>
      </c>
      <c r="L341" s="522">
        <v>31</v>
      </c>
      <c r="M341" s="522">
        <v>11436.38</v>
      </c>
      <c r="N341" s="522">
        <v>0</v>
      </c>
      <c r="O341" s="523">
        <v>0</v>
      </c>
    </row>
    <row r="342" spans="2:15" x14ac:dyDescent="0.25">
      <c r="B342" s="504"/>
      <c r="C342" s="272"/>
      <c r="D342" s="272" t="s">
        <v>948</v>
      </c>
      <c r="E342" s="522">
        <v>6</v>
      </c>
      <c r="F342" s="522">
        <v>37509</v>
      </c>
      <c r="G342" s="522">
        <v>785074.96</v>
      </c>
      <c r="H342" s="522">
        <v>350</v>
      </c>
      <c r="I342" s="522">
        <v>76695.64</v>
      </c>
      <c r="J342" s="522">
        <v>36941</v>
      </c>
      <c r="K342" s="522">
        <v>627088.36</v>
      </c>
      <c r="L342" s="522">
        <v>91</v>
      </c>
      <c r="M342" s="522">
        <v>55770</v>
      </c>
      <c r="N342" s="522">
        <v>127</v>
      </c>
      <c r="O342" s="523">
        <v>25520.959999999999</v>
      </c>
    </row>
    <row r="343" spans="2:15" x14ac:dyDescent="0.25">
      <c r="B343" s="504"/>
      <c r="C343" s="272"/>
      <c r="D343" s="272" t="s">
        <v>1348</v>
      </c>
      <c r="E343" s="522">
        <v>6</v>
      </c>
      <c r="F343" s="522">
        <v>1320</v>
      </c>
      <c r="G343" s="522">
        <v>49716.97</v>
      </c>
      <c r="H343" s="522">
        <v>0</v>
      </c>
      <c r="I343" s="522">
        <v>0</v>
      </c>
      <c r="J343" s="522">
        <v>1283</v>
      </c>
      <c r="K343" s="522">
        <v>26973.26</v>
      </c>
      <c r="L343" s="522">
        <v>37</v>
      </c>
      <c r="M343" s="522">
        <v>22743.71</v>
      </c>
      <c r="N343" s="522">
        <v>0</v>
      </c>
      <c r="O343" s="523">
        <v>0</v>
      </c>
    </row>
    <row r="344" spans="2:15" x14ac:dyDescent="0.25">
      <c r="B344" s="504"/>
      <c r="C344" s="272"/>
      <c r="D344" s="272" t="s">
        <v>1347</v>
      </c>
      <c r="E344" s="522">
        <v>4</v>
      </c>
      <c r="F344" s="522">
        <v>2859</v>
      </c>
      <c r="G344" s="522">
        <v>77132.87</v>
      </c>
      <c r="H344" s="522">
        <v>0</v>
      </c>
      <c r="I344" s="522">
        <v>0</v>
      </c>
      <c r="J344" s="522">
        <v>2819</v>
      </c>
      <c r="K344" s="522">
        <v>65180.34</v>
      </c>
      <c r="L344" s="522">
        <v>40</v>
      </c>
      <c r="M344" s="522">
        <v>11952.53</v>
      </c>
      <c r="N344" s="522">
        <v>0</v>
      </c>
      <c r="O344" s="523">
        <v>0</v>
      </c>
    </row>
    <row r="345" spans="2:15" x14ac:dyDescent="0.25">
      <c r="B345" s="504"/>
      <c r="C345" s="272"/>
      <c r="D345" s="272" t="s">
        <v>313</v>
      </c>
      <c r="E345" s="522">
        <v>4</v>
      </c>
      <c r="F345" s="522">
        <v>3729</v>
      </c>
      <c r="G345" s="522">
        <v>86833.49</v>
      </c>
      <c r="H345" s="522">
        <v>0</v>
      </c>
      <c r="I345" s="522">
        <v>0</v>
      </c>
      <c r="J345" s="522">
        <v>3691</v>
      </c>
      <c r="K345" s="522">
        <v>76599.08</v>
      </c>
      <c r="L345" s="522">
        <v>38</v>
      </c>
      <c r="M345" s="522">
        <v>10234.4</v>
      </c>
      <c r="N345" s="522">
        <v>0</v>
      </c>
      <c r="O345" s="523">
        <v>0</v>
      </c>
    </row>
    <row r="346" spans="2:15" ht="16.8" x14ac:dyDescent="0.25">
      <c r="B346" s="504"/>
      <c r="C346" s="272"/>
      <c r="D346" s="430" t="s">
        <v>1533</v>
      </c>
      <c r="E346" s="522">
        <v>5</v>
      </c>
      <c r="F346" s="522">
        <v>2267</v>
      </c>
      <c r="G346" s="522">
        <v>45969.06</v>
      </c>
      <c r="H346" s="522">
        <v>0</v>
      </c>
      <c r="I346" s="522">
        <v>0</v>
      </c>
      <c r="J346" s="522">
        <v>2252</v>
      </c>
      <c r="K346" s="522">
        <v>41070.949999999997</v>
      </c>
      <c r="L346" s="522">
        <v>15</v>
      </c>
      <c r="M346" s="522">
        <v>4898.1000000000004</v>
      </c>
      <c r="N346" s="522">
        <v>0</v>
      </c>
      <c r="O346" s="523">
        <v>0</v>
      </c>
    </row>
    <row r="347" spans="2:15" x14ac:dyDescent="0.25">
      <c r="B347" s="504"/>
      <c r="C347" s="272" t="s">
        <v>950</v>
      </c>
      <c r="D347" s="272"/>
      <c r="E347" s="522">
        <v>69</v>
      </c>
      <c r="F347" s="522">
        <v>250545</v>
      </c>
      <c r="G347" s="522">
        <v>33344930.030000001</v>
      </c>
      <c r="H347" s="522">
        <v>24107</v>
      </c>
      <c r="I347" s="522">
        <v>13640980.57</v>
      </c>
      <c r="J347" s="522">
        <v>221870</v>
      </c>
      <c r="K347" s="522">
        <v>17235930.800000001</v>
      </c>
      <c r="L347" s="522">
        <v>1696</v>
      </c>
      <c r="M347" s="522">
        <v>1665082.65</v>
      </c>
      <c r="N347" s="522">
        <v>2872</v>
      </c>
      <c r="O347" s="523">
        <v>802936.01</v>
      </c>
    </row>
    <row r="348" spans="2:15" x14ac:dyDescent="0.25">
      <c r="B348" s="504"/>
      <c r="C348" s="272"/>
      <c r="D348" s="272" t="s">
        <v>1236</v>
      </c>
      <c r="E348" s="522">
        <v>37</v>
      </c>
      <c r="F348" s="522">
        <v>178467</v>
      </c>
      <c r="G348" s="522">
        <v>28009715.109999999</v>
      </c>
      <c r="H348" s="522">
        <v>21549</v>
      </c>
      <c r="I348" s="522">
        <v>11630780.51</v>
      </c>
      <c r="J348" s="522">
        <v>153046</v>
      </c>
      <c r="K348" s="522">
        <v>14175650.1</v>
      </c>
      <c r="L348" s="522">
        <v>1188</v>
      </c>
      <c r="M348" s="522">
        <v>1480852.57</v>
      </c>
      <c r="N348" s="522">
        <v>2684</v>
      </c>
      <c r="O348" s="523">
        <v>722431.94</v>
      </c>
    </row>
    <row r="349" spans="2:15" x14ac:dyDescent="0.25">
      <c r="B349" s="504"/>
      <c r="C349" s="272"/>
      <c r="D349" s="272" t="s">
        <v>951</v>
      </c>
      <c r="E349" s="522">
        <v>5</v>
      </c>
      <c r="F349" s="522">
        <v>16784</v>
      </c>
      <c r="G349" s="522">
        <v>1788339.67</v>
      </c>
      <c r="H349" s="522">
        <v>973</v>
      </c>
      <c r="I349" s="522">
        <v>959555.96</v>
      </c>
      <c r="J349" s="522">
        <v>15699</v>
      </c>
      <c r="K349" s="522">
        <v>763409.93</v>
      </c>
      <c r="L349" s="522">
        <v>65</v>
      </c>
      <c r="M349" s="522">
        <v>14071.88</v>
      </c>
      <c r="N349" s="522">
        <v>47</v>
      </c>
      <c r="O349" s="523">
        <v>51301.89</v>
      </c>
    </row>
    <row r="350" spans="2:15" x14ac:dyDescent="0.25">
      <c r="B350" s="504"/>
      <c r="C350" s="272"/>
      <c r="D350" s="272" t="s">
        <v>952</v>
      </c>
      <c r="E350" s="522">
        <v>5</v>
      </c>
      <c r="F350" s="522">
        <v>16353</v>
      </c>
      <c r="G350" s="522">
        <v>1815704.07</v>
      </c>
      <c r="H350" s="522">
        <v>824</v>
      </c>
      <c r="I350" s="522">
        <v>874708.66</v>
      </c>
      <c r="J350" s="522">
        <v>15350</v>
      </c>
      <c r="K350" s="522">
        <v>874241.97</v>
      </c>
      <c r="L350" s="522">
        <v>44</v>
      </c>
      <c r="M350" s="522">
        <v>38344.03</v>
      </c>
      <c r="N350" s="522">
        <v>135</v>
      </c>
      <c r="O350" s="523">
        <v>28409.4</v>
      </c>
    </row>
    <row r="351" spans="2:15" x14ac:dyDescent="0.25">
      <c r="B351" s="504"/>
      <c r="C351" s="272"/>
      <c r="D351" s="272" t="s">
        <v>1385</v>
      </c>
      <c r="E351" s="522">
        <v>5</v>
      </c>
      <c r="F351" s="522">
        <v>5713</v>
      </c>
      <c r="G351" s="522">
        <v>535289.99</v>
      </c>
      <c r="H351" s="522">
        <v>191</v>
      </c>
      <c r="I351" s="522">
        <v>64812.66</v>
      </c>
      <c r="J351" s="522">
        <v>5504</v>
      </c>
      <c r="K351" s="522">
        <v>467189.44</v>
      </c>
      <c r="L351" s="522">
        <v>12</v>
      </c>
      <c r="M351" s="522">
        <v>2495.11</v>
      </c>
      <c r="N351" s="522">
        <v>6</v>
      </c>
      <c r="O351" s="523">
        <v>792.78</v>
      </c>
    </row>
    <row r="352" spans="2:15" x14ac:dyDescent="0.25">
      <c r="B352" s="504"/>
      <c r="C352" s="272"/>
      <c r="D352" s="272" t="s">
        <v>314</v>
      </c>
      <c r="E352" s="522">
        <v>4</v>
      </c>
      <c r="F352" s="522">
        <v>11990</v>
      </c>
      <c r="G352" s="522">
        <v>432266.31</v>
      </c>
      <c r="H352" s="522">
        <v>160</v>
      </c>
      <c r="I352" s="522">
        <v>35887.29</v>
      </c>
      <c r="J352" s="522">
        <v>11655</v>
      </c>
      <c r="K352" s="522">
        <v>347398.39</v>
      </c>
      <c r="L352" s="522">
        <v>175</v>
      </c>
      <c r="M352" s="522">
        <v>48980.63</v>
      </c>
      <c r="N352" s="522">
        <v>0</v>
      </c>
      <c r="O352" s="523">
        <v>0</v>
      </c>
    </row>
    <row r="353" spans="2:15" ht="16.8" x14ac:dyDescent="0.25">
      <c r="B353" s="504"/>
      <c r="C353" s="272"/>
      <c r="D353" s="430" t="s">
        <v>1533</v>
      </c>
      <c r="E353" s="522">
        <v>13</v>
      </c>
      <c r="F353" s="522">
        <v>21238</v>
      </c>
      <c r="G353" s="522">
        <v>763614.88</v>
      </c>
      <c r="H353" s="522">
        <v>410</v>
      </c>
      <c r="I353" s="522">
        <v>75235.489999999991</v>
      </c>
      <c r="J353" s="522">
        <v>20616</v>
      </c>
      <c r="K353" s="522">
        <v>608040.94999999995</v>
      </c>
      <c r="L353" s="522">
        <v>212</v>
      </c>
      <c r="M353" s="522">
        <v>80338.430000000008</v>
      </c>
      <c r="N353" s="522">
        <v>0</v>
      </c>
      <c r="O353" s="523">
        <v>0</v>
      </c>
    </row>
    <row r="354" spans="2:15" x14ac:dyDescent="0.25">
      <c r="B354" s="504"/>
      <c r="C354" s="272" t="s">
        <v>954</v>
      </c>
      <c r="D354" s="272"/>
      <c r="E354" s="522">
        <v>12</v>
      </c>
      <c r="F354" s="522">
        <v>31517</v>
      </c>
      <c r="G354" s="522">
        <v>3717399.97</v>
      </c>
      <c r="H354" s="522">
        <v>5456</v>
      </c>
      <c r="I354" s="522">
        <v>2073704.02</v>
      </c>
      <c r="J354" s="522">
        <v>25541</v>
      </c>
      <c r="K354" s="522">
        <v>1526466.87</v>
      </c>
      <c r="L354" s="522">
        <v>30</v>
      </c>
      <c r="M354" s="522">
        <v>9678.48</v>
      </c>
      <c r="N354" s="522">
        <v>490</v>
      </c>
      <c r="O354" s="523">
        <v>107550.6</v>
      </c>
    </row>
    <row r="355" spans="2:15" x14ac:dyDescent="0.25">
      <c r="B355" s="504"/>
      <c r="C355" s="272"/>
      <c r="D355" s="272" t="s">
        <v>955</v>
      </c>
      <c r="E355" s="522">
        <v>5</v>
      </c>
      <c r="F355" s="522">
        <v>25163</v>
      </c>
      <c r="G355" s="522">
        <v>2910291.58</v>
      </c>
      <c r="H355" s="522">
        <v>5143</v>
      </c>
      <c r="I355" s="522">
        <v>1665080.8</v>
      </c>
      <c r="J355" s="522">
        <v>19633</v>
      </c>
      <c r="K355" s="522">
        <v>1159056.72</v>
      </c>
      <c r="L355" s="522">
        <v>22</v>
      </c>
      <c r="M355" s="522">
        <v>8758.3799999999992</v>
      </c>
      <c r="N355" s="522">
        <v>365</v>
      </c>
      <c r="O355" s="523">
        <v>77395.69</v>
      </c>
    </row>
    <row r="356" spans="2:15" x14ac:dyDescent="0.25">
      <c r="B356" s="504"/>
      <c r="C356" s="272"/>
      <c r="D356" s="272" t="s">
        <v>1415</v>
      </c>
      <c r="E356" s="522">
        <v>4</v>
      </c>
      <c r="F356" s="522">
        <v>4706</v>
      </c>
      <c r="G356" s="522">
        <v>771562.92</v>
      </c>
      <c r="H356" s="522">
        <v>313</v>
      </c>
      <c r="I356" s="522">
        <v>408623.22</v>
      </c>
      <c r="J356" s="522">
        <v>4263</v>
      </c>
      <c r="K356" s="522">
        <v>332254.68</v>
      </c>
      <c r="L356" s="522">
        <v>5</v>
      </c>
      <c r="M356" s="522">
        <v>530.1</v>
      </c>
      <c r="N356" s="522">
        <v>125</v>
      </c>
      <c r="O356" s="523">
        <v>30154.91</v>
      </c>
    </row>
    <row r="357" spans="2:15" ht="16.8" x14ac:dyDescent="0.25">
      <c r="B357" s="504"/>
      <c r="C357" s="272"/>
      <c r="D357" s="430" t="s">
        <v>1533</v>
      </c>
      <c r="E357" s="522">
        <v>3</v>
      </c>
      <c r="F357" s="522">
        <v>1648</v>
      </c>
      <c r="G357" s="522">
        <v>35545.47</v>
      </c>
      <c r="H357" s="522">
        <v>0</v>
      </c>
      <c r="I357" s="522">
        <v>0</v>
      </c>
      <c r="J357" s="522">
        <v>1645</v>
      </c>
      <c r="K357" s="522">
        <v>35155.47</v>
      </c>
      <c r="L357" s="522">
        <v>3</v>
      </c>
      <c r="M357" s="522">
        <v>390</v>
      </c>
      <c r="N357" s="522">
        <v>0</v>
      </c>
      <c r="O357" s="523">
        <v>0</v>
      </c>
    </row>
    <row r="358" spans="2:15" s="414" customFormat="1" x14ac:dyDescent="0.25">
      <c r="B358" s="445" t="s">
        <v>664</v>
      </c>
      <c r="C358" s="499"/>
      <c r="D358" s="499"/>
      <c r="E358" s="502">
        <v>433</v>
      </c>
      <c r="F358" s="502">
        <v>1854417.7916772584</v>
      </c>
      <c r="G358" s="502">
        <v>129279953.3</v>
      </c>
      <c r="H358" s="502">
        <v>120389</v>
      </c>
      <c r="I358" s="502">
        <v>47981373.189999998</v>
      </c>
      <c r="J358" s="502">
        <v>1698206.486744523</v>
      </c>
      <c r="K358" s="502">
        <v>65992161.390000001</v>
      </c>
      <c r="L358" s="502">
        <v>11071.304932735427</v>
      </c>
      <c r="M358" s="502">
        <v>8460508.6199999992</v>
      </c>
      <c r="N358" s="502">
        <v>24751</v>
      </c>
      <c r="O358" s="503">
        <v>6845910.0999999996</v>
      </c>
    </row>
    <row r="359" spans="2:15" x14ac:dyDescent="0.25">
      <c r="B359" s="504"/>
      <c r="C359" s="272" t="s">
        <v>665</v>
      </c>
      <c r="D359" s="272"/>
      <c r="E359" s="522">
        <v>119</v>
      </c>
      <c r="F359" s="522">
        <v>512906</v>
      </c>
      <c r="G359" s="522">
        <v>46724777.600000001</v>
      </c>
      <c r="H359" s="522">
        <v>42882</v>
      </c>
      <c r="I359" s="522">
        <v>18239170.149999999</v>
      </c>
      <c r="J359" s="522">
        <v>458808</v>
      </c>
      <c r="K359" s="522">
        <v>22527643.949999999</v>
      </c>
      <c r="L359" s="522">
        <v>3312</v>
      </c>
      <c r="M359" s="522">
        <v>3301965.53</v>
      </c>
      <c r="N359" s="522">
        <v>7904</v>
      </c>
      <c r="O359" s="523">
        <v>2655997.98</v>
      </c>
    </row>
    <row r="360" spans="2:15" x14ac:dyDescent="0.25">
      <c r="B360" s="504"/>
      <c r="C360" s="492"/>
      <c r="D360" s="272" t="s">
        <v>1237</v>
      </c>
      <c r="E360" s="522">
        <v>49</v>
      </c>
      <c r="F360" s="522">
        <v>285203</v>
      </c>
      <c r="G360" s="522">
        <v>32283449.32</v>
      </c>
      <c r="H360" s="522">
        <v>31645</v>
      </c>
      <c r="I360" s="522">
        <v>13351674.42</v>
      </c>
      <c r="J360" s="522">
        <v>246171</v>
      </c>
      <c r="K360" s="522">
        <v>14232905.029999999</v>
      </c>
      <c r="L360" s="522">
        <v>2268</v>
      </c>
      <c r="M360" s="522">
        <v>2750772.96</v>
      </c>
      <c r="N360" s="522">
        <v>5119</v>
      </c>
      <c r="O360" s="523">
        <v>1948096.92</v>
      </c>
    </row>
    <row r="361" spans="2:15" x14ac:dyDescent="0.25">
      <c r="B361" s="504"/>
      <c r="C361" s="272"/>
      <c r="D361" s="272" t="s">
        <v>669</v>
      </c>
      <c r="E361" s="522">
        <v>17</v>
      </c>
      <c r="F361" s="522">
        <v>69001</v>
      </c>
      <c r="G361" s="522">
        <v>6502283.0800000001</v>
      </c>
      <c r="H361" s="522">
        <v>4720</v>
      </c>
      <c r="I361" s="522">
        <v>2621034.88</v>
      </c>
      <c r="J361" s="522">
        <v>62379</v>
      </c>
      <c r="K361" s="522">
        <v>3134962.05</v>
      </c>
      <c r="L361" s="522">
        <v>483</v>
      </c>
      <c r="M361" s="522">
        <v>313208.56</v>
      </c>
      <c r="N361" s="522">
        <v>1419</v>
      </c>
      <c r="O361" s="523">
        <v>433077.6</v>
      </c>
    </row>
    <row r="362" spans="2:15" x14ac:dyDescent="0.25">
      <c r="B362" s="504"/>
      <c r="C362" s="272"/>
      <c r="D362" s="272" t="s">
        <v>666</v>
      </c>
      <c r="E362" s="522">
        <v>11</v>
      </c>
      <c r="F362" s="522">
        <v>31340</v>
      </c>
      <c r="G362" s="522">
        <v>2595956.0699999998</v>
      </c>
      <c r="H362" s="522">
        <v>1559</v>
      </c>
      <c r="I362" s="522">
        <v>603200.97</v>
      </c>
      <c r="J362" s="522">
        <v>28807</v>
      </c>
      <c r="K362" s="522">
        <v>1687567.87</v>
      </c>
      <c r="L362" s="522">
        <v>446</v>
      </c>
      <c r="M362" s="522">
        <v>195554.4</v>
      </c>
      <c r="N362" s="522">
        <v>528</v>
      </c>
      <c r="O362" s="523">
        <v>109632.83</v>
      </c>
    </row>
    <row r="363" spans="2:15" x14ac:dyDescent="0.25">
      <c r="B363" s="504"/>
      <c r="C363" s="272"/>
      <c r="D363" s="272" t="s">
        <v>668</v>
      </c>
      <c r="E363" s="522">
        <v>9</v>
      </c>
      <c r="F363" s="522">
        <v>24637</v>
      </c>
      <c r="G363" s="522">
        <v>1838555.99</v>
      </c>
      <c r="H363" s="522">
        <v>1102</v>
      </c>
      <c r="I363" s="522">
        <v>586740.34</v>
      </c>
      <c r="J363" s="522">
        <v>22990</v>
      </c>
      <c r="K363" s="522">
        <v>1144954.8500000001</v>
      </c>
      <c r="L363" s="522">
        <v>44</v>
      </c>
      <c r="M363" s="522">
        <v>11822.28</v>
      </c>
      <c r="N363" s="522">
        <v>501</v>
      </c>
      <c r="O363" s="523">
        <v>95038.52</v>
      </c>
    </row>
    <row r="364" spans="2:15" x14ac:dyDescent="0.25">
      <c r="B364" s="504"/>
      <c r="C364" s="272"/>
      <c r="D364" s="272" t="s">
        <v>316</v>
      </c>
      <c r="E364" s="522">
        <v>7</v>
      </c>
      <c r="F364" s="522">
        <v>13859</v>
      </c>
      <c r="G364" s="522">
        <v>377225.99</v>
      </c>
      <c r="H364" s="522">
        <v>132</v>
      </c>
      <c r="I364" s="522">
        <v>33887.21</v>
      </c>
      <c r="J364" s="522">
        <v>13702</v>
      </c>
      <c r="K364" s="522">
        <v>336665</v>
      </c>
      <c r="L364" s="522">
        <v>25</v>
      </c>
      <c r="M364" s="522">
        <v>6673.78</v>
      </c>
      <c r="N364" s="522">
        <v>0</v>
      </c>
      <c r="O364" s="523">
        <v>0</v>
      </c>
    </row>
    <row r="365" spans="2:15" x14ac:dyDescent="0.25">
      <c r="B365" s="504"/>
      <c r="C365" s="272"/>
      <c r="D365" s="272" t="s">
        <v>317</v>
      </c>
      <c r="E365" s="522">
        <v>7</v>
      </c>
      <c r="F365" s="522">
        <v>62601</v>
      </c>
      <c r="G365" s="522">
        <v>2620207.0699999998</v>
      </c>
      <c r="H365" s="522">
        <v>3698</v>
      </c>
      <c r="I365" s="522">
        <v>1025905.82</v>
      </c>
      <c r="J365" s="522">
        <v>58524</v>
      </c>
      <c r="K365" s="522">
        <v>1503015.96</v>
      </c>
      <c r="L365" s="522">
        <v>42</v>
      </c>
      <c r="M365" s="522">
        <v>21133.18</v>
      </c>
      <c r="N365" s="522">
        <v>337</v>
      </c>
      <c r="O365" s="523">
        <v>70152.11</v>
      </c>
    </row>
    <row r="366" spans="2:15" x14ac:dyDescent="0.25">
      <c r="B366" s="504"/>
      <c r="C366" s="272"/>
      <c r="D366" s="272" t="s">
        <v>533</v>
      </c>
      <c r="E366" s="522">
        <v>4</v>
      </c>
      <c r="F366" s="522">
        <v>2150</v>
      </c>
      <c r="G366" s="522">
        <v>95773.9</v>
      </c>
      <c r="H366" s="522">
        <v>0</v>
      </c>
      <c r="I366" s="522">
        <v>0</v>
      </c>
      <c r="J366" s="522">
        <v>2150</v>
      </c>
      <c r="K366" s="522">
        <v>95773.9</v>
      </c>
      <c r="L366" s="522">
        <v>0</v>
      </c>
      <c r="M366" s="522">
        <v>0</v>
      </c>
      <c r="N366" s="522">
        <v>0</v>
      </c>
      <c r="O366" s="523">
        <v>0</v>
      </c>
    </row>
    <row r="367" spans="2:15" ht="16.8" x14ac:dyDescent="0.25">
      <c r="B367" s="504"/>
      <c r="C367" s="272"/>
      <c r="D367" s="430" t="s">
        <v>1533</v>
      </c>
      <c r="E367" s="522">
        <v>15</v>
      </c>
      <c r="F367" s="522">
        <v>24115</v>
      </c>
      <c r="G367" s="522">
        <v>411326.16</v>
      </c>
      <c r="H367" s="522">
        <v>26</v>
      </c>
      <c r="I367" s="522">
        <v>16726.509999999998</v>
      </c>
      <c r="J367" s="522">
        <v>24085</v>
      </c>
      <c r="K367" s="522">
        <v>391799.27999999997</v>
      </c>
      <c r="L367" s="522">
        <v>4</v>
      </c>
      <c r="M367" s="522">
        <v>2800.37</v>
      </c>
      <c r="N367" s="522">
        <v>0</v>
      </c>
      <c r="O367" s="523">
        <v>0</v>
      </c>
    </row>
    <row r="368" spans="2:15" x14ac:dyDescent="0.25">
      <c r="B368" s="504"/>
      <c r="C368" s="272" t="s">
        <v>670</v>
      </c>
      <c r="D368" s="272"/>
      <c r="E368" s="522">
        <v>40</v>
      </c>
      <c r="F368" s="522">
        <v>190886.98081558972</v>
      </c>
      <c r="G368" s="522">
        <v>11481902.75</v>
      </c>
      <c r="H368" s="522">
        <v>10271</v>
      </c>
      <c r="I368" s="522">
        <v>3628607.32</v>
      </c>
      <c r="J368" s="522">
        <v>176751.30219077657</v>
      </c>
      <c r="K368" s="522">
        <v>6338105.8700000001</v>
      </c>
      <c r="L368" s="522">
        <v>1271.6786248131541</v>
      </c>
      <c r="M368" s="522">
        <v>899067.9</v>
      </c>
      <c r="N368" s="522">
        <v>2593</v>
      </c>
      <c r="O368" s="523">
        <v>616121.65</v>
      </c>
    </row>
    <row r="369" spans="2:15" x14ac:dyDescent="0.25">
      <c r="B369" s="504"/>
      <c r="C369" s="272"/>
      <c r="D369" s="272" t="s">
        <v>1330</v>
      </c>
      <c r="E369" s="522">
        <v>22</v>
      </c>
      <c r="F369" s="522">
        <v>123395.98081558973</v>
      </c>
      <c r="G369" s="522">
        <v>9921937.3900000006</v>
      </c>
      <c r="H369" s="522">
        <v>7532</v>
      </c>
      <c r="I369" s="522">
        <v>2942936.51</v>
      </c>
      <c r="J369" s="522">
        <v>112411.30219077658</v>
      </c>
      <c r="K369" s="522">
        <v>5596344.0300000003</v>
      </c>
      <c r="L369" s="522">
        <v>943.67862481315422</v>
      </c>
      <c r="M369" s="522">
        <v>785967.07</v>
      </c>
      <c r="N369" s="522">
        <v>2509</v>
      </c>
      <c r="O369" s="523">
        <v>596689.78</v>
      </c>
    </row>
    <row r="370" spans="2:15" x14ac:dyDescent="0.25">
      <c r="B370" s="504"/>
      <c r="C370" s="272"/>
      <c r="D370" s="272" t="s">
        <v>672</v>
      </c>
      <c r="E370" s="522">
        <v>7</v>
      </c>
      <c r="F370" s="522">
        <v>54133</v>
      </c>
      <c r="G370" s="522">
        <v>1267800.54</v>
      </c>
      <c r="H370" s="522">
        <v>2525</v>
      </c>
      <c r="I370" s="522">
        <v>679646.17</v>
      </c>
      <c r="J370" s="522">
        <v>51389</v>
      </c>
      <c r="K370" s="522">
        <v>509564.24</v>
      </c>
      <c r="L370" s="522">
        <v>135</v>
      </c>
      <c r="M370" s="522">
        <v>59158.26</v>
      </c>
      <c r="N370" s="522">
        <v>84</v>
      </c>
      <c r="O370" s="523">
        <v>19431.87</v>
      </c>
    </row>
    <row r="371" spans="2:15" x14ac:dyDescent="0.25">
      <c r="B371" s="504"/>
      <c r="C371" s="272"/>
      <c r="D371" s="272" t="s">
        <v>1349</v>
      </c>
      <c r="E371" s="522">
        <v>3</v>
      </c>
      <c r="F371" s="522">
        <v>702</v>
      </c>
      <c r="G371" s="522">
        <v>6787.43</v>
      </c>
      <c r="H371" s="522">
        <v>0</v>
      </c>
      <c r="I371" s="522">
        <v>0</v>
      </c>
      <c r="J371" s="522">
        <v>695</v>
      </c>
      <c r="K371" s="522">
        <v>4394.6099999999997</v>
      </c>
      <c r="L371" s="522">
        <v>7</v>
      </c>
      <c r="M371" s="522">
        <v>2392.8200000000002</v>
      </c>
      <c r="N371" s="522">
        <v>0</v>
      </c>
      <c r="O371" s="523">
        <v>0</v>
      </c>
    </row>
    <row r="372" spans="2:15" ht="16.8" x14ac:dyDescent="0.25">
      <c r="B372" s="504"/>
      <c r="C372" s="272"/>
      <c r="D372" s="430" t="s">
        <v>1533</v>
      </c>
      <c r="E372" s="522">
        <v>8</v>
      </c>
      <c r="F372" s="522">
        <v>12656</v>
      </c>
      <c r="G372" s="522">
        <v>285377.39</v>
      </c>
      <c r="H372" s="522">
        <v>214</v>
      </c>
      <c r="I372" s="522">
        <v>6024.64</v>
      </c>
      <c r="J372" s="522">
        <v>12256</v>
      </c>
      <c r="K372" s="522">
        <v>227803.00000000003</v>
      </c>
      <c r="L372" s="522">
        <v>186</v>
      </c>
      <c r="M372" s="522">
        <v>51549.759999999995</v>
      </c>
      <c r="N372" s="522">
        <v>0</v>
      </c>
      <c r="O372" s="523">
        <v>0</v>
      </c>
    </row>
    <row r="373" spans="2:15" x14ac:dyDescent="0.25">
      <c r="B373" s="504"/>
      <c r="C373" s="272" t="s">
        <v>673</v>
      </c>
      <c r="D373" s="272"/>
      <c r="E373" s="522">
        <v>159</v>
      </c>
      <c r="F373" s="522">
        <v>686489</v>
      </c>
      <c r="G373" s="522">
        <v>45484126.07</v>
      </c>
      <c r="H373" s="522">
        <v>42135</v>
      </c>
      <c r="I373" s="522">
        <v>14759866.41</v>
      </c>
      <c r="J373" s="522">
        <v>629117</v>
      </c>
      <c r="K373" s="522">
        <v>24444306.120000001</v>
      </c>
      <c r="L373" s="522">
        <v>4890</v>
      </c>
      <c r="M373" s="522">
        <v>3524728.85</v>
      </c>
      <c r="N373" s="522">
        <v>10347</v>
      </c>
      <c r="O373" s="523">
        <v>2755224.68</v>
      </c>
    </row>
    <row r="374" spans="2:15" x14ac:dyDescent="0.25">
      <c r="B374" s="504"/>
      <c r="C374" s="272"/>
      <c r="D374" s="272" t="s">
        <v>679</v>
      </c>
      <c r="E374" s="522">
        <v>66</v>
      </c>
      <c r="F374" s="522">
        <v>315113</v>
      </c>
      <c r="G374" s="522">
        <v>31885525.57</v>
      </c>
      <c r="H374" s="522">
        <v>24944</v>
      </c>
      <c r="I374" s="522">
        <v>10238074.5</v>
      </c>
      <c r="J374" s="522">
        <v>278987</v>
      </c>
      <c r="K374" s="522">
        <v>16414745.43</v>
      </c>
      <c r="L374" s="522">
        <v>3648</v>
      </c>
      <c r="M374" s="522">
        <v>3051203.41</v>
      </c>
      <c r="N374" s="522">
        <v>7534</v>
      </c>
      <c r="O374" s="523">
        <v>2181502.23</v>
      </c>
    </row>
    <row r="375" spans="2:15" x14ac:dyDescent="0.25">
      <c r="B375" s="504"/>
      <c r="C375" s="272"/>
      <c r="D375" s="272" t="s">
        <v>677</v>
      </c>
      <c r="E375" s="522">
        <v>15</v>
      </c>
      <c r="F375" s="522">
        <v>64334</v>
      </c>
      <c r="G375" s="522">
        <v>5120305.87</v>
      </c>
      <c r="H375" s="522">
        <v>5835</v>
      </c>
      <c r="I375" s="522">
        <v>1339830.6399999999</v>
      </c>
      <c r="J375" s="522">
        <v>56378</v>
      </c>
      <c r="K375" s="522">
        <v>3274571.97</v>
      </c>
      <c r="L375" s="522">
        <v>327</v>
      </c>
      <c r="M375" s="522">
        <v>135843.6</v>
      </c>
      <c r="N375" s="522">
        <v>1794</v>
      </c>
      <c r="O375" s="523">
        <v>370059.67</v>
      </c>
    </row>
    <row r="376" spans="2:15" x14ac:dyDescent="0.25">
      <c r="B376" s="504"/>
      <c r="C376" s="272"/>
      <c r="D376" s="272" t="s">
        <v>676</v>
      </c>
      <c r="E376" s="522">
        <v>8</v>
      </c>
      <c r="F376" s="522">
        <v>58762</v>
      </c>
      <c r="G376" s="522">
        <v>2637235.65</v>
      </c>
      <c r="H376" s="522">
        <v>4452</v>
      </c>
      <c r="I376" s="522">
        <v>1141091.23</v>
      </c>
      <c r="J376" s="522">
        <v>53748</v>
      </c>
      <c r="K376" s="522">
        <v>1349520.68</v>
      </c>
      <c r="L376" s="522">
        <v>137</v>
      </c>
      <c r="M376" s="522">
        <v>55888.08</v>
      </c>
      <c r="N376" s="522">
        <v>425</v>
      </c>
      <c r="O376" s="523">
        <v>90735.67</v>
      </c>
    </row>
    <row r="377" spans="2:15" x14ac:dyDescent="0.25">
      <c r="B377" s="504"/>
      <c r="C377" s="272"/>
      <c r="D377" s="272" t="s">
        <v>1293</v>
      </c>
      <c r="E377" s="522">
        <v>8</v>
      </c>
      <c r="F377" s="522">
        <v>80119</v>
      </c>
      <c r="G377" s="522">
        <v>2605769.4500000002</v>
      </c>
      <c r="H377" s="522">
        <v>2770</v>
      </c>
      <c r="I377" s="522">
        <v>1099804.31</v>
      </c>
      <c r="J377" s="522">
        <v>76807</v>
      </c>
      <c r="K377" s="522">
        <v>1321888.47</v>
      </c>
      <c r="L377" s="522">
        <v>185</v>
      </c>
      <c r="M377" s="522">
        <v>103948.54</v>
      </c>
      <c r="N377" s="522">
        <v>357</v>
      </c>
      <c r="O377" s="523">
        <v>80128.12</v>
      </c>
    </row>
    <row r="378" spans="2:15" x14ac:dyDescent="0.25">
      <c r="B378" s="504"/>
      <c r="C378" s="272"/>
      <c r="D378" s="272" t="s">
        <v>319</v>
      </c>
      <c r="E378" s="522">
        <v>5</v>
      </c>
      <c r="F378" s="522">
        <v>53860</v>
      </c>
      <c r="G378" s="522">
        <v>389147.51</v>
      </c>
      <c r="H378" s="522">
        <v>166</v>
      </c>
      <c r="I378" s="522">
        <v>6333.99</v>
      </c>
      <c r="J378" s="522">
        <v>53456</v>
      </c>
      <c r="K378" s="522">
        <v>342490.51</v>
      </c>
      <c r="L378" s="522">
        <v>43</v>
      </c>
      <c r="M378" s="522">
        <v>14898.51</v>
      </c>
      <c r="N378" s="522">
        <v>195</v>
      </c>
      <c r="O378" s="523">
        <v>25424.49</v>
      </c>
    </row>
    <row r="379" spans="2:15" x14ac:dyDescent="0.25">
      <c r="B379" s="504"/>
      <c r="C379" s="272"/>
      <c r="D379" s="272" t="s">
        <v>682</v>
      </c>
      <c r="E379" s="522">
        <v>5</v>
      </c>
      <c r="F379" s="522">
        <v>53546</v>
      </c>
      <c r="G379" s="522">
        <v>1493933.28</v>
      </c>
      <c r="H379" s="522">
        <v>3428</v>
      </c>
      <c r="I379" s="522">
        <v>772758.56</v>
      </c>
      <c r="J379" s="522">
        <v>50054</v>
      </c>
      <c r="K379" s="522">
        <v>711167.98</v>
      </c>
      <c r="L379" s="522">
        <v>22</v>
      </c>
      <c r="M379" s="522">
        <v>2632.24</v>
      </c>
      <c r="N379" s="522">
        <v>42</v>
      </c>
      <c r="O379" s="523">
        <v>7374.5</v>
      </c>
    </row>
    <row r="380" spans="2:15" x14ac:dyDescent="0.25">
      <c r="B380" s="504"/>
      <c r="C380" s="272"/>
      <c r="D380" s="272" t="s">
        <v>321</v>
      </c>
      <c r="E380" s="522">
        <v>5</v>
      </c>
      <c r="F380" s="522">
        <v>3549</v>
      </c>
      <c r="G380" s="522">
        <v>180584.69</v>
      </c>
      <c r="H380" s="522">
        <v>38</v>
      </c>
      <c r="I380" s="522">
        <v>907.83</v>
      </c>
      <c r="J380" s="522">
        <v>3495</v>
      </c>
      <c r="K380" s="522">
        <v>175847.24</v>
      </c>
      <c r="L380" s="522">
        <v>16</v>
      </c>
      <c r="M380" s="522">
        <v>3829.62</v>
      </c>
      <c r="N380" s="522">
        <v>0</v>
      </c>
      <c r="O380" s="523">
        <v>0</v>
      </c>
    </row>
    <row r="381" spans="2:15" x14ac:dyDescent="0.25">
      <c r="B381" s="504"/>
      <c r="C381" s="272"/>
      <c r="D381" s="272" t="s">
        <v>1377</v>
      </c>
      <c r="E381" s="522">
        <v>4</v>
      </c>
      <c r="F381" s="522">
        <v>0</v>
      </c>
      <c r="G381" s="522">
        <v>0</v>
      </c>
      <c r="H381" s="522">
        <v>0</v>
      </c>
      <c r="I381" s="522">
        <v>0</v>
      </c>
      <c r="J381" s="522">
        <v>0</v>
      </c>
      <c r="K381" s="522">
        <v>0</v>
      </c>
      <c r="L381" s="522">
        <v>0</v>
      </c>
      <c r="M381" s="522">
        <v>0</v>
      </c>
      <c r="N381" s="522">
        <v>0</v>
      </c>
      <c r="O381" s="523">
        <v>0</v>
      </c>
    </row>
    <row r="382" spans="2:15" x14ac:dyDescent="0.25">
      <c r="B382" s="504"/>
      <c r="C382" s="272"/>
      <c r="D382" s="272" t="s">
        <v>674</v>
      </c>
      <c r="E382" s="522">
        <v>4</v>
      </c>
      <c r="F382" s="522">
        <v>2855</v>
      </c>
      <c r="G382" s="522">
        <v>106471.5</v>
      </c>
      <c r="H382" s="522">
        <v>86</v>
      </c>
      <c r="I382" s="522">
        <v>21539.87</v>
      </c>
      <c r="J382" s="522">
        <v>2736</v>
      </c>
      <c r="K382" s="522">
        <v>72296.89</v>
      </c>
      <c r="L382" s="522">
        <v>33</v>
      </c>
      <c r="M382" s="522">
        <v>12634.73</v>
      </c>
      <c r="N382" s="522">
        <v>0</v>
      </c>
      <c r="O382" s="523">
        <v>0</v>
      </c>
    </row>
    <row r="383" spans="2:15" x14ac:dyDescent="0.25">
      <c r="B383" s="504"/>
      <c r="C383" s="272"/>
      <c r="D383" s="272" t="s">
        <v>1437</v>
      </c>
      <c r="E383" s="522">
        <v>3</v>
      </c>
      <c r="F383" s="522">
        <v>1282</v>
      </c>
      <c r="G383" s="522">
        <v>20835.849999999999</v>
      </c>
      <c r="H383" s="522">
        <v>51</v>
      </c>
      <c r="I383" s="522">
        <v>3319.21</v>
      </c>
      <c r="J383" s="522">
        <v>1218</v>
      </c>
      <c r="K383" s="522">
        <v>13460.24</v>
      </c>
      <c r="L383" s="522">
        <v>13</v>
      </c>
      <c r="M383" s="522">
        <v>4056.4</v>
      </c>
      <c r="N383" s="522">
        <v>0</v>
      </c>
      <c r="O383" s="523">
        <v>0</v>
      </c>
    </row>
    <row r="384" spans="2:15" x14ac:dyDescent="0.25">
      <c r="B384" s="504"/>
      <c r="C384" s="272"/>
      <c r="D384" s="272" t="s">
        <v>318</v>
      </c>
      <c r="E384" s="522">
        <v>3</v>
      </c>
      <c r="F384" s="522">
        <v>4328</v>
      </c>
      <c r="G384" s="522">
        <v>49936.99</v>
      </c>
      <c r="H384" s="522">
        <v>0</v>
      </c>
      <c r="I384" s="522">
        <v>0</v>
      </c>
      <c r="J384" s="522">
        <v>4324</v>
      </c>
      <c r="K384" s="522">
        <v>47936.99</v>
      </c>
      <c r="L384" s="522">
        <v>4</v>
      </c>
      <c r="M384" s="522">
        <v>2000</v>
      </c>
      <c r="N384" s="522">
        <v>0</v>
      </c>
      <c r="O384" s="523">
        <v>0</v>
      </c>
    </row>
    <row r="385" spans="2:15" x14ac:dyDescent="0.25">
      <c r="B385" s="504"/>
      <c r="C385" s="272"/>
      <c r="D385" s="272" t="s">
        <v>678</v>
      </c>
      <c r="E385" s="522">
        <v>3</v>
      </c>
      <c r="F385" s="522">
        <v>25021</v>
      </c>
      <c r="G385" s="522">
        <v>402996.62</v>
      </c>
      <c r="H385" s="522">
        <v>207</v>
      </c>
      <c r="I385" s="522">
        <v>72917.89</v>
      </c>
      <c r="J385" s="522">
        <v>24638</v>
      </c>
      <c r="K385" s="522">
        <v>281371</v>
      </c>
      <c r="L385" s="522">
        <v>176</v>
      </c>
      <c r="M385" s="522">
        <v>48707.73</v>
      </c>
      <c r="N385" s="522">
        <v>0</v>
      </c>
      <c r="O385" s="523">
        <v>0</v>
      </c>
    </row>
    <row r="386" spans="2:15" x14ac:dyDescent="0.25">
      <c r="B386" s="504"/>
      <c r="C386" s="272"/>
      <c r="D386" s="272" t="s">
        <v>1350</v>
      </c>
      <c r="E386" s="522">
        <v>3</v>
      </c>
      <c r="F386" s="522">
        <v>2479</v>
      </c>
      <c r="G386" s="522">
        <v>37487.82</v>
      </c>
      <c r="H386" s="522">
        <v>5</v>
      </c>
      <c r="I386" s="522">
        <v>189.71</v>
      </c>
      <c r="J386" s="522">
        <v>2474</v>
      </c>
      <c r="K386" s="522">
        <v>37298.11</v>
      </c>
      <c r="L386" s="522">
        <v>0</v>
      </c>
      <c r="M386" s="522">
        <v>0</v>
      </c>
      <c r="N386" s="522">
        <v>0</v>
      </c>
      <c r="O386" s="523">
        <v>0</v>
      </c>
    </row>
    <row r="387" spans="2:15" x14ac:dyDescent="0.25">
      <c r="B387" s="504"/>
      <c r="C387" s="272"/>
      <c r="D387" s="272" t="s">
        <v>320</v>
      </c>
      <c r="E387" s="522">
        <v>3</v>
      </c>
      <c r="F387" s="522">
        <v>4190</v>
      </c>
      <c r="G387" s="522">
        <v>76358.17</v>
      </c>
      <c r="H387" s="522">
        <v>0</v>
      </c>
      <c r="I387" s="522">
        <v>0</v>
      </c>
      <c r="J387" s="522">
        <v>4146</v>
      </c>
      <c r="K387" s="522">
        <v>61614.34</v>
      </c>
      <c r="L387" s="522">
        <v>44</v>
      </c>
      <c r="M387" s="522">
        <v>14743.84</v>
      </c>
      <c r="N387" s="522">
        <v>0</v>
      </c>
      <c r="O387" s="523">
        <v>0</v>
      </c>
    </row>
    <row r="388" spans="2:15" x14ac:dyDescent="0.25">
      <c r="B388" s="504"/>
      <c r="C388" s="272"/>
      <c r="D388" s="272" t="s">
        <v>1351</v>
      </c>
      <c r="E388" s="522">
        <v>3</v>
      </c>
      <c r="F388" s="522">
        <v>1137</v>
      </c>
      <c r="G388" s="522">
        <v>44084.19</v>
      </c>
      <c r="H388" s="522">
        <v>51</v>
      </c>
      <c r="I388" s="522">
        <v>16474.310000000001</v>
      </c>
      <c r="J388" s="522">
        <v>1071</v>
      </c>
      <c r="K388" s="522">
        <v>20930.740000000002</v>
      </c>
      <c r="L388" s="522">
        <v>15</v>
      </c>
      <c r="M388" s="522">
        <v>6679.14</v>
      </c>
      <c r="N388" s="522">
        <v>0</v>
      </c>
      <c r="O388" s="523">
        <v>0</v>
      </c>
    </row>
    <row r="389" spans="2:15" ht="16.8" x14ac:dyDescent="0.25">
      <c r="B389" s="504"/>
      <c r="C389" s="272"/>
      <c r="D389" s="430" t="s">
        <v>1533</v>
      </c>
      <c r="E389" s="522">
        <v>21</v>
      </c>
      <c r="F389" s="522">
        <v>15914</v>
      </c>
      <c r="G389" s="522">
        <v>433452.91000000003</v>
      </c>
      <c r="H389" s="522">
        <v>102</v>
      </c>
      <c r="I389" s="522">
        <v>46624.35</v>
      </c>
      <c r="J389" s="522">
        <v>15585</v>
      </c>
      <c r="K389" s="522">
        <v>319165.54000000004</v>
      </c>
      <c r="L389" s="522">
        <v>227</v>
      </c>
      <c r="M389" s="522">
        <v>67662.990000000005</v>
      </c>
      <c r="N389" s="522">
        <v>0</v>
      </c>
      <c r="O389" s="523">
        <v>0</v>
      </c>
    </row>
    <row r="390" spans="2:15" x14ac:dyDescent="0.25">
      <c r="B390" s="504"/>
      <c r="C390" s="272" t="s">
        <v>684</v>
      </c>
      <c r="D390" s="272"/>
      <c r="E390" s="522">
        <v>15</v>
      </c>
      <c r="F390" s="522">
        <v>61068</v>
      </c>
      <c r="G390" s="522">
        <v>5034051.6900000004</v>
      </c>
      <c r="H390" s="522">
        <v>5659</v>
      </c>
      <c r="I390" s="522">
        <v>2194993.0699999998</v>
      </c>
      <c r="J390" s="522">
        <v>54333</v>
      </c>
      <c r="K390" s="522">
        <v>2542021.29</v>
      </c>
      <c r="L390" s="522">
        <v>126</v>
      </c>
      <c r="M390" s="522">
        <v>87125.74</v>
      </c>
      <c r="N390" s="522">
        <v>950</v>
      </c>
      <c r="O390" s="523">
        <v>209911.59</v>
      </c>
    </row>
    <row r="391" spans="2:15" ht="16.8" x14ac:dyDescent="0.25">
      <c r="B391" s="504"/>
      <c r="C391" s="272"/>
      <c r="D391" s="430" t="s">
        <v>1533</v>
      </c>
      <c r="E391" s="522">
        <v>15</v>
      </c>
      <c r="F391" s="522">
        <v>61068</v>
      </c>
      <c r="G391" s="522">
        <v>5034051.6900000004</v>
      </c>
      <c r="H391" s="522">
        <v>5659</v>
      </c>
      <c r="I391" s="522">
        <v>2194993.06</v>
      </c>
      <c r="J391" s="522">
        <v>54333</v>
      </c>
      <c r="K391" s="522">
        <v>2542021.2800000003</v>
      </c>
      <c r="L391" s="522">
        <v>126</v>
      </c>
      <c r="M391" s="522">
        <v>87125.75</v>
      </c>
      <c r="N391" s="522">
        <v>950</v>
      </c>
      <c r="O391" s="523">
        <v>209911.59</v>
      </c>
    </row>
    <row r="392" spans="2:15" x14ac:dyDescent="0.25">
      <c r="B392" s="504"/>
      <c r="C392" s="272" t="s">
        <v>686</v>
      </c>
      <c r="D392" s="272"/>
      <c r="E392" s="522">
        <v>52</v>
      </c>
      <c r="F392" s="522">
        <v>250774</v>
      </c>
      <c r="G392" s="522">
        <v>9735742.0299999993</v>
      </c>
      <c r="H392" s="522">
        <v>4616</v>
      </c>
      <c r="I392" s="522">
        <v>4565657.25</v>
      </c>
      <c r="J392" s="522">
        <v>245095</v>
      </c>
      <c r="K392" s="522">
        <v>4860988.47</v>
      </c>
      <c r="L392" s="522">
        <v>350</v>
      </c>
      <c r="M392" s="522">
        <v>205486.97</v>
      </c>
      <c r="N392" s="522">
        <v>713</v>
      </c>
      <c r="O392" s="523">
        <v>103609.34</v>
      </c>
    </row>
    <row r="393" spans="2:15" x14ac:dyDescent="0.25">
      <c r="B393" s="504"/>
      <c r="C393" s="272"/>
      <c r="D393" s="272" t="s">
        <v>1238</v>
      </c>
      <c r="E393" s="522">
        <v>15</v>
      </c>
      <c r="F393" s="522">
        <v>153084</v>
      </c>
      <c r="G393" s="522">
        <v>9369254.7100000009</v>
      </c>
      <c r="H393" s="522">
        <v>4616</v>
      </c>
      <c r="I393" s="522">
        <v>4565657.25</v>
      </c>
      <c r="J393" s="522">
        <v>147503</v>
      </c>
      <c r="K393" s="522">
        <v>4509920.57</v>
      </c>
      <c r="L393" s="522">
        <v>252</v>
      </c>
      <c r="M393" s="522">
        <v>190067.55</v>
      </c>
      <c r="N393" s="522">
        <v>713</v>
      </c>
      <c r="O393" s="523">
        <v>103609.34</v>
      </c>
    </row>
    <row r="394" spans="2:15" x14ac:dyDescent="0.25">
      <c r="B394" s="504"/>
      <c r="C394" s="272"/>
      <c r="D394" s="272" t="s">
        <v>1386</v>
      </c>
      <c r="E394" s="522">
        <v>4</v>
      </c>
      <c r="F394" s="522">
        <v>0</v>
      </c>
      <c r="G394" s="522">
        <v>0</v>
      </c>
      <c r="H394" s="522">
        <v>0</v>
      </c>
      <c r="I394" s="522">
        <v>0</v>
      </c>
      <c r="J394" s="522">
        <v>0</v>
      </c>
      <c r="K394" s="522">
        <v>0</v>
      </c>
      <c r="L394" s="522">
        <v>0</v>
      </c>
      <c r="M394" s="522">
        <v>0</v>
      </c>
      <c r="N394" s="522">
        <v>0</v>
      </c>
      <c r="O394" s="523">
        <v>0</v>
      </c>
    </row>
    <row r="395" spans="2:15" x14ac:dyDescent="0.25">
      <c r="B395" s="504"/>
      <c r="C395" s="272"/>
      <c r="D395" s="272" t="s">
        <v>1426</v>
      </c>
      <c r="E395" s="522">
        <v>3</v>
      </c>
      <c r="F395" s="522">
        <v>0</v>
      </c>
      <c r="G395" s="522">
        <v>0</v>
      </c>
      <c r="H395" s="522">
        <v>0</v>
      </c>
      <c r="I395" s="522">
        <v>0</v>
      </c>
      <c r="J395" s="522">
        <v>0</v>
      </c>
      <c r="K395" s="522">
        <v>0</v>
      </c>
      <c r="L395" s="522">
        <v>0</v>
      </c>
      <c r="M395" s="522">
        <v>0</v>
      </c>
      <c r="N395" s="522">
        <v>0</v>
      </c>
      <c r="O395" s="523">
        <v>0</v>
      </c>
    </row>
    <row r="396" spans="2:15" x14ac:dyDescent="0.25">
      <c r="B396" s="504"/>
      <c r="C396" s="272"/>
      <c r="D396" s="272" t="s">
        <v>1438</v>
      </c>
      <c r="E396" s="522">
        <v>3</v>
      </c>
      <c r="F396" s="522">
        <v>0</v>
      </c>
      <c r="G396" s="522">
        <v>0</v>
      </c>
      <c r="H396" s="522">
        <v>0</v>
      </c>
      <c r="I396" s="522">
        <v>0</v>
      </c>
      <c r="J396" s="522">
        <v>0</v>
      </c>
      <c r="K396" s="522">
        <v>0</v>
      </c>
      <c r="L396" s="522">
        <v>0</v>
      </c>
      <c r="M396" s="522">
        <v>0</v>
      </c>
      <c r="N396" s="522">
        <v>0</v>
      </c>
      <c r="O396" s="523">
        <v>0</v>
      </c>
    </row>
    <row r="397" spans="2:15" x14ac:dyDescent="0.25">
      <c r="B397" s="504"/>
      <c r="C397" s="272"/>
      <c r="D397" s="272" t="s">
        <v>861</v>
      </c>
      <c r="E397" s="522">
        <v>3</v>
      </c>
      <c r="F397" s="522">
        <v>0</v>
      </c>
      <c r="G397" s="522">
        <v>0</v>
      </c>
      <c r="H397" s="522">
        <v>0</v>
      </c>
      <c r="I397" s="522">
        <v>0</v>
      </c>
      <c r="J397" s="522">
        <v>0</v>
      </c>
      <c r="K397" s="522">
        <v>0</v>
      </c>
      <c r="L397" s="522">
        <v>0</v>
      </c>
      <c r="M397" s="522">
        <v>0</v>
      </c>
      <c r="N397" s="522">
        <v>0</v>
      </c>
      <c r="O397" s="523">
        <v>0</v>
      </c>
    </row>
    <row r="398" spans="2:15" x14ac:dyDescent="0.25">
      <c r="B398" s="504"/>
      <c r="C398" s="272"/>
      <c r="D398" s="272" t="s">
        <v>1427</v>
      </c>
      <c r="E398" s="522">
        <v>3</v>
      </c>
      <c r="F398" s="522">
        <v>0</v>
      </c>
      <c r="G398" s="522">
        <v>0</v>
      </c>
      <c r="H398" s="522">
        <v>0</v>
      </c>
      <c r="I398" s="522">
        <v>0</v>
      </c>
      <c r="J398" s="522">
        <v>0</v>
      </c>
      <c r="K398" s="522">
        <v>0</v>
      </c>
      <c r="L398" s="522">
        <v>0</v>
      </c>
      <c r="M398" s="522">
        <v>0</v>
      </c>
      <c r="N398" s="522">
        <v>0</v>
      </c>
      <c r="O398" s="523">
        <v>0</v>
      </c>
    </row>
    <row r="399" spans="2:15" ht="16.8" x14ac:dyDescent="0.25">
      <c r="B399" s="504"/>
      <c r="C399" s="272"/>
      <c r="D399" s="430" t="s">
        <v>1533</v>
      </c>
      <c r="E399" s="522">
        <v>21</v>
      </c>
      <c r="F399" s="522">
        <v>97690</v>
      </c>
      <c r="G399" s="522">
        <v>366487.32</v>
      </c>
      <c r="H399" s="522">
        <v>0</v>
      </c>
      <c r="I399" s="522">
        <v>0</v>
      </c>
      <c r="J399" s="522">
        <v>97592</v>
      </c>
      <c r="K399" s="522">
        <v>351067.9</v>
      </c>
      <c r="L399" s="522">
        <v>98</v>
      </c>
      <c r="M399" s="522">
        <v>15419.42</v>
      </c>
      <c r="N399" s="522">
        <v>0</v>
      </c>
      <c r="O399" s="523">
        <v>0</v>
      </c>
    </row>
    <row r="400" spans="2:15" x14ac:dyDescent="0.25">
      <c r="B400" s="504"/>
      <c r="C400" s="272" t="s">
        <v>688</v>
      </c>
      <c r="D400" s="272"/>
      <c r="E400" s="522">
        <v>48</v>
      </c>
      <c r="F400" s="522">
        <v>152293.81086166875</v>
      </c>
      <c r="G400" s="522">
        <v>10819353.16</v>
      </c>
      <c r="H400" s="522">
        <v>14826</v>
      </c>
      <c r="I400" s="522">
        <v>4593079</v>
      </c>
      <c r="J400" s="522">
        <v>134102.18455374648</v>
      </c>
      <c r="K400" s="522">
        <v>5279095.68</v>
      </c>
      <c r="L400" s="522">
        <v>1121.6263079222724</v>
      </c>
      <c r="M400" s="522">
        <v>442133.63</v>
      </c>
      <c r="N400" s="522">
        <v>2244</v>
      </c>
      <c r="O400" s="523">
        <v>505044.85</v>
      </c>
    </row>
    <row r="401" spans="2:15" x14ac:dyDescent="0.25">
      <c r="B401" s="504"/>
      <c r="C401" s="272"/>
      <c r="D401" s="272" t="s">
        <v>1239</v>
      </c>
      <c r="E401" s="522">
        <v>23</v>
      </c>
      <c r="F401" s="522">
        <v>114105.81086166875</v>
      </c>
      <c r="G401" s="522">
        <v>8724545.9299999997</v>
      </c>
      <c r="H401" s="522">
        <v>11545</v>
      </c>
      <c r="I401" s="522">
        <v>3774502.05</v>
      </c>
      <c r="J401" s="522">
        <v>99666.184553746483</v>
      </c>
      <c r="K401" s="522">
        <v>4166740.39</v>
      </c>
      <c r="L401" s="522">
        <v>871.6263079222723</v>
      </c>
      <c r="M401" s="522">
        <v>353069.87</v>
      </c>
      <c r="N401" s="522">
        <v>2023</v>
      </c>
      <c r="O401" s="523">
        <v>430233.61</v>
      </c>
    </row>
    <row r="402" spans="2:15" x14ac:dyDescent="0.25">
      <c r="B402" s="504"/>
      <c r="C402" s="272"/>
      <c r="D402" s="272" t="s">
        <v>689</v>
      </c>
      <c r="E402" s="522">
        <v>7</v>
      </c>
      <c r="F402" s="522">
        <v>17266</v>
      </c>
      <c r="G402" s="522">
        <v>1003252.9</v>
      </c>
      <c r="H402" s="522">
        <v>2915</v>
      </c>
      <c r="I402" s="522">
        <v>582743.82999999996</v>
      </c>
      <c r="J402" s="522">
        <v>14151</v>
      </c>
      <c r="K402" s="522">
        <v>371972.04</v>
      </c>
      <c r="L402" s="522">
        <v>112</v>
      </c>
      <c r="M402" s="522">
        <v>29135.31</v>
      </c>
      <c r="N402" s="522">
        <v>88</v>
      </c>
      <c r="O402" s="523">
        <v>19401.72</v>
      </c>
    </row>
    <row r="403" spans="2:15" x14ac:dyDescent="0.25">
      <c r="B403" s="504"/>
      <c r="C403" s="272"/>
      <c r="D403" s="272" t="s">
        <v>1352</v>
      </c>
      <c r="E403" s="522">
        <v>5</v>
      </c>
      <c r="F403" s="522">
        <v>5289</v>
      </c>
      <c r="G403" s="522">
        <v>48067.03</v>
      </c>
      <c r="H403" s="522">
        <v>10</v>
      </c>
      <c r="I403" s="522">
        <v>867.35</v>
      </c>
      <c r="J403" s="522">
        <v>5254</v>
      </c>
      <c r="K403" s="522">
        <v>37475.65</v>
      </c>
      <c r="L403" s="522">
        <v>25</v>
      </c>
      <c r="M403" s="522">
        <v>9724.0300000000007</v>
      </c>
      <c r="N403" s="522">
        <v>0</v>
      </c>
      <c r="O403" s="523">
        <v>0</v>
      </c>
    </row>
    <row r="404" spans="2:15" x14ac:dyDescent="0.25">
      <c r="B404" s="504"/>
      <c r="C404" s="272"/>
      <c r="D404" s="272" t="s">
        <v>322</v>
      </c>
      <c r="E404" s="522">
        <v>4</v>
      </c>
      <c r="F404" s="522">
        <v>10268</v>
      </c>
      <c r="G404" s="522">
        <v>833135.77</v>
      </c>
      <c r="H404" s="522">
        <v>356</v>
      </c>
      <c r="I404" s="522">
        <v>234965.76000000001</v>
      </c>
      <c r="J404" s="522">
        <v>9666</v>
      </c>
      <c r="K404" s="522">
        <v>492556.07</v>
      </c>
      <c r="L404" s="522">
        <v>113</v>
      </c>
      <c r="M404" s="522">
        <v>50204.42</v>
      </c>
      <c r="N404" s="522">
        <v>133</v>
      </c>
      <c r="O404" s="523">
        <v>55409.52</v>
      </c>
    </row>
    <row r="405" spans="2:15" x14ac:dyDescent="0.25">
      <c r="B405" s="504"/>
      <c r="C405" s="272"/>
      <c r="D405" s="272" t="s">
        <v>1428</v>
      </c>
      <c r="E405" s="522">
        <v>3</v>
      </c>
      <c r="F405" s="522">
        <v>2538</v>
      </c>
      <c r="G405" s="522">
        <v>176975.99</v>
      </c>
      <c r="H405" s="522">
        <v>0</v>
      </c>
      <c r="I405" s="522">
        <v>0</v>
      </c>
      <c r="J405" s="522">
        <v>2538</v>
      </c>
      <c r="K405" s="522">
        <v>176975.99</v>
      </c>
      <c r="L405" s="522">
        <v>0</v>
      </c>
      <c r="M405" s="522">
        <v>0</v>
      </c>
      <c r="N405" s="522">
        <v>0</v>
      </c>
      <c r="O405" s="523">
        <v>0</v>
      </c>
    </row>
    <row r="406" spans="2:15" ht="16.8" x14ac:dyDescent="0.25">
      <c r="B406" s="504"/>
      <c r="C406" s="272"/>
      <c r="D406" s="430" t="s">
        <v>1533</v>
      </c>
      <c r="E406" s="522">
        <v>6</v>
      </c>
      <c r="F406" s="522">
        <v>2827</v>
      </c>
      <c r="G406" s="522">
        <v>33375.54</v>
      </c>
      <c r="H406" s="522">
        <v>0</v>
      </c>
      <c r="I406" s="522">
        <v>0</v>
      </c>
      <c r="J406" s="522">
        <v>2827</v>
      </c>
      <c r="K406" s="522">
        <v>33375.54</v>
      </c>
      <c r="L406" s="522">
        <v>0</v>
      </c>
      <c r="M406" s="522">
        <v>0</v>
      </c>
      <c r="N406" s="522">
        <v>0</v>
      </c>
      <c r="O406" s="523">
        <v>0</v>
      </c>
    </row>
    <row r="407" spans="2:15" s="414" customFormat="1" x14ac:dyDescent="0.25">
      <c r="B407" s="445" t="s">
        <v>691</v>
      </c>
      <c r="C407" s="499"/>
      <c r="D407" s="499"/>
      <c r="E407" s="502">
        <v>644</v>
      </c>
      <c r="F407" s="502">
        <v>2870148.3774651224</v>
      </c>
      <c r="G407" s="502">
        <v>302937530.24000001</v>
      </c>
      <c r="H407" s="502">
        <v>225532</v>
      </c>
      <c r="I407" s="502">
        <v>93758347.349999994</v>
      </c>
      <c r="J407" s="502">
        <v>2529320.3968971102</v>
      </c>
      <c r="K407" s="502">
        <v>151229144.78999999</v>
      </c>
      <c r="L407" s="502">
        <v>30941.980568011957</v>
      </c>
      <c r="M407" s="502">
        <v>32109057.719999999</v>
      </c>
      <c r="N407" s="502">
        <v>84354</v>
      </c>
      <c r="O407" s="503">
        <v>25840980.379999999</v>
      </c>
    </row>
    <row r="408" spans="2:15" x14ac:dyDescent="0.25">
      <c r="B408" s="504"/>
      <c r="C408" s="272" t="s">
        <v>692</v>
      </c>
      <c r="D408" s="272"/>
      <c r="E408" s="522">
        <v>54</v>
      </c>
      <c r="F408" s="522">
        <v>202812</v>
      </c>
      <c r="G408" s="522">
        <v>21271364.039999999</v>
      </c>
      <c r="H408" s="522">
        <v>13462</v>
      </c>
      <c r="I408" s="522">
        <v>7614672.0700000003</v>
      </c>
      <c r="J408" s="522">
        <v>180714</v>
      </c>
      <c r="K408" s="522">
        <v>10818495.49</v>
      </c>
      <c r="L408" s="522">
        <v>2158</v>
      </c>
      <c r="M408" s="522">
        <v>1046679.93</v>
      </c>
      <c r="N408" s="522">
        <v>6478</v>
      </c>
      <c r="O408" s="523">
        <v>1791516.55</v>
      </c>
    </row>
    <row r="409" spans="2:15" x14ac:dyDescent="0.25">
      <c r="B409" s="504"/>
      <c r="C409" s="272"/>
      <c r="D409" s="272" t="s">
        <v>1294</v>
      </c>
      <c r="E409" s="522">
        <v>26</v>
      </c>
      <c r="F409" s="522">
        <v>135146</v>
      </c>
      <c r="G409" s="522">
        <v>15388473.76</v>
      </c>
      <c r="H409" s="522">
        <v>11027</v>
      </c>
      <c r="I409" s="522">
        <v>6047530.2300000004</v>
      </c>
      <c r="J409" s="522">
        <v>117402</v>
      </c>
      <c r="K409" s="522">
        <v>7290544.1600000001</v>
      </c>
      <c r="L409" s="522">
        <v>1609</v>
      </c>
      <c r="M409" s="522">
        <v>846362.59</v>
      </c>
      <c r="N409" s="522">
        <v>5108</v>
      </c>
      <c r="O409" s="523">
        <v>1204036.78</v>
      </c>
    </row>
    <row r="410" spans="2:15" x14ac:dyDescent="0.25">
      <c r="B410" s="504"/>
      <c r="C410" s="272"/>
      <c r="D410" s="272" t="s">
        <v>694</v>
      </c>
      <c r="E410" s="522">
        <v>19</v>
      </c>
      <c r="F410" s="522">
        <v>55279</v>
      </c>
      <c r="G410" s="522">
        <v>5526554.3700000001</v>
      </c>
      <c r="H410" s="522">
        <v>2356</v>
      </c>
      <c r="I410" s="522">
        <v>1559094.42</v>
      </c>
      <c r="J410" s="522">
        <v>51403</v>
      </c>
      <c r="K410" s="522">
        <v>3270256.54</v>
      </c>
      <c r="L410" s="522">
        <v>150</v>
      </c>
      <c r="M410" s="522">
        <v>109723.65</v>
      </c>
      <c r="N410" s="522">
        <v>1370</v>
      </c>
      <c r="O410" s="523">
        <v>587479.76</v>
      </c>
    </row>
    <row r="411" spans="2:15" ht="16.8" x14ac:dyDescent="0.25">
      <c r="B411" s="504"/>
      <c r="C411" s="272"/>
      <c r="D411" s="430" t="s">
        <v>1533</v>
      </c>
      <c r="E411" s="522">
        <v>9</v>
      </c>
      <c r="F411" s="522">
        <v>12387</v>
      </c>
      <c r="G411" s="522">
        <v>356335.9</v>
      </c>
      <c r="H411" s="522">
        <v>79</v>
      </c>
      <c r="I411" s="522">
        <v>8047.42</v>
      </c>
      <c r="J411" s="522">
        <v>11909</v>
      </c>
      <c r="K411" s="522">
        <v>257694.8</v>
      </c>
      <c r="L411" s="522">
        <v>399</v>
      </c>
      <c r="M411" s="522">
        <v>90593.68</v>
      </c>
      <c r="N411" s="522">
        <v>0</v>
      </c>
      <c r="O411" s="523">
        <v>0</v>
      </c>
    </row>
    <row r="412" spans="2:15" x14ac:dyDescent="0.25">
      <c r="B412" s="504"/>
      <c r="C412" s="272" t="s">
        <v>695</v>
      </c>
      <c r="D412" s="272"/>
      <c r="E412" s="522">
        <v>50</v>
      </c>
      <c r="F412" s="522">
        <v>164194</v>
      </c>
      <c r="G412" s="522">
        <v>12728514.890000001</v>
      </c>
      <c r="H412" s="522">
        <v>12894</v>
      </c>
      <c r="I412" s="522">
        <v>7382962.3799999999</v>
      </c>
      <c r="J412" s="522">
        <v>146617</v>
      </c>
      <c r="K412" s="522">
        <v>4174845.8</v>
      </c>
      <c r="L412" s="522">
        <v>933</v>
      </c>
      <c r="M412" s="522">
        <v>472710.42</v>
      </c>
      <c r="N412" s="522">
        <v>3750</v>
      </c>
      <c r="O412" s="523">
        <v>697996.28</v>
      </c>
    </row>
    <row r="413" spans="2:15" x14ac:dyDescent="0.25">
      <c r="B413" s="504"/>
      <c r="C413" s="272"/>
      <c r="D413" s="272" t="s">
        <v>1275</v>
      </c>
      <c r="E413" s="522">
        <v>24</v>
      </c>
      <c r="F413" s="522">
        <v>121320</v>
      </c>
      <c r="G413" s="522">
        <v>11719068.93</v>
      </c>
      <c r="H413" s="522">
        <v>11087</v>
      </c>
      <c r="I413" s="522">
        <v>6903289.7599999998</v>
      </c>
      <c r="J413" s="522">
        <v>105792</v>
      </c>
      <c r="K413" s="522">
        <v>3719265.48</v>
      </c>
      <c r="L413" s="522">
        <v>701</v>
      </c>
      <c r="M413" s="522">
        <v>399749.4</v>
      </c>
      <c r="N413" s="522">
        <v>3740</v>
      </c>
      <c r="O413" s="523">
        <v>696764.29</v>
      </c>
    </row>
    <row r="414" spans="2:15" x14ac:dyDescent="0.25">
      <c r="B414" s="504"/>
      <c r="C414" s="272"/>
      <c r="D414" s="272" t="s">
        <v>324</v>
      </c>
      <c r="E414" s="522">
        <v>6</v>
      </c>
      <c r="F414" s="522">
        <v>28795</v>
      </c>
      <c r="G414" s="522">
        <v>728704.68</v>
      </c>
      <c r="H414" s="522">
        <v>1763</v>
      </c>
      <c r="I414" s="522">
        <v>477889.21</v>
      </c>
      <c r="J414" s="522">
        <v>26965</v>
      </c>
      <c r="K414" s="522">
        <v>238194.86</v>
      </c>
      <c r="L414" s="522">
        <v>57</v>
      </c>
      <c r="M414" s="522">
        <v>11388.63</v>
      </c>
      <c r="N414" s="522">
        <v>10</v>
      </c>
      <c r="O414" s="523">
        <v>1231.99</v>
      </c>
    </row>
    <row r="415" spans="2:15" x14ac:dyDescent="0.25">
      <c r="B415" s="504"/>
      <c r="C415" s="272"/>
      <c r="D415" s="272" t="s">
        <v>1366</v>
      </c>
      <c r="E415" s="522">
        <v>4</v>
      </c>
      <c r="F415" s="522">
        <v>2979</v>
      </c>
      <c r="G415" s="522">
        <v>60543.74</v>
      </c>
      <c r="H415" s="522">
        <v>34</v>
      </c>
      <c r="I415" s="522">
        <v>1626.3</v>
      </c>
      <c r="J415" s="522">
        <v>2943</v>
      </c>
      <c r="K415" s="522">
        <v>57410.52</v>
      </c>
      <c r="L415" s="522">
        <v>2</v>
      </c>
      <c r="M415" s="522">
        <v>1506.92</v>
      </c>
      <c r="N415" s="522">
        <v>0</v>
      </c>
      <c r="O415" s="523">
        <v>0</v>
      </c>
    </row>
    <row r="416" spans="2:15" x14ac:dyDescent="0.25">
      <c r="B416" s="504"/>
      <c r="C416" s="272"/>
      <c r="D416" s="272" t="s">
        <v>1353</v>
      </c>
      <c r="E416" s="522">
        <v>3</v>
      </c>
      <c r="F416" s="522">
        <v>1595</v>
      </c>
      <c r="G416" s="522">
        <v>40072.06</v>
      </c>
      <c r="H416" s="522">
        <v>10</v>
      </c>
      <c r="I416" s="522">
        <v>157.12</v>
      </c>
      <c r="J416" s="522">
        <v>1507</v>
      </c>
      <c r="K416" s="522">
        <v>25122.29</v>
      </c>
      <c r="L416" s="522">
        <v>78</v>
      </c>
      <c r="M416" s="522">
        <v>14792.65</v>
      </c>
      <c r="N416" s="522">
        <v>0</v>
      </c>
      <c r="O416" s="523">
        <v>0</v>
      </c>
    </row>
    <row r="417" spans="2:15" ht="16.8" x14ac:dyDescent="0.25">
      <c r="B417" s="504"/>
      <c r="C417" s="272"/>
      <c r="D417" s="430" t="s">
        <v>1533</v>
      </c>
      <c r="E417" s="522">
        <v>13</v>
      </c>
      <c r="F417" s="522">
        <v>9505</v>
      </c>
      <c r="G417" s="522">
        <v>180125.47</v>
      </c>
      <c r="H417" s="522">
        <v>0</v>
      </c>
      <c r="I417" s="522">
        <v>0</v>
      </c>
      <c r="J417" s="522">
        <v>9410</v>
      </c>
      <c r="K417" s="522">
        <v>134852.66999999998</v>
      </c>
      <c r="L417" s="522">
        <v>95</v>
      </c>
      <c r="M417" s="522">
        <v>45272.81</v>
      </c>
      <c r="N417" s="522">
        <v>0</v>
      </c>
      <c r="O417" s="523">
        <v>0</v>
      </c>
    </row>
    <row r="418" spans="2:15" x14ac:dyDescent="0.25">
      <c r="B418" s="504"/>
      <c r="C418" s="272" t="s">
        <v>697</v>
      </c>
      <c r="D418" s="272"/>
      <c r="E418" s="522">
        <v>64</v>
      </c>
      <c r="F418" s="522">
        <v>255000.37746512218</v>
      </c>
      <c r="G418" s="522">
        <v>19091905.59</v>
      </c>
      <c r="H418" s="522">
        <v>16339</v>
      </c>
      <c r="I418" s="522">
        <v>5669747.9299999997</v>
      </c>
      <c r="J418" s="522">
        <v>231266.39689711021</v>
      </c>
      <c r="K418" s="522">
        <v>10627356.130000001</v>
      </c>
      <c r="L418" s="522">
        <v>2011.9805680119582</v>
      </c>
      <c r="M418" s="522">
        <v>1515310.11</v>
      </c>
      <c r="N418" s="522">
        <v>5383</v>
      </c>
      <c r="O418" s="523">
        <v>1279491.42</v>
      </c>
    </row>
    <row r="419" spans="2:15" x14ac:dyDescent="0.25">
      <c r="B419" s="504"/>
      <c r="C419" s="272"/>
      <c r="D419" s="272" t="s">
        <v>1240</v>
      </c>
      <c r="E419" s="522">
        <v>40</v>
      </c>
      <c r="F419" s="522">
        <v>235126.37746512218</v>
      </c>
      <c r="G419" s="522">
        <v>18602865.75</v>
      </c>
      <c r="H419" s="522">
        <v>16310</v>
      </c>
      <c r="I419" s="522">
        <v>5660508.2800000003</v>
      </c>
      <c r="J419" s="522">
        <v>211508.39689711021</v>
      </c>
      <c r="K419" s="522">
        <v>10163212.27</v>
      </c>
      <c r="L419" s="522">
        <v>1924.9805680119582</v>
      </c>
      <c r="M419" s="522">
        <v>1499653.77</v>
      </c>
      <c r="N419" s="522">
        <v>5383</v>
      </c>
      <c r="O419" s="523">
        <v>1279491.42</v>
      </c>
    </row>
    <row r="420" spans="2:15" x14ac:dyDescent="0.25">
      <c r="B420" s="504"/>
      <c r="C420" s="272"/>
      <c r="D420" s="272" t="s">
        <v>1367</v>
      </c>
      <c r="E420" s="522">
        <v>4</v>
      </c>
      <c r="F420" s="522">
        <v>5832</v>
      </c>
      <c r="G420" s="522">
        <v>262011.97</v>
      </c>
      <c r="H420" s="522">
        <v>29</v>
      </c>
      <c r="I420" s="522">
        <v>9239.64</v>
      </c>
      <c r="J420" s="522">
        <v>5792</v>
      </c>
      <c r="K420" s="522">
        <v>249540.5</v>
      </c>
      <c r="L420" s="522">
        <v>11</v>
      </c>
      <c r="M420" s="522">
        <v>3231.82</v>
      </c>
      <c r="N420" s="522">
        <v>0</v>
      </c>
      <c r="O420" s="523">
        <v>0</v>
      </c>
    </row>
    <row r="421" spans="2:15" ht="16.8" x14ac:dyDescent="0.25">
      <c r="B421" s="504"/>
      <c r="C421" s="272"/>
      <c r="D421" s="430" t="s">
        <v>1533</v>
      </c>
      <c r="E421" s="522">
        <v>20</v>
      </c>
      <c r="F421" s="522">
        <v>14042</v>
      </c>
      <c r="G421" s="522">
        <v>227027.87999999998</v>
      </c>
      <c r="H421" s="522">
        <v>0</v>
      </c>
      <c r="I421" s="522">
        <v>0</v>
      </c>
      <c r="J421" s="522">
        <v>13966</v>
      </c>
      <c r="K421" s="522">
        <v>214603.34999999998</v>
      </c>
      <c r="L421" s="522">
        <v>76</v>
      </c>
      <c r="M421" s="522">
        <v>12424.52</v>
      </c>
      <c r="N421" s="522">
        <v>0</v>
      </c>
      <c r="O421" s="523">
        <v>0</v>
      </c>
    </row>
    <row r="422" spans="2:15" x14ac:dyDescent="0.25">
      <c r="B422" s="504"/>
      <c r="C422" s="272" t="s">
        <v>76</v>
      </c>
      <c r="D422" s="272"/>
      <c r="E422" s="522">
        <v>9</v>
      </c>
      <c r="F422" s="522">
        <v>23986</v>
      </c>
      <c r="G422" s="522">
        <v>1688217.48</v>
      </c>
      <c r="H422" s="522">
        <v>2390</v>
      </c>
      <c r="I422" s="522">
        <v>1083427.3899999999</v>
      </c>
      <c r="J422" s="522">
        <v>21339</v>
      </c>
      <c r="K422" s="522">
        <v>536142.27</v>
      </c>
      <c r="L422" s="522">
        <v>160</v>
      </c>
      <c r="M422" s="522">
        <v>49543.7</v>
      </c>
      <c r="N422" s="522">
        <v>97</v>
      </c>
      <c r="O422" s="523">
        <v>19104.12</v>
      </c>
    </row>
    <row r="423" spans="2:15" x14ac:dyDescent="0.25">
      <c r="B423" s="504"/>
      <c r="C423" s="272"/>
      <c r="D423" s="272" t="s">
        <v>1368</v>
      </c>
      <c r="E423" s="522">
        <v>5</v>
      </c>
      <c r="F423" s="522">
        <v>19583</v>
      </c>
      <c r="G423" s="522">
        <v>1587852.78</v>
      </c>
      <c r="H423" s="522">
        <v>2390</v>
      </c>
      <c r="I423" s="522">
        <v>1083427.3899999999</v>
      </c>
      <c r="J423" s="522">
        <v>17059</v>
      </c>
      <c r="K423" s="522">
        <v>450462.9</v>
      </c>
      <c r="L423" s="522">
        <v>44</v>
      </c>
      <c r="M423" s="522">
        <v>35543.68</v>
      </c>
      <c r="N423" s="522">
        <v>90</v>
      </c>
      <c r="O423" s="523">
        <v>18418.810000000001</v>
      </c>
    </row>
    <row r="424" spans="2:15" ht="16.8" x14ac:dyDescent="0.25">
      <c r="B424" s="504"/>
      <c r="C424" s="272"/>
      <c r="D424" s="430" t="s">
        <v>1533</v>
      </c>
      <c r="E424" s="522">
        <v>4</v>
      </c>
      <c r="F424" s="522">
        <v>4403</v>
      </c>
      <c r="G424" s="522">
        <v>100364.7</v>
      </c>
      <c r="H424" s="522">
        <v>0</v>
      </c>
      <c r="I424" s="522">
        <v>0</v>
      </c>
      <c r="J424" s="522">
        <v>4280</v>
      </c>
      <c r="K424" s="522">
        <v>85679.37</v>
      </c>
      <c r="L424" s="522">
        <v>116</v>
      </c>
      <c r="M424" s="522">
        <v>14000.02</v>
      </c>
      <c r="N424" s="522">
        <v>7</v>
      </c>
      <c r="O424" s="523">
        <v>685.31</v>
      </c>
    </row>
    <row r="425" spans="2:15" x14ac:dyDescent="0.25">
      <c r="B425" s="504"/>
      <c r="C425" s="272" t="s">
        <v>701</v>
      </c>
      <c r="D425" s="272"/>
      <c r="E425" s="522">
        <v>263</v>
      </c>
      <c r="F425" s="522">
        <v>1233928</v>
      </c>
      <c r="G425" s="522">
        <v>124381102.40000001</v>
      </c>
      <c r="H425" s="522">
        <v>82809</v>
      </c>
      <c r="I425" s="522">
        <v>38628133.729999997</v>
      </c>
      <c r="J425" s="522">
        <v>1095585</v>
      </c>
      <c r="K425" s="522">
        <v>60965878.140000001</v>
      </c>
      <c r="L425" s="522">
        <v>14868</v>
      </c>
      <c r="M425" s="522">
        <v>13068082.300000001</v>
      </c>
      <c r="N425" s="522">
        <v>40666</v>
      </c>
      <c r="O425" s="523">
        <v>11719008.23</v>
      </c>
    </row>
    <row r="426" spans="2:15" x14ac:dyDescent="0.25">
      <c r="B426" s="504"/>
      <c r="C426" s="492"/>
      <c r="D426" s="272" t="s">
        <v>1241</v>
      </c>
      <c r="E426" s="522">
        <v>150</v>
      </c>
      <c r="F426" s="522">
        <v>919519</v>
      </c>
      <c r="G426" s="522">
        <v>111246152.06999999</v>
      </c>
      <c r="H426" s="522">
        <v>69212</v>
      </c>
      <c r="I426" s="522">
        <v>34310365.590000004</v>
      </c>
      <c r="J426" s="522">
        <v>799295</v>
      </c>
      <c r="K426" s="522">
        <v>53359151.020000003</v>
      </c>
      <c r="L426" s="522">
        <v>12339</v>
      </c>
      <c r="M426" s="522">
        <v>12286247.84</v>
      </c>
      <c r="N426" s="522">
        <v>38673</v>
      </c>
      <c r="O426" s="523">
        <v>11290387.609999999</v>
      </c>
    </row>
    <row r="427" spans="2:15" x14ac:dyDescent="0.25">
      <c r="B427" s="504"/>
      <c r="C427" s="272"/>
      <c r="D427" s="272" t="s">
        <v>1242</v>
      </c>
      <c r="E427" s="522">
        <v>12</v>
      </c>
      <c r="F427" s="522">
        <v>73668</v>
      </c>
      <c r="G427" s="522">
        <v>3282851.87</v>
      </c>
      <c r="H427" s="522">
        <v>3718</v>
      </c>
      <c r="I427" s="522">
        <v>1312254.67</v>
      </c>
      <c r="J427" s="522">
        <v>69153</v>
      </c>
      <c r="K427" s="522">
        <v>1806951.02</v>
      </c>
      <c r="L427" s="522">
        <v>63</v>
      </c>
      <c r="M427" s="522">
        <v>23511.26</v>
      </c>
      <c r="N427" s="522">
        <v>734</v>
      </c>
      <c r="O427" s="523">
        <v>140134.92000000001</v>
      </c>
    </row>
    <row r="428" spans="2:15" x14ac:dyDescent="0.25">
      <c r="B428" s="504"/>
      <c r="C428" s="272"/>
      <c r="D428" s="272" t="s">
        <v>706</v>
      </c>
      <c r="E428" s="522">
        <v>9</v>
      </c>
      <c r="F428" s="522">
        <v>11693</v>
      </c>
      <c r="G428" s="522">
        <v>572221.17000000004</v>
      </c>
      <c r="H428" s="522">
        <v>733</v>
      </c>
      <c r="I428" s="522">
        <v>104333.97</v>
      </c>
      <c r="J428" s="522">
        <v>10522</v>
      </c>
      <c r="K428" s="522">
        <v>340507.24</v>
      </c>
      <c r="L428" s="522">
        <v>221</v>
      </c>
      <c r="M428" s="522">
        <v>88878.44</v>
      </c>
      <c r="N428" s="522">
        <v>217</v>
      </c>
      <c r="O428" s="523">
        <v>38501.51</v>
      </c>
    </row>
    <row r="429" spans="2:15" x14ac:dyDescent="0.25">
      <c r="B429" s="504"/>
      <c r="C429" s="272"/>
      <c r="D429" s="272" t="s">
        <v>708</v>
      </c>
      <c r="E429" s="522">
        <v>9</v>
      </c>
      <c r="F429" s="522">
        <v>10772</v>
      </c>
      <c r="G429" s="522">
        <v>668668.18000000005</v>
      </c>
      <c r="H429" s="522">
        <v>381</v>
      </c>
      <c r="I429" s="522">
        <v>168972.53</v>
      </c>
      <c r="J429" s="522">
        <v>10161</v>
      </c>
      <c r="K429" s="522">
        <v>454882.22</v>
      </c>
      <c r="L429" s="522">
        <v>121</v>
      </c>
      <c r="M429" s="522">
        <v>23485.49</v>
      </c>
      <c r="N429" s="522">
        <v>109</v>
      </c>
      <c r="O429" s="523">
        <v>21327.94</v>
      </c>
    </row>
    <row r="430" spans="2:15" x14ac:dyDescent="0.25">
      <c r="B430" s="504"/>
      <c r="C430" s="272"/>
      <c r="D430" s="272" t="s">
        <v>702</v>
      </c>
      <c r="E430" s="522">
        <v>7</v>
      </c>
      <c r="F430" s="522">
        <v>9756</v>
      </c>
      <c r="G430" s="522">
        <v>172640.24</v>
      </c>
      <c r="H430" s="522">
        <v>118</v>
      </c>
      <c r="I430" s="522">
        <v>21341.91</v>
      </c>
      <c r="J430" s="522">
        <v>9590</v>
      </c>
      <c r="K430" s="522">
        <v>137477.09</v>
      </c>
      <c r="L430" s="522">
        <v>46</v>
      </c>
      <c r="M430" s="522">
        <v>13710.96</v>
      </c>
      <c r="N430" s="522">
        <v>2</v>
      </c>
      <c r="O430" s="523">
        <v>110.28</v>
      </c>
    </row>
    <row r="431" spans="2:15" x14ac:dyDescent="0.25">
      <c r="B431" s="504"/>
      <c r="C431" s="272"/>
      <c r="D431" s="272" t="s">
        <v>703</v>
      </c>
      <c r="E431" s="522">
        <v>7</v>
      </c>
      <c r="F431" s="522">
        <v>36782</v>
      </c>
      <c r="G431" s="522">
        <v>623193.73</v>
      </c>
      <c r="H431" s="522">
        <v>380</v>
      </c>
      <c r="I431" s="522">
        <v>167119.82</v>
      </c>
      <c r="J431" s="522">
        <v>36248</v>
      </c>
      <c r="K431" s="522">
        <v>424290.59</v>
      </c>
      <c r="L431" s="522">
        <v>99</v>
      </c>
      <c r="M431" s="522">
        <v>23287.48</v>
      </c>
      <c r="N431" s="522">
        <v>55</v>
      </c>
      <c r="O431" s="523">
        <v>8495.84</v>
      </c>
    </row>
    <row r="432" spans="2:15" x14ac:dyDescent="0.25">
      <c r="B432" s="504"/>
      <c r="C432" s="272"/>
      <c r="D432" s="272" t="s">
        <v>1317</v>
      </c>
      <c r="E432" s="522">
        <v>5</v>
      </c>
      <c r="F432" s="522">
        <v>25475</v>
      </c>
      <c r="G432" s="522">
        <v>612226.63</v>
      </c>
      <c r="H432" s="522">
        <v>255</v>
      </c>
      <c r="I432" s="522">
        <v>93895.51</v>
      </c>
      <c r="J432" s="522">
        <v>24997</v>
      </c>
      <c r="K432" s="522">
        <v>459828.82</v>
      </c>
      <c r="L432" s="522">
        <v>158</v>
      </c>
      <c r="M432" s="522">
        <v>44153</v>
      </c>
      <c r="N432" s="522">
        <v>65</v>
      </c>
      <c r="O432" s="523">
        <v>14349.3</v>
      </c>
    </row>
    <row r="433" spans="2:15" x14ac:dyDescent="0.25">
      <c r="B433" s="504"/>
      <c r="C433" s="272"/>
      <c r="D433" s="272" t="s">
        <v>705</v>
      </c>
      <c r="E433" s="522">
        <v>5</v>
      </c>
      <c r="F433" s="522">
        <v>44344</v>
      </c>
      <c r="G433" s="522">
        <v>1920380.02</v>
      </c>
      <c r="H433" s="522">
        <v>2826</v>
      </c>
      <c r="I433" s="522">
        <v>736045.57</v>
      </c>
      <c r="J433" s="522">
        <v>40607</v>
      </c>
      <c r="K433" s="522">
        <v>911168.95</v>
      </c>
      <c r="L433" s="522">
        <v>291</v>
      </c>
      <c r="M433" s="522">
        <v>101131.03</v>
      </c>
      <c r="N433" s="522">
        <v>620</v>
      </c>
      <c r="O433" s="523">
        <v>172034.47</v>
      </c>
    </row>
    <row r="434" spans="2:15" x14ac:dyDescent="0.25">
      <c r="B434" s="504"/>
      <c r="C434" s="272"/>
      <c r="D434" s="272" t="s">
        <v>328</v>
      </c>
      <c r="E434" s="522">
        <v>5</v>
      </c>
      <c r="F434" s="522">
        <v>17088</v>
      </c>
      <c r="G434" s="522">
        <v>2558500.4</v>
      </c>
      <c r="H434" s="522">
        <v>4883</v>
      </c>
      <c r="I434" s="522">
        <v>1534310.93</v>
      </c>
      <c r="J434" s="522">
        <v>11996</v>
      </c>
      <c r="K434" s="522">
        <v>950877.63</v>
      </c>
      <c r="L434" s="522">
        <v>78</v>
      </c>
      <c r="M434" s="522">
        <v>47760.59</v>
      </c>
      <c r="N434" s="522">
        <v>131</v>
      </c>
      <c r="O434" s="523">
        <v>25551.25</v>
      </c>
    </row>
    <row r="435" spans="2:15" x14ac:dyDescent="0.25">
      <c r="B435" s="504"/>
      <c r="C435" s="272"/>
      <c r="D435" s="272" t="s">
        <v>1378</v>
      </c>
      <c r="E435" s="522">
        <v>4</v>
      </c>
      <c r="F435" s="522">
        <v>2950</v>
      </c>
      <c r="G435" s="522">
        <v>106082.27</v>
      </c>
      <c r="H435" s="522">
        <v>13</v>
      </c>
      <c r="I435" s="522">
        <v>1620.59</v>
      </c>
      <c r="J435" s="522">
        <v>2832</v>
      </c>
      <c r="K435" s="522">
        <v>75466.97</v>
      </c>
      <c r="L435" s="522">
        <v>105</v>
      </c>
      <c r="M435" s="522">
        <v>28994.71</v>
      </c>
      <c r="N435" s="522">
        <v>0</v>
      </c>
      <c r="O435" s="523">
        <v>0</v>
      </c>
    </row>
    <row r="436" spans="2:15" x14ac:dyDescent="0.25">
      <c r="B436" s="504"/>
      <c r="C436" s="272"/>
      <c r="D436" s="272" t="s">
        <v>1354</v>
      </c>
      <c r="E436" s="522">
        <v>3</v>
      </c>
      <c r="F436" s="522">
        <v>4053</v>
      </c>
      <c r="G436" s="522">
        <v>116672.74</v>
      </c>
      <c r="H436" s="522">
        <v>82</v>
      </c>
      <c r="I436" s="522">
        <v>6977.58</v>
      </c>
      <c r="J436" s="522">
        <v>3873</v>
      </c>
      <c r="K436" s="522">
        <v>93959.81</v>
      </c>
      <c r="L436" s="522">
        <v>98</v>
      </c>
      <c r="M436" s="522">
        <v>15735.35</v>
      </c>
      <c r="N436" s="522">
        <v>0</v>
      </c>
      <c r="O436" s="523">
        <v>0</v>
      </c>
    </row>
    <row r="437" spans="2:15" x14ac:dyDescent="0.25">
      <c r="B437" s="504"/>
      <c r="C437" s="272"/>
      <c r="D437" s="272" t="s">
        <v>270</v>
      </c>
      <c r="E437" s="522">
        <v>3</v>
      </c>
      <c r="F437" s="522">
        <v>2067</v>
      </c>
      <c r="G437" s="522">
        <v>73214.02</v>
      </c>
      <c r="H437" s="522">
        <v>0</v>
      </c>
      <c r="I437" s="522">
        <v>0</v>
      </c>
      <c r="J437" s="522">
        <v>1996</v>
      </c>
      <c r="K437" s="522">
        <v>56352.62</v>
      </c>
      <c r="L437" s="522">
        <v>71</v>
      </c>
      <c r="M437" s="522">
        <v>16861.39</v>
      </c>
      <c r="N437" s="522">
        <v>0</v>
      </c>
      <c r="O437" s="523">
        <v>0</v>
      </c>
    </row>
    <row r="438" spans="2:15" x14ac:dyDescent="0.25">
      <c r="B438" s="504"/>
      <c r="C438" s="272"/>
      <c r="D438" s="272" t="s">
        <v>327</v>
      </c>
      <c r="E438" s="522">
        <v>3</v>
      </c>
      <c r="F438" s="522">
        <v>3551</v>
      </c>
      <c r="G438" s="522">
        <v>225787.34</v>
      </c>
      <c r="H438" s="522">
        <v>0</v>
      </c>
      <c r="I438" s="522">
        <v>0</v>
      </c>
      <c r="J438" s="522">
        <v>3406</v>
      </c>
      <c r="K438" s="522">
        <v>170887.69</v>
      </c>
      <c r="L438" s="522">
        <v>145</v>
      </c>
      <c r="M438" s="522">
        <v>54899.65</v>
      </c>
      <c r="N438" s="522">
        <v>0</v>
      </c>
      <c r="O438" s="523">
        <v>0</v>
      </c>
    </row>
    <row r="439" spans="2:15" x14ac:dyDescent="0.25">
      <c r="B439" s="504"/>
      <c r="C439" s="272"/>
      <c r="D439" s="272" t="s">
        <v>1387</v>
      </c>
      <c r="E439" s="522">
        <v>3</v>
      </c>
      <c r="F439" s="522">
        <v>6000</v>
      </c>
      <c r="G439" s="522">
        <v>489169.29</v>
      </c>
      <c r="H439" s="522">
        <v>121</v>
      </c>
      <c r="I439" s="522">
        <v>163348.44</v>
      </c>
      <c r="J439" s="522">
        <v>5620</v>
      </c>
      <c r="K439" s="522">
        <v>220530.05</v>
      </c>
      <c r="L439" s="522">
        <v>209</v>
      </c>
      <c r="M439" s="522">
        <v>97596.51</v>
      </c>
      <c r="N439" s="522">
        <v>50</v>
      </c>
      <c r="O439" s="523">
        <v>7694.29</v>
      </c>
    </row>
    <row r="440" spans="2:15" x14ac:dyDescent="0.25">
      <c r="B440" s="504"/>
      <c r="C440" s="272"/>
      <c r="D440" s="272" t="s">
        <v>1388</v>
      </c>
      <c r="E440" s="522">
        <v>3</v>
      </c>
      <c r="F440" s="522">
        <v>2921</v>
      </c>
      <c r="G440" s="522">
        <v>89001.7</v>
      </c>
      <c r="H440" s="522">
        <v>28</v>
      </c>
      <c r="I440" s="522">
        <v>3480.91</v>
      </c>
      <c r="J440" s="522">
        <v>2825</v>
      </c>
      <c r="K440" s="522">
        <v>76351.3</v>
      </c>
      <c r="L440" s="522">
        <v>58</v>
      </c>
      <c r="M440" s="522">
        <v>8748.67</v>
      </c>
      <c r="N440" s="522">
        <v>10</v>
      </c>
      <c r="O440" s="523">
        <v>420.83</v>
      </c>
    </row>
    <row r="441" spans="2:15" x14ac:dyDescent="0.25">
      <c r="B441" s="504"/>
      <c r="C441" s="272"/>
      <c r="D441" s="272" t="s">
        <v>535</v>
      </c>
      <c r="E441" s="522">
        <v>3</v>
      </c>
      <c r="F441" s="522">
        <v>8685</v>
      </c>
      <c r="G441" s="522">
        <v>89355.83</v>
      </c>
      <c r="H441" s="522">
        <v>11</v>
      </c>
      <c r="I441" s="522">
        <v>2064.2800000000002</v>
      </c>
      <c r="J441" s="522">
        <v>8653</v>
      </c>
      <c r="K441" s="522">
        <v>81991.199999999997</v>
      </c>
      <c r="L441" s="522">
        <v>21</v>
      </c>
      <c r="M441" s="522">
        <v>5300.35</v>
      </c>
      <c r="N441" s="522">
        <v>0</v>
      </c>
      <c r="O441" s="523">
        <v>0</v>
      </c>
    </row>
    <row r="442" spans="2:15" ht="16.8" x14ac:dyDescent="0.25">
      <c r="B442" s="504"/>
      <c r="C442" s="492"/>
      <c r="D442" s="430" t="s">
        <v>1533</v>
      </c>
      <c r="E442" s="522">
        <v>32</v>
      </c>
      <c r="F442" s="522">
        <v>54604</v>
      </c>
      <c r="G442" s="522">
        <v>1534984.89</v>
      </c>
      <c r="H442" s="522">
        <v>48</v>
      </c>
      <c r="I442" s="522">
        <v>2001.42</v>
      </c>
      <c r="J442" s="522">
        <v>53811</v>
      </c>
      <c r="K442" s="522">
        <v>1345203.9000000001</v>
      </c>
      <c r="L442" s="522">
        <v>745</v>
      </c>
      <c r="M442" s="522">
        <v>187779.58</v>
      </c>
      <c r="N442" s="522">
        <v>0</v>
      </c>
      <c r="O442" s="523">
        <v>0</v>
      </c>
    </row>
    <row r="443" spans="2:15" x14ac:dyDescent="0.25">
      <c r="B443" s="504"/>
      <c r="C443" s="272" t="s">
        <v>709</v>
      </c>
      <c r="D443" s="272"/>
      <c r="E443" s="522">
        <v>204</v>
      </c>
      <c r="F443" s="522">
        <v>990228</v>
      </c>
      <c r="G443" s="522">
        <v>123776425.84999999</v>
      </c>
      <c r="H443" s="522">
        <v>97638</v>
      </c>
      <c r="I443" s="522">
        <v>33379403.84</v>
      </c>
      <c r="J443" s="522">
        <v>853799</v>
      </c>
      <c r="K443" s="522">
        <v>64106426.950000003</v>
      </c>
      <c r="L443" s="522">
        <v>10811</v>
      </c>
      <c r="M443" s="522">
        <v>15956731.27</v>
      </c>
      <c r="N443" s="522">
        <v>27980</v>
      </c>
      <c r="O443" s="523">
        <v>10333863.789999999</v>
      </c>
    </row>
    <row r="444" spans="2:15" x14ac:dyDescent="0.25">
      <c r="B444" s="504"/>
      <c r="C444" s="272"/>
      <c r="D444" s="272" t="s">
        <v>1243</v>
      </c>
      <c r="E444" s="522">
        <v>109</v>
      </c>
      <c r="F444" s="522">
        <v>585750</v>
      </c>
      <c r="G444" s="522">
        <v>90317730.219999999</v>
      </c>
      <c r="H444" s="522">
        <v>70840</v>
      </c>
      <c r="I444" s="522">
        <v>23280635.18</v>
      </c>
      <c r="J444" s="522">
        <v>485445</v>
      </c>
      <c r="K444" s="522">
        <v>44644221.630000003</v>
      </c>
      <c r="L444" s="522">
        <v>8182</v>
      </c>
      <c r="M444" s="522">
        <v>13790064.98</v>
      </c>
      <c r="N444" s="522">
        <v>21283</v>
      </c>
      <c r="O444" s="523">
        <v>8602808.4299999997</v>
      </c>
    </row>
    <row r="445" spans="2:15" x14ac:dyDescent="0.25">
      <c r="B445" s="504"/>
      <c r="C445" s="272"/>
      <c r="D445" s="272" t="s">
        <v>1332</v>
      </c>
      <c r="E445" s="522">
        <v>17</v>
      </c>
      <c r="F445" s="522">
        <v>70879</v>
      </c>
      <c r="G445" s="522">
        <v>6828292.8499999996</v>
      </c>
      <c r="H445" s="522">
        <v>7315</v>
      </c>
      <c r="I445" s="522">
        <v>2869511.37</v>
      </c>
      <c r="J445" s="522">
        <v>62346</v>
      </c>
      <c r="K445" s="522">
        <v>3577000.5</v>
      </c>
      <c r="L445" s="522">
        <v>249</v>
      </c>
      <c r="M445" s="522">
        <v>199927.39</v>
      </c>
      <c r="N445" s="522">
        <v>969</v>
      </c>
      <c r="O445" s="523">
        <v>181853.6</v>
      </c>
    </row>
    <row r="446" spans="2:15" x14ac:dyDescent="0.25">
      <c r="B446" s="504"/>
      <c r="C446" s="272"/>
      <c r="D446" s="272" t="s">
        <v>559</v>
      </c>
      <c r="E446" s="522">
        <v>13</v>
      </c>
      <c r="F446" s="522">
        <v>48212</v>
      </c>
      <c r="G446" s="522">
        <v>5458293.7300000004</v>
      </c>
      <c r="H446" s="522">
        <v>4362</v>
      </c>
      <c r="I446" s="522">
        <v>1699594.75</v>
      </c>
      <c r="J446" s="522">
        <v>42308</v>
      </c>
      <c r="K446" s="522">
        <v>2745174.68</v>
      </c>
      <c r="L446" s="522">
        <v>445</v>
      </c>
      <c r="M446" s="522">
        <v>652058.66</v>
      </c>
      <c r="N446" s="522">
        <v>1097</v>
      </c>
      <c r="O446" s="523">
        <v>361465.64</v>
      </c>
    </row>
    <row r="447" spans="2:15" x14ac:dyDescent="0.25">
      <c r="B447" s="504"/>
      <c r="C447" s="272"/>
      <c r="D447" s="272" t="s">
        <v>713</v>
      </c>
      <c r="E447" s="522">
        <v>10</v>
      </c>
      <c r="F447" s="522">
        <v>28904</v>
      </c>
      <c r="G447" s="522">
        <v>3329413.77</v>
      </c>
      <c r="H447" s="522">
        <v>2529</v>
      </c>
      <c r="I447" s="522">
        <v>738973.43</v>
      </c>
      <c r="J447" s="522">
        <v>25711</v>
      </c>
      <c r="K447" s="522">
        <v>2384640.5699999998</v>
      </c>
      <c r="L447" s="522">
        <v>170</v>
      </c>
      <c r="M447" s="522">
        <v>100368.6</v>
      </c>
      <c r="N447" s="522">
        <v>494</v>
      </c>
      <c r="O447" s="523">
        <v>105431.16</v>
      </c>
    </row>
    <row r="448" spans="2:15" x14ac:dyDescent="0.25">
      <c r="B448" s="504"/>
      <c r="C448" s="272"/>
      <c r="D448" s="272" t="s">
        <v>717</v>
      </c>
      <c r="E448" s="522">
        <v>10</v>
      </c>
      <c r="F448" s="522">
        <v>45543</v>
      </c>
      <c r="G448" s="522">
        <v>4166240.59</v>
      </c>
      <c r="H448" s="522">
        <v>1586</v>
      </c>
      <c r="I448" s="522">
        <v>985700.61</v>
      </c>
      <c r="J448" s="522">
        <v>42041</v>
      </c>
      <c r="K448" s="522">
        <v>2328500.88</v>
      </c>
      <c r="L448" s="522">
        <v>474</v>
      </c>
      <c r="M448" s="522">
        <v>423633.98</v>
      </c>
      <c r="N448" s="522">
        <v>1442</v>
      </c>
      <c r="O448" s="523">
        <v>428405.11</v>
      </c>
    </row>
    <row r="449" spans="2:15" x14ac:dyDescent="0.25">
      <c r="B449" s="504"/>
      <c r="C449" s="272"/>
      <c r="D449" s="272" t="s">
        <v>1333</v>
      </c>
      <c r="E449" s="522">
        <v>7</v>
      </c>
      <c r="F449" s="522">
        <v>45726</v>
      </c>
      <c r="G449" s="522">
        <v>3260301.3</v>
      </c>
      <c r="H449" s="522">
        <v>2054</v>
      </c>
      <c r="I449" s="522">
        <v>1263130.19</v>
      </c>
      <c r="J449" s="522">
        <v>42719</v>
      </c>
      <c r="K449" s="522">
        <v>1667735.78</v>
      </c>
      <c r="L449" s="522">
        <v>165</v>
      </c>
      <c r="M449" s="522">
        <v>96369.47</v>
      </c>
      <c r="N449" s="522">
        <v>788</v>
      </c>
      <c r="O449" s="523">
        <v>233065.87</v>
      </c>
    </row>
    <row r="450" spans="2:15" x14ac:dyDescent="0.25">
      <c r="B450" s="504"/>
      <c r="C450" s="272"/>
      <c r="D450" s="272" t="s">
        <v>711</v>
      </c>
      <c r="E450" s="522">
        <v>5</v>
      </c>
      <c r="F450" s="522">
        <v>14124</v>
      </c>
      <c r="G450" s="522">
        <v>776391.04</v>
      </c>
      <c r="H450" s="522">
        <v>439</v>
      </c>
      <c r="I450" s="522">
        <v>153469.15</v>
      </c>
      <c r="J450" s="522">
        <v>13532</v>
      </c>
      <c r="K450" s="522">
        <v>507887.83</v>
      </c>
      <c r="L450" s="522">
        <v>55</v>
      </c>
      <c r="M450" s="522">
        <v>91024.35</v>
      </c>
      <c r="N450" s="522">
        <v>98</v>
      </c>
      <c r="O450" s="523">
        <v>24009.71</v>
      </c>
    </row>
    <row r="451" spans="2:15" x14ac:dyDescent="0.25">
      <c r="B451" s="504"/>
      <c r="C451" s="272"/>
      <c r="D451" s="272" t="s">
        <v>738</v>
      </c>
      <c r="E451" s="522">
        <v>5</v>
      </c>
      <c r="F451" s="522">
        <v>19555</v>
      </c>
      <c r="G451" s="522">
        <v>1301383.58</v>
      </c>
      <c r="H451" s="522">
        <v>380</v>
      </c>
      <c r="I451" s="522">
        <v>167784.46</v>
      </c>
      <c r="J451" s="522">
        <v>18787</v>
      </c>
      <c r="K451" s="522">
        <v>986864.25</v>
      </c>
      <c r="L451" s="522">
        <v>40</v>
      </c>
      <c r="M451" s="522">
        <v>48326.66</v>
      </c>
      <c r="N451" s="522">
        <v>348</v>
      </c>
      <c r="O451" s="523">
        <v>98408.2</v>
      </c>
    </row>
    <row r="452" spans="2:15" x14ac:dyDescent="0.25">
      <c r="B452" s="504"/>
      <c r="C452" s="272"/>
      <c r="D452" s="272" t="s">
        <v>712</v>
      </c>
      <c r="E452" s="522">
        <v>4</v>
      </c>
      <c r="F452" s="522">
        <v>18353</v>
      </c>
      <c r="G452" s="522">
        <v>1424349.81</v>
      </c>
      <c r="H452" s="522">
        <v>340</v>
      </c>
      <c r="I452" s="522">
        <v>221652.41</v>
      </c>
      <c r="J452" s="522">
        <v>17528</v>
      </c>
      <c r="K452" s="522">
        <v>1033765.05</v>
      </c>
      <c r="L452" s="522">
        <v>113</v>
      </c>
      <c r="M452" s="522">
        <v>84336.29</v>
      </c>
      <c r="N452" s="522">
        <v>372</v>
      </c>
      <c r="O452" s="523">
        <v>84596.07</v>
      </c>
    </row>
    <row r="453" spans="2:15" x14ac:dyDescent="0.25">
      <c r="B453" s="504"/>
      <c r="C453" s="272"/>
      <c r="D453" s="272" t="s">
        <v>714</v>
      </c>
      <c r="E453" s="522">
        <v>4</v>
      </c>
      <c r="F453" s="522">
        <v>11715</v>
      </c>
      <c r="G453" s="522">
        <v>647182.88</v>
      </c>
      <c r="H453" s="522">
        <v>410</v>
      </c>
      <c r="I453" s="522">
        <v>63759.65</v>
      </c>
      <c r="J453" s="522">
        <v>10995</v>
      </c>
      <c r="K453" s="522">
        <v>493733.29</v>
      </c>
      <c r="L453" s="522">
        <v>139</v>
      </c>
      <c r="M453" s="522">
        <v>59248.15</v>
      </c>
      <c r="N453" s="522">
        <v>171</v>
      </c>
      <c r="O453" s="523">
        <v>30441.79</v>
      </c>
    </row>
    <row r="454" spans="2:15" x14ac:dyDescent="0.25">
      <c r="B454" s="504"/>
      <c r="C454" s="272"/>
      <c r="D454" s="272" t="s">
        <v>1355</v>
      </c>
      <c r="E454" s="522">
        <v>4</v>
      </c>
      <c r="F454" s="522">
        <v>23980</v>
      </c>
      <c r="G454" s="522">
        <v>1188299.18</v>
      </c>
      <c r="H454" s="522">
        <v>354</v>
      </c>
      <c r="I454" s="522">
        <v>161075.94</v>
      </c>
      <c r="J454" s="522">
        <v>23240</v>
      </c>
      <c r="K454" s="522">
        <v>954090.95</v>
      </c>
      <c r="L454" s="522">
        <v>30</v>
      </c>
      <c r="M454" s="522">
        <v>10743.47</v>
      </c>
      <c r="N454" s="522">
        <v>356</v>
      </c>
      <c r="O454" s="523">
        <v>62388.82</v>
      </c>
    </row>
    <row r="455" spans="2:15" x14ac:dyDescent="0.25">
      <c r="B455" s="504"/>
      <c r="C455" s="272"/>
      <c r="D455" s="272" t="s">
        <v>329</v>
      </c>
      <c r="E455" s="522">
        <v>3</v>
      </c>
      <c r="F455" s="522">
        <v>16947</v>
      </c>
      <c r="G455" s="522">
        <v>1199258.07</v>
      </c>
      <c r="H455" s="522">
        <v>1039</v>
      </c>
      <c r="I455" s="522">
        <v>83821.820000000007</v>
      </c>
      <c r="J455" s="522">
        <v>15497</v>
      </c>
      <c r="K455" s="522">
        <v>936587.18</v>
      </c>
      <c r="L455" s="522">
        <v>109</v>
      </c>
      <c r="M455" s="522">
        <v>98772.12</v>
      </c>
      <c r="N455" s="522">
        <v>302</v>
      </c>
      <c r="O455" s="523">
        <v>80076.95</v>
      </c>
    </row>
    <row r="456" spans="2:15" x14ac:dyDescent="0.25">
      <c r="B456" s="504"/>
      <c r="C456" s="272"/>
      <c r="D456" s="272" t="s">
        <v>716</v>
      </c>
      <c r="E456" s="522">
        <v>3</v>
      </c>
      <c r="F456" s="522">
        <v>28751</v>
      </c>
      <c r="G456" s="522">
        <v>2072973.76</v>
      </c>
      <c r="H456" s="522">
        <v>3498</v>
      </c>
      <c r="I456" s="522">
        <v>1100395.83</v>
      </c>
      <c r="J456" s="522">
        <v>24951</v>
      </c>
      <c r="K456" s="522">
        <v>908163.45</v>
      </c>
      <c r="L456" s="522">
        <v>42</v>
      </c>
      <c r="M456" s="522">
        <v>23502.05</v>
      </c>
      <c r="N456" s="522">
        <v>260</v>
      </c>
      <c r="O456" s="523">
        <v>40912.44</v>
      </c>
    </row>
    <row r="457" spans="2:15" ht="16.8" x14ac:dyDescent="0.25">
      <c r="B457" s="504"/>
      <c r="C457" s="272"/>
      <c r="D457" s="430" t="s">
        <v>1533</v>
      </c>
      <c r="E457" s="522">
        <v>10</v>
      </c>
      <c r="F457" s="522">
        <v>31789</v>
      </c>
      <c r="G457" s="522">
        <v>1806315.08</v>
      </c>
      <c r="H457" s="522">
        <v>2492</v>
      </c>
      <c r="I457" s="522">
        <v>589899.06999999995</v>
      </c>
      <c r="J457" s="522">
        <v>28699</v>
      </c>
      <c r="K457" s="522">
        <v>938060.92</v>
      </c>
      <c r="L457" s="522">
        <v>598</v>
      </c>
      <c r="M457" s="522">
        <v>278355.09000000003</v>
      </c>
      <c r="N457" s="522">
        <v>0</v>
      </c>
      <c r="O457" s="523">
        <v>0</v>
      </c>
    </row>
    <row r="458" spans="2:15" s="414" customFormat="1" x14ac:dyDescent="0.25">
      <c r="B458" s="445" t="s">
        <v>719</v>
      </c>
      <c r="C458" s="499"/>
      <c r="D458" s="499"/>
      <c r="E458" s="502">
        <v>751</v>
      </c>
      <c r="F458" s="502">
        <v>3444879</v>
      </c>
      <c r="G458" s="502">
        <v>557703595.45000005</v>
      </c>
      <c r="H458" s="502">
        <v>207822</v>
      </c>
      <c r="I458" s="502">
        <v>151940737.56999999</v>
      </c>
      <c r="J458" s="502">
        <v>3080095</v>
      </c>
      <c r="K458" s="502">
        <v>230693761.58000001</v>
      </c>
      <c r="L458" s="502">
        <v>53549</v>
      </c>
      <c r="M458" s="502">
        <v>93332233.180000007</v>
      </c>
      <c r="N458" s="502">
        <v>103413</v>
      </c>
      <c r="O458" s="503">
        <v>81736863.120000005</v>
      </c>
    </row>
    <row r="459" spans="2:15" x14ac:dyDescent="0.25">
      <c r="B459" s="504"/>
      <c r="C459" s="272" t="s">
        <v>720</v>
      </c>
      <c r="D459" s="272"/>
      <c r="E459" s="522">
        <v>97</v>
      </c>
      <c r="F459" s="522">
        <v>637259</v>
      </c>
      <c r="G459" s="522">
        <v>42082032.18</v>
      </c>
      <c r="H459" s="522">
        <v>14091</v>
      </c>
      <c r="I459" s="522">
        <v>15777835.68</v>
      </c>
      <c r="J459" s="522">
        <v>606699</v>
      </c>
      <c r="K459" s="522">
        <v>19892213.079999998</v>
      </c>
      <c r="L459" s="522">
        <v>4860</v>
      </c>
      <c r="M459" s="522">
        <v>3464739.39</v>
      </c>
      <c r="N459" s="522">
        <v>11609</v>
      </c>
      <c r="O459" s="523">
        <v>2947244.04</v>
      </c>
    </row>
    <row r="460" spans="2:15" x14ac:dyDescent="0.25">
      <c r="B460" s="504"/>
      <c r="C460" s="272"/>
      <c r="D460" s="272" t="s">
        <v>1246</v>
      </c>
      <c r="E460" s="522">
        <v>42</v>
      </c>
      <c r="F460" s="522">
        <v>537274</v>
      </c>
      <c r="G460" s="522">
        <v>34469978.810000002</v>
      </c>
      <c r="H460" s="522">
        <v>10732</v>
      </c>
      <c r="I460" s="522">
        <v>13388713.359999999</v>
      </c>
      <c r="J460" s="522">
        <v>512071</v>
      </c>
      <c r="K460" s="522">
        <v>15417101.59</v>
      </c>
      <c r="L460" s="522">
        <v>4092</v>
      </c>
      <c r="M460" s="522">
        <v>3046737.68</v>
      </c>
      <c r="N460" s="522">
        <v>10379</v>
      </c>
      <c r="O460" s="523">
        <v>2617426.19</v>
      </c>
    </row>
    <row r="461" spans="2:15" x14ac:dyDescent="0.25">
      <c r="B461" s="504"/>
      <c r="C461" s="272"/>
      <c r="D461" s="272" t="s">
        <v>334</v>
      </c>
      <c r="E461" s="522">
        <v>9</v>
      </c>
      <c r="F461" s="522">
        <v>14106</v>
      </c>
      <c r="G461" s="522">
        <v>1399192.53</v>
      </c>
      <c r="H461" s="522">
        <v>496</v>
      </c>
      <c r="I461" s="522">
        <v>358489.07</v>
      </c>
      <c r="J461" s="522">
        <v>13022</v>
      </c>
      <c r="K461" s="522">
        <v>869435.33</v>
      </c>
      <c r="L461" s="522">
        <v>71</v>
      </c>
      <c r="M461" s="522">
        <v>46977.53</v>
      </c>
      <c r="N461" s="522">
        <v>517</v>
      </c>
      <c r="O461" s="523">
        <v>124290.59</v>
      </c>
    </row>
    <row r="462" spans="2:15" x14ac:dyDescent="0.25">
      <c r="B462" s="504"/>
      <c r="C462" s="272"/>
      <c r="D462" s="272" t="s">
        <v>722</v>
      </c>
      <c r="E462" s="522">
        <v>7</v>
      </c>
      <c r="F462" s="522">
        <v>19134</v>
      </c>
      <c r="G462" s="522">
        <v>490508.12</v>
      </c>
      <c r="H462" s="522">
        <v>612</v>
      </c>
      <c r="I462" s="522">
        <v>87093.38</v>
      </c>
      <c r="J462" s="522">
        <v>18474</v>
      </c>
      <c r="K462" s="522">
        <v>381619.83</v>
      </c>
      <c r="L462" s="522">
        <v>26</v>
      </c>
      <c r="M462" s="522">
        <v>13759.97</v>
      </c>
      <c r="N462" s="522">
        <v>22</v>
      </c>
      <c r="O462" s="523">
        <v>8034.94</v>
      </c>
    </row>
    <row r="463" spans="2:15" x14ac:dyDescent="0.25">
      <c r="B463" s="504"/>
      <c r="C463" s="272"/>
      <c r="D463" s="272" t="s">
        <v>1356</v>
      </c>
      <c r="E463" s="522">
        <v>5</v>
      </c>
      <c r="F463" s="522">
        <v>7432</v>
      </c>
      <c r="G463" s="522">
        <v>669952.88</v>
      </c>
      <c r="H463" s="522">
        <v>382</v>
      </c>
      <c r="I463" s="522">
        <v>235639.39</v>
      </c>
      <c r="J463" s="522">
        <v>6797</v>
      </c>
      <c r="K463" s="522">
        <v>329191.89</v>
      </c>
      <c r="L463" s="522">
        <v>105</v>
      </c>
      <c r="M463" s="522">
        <v>67469.38</v>
      </c>
      <c r="N463" s="522">
        <v>148</v>
      </c>
      <c r="O463" s="523">
        <v>37652.230000000003</v>
      </c>
    </row>
    <row r="464" spans="2:15" x14ac:dyDescent="0.25">
      <c r="B464" s="504"/>
      <c r="C464" s="272"/>
      <c r="D464" s="272" t="s">
        <v>335</v>
      </c>
      <c r="E464" s="522">
        <v>5</v>
      </c>
      <c r="F464" s="522">
        <v>8239</v>
      </c>
      <c r="G464" s="522">
        <v>935474.18</v>
      </c>
      <c r="H464" s="522">
        <v>247</v>
      </c>
      <c r="I464" s="522">
        <v>104159.98</v>
      </c>
      <c r="J464" s="522">
        <v>7539</v>
      </c>
      <c r="K464" s="522">
        <v>700452.25</v>
      </c>
      <c r="L464" s="522">
        <v>31</v>
      </c>
      <c r="M464" s="522">
        <v>5593.4</v>
      </c>
      <c r="N464" s="522">
        <v>422</v>
      </c>
      <c r="O464" s="523">
        <v>125268.55</v>
      </c>
    </row>
    <row r="465" spans="2:15" x14ac:dyDescent="0.25">
      <c r="B465" s="504"/>
      <c r="C465" s="272"/>
      <c r="D465" s="272" t="s">
        <v>333</v>
      </c>
      <c r="E465" s="522">
        <v>4</v>
      </c>
      <c r="F465" s="522">
        <v>15161</v>
      </c>
      <c r="G465" s="522">
        <v>2143234.2999999998</v>
      </c>
      <c r="H465" s="522">
        <v>895</v>
      </c>
      <c r="I465" s="522">
        <v>1165762.1100000001</v>
      </c>
      <c r="J465" s="522">
        <v>14080</v>
      </c>
      <c r="K465" s="522">
        <v>850234.32</v>
      </c>
      <c r="L465" s="522">
        <v>65</v>
      </c>
      <c r="M465" s="522">
        <v>92666.33</v>
      </c>
      <c r="N465" s="522">
        <v>121</v>
      </c>
      <c r="O465" s="523">
        <v>34571.54</v>
      </c>
    </row>
    <row r="466" spans="2:15" x14ac:dyDescent="0.25">
      <c r="B466" s="504"/>
      <c r="C466" s="272"/>
      <c r="D466" s="272" t="s">
        <v>332</v>
      </c>
      <c r="E466" s="522">
        <v>3</v>
      </c>
      <c r="F466" s="522">
        <v>4052</v>
      </c>
      <c r="G466" s="522">
        <v>179264.38</v>
      </c>
      <c r="H466" s="522">
        <v>67</v>
      </c>
      <c r="I466" s="522">
        <v>22679.91</v>
      </c>
      <c r="J466" s="522">
        <v>3955</v>
      </c>
      <c r="K466" s="522">
        <v>137337.03</v>
      </c>
      <c r="L466" s="522">
        <v>30</v>
      </c>
      <c r="M466" s="522">
        <v>19247.439999999999</v>
      </c>
      <c r="N466" s="522">
        <v>0</v>
      </c>
      <c r="O466" s="523">
        <v>0</v>
      </c>
    </row>
    <row r="467" spans="2:15" ht="16.8" x14ac:dyDescent="0.25">
      <c r="B467" s="504"/>
      <c r="C467" s="272"/>
      <c r="D467" s="430" t="s">
        <v>1533</v>
      </c>
      <c r="E467" s="522">
        <v>22</v>
      </c>
      <c r="F467" s="522">
        <v>31861</v>
      </c>
      <c r="G467" s="522">
        <v>1794426.9600000004</v>
      </c>
      <c r="H467" s="522">
        <v>660</v>
      </c>
      <c r="I467" s="522">
        <v>415298.5</v>
      </c>
      <c r="J467" s="522">
        <v>30761</v>
      </c>
      <c r="K467" s="522">
        <v>1206840.8299999998</v>
      </c>
      <c r="L467" s="522">
        <v>440</v>
      </c>
      <c r="M467" s="522">
        <v>172287.66999999998</v>
      </c>
      <c r="N467" s="522">
        <v>0</v>
      </c>
      <c r="O467" s="523">
        <v>0</v>
      </c>
    </row>
    <row r="468" spans="2:15" x14ac:dyDescent="0.25">
      <c r="B468" s="504"/>
      <c r="C468" s="272" t="s">
        <v>723</v>
      </c>
      <c r="D468" s="272"/>
      <c r="E468" s="522">
        <v>545</v>
      </c>
      <c r="F468" s="522">
        <v>2454967</v>
      </c>
      <c r="G468" s="522">
        <v>467824406.60000002</v>
      </c>
      <c r="H468" s="522">
        <v>176075</v>
      </c>
      <c r="I468" s="522">
        <v>116992597.04000001</v>
      </c>
      <c r="J468" s="522">
        <v>2152698</v>
      </c>
      <c r="K468" s="522">
        <v>189158974.16</v>
      </c>
      <c r="L468" s="522">
        <v>45095</v>
      </c>
      <c r="M468" s="522">
        <v>86693575.959999993</v>
      </c>
      <c r="N468" s="522">
        <v>81099</v>
      </c>
      <c r="O468" s="523">
        <v>74979259.439999998</v>
      </c>
    </row>
    <row r="469" spans="2:15" x14ac:dyDescent="0.25">
      <c r="B469" s="504"/>
      <c r="C469" s="272"/>
      <c r="D469" s="272" t="s">
        <v>1247</v>
      </c>
      <c r="E469" s="522">
        <v>236</v>
      </c>
      <c r="F469" s="522">
        <v>1356106</v>
      </c>
      <c r="G469" s="522">
        <v>320945313.14999998</v>
      </c>
      <c r="H469" s="522">
        <v>117157</v>
      </c>
      <c r="I469" s="522">
        <v>76360115.269999996</v>
      </c>
      <c r="J469" s="522">
        <v>1153523</v>
      </c>
      <c r="K469" s="522">
        <v>123634204.16</v>
      </c>
      <c r="L469" s="522">
        <v>30441</v>
      </c>
      <c r="M469" s="522">
        <v>71538693.099999994</v>
      </c>
      <c r="N469" s="522">
        <v>54985</v>
      </c>
      <c r="O469" s="523">
        <v>49412300.619999997</v>
      </c>
    </row>
    <row r="470" spans="2:15" x14ac:dyDescent="0.25">
      <c r="B470" s="504"/>
      <c r="C470" s="272"/>
      <c r="D470" s="272" t="s">
        <v>734</v>
      </c>
      <c r="E470" s="522">
        <v>85</v>
      </c>
      <c r="F470" s="522">
        <v>322893</v>
      </c>
      <c r="G470" s="522">
        <v>61933157.759999998</v>
      </c>
      <c r="H470" s="522">
        <v>25032</v>
      </c>
      <c r="I470" s="522">
        <v>16717567.59</v>
      </c>
      <c r="J470" s="522">
        <v>284397</v>
      </c>
      <c r="K470" s="522">
        <v>27980867.280000001</v>
      </c>
      <c r="L470" s="522">
        <v>4665</v>
      </c>
      <c r="M470" s="522">
        <v>9860023.6699999999</v>
      </c>
      <c r="N470" s="522">
        <v>8799</v>
      </c>
      <c r="O470" s="523">
        <v>7374699.2300000004</v>
      </c>
    </row>
    <row r="471" spans="2:15" x14ac:dyDescent="0.25">
      <c r="B471" s="504"/>
      <c r="C471" s="272"/>
      <c r="D471" s="272" t="s">
        <v>1379</v>
      </c>
      <c r="E471" s="522">
        <v>47</v>
      </c>
      <c r="F471" s="522">
        <v>266539</v>
      </c>
      <c r="G471" s="522">
        <v>41192227.149999999</v>
      </c>
      <c r="H471" s="522">
        <v>14632</v>
      </c>
      <c r="I471" s="522">
        <v>8433510.6199999992</v>
      </c>
      <c r="J471" s="522">
        <v>241546</v>
      </c>
      <c r="K471" s="522">
        <v>17610531.52</v>
      </c>
      <c r="L471" s="522">
        <v>2814</v>
      </c>
      <c r="M471" s="522">
        <v>2085785.78</v>
      </c>
      <c r="N471" s="522">
        <v>7547</v>
      </c>
      <c r="O471" s="523">
        <v>13062399.220000001</v>
      </c>
    </row>
    <row r="472" spans="2:15" x14ac:dyDescent="0.25">
      <c r="B472" s="504"/>
      <c r="C472" s="272"/>
      <c r="D472" s="272" t="s">
        <v>738</v>
      </c>
      <c r="E472" s="522">
        <v>24</v>
      </c>
      <c r="F472" s="522">
        <v>103077</v>
      </c>
      <c r="G472" s="522">
        <v>8048893.3600000003</v>
      </c>
      <c r="H472" s="522">
        <v>5945</v>
      </c>
      <c r="I472" s="522">
        <v>1503223.18</v>
      </c>
      <c r="J472" s="522">
        <v>91209</v>
      </c>
      <c r="K472" s="522">
        <v>4665330.32</v>
      </c>
      <c r="L472" s="522">
        <v>2047</v>
      </c>
      <c r="M472" s="522">
        <v>909019.41</v>
      </c>
      <c r="N472" s="522">
        <v>3876</v>
      </c>
      <c r="O472" s="523">
        <v>971320.45</v>
      </c>
    </row>
    <row r="473" spans="2:15" x14ac:dyDescent="0.25">
      <c r="B473" s="504"/>
      <c r="C473" s="272"/>
      <c r="D473" s="272" t="s">
        <v>1248</v>
      </c>
      <c r="E473" s="522">
        <v>19</v>
      </c>
      <c r="F473" s="522">
        <v>67978</v>
      </c>
      <c r="G473" s="522">
        <v>5631483.9299999997</v>
      </c>
      <c r="H473" s="522">
        <v>1662</v>
      </c>
      <c r="I473" s="522">
        <v>3491528.7</v>
      </c>
      <c r="J473" s="522">
        <v>64740</v>
      </c>
      <c r="K473" s="522">
        <v>1783012.66</v>
      </c>
      <c r="L473" s="522">
        <v>933</v>
      </c>
      <c r="M473" s="522">
        <v>235405.48</v>
      </c>
      <c r="N473" s="522">
        <v>643</v>
      </c>
      <c r="O473" s="523">
        <v>121537.08</v>
      </c>
    </row>
    <row r="474" spans="2:15" x14ac:dyDescent="0.25">
      <c r="B474" s="504"/>
      <c r="C474" s="272"/>
      <c r="D474" s="272" t="s">
        <v>726</v>
      </c>
      <c r="E474" s="522">
        <v>17</v>
      </c>
      <c r="F474" s="522">
        <v>50200</v>
      </c>
      <c r="G474" s="522">
        <v>5439799.75</v>
      </c>
      <c r="H474" s="522">
        <v>1811</v>
      </c>
      <c r="I474" s="522">
        <v>2280253.1800000002</v>
      </c>
      <c r="J474" s="522">
        <v>46912</v>
      </c>
      <c r="K474" s="522">
        <v>2611501.34</v>
      </c>
      <c r="L474" s="522">
        <v>345</v>
      </c>
      <c r="M474" s="522">
        <v>247227.69</v>
      </c>
      <c r="N474" s="522">
        <v>1132</v>
      </c>
      <c r="O474" s="523">
        <v>300817.53999999998</v>
      </c>
    </row>
    <row r="475" spans="2:15" x14ac:dyDescent="0.25">
      <c r="B475" s="504"/>
      <c r="C475" s="272"/>
      <c r="D475" s="272" t="s">
        <v>730</v>
      </c>
      <c r="E475" s="522">
        <v>12</v>
      </c>
      <c r="F475" s="522">
        <v>48821</v>
      </c>
      <c r="G475" s="522">
        <v>4813098.83</v>
      </c>
      <c r="H475" s="522">
        <v>2332</v>
      </c>
      <c r="I475" s="522">
        <v>834545.94</v>
      </c>
      <c r="J475" s="522">
        <v>43828</v>
      </c>
      <c r="K475" s="522">
        <v>3173952</v>
      </c>
      <c r="L475" s="522">
        <v>663</v>
      </c>
      <c r="M475" s="522">
        <v>362342.38</v>
      </c>
      <c r="N475" s="522">
        <v>1998</v>
      </c>
      <c r="O475" s="523">
        <v>442258.5</v>
      </c>
    </row>
    <row r="476" spans="2:15" x14ac:dyDescent="0.25">
      <c r="B476" s="504"/>
      <c r="C476" s="272"/>
      <c r="D476" s="272" t="s">
        <v>735</v>
      </c>
      <c r="E476" s="522">
        <v>11</v>
      </c>
      <c r="F476" s="522">
        <v>20917</v>
      </c>
      <c r="G476" s="522">
        <v>1588749.79</v>
      </c>
      <c r="H476" s="522">
        <v>1374</v>
      </c>
      <c r="I476" s="522">
        <v>499067.34</v>
      </c>
      <c r="J476" s="522">
        <v>18833</v>
      </c>
      <c r="K476" s="522">
        <v>857641.27</v>
      </c>
      <c r="L476" s="522">
        <v>342</v>
      </c>
      <c r="M476" s="522">
        <v>129568.22</v>
      </c>
      <c r="N476" s="522">
        <v>368</v>
      </c>
      <c r="O476" s="523">
        <v>102472.96000000001</v>
      </c>
    </row>
    <row r="477" spans="2:15" x14ac:dyDescent="0.25">
      <c r="B477" s="504"/>
      <c r="C477" s="272"/>
      <c r="D477" s="272" t="s">
        <v>739</v>
      </c>
      <c r="E477" s="522">
        <v>11</v>
      </c>
      <c r="F477" s="522">
        <v>42593</v>
      </c>
      <c r="G477" s="522">
        <v>6690841.4100000001</v>
      </c>
      <c r="H477" s="522">
        <v>1278</v>
      </c>
      <c r="I477" s="522">
        <v>4009884.54</v>
      </c>
      <c r="J477" s="522">
        <v>40304</v>
      </c>
      <c r="K477" s="522">
        <v>1846804.62</v>
      </c>
      <c r="L477" s="522">
        <v>229</v>
      </c>
      <c r="M477" s="522">
        <v>639144.01</v>
      </c>
      <c r="N477" s="522">
        <v>782</v>
      </c>
      <c r="O477" s="523">
        <v>195008.24</v>
      </c>
    </row>
    <row r="478" spans="2:15" x14ac:dyDescent="0.25">
      <c r="B478" s="504"/>
      <c r="C478" s="272"/>
      <c r="D478" s="272" t="s">
        <v>732</v>
      </c>
      <c r="E478" s="522">
        <v>9</v>
      </c>
      <c r="F478" s="522">
        <v>35875</v>
      </c>
      <c r="G478" s="522">
        <v>3649439.92</v>
      </c>
      <c r="H478" s="522">
        <v>2441</v>
      </c>
      <c r="I478" s="522">
        <v>1883811.87</v>
      </c>
      <c r="J478" s="522">
        <v>32858</v>
      </c>
      <c r="K478" s="522">
        <v>1608575.94</v>
      </c>
      <c r="L478" s="522">
        <v>134</v>
      </c>
      <c r="M478" s="522">
        <v>63413.55</v>
      </c>
      <c r="N478" s="522">
        <v>442</v>
      </c>
      <c r="O478" s="523">
        <v>93638.55</v>
      </c>
    </row>
    <row r="479" spans="2:15" x14ac:dyDescent="0.25">
      <c r="B479" s="504"/>
      <c r="C479" s="272"/>
      <c r="D479" s="272" t="s">
        <v>725</v>
      </c>
      <c r="E479" s="522">
        <v>6</v>
      </c>
      <c r="F479" s="522">
        <v>19583</v>
      </c>
      <c r="G479" s="522">
        <v>809596.85</v>
      </c>
      <c r="H479" s="522">
        <v>502</v>
      </c>
      <c r="I479" s="522">
        <v>193088.61</v>
      </c>
      <c r="J479" s="522">
        <v>18824</v>
      </c>
      <c r="K479" s="522">
        <v>553941.18000000005</v>
      </c>
      <c r="L479" s="522">
        <v>176</v>
      </c>
      <c r="M479" s="522">
        <v>48527.66</v>
      </c>
      <c r="N479" s="522">
        <v>81</v>
      </c>
      <c r="O479" s="523">
        <v>14039.39</v>
      </c>
    </row>
    <row r="480" spans="2:15" x14ac:dyDescent="0.25">
      <c r="B480" s="504"/>
      <c r="C480" s="272"/>
      <c r="D480" s="272" t="s">
        <v>1416</v>
      </c>
      <c r="E480" s="522">
        <v>6</v>
      </c>
      <c r="F480" s="522">
        <v>5544</v>
      </c>
      <c r="G480" s="522">
        <v>372979.06</v>
      </c>
      <c r="H480" s="522">
        <v>101</v>
      </c>
      <c r="I480" s="522">
        <v>3473.99</v>
      </c>
      <c r="J480" s="522">
        <v>5358</v>
      </c>
      <c r="K480" s="522">
        <v>331984.53000000003</v>
      </c>
      <c r="L480" s="522">
        <v>26</v>
      </c>
      <c r="M480" s="522">
        <v>8727.91</v>
      </c>
      <c r="N480" s="522">
        <v>59</v>
      </c>
      <c r="O480" s="523">
        <v>28792.63</v>
      </c>
    </row>
    <row r="481" spans="2:16" x14ac:dyDescent="0.25">
      <c r="B481" s="504"/>
      <c r="C481" s="272"/>
      <c r="D481" s="272" t="s">
        <v>1334</v>
      </c>
      <c r="E481" s="522">
        <v>6</v>
      </c>
      <c r="F481" s="522">
        <v>5813</v>
      </c>
      <c r="G481" s="522">
        <v>427572.55</v>
      </c>
      <c r="H481" s="522">
        <v>433</v>
      </c>
      <c r="I481" s="522">
        <v>163912.23000000001</v>
      </c>
      <c r="J481" s="522">
        <v>5262</v>
      </c>
      <c r="K481" s="522">
        <v>169137.3</v>
      </c>
      <c r="L481" s="522">
        <v>83</v>
      </c>
      <c r="M481" s="522">
        <v>38896.25</v>
      </c>
      <c r="N481" s="522">
        <v>35</v>
      </c>
      <c r="O481" s="523">
        <v>55626.77</v>
      </c>
    </row>
    <row r="482" spans="2:16" x14ac:dyDescent="0.25">
      <c r="B482" s="504"/>
      <c r="C482" s="272"/>
      <c r="D482" s="272" t="s">
        <v>724</v>
      </c>
      <c r="E482" s="522">
        <v>5</v>
      </c>
      <c r="F482" s="522">
        <v>26853</v>
      </c>
      <c r="G482" s="522">
        <v>2662226.0499999998</v>
      </c>
      <c r="H482" s="522">
        <v>314</v>
      </c>
      <c r="I482" s="522">
        <v>171880.95999999999</v>
      </c>
      <c r="J482" s="522">
        <v>26336</v>
      </c>
      <c r="K482" s="522">
        <v>322912.46999999997</v>
      </c>
      <c r="L482" s="522">
        <v>148</v>
      </c>
      <c r="M482" s="522">
        <v>133926.69</v>
      </c>
      <c r="N482" s="522">
        <v>55</v>
      </c>
      <c r="O482" s="523">
        <v>2033505.94</v>
      </c>
    </row>
    <row r="483" spans="2:16" x14ac:dyDescent="0.25">
      <c r="B483" s="504"/>
      <c r="C483" s="272"/>
      <c r="D483" s="272" t="s">
        <v>336</v>
      </c>
      <c r="E483" s="522">
        <v>5</v>
      </c>
      <c r="F483" s="522">
        <v>8685</v>
      </c>
      <c r="G483" s="522">
        <v>163106.67000000001</v>
      </c>
      <c r="H483" s="522">
        <v>120</v>
      </c>
      <c r="I483" s="522">
        <v>8356.3700000000008</v>
      </c>
      <c r="J483" s="522">
        <v>7887</v>
      </c>
      <c r="K483" s="522">
        <v>98013.46</v>
      </c>
      <c r="L483" s="522">
        <v>552</v>
      </c>
      <c r="M483" s="522">
        <v>44298.99</v>
      </c>
      <c r="N483" s="522">
        <v>126</v>
      </c>
      <c r="O483" s="523">
        <v>12437.85</v>
      </c>
    </row>
    <row r="484" spans="2:16" x14ac:dyDescent="0.25">
      <c r="B484" s="504"/>
      <c r="C484" s="272"/>
      <c r="D484" s="272" t="s">
        <v>1357</v>
      </c>
      <c r="E484" s="522">
        <v>4</v>
      </c>
      <c r="F484" s="522">
        <v>4904</v>
      </c>
      <c r="G484" s="522">
        <v>392217.37</v>
      </c>
      <c r="H484" s="522">
        <v>220</v>
      </c>
      <c r="I484" s="522">
        <v>117592.61</v>
      </c>
      <c r="J484" s="522">
        <v>4500</v>
      </c>
      <c r="K484" s="522">
        <v>202427.18</v>
      </c>
      <c r="L484" s="522">
        <v>104</v>
      </c>
      <c r="M484" s="522">
        <v>51144.62</v>
      </c>
      <c r="N484" s="522">
        <v>80</v>
      </c>
      <c r="O484" s="523">
        <v>21052.95</v>
      </c>
    </row>
    <row r="485" spans="2:16" x14ac:dyDescent="0.25">
      <c r="B485" s="504"/>
      <c r="C485" s="272"/>
      <c r="D485" s="272" t="s">
        <v>731</v>
      </c>
      <c r="E485" s="522">
        <v>3</v>
      </c>
      <c r="F485" s="522">
        <v>4734</v>
      </c>
      <c r="G485" s="522">
        <v>171169.2</v>
      </c>
      <c r="H485" s="522">
        <v>114</v>
      </c>
      <c r="I485" s="522">
        <v>25203.66</v>
      </c>
      <c r="J485" s="522">
        <v>4422</v>
      </c>
      <c r="K485" s="522">
        <v>90477.78</v>
      </c>
      <c r="L485" s="522">
        <v>198</v>
      </c>
      <c r="M485" s="522">
        <v>55487.76</v>
      </c>
      <c r="N485" s="522">
        <v>0</v>
      </c>
      <c r="O485" s="523">
        <v>0</v>
      </c>
    </row>
    <row r="486" spans="2:16" x14ac:dyDescent="0.25">
      <c r="B486" s="504"/>
      <c r="C486" s="272"/>
      <c r="D486" s="272" t="s">
        <v>675</v>
      </c>
      <c r="E486" s="522">
        <v>3</v>
      </c>
      <c r="F486" s="522">
        <v>2381</v>
      </c>
      <c r="G486" s="522">
        <v>67038.759999999995</v>
      </c>
      <c r="H486" s="522">
        <v>0</v>
      </c>
      <c r="I486" s="522">
        <v>0</v>
      </c>
      <c r="J486" s="522">
        <v>2379</v>
      </c>
      <c r="K486" s="522">
        <v>64988.76</v>
      </c>
      <c r="L486" s="522">
        <v>2</v>
      </c>
      <c r="M486" s="522">
        <v>2050</v>
      </c>
      <c r="N486" s="522">
        <v>0</v>
      </c>
      <c r="O486" s="523">
        <v>0</v>
      </c>
    </row>
    <row r="487" spans="2:16" ht="16.8" x14ac:dyDescent="0.25">
      <c r="B487" s="504"/>
      <c r="C487" s="272"/>
      <c r="D487" s="430" t="s">
        <v>1533</v>
      </c>
      <c r="E487" s="522">
        <v>36</v>
      </c>
      <c r="F487" s="522">
        <v>61471</v>
      </c>
      <c r="G487" s="522">
        <v>2825495.05</v>
      </c>
      <c r="H487" s="522">
        <v>607</v>
      </c>
      <c r="I487" s="522">
        <v>295580.36000000004</v>
      </c>
      <c r="J487" s="522">
        <v>59580</v>
      </c>
      <c r="K487" s="522">
        <v>1552670.37</v>
      </c>
      <c r="L487" s="522">
        <v>1193</v>
      </c>
      <c r="M487" s="522">
        <v>239892.79</v>
      </c>
      <c r="N487" s="522">
        <v>91</v>
      </c>
      <c r="O487" s="523">
        <v>737351.52</v>
      </c>
      <c r="P487" s="522"/>
    </row>
    <row r="488" spans="2:16" x14ac:dyDescent="0.25">
      <c r="B488" s="504"/>
      <c r="C488" s="272" t="s">
        <v>740</v>
      </c>
      <c r="D488" s="272"/>
      <c r="E488" s="522">
        <v>100</v>
      </c>
      <c r="F488" s="522">
        <v>334353</v>
      </c>
      <c r="G488" s="522">
        <v>44941622.289999999</v>
      </c>
      <c r="H488" s="522">
        <v>15736</v>
      </c>
      <c r="I488" s="522">
        <v>17485315.379999999</v>
      </c>
      <c r="J488" s="522">
        <v>304888</v>
      </c>
      <c r="K488" s="522">
        <v>20672920.27</v>
      </c>
      <c r="L488" s="522">
        <v>3449</v>
      </c>
      <c r="M488" s="522">
        <v>3118931.9</v>
      </c>
      <c r="N488" s="522">
        <v>10280</v>
      </c>
      <c r="O488" s="523">
        <v>3664454.73</v>
      </c>
    </row>
    <row r="489" spans="2:16" x14ac:dyDescent="0.25">
      <c r="B489" s="504"/>
      <c r="C489" s="272"/>
      <c r="D489" s="272" t="s">
        <v>1249</v>
      </c>
      <c r="E489" s="522">
        <v>50</v>
      </c>
      <c r="F489" s="522">
        <v>240835</v>
      </c>
      <c r="G489" s="522">
        <v>34702231.640000001</v>
      </c>
      <c r="H489" s="522">
        <v>10513</v>
      </c>
      <c r="I489" s="522">
        <v>11349888.34</v>
      </c>
      <c r="J489" s="522">
        <v>218361</v>
      </c>
      <c r="K489" s="522">
        <v>17102359.16</v>
      </c>
      <c r="L489" s="522">
        <v>2829</v>
      </c>
      <c r="M489" s="522">
        <v>2815773.24</v>
      </c>
      <c r="N489" s="522">
        <v>9132</v>
      </c>
      <c r="O489" s="523">
        <v>3434210.9</v>
      </c>
    </row>
    <row r="490" spans="2:16" x14ac:dyDescent="0.25">
      <c r="B490" s="504"/>
      <c r="C490" s="272"/>
      <c r="D490" s="272" t="s">
        <v>1380</v>
      </c>
      <c r="E490" s="522">
        <v>12</v>
      </c>
      <c r="F490" s="522">
        <v>28675</v>
      </c>
      <c r="G490" s="522">
        <v>2862704.27</v>
      </c>
      <c r="H490" s="522">
        <v>2131</v>
      </c>
      <c r="I490" s="522">
        <v>1645409.7</v>
      </c>
      <c r="J490" s="522">
        <v>26012</v>
      </c>
      <c r="K490" s="522">
        <v>1075261.0900000001</v>
      </c>
      <c r="L490" s="522">
        <v>145</v>
      </c>
      <c r="M490" s="522">
        <v>85959.32</v>
      </c>
      <c r="N490" s="522">
        <v>387</v>
      </c>
      <c r="O490" s="523">
        <v>56074.17</v>
      </c>
    </row>
    <row r="491" spans="2:16" x14ac:dyDescent="0.25">
      <c r="B491" s="504"/>
      <c r="C491" s="272"/>
      <c r="D491" s="272" t="s">
        <v>745</v>
      </c>
      <c r="E491" s="522">
        <v>8</v>
      </c>
      <c r="F491" s="522">
        <v>16130</v>
      </c>
      <c r="G491" s="522">
        <v>752476.16000000003</v>
      </c>
      <c r="H491" s="522">
        <v>381</v>
      </c>
      <c r="I491" s="522">
        <v>185528.51</v>
      </c>
      <c r="J491" s="522">
        <v>15352</v>
      </c>
      <c r="K491" s="522">
        <v>440133.93</v>
      </c>
      <c r="L491" s="522">
        <v>238</v>
      </c>
      <c r="M491" s="522">
        <v>83889.68</v>
      </c>
      <c r="N491" s="522">
        <v>159</v>
      </c>
      <c r="O491" s="523">
        <v>42924.04</v>
      </c>
    </row>
    <row r="492" spans="2:16" x14ac:dyDescent="0.25">
      <c r="B492" s="504"/>
      <c r="C492" s="272"/>
      <c r="D492" s="272" t="s">
        <v>741</v>
      </c>
      <c r="E492" s="522">
        <v>7</v>
      </c>
      <c r="F492" s="522">
        <v>29945</v>
      </c>
      <c r="G492" s="522">
        <v>4087315.74</v>
      </c>
      <c r="H492" s="522">
        <v>1119</v>
      </c>
      <c r="I492" s="522">
        <v>2661350.34</v>
      </c>
      <c r="J492" s="522">
        <v>28312</v>
      </c>
      <c r="K492" s="522">
        <v>1274643.19</v>
      </c>
      <c r="L492" s="522">
        <v>79</v>
      </c>
      <c r="M492" s="522">
        <v>39903.040000000001</v>
      </c>
      <c r="N492" s="522">
        <v>435</v>
      </c>
      <c r="O492" s="523">
        <v>111419.17</v>
      </c>
    </row>
    <row r="493" spans="2:16" x14ac:dyDescent="0.25">
      <c r="B493" s="504"/>
      <c r="C493" s="272"/>
      <c r="D493" s="272" t="s">
        <v>1250</v>
      </c>
      <c r="E493" s="522">
        <v>3</v>
      </c>
      <c r="F493" s="522">
        <v>13317</v>
      </c>
      <c r="G493" s="522">
        <v>2249027.44</v>
      </c>
      <c r="H493" s="522">
        <v>1564</v>
      </c>
      <c r="I493" s="522">
        <v>1641089.49</v>
      </c>
      <c r="J493" s="522">
        <v>11566</v>
      </c>
      <c r="K493" s="522">
        <v>586615.88</v>
      </c>
      <c r="L493" s="522">
        <v>20</v>
      </c>
      <c r="M493" s="522">
        <v>1495.61</v>
      </c>
      <c r="N493" s="522">
        <v>167</v>
      </c>
      <c r="O493" s="523">
        <v>19826.46</v>
      </c>
    </row>
    <row r="494" spans="2:16" x14ac:dyDescent="0.25">
      <c r="B494" s="504"/>
      <c r="C494" s="272"/>
      <c r="D494" s="272" t="s">
        <v>1430</v>
      </c>
      <c r="E494" s="522">
        <v>3</v>
      </c>
      <c r="F494" s="522">
        <v>849</v>
      </c>
      <c r="G494" s="522">
        <v>84196.33</v>
      </c>
      <c r="H494" s="522">
        <v>0</v>
      </c>
      <c r="I494" s="522">
        <v>0</v>
      </c>
      <c r="J494" s="522">
        <v>849</v>
      </c>
      <c r="K494" s="522">
        <v>84196.33</v>
      </c>
      <c r="L494" s="522">
        <v>0</v>
      </c>
      <c r="M494" s="522">
        <v>0</v>
      </c>
      <c r="N494" s="522">
        <v>0</v>
      </c>
      <c r="O494" s="523">
        <v>0</v>
      </c>
    </row>
    <row r="495" spans="2:16" x14ac:dyDescent="0.25">
      <c r="B495" s="504"/>
      <c r="C495" s="272"/>
      <c r="D495" s="272" t="s">
        <v>96</v>
      </c>
      <c r="E495" s="522">
        <v>3</v>
      </c>
      <c r="F495" s="522">
        <v>1194</v>
      </c>
      <c r="G495" s="522">
        <v>31867.08</v>
      </c>
      <c r="H495" s="522">
        <v>1</v>
      </c>
      <c r="I495" s="522">
        <v>60.02</v>
      </c>
      <c r="J495" s="522">
        <v>1192</v>
      </c>
      <c r="K495" s="522">
        <v>16807.060000000001</v>
      </c>
      <c r="L495" s="522">
        <v>1</v>
      </c>
      <c r="M495" s="522">
        <v>15000</v>
      </c>
      <c r="N495" s="522">
        <v>0</v>
      </c>
      <c r="O495" s="523">
        <v>0</v>
      </c>
    </row>
    <row r="496" spans="2:16" ht="16.8" x14ac:dyDescent="0.25">
      <c r="B496" s="504"/>
      <c r="C496" s="272"/>
      <c r="D496" s="430" t="s">
        <v>1533</v>
      </c>
      <c r="E496" s="522">
        <v>14</v>
      </c>
      <c r="F496" s="522">
        <v>3408</v>
      </c>
      <c r="G496" s="522">
        <v>171803.63</v>
      </c>
      <c r="H496" s="522">
        <v>27</v>
      </c>
      <c r="I496" s="522">
        <v>1988.98</v>
      </c>
      <c r="J496" s="522">
        <v>3244</v>
      </c>
      <c r="K496" s="522">
        <v>92903.64</v>
      </c>
      <c r="L496" s="522">
        <v>137</v>
      </c>
      <c r="M496" s="522">
        <v>76911.009999999995</v>
      </c>
      <c r="N496" s="522">
        <v>0</v>
      </c>
      <c r="O496" s="523">
        <v>0</v>
      </c>
    </row>
    <row r="497" spans="2:15" x14ac:dyDescent="0.25">
      <c r="B497" s="504"/>
      <c r="C497" s="272" t="s">
        <v>746</v>
      </c>
      <c r="D497" s="272"/>
      <c r="E497" s="522">
        <v>9</v>
      </c>
      <c r="F497" s="522">
        <v>18300</v>
      </c>
      <c r="G497" s="522">
        <v>2855534.38</v>
      </c>
      <c r="H497" s="522">
        <v>1920</v>
      </c>
      <c r="I497" s="522">
        <v>1684989.47</v>
      </c>
      <c r="J497" s="522">
        <v>15810</v>
      </c>
      <c r="K497" s="522">
        <v>969654.06</v>
      </c>
      <c r="L497" s="522">
        <v>145</v>
      </c>
      <c r="M497" s="522">
        <v>54985.93</v>
      </c>
      <c r="N497" s="522">
        <v>425</v>
      </c>
      <c r="O497" s="523">
        <v>145904.9</v>
      </c>
    </row>
    <row r="498" spans="2:15" x14ac:dyDescent="0.25">
      <c r="B498" s="504"/>
      <c r="C498" s="272"/>
      <c r="D498" s="272" t="s">
        <v>747</v>
      </c>
      <c r="E498" s="522">
        <v>5</v>
      </c>
      <c r="F498" s="522">
        <v>10911</v>
      </c>
      <c r="G498" s="522">
        <v>2231797.2999999998</v>
      </c>
      <c r="H498" s="522">
        <v>1571</v>
      </c>
      <c r="I498" s="522">
        <v>1523981.44</v>
      </c>
      <c r="J498" s="522">
        <v>8922</v>
      </c>
      <c r="K498" s="522">
        <v>585095.48</v>
      </c>
      <c r="L498" s="522">
        <v>86</v>
      </c>
      <c r="M498" s="522">
        <v>20791.79</v>
      </c>
      <c r="N498" s="522">
        <v>332</v>
      </c>
      <c r="O498" s="523">
        <v>101928.6</v>
      </c>
    </row>
    <row r="499" spans="2:15" ht="16.8" x14ac:dyDescent="0.25">
      <c r="B499" s="504"/>
      <c r="C499" s="272"/>
      <c r="D499" s="430" t="s">
        <v>1533</v>
      </c>
      <c r="E499" s="522">
        <v>4</v>
      </c>
      <c r="F499" s="522">
        <v>7389</v>
      </c>
      <c r="G499" s="522">
        <v>623737.06999999995</v>
      </c>
      <c r="H499" s="522">
        <v>349</v>
      </c>
      <c r="I499" s="522">
        <v>161008.04</v>
      </c>
      <c r="J499" s="522">
        <v>6888</v>
      </c>
      <c r="K499" s="522">
        <v>384558.59</v>
      </c>
      <c r="L499" s="522">
        <v>59</v>
      </c>
      <c r="M499" s="522">
        <v>34194.14</v>
      </c>
      <c r="N499" s="522">
        <v>93</v>
      </c>
      <c r="O499" s="523">
        <v>43976.31</v>
      </c>
    </row>
    <row r="500" spans="2:15" s="414" customFormat="1" x14ac:dyDescent="0.25">
      <c r="B500" s="445" t="s">
        <v>748</v>
      </c>
      <c r="C500" s="499"/>
      <c r="D500" s="499"/>
      <c r="E500" s="502">
        <v>214</v>
      </c>
      <c r="F500" s="502">
        <v>901471.27216416737</v>
      </c>
      <c r="G500" s="502">
        <v>101547277.01000001</v>
      </c>
      <c r="H500" s="502">
        <v>50678</v>
      </c>
      <c r="I500" s="502">
        <v>47463513.030000001</v>
      </c>
      <c r="J500" s="502">
        <v>824421.47395788936</v>
      </c>
      <c r="K500" s="502">
        <v>43434835.829999998</v>
      </c>
      <c r="L500" s="502">
        <v>9780.7982062780266</v>
      </c>
      <c r="M500" s="502">
        <v>5612084.8600000003</v>
      </c>
      <c r="N500" s="502">
        <v>16591</v>
      </c>
      <c r="O500" s="503">
        <v>5036843.29</v>
      </c>
    </row>
    <row r="501" spans="2:15" x14ac:dyDescent="0.25">
      <c r="B501" s="504"/>
      <c r="C501" s="272" t="s">
        <v>1276</v>
      </c>
      <c r="D501" s="272"/>
      <c r="E501" s="522">
        <v>5</v>
      </c>
      <c r="F501" s="522">
        <v>25038</v>
      </c>
      <c r="G501" s="522">
        <v>2547991.9500000002</v>
      </c>
      <c r="H501" s="522">
        <v>1191</v>
      </c>
      <c r="I501" s="522">
        <v>1354385.86</v>
      </c>
      <c r="J501" s="522">
        <v>23251</v>
      </c>
      <c r="K501" s="522">
        <v>1052764</v>
      </c>
      <c r="L501" s="522">
        <v>77</v>
      </c>
      <c r="M501" s="522">
        <v>24938.84</v>
      </c>
      <c r="N501" s="522">
        <v>519</v>
      </c>
      <c r="O501" s="523">
        <v>115903.25</v>
      </c>
    </row>
    <row r="502" spans="2:15" x14ac:dyDescent="0.25">
      <c r="B502" s="504"/>
      <c r="C502" s="272"/>
      <c r="D502" s="272" t="s">
        <v>1280</v>
      </c>
      <c r="E502" s="522">
        <v>5</v>
      </c>
      <c r="F502" s="522">
        <v>25038</v>
      </c>
      <c r="G502" s="522">
        <v>2547991.9500000002</v>
      </c>
      <c r="H502" s="522">
        <v>1191</v>
      </c>
      <c r="I502" s="522">
        <v>1354385.86</v>
      </c>
      <c r="J502" s="522">
        <v>23251</v>
      </c>
      <c r="K502" s="522">
        <v>1052764</v>
      </c>
      <c r="L502" s="522">
        <v>77</v>
      </c>
      <c r="M502" s="522">
        <v>24938.84</v>
      </c>
      <c r="N502" s="522">
        <v>519</v>
      </c>
      <c r="O502" s="523">
        <v>115903.25</v>
      </c>
    </row>
    <row r="503" spans="2:15" x14ac:dyDescent="0.25">
      <c r="B503" s="504"/>
      <c r="C503" s="272" t="s">
        <v>751</v>
      </c>
      <c r="D503" s="272"/>
      <c r="E503" s="522">
        <v>24</v>
      </c>
      <c r="F503" s="522">
        <v>79644</v>
      </c>
      <c r="G503" s="522">
        <v>6910690.79</v>
      </c>
      <c r="H503" s="522">
        <v>3063</v>
      </c>
      <c r="I503" s="522">
        <v>4391623.59</v>
      </c>
      <c r="J503" s="522">
        <v>75572</v>
      </c>
      <c r="K503" s="522">
        <v>2214428.96</v>
      </c>
      <c r="L503" s="522">
        <v>385</v>
      </c>
      <c r="M503" s="522">
        <v>152962.74</v>
      </c>
      <c r="N503" s="522">
        <v>624</v>
      </c>
      <c r="O503" s="523">
        <v>151675.49</v>
      </c>
    </row>
    <row r="504" spans="2:15" x14ac:dyDescent="0.25">
      <c r="B504" s="504"/>
      <c r="C504" s="492"/>
      <c r="D504" s="272" t="s">
        <v>1251</v>
      </c>
      <c r="E504" s="522">
        <v>10</v>
      </c>
      <c r="F504" s="522">
        <v>54486</v>
      </c>
      <c r="G504" s="522">
        <v>5636954.4800000004</v>
      </c>
      <c r="H504" s="522">
        <v>2363</v>
      </c>
      <c r="I504" s="522">
        <v>3809780.03</v>
      </c>
      <c r="J504" s="522">
        <v>51522</v>
      </c>
      <c r="K504" s="522">
        <v>1635522.37</v>
      </c>
      <c r="L504" s="522">
        <v>173</v>
      </c>
      <c r="M504" s="522">
        <v>81175.360000000001</v>
      </c>
      <c r="N504" s="522">
        <v>428</v>
      </c>
      <c r="O504" s="523">
        <v>110476.72</v>
      </c>
    </row>
    <row r="505" spans="2:15" x14ac:dyDescent="0.25">
      <c r="B505" s="504"/>
      <c r="C505" s="272"/>
      <c r="D505" s="272" t="s">
        <v>338</v>
      </c>
      <c r="E505" s="522">
        <v>6</v>
      </c>
      <c r="F505" s="522">
        <v>17525</v>
      </c>
      <c r="G505" s="522">
        <v>1222076.42</v>
      </c>
      <c r="H505" s="522">
        <v>700</v>
      </c>
      <c r="I505" s="522">
        <v>581843.56000000006</v>
      </c>
      <c r="J505" s="522">
        <v>16443</v>
      </c>
      <c r="K505" s="522">
        <v>535529.68999999994</v>
      </c>
      <c r="L505" s="522">
        <v>186</v>
      </c>
      <c r="M505" s="522">
        <v>63504.4</v>
      </c>
      <c r="N505" s="522">
        <v>196</v>
      </c>
      <c r="O505" s="523">
        <v>41198.769999999997</v>
      </c>
    </row>
    <row r="506" spans="2:15" ht="16.8" x14ac:dyDescent="0.25">
      <c r="B506" s="504"/>
      <c r="C506" s="272"/>
      <c r="D506" s="430" t="s">
        <v>1533</v>
      </c>
      <c r="E506" s="522">
        <v>8</v>
      </c>
      <c r="F506" s="522">
        <v>7633</v>
      </c>
      <c r="G506" s="522">
        <v>51659.880000000005</v>
      </c>
      <c r="H506" s="522">
        <v>0</v>
      </c>
      <c r="I506" s="522">
        <v>0</v>
      </c>
      <c r="J506" s="522">
        <v>7607</v>
      </c>
      <c r="K506" s="522">
        <v>43376.89</v>
      </c>
      <c r="L506" s="522">
        <v>26</v>
      </c>
      <c r="M506" s="522">
        <v>8282.99</v>
      </c>
      <c r="N506" s="522">
        <v>0</v>
      </c>
      <c r="O506" s="523">
        <v>0</v>
      </c>
    </row>
    <row r="507" spans="2:15" x14ac:dyDescent="0.25">
      <c r="B507" s="504"/>
      <c r="C507" s="272" t="s">
        <v>753</v>
      </c>
      <c r="D507" s="272"/>
      <c r="E507" s="522">
        <v>105</v>
      </c>
      <c r="F507" s="522">
        <v>512317.81191594485</v>
      </c>
      <c r="G507" s="522">
        <v>61598364.609999999</v>
      </c>
      <c r="H507" s="522">
        <v>32833</v>
      </c>
      <c r="I507" s="522">
        <v>26265400.370000001</v>
      </c>
      <c r="J507" s="522">
        <v>461825.21251385217</v>
      </c>
      <c r="K507" s="522">
        <v>27610784.129999999</v>
      </c>
      <c r="L507" s="522">
        <v>6562.5994020926755</v>
      </c>
      <c r="M507" s="522">
        <v>4135930.5</v>
      </c>
      <c r="N507" s="522">
        <v>11097</v>
      </c>
      <c r="O507" s="523">
        <v>3586249.61</v>
      </c>
    </row>
    <row r="508" spans="2:15" x14ac:dyDescent="0.25">
      <c r="B508" s="504"/>
      <c r="C508" s="272"/>
      <c r="D508" s="272" t="s">
        <v>1252</v>
      </c>
      <c r="E508" s="522">
        <v>47</v>
      </c>
      <c r="F508" s="522">
        <v>304518</v>
      </c>
      <c r="G508" s="522">
        <v>38959252.479999997</v>
      </c>
      <c r="H508" s="522">
        <v>23746</v>
      </c>
      <c r="I508" s="522">
        <v>16731601.880000001</v>
      </c>
      <c r="J508" s="522">
        <v>271927</v>
      </c>
      <c r="K508" s="522">
        <v>17434421.210000001</v>
      </c>
      <c r="L508" s="522">
        <v>2435</v>
      </c>
      <c r="M508" s="522">
        <v>2693297.96</v>
      </c>
      <c r="N508" s="522">
        <v>6410</v>
      </c>
      <c r="O508" s="523">
        <v>2099931.4300000002</v>
      </c>
    </row>
    <row r="509" spans="2:15" x14ac:dyDescent="0.25">
      <c r="B509" s="504"/>
      <c r="C509" s="272"/>
      <c r="D509" s="272" t="s">
        <v>755</v>
      </c>
      <c r="E509" s="522">
        <v>25</v>
      </c>
      <c r="F509" s="522">
        <v>124266.81191594485</v>
      </c>
      <c r="G509" s="522">
        <v>15313609.119999999</v>
      </c>
      <c r="H509" s="522">
        <v>6312</v>
      </c>
      <c r="I509" s="522">
        <v>6389714.7000000002</v>
      </c>
      <c r="J509" s="522">
        <v>113294.21251385218</v>
      </c>
      <c r="K509" s="522">
        <v>6722528.6799999997</v>
      </c>
      <c r="L509" s="522">
        <v>1366.5994020926755</v>
      </c>
      <c r="M509" s="522">
        <v>1207824.8400000001</v>
      </c>
      <c r="N509" s="522">
        <v>3294</v>
      </c>
      <c r="O509" s="523">
        <v>993540.91</v>
      </c>
    </row>
    <row r="510" spans="2:15" x14ac:dyDescent="0.25">
      <c r="B510" s="504"/>
      <c r="C510" s="272"/>
      <c r="D510" s="272" t="s">
        <v>754</v>
      </c>
      <c r="E510" s="522">
        <v>9</v>
      </c>
      <c r="F510" s="522">
        <v>31827</v>
      </c>
      <c r="G510" s="522">
        <v>3804402.2</v>
      </c>
      <c r="H510" s="522">
        <v>1508</v>
      </c>
      <c r="I510" s="522">
        <v>1792715.25</v>
      </c>
      <c r="J510" s="522">
        <v>29110</v>
      </c>
      <c r="K510" s="522">
        <v>1660007.07</v>
      </c>
      <c r="L510" s="522">
        <v>390</v>
      </c>
      <c r="M510" s="522">
        <v>82113.94</v>
      </c>
      <c r="N510" s="522">
        <v>819</v>
      </c>
      <c r="O510" s="523">
        <v>269565.94</v>
      </c>
    </row>
    <row r="511" spans="2:15" x14ac:dyDescent="0.25">
      <c r="B511" s="504"/>
      <c r="C511" s="272"/>
      <c r="D511" s="272" t="s">
        <v>683</v>
      </c>
      <c r="E511" s="522">
        <v>4</v>
      </c>
      <c r="F511" s="522">
        <v>8466</v>
      </c>
      <c r="G511" s="522">
        <v>184989.63</v>
      </c>
      <c r="H511" s="522">
        <v>23</v>
      </c>
      <c r="I511" s="522">
        <v>5767.43</v>
      </c>
      <c r="J511" s="522">
        <v>7849</v>
      </c>
      <c r="K511" s="522">
        <v>120145.23</v>
      </c>
      <c r="L511" s="522">
        <v>594</v>
      </c>
      <c r="M511" s="522">
        <v>59076.98</v>
      </c>
      <c r="N511" s="522">
        <v>0</v>
      </c>
      <c r="O511" s="523">
        <v>0</v>
      </c>
    </row>
    <row r="512" spans="2:15" x14ac:dyDescent="0.25">
      <c r="B512" s="504"/>
      <c r="C512" s="272"/>
      <c r="D512" s="272" t="s">
        <v>1431</v>
      </c>
      <c r="E512" s="522">
        <v>3</v>
      </c>
      <c r="F512" s="522">
        <v>5958</v>
      </c>
      <c r="G512" s="522">
        <v>218938.05</v>
      </c>
      <c r="H512" s="522">
        <v>0</v>
      </c>
      <c r="I512" s="522">
        <v>0</v>
      </c>
      <c r="J512" s="522">
        <v>5707</v>
      </c>
      <c r="K512" s="522">
        <v>202360.41</v>
      </c>
      <c r="L512" s="522">
        <v>251</v>
      </c>
      <c r="M512" s="522">
        <v>16577.650000000001</v>
      </c>
      <c r="N512" s="522">
        <v>0</v>
      </c>
      <c r="O512" s="523">
        <v>0</v>
      </c>
    </row>
    <row r="513" spans="2:15" ht="16.8" x14ac:dyDescent="0.25">
      <c r="B513" s="504"/>
      <c r="C513" s="272"/>
      <c r="D513" s="430" t="s">
        <v>1533</v>
      </c>
      <c r="E513" s="522">
        <v>17</v>
      </c>
      <c r="F513" s="522">
        <v>37282</v>
      </c>
      <c r="G513" s="522">
        <v>3117173.1299999994</v>
      </c>
      <c r="H513" s="522">
        <v>1244</v>
      </c>
      <c r="I513" s="522">
        <v>1345601.1</v>
      </c>
      <c r="J513" s="522">
        <v>33938</v>
      </c>
      <c r="K513" s="522">
        <v>1471321.55</v>
      </c>
      <c r="L513" s="522">
        <v>1526</v>
      </c>
      <c r="M513" s="522">
        <v>77039.14</v>
      </c>
      <c r="N513" s="522">
        <v>574</v>
      </c>
      <c r="O513" s="523">
        <v>223211.33000000002</v>
      </c>
    </row>
    <row r="514" spans="2:15" x14ac:dyDescent="0.25">
      <c r="B514" s="504"/>
      <c r="C514" s="272" t="s">
        <v>757</v>
      </c>
      <c r="D514" s="272"/>
      <c r="E514" s="522">
        <v>18</v>
      </c>
      <c r="F514" s="522">
        <v>59540</v>
      </c>
      <c r="G514" s="522">
        <v>8371247.0199999996</v>
      </c>
      <c r="H514" s="522">
        <v>4105</v>
      </c>
      <c r="I514" s="522">
        <v>5169685.3899999997</v>
      </c>
      <c r="J514" s="522">
        <v>54629</v>
      </c>
      <c r="K514" s="522">
        <v>2920436.79</v>
      </c>
      <c r="L514" s="522">
        <v>224</v>
      </c>
      <c r="M514" s="522">
        <v>110374.59</v>
      </c>
      <c r="N514" s="522">
        <v>582</v>
      </c>
      <c r="O514" s="523">
        <v>170750.25</v>
      </c>
    </row>
    <row r="515" spans="2:15" x14ac:dyDescent="0.25">
      <c r="B515" s="504"/>
      <c r="C515" s="272"/>
      <c r="D515" s="272" t="s">
        <v>1370</v>
      </c>
      <c r="E515" s="522">
        <v>13</v>
      </c>
      <c r="F515" s="522">
        <v>57081</v>
      </c>
      <c r="G515" s="522">
        <v>8186436.2999999998</v>
      </c>
      <c r="H515" s="522">
        <v>3978</v>
      </c>
      <c r="I515" s="522">
        <v>5055807.8899999997</v>
      </c>
      <c r="J515" s="522">
        <v>52311</v>
      </c>
      <c r="K515" s="522">
        <v>2853935.46</v>
      </c>
      <c r="L515" s="522">
        <v>219</v>
      </c>
      <c r="M515" s="522">
        <v>107302.39999999999</v>
      </c>
      <c r="N515" s="522">
        <v>573</v>
      </c>
      <c r="O515" s="523">
        <v>169390.54</v>
      </c>
    </row>
    <row r="516" spans="2:15" ht="16.8" x14ac:dyDescent="0.25">
      <c r="B516" s="504"/>
      <c r="C516" s="272"/>
      <c r="D516" s="430" t="s">
        <v>1533</v>
      </c>
      <c r="E516" s="522">
        <v>5</v>
      </c>
      <c r="F516" s="522">
        <v>2459</v>
      </c>
      <c r="G516" s="522">
        <v>184810.71000000002</v>
      </c>
      <c r="H516" s="522">
        <v>127</v>
      </c>
      <c r="I516" s="522">
        <v>113877.5</v>
      </c>
      <c r="J516" s="522">
        <v>2318</v>
      </c>
      <c r="K516" s="522">
        <v>66501.33</v>
      </c>
      <c r="L516" s="522">
        <v>5</v>
      </c>
      <c r="M516" s="522">
        <v>3072.18</v>
      </c>
      <c r="N516" s="522">
        <v>9</v>
      </c>
      <c r="O516" s="523">
        <v>1359.71</v>
      </c>
    </row>
    <row r="517" spans="2:15" x14ac:dyDescent="0.25">
      <c r="B517" s="504"/>
      <c r="C517" s="272" t="s">
        <v>758</v>
      </c>
      <c r="D517" s="272"/>
      <c r="E517" s="522">
        <v>27</v>
      </c>
      <c r="F517" s="522">
        <v>113365.46024822252</v>
      </c>
      <c r="G517" s="522">
        <v>11281261.5</v>
      </c>
      <c r="H517" s="522">
        <v>4619</v>
      </c>
      <c r="I517" s="522">
        <v>5298746.04</v>
      </c>
      <c r="J517" s="522">
        <v>104663.26144403717</v>
      </c>
      <c r="K517" s="522">
        <v>4791374.74</v>
      </c>
      <c r="L517" s="522">
        <v>1619.1988041853513</v>
      </c>
      <c r="M517" s="522">
        <v>561416.97</v>
      </c>
      <c r="N517" s="522">
        <v>2464</v>
      </c>
      <c r="O517" s="523">
        <v>629723.75</v>
      </c>
    </row>
    <row r="518" spans="2:15" x14ac:dyDescent="0.25">
      <c r="B518" s="504"/>
      <c r="C518" s="272"/>
      <c r="D518" s="272" t="s">
        <v>1253</v>
      </c>
      <c r="E518" s="522">
        <v>13</v>
      </c>
      <c r="F518" s="522">
        <v>72684.460248222516</v>
      </c>
      <c r="G518" s="522">
        <v>7994495.0499999998</v>
      </c>
      <c r="H518" s="522">
        <v>3250</v>
      </c>
      <c r="I518" s="522">
        <v>3665232.86</v>
      </c>
      <c r="J518" s="522">
        <v>66846.261444037169</v>
      </c>
      <c r="K518" s="522">
        <v>3463560.06</v>
      </c>
      <c r="L518" s="522">
        <v>694.19880418535126</v>
      </c>
      <c r="M518" s="522">
        <v>415773.12</v>
      </c>
      <c r="N518" s="522">
        <v>1894</v>
      </c>
      <c r="O518" s="523">
        <v>449929</v>
      </c>
    </row>
    <row r="519" spans="2:15" x14ac:dyDescent="0.25">
      <c r="B519" s="504"/>
      <c r="C519" s="272"/>
      <c r="D519" s="272" t="s">
        <v>737</v>
      </c>
      <c r="E519" s="522">
        <v>10</v>
      </c>
      <c r="F519" s="522">
        <v>35828</v>
      </c>
      <c r="G519" s="522">
        <v>3156912.74</v>
      </c>
      <c r="H519" s="522">
        <v>1369</v>
      </c>
      <c r="I519" s="522">
        <v>1633513.17</v>
      </c>
      <c r="J519" s="522">
        <v>32979</v>
      </c>
      <c r="K519" s="522">
        <v>1201001.82</v>
      </c>
      <c r="L519" s="522">
        <v>910</v>
      </c>
      <c r="M519" s="522">
        <v>142603</v>
      </c>
      <c r="N519" s="522">
        <v>570</v>
      </c>
      <c r="O519" s="523">
        <v>179794.75</v>
      </c>
    </row>
    <row r="520" spans="2:15" ht="16.8" x14ac:dyDescent="0.25">
      <c r="B520" s="504"/>
      <c r="C520" s="272"/>
      <c r="D520" s="430" t="s">
        <v>1533</v>
      </c>
      <c r="E520" s="522">
        <v>4</v>
      </c>
      <c r="F520" s="522">
        <v>4853</v>
      </c>
      <c r="G520" s="522">
        <v>129853.7</v>
      </c>
      <c r="H520" s="522">
        <v>0</v>
      </c>
      <c r="I520" s="522">
        <v>0</v>
      </c>
      <c r="J520" s="522">
        <v>4838</v>
      </c>
      <c r="K520" s="522">
        <v>126812.85</v>
      </c>
      <c r="L520" s="522">
        <v>15</v>
      </c>
      <c r="M520" s="522">
        <v>3040.85</v>
      </c>
      <c r="N520" s="522">
        <v>0</v>
      </c>
      <c r="O520" s="523">
        <v>0</v>
      </c>
    </row>
    <row r="521" spans="2:15" x14ac:dyDescent="0.25">
      <c r="B521" s="504"/>
      <c r="C521" s="272" t="s">
        <v>761</v>
      </c>
      <c r="D521" s="272"/>
      <c r="E521" s="522">
        <v>35</v>
      </c>
      <c r="F521" s="522">
        <v>111566</v>
      </c>
      <c r="G521" s="522">
        <v>10837721.15</v>
      </c>
      <c r="H521" s="522">
        <v>4867</v>
      </c>
      <c r="I521" s="522">
        <v>4983671.79</v>
      </c>
      <c r="J521" s="522">
        <v>104481</v>
      </c>
      <c r="K521" s="522">
        <v>4845047.2</v>
      </c>
      <c r="L521" s="522">
        <v>913</v>
      </c>
      <c r="M521" s="522">
        <v>626461.21</v>
      </c>
      <c r="N521" s="522">
        <v>1305</v>
      </c>
      <c r="O521" s="523">
        <v>382540.94</v>
      </c>
    </row>
    <row r="522" spans="2:15" x14ac:dyDescent="0.25">
      <c r="B522" s="504"/>
      <c r="C522" s="272"/>
      <c r="D522" s="272" t="s">
        <v>762</v>
      </c>
      <c r="E522" s="522">
        <v>14</v>
      </c>
      <c r="F522" s="522">
        <v>47705</v>
      </c>
      <c r="G522" s="522">
        <v>4089550.26</v>
      </c>
      <c r="H522" s="522">
        <v>2252</v>
      </c>
      <c r="I522" s="522">
        <v>1373033.91</v>
      </c>
      <c r="J522" s="522">
        <v>44251</v>
      </c>
      <c r="K522" s="522">
        <v>2216376.56</v>
      </c>
      <c r="L522" s="522">
        <v>508</v>
      </c>
      <c r="M522" s="522">
        <v>311574.13</v>
      </c>
      <c r="N522" s="522">
        <v>694</v>
      </c>
      <c r="O522" s="523">
        <v>188565.66</v>
      </c>
    </row>
    <row r="523" spans="2:15" x14ac:dyDescent="0.25">
      <c r="B523" s="504"/>
      <c r="C523" s="272"/>
      <c r="D523" s="272" t="s">
        <v>1254</v>
      </c>
      <c r="E523" s="522">
        <v>12</v>
      </c>
      <c r="F523" s="522">
        <v>62261</v>
      </c>
      <c r="G523" s="522">
        <v>6722469.2599999998</v>
      </c>
      <c r="H523" s="522">
        <v>2615</v>
      </c>
      <c r="I523" s="522">
        <v>3610637.89</v>
      </c>
      <c r="J523" s="522">
        <v>58650</v>
      </c>
      <c r="K523" s="522">
        <v>2608278.64</v>
      </c>
      <c r="L523" s="522">
        <v>385</v>
      </c>
      <c r="M523" s="522">
        <v>309577.46000000002</v>
      </c>
      <c r="N523" s="522">
        <v>611</v>
      </c>
      <c r="O523" s="523">
        <v>193975.28</v>
      </c>
    </row>
    <row r="524" spans="2:15" x14ac:dyDescent="0.25">
      <c r="B524" s="504"/>
      <c r="C524" s="272"/>
      <c r="D524" s="272" t="s">
        <v>1389</v>
      </c>
      <c r="E524" s="522">
        <v>3</v>
      </c>
      <c r="F524" s="522">
        <v>666</v>
      </c>
      <c r="G524" s="522">
        <v>6617.41</v>
      </c>
      <c r="H524" s="522">
        <v>0</v>
      </c>
      <c r="I524" s="522">
        <v>0</v>
      </c>
      <c r="J524" s="522">
        <v>655</v>
      </c>
      <c r="K524" s="522">
        <v>5422.18</v>
      </c>
      <c r="L524" s="522">
        <v>11</v>
      </c>
      <c r="M524" s="522">
        <v>1195.23</v>
      </c>
      <c r="N524" s="522">
        <v>0</v>
      </c>
      <c r="O524" s="523">
        <v>0</v>
      </c>
    </row>
    <row r="525" spans="2:15" ht="16.8" x14ac:dyDescent="0.25">
      <c r="B525" s="504"/>
      <c r="C525" s="272"/>
      <c r="D525" s="430" t="s">
        <v>1533</v>
      </c>
      <c r="E525" s="522">
        <v>6</v>
      </c>
      <c r="F525" s="522">
        <v>934</v>
      </c>
      <c r="G525" s="522">
        <v>19084.21</v>
      </c>
      <c r="H525" s="522">
        <v>0</v>
      </c>
      <c r="I525" s="522">
        <v>0</v>
      </c>
      <c r="J525" s="522">
        <v>925</v>
      </c>
      <c r="K525" s="522">
        <v>14969.82</v>
      </c>
      <c r="L525" s="522">
        <v>9</v>
      </c>
      <c r="M525" s="522">
        <v>4114.3999999999996</v>
      </c>
      <c r="N525" s="522">
        <v>0</v>
      </c>
      <c r="O525" s="523">
        <v>0</v>
      </c>
    </row>
    <row r="526" spans="2:15" s="414" customFormat="1" x14ac:dyDescent="0.25">
      <c r="B526" s="445" t="s">
        <v>764</v>
      </c>
      <c r="C526" s="499"/>
      <c r="D526" s="499"/>
      <c r="E526" s="502">
        <v>219</v>
      </c>
      <c r="F526" s="502">
        <v>974559</v>
      </c>
      <c r="G526" s="502">
        <v>101280400.02</v>
      </c>
      <c r="H526" s="502">
        <v>42926</v>
      </c>
      <c r="I526" s="502">
        <v>39583666.950000003</v>
      </c>
      <c r="J526" s="502">
        <v>900493</v>
      </c>
      <c r="K526" s="502">
        <v>46541442.609999999</v>
      </c>
      <c r="L526" s="502">
        <v>16104</v>
      </c>
      <c r="M526" s="502">
        <v>10404967.699999999</v>
      </c>
      <c r="N526" s="502">
        <v>15036</v>
      </c>
      <c r="O526" s="503">
        <v>4750322.76</v>
      </c>
    </row>
    <row r="527" spans="2:15" x14ac:dyDescent="0.25">
      <c r="B527" s="504"/>
      <c r="C527" s="272" t="s">
        <v>765</v>
      </c>
      <c r="D527" s="272"/>
      <c r="E527" s="522">
        <v>68</v>
      </c>
      <c r="F527" s="522">
        <v>270922</v>
      </c>
      <c r="G527" s="522">
        <v>22532767.399999999</v>
      </c>
      <c r="H527" s="522">
        <v>6653</v>
      </c>
      <c r="I527" s="522">
        <v>7504508.8499999996</v>
      </c>
      <c r="J527" s="522">
        <v>254877</v>
      </c>
      <c r="K527" s="522">
        <v>9570989.8399999999</v>
      </c>
      <c r="L527" s="522">
        <v>5528</v>
      </c>
      <c r="M527" s="522">
        <v>4271208.0599999996</v>
      </c>
      <c r="N527" s="522">
        <v>3864</v>
      </c>
      <c r="O527" s="523">
        <v>1186060.6499999999</v>
      </c>
    </row>
    <row r="528" spans="2:15" x14ac:dyDescent="0.25">
      <c r="B528" s="504"/>
      <c r="C528" s="272"/>
      <c r="D528" s="272" t="s">
        <v>1255</v>
      </c>
      <c r="E528" s="522">
        <v>30</v>
      </c>
      <c r="F528" s="522">
        <v>158349</v>
      </c>
      <c r="G528" s="522">
        <v>18096387.23</v>
      </c>
      <c r="H528" s="522">
        <v>4958</v>
      </c>
      <c r="I528" s="522">
        <v>5455786</v>
      </c>
      <c r="J528" s="522">
        <v>146204</v>
      </c>
      <c r="K528" s="522">
        <v>7509915.4500000002</v>
      </c>
      <c r="L528" s="522">
        <v>3640</v>
      </c>
      <c r="M528" s="522">
        <v>3985429.05</v>
      </c>
      <c r="N528" s="522">
        <v>3547</v>
      </c>
      <c r="O528" s="523">
        <v>1145256.73</v>
      </c>
    </row>
    <row r="529" spans="2:15" x14ac:dyDescent="0.25">
      <c r="B529" s="504"/>
      <c r="C529" s="272"/>
      <c r="D529" s="272" t="s">
        <v>769</v>
      </c>
      <c r="E529" s="522">
        <v>10</v>
      </c>
      <c r="F529" s="522">
        <v>39087</v>
      </c>
      <c r="G529" s="522">
        <v>1886637.95</v>
      </c>
      <c r="H529" s="522">
        <v>874</v>
      </c>
      <c r="I529" s="522">
        <v>936738.33</v>
      </c>
      <c r="J529" s="522">
        <v>36967</v>
      </c>
      <c r="K529" s="522">
        <v>884328.27</v>
      </c>
      <c r="L529" s="522">
        <v>1062</v>
      </c>
      <c r="M529" s="522">
        <v>39022.199999999997</v>
      </c>
      <c r="N529" s="522">
        <v>184</v>
      </c>
      <c r="O529" s="523">
        <v>26549.15</v>
      </c>
    </row>
    <row r="530" spans="2:15" x14ac:dyDescent="0.25">
      <c r="B530" s="504"/>
      <c r="C530" s="272"/>
      <c r="D530" s="272" t="s">
        <v>768</v>
      </c>
      <c r="E530" s="522">
        <v>8</v>
      </c>
      <c r="F530" s="522">
        <v>15655</v>
      </c>
      <c r="G530" s="522">
        <v>829133.75</v>
      </c>
      <c r="H530" s="522">
        <v>462</v>
      </c>
      <c r="I530" s="522">
        <v>322992.59000000003</v>
      </c>
      <c r="J530" s="522">
        <v>15016</v>
      </c>
      <c r="K530" s="522">
        <v>484937.13</v>
      </c>
      <c r="L530" s="522">
        <v>60</v>
      </c>
      <c r="M530" s="522">
        <v>10720.22</v>
      </c>
      <c r="N530" s="522">
        <v>117</v>
      </c>
      <c r="O530" s="523">
        <v>10483.82</v>
      </c>
    </row>
    <row r="531" spans="2:15" x14ac:dyDescent="0.25">
      <c r="B531" s="504"/>
      <c r="C531" s="272"/>
      <c r="D531" s="272" t="s">
        <v>766</v>
      </c>
      <c r="E531" s="522">
        <v>4</v>
      </c>
      <c r="F531" s="522">
        <v>19986</v>
      </c>
      <c r="G531" s="522">
        <v>1126393.58</v>
      </c>
      <c r="H531" s="522">
        <v>301</v>
      </c>
      <c r="I531" s="522">
        <v>779727.14</v>
      </c>
      <c r="J531" s="522">
        <v>19447</v>
      </c>
      <c r="K531" s="522">
        <v>256359.96</v>
      </c>
      <c r="L531" s="522">
        <v>222</v>
      </c>
      <c r="M531" s="522">
        <v>86535.53</v>
      </c>
      <c r="N531" s="522">
        <v>16</v>
      </c>
      <c r="O531" s="523">
        <v>3770.96</v>
      </c>
    </row>
    <row r="532" spans="2:15" x14ac:dyDescent="0.25">
      <c r="B532" s="504"/>
      <c r="C532" s="272"/>
      <c r="D532" s="272" t="s">
        <v>97</v>
      </c>
      <c r="E532" s="522">
        <v>3</v>
      </c>
      <c r="F532" s="522">
        <v>5246</v>
      </c>
      <c r="G532" s="522">
        <v>64503.34</v>
      </c>
      <c r="H532" s="522">
        <v>14</v>
      </c>
      <c r="I532" s="522">
        <v>3066.07</v>
      </c>
      <c r="J532" s="522">
        <v>5174</v>
      </c>
      <c r="K532" s="522">
        <v>41577.480000000003</v>
      </c>
      <c r="L532" s="522">
        <v>58</v>
      </c>
      <c r="M532" s="522">
        <v>19859.79</v>
      </c>
      <c r="N532" s="522">
        <v>0</v>
      </c>
      <c r="O532" s="523">
        <v>0</v>
      </c>
    </row>
    <row r="533" spans="2:15" ht="16.8" x14ac:dyDescent="0.25">
      <c r="B533" s="504"/>
      <c r="C533" s="272"/>
      <c r="D533" s="430" t="s">
        <v>1533</v>
      </c>
      <c r="E533" s="522">
        <v>13</v>
      </c>
      <c r="F533" s="522">
        <v>32599</v>
      </c>
      <c r="G533" s="522">
        <v>529711.54</v>
      </c>
      <c r="H533" s="522">
        <v>44</v>
      </c>
      <c r="I533" s="522">
        <v>6198.71</v>
      </c>
      <c r="J533" s="522">
        <v>32069</v>
      </c>
      <c r="K533" s="522">
        <v>393871.55</v>
      </c>
      <c r="L533" s="522">
        <v>486</v>
      </c>
      <c r="M533" s="522">
        <v>129641.27</v>
      </c>
      <c r="N533" s="522">
        <v>0</v>
      </c>
      <c r="O533" s="523">
        <v>0</v>
      </c>
    </row>
    <row r="534" spans="2:15" x14ac:dyDescent="0.25">
      <c r="B534" s="504"/>
      <c r="C534" s="272" t="s">
        <v>770</v>
      </c>
      <c r="D534" s="272"/>
      <c r="E534" s="522">
        <v>122</v>
      </c>
      <c r="F534" s="522">
        <v>563045</v>
      </c>
      <c r="G534" s="522">
        <v>68559658.650000006</v>
      </c>
      <c r="H534" s="522">
        <v>29364</v>
      </c>
      <c r="I534" s="522">
        <v>26487490.079999998</v>
      </c>
      <c r="J534" s="522">
        <v>514607</v>
      </c>
      <c r="K534" s="522">
        <v>32747583.649999999</v>
      </c>
      <c r="L534" s="522">
        <v>8528</v>
      </c>
      <c r="M534" s="522">
        <v>5886806.8499999996</v>
      </c>
      <c r="N534" s="522">
        <v>10546</v>
      </c>
      <c r="O534" s="523">
        <v>3437778.07</v>
      </c>
    </row>
    <row r="535" spans="2:15" x14ac:dyDescent="0.25">
      <c r="B535" s="504"/>
      <c r="C535" s="272"/>
      <c r="D535" s="272" t="s">
        <v>773</v>
      </c>
      <c r="E535" s="522">
        <v>72</v>
      </c>
      <c r="F535" s="522">
        <v>360632</v>
      </c>
      <c r="G535" s="522">
        <v>48431898.729999997</v>
      </c>
      <c r="H535" s="522">
        <v>20753</v>
      </c>
      <c r="I535" s="522">
        <v>16244385.6</v>
      </c>
      <c r="J535" s="522">
        <v>326989</v>
      </c>
      <c r="K535" s="522">
        <v>24907718.879999999</v>
      </c>
      <c r="L535" s="522">
        <v>4385</v>
      </c>
      <c r="M535" s="522">
        <v>4282314.41</v>
      </c>
      <c r="N535" s="522">
        <v>8505</v>
      </c>
      <c r="O535" s="523">
        <v>2997479.84</v>
      </c>
    </row>
    <row r="536" spans="2:15" x14ac:dyDescent="0.25">
      <c r="B536" s="504"/>
      <c r="C536" s="272"/>
      <c r="D536" s="272" t="s">
        <v>1256</v>
      </c>
      <c r="E536" s="522">
        <v>30</v>
      </c>
      <c r="F536" s="522">
        <v>159268</v>
      </c>
      <c r="G536" s="522">
        <v>17501673.07</v>
      </c>
      <c r="H536" s="522">
        <v>7006</v>
      </c>
      <c r="I536" s="522">
        <v>8759816.8699999992</v>
      </c>
      <c r="J536" s="522">
        <v>146469</v>
      </c>
      <c r="K536" s="522">
        <v>6819213.71</v>
      </c>
      <c r="L536" s="522">
        <v>3867</v>
      </c>
      <c r="M536" s="522">
        <v>1499373.6</v>
      </c>
      <c r="N536" s="522">
        <v>1926</v>
      </c>
      <c r="O536" s="523">
        <v>423268.89</v>
      </c>
    </row>
    <row r="537" spans="2:15" x14ac:dyDescent="0.25">
      <c r="B537" s="504"/>
      <c r="C537" s="272"/>
      <c r="D537" s="272" t="s">
        <v>771</v>
      </c>
      <c r="E537" s="522">
        <v>12</v>
      </c>
      <c r="F537" s="522">
        <v>29544</v>
      </c>
      <c r="G537" s="522">
        <v>2392657.79</v>
      </c>
      <c r="H537" s="522">
        <v>1455</v>
      </c>
      <c r="I537" s="522">
        <v>1461342.7</v>
      </c>
      <c r="J537" s="522">
        <v>27819</v>
      </c>
      <c r="K537" s="522">
        <v>868256.06</v>
      </c>
      <c r="L537" s="522">
        <v>155</v>
      </c>
      <c r="M537" s="522">
        <v>46029.69</v>
      </c>
      <c r="N537" s="522">
        <v>115</v>
      </c>
      <c r="O537" s="523">
        <v>17029.34</v>
      </c>
    </row>
    <row r="538" spans="2:15" x14ac:dyDescent="0.25">
      <c r="B538" s="504"/>
      <c r="C538" s="272"/>
      <c r="D538" s="272" t="s">
        <v>574</v>
      </c>
      <c r="E538" s="522">
        <v>4</v>
      </c>
      <c r="F538" s="522">
        <v>2427</v>
      </c>
      <c r="G538" s="522">
        <v>90233.91</v>
      </c>
      <c r="H538" s="522">
        <v>53</v>
      </c>
      <c r="I538" s="522">
        <v>16707.77</v>
      </c>
      <c r="J538" s="522">
        <v>2329</v>
      </c>
      <c r="K538" s="522">
        <v>48346.13</v>
      </c>
      <c r="L538" s="522">
        <v>45</v>
      </c>
      <c r="M538" s="522">
        <v>25180.01</v>
      </c>
      <c r="N538" s="522">
        <v>0</v>
      </c>
      <c r="O538" s="523">
        <v>0</v>
      </c>
    </row>
    <row r="539" spans="2:15" ht="16.8" x14ac:dyDescent="0.25">
      <c r="B539" s="504"/>
      <c r="C539" s="272"/>
      <c r="D539" s="430" t="s">
        <v>1533</v>
      </c>
      <c r="E539" s="522">
        <v>4</v>
      </c>
      <c r="F539" s="522">
        <v>11174</v>
      </c>
      <c r="G539" s="522">
        <v>143195.14000000001</v>
      </c>
      <c r="H539" s="522">
        <v>97</v>
      </c>
      <c r="I539" s="522">
        <v>5237.1499999999996</v>
      </c>
      <c r="J539" s="522">
        <v>11001</v>
      </c>
      <c r="K539" s="522">
        <v>104048.86000000002</v>
      </c>
      <c r="L539" s="522">
        <v>76</v>
      </c>
      <c r="M539" s="522">
        <v>33909.129999999997</v>
      </c>
      <c r="N539" s="522">
        <v>0</v>
      </c>
      <c r="O539" s="523">
        <v>0</v>
      </c>
    </row>
    <row r="540" spans="2:15" x14ac:dyDescent="0.25">
      <c r="B540" s="504"/>
      <c r="C540" s="272" t="s">
        <v>774</v>
      </c>
      <c r="D540" s="272"/>
      <c r="E540" s="522">
        <v>24</v>
      </c>
      <c r="F540" s="522">
        <v>103991</v>
      </c>
      <c r="G540" s="522">
        <v>7181460.0099999998</v>
      </c>
      <c r="H540" s="522">
        <v>3757</v>
      </c>
      <c r="I540" s="522">
        <v>4093147.57</v>
      </c>
      <c r="J540" s="522">
        <v>97969</v>
      </c>
      <c r="K540" s="522">
        <v>2814902.09</v>
      </c>
      <c r="L540" s="522">
        <v>1909</v>
      </c>
      <c r="M540" s="522">
        <v>198866.4</v>
      </c>
      <c r="N540" s="522">
        <v>356</v>
      </c>
      <c r="O540" s="523">
        <v>74543.95</v>
      </c>
    </row>
    <row r="541" spans="2:15" x14ac:dyDescent="0.25">
      <c r="B541" s="504"/>
      <c r="C541" s="272"/>
      <c r="D541" s="272" t="s">
        <v>776</v>
      </c>
      <c r="E541" s="522">
        <v>15</v>
      </c>
      <c r="F541" s="522">
        <v>72961</v>
      </c>
      <c r="G541" s="522">
        <v>4991152.82</v>
      </c>
      <c r="H541" s="522">
        <v>2289</v>
      </c>
      <c r="I541" s="522">
        <v>2768381.13</v>
      </c>
      <c r="J541" s="522">
        <v>68712</v>
      </c>
      <c r="K541" s="522">
        <v>2067257.49</v>
      </c>
      <c r="L541" s="522">
        <v>1664</v>
      </c>
      <c r="M541" s="522">
        <v>94686.48</v>
      </c>
      <c r="N541" s="522">
        <v>296</v>
      </c>
      <c r="O541" s="523">
        <v>60827.72</v>
      </c>
    </row>
    <row r="542" spans="2:15" x14ac:dyDescent="0.25">
      <c r="B542" s="504"/>
      <c r="C542" s="272"/>
      <c r="D542" s="272" t="s">
        <v>341</v>
      </c>
      <c r="E542" s="522">
        <v>4</v>
      </c>
      <c r="F542" s="522">
        <v>7712</v>
      </c>
      <c r="G542" s="522">
        <v>67428.94</v>
      </c>
      <c r="H542" s="522">
        <v>77</v>
      </c>
      <c r="I542" s="522">
        <v>2960.23</v>
      </c>
      <c r="J542" s="522">
        <v>7601</v>
      </c>
      <c r="K542" s="522">
        <v>54601.51</v>
      </c>
      <c r="L542" s="522">
        <v>34</v>
      </c>
      <c r="M542" s="522">
        <v>9867.2000000000007</v>
      </c>
      <c r="N542" s="522">
        <v>0</v>
      </c>
      <c r="O542" s="523">
        <v>0</v>
      </c>
    </row>
    <row r="543" spans="2:15" ht="16.8" x14ac:dyDescent="0.25">
      <c r="B543" s="504"/>
      <c r="C543" s="272"/>
      <c r="D543" s="430" t="s">
        <v>1533</v>
      </c>
      <c r="E543" s="522">
        <v>5</v>
      </c>
      <c r="F543" s="522">
        <v>23318</v>
      </c>
      <c r="G543" s="522">
        <v>2122878.2400000002</v>
      </c>
      <c r="H543" s="522">
        <v>1391</v>
      </c>
      <c r="I543" s="522">
        <v>1321806.21</v>
      </c>
      <c r="J543" s="522">
        <v>21656</v>
      </c>
      <c r="K543" s="522">
        <v>693043.09000000008</v>
      </c>
      <c r="L543" s="522">
        <v>211</v>
      </c>
      <c r="M543" s="522">
        <v>94312.73</v>
      </c>
      <c r="N543" s="522">
        <v>60</v>
      </c>
      <c r="O543" s="523">
        <v>13716.23</v>
      </c>
    </row>
    <row r="544" spans="2:15" x14ac:dyDescent="0.25">
      <c r="B544" s="504"/>
      <c r="C544" s="272" t="s">
        <v>777</v>
      </c>
      <c r="D544" s="272"/>
      <c r="E544" s="522">
        <v>5</v>
      </c>
      <c r="F544" s="522">
        <v>36601</v>
      </c>
      <c r="G544" s="522">
        <v>3006513.97</v>
      </c>
      <c r="H544" s="522">
        <v>3152</v>
      </c>
      <c r="I544" s="522">
        <v>1498520.45</v>
      </c>
      <c r="J544" s="522">
        <v>33040</v>
      </c>
      <c r="K544" s="522">
        <v>1407967.04</v>
      </c>
      <c r="L544" s="522">
        <v>139</v>
      </c>
      <c r="M544" s="522">
        <v>48086.39</v>
      </c>
      <c r="N544" s="522">
        <v>270</v>
      </c>
      <c r="O544" s="523">
        <v>51940.09</v>
      </c>
    </row>
    <row r="545" spans="2:15" x14ac:dyDescent="0.25">
      <c r="B545" s="504"/>
      <c r="C545" s="272"/>
      <c r="D545" s="272" t="s">
        <v>1381</v>
      </c>
      <c r="E545" s="522">
        <v>5</v>
      </c>
      <c r="F545" s="522">
        <v>36601</v>
      </c>
      <c r="G545" s="522">
        <v>3006513.97</v>
      </c>
      <c r="H545" s="522">
        <v>3152</v>
      </c>
      <c r="I545" s="522">
        <v>1498520.45</v>
      </c>
      <c r="J545" s="522">
        <v>33040</v>
      </c>
      <c r="K545" s="522">
        <v>1407967.04</v>
      </c>
      <c r="L545" s="522">
        <v>139</v>
      </c>
      <c r="M545" s="522">
        <v>48086.39</v>
      </c>
      <c r="N545" s="522">
        <v>270</v>
      </c>
      <c r="O545" s="523">
        <v>51940.09</v>
      </c>
    </row>
    <row r="546" spans="2:15" s="414" customFormat="1" x14ac:dyDescent="0.25">
      <c r="B546" s="445" t="s">
        <v>779</v>
      </c>
      <c r="C546" s="499"/>
      <c r="D546" s="499"/>
      <c r="E546" s="502">
        <v>376</v>
      </c>
      <c r="F546" s="502">
        <v>1494279</v>
      </c>
      <c r="G546" s="502">
        <v>159874932.25</v>
      </c>
      <c r="H546" s="502">
        <v>112194</v>
      </c>
      <c r="I546" s="502">
        <v>59341400.82</v>
      </c>
      <c r="J546" s="502">
        <v>1338423</v>
      </c>
      <c r="K546" s="502">
        <v>77375977.700000003</v>
      </c>
      <c r="L546" s="502">
        <v>17228</v>
      </c>
      <c r="M546" s="502">
        <v>14545598.689999999</v>
      </c>
      <c r="N546" s="502">
        <v>26434</v>
      </c>
      <c r="O546" s="503">
        <v>8611955.0500000007</v>
      </c>
    </row>
    <row r="547" spans="2:15" x14ac:dyDescent="0.25">
      <c r="B547" s="504"/>
      <c r="C547" s="272" t="s">
        <v>780</v>
      </c>
      <c r="D547" s="272"/>
      <c r="E547" s="522">
        <v>89</v>
      </c>
      <c r="F547" s="522">
        <v>282971</v>
      </c>
      <c r="G547" s="522">
        <v>25528857.34</v>
      </c>
      <c r="H547" s="522">
        <v>15836</v>
      </c>
      <c r="I547" s="522">
        <v>11981283.16</v>
      </c>
      <c r="J547" s="522">
        <v>263304</v>
      </c>
      <c r="K547" s="522">
        <v>11314965.199999999</v>
      </c>
      <c r="L547" s="522">
        <v>1662</v>
      </c>
      <c r="M547" s="522">
        <v>1752007.94</v>
      </c>
      <c r="N547" s="522">
        <v>2169</v>
      </c>
      <c r="O547" s="523">
        <v>480601.04</v>
      </c>
    </row>
    <row r="548" spans="2:15" x14ac:dyDescent="0.25">
      <c r="B548" s="504"/>
      <c r="C548" s="272"/>
      <c r="D548" s="272" t="s">
        <v>1336</v>
      </c>
      <c r="E548" s="522">
        <v>28</v>
      </c>
      <c r="F548" s="522">
        <v>88177</v>
      </c>
      <c r="G548" s="522">
        <v>7941980.2699999996</v>
      </c>
      <c r="H548" s="522">
        <v>7039</v>
      </c>
      <c r="I548" s="522">
        <v>3298801.16</v>
      </c>
      <c r="J548" s="522">
        <v>79570</v>
      </c>
      <c r="K548" s="522">
        <v>4175434.84</v>
      </c>
      <c r="L548" s="522">
        <v>388</v>
      </c>
      <c r="M548" s="522">
        <v>227526.79</v>
      </c>
      <c r="N548" s="522">
        <v>1180</v>
      </c>
      <c r="O548" s="523">
        <v>240217.47</v>
      </c>
    </row>
    <row r="549" spans="2:15" x14ac:dyDescent="0.25">
      <c r="B549" s="504"/>
      <c r="C549" s="272"/>
      <c r="D549" s="272" t="s">
        <v>1259</v>
      </c>
      <c r="E549" s="522">
        <v>21</v>
      </c>
      <c r="F549" s="522">
        <v>85861</v>
      </c>
      <c r="G549" s="522">
        <v>10744335.01</v>
      </c>
      <c r="H549" s="522">
        <v>5467</v>
      </c>
      <c r="I549" s="522">
        <v>5916024.0700000003</v>
      </c>
      <c r="J549" s="522">
        <v>78943</v>
      </c>
      <c r="K549" s="522">
        <v>3210612.11</v>
      </c>
      <c r="L549" s="522">
        <v>562</v>
      </c>
      <c r="M549" s="522">
        <v>1388545.04</v>
      </c>
      <c r="N549" s="522">
        <v>889</v>
      </c>
      <c r="O549" s="523">
        <v>229153.81</v>
      </c>
    </row>
    <row r="550" spans="2:15" x14ac:dyDescent="0.25">
      <c r="B550" s="504"/>
      <c r="C550" s="272"/>
      <c r="D550" s="272" t="s">
        <v>782</v>
      </c>
      <c r="E550" s="522">
        <v>13</v>
      </c>
      <c r="F550" s="522">
        <v>36786</v>
      </c>
      <c r="G550" s="522">
        <v>3419875.76</v>
      </c>
      <c r="H550" s="522">
        <v>2090</v>
      </c>
      <c r="I550" s="522">
        <v>1657028.25</v>
      </c>
      <c r="J550" s="522">
        <v>34419</v>
      </c>
      <c r="K550" s="522">
        <v>1705495.07</v>
      </c>
      <c r="L550" s="522">
        <v>214</v>
      </c>
      <c r="M550" s="522">
        <v>50699.73</v>
      </c>
      <c r="N550" s="522">
        <v>63</v>
      </c>
      <c r="O550" s="523">
        <v>6652.71</v>
      </c>
    </row>
    <row r="551" spans="2:15" x14ac:dyDescent="0.25">
      <c r="B551" s="504"/>
      <c r="C551" s="272"/>
      <c r="D551" s="272" t="s">
        <v>783</v>
      </c>
      <c r="E551" s="522">
        <v>6</v>
      </c>
      <c r="F551" s="522">
        <v>9135</v>
      </c>
      <c r="G551" s="522">
        <v>555043.09</v>
      </c>
      <c r="H551" s="522">
        <v>208</v>
      </c>
      <c r="I551" s="522">
        <v>1841.46</v>
      </c>
      <c r="J551" s="522">
        <v>8903</v>
      </c>
      <c r="K551" s="522">
        <v>545949.39</v>
      </c>
      <c r="L551" s="522">
        <v>24</v>
      </c>
      <c r="M551" s="522">
        <v>7252.24</v>
      </c>
      <c r="N551" s="522">
        <v>0</v>
      </c>
      <c r="O551" s="523">
        <v>0</v>
      </c>
    </row>
    <row r="552" spans="2:15" x14ac:dyDescent="0.25">
      <c r="B552" s="504"/>
      <c r="C552" s="272"/>
      <c r="D552" s="272" t="s">
        <v>579</v>
      </c>
      <c r="E552" s="522">
        <v>4</v>
      </c>
      <c r="F552" s="522">
        <v>12780</v>
      </c>
      <c r="G552" s="522">
        <v>645714.75</v>
      </c>
      <c r="H552" s="522">
        <v>277</v>
      </c>
      <c r="I552" s="522">
        <v>164218.10999999999</v>
      </c>
      <c r="J552" s="522">
        <v>12461</v>
      </c>
      <c r="K552" s="522">
        <v>468057.08</v>
      </c>
      <c r="L552" s="522">
        <v>42</v>
      </c>
      <c r="M552" s="522">
        <v>13439.55</v>
      </c>
      <c r="N552" s="522">
        <v>0</v>
      </c>
      <c r="O552" s="523">
        <v>0</v>
      </c>
    </row>
    <row r="553" spans="2:15" x14ac:dyDescent="0.25">
      <c r="B553" s="504"/>
      <c r="C553" s="272"/>
      <c r="D553" s="272" t="s">
        <v>343</v>
      </c>
      <c r="E553" s="522">
        <v>3</v>
      </c>
      <c r="F553" s="522">
        <v>5111</v>
      </c>
      <c r="G553" s="522">
        <v>94418.32</v>
      </c>
      <c r="H553" s="522">
        <v>0</v>
      </c>
      <c r="I553" s="522">
        <v>0</v>
      </c>
      <c r="J553" s="522">
        <v>4901</v>
      </c>
      <c r="K553" s="522">
        <v>70527.240000000005</v>
      </c>
      <c r="L553" s="522">
        <v>210</v>
      </c>
      <c r="M553" s="522">
        <v>23891.09</v>
      </c>
      <c r="N553" s="522">
        <v>0</v>
      </c>
      <c r="O553" s="523">
        <v>0</v>
      </c>
    </row>
    <row r="554" spans="2:15" ht="16.8" x14ac:dyDescent="0.25">
      <c r="B554" s="504"/>
      <c r="C554" s="272"/>
      <c r="D554" s="430" t="s">
        <v>1533</v>
      </c>
      <c r="E554" s="522">
        <v>14</v>
      </c>
      <c r="F554" s="522">
        <v>45121</v>
      </c>
      <c r="G554" s="522">
        <v>2127490.13</v>
      </c>
      <c r="H554" s="522">
        <v>755</v>
      </c>
      <c r="I554" s="522">
        <v>943370.13</v>
      </c>
      <c r="J554" s="522">
        <v>44107</v>
      </c>
      <c r="K554" s="522">
        <v>1138889.48</v>
      </c>
      <c r="L554" s="522">
        <v>222</v>
      </c>
      <c r="M554" s="522">
        <v>40653.470000000008</v>
      </c>
      <c r="N554" s="522">
        <v>37</v>
      </c>
      <c r="O554" s="523">
        <v>4577.05</v>
      </c>
    </row>
    <row r="555" spans="2:15" x14ac:dyDescent="0.25">
      <c r="B555" s="504"/>
      <c r="C555" s="272" t="s">
        <v>785</v>
      </c>
      <c r="D555" s="272"/>
      <c r="E555" s="522">
        <v>6</v>
      </c>
      <c r="F555" s="522">
        <v>15707</v>
      </c>
      <c r="G555" s="522">
        <v>1787861.68</v>
      </c>
      <c r="H555" s="522">
        <v>1565</v>
      </c>
      <c r="I555" s="522">
        <v>766186.37</v>
      </c>
      <c r="J555" s="522">
        <v>13760</v>
      </c>
      <c r="K555" s="522">
        <v>887482.79</v>
      </c>
      <c r="L555" s="522">
        <v>6</v>
      </c>
      <c r="M555" s="522">
        <v>2998.1</v>
      </c>
      <c r="N555" s="522">
        <v>376</v>
      </c>
      <c r="O555" s="523">
        <v>131194.42000000001</v>
      </c>
    </row>
    <row r="556" spans="2:15" x14ac:dyDescent="0.25">
      <c r="B556" s="504"/>
      <c r="C556" s="272"/>
      <c r="D556" s="272" t="s">
        <v>786</v>
      </c>
      <c r="E556" s="522">
        <v>6</v>
      </c>
      <c r="F556" s="522">
        <v>15707</v>
      </c>
      <c r="G556" s="522">
        <v>1787861.68</v>
      </c>
      <c r="H556" s="522">
        <v>1565</v>
      </c>
      <c r="I556" s="522">
        <v>766186.37</v>
      </c>
      <c r="J556" s="522">
        <v>13760</v>
      </c>
      <c r="K556" s="522">
        <v>887482.79</v>
      </c>
      <c r="L556" s="522">
        <v>6</v>
      </c>
      <c r="M556" s="522">
        <v>2998.1</v>
      </c>
      <c r="N556" s="522">
        <v>376</v>
      </c>
      <c r="O556" s="523">
        <v>131194.42000000001</v>
      </c>
    </row>
    <row r="557" spans="2:15" x14ac:dyDescent="0.25">
      <c r="B557" s="504"/>
      <c r="C557" s="272" t="s">
        <v>787</v>
      </c>
      <c r="D557" s="272"/>
      <c r="E557" s="522">
        <v>44</v>
      </c>
      <c r="F557" s="522">
        <v>226068</v>
      </c>
      <c r="G557" s="522">
        <v>27219021.870000001</v>
      </c>
      <c r="H557" s="522">
        <v>18057</v>
      </c>
      <c r="I557" s="522">
        <v>11249485.34</v>
      </c>
      <c r="J557" s="522">
        <v>200436</v>
      </c>
      <c r="K557" s="522">
        <v>12611948.59</v>
      </c>
      <c r="L557" s="522">
        <v>2919</v>
      </c>
      <c r="M557" s="522">
        <v>2258291.61</v>
      </c>
      <c r="N557" s="522">
        <v>4656</v>
      </c>
      <c r="O557" s="523">
        <v>1099296.33</v>
      </c>
    </row>
    <row r="558" spans="2:15" x14ac:dyDescent="0.25">
      <c r="B558" s="504"/>
      <c r="C558" s="272"/>
      <c r="D558" s="272" t="s">
        <v>788</v>
      </c>
      <c r="E558" s="522">
        <v>30</v>
      </c>
      <c r="F558" s="522">
        <v>173283</v>
      </c>
      <c r="G558" s="522">
        <v>22951174.530000001</v>
      </c>
      <c r="H558" s="522">
        <v>10761</v>
      </c>
      <c r="I558" s="522">
        <v>9312152.5199999996</v>
      </c>
      <c r="J558" s="522">
        <v>155742</v>
      </c>
      <c r="K558" s="522">
        <v>10627632.85</v>
      </c>
      <c r="L558" s="522">
        <v>2188</v>
      </c>
      <c r="M558" s="522">
        <v>1920034.6</v>
      </c>
      <c r="N558" s="522">
        <v>4592</v>
      </c>
      <c r="O558" s="523">
        <v>1091354.56</v>
      </c>
    </row>
    <row r="559" spans="2:15" x14ac:dyDescent="0.25">
      <c r="B559" s="504"/>
      <c r="C559" s="272"/>
      <c r="D559" s="272" t="s">
        <v>789</v>
      </c>
      <c r="E559" s="522">
        <v>7</v>
      </c>
      <c r="F559" s="522">
        <v>18429</v>
      </c>
      <c r="G559" s="522">
        <v>867284.16</v>
      </c>
      <c r="H559" s="522">
        <v>699</v>
      </c>
      <c r="I559" s="522">
        <v>205706.16</v>
      </c>
      <c r="J559" s="522">
        <v>17483</v>
      </c>
      <c r="K559" s="522">
        <v>583385.23</v>
      </c>
      <c r="L559" s="522">
        <v>188</v>
      </c>
      <c r="M559" s="522">
        <v>70760.39</v>
      </c>
      <c r="N559" s="522">
        <v>59</v>
      </c>
      <c r="O559" s="523">
        <v>7432.37</v>
      </c>
    </row>
    <row r="560" spans="2:15" ht="16.8" x14ac:dyDescent="0.25">
      <c r="B560" s="504"/>
      <c r="C560" s="272"/>
      <c r="D560" s="430" t="s">
        <v>1533</v>
      </c>
      <c r="E560" s="522">
        <v>7</v>
      </c>
      <c r="F560" s="522">
        <v>34356</v>
      </c>
      <c r="G560" s="522">
        <v>3400563.1799999992</v>
      </c>
      <c r="H560" s="522">
        <v>6597</v>
      </c>
      <c r="I560" s="522">
        <v>1731626.6700000002</v>
      </c>
      <c r="J560" s="522">
        <v>27211</v>
      </c>
      <c r="K560" s="522">
        <v>1400930.5</v>
      </c>
      <c r="L560" s="522">
        <v>543</v>
      </c>
      <c r="M560" s="522">
        <v>267496.62</v>
      </c>
      <c r="N560" s="522">
        <v>5</v>
      </c>
      <c r="O560" s="523">
        <v>509.4</v>
      </c>
    </row>
    <row r="561" spans="2:15" x14ac:dyDescent="0.25">
      <c r="B561" s="504"/>
      <c r="C561" s="272" t="s">
        <v>790</v>
      </c>
      <c r="D561" s="272"/>
      <c r="E561" s="522">
        <v>60</v>
      </c>
      <c r="F561" s="522">
        <v>191456</v>
      </c>
      <c r="G561" s="522">
        <v>19330450.449999999</v>
      </c>
      <c r="H561" s="522">
        <v>9987</v>
      </c>
      <c r="I561" s="522">
        <v>5959953.0899999999</v>
      </c>
      <c r="J561" s="522">
        <v>173075</v>
      </c>
      <c r="K561" s="522">
        <v>9397485.3599999994</v>
      </c>
      <c r="L561" s="522">
        <v>3883</v>
      </c>
      <c r="M561" s="522">
        <v>2715236.19</v>
      </c>
      <c r="N561" s="522">
        <v>4511</v>
      </c>
      <c r="O561" s="523">
        <v>1257775.8</v>
      </c>
    </row>
    <row r="562" spans="2:15" x14ac:dyDescent="0.25">
      <c r="B562" s="504"/>
      <c r="C562" s="272"/>
      <c r="D562" s="272" t="s">
        <v>792</v>
      </c>
      <c r="E562" s="522">
        <v>29</v>
      </c>
      <c r="F562" s="522">
        <v>109371</v>
      </c>
      <c r="G562" s="522">
        <v>13246701.949999999</v>
      </c>
      <c r="H562" s="522">
        <v>5391</v>
      </c>
      <c r="I562" s="522">
        <v>4136701.48</v>
      </c>
      <c r="J562" s="522">
        <v>98847</v>
      </c>
      <c r="K562" s="522">
        <v>6214851.6500000004</v>
      </c>
      <c r="L562" s="522">
        <v>1765</v>
      </c>
      <c r="M562" s="522">
        <v>1968043.51</v>
      </c>
      <c r="N562" s="522">
        <v>3368</v>
      </c>
      <c r="O562" s="523">
        <v>927105.31</v>
      </c>
    </row>
    <row r="563" spans="2:15" x14ac:dyDescent="0.25">
      <c r="B563" s="504"/>
      <c r="C563" s="272"/>
      <c r="D563" s="272" t="s">
        <v>1260</v>
      </c>
      <c r="E563" s="522">
        <v>12</v>
      </c>
      <c r="F563" s="522">
        <v>63619</v>
      </c>
      <c r="G563" s="522">
        <v>5296484.67</v>
      </c>
      <c r="H563" s="522">
        <v>4418</v>
      </c>
      <c r="I563" s="522">
        <v>1802633.76</v>
      </c>
      <c r="J563" s="522">
        <v>56557</v>
      </c>
      <c r="K563" s="522">
        <v>2736302.61</v>
      </c>
      <c r="L563" s="522">
        <v>1501</v>
      </c>
      <c r="M563" s="522">
        <v>426877.81</v>
      </c>
      <c r="N563" s="522">
        <v>1143</v>
      </c>
      <c r="O563" s="523">
        <v>330670.5</v>
      </c>
    </row>
    <row r="564" spans="2:15" x14ac:dyDescent="0.25">
      <c r="B564" s="504"/>
      <c r="C564" s="272"/>
      <c r="D564" s="272" t="s">
        <v>345</v>
      </c>
      <c r="E564" s="522">
        <v>6</v>
      </c>
      <c r="F564" s="522">
        <v>866</v>
      </c>
      <c r="G564" s="522">
        <v>37026.230000000003</v>
      </c>
      <c r="H564" s="522">
        <v>0</v>
      </c>
      <c r="I564" s="522">
        <v>0</v>
      </c>
      <c r="J564" s="522">
        <v>851</v>
      </c>
      <c r="K564" s="522">
        <v>20022.900000000001</v>
      </c>
      <c r="L564" s="522">
        <v>15</v>
      </c>
      <c r="M564" s="522">
        <v>17003.330000000002</v>
      </c>
      <c r="N564" s="522">
        <v>0</v>
      </c>
      <c r="O564" s="523">
        <v>0</v>
      </c>
    </row>
    <row r="565" spans="2:15" x14ac:dyDescent="0.25">
      <c r="B565" s="504"/>
      <c r="C565" s="272"/>
      <c r="D565" s="272" t="s">
        <v>1417</v>
      </c>
      <c r="E565" s="522">
        <v>3</v>
      </c>
      <c r="F565" s="522">
        <v>1591</v>
      </c>
      <c r="G565" s="522">
        <v>71463.69</v>
      </c>
      <c r="H565" s="522">
        <v>0</v>
      </c>
      <c r="I565" s="522">
        <v>0</v>
      </c>
      <c r="J565" s="522">
        <v>1510</v>
      </c>
      <c r="K565" s="522">
        <v>47954.239999999998</v>
      </c>
      <c r="L565" s="522">
        <v>81</v>
      </c>
      <c r="M565" s="522">
        <v>23509.45</v>
      </c>
      <c r="N565" s="522">
        <v>0</v>
      </c>
      <c r="O565" s="523">
        <v>0</v>
      </c>
    </row>
    <row r="566" spans="2:15" ht="16.8" x14ac:dyDescent="0.25">
      <c r="B566" s="504"/>
      <c r="C566" s="272"/>
      <c r="D566" s="430" t="s">
        <v>1533</v>
      </c>
      <c r="E566" s="522">
        <v>10</v>
      </c>
      <c r="F566" s="522">
        <v>16009</v>
      </c>
      <c r="G566" s="522">
        <v>678773.91</v>
      </c>
      <c r="H566" s="522">
        <v>178</v>
      </c>
      <c r="I566" s="522">
        <v>20617.859999999997</v>
      </c>
      <c r="J566" s="522">
        <v>15310</v>
      </c>
      <c r="K566" s="522">
        <v>378353.96</v>
      </c>
      <c r="L566" s="522">
        <v>521</v>
      </c>
      <c r="M566" s="522">
        <v>279802.09999999998</v>
      </c>
      <c r="N566" s="522">
        <v>0</v>
      </c>
      <c r="O566" s="523">
        <v>0</v>
      </c>
    </row>
    <row r="567" spans="2:15" x14ac:dyDescent="0.25">
      <c r="B567" s="504"/>
      <c r="C567" s="272" t="s">
        <v>793</v>
      </c>
      <c r="D567" s="272"/>
      <c r="E567" s="522">
        <v>177</v>
      </c>
      <c r="F567" s="522">
        <v>778077</v>
      </c>
      <c r="G567" s="522">
        <v>86008740.909999996</v>
      </c>
      <c r="H567" s="522">
        <v>66749</v>
      </c>
      <c r="I567" s="522">
        <v>29384492.850000001</v>
      </c>
      <c r="J567" s="522">
        <v>687848</v>
      </c>
      <c r="K567" s="522">
        <v>43164095.759999998</v>
      </c>
      <c r="L567" s="522">
        <v>8758</v>
      </c>
      <c r="M567" s="522">
        <v>7817064.8399999999</v>
      </c>
      <c r="N567" s="522">
        <v>14722</v>
      </c>
      <c r="O567" s="523">
        <v>5643087.4500000002</v>
      </c>
    </row>
    <row r="568" spans="2:15" x14ac:dyDescent="0.25">
      <c r="B568" s="504"/>
      <c r="C568" s="272"/>
      <c r="D568" s="272" t="s">
        <v>1261</v>
      </c>
      <c r="E568" s="522">
        <v>132</v>
      </c>
      <c r="F568" s="522">
        <v>653685</v>
      </c>
      <c r="G568" s="522">
        <v>81145358.930000007</v>
      </c>
      <c r="H568" s="522">
        <v>63757</v>
      </c>
      <c r="I568" s="522">
        <v>27725026.93</v>
      </c>
      <c r="J568" s="522">
        <v>568305</v>
      </c>
      <c r="K568" s="522">
        <v>40435656.789999999</v>
      </c>
      <c r="L568" s="522">
        <v>7369</v>
      </c>
      <c r="M568" s="522">
        <v>7442637.71</v>
      </c>
      <c r="N568" s="522">
        <v>14254</v>
      </c>
      <c r="O568" s="523">
        <v>5542037.5099999998</v>
      </c>
    </row>
    <row r="569" spans="2:15" x14ac:dyDescent="0.25">
      <c r="B569" s="504"/>
      <c r="C569" s="272"/>
      <c r="D569" s="272" t="s">
        <v>795</v>
      </c>
      <c r="E569" s="522">
        <v>15</v>
      </c>
      <c r="F569" s="522">
        <v>46058</v>
      </c>
      <c r="G569" s="522">
        <v>3672980.53</v>
      </c>
      <c r="H569" s="522">
        <v>2746</v>
      </c>
      <c r="I569" s="522">
        <v>1638127.73</v>
      </c>
      <c r="J569" s="522">
        <v>42565</v>
      </c>
      <c r="K569" s="522">
        <v>1799006.17</v>
      </c>
      <c r="L569" s="522">
        <v>281</v>
      </c>
      <c r="M569" s="522">
        <v>135624.26</v>
      </c>
      <c r="N569" s="522">
        <v>466</v>
      </c>
      <c r="O569" s="523">
        <v>100222.37</v>
      </c>
    </row>
    <row r="570" spans="2:15" x14ac:dyDescent="0.25">
      <c r="B570" s="504"/>
      <c r="C570" s="272"/>
      <c r="D570" s="272" t="s">
        <v>346</v>
      </c>
      <c r="E570" s="522">
        <v>5</v>
      </c>
      <c r="F570" s="522">
        <v>11354</v>
      </c>
      <c r="G570" s="522">
        <v>213454.65</v>
      </c>
      <c r="H570" s="522">
        <v>129</v>
      </c>
      <c r="I570" s="522">
        <v>6098.72</v>
      </c>
      <c r="J570" s="522">
        <v>11105</v>
      </c>
      <c r="K570" s="522">
        <v>161891.47</v>
      </c>
      <c r="L570" s="522">
        <v>120</v>
      </c>
      <c r="M570" s="522">
        <v>45464.46</v>
      </c>
      <c r="N570" s="522">
        <v>0</v>
      </c>
      <c r="O570" s="523">
        <v>0</v>
      </c>
    </row>
    <row r="571" spans="2:15" x14ac:dyDescent="0.25">
      <c r="B571" s="504"/>
      <c r="C571" s="272"/>
      <c r="D571" s="272" t="s">
        <v>796</v>
      </c>
      <c r="E571" s="522">
        <v>4</v>
      </c>
      <c r="F571" s="522">
        <v>8734</v>
      </c>
      <c r="G571" s="522">
        <v>113168.23</v>
      </c>
      <c r="H571" s="522">
        <v>37</v>
      </c>
      <c r="I571" s="522">
        <v>155.84</v>
      </c>
      <c r="J571" s="522">
        <v>8388</v>
      </c>
      <c r="K571" s="522">
        <v>89756.56</v>
      </c>
      <c r="L571" s="522">
        <v>309</v>
      </c>
      <c r="M571" s="522">
        <v>23255.83</v>
      </c>
      <c r="N571" s="522">
        <v>0</v>
      </c>
      <c r="O571" s="523">
        <v>0</v>
      </c>
    </row>
    <row r="572" spans="2:15" x14ac:dyDescent="0.25">
      <c r="B572" s="504"/>
      <c r="C572" s="272"/>
      <c r="D572" s="272" t="s">
        <v>797</v>
      </c>
      <c r="E572" s="522">
        <v>4</v>
      </c>
      <c r="F572" s="522">
        <v>9302</v>
      </c>
      <c r="G572" s="522">
        <v>98084.27</v>
      </c>
      <c r="H572" s="522">
        <v>24</v>
      </c>
      <c r="I572" s="522">
        <v>8208.5300000000007</v>
      </c>
      <c r="J572" s="522">
        <v>9206</v>
      </c>
      <c r="K572" s="522">
        <v>72725.33</v>
      </c>
      <c r="L572" s="522">
        <v>70</v>
      </c>
      <c r="M572" s="522">
        <v>16322.83</v>
      </c>
      <c r="N572" s="522">
        <v>2</v>
      </c>
      <c r="O572" s="523">
        <v>827.58</v>
      </c>
    </row>
    <row r="573" spans="2:15" ht="16.8" x14ac:dyDescent="0.25">
      <c r="B573" s="504"/>
      <c r="C573" s="272"/>
      <c r="D573" s="430" t="s">
        <v>1533</v>
      </c>
      <c r="E573" s="522">
        <v>17</v>
      </c>
      <c r="F573" s="522">
        <v>48944</v>
      </c>
      <c r="G573" s="522">
        <v>765694.29000000015</v>
      </c>
      <c r="H573" s="522">
        <v>56</v>
      </c>
      <c r="I573" s="522">
        <v>6875.12</v>
      </c>
      <c r="J573" s="522">
        <v>48279</v>
      </c>
      <c r="K573" s="522">
        <v>605059.41999999993</v>
      </c>
      <c r="L573" s="522">
        <v>609</v>
      </c>
      <c r="M573" s="522">
        <v>153759.76</v>
      </c>
      <c r="N573" s="522">
        <v>0</v>
      </c>
      <c r="O573" s="523">
        <v>0</v>
      </c>
    </row>
    <row r="574" spans="2:15" s="414" customFormat="1" x14ac:dyDescent="0.25">
      <c r="B574" s="445" t="s">
        <v>798</v>
      </c>
      <c r="C574" s="499"/>
      <c r="D574" s="499"/>
      <c r="E574" s="502">
        <v>418</v>
      </c>
      <c r="F574" s="502">
        <v>2036617</v>
      </c>
      <c r="G574" s="502">
        <v>225930317.11000001</v>
      </c>
      <c r="H574" s="502">
        <v>150020</v>
      </c>
      <c r="I574" s="502">
        <v>63214352.530000001</v>
      </c>
      <c r="J574" s="502">
        <v>1830001</v>
      </c>
      <c r="K574" s="502">
        <v>119268929.83</v>
      </c>
      <c r="L574" s="502">
        <v>19767</v>
      </c>
      <c r="M574" s="502">
        <v>24737288.52</v>
      </c>
      <c r="N574" s="502">
        <v>36829</v>
      </c>
      <c r="O574" s="503">
        <v>18709746.23</v>
      </c>
    </row>
    <row r="575" spans="2:15" x14ac:dyDescent="0.25">
      <c r="B575" s="504"/>
      <c r="C575" s="272" t="s">
        <v>799</v>
      </c>
      <c r="D575" s="272"/>
      <c r="E575" s="522">
        <v>75</v>
      </c>
      <c r="F575" s="522">
        <v>362531</v>
      </c>
      <c r="G575" s="522">
        <v>27311156.84</v>
      </c>
      <c r="H575" s="522">
        <v>21635</v>
      </c>
      <c r="I575" s="522">
        <v>10113050.779999999</v>
      </c>
      <c r="J575" s="522">
        <v>335324</v>
      </c>
      <c r="K575" s="522">
        <v>14549600.91</v>
      </c>
      <c r="L575" s="522">
        <v>2232</v>
      </c>
      <c r="M575" s="522">
        <v>1737667.57</v>
      </c>
      <c r="N575" s="522">
        <v>3340</v>
      </c>
      <c r="O575" s="523">
        <v>910837.59</v>
      </c>
    </row>
    <row r="576" spans="2:15" x14ac:dyDescent="0.25">
      <c r="B576" s="504"/>
      <c r="C576" s="492"/>
      <c r="D576" s="272" t="s">
        <v>1337</v>
      </c>
      <c r="E576" s="522">
        <v>41</v>
      </c>
      <c r="F576" s="522">
        <v>206034</v>
      </c>
      <c r="G576" s="522">
        <v>20717925.359999999</v>
      </c>
      <c r="H576" s="522">
        <v>16420</v>
      </c>
      <c r="I576" s="522">
        <v>8268389.3799999999</v>
      </c>
      <c r="J576" s="522">
        <v>185740</v>
      </c>
      <c r="K576" s="522">
        <v>10618255.220000001</v>
      </c>
      <c r="L576" s="522">
        <v>1232</v>
      </c>
      <c r="M576" s="522">
        <v>1164609.1399999999</v>
      </c>
      <c r="N576" s="522">
        <v>2642</v>
      </c>
      <c r="O576" s="523">
        <v>666671.63</v>
      </c>
    </row>
    <row r="577" spans="2:15" x14ac:dyDescent="0.25">
      <c r="B577" s="504"/>
      <c r="C577" s="272"/>
      <c r="D577" s="272" t="s">
        <v>1338</v>
      </c>
      <c r="E577" s="522">
        <v>18</v>
      </c>
      <c r="F577" s="522">
        <v>87914</v>
      </c>
      <c r="G577" s="522">
        <v>5184631.6100000003</v>
      </c>
      <c r="H577" s="522">
        <v>4660</v>
      </c>
      <c r="I577" s="522">
        <v>1775881.17</v>
      </c>
      <c r="J577" s="522">
        <v>81897</v>
      </c>
      <c r="K577" s="522">
        <v>2746275.5</v>
      </c>
      <c r="L577" s="522">
        <v>659</v>
      </c>
      <c r="M577" s="522">
        <v>418308.97</v>
      </c>
      <c r="N577" s="522">
        <v>698</v>
      </c>
      <c r="O577" s="523">
        <v>244165.96</v>
      </c>
    </row>
    <row r="578" spans="2:15" x14ac:dyDescent="0.25">
      <c r="B578" s="504"/>
      <c r="C578" s="272"/>
      <c r="D578" s="272" t="s">
        <v>1298</v>
      </c>
      <c r="E578" s="522">
        <v>7</v>
      </c>
      <c r="F578" s="522">
        <v>11585</v>
      </c>
      <c r="G578" s="522">
        <v>341580.81</v>
      </c>
      <c r="H578" s="522">
        <v>125</v>
      </c>
      <c r="I578" s="522">
        <v>11468.36</v>
      </c>
      <c r="J578" s="522">
        <v>11244</v>
      </c>
      <c r="K578" s="522">
        <v>239336.61</v>
      </c>
      <c r="L578" s="522">
        <v>216</v>
      </c>
      <c r="M578" s="522">
        <v>90775.83</v>
      </c>
      <c r="N578" s="522">
        <v>0</v>
      </c>
      <c r="O578" s="523">
        <v>0</v>
      </c>
    </row>
    <row r="579" spans="2:15" x14ac:dyDescent="0.25">
      <c r="B579" s="504"/>
      <c r="C579" s="272"/>
      <c r="D579" s="272" t="s">
        <v>800</v>
      </c>
      <c r="E579" s="522">
        <v>3</v>
      </c>
      <c r="F579" s="522">
        <v>27646</v>
      </c>
      <c r="G579" s="522">
        <v>328651.42</v>
      </c>
      <c r="H579" s="522">
        <v>150</v>
      </c>
      <c r="I579" s="522">
        <v>15597.05</v>
      </c>
      <c r="J579" s="522">
        <v>27449</v>
      </c>
      <c r="K579" s="522">
        <v>283165.09999999998</v>
      </c>
      <c r="L579" s="522">
        <v>47</v>
      </c>
      <c r="M579" s="522">
        <v>29889.27</v>
      </c>
      <c r="N579" s="522">
        <v>0</v>
      </c>
      <c r="O579" s="523">
        <v>0</v>
      </c>
    </row>
    <row r="580" spans="2:15" x14ac:dyDescent="0.25">
      <c r="B580" s="504"/>
      <c r="C580" s="272"/>
      <c r="D580" s="272" t="s">
        <v>1299</v>
      </c>
      <c r="E580" s="522">
        <v>3</v>
      </c>
      <c r="F580" s="522">
        <v>18406</v>
      </c>
      <c r="G580" s="522">
        <v>502288.7</v>
      </c>
      <c r="H580" s="522">
        <v>143</v>
      </c>
      <c r="I580" s="522">
        <v>37178.980000000003</v>
      </c>
      <c r="J580" s="522">
        <v>18234</v>
      </c>
      <c r="K580" s="522">
        <v>449491.09</v>
      </c>
      <c r="L580" s="522">
        <v>29</v>
      </c>
      <c r="M580" s="522">
        <v>15618.63</v>
      </c>
      <c r="N580" s="522">
        <v>0</v>
      </c>
      <c r="O580" s="523">
        <v>0</v>
      </c>
    </row>
    <row r="581" spans="2:15" ht="16.8" x14ac:dyDescent="0.25">
      <c r="B581" s="504"/>
      <c r="C581" s="272"/>
      <c r="D581" s="430" t="s">
        <v>1533</v>
      </c>
      <c r="E581" s="522">
        <v>3</v>
      </c>
      <c r="F581" s="522">
        <v>10946</v>
      </c>
      <c r="G581" s="522">
        <v>236078.94</v>
      </c>
      <c r="H581" s="522">
        <v>137</v>
      </c>
      <c r="I581" s="522">
        <v>4535.84</v>
      </c>
      <c r="J581" s="522">
        <v>10760</v>
      </c>
      <c r="K581" s="522">
        <v>213077.39</v>
      </c>
      <c r="L581" s="522">
        <v>49</v>
      </c>
      <c r="M581" s="522">
        <v>18465.72</v>
      </c>
      <c r="N581" s="522">
        <v>0</v>
      </c>
      <c r="O581" s="523">
        <v>0</v>
      </c>
    </row>
    <row r="582" spans="2:15" x14ac:dyDescent="0.25">
      <c r="B582" s="504"/>
      <c r="C582" s="272" t="s">
        <v>804</v>
      </c>
      <c r="D582" s="272"/>
      <c r="E582" s="522">
        <v>28</v>
      </c>
      <c r="F582" s="522">
        <v>112296</v>
      </c>
      <c r="G582" s="522">
        <v>5862687.6600000001</v>
      </c>
      <c r="H582" s="522">
        <v>9386</v>
      </c>
      <c r="I582" s="522">
        <v>2395209.4900000002</v>
      </c>
      <c r="J582" s="522">
        <v>101933</v>
      </c>
      <c r="K582" s="522">
        <v>2973144.24</v>
      </c>
      <c r="L582" s="522">
        <v>591</v>
      </c>
      <c r="M582" s="522">
        <v>438537.61</v>
      </c>
      <c r="N582" s="522">
        <v>386</v>
      </c>
      <c r="O582" s="523">
        <v>55796.32</v>
      </c>
    </row>
    <row r="583" spans="2:15" x14ac:dyDescent="0.25">
      <c r="B583" s="504"/>
      <c r="C583" s="272"/>
      <c r="D583" s="272" t="s">
        <v>1264</v>
      </c>
      <c r="E583" s="522">
        <v>14</v>
      </c>
      <c r="F583" s="522">
        <v>70124</v>
      </c>
      <c r="G583" s="522">
        <v>4788140.17</v>
      </c>
      <c r="H583" s="522">
        <v>8811</v>
      </c>
      <c r="I583" s="522">
        <v>2280480.4300000002</v>
      </c>
      <c r="J583" s="522">
        <v>60571</v>
      </c>
      <c r="K583" s="522">
        <v>2121606.0499999998</v>
      </c>
      <c r="L583" s="522">
        <v>356</v>
      </c>
      <c r="M583" s="522">
        <v>330257.38</v>
      </c>
      <c r="N583" s="522">
        <v>386</v>
      </c>
      <c r="O583" s="523">
        <v>55796.32</v>
      </c>
    </row>
    <row r="584" spans="2:15" x14ac:dyDescent="0.25">
      <c r="B584" s="504"/>
      <c r="C584" s="272"/>
      <c r="D584" s="272" t="s">
        <v>349</v>
      </c>
      <c r="E584" s="522">
        <v>3</v>
      </c>
      <c r="F584" s="522">
        <v>16087</v>
      </c>
      <c r="G584" s="522">
        <v>327459.09999999998</v>
      </c>
      <c r="H584" s="522">
        <v>144</v>
      </c>
      <c r="I584" s="522">
        <v>29195.95</v>
      </c>
      <c r="J584" s="522">
        <v>15884</v>
      </c>
      <c r="K584" s="522">
        <v>271314.08</v>
      </c>
      <c r="L584" s="522">
        <v>59</v>
      </c>
      <c r="M584" s="522">
        <v>26949.07</v>
      </c>
      <c r="N584" s="522">
        <v>0</v>
      </c>
      <c r="O584" s="523">
        <v>0</v>
      </c>
    </row>
    <row r="585" spans="2:15" x14ac:dyDescent="0.25">
      <c r="B585" s="504"/>
      <c r="C585" s="272"/>
      <c r="D585" s="272" t="s">
        <v>1432</v>
      </c>
      <c r="E585" s="522">
        <v>3</v>
      </c>
      <c r="F585" s="522">
        <v>3757</v>
      </c>
      <c r="G585" s="522">
        <v>35313.760000000002</v>
      </c>
      <c r="H585" s="522">
        <v>57</v>
      </c>
      <c r="I585" s="522">
        <v>5574.22</v>
      </c>
      <c r="J585" s="522">
        <v>3685</v>
      </c>
      <c r="K585" s="522">
        <v>27396.11</v>
      </c>
      <c r="L585" s="522">
        <v>15</v>
      </c>
      <c r="M585" s="522">
        <v>2343.4299999999998</v>
      </c>
      <c r="N585" s="522">
        <v>0</v>
      </c>
      <c r="O585" s="523">
        <v>0</v>
      </c>
    </row>
    <row r="586" spans="2:15" ht="16.8" x14ac:dyDescent="0.25">
      <c r="B586" s="504"/>
      <c r="C586" s="272"/>
      <c r="D586" s="430" t="s">
        <v>1533</v>
      </c>
      <c r="E586" s="522">
        <v>8</v>
      </c>
      <c r="F586" s="522">
        <v>22328</v>
      </c>
      <c r="G586" s="522">
        <v>711774.62</v>
      </c>
      <c r="H586" s="522">
        <v>374</v>
      </c>
      <c r="I586" s="522">
        <v>79958.89</v>
      </c>
      <c r="J586" s="522">
        <v>21793</v>
      </c>
      <c r="K586" s="522">
        <v>552828.01</v>
      </c>
      <c r="L586" s="522">
        <v>161</v>
      </c>
      <c r="M586" s="522">
        <v>78987.73000000001</v>
      </c>
      <c r="N586" s="522">
        <v>0</v>
      </c>
      <c r="O586" s="523">
        <v>0</v>
      </c>
    </row>
    <row r="587" spans="2:15" x14ac:dyDescent="0.25">
      <c r="B587" s="504"/>
      <c r="C587" s="272" t="s">
        <v>806</v>
      </c>
      <c r="D587" s="272"/>
      <c r="E587" s="522">
        <v>287</v>
      </c>
      <c r="F587" s="522">
        <v>1449700</v>
      </c>
      <c r="G587" s="522">
        <v>187137312.80000001</v>
      </c>
      <c r="H587" s="522">
        <v>109381</v>
      </c>
      <c r="I587" s="522">
        <v>47889383.439999998</v>
      </c>
      <c r="J587" s="522">
        <v>1290796</v>
      </c>
      <c r="K587" s="522">
        <v>99208226.040000007</v>
      </c>
      <c r="L587" s="522">
        <v>16479</v>
      </c>
      <c r="M587" s="522">
        <v>22319412.73</v>
      </c>
      <c r="N587" s="522">
        <v>33044</v>
      </c>
      <c r="O587" s="523">
        <v>17720290.59</v>
      </c>
    </row>
    <row r="588" spans="2:15" x14ac:dyDescent="0.25">
      <c r="B588" s="504"/>
      <c r="C588" s="272"/>
      <c r="D588" s="272" t="s">
        <v>808</v>
      </c>
      <c r="E588" s="522">
        <v>250</v>
      </c>
      <c r="F588" s="522">
        <v>1291761</v>
      </c>
      <c r="G588" s="522">
        <v>172466797.22</v>
      </c>
      <c r="H588" s="522">
        <v>98415</v>
      </c>
      <c r="I588" s="522">
        <v>42244811.869999997</v>
      </c>
      <c r="J588" s="522">
        <v>1146570</v>
      </c>
      <c r="K588" s="522">
        <v>92047854.519999996</v>
      </c>
      <c r="L588" s="522">
        <v>15522</v>
      </c>
      <c r="M588" s="522">
        <v>20953835.800000001</v>
      </c>
      <c r="N588" s="522">
        <v>31254</v>
      </c>
      <c r="O588" s="523">
        <v>17220295.030000001</v>
      </c>
    </row>
    <row r="589" spans="2:15" x14ac:dyDescent="0.25">
      <c r="B589" s="504"/>
      <c r="C589" s="272"/>
      <c r="D589" s="272" t="s">
        <v>1265</v>
      </c>
      <c r="E589" s="522">
        <v>24</v>
      </c>
      <c r="F589" s="522">
        <v>118623</v>
      </c>
      <c r="G589" s="522">
        <v>13061025.91</v>
      </c>
      <c r="H589" s="522">
        <v>8658</v>
      </c>
      <c r="I589" s="522">
        <v>5047111.34</v>
      </c>
      <c r="J589" s="522">
        <v>107459</v>
      </c>
      <c r="K589" s="522">
        <v>6284384.1299999999</v>
      </c>
      <c r="L589" s="522">
        <v>790</v>
      </c>
      <c r="M589" s="522">
        <v>1270917.04</v>
      </c>
      <c r="N589" s="522">
        <v>1716</v>
      </c>
      <c r="O589" s="523">
        <v>458613.39</v>
      </c>
    </row>
    <row r="590" spans="2:15" x14ac:dyDescent="0.25">
      <c r="B590" s="504"/>
      <c r="C590" s="272"/>
      <c r="D590" s="272" t="s">
        <v>807</v>
      </c>
      <c r="E590" s="522">
        <v>4</v>
      </c>
      <c r="F590" s="522">
        <v>18171</v>
      </c>
      <c r="G590" s="522">
        <v>1328742.19</v>
      </c>
      <c r="H590" s="522">
        <v>2162</v>
      </c>
      <c r="I590" s="522">
        <v>578177.14</v>
      </c>
      <c r="J590" s="522">
        <v>15853</v>
      </c>
      <c r="K590" s="522">
        <v>644676.06999999995</v>
      </c>
      <c r="L590" s="522">
        <v>82</v>
      </c>
      <c r="M590" s="522">
        <v>64506.81</v>
      </c>
      <c r="N590" s="522">
        <v>74</v>
      </c>
      <c r="O590" s="523">
        <v>41382.17</v>
      </c>
    </row>
    <row r="591" spans="2:15" ht="16.8" x14ac:dyDescent="0.25">
      <c r="B591" s="504"/>
      <c r="C591" s="272"/>
      <c r="D591" s="430" t="s">
        <v>1533</v>
      </c>
      <c r="E591" s="522">
        <v>9</v>
      </c>
      <c r="F591" s="522">
        <v>21145</v>
      </c>
      <c r="G591" s="522">
        <v>280747.48</v>
      </c>
      <c r="H591" s="522">
        <v>146</v>
      </c>
      <c r="I591" s="522">
        <v>19283.089999999997</v>
      </c>
      <c r="J591" s="522">
        <v>20914</v>
      </c>
      <c r="K591" s="522">
        <v>231311.31</v>
      </c>
      <c r="L591" s="522">
        <v>85</v>
      </c>
      <c r="M591" s="522">
        <v>30153.08</v>
      </c>
      <c r="N591" s="522">
        <v>0</v>
      </c>
      <c r="O591" s="523">
        <v>0</v>
      </c>
    </row>
    <row r="592" spans="2:15" x14ac:dyDescent="0.25">
      <c r="B592" s="504"/>
      <c r="C592" s="272" t="s">
        <v>811</v>
      </c>
      <c r="D592" s="272"/>
      <c r="E592" s="522">
        <v>20</v>
      </c>
      <c r="F592" s="522">
        <v>93250</v>
      </c>
      <c r="G592" s="522">
        <v>4742755.17</v>
      </c>
      <c r="H592" s="522">
        <v>7181</v>
      </c>
      <c r="I592" s="522">
        <v>2480692.92</v>
      </c>
      <c r="J592" s="522">
        <v>85603</v>
      </c>
      <c r="K592" s="522">
        <v>2064261.03</v>
      </c>
      <c r="L592" s="522">
        <v>412</v>
      </c>
      <c r="M592" s="522">
        <v>175797.17</v>
      </c>
      <c r="N592" s="522">
        <v>54</v>
      </c>
      <c r="O592" s="523">
        <v>22004.05</v>
      </c>
    </row>
    <row r="593" spans="2:15" x14ac:dyDescent="0.25">
      <c r="B593" s="504"/>
      <c r="C593" s="272"/>
      <c r="D593" s="272" t="s">
        <v>1297</v>
      </c>
      <c r="E593" s="522">
        <v>10</v>
      </c>
      <c r="F593" s="522">
        <v>37729</v>
      </c>
      <c r="G593" s="522">
        <v>3424460.07</v>
      </c>
      <c r="H593" s="522">
        <v>6641</v>
      </c>
      <c r="I593" s="522">
        <v>2423347.63</v>
      </c>
      <c r="J593" s="522">
        <v>30956</v>
      </c>
      <c r="K593" s="522">
        <v>952493.16</v>
      </c>
      <c r="L593" s="522">
        <v>86</v>
      </c>
      <c r="M593" s="522">
        <v>27481.31</v>
      </c>
      <c r="N593" s="522">
        <v>46</v>
      </c>
      <c r="O593" s="523">
        <v>21137.98</v>
      </c>
    </row>
    <row r="594" spans="2:15" x14ac:dyDescent="0.25">
      <c r="B594" s="504"/>
      <c r="C594" s="272"/>
      <c r="D594" s="272" t="s">
        <v>729</v>
      </c>
      <c r="E594" s="522">
        <v>4</v>
      </c>
      <c r="F594" s="522">
        <v>20537</v>
      </c>
      <c r="G594" s="522">
        <v>524445.85</v>
      </c>
      <c r="H594" s="522">
        <v>244</v>
      </c>
      <c r="I594" s="522">
        <v>14545.29</v>
      </c>
      <c r="J594" s="522">
        <v>20199</v>
      </c>
      <c r="K594" s="522">
        <v>434567.83</v>
      </c>
      <c r="L594" s="522">
        <v>94</v>
      </c>
      <c r="M594" s="522">
        <v>75332.73</v>
      </c>
      <c r="N594" s="522">
        <v>0</v>
      </c>
      <c r="O594" s="523">
        <v>0</v>
      </c>
    </row>
    <row r="595" spans="2:15" ht="16.8" x14ac:dyDescent="0.25">
      <c r="B595" s="504"/>
      <c r="C595" s="272"/>
      <c r="D595" s="430" t="s">
        <v>1533</v>
      </c>
      <c r="E595" s="522">
        <v>6</v>
      </c>
      <c r="F595" s="522">
        <v>34984</v>
      </c>
      <c r="G595" s="522">
        <v>793849.24</v>
      </c>
      <c r="H595" s="522">
        <v>296</v>
      </c>
      <c r="I595" s="522">
        <v>42800</v>
      </c>
      <c r="J595" s="522">
        <v>34448</v>
      </c>
      <c r="K595" s="522">
        <v>677200.05</v>
      </c>
      <c r="L595" s="522">
        <v>232</v>
      </c>
      <c r="M595" s="522">
        <v>72983.13</v>
      </c>
      <c r="N595" s="522">
        <v>8</v>
      </c>
      <c r="O595" s="523">
        <v>866.07</v>
      </c>
    </row>
    <row r="596" spans="2:15" x14ac:dyDescent="0.25">
      <c r="B596" s="504"/>
      <c r="C596" s="272" t="s">
        <v>1358</v>
      </c>
      <c r="D596" s="272"/>
      <c r="E596" s="522">
        <v>8</v>
      </c>
      <c r="F596" s="522">
        <v>18840</v>
      </c>
      <c r="G596" s="522">
        <v>876404.64</v>
      </c>
      <c r="H596" s="522">
        <v>2437</v>
      </c>
      <c r="I596" s="522">
        <v>336015.91</v>
      </c>
      <c r="J596" s="522">
        <v>16345</v>
      </c>
      <c r="K596" s="522">
        <v>473697.61</v>
      </c>
      <c r="L596" s="522">
        <v>53</v>
      </c>
      <c r="M596" s="522">
        <v>65873.440000000002</v>
      </c>
      <c r="N596" s="522">
        <v>5</v>
      </c>
      <c r="O596" s="523">
        <v>817.68</v>
      </c>
    </row>
    <row r="597" spans="2:15" ht="16.8" x14ac:dyDescent="0.25">
      <c r="B597" s="504"/>
      <c r="C597" s="272"/>
      <c r="D597" s="430" t="s">
        <v>1533</v>
      </c>
      <c r="E597" s="522">
        <v>8</v>
      </c>
      <c r="F597" s="522">
        <v>18840</v>
      </c>
      <c r="G597" s="522">
        <v>876404.63000000012</v>
      </c>
      <c r="H597" s="522">
        <v>2437</v>
      </c>
      <c r="I597" s="522">
        <v>336015.91</v>
      </c>
      <c r="J597" s="522">
        <v>16345</v>
      </c>
      <c r="K597" s="522">
        <v>473697.61</v>
      </c>
      <c r="L597" s="522">
        <v>53</v>
      </c>
      <c r="M597" s="522">
        <v>65873.440000000002</v>
      </c>
      <c r="N597" s="522">
        <v>5</v>
      </c>
      <c r="O597" s="523">
        <v>817.68</v>
      </c>
    </row>
    <row r="598" spans="2:15" s="414" customFormat="1" x14ac:dyDescent="0.25">
      <c r="B598" s="445" t="s">
        <v>813</v>
      </c>
      <c r="C598" s="499"/>
      <c r="D598" s="499"/>
      <c r="E598" s="502">
        <v>238</v>
      </c>
      <c r="F598" s="502">
        <v>1192708</v>
      </c>
      <c r="G598" s="502">
        <v>115663947.08</v>
      </c>
      <c r="H598" s="502">
        <v>90738</v>
      </c>
      <c r="I598" s="502">
        <v>42607311.850000001</v>
      </c>
      <c r="J598" s="502">
        <v>1079671</v>
      </c>
      <c r="K598" s="502">
        <v>58355660.850000001</v>
      </c>
      <c r="L598" s="502">
        <v>9025</v>
      </c>
      <c r="M598" s="502">
        <v>8714884.6899999995</v>
      </c>
      <c r="N598" s="502">
        <v>13274</v>
      </c>
      <c r="O598" s="503">
        <v>5986089.6900000004</v>
      </c>
    </row>
    <row r="599" spans="2:15" x14ac:dyDescent="0.25">
      <c r="B599" s="504"/>
      <c r="C599" s="272" t="s">
        <v>814</v>
      </c>
      <c r="D599" s="272"/>
      <c r="E599" s="522">
        <v>59</v>
      </c>
      <c r="F599" s="522">
        <v>320197</v>
      </c>
      <c r="G599" s="522">
        <v>20819296.789999999</v>
      </c>
      <c r="H599" s="522">
        <v>21480</v>
      </c>
      <c r="I599" s="522">
        <v>7776973.7400000002</v>
      </c>
      <c r="J599" s="522">
        <v>294115</v>
      </c>
      <c r="K599" s="522">
        <v>11698988.98</v>
      </c>
      <c r="L599" s="522">
        <v>2584</v>
      </c>
      <c r="M599" s="522">
        <v>948731.68</v>
      </c>
      <c r="N599" s="522">
        <v>2018</v>
      </c>
      <c r="O599" s="523">
        <v>394602.39</v>
      </c>
    </row>
    <row r="600" spans="2:15" x14ac:dyDescent="0.25">
      <c r="B600" s="504"/>
      <c r="C600" s="272"/>
      <c r="D600" s="272" t="s">
        <v>1266</v>
      </c>
      <c r="E600" s="522">
        <v>23</v>
      </c>
      <c r="F600" s="522">
        <v>131290</v>
      </c>
      <c r="G600" s="522">
        <v>11577560.710000001</v>
      </c>
      <c r="H600" s="522">
        <v>11916</v>
      </c>
      <c r="I600" s="522">
        <v>4461031.84</v>
      </c>
      <c r="J600" s="522">
        <v>117199</v>
      </c>
      <c r="K600" s="522">
        <v>6467585.3099999996</v>
      </c>
      <c r="L600" s="522">
        <v>847</v>
      </c>
      <c r="M600" s="522">
        <v>413910.38</v>
      </c>
      <c r="N600" s="522">
        <v>1328</v>
      </c>
      <c r="O600" s="523">
        <v>235033.18</v>
      </c>
    </row>
    <row r="601" spans="2:15" x14ac:dyDescent="0.25">
      <c r="B601" s="504"/>
      <c r="C601" s="272"/>
      <c r="D601" s="272" t="s">
        <v>817</v>
      </c>
      <c r="E601" s="522">
        <v>10</v>
      </c>
      <c r="F601" s="522">
        <v>68780</v>
      </c>
      <c r="G601" s="522">
        <v>5058515.82</v>
      </c>
      <c r="H601" s="522">
        <v>5278</v>
      </c>
      <c r="I601" s="522">
        <v>1988511.27</v>
      </c>
      <c r="J601" s="522">
        <v>62450</v>
      </c>
      <c r="K601" s="522">
        <v>2660793.21</v>
      </c>
      <c r="L601" s="522">
        <v>549</v>
      </c>
      <c r="M601" s="522">
        <v>324569.37</v>
      </c>
      <c r="N601" s="522">
        <v>503</v>
      </c>
      <c r="O601" s="523">
        <v>84641.97</v>
      </c>
    </row>
    <row r="602" spans="2:15" x14ac:dyDescent="0.25">
      <c r="B602" s="504"/>
      <c r="C602" s="272"/>
      <c r="D602" s="272" t="s">
        <v>815</v>
      </c>
      <c r="E602" s="522">
        <v>9</v>
      </c>
      <c r="F602" s="522">
        <v>45804</v>
      </c>
      <c r="G602" s="522">
        <v>2877560.23</v>
      </c>
      <c r="H602" s="522">
        <v>3571</v>
      </c>
      <c r="I602" s="522">
        <v>1309804.55</v>
      </c>
      <c r="J602" s="522">
        <v>41825</v>
      </c>
      <c r="K602" s="522">
        <v>1443991.33</v>
      </c>
      <c r="L602" s="522">
        <v>221</v>
      </c>
      <c r="M602" s="522">
        <v>48837.11</v>
      </c>
      <c r="N602" s="522">
        <v>187</v>
      </c>
      <c r="O602" s="523">
        <v>74927.240000000005</v>
      </c>
    </row>
    <row r="603" spans="2:15" x14ac:dyDescent="0.25">
      <c r="B603" s="504"/>
      <c r="C603" s="272"/>
      <c r="D603" s="272" t="s">
        <v>818</v>
      </c>
      <c r="E603" s="522">
        <v>4</v>
      </c>
      <c r="F603" s="522">
        <v>18159</v>
      </c>
      <c r="G603" s="522">
        <v>348661.3</v>
      </c>
      <c r="H603" s="522">
        <v>152</v>
      </c>
      <c r="I603" s="522">
        <v>3478.14</v>
      </c>
      <c r="J603" s="522">
        <v>17714</v>
      </c>
      <c r="K603" s="522">
        <v>299089.09000000003</v>
      </c>
      <c r="L603" s="522">
        <v>293</v>
      </c>
      <c r="M603" s="522">
        <v>46094.07</v>
      </c>
      <c r="N603" s="522">
        <v>0</v>
      </c>
      <c r="O603" s="523">
        <v>0</v>
      </c>
    </row>
    <row r="604" spans="2:15" x14ac:dyDescent="0.25">
      <c r="B604" s="504"/>
      <c r="C604" s="272"/>
      <c r="D604" s="272" t="s">
        <v>819</v>
      </c>
      <c r="E604" s="522">
        <v>4</v>
      </c>
      <c r="F604" s="522">
        <v>11888</v>
      </c>
      <c r="G604" s="522">
        <v>193985.73</v>
      </c>
      <c r="H604" s="522">
        <v>71</v>
      </c>
      <c r="I604" s="522">
        <v>5718.3</v>
      </c>
      <c r="J604" s="522">
        <v>11586</v>
      </c>
      <c r="K604" s="522">
        <v>167740.87</v>
      </c>
      <c r="L604" s="522">
        <v>231</v>
      </c>
      <c r="M604" s="522">
        <v>20526.560000000001</v>
      </c>
      <c r="N604" s="522">
        <v>0</v>
      </c>
      <c r="O604" s="523">
        <v>0</v>
      </c>
    </row>
    <row r="605" spans="2:15" x14ac:dyDescent="0.25">
      <c r="B605" s="504"/>
      <c r="C605" s="272"/>
      <c r="D605" s="272" t="s">
        <v>820</v>
      </c>
      <c r="E605" s="522">
        <v>3</v>
      </c>
      <c r="F605" s="522">
        <v>18919</v>
      </c>
      <c r="G605" s="522">
        <v>149404.51</v>
      </c>
      <c r="H605" s="522">
        <v>202</v>
      </c>
      <c r="I605" s="522">
        <v>2368.4899999999998</v>
      </c>
      <c r="J605" s="522">
        <v>18538</v>
      </c>
      <c r="K605" s="522">
        <v>119320.43</v>
      </c>
      <c r="L605" s="522">
        <v>179</v>
      </c>
      <c r="M605" s="522">
        <v>27715.59</v>
      </c>
      <c r="N605" s="522">
        <v>0</v>
      </c>
      <c r="O605" s="523">
        <v>0</v>
      </c>
    </row>
    <row r="606" spans="2:15" ht="16.8" x14ac:dyDescent="0.25">
      <c r="B606" s="504"/>
      <c r="C606" s="272"/>
      <c r="D606" s="430" t="s">
        <v>1533</v>
      </c>
      <c r="E606" s="522">
        <v>6</v>
      </c>
      <c r="F606" s="522">
        <v>25357</v>
      </c>
      <c r="G606" s="522">
        <v>613608.49</v>
      </c>
      <c r="H606" s="522">
        <v>290</v>
      </c>
      <c r="I606" s="522">
        <v>6061.1599999999989</v>
      </c>
      <c r="J606" s="522">
        <v>24803</v>
      </c>
      <c r="K606" s="522">
        <v>540468.73</v>
      </c>
      <c r="L606" s="522">
        <v>264</v>
      </c>
      <c r="M606" s="522">
        <v>67078.61</v>
      </c>
      <c r="N606" s="522">
        <v>0</v>
      </c>
      <c r="O606" s="523">
        <v>0</v>
      </c>
    </row>
    <row r="607" spans="2:15" x14ac:dyDescent="0.25">
      <c r="B607" s="504"/>
      <c r="C607" s="272" t="s">
        <v>821</v>
      </c>
      <c r="D607" s="272"/>
      <c r="E607" s="522">
        <v>118</v>
      </c>
      <c r="F607" s="522">
        <v>545467</v>
      </c>
      <c r="G607" s="522">
        <v>63227962.25</v>
      </c>
      <c r="H607" s="522">
        <v>42591</v>
      </c>
      <c r="I607" s="522">
        <v>20279617.989999998</v>
      </c>
      <c r="J607" s="522">
        <v>490730</v>
      </c>
      <c r="K607" s="522">
        <v>32242985.93</v>
      </c>
      <c r="L607" s="522">
        <v>3578</v>
      </c>
      <c r="M607" s="522">
        <v>5963424.1699999999</v>
      </c>
      <c r="N607" s="522">
        <v>8568</v>
      </c>
      <c r="O607" s="523">
        <v>4741934.16</v>
      </c>
    </row>
    <row r="608" spans="2:15" x14ac:dyDescent="0.25">
      <c r="B608" s="504"/>
      <c r="C608" s="272"/>
      <c r="D608" s="272" t="s">
        <v>1318</v>
      </c>
      <c r="E608" s="522">
        <v>69</v>
      </c>
      <c r="F608" s="522">
        <v>343332</v>
      </c>
      <c r="G608" s="522">
        <v>43740196.560000002</v>
      </c>
      <c r="H608" s="522">
        <v>22225</v>
      </c>
      <c r="I608" s="522">
        <v>12853322.68</v>
      </c>
      <c r="J608" s="522">
        <v>312976</v>
      </c>
      <c r="K608" s="522">
        <v>21493075.559999999</v>
      </c>
      <c r="L608" s="522">
        <v>2320</v>
      </c>
      <c r="M608" s="522">
        <v>5210833.16</v>
      </c>
      <c r="N608" s="522">
        <v>5811</v>
      </c>
      <c r="O608" s="523">
        <v>4182965.17</v>
      </c>
    </row>
    <row r="609" spans="2:15" x14ac:dyDescent="0.25">
      <c r="B609" s="504"/>
      <c r="C609" s="272"/>
      <c r="D609" s="272" t="s">
        <v>1267</v>
      </c>
      <c r="E609" s="522">
        <v>26</v>
      </c>
      <c r="F609" s="522">
        <v>131480</v>
      </c>
      <c r="G609" s="522">
        <v>15593183.82</v>
      </c>
      <c r="H609" s="522">
        <v>13393</v>
      </c>
      <c r="I609" s="522">
        <v>6244950.6299999999</v>
      </c>
      <c r="J609" s="522">
        <v>115044</v>
      </c>
      <c r="K609" s="522">
        <v>8221269.4699999997</v>
      </c>
      <c r="L609" s="522">
        <v>519</v>
      </c>
      <c r="M609" s="522">
        <v>633282.78</v>
      </c>
      <c r="N609" s="522">
        <v>2524</v>
      </c>
      <c r="O609" s="523">
        <v>493680.93</v>
      </c>
    </row>
    <row r="610" spans="2:15" x14ac:dyDescent="0.25">
      <c r="B610" s="504"/>
      <c r="C610" s="272"/>
      <c r="D610" s="272" t="s">
        <v>824</v>
      </c>
      <c r="E610" s="522">
        <v>9</v>
      </c>
      <c r="F610" s="522">
        <v>33783</v>
      </c>
      <c r="G610" s="522">
        <v>2134666.0299999998</v>
      </c>
      <c r="H610" s="522">
        <v>2994</v>
      </c>
      <c r="I610" s="522">
        <v>620155.86</v>
      </c>
      <c r="J610" s="522">
        <v>30445</v>
      </c>
      <c r="K610" s="522">
        <v>1387194.26</v>
      </c>
      <c r="L610" s="522">
        <v>199</v>
      </c>
      <c r="M610" s="522">
        <v>84288.71</v>
      </c>
      <c r="N610" s="522">
        <v>145</v>
      </c>
      <c r="O610" s="523">
        <v>43027.199999999997</v>
      </c>
    </row>
    <row r="611" spans="2:15" x14ac:dyDescent="0.25">
      <c r="B611" s="504"/>
      <c r="C611" s="272"/>
      <c r="D611" s="272" t="s">
        <v>825</v>
      </c>
      <c r="E611" s="522">
        <v>5</v>
      </c>
      <c r="F611" s="522">
        <v>27984</v>
      </c>
      <c r="G611" s="522">
        <v>1481123.75</v>
      </c>
      <c r="H611" s="522">
        <v>3638</v>
      </c>
      <c r="I611" s="522">
        <v>555223.05000000005</v>
      </c>
      <c r="J611" s="522">
        <v>23748</v>
      </c>
      <c r="K611" s="522">
        <v>878273.04</v>
      </c>
      <c r="L611" s="522">
        <v>510</v>
      </c>
      <c r="M611" s="522">
        <v>25366.81</v>
      </c>
      <c r="N611" s="522">
        <v>88</v>
      </c>
      <c r="O611" s="523">
        <v>22260.85</v>
      </c>
    </row>
    <row r="612" spans="2:15" x14ac:dyDescent="0.25">
      <c r="B612" s="504"/>
      <c r="C612" s="272"/>
      <c r="D612" s="272" t="s">
        <v>1439</v>
      </c>
      <c r="E612" s="522">
        <v>3</v>
      </c>
      <c r="F612" s="522">
        <v>4767</v>
      </c>
      <c r="G612" s="522">
        <v>149974.47</v>
      </c>
      <c r="H612" s="522">
        <v>237</v>
      </c>
      <c r="I612" s="522">
        <v>5138.54</v>
      </c>
      <c r="J612" s="522">
        <v>4522</v>
      </c>
      <c r="K612" s="522">
        <v>143994.54</v>
      </c>
      <c r="L612" s="522">
        <v>8</v>
      </c>
      <c r="M612" s="522">
        <v>841.38</v>
      </c>
      <c r="N612" s="522">
        <v>0</v>
      </c>
      <c r="O612" s="523">
        <v>0</v>
      </c>
    </row>
    <row r="613" spans="2:15" ht="16.8" x14ac:dyDescent="0.25">
      <c r="B613" s="504"/>
      <c r="C613" s="272"/>
      <c r="D613" s="430" t="s">
        <v>1533</v>
      </c>
      <c r="E613" s="522">
        <v>6</v>
      </c>
      <c r="F613" s="522">
        <v>4121</v>
      </c>
      <c r="G613" s="522">
        <v>128817.62000000001</v>
      </c>
      <c r="H613" s="522">
        <v>104</v>
      </c>
      <c r="I613" s="522">
        <v>827.23</v>
      </c>
      <c r="J613" s="522">
        <v>3995</v>
      </c>
      <c r="K613" s="522">
        <v>119179.07</v>
      </c>
      <c r="L613" s="522">
        <v>22</v>
      </c>
      <c r="M613" s="522">
        <v>8811.34</v>
      </c>
      <c r="N613" s="522">
        <v>0</v>
      </c>
      <c r="O613" s="523">
        <v>0</v>
      </c>
    </row>
    <row r="614" spans="2:15" x14ac:dyDescent="0.25">
      <c r="B614" s="504"/>
      <c r="C614" s="272" t="s">
        <v>826</v>
      </c>
      <c r="D614" s="272"/>
      <c r="E614" s="522">
        <v>9</v>
      </c>
      <c r="F614" s="522">
        <v>36692</v>
      </c>
      <c r="G614" s="522">
        <v>1992926.26</v>
      </c>
      <c r="H614" s="522">
        <v>3841</v>
      </c>
      <c r="I614" s="522">
        <v>989677.39</v>
      </c>
      <c r="J614" s="522">
        <v>32553</v>
      </c>
      <c r="K614" s="522">
        <v>965519</v>
      </c>
      <c r="L614" s="522">
        <v>294</v>
      </c>
      <c r="M614" s="522">
        <v>37470.959999999999</v>
      </c>
      <c r="N614" s="522">
        <v>4</v>
      </c>
      <c r="O614" s="523">
        <v>258.91000000000003</v>
      </c>
    </row>
    <row r="615" spans="2:15" x14ac:dyDescent="0.25">
      <c r="B615" s="504"/>
      <c r="C615" s="272"/>
      <c r="D615" s="272" t="s">
        <v>1300</v>
      </c>
      <c r="E615" s="522">
        <v>3</v>
      </c>
      <c r="F615" s="522">
        <v>18106</v>
      </c>
      <c r="G615" s="522">
        <v>1434655.36</v>
      </c>
      <c r="H615" s="522">
        <v>3628</v>
      </c>
      <c r="I615" s="522">
        <v>943438.37</v>
      </c>
      <c r="J615" s="522">
        <v>14464</v>
      </c>
      <c r="K615" s="522">
        <v>489484.22</v>
      </c>
      <c r="L615" s="522">
        <v>10</v>
      </c>
      <c r="M615" s="522">
        <v>1473.85</v>
      </c>
      <c r="N615" s="522">
        <v>4</v>
      </c>
      <c r="O615" s="523">
        <v>258.91000000000003</v>
      </c>
    </row>
    <row r="616" spans="2:15" ht="16.8" x14ac:dyDescent="0.25">
      <c r="B616" s="504"/>
      <c r="C616" s="272"/>
      <c r="D616" s="430" t="s">
        <v>1533</v>
      </c>
      <c r="E616" s="522">
        <v>6</v>
      </c>
      <c r="F616" s="522">
        <v>18586</v>
      </c>
      <c r="G616" s="522">
        <v>558270.91</v>
      </c>
      <c r="H616" s="522">
        <v>213</v>
      </c>
      <c r="I616" s="522">
        <v>46239.02</v>
      </c>
      <c r="J616" s="522">
        <v>18089</v>
      </c>
      <c r="K616" s="522">
        <v>476034.77999999997</v>
      </c>
      <c r="L616" s="522">
        <v>284</v>
      </c>
      <c r="M616" s="522">
        <v>35997.11</v>
      </c>
      <c r="N616" s="522">
        <v>0</v>
      </c>
      <c r="O616" s="523">
        <v>0</v>
      </c>
    </row>
    <row r="617" spans="2:15" x14ac:dyDescent="0.25">
      <c r="B617" s="504"/>
      <c r="C617" s="272" t="s">
        <v>827</v>
      </c>
      <c r="D617" s="272"/>
      <c r="E617" s="522">
        <v>32</v>
      </c>
      <c r="F617" s="522">
        <v>139946</v>
      </c>
      <c r="G617" s="522">
        <v>10887238.66</v>
      </c>
      <c r="H617" s="522">
        <v>5177</v>
      </c>
      <c r="I617" s="522">
        <v>4065105.59</v>
      </c>
      <c r="J617" s="522">
        <v>132278</v>
      </c>
      <c r="K617" s="522">
        <v>6094887.4500000002</v>
      </c>
      <c r="L617" s="522">
        <v>1483</v>
      </c>
      <c r="M617" s="522">
        <v>497704.28</v>
      </c>
      <c r="N617" s="522">
        <v>1008</v>
      </c>
      <c r="O617" s="523">
        <v>229541.35</v>
      </c>
    </row>
    <row r="618" spans="2:15" x14ac:dyDescent="0.25">
      <c r="B618" s="504"/>
      <c r="C618" s="272"/>
      <c r="D618" s="272" t="s">
        <v>1339</v>
      </c>
      <c r="E618" s="522">
        <v>14</v>
      </c>
      <c r="F618" s="522">
        <v>60625</v>
      </c>
      <c r="G618" s="522">
        <v>5411865.5099999998</v>
      </c>
      <c r="H618" s="522">
        <v>2844</v>
      </c>
      <c r="I618" s="522">
        <v>1780474.22</v>
      </c>
      <c r="J618" s="522">
        <v>56991</v>
      </c>
      <c r="K618" s="522">
        <v>3322512.6</v>
      </c>
      <c r="L618" s="522">
        <v>250</v>
      </c>
      <c r="M618" s="522">
        <v>166163.46</v>
      </c>
      <c r="N618" s="522">
        <v>540</v>
      </c>
      <c r="O618" s="523">
        <v>142715.23000000001</v>
      </c>
    </row>
    <row r="619" spans="2:15" x14ac:dyDescent="0.25">
      <c r="B619" s="504"/>
      <c r="C619" s="272"/>
      <c r="D619" s="272" t="s">
        <v>1301</v>
      </c>
      <c r="E619" s="522">
        <v>9</v>
      </c>
      <c r="F619" s="522">
        <v>44201</v>
      </c>
      <c r="G619" s="522">
        <v>4089197.38</v>
      </c>
      <c r="H619" s="522">
        <v>1529</v>
      </c>
      <c r="I619" s="522">
        <v>1767529.09</v>
      </c>
      <c r="J619" s="522">
        <v>41671</v>
      </c>
      <c r="K619" s="522">
        <v>2065260.27</v>
      </c>
      <c r="L619" s="522">
        <v>534</v>
      </c>
      <c r="M619" s="522">
        <v>170086.6</v>
      </c>
      <c r="N619" s="522">
        <v>467</v>
      </c>
      <c r="O619" s="523">
        <v>86321.42</v>
      </c>
    </row>
    <row r="620" spans="2:15" x14ac:dyDescent="0.25">
      <c r="B620" s="504"/>
      <c r="C620" s="272"/>
      <c r="D620" s="272" t="s">
        <v>829</v>
      </c>
      <c r="E620" s="522">
        <v>3</v>
      </c>
      <c r="F620" s="522">
        <v>19692</v>
      </c>
      <c r="G620" s="522">
        <v>1096541.6399999999</v>
      </c>
      <c r="H620" s="522">
        <v>666</v>
      </c>
      <c r="I620" s="522">
        <v>513590.35</v>
      </c>
      <c r="J620" s="522">
        <v>18722</v>
      </c>
      <c r="K620" s="522">
        <v>478898.5</v>
      </c>
      <c r="L620" s="522">
        <v>303</v>
      </c>
      <c r="M620" s="522">
        <v>103548.1</v>
      </c>
      <c r="N620" s="522">
        <v>1</v>
      </c>
      <c r="O620" s="523">
        <v>504.7</v>
      </c>
    </row>
    <row r="621" spans="2:15" ht="16.8" x14ac:dyDescent="0.25">
      <c r="B621" s="504"/>
      <c r="C621" s="272"/>
      <c r="D621" s="430" t="s">
        <v>1533</v>
      </c>
      <c r="E621" s="522">
        <v>6</v>
      </c>
      <c r="F621" s="522">
        <v>15428</v>
      </c>
      <c r="G621" s="522">
        <v>289634.13</v>
      </c>
      <c r="H621" s="522">
        <v>138</v>
      </c>
      <c r="I621" s="522">
        <v>3511.92</v>
      </c>
      <c r="J621" s="522">
        <v>14894</v>
      </c>
      <c r="K621" s="522">
        <v>228216.09</v>
      </c>
      <c r="L621" s="522">
        <v>396</v>
      </c>
      <c r="M621" s="522">
        <v>57906.119999999995</v>
      </c>
      <c r="N621" s="522">
        <v>0</v>
      </c>
      <c r="O621" s="523">
        <v>0</v>
      </c>
    </row>
    <row r="622" spans="2:15" x14ac:dyDescent="0.25">
      <c r="B622" s="504"/>
      <c r="C622" s="272" t="s">
        <v>831</v>
      </c>
      <c r="D622" s="272"/>
      <c r="E622" s="522">
        <v>20</v>
      </c>
      <c r="F622" s="522">
        <v>150406</v>
      </c>
      <c r="G622" s="522">
        <v>18736523.109999999</v>
      </c>
      <c r="H622" s="522">
        <v>17649</v>
      </c>
      <c r="I622" s="522">
        <v>9495937.1400000006</v>
      </c>
      <c r="J622" s="522">
        <v>129995</v>
      </c>
      <c r="K622" s="522">
        <v>7353279.4900000002</v>
      </c>
      <c r="L622" s="522">
        <v>1086</v>
      </c>
      <c r="M622" s="522">
        <v>1267553.5900000001</v>
      </c>
      <c r="N622" s="522">
        <v>1676</v>
      </c>
      <c r="O622" s="523">
        <v>619752.88</v>
      </c>
    </row>
    <row r="623" spans="2:15" x14ac:dyDescent="0.25">
      <c r="B623" s="504"/>
      <c r="C623" s="272"/>
      <c r="D623" s="272" t="s">
        <v>832</v>
      </c>
      <c r="E623" s="522">
        <v>20</v>
      </c>
      <c r="F623" s="522">
        <v>150406</v>
      </c>
      <c r="G623" s="522">
        <v>18736523.109999999</v>
      </c>
      <c r="H623" s="522">
        <v>17649</v>
      </c>
      <c r="I623" s="522">
        <v>9495937.1400000006</v>
      </c>
      <c r="J623" s="522">
        <v>129995</v>
      </c>
      <c r="K623" s="522">
        <v>7353279.4900000002</v>
      </c>
      <c r="L623" s="522">
        <v>1086</v>
      </c>
      <c r="M623" s="522">
        <v>1267553.5900000001</v>
      </c>
      <c r="N623" s="522">
        <v>1676</v>
      </c>
      <c r="O623" s="523">
        <v>619752.88</v>
      </c>
    </row>
    <row r="624" spans="2:15" s="414" customFormat="1" x14ac:dyDescent="0.25">
      <c r="B624" s="445" t="s">
        <v>833</v>
      </c>
      <c r="C624" s="499"/>
      <c r="D624" s="499"/>
      <c r="E624" s="502">
        <v>161</v>
      </c>
      <c r="F624" s="502">
        <v>888309.71472838894</v>
      </c>
      <c r="G624" s="502">
        <v>100776888.23</v>
      </c>
      <c r="H624" s="502">
        <v>45082.887387387389</v>
      </c>
      <c r="I624" s="502">
        <v>25766035.300000001</v>
      </c>
      <c r="J624" s="502">
        <v>812812.69822095323</v>
      </c>
      <c r="K624" s="502">
        <v>56822749.549999997</v>
      </c>
      <c r="L624" s="502">
        <v>9022.1291200483829</v>
      </c>
      <c r="M624" s="502">
        <v>11096439.15</v>
      </c>
      <c r="N624" s="502">
        <v>21392</v>
      </c>
      <c r="O624" s="503">
        <v>7091664.2300000004</v>
      </c>
    </row>
    <row r="625" spans="2:15" x14ac:dyDescent="0.25">
      <c r="B625" s="504"/>
      <c r="C625" s="272" t="s">
        <v>834</v>
      </c>
      <c r="D625" s="272"/>
      <c r="E625" s="522">
        <v>10</v>
      </c>
      <c r="F625" s="522">
        <v>55660</v>
      </c>
      <c r="G625" s="522">
        <v>5637396.0899999999</v>
      </c>
      <c r="H625" s="522">
        <v>4459</v>
      </c>
      <c r="I625" s="522">
        <v>1681298.07</v>
      </c>
      <c r="J625" s="522">
        <v>49412</v>
      </c>
      <c r="K625" s="522">
        <v>3405210.05</v>
      </c>
      <c r="L625" s="522">
        <v>345</v>
      </c>
      <c r="M625" s="522">
        <v>163230.72</v>
      </c>
      <c r="N625" s="522">
        <v>1444</v>
      </c>
      <c r="O625" s="523">
        <v>387657.26</v>
      </c>
    </row>
    <row r="626" spans="2:15" ht="16.8" x14ac:dyDescent="0.25">
      <c r="B626" s="504"/>
      <c r="C626" s="272"/>
      <c r="D626" s="430" t="s">
        <v>1533</v>
      </c>
      <c r="E626" s="522">
        <v>10</v>
      </c>
      <c r="F626" s="522">
        <v>55660</v>
      </c>
      <c r="G626" s="522">
        <v>5637396.0899999999</v>
      </c>
      <c r="H626" s="522">
        <v>4459</v>
      </c>
      <c r="I626" s="522">
        <v>1681298.07</v>
      </c>
      <c r="J626" s="522">
        <v>49412</v>
      </c>
      <c r="K626" s="522">
        <v>3405210.0500000003</v>
      </c>
      <c r="L626" s="522">
        <v>345</v>
      </c>
      <c r="M626" s="522">
        <v>163230.71</v>
      </c>
      <c r="N626" s="522">
        <v>1444</v>
      </c>
      <c r="O626" s="523">
        <v>387657.26</v>
      </c>
    </row>
    <row r="627" spans="2:15" x14ac:dyDescent="0.25">
      <c r="B627" s="504"/>
      <c r="C627" s="272" t="s">
        <v>836</v>
      </c>
      <c r="D627" s="272"/>
      <c r="E627" s="522">
        <v>121</v>
      </c>
      <c r="F627" s="522">
        <v>694455.71472838894</v>
      </c>
      <c r="G627" s="522">
        <v>79827289.769999996</v>
      </c>
      <c r="H627" s="522">
        <v>27922.887387387389</v>
      </c>
      <c r="I627" s="522">
        <v>15595005.699999999</v>
      </c>
      <c r="J627" s="522">
        <v>639615.69822095323</v>
      </c>
      <c r="K627" s="522">
        <v>47073499.549999997</v>
      </c>
      <c r="L627" s="522">
        <v>8084.1291200483829</v>
      </c>
      <c r="M627" s="522">
        <v>10724137.880000001</v>
      </c>
      <c r="N627" s="522">
        <v>18833</v>
      </c>
      <c r="O627" s="523">
        <v>6434646.6399999997</v>
      </c>
    </row>
    <row r="628" spans="2:15" x14ac:dyDescent="0.25">
      <c r="B628" s="504"/>
      <c r="C628" s="272"/>
      <c r="D628" s="272" t="s">
        <v>837</v>
      </c>
      <c r="E628" s="522">
        <v>79</v>
      </c>
      <c r="F628" s="522">
        <v>536594.71472838894</v>
      </c>
      <c r="G628" s="522">
        <v>65945341.210000001</v>
      </c>
      <c r="H628" s="522">
        <v>20908.887387387389</v>
      </c>
      <c r="I628" s="522">
        <v>11662001.789999999</v>
      </c>
      <c r="J628" s="522">
        <v>491727.69822095323</v>
      </c>
      <c r="K628" s="522">
        <v>38132133.920000002</v>
      </c>
      <c r="L628" s="522">
        <v>6805.1291200483829</v>
      </c>
      <c r="M628" s="522">
        <v>10168902.09</v>
      </c>
      <c r="N628" s="522">
        <v>17153</v>
      </c>
      <c r="O628" s="523">
        <v>5982303.4000000004</v>
      </c>
    </row>
    <row r="629" spans="2:15" x14ac:dyDescent="0.25">
      <c r="B629" s="504"/>
      <c r="C629" s="272"/>
      <c r="D629" s="272" t="s">
        <v>1302</v>
      </c>
      <c r="E629" s="522">
        <v>26</v>
      </c>
      <c r="F629" s="522">
        <v>127692</v>
      </c>
      <c r="G629" s="522">
        <v>11971659.76</v>
      </c>
      <c r="H629" s="522">
        <v>6193</v>
      </c>
      <c r="I629" s="522">
        <v>3388191.52</v>
      </c>
      <c r="J629" s="522">
        <v>118966</v>
      </c>
      <c r="K629" s="522">
        <v>7664532.7699999996</v>
      </c>
      <c r="L629" s="522">
        <v>858</v>
      </c>
      <c r="M629" s="522">
        <v>467280.25</v>
      </c>
      <c r="N629" s="522">
        <v>1675</v>
      </c>
      <c r="O629" s="523">
        <v>451655.22</v>
      </c>
    </row>
    <row r="630" spans="2:15" x14ac:dyDescent="0.25">
      <c r="B630" s="504"/>
      <c r="C630" s="272"/>
      <c r="D630" s="272" t="s">
        <v>838</v>
      </c>
      <c r="E630" s="522">
        <v>3</v>
      </c>
      <c r="F630" s="522">
        <v>15299</v>
      </c>
      <c r="G630" s="522">
        <v>1361628.3</v>
      </c>
      <c r="H630" s="522">
        <v>817</v>
      </c>
      <c r="I630" s="522">
        <v>544802.38</v>
      </c>
      <c r="J630" s="522">
        <v>14327</v>
      </c>
      <c r="K630" s="522">
        <v>798907.99</v>
      </c>
      <c r="L630" s="522">
        <v>150</v>
      </c>
      <c r="M630" s="522">
        <v>17229.919999999998</v>
      </c>
      <c r="N630" s="522">
        <v>5</v>
      </c>
      <c r="O630" s="523">
        <v>688.01</v>
      </c>
    </row>
    <row r="631" spans="2:15" x14ac:dyDescent="0.25">
      <c r="B631" s="504"/>
      <c r="C631" s="272"/>
      <c r="D631" s="272" t="s">
        <v>1359</v>
      </c>
      <c r="E631" s="522">
        <v>3</v>
      </c>
      <c r="F631" s="522">
        <v>3736</v>
      </c>
      <c r="G631" s="522">
        <v>107948.24</v>
      </c>
      <c r="H631" s="522">
        <v>0</v>
      </c>
      <c r="I631" s="522">
        <v>0</v>
      </c>
      <c r="J631" s="522">
        <v>3629</v>
      </c>
      <c r="K631" s="522">
        <v>68076.91</v>
      </c>
      <c r="L631" s="522">
        <v>107</v>
      </c>
      <c r="M631" s="522">
        <v>39871.33</v>
      </c>
      <c r="N631" s="522">
        <v>0</v>
      </c>
      <c r="O631" s="523">
        <v>0</v>
      </c>
    </row>
    <row r="632" spans="2:15" ht="16.8" x14ac:dyDescent="0.25">
      <c r="B632" s="504"/>
      <c r="C632" s="272"/>
      <c r="D632" s="430" t="s">
        <v>1533</v>
      </c>
      <c r="E632" s="522">
        <v>10</v>
      </c>
      <c r="F632" s="522">
        <v>11134</v>
      </c>
      <c r="G632" s="522">
        <v>440712.25000000006</v>
      </c>
      <c r="H632" s="522">
        <v>4</v>
      </c>
      <c r="I632" s="522">
        <v>10</v>
      </c>
      <c r="J632" s="522">
        <v>10966</v>
      </c>
      <c r="K632" s="522">
        <v>409847.96000000008</v>
      </c>
      <c r="L632" s="522">
        <v>164</v>
      </c>
      <c r="M632" s="522">
        <v>30854.280000000002</v>
      </c>
      <c r="N632" s="522">
        <v>0</v>
      </c>
      <c r="O632" s="523">
        <v>0</v>
      </c>
    </row>
    <row r="633" spans="2:15" x14ac:dyDescent="0.25">
      <c r="B633" s="504"/>
      <c r="C633" s="272" t="s">
        <v>840</v>
      </c>
      <c r="D633" s="272"/>
      <c r="E633" s="522">
        <v>10</v>
      </c>
      <c r="F633" s="522">
        <v>28712</v>
      </c>
      <c r="G633" s="522">
        <v>3522725.42</v>
      </c>
      <c r="H633" s="522">
        <v>3260</v>
      </c>
      <c r="I633" s="522">
        <v>2176617.21</v>
      </c>
      <c r="J633" s="522">
        <v>25140</v>
      </c>
      <c r="K633" s="522">
        <v>1277676.9099999999</v>
      </c>
      <c r="L633" s="522">
        <v>24</v>
      </c>
      <c r="M633" s="522">
        <v>16969.79</v>
      </c>
      <c r="N633" s="522">
        <v>288</v>
      </c>
      <c r="O633" s="523">
        <v>51461.5</v>
      </c>
    </row>
    <row r="634" spans="2:15" x14ac:dyDescent="0.25">
      <c r="B634" s="504"/>
      <c r="C634" s="272"/>
      <c r="D634" s="272" t="s">
        <v>1303</v>
      </c>
      <c r="E634" s="522">
        <v>4</v>
      </c>
      <c r="F634" s="522">
        <v>22383</v>
      </c>
      <c r="G634" s="522">
        <v>3372465</v>
      </c>
      <c r="H634" s="522">
        <v>3260</v>
      </c>
      <c r="I634" s="522">
        <v>2176617.21</v>
      </c>
      <c r="J634" s="522">
        <v>18830</v>
      </c>
      <c r="K634" s="522">
        <v>1134477.45</v>
      </c>
      <c r="L634" s="522">
        <v>5</v>
      </c>
      <c r="M634" s="522">
        <v>9908.84</v>
      </c>
      <c r="N634" s="522">
        <v>288</v>
      </c>
      <c r="O634" s="523">
        <v>51461.5</v>
      </c>
    </row>
    <row r="635" spans="2:15" ht="16.8" x14ac:dyDescent="0.25">
      <c r="B635" s="504"/>
      <c r="C635" s="272"/>
      <c r="D635" s="430" t="s">
        <v>1533</v>
      </c>
      <c r="E635" s="522">
        <v>6</v>
      </c>
      <c r="F635" s="522">
        <v>6329</v>
      </c>
      <c r="G635" s="522">
        <v>150260.42000000001</v>
      </c>
      <c r="H635" s="522">
        <v>0</v>
      </c>
      <c r="I635" s="522">
        <v>0</v>
      </c>
      <c r="J635" s="522">
        <v>6310</v>
      </c>
      <c r="K635" s="522">
        <v>143199.47</v>
      </c>
      <c r="L635" s="522">
        <v>19</v>
      </c>
      <c r="M635" s="522">
        <v>7060.9500000000007</v>
      </c>
      <c r="N635" s="522">
        <v>0</v>
      </c>
      <c r="O635" s="523">
        <v>0</v>
      </c>
    </row>
    <row r="636" spans="2:15" x14ac:dyDescent="0.25">
      <c r="B636" s="504"/>
      <c r="C636" s="272" t="s">
        <v>1279</v>
      </c>
      <c r="D636" s="272"/>
      <c r="E636" s="522">
        <v>8</v>
      </c>
      <c r="F636" s="522">
        <v>43896</v>
      </c>
      <c r="G636" s="522">
        <v>4263023.34</v>
      </c>
      <c r="H636" s="522">
        <v>2588</v>
      </c>
      <c r="I636" s="522">
        <v>1638059.34</v>
      </c>
      <c r="J636" s="522">
        <v>40666</v>
      </c>
      <c r="K636" s="522">
        <v>2439175.2799999998</v>
      </c>
      <c r="L636" s="522">
        <v>279</v>
      </c>
      <c r="M636" s="522">
        <v>93970.6</v>
      </c>
      <c r="N636" s="522">
        <v>363</v>
      </c>
      <c r="O636" s="523">
        <v>91818.11</v>
      </c>
    </row>
    <row r="637" spans="2:15" x14ac:dyDescent="0.25">
      <c r="B637" s="504"/>
      <c r="C637" s="272"/>
      <c r="D637" s="272" t="s">
        <v>1304</v>
      </c>
      <c r="E637" s="522">
        <v>5</v>
      </c>
      <c r="F637" s="522">
        <v>40101</v>
      </c>
      <c r="G637" s="522">
        <v>4045050.07</v>
      </c>
      <c r="H637" s="522">
        <v>2588</v>
      </c>
      <c r="I637" s="522">
        <v>1638059.34</v>
      </c>
      <c r="J637" s="522">
        <v>36873</v>
      </c>
      <c r="K637" s="522">
        <v>2221219.9700000002</v>
      </c>
      <c r="L637" s="522">
        <v>277</v>
      </c>
      <c r="M637" s="522">
        <v>93952.65</v>
      </c>
      <c r="N637" s="522">
        <v>363</v>
      </c>
      <c r="O637" s="523">
        <v>91818.11</v>
      </c>
    </row>
    <row r="638" spans="2:15" ht="16.8" x14ac:dyDescent="0.25">
      <c r="B638" s="504"/>
      <c r="C638" s="272"/>
      <c r="D638" s="430" t="s">
        <v>1533</v>
      </c>
      <c r="E638" s="522">
        <v>3</v>
      </c>
      <c r="F638" s="522">
        <v>3795</v>
      </c>
      <c r="G638" s="522">
        <v>217973.27000000002</v>
      </c>
      <c r="H638" s="522">
        <v>0</v>
      </c>
      <c r="I638" s="522">
        <v>0</v>
      </c>
      <c r="J638" s="522">
        <v>3793</v>
      </c>
      <c r="K638" s="522">
        <v>217955.32</v>
      </c>
      <c r="L638" s="522">
        <v>2</v>
      </c>
      <c r="M638" s="522">
        <v>17.95</v>
      </c>
      <c r="N638" s="522">
        <v>0</v>
      </c>
      <c r="O638" s="523">
        <v>0</v>
      </c>
    </row>
    <row r="639" spans="2:15" x14ac:dyDescent="0.25">
      <c r="B639" s="504"/>
      <c r="C639" s="272" t="s">
        <v>843</v>
      </c>
      <c r="D639" s="272"/>
      <c r="E639" s="522">
        <v>3</v>
      </c>
      <c r="F639" s="522">
        <v>20678</v>
      </c>
      <c r="G639" s="522">
        <v>2541280.2000000002</v>
      </c>
      <c r="H639" s="522">
        <v>2302</v>
      </c>
      <c r="I639" s="522">
        <v>1974621.38</v>
      </c>
      <c r="J639" s="522">
        <v>18138</v>
      </c>
      <c r="K639" s="522">
        <v>500243.58</v>
      </c>
      <c r="L639" s="522">
        <v>184</v>
      </c>
      <c r="M639" s="522">
        <v>56647.37</v>
      </c>
      <c r="N639" s="522">
        <v>54</v>
      </c>
      <c r="O639" s="523">
        <v>9767.8799999999992</v>
      </c>
    </row>
    <row r="640" spans="2:15" ht="16.8" x14ac:dyDescent="0.25">
      <c r="B640" s="504"/>
      <c r="C640" s="272"/>
      <c r="D640" s="430" t="s">
        <v>1533</v>
      </c>
      <c r="E640" s="522">
        <v>3</v>
      </c>
      <c r="F640" s="522">
        <v>20678</v>
      </c>
      <c r="G640" s="522">
        <v>2541280.2000000002</v>
      </c>
      <c r="H640" s="522">
        <v>2302</v>
      </c>
      <c r="I640" s="522">
        <v>1974621.38</v>
      </c>
      <c r="J640" s="522">
        <v>18138</v>
      </c>
      <c r="K640" s="522">
        <v>500243.58</v>
      </c>
      <c r="L640" s="522">
        <v>184</v>
      </c>
      <c r="M640" s="522">
        <v>56647.37</v>
      </c>
      <c r="N640" s="522">
        <v>54</v>
      </c>
      <c r="O640" s="523">
        <v>9767.8799999999992</v>
      </c>
    </row>
    <row r="641" spans="2:15" x14ac:dyDescent="0.25">
      <c r="B641" s="504"/>
      <c r="C641" s="272" t="s">
        <v>844</v>
      </c>
      <c r="D641" s="272"/>
      <c r="E641" s="522">
        <v>9</v>
      </c>
      <c r="F641" s="522">
        <v>44908</v>
      </c>
      <c r="G641" s="522">
        <v>4985173.42</v>
      </c>
      <c r="H641" s="522">
        <v>4551</v>
      </c>
      <c r="I641" s="522">
        <v>2700433.6</v>
      </c>
      <c r="J641" s="522">
        <v>39841</v>
      </c>
      <c r="K641" s="522">
        <v>2126944.1800000002</v>
      </c>
      <c r="L641" s="522">
        <v>106</v>
      </c>
      <c r="M641" s="522">
        <v>41482.79</v>
      </c>
      <c r="N641" s="522">
        <v>410</v>
      </c>
      <c r="O641" s="523">
        <v>116312.85</v>
      </c>
    </row>
    <row r="642" spans="2:15" ht="16.8" x14ac:dyDescent="0.25">
      <c r="B642" s="504"/>
      <c r="C642" s="272"/>
      <c r="D642" s="430" t="s">
        <v>1533</v>
      </c>
      <c r="E642" s="522">
        <v>9</v>
      </c>
      <c r="F642" s="522">
        <v>44908</v>
      </c>
      <c r="G642" s="522">
        <v>4985173.42</v>
      </c>
      <c r="H642" s="522">
        <v>4551</v>
      </c>
      <c r="I642" s="522">
        <v>2700433.6</v>
      </c>
      <c r="J642" s="522">
        <v>39841</v>
      </c>
      <c r="K642" s="522">
        <v>2126944.1800000002</v>
      </c>
      <c r="L642" s="522">
        <v>106</v>
      </c>
      <c r="M642" s="522">
        <v>41482.79</v>
      </c>
      <c r="N642" s="522">
        <v>410</v>
      </c>
      <c r="O642" s="523">
        <v>116312.85</v>
      </c>
    </row>
    <row r="643" spans="2:15" s="414" customFormat="1" x14ac:dyDescent="0.25">
      <c r="B643" s="445" t="s">
        <v>845</v>
      </c>
      <c r="C643" s="499"/>
      <c r="D643" s="499"/>
      <c r="E643" s="502">
        <v>19</v>
      </c>
      <c r="F643" s="502">
        <v>147068</v>
      </c>
      <c r="G643" s="502">
        <v>11715244.09</v>
      </c>
      <c r="H643" s="502">
        <v>24542</v>
      </c>
      <c r="I643" s="502">
        <v>5645811.3799999999</v>
      </c>
      <c r="J643" s="502">
        <v>121632</v>
      </c>
      <c r="K643" s="502">
        <v>5808803.2400000002</v>
      </c>
      <c r="L643" s="502">
        <v>282</v>
      </c>
      <c r="M643" s="502">
        <v>192540.96</v>
      </c>
      <c r="N643" s="502">
        <v>612</v>
      </c>
      <c r="O643" s="503">
        <v>68088.509999999995</v>
      </c>
    </row>
    <row r="644" spans="2:15" s="272" customFormat="1" x14ac:dyDescent="0.25">
      <c r="B644" s="504"/>
      <c r="C644" s="272" t="s">
        <v>846</v>
      </c>
      <c r="E644" s="522">
        <v>6</v>
      </c>
      <c r="F644" s="522">
        <v>60586</v>
      </c>
      <c r="G644" s="522">
        <v>4302375.26</v>
      </c>
      <c r="H644" s="522">
        <v>12242</v>
      </c>
      <c r="I644" s="522">
        <v>2707920.76</v>
      </c>
      <c r="J644" s="522">
        <v>48019</v>
      </c>
      <c r="K644" s="522">
        <v>1568661.22</v>
      </c>
      <c r="L644" s="522">
        <v>4</v>
      </c>
      <c r="M644" s="522">
        <v>923.06</v>
      </c>
      <c r="N644" s="522">
        <v>321</v>
      </c>
      <c r="O644" s="523">
        <v>24870.22</v>
      </c>
    </row>
    <row r="645" spans="2:15" s="272" customFormat="1" ht="16.8" x14ac:dyDescent="0.25">
      <c r="B645" s="504"/>
      <c r="D645" s="430" t="s">
        <v>1533</v>
      </c>
      <c r="E645" s="522">
        <v>6</v>
      </c>
      <c r="F645" s="522">
        <v>60586</v>
      </c>
      <c r="G645" s="522">
        <v>4302375.25</v>
      </c>
      <c r="H645" s="522">
        <v>12242</v>
      </c>
      <c r="I645" s="522">
        <v>2707920.7600000002</v>
      </c>
      <c r="J645" s="522">
        <v>48019</v>
      </c>
      <c r="K645" s="522">
        <v>1568661.21</v>
      </c>
      <c r="L645" s="522">
        <v>4</v>
      </c>
      <c r="M645" s="522">
        <v>923.06</v>
      </c>
      <c r="N645" s="522">
        <v>321</v>
      </c>
      <c r="O645" s="523">
        <v>24870.22</v>
      </c>
    </row>
    <row r="646" spans="2:15" x14ac:dyDescent="0.25">
      <c r="B646" s="504"/>
      <c r="C646" s="272" t="s">
        <v>848</v>
      </c>
      <c r="D646" s="272"/>
      <c r="E646" s="522">
        <v>5</v>
      </c>
      <c r="F646" s="522">
        <v>39954</v>
      </c>
      <c r="G646" s="522">
        <v>3588078.97</v>
      </c>
      <c r="H646" s="522">
        <v>6917</v>
      </c>
      <c r="I646" s="522">
        <v>1545086.7</v>
      </c>
      <c r="J646" s="522">
        <v>32729</v>
      </c>
      <c r="K646" s="522">
        <v>1890615.34</v>
      </c>
      <c r="L646" s="522">
        <v>163</v>
      </c>
      <c r="M646" s="522">
        <v>127689.14</v>
      </c>
      <c r="N646" s="522">
        <v>145</v>
      </c>
      <c r="O646" s="523">
        <v>24687.79</v>
      </c>
    </row>
    <row r="647" spans="2:15" x14ac:dyDescent="0.25">
      <c r="B647" s="504"/>
      <c r="C647" s="272"/>
      <c r="D647" s="272" t="s">
        <v>1305</v>
      </c>
      <c r="E647" s="522">
        <v>5</v>
      </c>
      <c r="F647" s="522">
        <v>39954</v>
      </c>
      <c r="G647" s="522">
        <v>3588078.97</v>
      </c>
      <c r="H647" s="522">
        <v>6917</v>
      </c>
      <c r="I647" s="522">
        <v>1545086.7</v>
      </c>
      <c r="J647" s="522">
        <v>32729</v>
      </c>
      <c r="K647" s="522">
        <v>1890615.34</v>
      </c>
      <c r="L647" s="522">
        <v>163</v>
      </c>
      <c r="M647" s="522">
        <v>127689.14</v>
      </c>
      <c r="N647" s="522">
        <v>145</v>
      </c>
      <c r="O647" s="523">
        <v>24687.79</v>
      </c>
    </row>
    <row r="648" spans="2:15" x14ac:dyDescent="0.25">
      <c r="B648" s="504"/>
      <c r="C648" s="272" t="s">
        <v>850</v>
      </c>
      <c r="D648" s="272"/>
      <c r="E648" s="522">
        <v>3</v>
      </c>
      <c r="F648" s="522">
        <v>21670</v>
      </c>
      <c r="G648" s="522">
        <v>2882069.37</v>
      </c>
      <c r="H648" s="522">
        <v>3992</v>
      </c>
      <c r="I648" s="522">
        <v>1043586.42</v>
      </c>
      <c r="J648" s="522">
        <v>17461</v>
      </c>
      <c r="K648" s="522">
        <v>1815042.97</v>
      </c>
      <c r="L648" s="522">
        <v>79</v>
      </c>
      <c r="M648" s="522">
        <v>5919.4</v>
      </c>
      <c r="N648" s="522">
        <v>138</v>
      </c>
      <c r="O648" s="523">
        <v>17520.59</v>
      </c>
    </row>
    <row r="649" spans="2:15" x14ac:dyDescent="0.25">
      <c r="B649" s="504"/>
      <c r="C649" s="272"/>
      <c r="D649" s="272" t="s">
        <v>1306</v>
      </c>
      <c r="E649" s="522">
        <v>3</v>
      </c>
      <c r="F649" s="522">
        <v>21670</v>
      </c>
      <c r="G649" s="522">
        <v>2882069.37</v>
      </c>
      <c r="H649" s="522">
        <v>3992</v>
      </c>
      <c r="I649" s="522">
        <v>1043586.42</v>
      </c>
      <c r="J649" s="522">
        <v>17461</v>
      </c>
      <c r="K649" s="522">
        <v>1815042.97</v>
      </c>
      <c r="L649" s="522">
        <v>79</v>
      </c>
      <c r="M649" s="522">
        <v>5919.4</v>
      </c>
      <c r="N649" s="522">
        <v>138</v>
      </c>
      <c r="O649" s="523">
        <v>17520.59</v>
      </c>
    </row>
    <row r="650" spans="2:15" ht="16.8" x14ac:dyDescent="0.25">
      <c r="B650" s="504"/>
      <c r="C650" s="430" t="s">
        <v>1797</v>
      </c>
      <c r="D650" s="272"/>
      <c r="E650" s="522">
        <v>5</v>
      </c>
      <c r="F650" s="522">
        <v>24858</v>
      </c>
      <c r="G650" s="522">
        <v>942720.49</v>
      </c>
      <c r="H650" s="522">
        <v>1391</v>
      </c>
      <c r="I650" s="522">
        <v>349217.51</v>
      </c>
      <c r="J650" s="522">
        <v>23423</v>
      </c>
      <c r="K650" s="522">
        <v>534483.71</v>
      </c>
      <c r="L650" s="522">
        <v>36</v>
      </c>
      <c r="M650" s="522">
        <v>58009.380000000005</v>
      </c>
      <c r="N650" s="522">
        <v>8</v>
      </c>
      <c r="O650" s="523">
        <v>1009.9</v>
      </c>
    </row>
    <row r="651" spans="2:15" s="414" customFormat="1" x14ac:dyDescent="0.25">
      <c r="B651" s="445" t="s">
        <v>852</v>
      </c>
      <c r="C651" s="499"/>
      <c r="D651" s="499"/>
      <c r="E651" s="502">
        <v>205</v>
      </c>
      <c r="F651" s="502">
        <v>806520.91275948042</v>
      </c>
      <c r="G651" s="502">
        <v>68048644.450000003</v>
      </c>
      <c r="H651" s="502">
        <v>33925</v>
      </c>
      <c r="I651" s="502">
        <v>30725176.440000001</v>
      </c>
      <c r="J651" s="502">
        <v>760699.48376097518</v>
      </c>
      <c r="K651" s="502">
        <v>30485861.280000001</v>
      </c>
      <c r="L651" s="502">
        <v>5310.428998505231</v>
      </c>
      <c r="M651" s="502">
        <v>4844056.03</v>
      </c>
      <c r="N651" s="502">
        <v>6586</v>
      </c>
      <c r="O651" s="503">
        <v>1993550.69</v>
      </c>
    </row>
    <row r="652" spans="2:15" x14ac:dyDescent="0.25">
      <c r="B652" s="504"/>
      <c r="C652" s="272" t="s">
        <v>853</v>
      </c>
      <c r="D652" s="272"/>
      <c r="E652" s="522">
        <v>60</v>
      </c>
      <c r="F652" s="522">
        <v>264710</v>
      </c>
      <c r="G652" s="522">
        <v>26815990.379999999</v>
      </c>
      <c r="H652" s="522">
        <v>13995</v>
      </c>
      <c r="I652" s="522">
        <v>10827517.300000001</v>
      </c>
      <c r="J652" s="522">
        <v>244847</v>
      </c>
      <c r="K652" s="522">
        <v>12767668.130000001</v>
      </c>
      <c r="L652" s="522">
        <v>2053</v>
      </c>
      <c r="M652" s="522">
        <v>2254149.11</v>
      </c>
      <c r="N652" s="522">
        <v>3815</v>
      </c>
      <c r="O652" s="523">
        <v>966655.84</v>
      </c>
    </row>
    <row r="653" spans="2:15" x14ac:dyDescent="0.25">
      <c r="B653" s="504"/>
      <c r="C653" s="272"/>
      <c r="D653" s="272" t="s">
        <v>1269</v>
      </c>
      <c r="E653" s="522">
        <v>46</v>
      </c>
      <c r="F653" s="522">
        <v>219904</v>
      </c>
      <c r="G653" s="522">
        <v>24616335.309999999</v>
      </c>
      <c r="H653" s="522">
        <v>12713</v>
      </c>
      <c r="I653" s="522">
        <v>9501666.3000000007</v>
      </c>
      <c r="J653" s="522">
        <v>201487</v>
      </c>
      <c r="K653" s="522">
        <v>11932937.57</v>
      </c>
      <c r="L653" s="522">
        <v>1925</v>
      </c>
      <c r="M653" s="522">
        <v>2219278.98</v>
      </c>
      <c r="N653" s="522">
        <v>3779</v>
      </c>
      <c r="O653" s="523">
        <v>962452.46</v>
      </c>
    </row>
    <row r="654" spans="2:15" x14ac:dyDescent="0.25">
      <c r="B654" s="504"/>
      <c r="C654" s="272"/>
      <c r="D654" s="272" t="s">
        <v>1341</v>
      </c>
      <c r="E654" s="522">
        <v>8</v>
      </c>
      <c r="F654" s="522">
        <v>30454</v>
      </c>
      <c r="G654" s="522">
        <v>1930971.49</v>
      </c>
      <c r="H654" s="522">
        <v>1172</v>
      </c>
      <c r="I654" s="522">
        <v>1310391.3799999999</v>
      </c>
      <c r="J654" s="522">
        <v>29169</v>
      </c>
      <c r="K654" s="522">
        <v>595195.35</v>
      </c>
      <c r="L654" s="522">
        <v>77</v>
      </c>
      <c r="M654" s="522">
        <v>21181.39</v>
      </c>
      <c r="N654" s="522">
        <v>36</v>
      </c>
      <c r="O654" s="523">
        <v>4203.38</v>
      </c>
    </row>
    <row r="655" spans="2:15" ht="16.8" x14ac:dyDescent="0.25">
      <c r="B655" s="504"/>
      <c r="C655" s="272"/>
      <c r="D655" s="430" t="s">
        <v>1533</v>
      </c>
      <c r="E655" s="522">
        <v>6</v>
      </c>
      <c r="F655" s="522">
        <v>14352</v>
      </c>
      <c r="G655" s="522">
        <v>268683.58</v>
      </c>
      <c r="H655" s="522">
        <v>110</v>
      </c>
      <c r="I655" s="522">
        <v>15459.630000000001</v>
      </c>
      <c r="J655" s="522">
        <v>14191</v>
      </c>
      <c r="K655" s="522">
        <v>239535.2</v>
      </c>
      <c r="L655" s="522">
        <v>51</v>
      </c>
      <c r="M655" s="522">
        <v>13688.74</v>
      </c>
      <c r="N655" s="522">
        <v>0</v>
      </c>
      <c r="O655" s="523">
        <v>0</v>
      </c>
    </row>
    <row r="656" spans="2:15" x14ac:dyDescent="0.25">
      <c r="B656" s="504"/>
      <c r="C656" s="272" t="s">
        <v>856</v>
      </c>
      <c r="D656" s="272"/>
      <c r="E656" s="522">
        <v>41</v>
      </c>
      <c r="F656" s="522">
        <v>186446.91275948042</v>
      </c>
      <c r="G656" s="522">
        <v>11127356.800000001</v>
      </c>
      <c r="H656" s="522">
        <v>6526</v>
      </c>
      <c r="I656" s="522">
        <v>6415862.3600000003</v>
      </c>
      <c r="J656" s="522">
        <v>179084.48376097518</v>
      </c>
      <c r="K656" s="522">
        <v>4129727.49</v>
      </c>
      <c r="L656" s="522">
        <v>502.42899850523145</v>
      </c>
      <c r="M656" s="522">
        <v>522922.9</v>
      </c>
      <c r="N656" s="522">
        <v>334</v>
      </c>
      <c r="O656" s="523">
        <v>58844.05</v>
      </c>
    </row>
    <row r="657" spans="2:15" x14ac:dyDescent="0.25">
      <c r="B657" s="504"/>
      <c r="C657" s="272"/>
      <c r="D657" s="272" t="s">
        <v>736</v>
      </c>
      <c r="E657" s="522">
        <v>14</v>
      </c>
      <c r="F657" s="522">
        <v>89419.91275948043</v>
      </c>
      <c r="G657" s="522">
        <v>7754953.7800000003</v>
      </c>
      <c r="H657" s="522">
        <v>3950</v>
      </c>
      <c r="I657" s="522">
        <v>4684207.49</v>
      </c>
      <c r="J657" s="522">
        <v>84861.483760975199</v>
      </c>
      <c r="K657" s="522">
        <v>2707472.7</v>
      </c>
      <c r="L657" s="522">
        <v>345.42899850523145</v>
      </c>
      <c r="M657" s="522">
        <v>322261.15000000002</v>
      </c>
      <c r="N657" s="522">
        <v>263</v>
      </c>
      <c r="O657" s="523">
        <v>41012.43</v>
      </c>
    </row>
    <row r="658" spans="2:15" x14ac:dyDescent="0.25">
      <c r="B658" s="504"/>
      <c r="C658" s="272"/>
      <c r="D658" s="272" t="s">
        <v>857</v>
      </c>
      <c r="E658" s="522">
        <v>9</v>
      </c>
      <c r="F658" s="522">
        <v>35685</v>
      </c>
      <c r="G658" s="522">
        <v>2413618</v>
      </c>
      <c r="H658" s="522">
        <v>1925</v>
      </c>
      <c r="I658" s="522">
        <v>1510947.79</v>
      </c>
      <c r="J658" s="522">
        <v>33575</v>
      </c>
      <c r="K658" s="522">
        <v>748807.22</v>
      </c>
      <c r="L658" s="522">
        <v>120</v>
      </c>
      <c r="M658" s="522">
        <v>136442.56</v>
      </c>
      <c r="N658" s="522">
        <v>65</v>
      </c>
      <c r="O658" s="523">
        <v>17420.419999999998</v>
      </c>
    </row>
    <row r="659" spans="2:15" x14ac:dyDescent="0.25">
      <c r="B659" s="504"/>
      <c r="C659" s="272"/>
      <c r="D659" s="272" t="s">
        <v>858</v>
      </c>
      <c r="E659" s="522">
        <v>7</v>
      </c>
      <c r="F659" s="522">
        <v>23152</v>
      </c>
      <c r="G659" s="522">
        <v>566781.63</v>
      </c>
      <c r="H659" s="522">
        <v>561</v>
      </c>
      <c r="I659" s="522">
        <v>198067.02</v>
      </c>
      <c r="J659" s="522">
        <v>22561</v>
      </c>
      <c r="K659" s="522">
        <v>351421.22</v>
      </c>
      <c r="L659" s="522">
        <v>24</v>
      </c>
      <c r="M659" s="522">
        <v>16882.189999999999</v>
      </c>
      <c r="N659" s="522">
        <v>6</v>
      </c>
      <c r="O659" s="523">
        <v>411.19</v>
      </c>
    </row>
    <row r="660" spans="2:15" x14ac:dyDescent="0.25">
      <c r="B660" s="504"/>
      <c r="C660" s="272"/>
      <c r="D660" s="272" t="s">
        <v>1342</v>
      </c>
      <c r="E660" s="522">
        <v>3</v>
      </c>
      <c r="F660" s="522">
        <v>14395</v>
      </c>
      <c r="G660" s="522">
        <v>240498.7</v>
      </c>
      <c r="H660" s="522">
        <v>90</v>
      </c>
      <c r="I660" s="522">
        <v>22640.05</v>
      </c>
      <c r="J660" s="522">
        <v>14292</v>
      </c>
      <c r="K660" s="522">
        <v>170521.65</v>
      </c>
      <c r="L660" s="522">
        <v>13</v>
      </c>
      <c r="M660" s="522">
        <v>47337</v>
      </c>
      <c r="N660" s="522">
        <v>0</v>
      </c>
      <c r="O660" s="523">
        <v>0</v>
      </c>
    </row>
    <row r="661" spans="2:15" ht="16.8" x14ac:dyDescent="0.25">
      <c r="B661" s="504"/>
      <c r="C661" s="272"/>
      <c r="D661" s="430" t="s">
        <v>1533</v>
      </c>
      <c r="E661" s="522">
        <v>8</v>
      </c>
      <c r="F661" s="522">
        <v>23795</v>
      </c>
      <c r="G661" s="522">
        <v>151504.69</v>
      </c>
      <c r="H661" s="522">
        <v>0</v>
      </c>
      <c r="I661" s="522">
        <v>0</v>
      </c>
      <c r="J661" s="522">
        <v>23795</v>
      </c>
      <c r="K661" s="522">
        <v>151504.69</v>
      </c>
      <c r="L661" s="522">
        <v>0</v>
      </c>
      <c r="M661" s="522">
        <v>0</v>
      </c>
      <c r="N661" s="522">
        <v>0</v>
      </c>
      <c r="O661" s="523">
        <v>0</v>
      </c>
    </row>
    <row r="662" spans="2:15" x14ac:dyDescent="0.25">
      <c r="B662" s="504"/>
      <c r="C662" s="272" t="s">
        <v>859</v>
      </c>
      <c r="D662" s="272"/>
      <c r="E662" s="522">
        <v>41</v>
      </c>
      <c r="F662" s="522">
        <v>161413</v>
      </c>
      <c r="G662" s="522">
        <v>18542820.300000001</v>
      </c>
      <c r="H662" s="522">
        <v>6061</v>
      </c>
      <c r="I662" s="522">
        <v>7664733.5599999996</v>
      </c>
      <c r="J662" s="522">
        <v>152047</v>
      </c>
      <c r="K662" s="522">
        <v>9312756.4000000004</v>
      </c>
      <c r="L662" s="522">
        <v>1385</v>
      </c>
      <c r="M662" s="522">
        <v>1063771.52</v>
      </c>
      <c r="N662" s="522">
        <v>1920</v>
      </c>
      <c r="O662" s="523">
        <v>501558.82</v>
      </c>
    </row>
    <row r="663" spans="2:15" x14ac:dyDescent="0.25">
      <c r="B663" s="504"/>
      <c r="C663" s="272"/>
      <c r="D663" s="272" t="s">
        <v>1271</v>
      </c>
      <c r="E663" s="522">
        <v>24</v>
      </c>
      <c r="F663" s="522">
        <v>124721</v>
      </c>
      <c r="G663" s="522">
        <v>17609974.530000001</v>
      </c>
      <c r="H663" s="522">
        <v>5879</v>
      </c>
      <c r="I663" s="522">
        <v>7254206.4900000002</v>
      </c>
      <c r="J663" s="522">
        <v>115686</v>
      </c>
      <c r="K663" s="522">
        <v>8825494.1500000004</v>
      </c>
      <c r="L663" s="522">
        <v>1237</v>
      </c>
      <c r="M663" s="522">
        <v>1029940.89</v>
      </c>
      <c r="N663" s="522">
        <v>1919</v>
      </c>
      <c r="O663" s="523">
        <v>500333</v>
      </c>
    </row>
    <row r="664" spans="2:15" x14ac:dyDescent="0.25">
      <c r="B664" s="504"/>
      <c r="C664" s="272"/>
      <c r="D664" s="272" t="s">
        <v>860</v>
      </c>
      <c r="E664" s="522">
        <v>5</v>
      </c>
      <c r="F664" s="522">
        <v>8228</v>
      </c>
      <c r="G664" s="522">
        <v>469661.36</v>
      </c>
      <c r="H664" s="522">
        <v>88</v>
      </c>
      <c r="I664" s="522">
        <v>286424.52</v>
      </c>
      <c r="J664" s="522">
        <v>8120</v>
      </c>
      <c r="K664" s="522">
        <v>176353.02</v>
      </c>
      <c r="L664" s="522">
        <v>19</v>
      </c>
      <c r="M664" s="522">
        <v>5658</v>
      </c>
      <c r="N664" s="522">
        <v>1</v>
      </c>
      <c r="O664" s="523">
        <v>1225.82</v>
      </c>
    </row>
    <row r="665" spans="2:15" x14ac:dyDescent="0.25">
      <c r="B665" s="504"/>
      <c r="C665" s="272"/>
      <c r="D665" s="272" t="s">
        <v>1418</v>
      </c>
      <c r="E665" s="522">
        <v>4</v>
      </c>
      <c r="F665" s="522">
        <v>15908</v>
      </c>
      <c r="G665" s="522">
        <v>318311.56</v>
      </c>
      <c r="H665" s="522">
        <v>58</v>
      </c>
      <c r="I665" s="522">
        <v>117138.33</v>
      </c>
      <c r="J665" s="522">
        <v>15779</v>
      </c>
      <c r="K665" s="522">
        <v>188618.14</v>
      </c>
      <c r="L665" s="522">
        <v>71</v>
      </c>
      <c r="M665" s="522">
        <v>12555.1</v>
      </c>
      <c r="N665" s="522">
        <v>0</v>
      </c>
      <c r="O665" s="523">
        <v>0</v>
      </c>
    </row>
    <row r="666" spans="2:15" x14ac:dyDescent="0.25">
      <c r="B666" s="504"/>
      <c r="C666" s="272"/>
      <c r="D666" s="272" t="s">
        <v>861</v>
      </c>
      <c r="E666" s="522">
        <v>3</v>
      </c>
      <c r="F666" s="522">
        <v>2990</v>
      </c>
      <c r="G666" s="522">
        <v>53076.18</v>
      </c>
      <c r="H666" s="522">
        <v>0</v>
      </c>
      <c r="I666" s="522">
        <v>0</v>
      </c>
      <c r="J666" s="522">
        <v>2990</v>
      </c>
      <c r="K666" s="522">
        <v>53076.18</v>
      </c>
      <c r="L666" s="522">
        <v>0</v>
      </c>
      <c r="M666" s="522">
        <v>0</v>
      </c>
      <c r="N666" s="522">
        <v>0</v>
      </c>
      <c r="O666" s="523">
        <v>0</v>
      </c>
    </row>
    <row r="667" spans="2:15" ht="16.8" x14ac:dyDescent="0.25">
      <c r="B667" s="504"/>
      <c r="C667" s="272"/>
      <c r="D667" s="430" t="s">
        <v>1533</v>
      </c>
      <c r="E667" s="522">
        <v>5</v>
      </c>
      <c r="F667" s="522">
        <v>9566</v>
      </c>
      <c r="G667" s="522">
        <v>91796.66</v>
      </c>
      <c r="H667" s="522">
        <v>36</v>
      </c>
      <c r="I667" s="522">
        <v>6964.2199999999993</v>
      </c>
      <c r="J667" s="522">
        <v>9472</v>
      </c>
      <c r="K667" s="522">
        <v>69214.91</v>
      </c>
      <c r="L667" s="522">
        <v>58</v>
      </c>
      <c r="M667" s="522">
        <v>15617.529999999999</v>
      </c>
      <c r="N667" s="522">
        <v>0</v>
      </c>
      <c r="O667" s="523">
        <v>0</v>
      </c>
    </row>
    <row r="668" spans="2:15" x14ac:dyDescent="0.25">
      <c r="B668" s="504"/>
      <c r="C668" s="272" t="s">
        <v>864</v>
      </c>
      <c r="D668" s="272"/>
      <c r="E668" s="522">
        <v>56</v>
      </c>
      <c r="F668" s="522">
        <v>188458</v>
      </c>
      <c r="G668" s="522">
        <v>10933979.279999999</v>
      </c>
      <c r="H668" s="522">
        <v>7153</v>
      </c>
      <c r="I668" s="522">
        <v>5326545.82</v>
      </c>
      <c r="J668" s="522">
        <v>179441</v>
      </c>
      <c r="K668" s="522">
        <v>4139639.17</v>
      </c>
      <c r="L668" s="522">
        <v>1368</v>
      </c>
      <c r="M668" s="522">
        <v>1002898.27</v>
      </c>
      <c r="N668" s="522">
        <v>496</v>
      </c>
      <c r="O668" s="523">
        <v>464896.02</v>
      </c>
    </row>
    <row r="669" spans="2:15" x14ac:dyDescent="0.25">
      <c r="B669" s="504"/>
      <c r="C669" s="272"/>
      <c r="D669" s="272" t="s">
        <v>1307</v>
      </c>
      <c r="E669" s="522">
        <v>15</v>
      </c>
      <c r="F669" s="522">
        <v>64205</v>
      </c>
      <c r="G669" s="522">
        <v>7060840.9400000004</v>
      </c>
      <c r="H669" s="522">
        <v>5132</v>
      </c>
      <c r="I669" s="522">
        <v>4344310.8600000003</v>
      </c>
      <c r="J669" s="522">
        <v>58358</v>
      </c>
      <c r="K669" s="522">
        <v>1931426.98</v>
      </c>
      <c r="L669" s="522">
        <v>434</v>
      </c>
      <c r="M669" s="522">
        <v>369535.05</v>
      </c>
      <c r="N669" s="522">
        <v>281</v>
      </c>
      <c r="O669" s="523">
        <v>415568.05</v>
      </c>
    </row>
    <row r="670" spans="2:15" x14ac:dyDescent="0.25">
      <c r="B670" s="504"/>
      <c r="C670" s="272"/>
      <c r="D670" s="272" t="s">
        <v>865</v>
      </c>
      <c r="E670" s="522">
        <v>11</v>
      </c>
      <c r="F670" s="522">
        <v>40966</v>
      </c>
      <c r="G670" s="522">
        <v>2598229.0499999998</v>
      </c>
      <c r="H670" s="522">
        <v>1248</v>
      </c>
      <c r="I670" s="522">
        <v>892093.59</v>
      </c>
      <c r="J670" s="522">
        <v>39400</v>
      </c>
      <c r="K670" s="522">
        <v>1455807.68</v>
      </c>
      <c r="L670" s="522">
        <v>103</v>
      </c>
      <c r="M670" s="522">
        <v>200999.8</v>
      </c>
      <c r="N670" s="522">
        <v>215</v>
      </c>
      <c r="O670" s="523">
        <v>49327.97</v>
      </c>
    </row>
    <row r="671" spans="2:15" x14ac:dyDescent="0.25">
      <c r="B671" s="504"/>
      <c r="C671" s="272"/>
      <c r="D671" s="272" t="s">
        <v>359</v>
      </c>
      <c r="E671" s="522">
        <v>4</v>
      </c>
      <c r="F671" s="522">
        <v>10926</v>
      </c>
      <c r="G671" s="522">
        <v>251625.46</v>
      </c>
      <c r="H671" s="522">
        <v>150</v>
      </c>
      <c r="I671" s="522">
        <v>10737.48</v>
      </c>
      <c r="J671" s="522">
        <v>10648</v>
      </c>
      <c r="K671" s="522">
        <v>130312.9</v>
      </c>
      <c r="L671" s="522">
        <v>128</v>
      </c>
      <c r="M671" s="522">
        <v>110575.09</v>
      </c>
      <c r="N671" s="522">
        <v>0</v>
      </c>
      <c r="O671" s="523">
        <v>0</v>
      </c>
    </row>
    <row r="672" spans="2:15" x14ac:dyDescent="0.25">
      <c r="B672" s="504"/>
      <c r="C672" s="272"/>
      <c r="D672" s="272" t="s">
        <v>1371</v>
      </c>
      <c r="E672" s="522">
        <v>4</v>
      </c>
      <c r="F672" s="522">
        <v>3631</v>
      </c>
      <c r="G672" s="522">
        <v>55463.44</v>
      </c>
      <c r="H672" s="522">
        <v>154</v>
      </c>
      <c r="I672" s="522">
        <v>18714.43</v>
      </c>
      <c r="J672" s="522">
        <v>3461</v>
      </c>
      <c r="K672" s="522">
        <v>33666.449999999997</v>
      </c>
      <c r="L672" s="522">
        <v>16</v>
      </c>
      <c r="M672" s="522">
        <v>3082.57</v>
      </c>
      <c r="N672" s="522">
        <v>0</v>
      </c>
      <c r="O672" s="523">
        <v>0</v>
      </c>
    </row>
    <row r="673" spans="2:15" x14ac:dyDescent="0.25">
      <c r="B673" s="504"/>
      <c r="C673" s="272"/>
      <c r="D673" s="272" t="s">
        <v>102</v>
      </c>
      <c r="E673" s="522">
        <v>3</v>
      </c>
      <c r="F673" s="522">
        <v>3658</v>
      </c>
      <c r="G673" s="522">
        <v>56086.82</v>
      </c>
      <c r="H673" s="522">
        <v>92</v>
      </c>
      <c r="I673" s="522">
        <v>8559.06</v>
      </c>
      <c r="J673" s="522">
        <v>3538</v>
      </c>
      <c r="K673" s="522">
        <v>36425.910000000003</v>
      </c>
      <c r="L673" s="522">
        <v>28</v>
      </c>
      <c r="M673" s="522">
        <v>11101.85</v>
      </c>
      <c r="N673" s="522">
        <v>0</v>
      </c>
      <c r="O673" s="523">
        <v>0</v>
      </c>
    </row>
    <row r="674" spans="2:15" x14ac:dyDescent="0.25">
      <c r="B674" s="504"/>
      <c r="C674" s="272"/>
      <c r="D674" s="272" t="s">
        <v>104</v>
      </c>
      <c r="E674" s="522">
        <v>3</v>
      </c>
      <c r="F674" s="522">
        <v>3727</v>
      </c>
      <c r="G674" s="522">
        <v>66225.67</v>
      </c>
      <c r="H674" s="522">
        <v>115</v>
      </c>
      <c r="I674" s="522">
        <v>14497.46</v>
      </c>
      <c r="J674" s="522">
        <v>3552</v>
      </c>
      <c r="K674" s="522">
        <v>32966.03</v>
      </c>
      <c r="L674" s="522">
        <v>60</v>
      </c>
      <c r="M674" s="522">
        <v>18762.189999999999</v>
      </c>
      <c r="N674" s="522">
        <v>0</v>
      </c>
      <c r="O674" s="523">
        <v>0</v>
      </c>
    </row>
    <row r="675" spans="2:15" x14ac:dyDescent="0.25">
      <c r="B675" s="504"/>
      <c r="C675" s="272"/>
      <c r="D675" s="272" t="s">
        <v>1440</v>
      </c>
      <c r="E675" s="522">
        <v>3</v>
      </c>
      <c r="F675" s="522">
        <v>2278</v>
      </c>
      <c r="G675" s="522">
        <v>88371.1</v>
      </c>
      <c r="H675" s="522">
        <v>0</v>
      </c>
      <c r="I675" s="522">
        <v>0</v>
      </c>
      <c r="J675" s="522">
        <v>2250</v>
      </c>
      <c r="K675" s="522">
        <v>46510.17</v>
      </c>
      <c r="L675" s="522">
        <v>28</v>
      </c>
      <c r="M675" s="522">
        <v>41860.93</v>
      </c>
      <c r="N675" s="522">
        <v>0</v>
      </c>
      <c r="O675" s="523">
        <v>0</v>
      </c>
    </row>
    <row r="676" spans="2:15" x14ac:dyDescent="0.25">
      <c r="B676" s="504"/>
      <c r="C676" s="272"/>
      <c r="D676" s="272" t="s">
        <v>1441</v>
      </c>
      <c r="E676" s="522">
        <v>3</v>
      </c>
      <c r="F676" s="522">
        <v>8214</v>
      </c>
      <c r="G676" s="522">
        <v>66921.84</v>
      </c>
      <c r="H676" s="522">
        <v>52</v>
      </c>
      <c r="I676" s="522">
        <v>1189.76</v>
      </c>
      <c r="J676" s="522">
        <v>8140</v>
      </c>
      <c r="K676" s="522">
        <v>53993.49</v>
      </c>
      <c r="L676" s="522">
        <v>22</v>
      </c>
      <c r="M676" s="522">
        <v>11738.59</v>
      </c>
      <c r="N676" s="522">
        <v>0</v>
      </c>
      <c r="O676" s="523">
        <v>0</v>
      </c>
    </row>
    <row r="677" spans="2:15" ht="16.8" x14ac:dyDescent="0.25">
      <c r="B677" s="504"/>
      <c r="C677" s="272"/>
      <c r="D677" s="430" t="s">
        <v>1533</v>
      </c>
      <c r="E677" s="522">
        <v>10</v>
      </c>
      <c r="F677" s="522">
        <v>50853</v>
      </c>
      <c r="G677" s="522">
        <v>690214.96</v>
      </c>
      <c r="H677" s="522">
        <v>210</v>
      </c>
      <c r="I677" s="522">
        <v>36443.189999999995</v>
      </c>
      <c r="J677" s="522">
        <v>50094</v>
      </c>
      <c r="K677" s="522">
        <v>418529.58</v>
      </c>
      <c r="L677" s="522">
        <v>549</v>
      </c>
      <c r="M677" s="522">
        <v>235242.2</v>
      </c>
      <c r="N677" s="522">
        <v>0</v>
      </c>
      <c r="O677" s="523">
        <v>0</v>
      </c>
    </row>
    <row r="678" spans="2:15" x14ac:dyDescent="0.25">
      <c r="B678" s="504"/>
      <c r="C678" s="272" t="s">
        <v>537</v>
      </c>
      <c r="D678" s="272"/>
      <c r="E678" s="522">
        <v>7</v>
      </c>
      <c r="F678" s="522">
        <v>5493</v>
      </c>
      <c r="G678" s="522">
        <v>628497.68000000005</v>
      </c>
      <c r="H678" s="522">
        <v>190</v>
      </c>
      <c r="I678" s="522">
        <v>490517.41</v>
      </c>
      <c r="J678" s="522">
        <v>5280</v>
      </c>
      <c r="K678" s="522">
        <v>136070.09</v>
      </c>
      <c r="L678" s="522">
        <v>2</v>
      </c>
      <c r="M678" s="522">
        <v>314.23</v>
      </c>
      <c r="N678" s="522">
        <v>21</v>
      </c>
      <c r="O678" s="523">
        <v>1595.96</v>
      </c>
    </row>
    <row r="679" spans="2:15" x14ac:dyDescent="0.25">
      <c r="B679" s="504"/>
      <c r="C679" s="272"/>
      <c r="D679" s="272" t="s">
        <v>657</v>
      </c>
      <c r="E679" s="522">
        <v>4</v>
      </c>
      <c r="F679" s="522">
        <v>4348</v>
      </c>
      <c r="G679" s="522">
        <v>627178.19999999995</v>
      </c>
      <c r="H679" s="522">
        <v>190</v>
      </c>
      <c r="I679" s="522">
        <v>490517.41</v>
      </c>
      <c r="J679" s="522">
        <v>4135</v>
      </c>
      <c r="K679" s="522">
        <v>134750.60999999999</v>
      </c>
      <c r="L679" s="522">
        <v>2</v>
      </c>
      <c r="M679" s="522">
        <v>314.23</v>
      </c>
      <c r="N679" s="522">
        <v>21</v>
      </c>
      <c r="O679" s="523">
        <v>1595.96</v>
      </c>
    </row>
    <row r="680" spans="2:15" ht="16.8" x14ac:dyDescent="0.25">
      <c r="B680" s="504"/>
      <c r="C680" s="272"/>
      <c r="D680" s="430" t="s">
        <v>1533</v>
      </c>
      <c r="E680" s="522">
        <v>3</v>
      </c>
      <c r="F680" s="522">
        <v>1145</v>
      </c>
      <c r="G680" s="522">
        <v>1319.48</v>
      </c>
      <c r="H680" s="522">
        <v>0</v>
      </c>
      <c r="I680" s="522">
        <v>0</v>
      </c>
      <c r="J680" s="522">
        <v>1145</v>
      </c>
      <c r="K680" s="522">
        <v>1319.48</v>
      </c>
      <c r="L680" s="522">
        <v>0</v>
      </c>
      <c r="M680" s="522">
        <v>0</v>
      </c>
      <c r="N680" s="522">
        <v>0</v>
      </c>
      <c r="O680" s="523">
        <v>0</v>
      </c>
    </row>
    <row r="681" spans="2:15" ht="14.4" thickBot="1" x14ac:dyDescent="0.3">
      <c r="B681" s="455"/>
      <c r="C681" s="456"/>
      <c r="D681" s="456"/>
      <c r="E681" s="456"/>
      <c r="F681" s="456"/>
      <c r="G681" s="456"/>
      <c r="H681" s="456"/>
      <c r="I681" s="456"/>
      <c r="J681" s="456"/>
      <c r="K681" s="456"/>
      <c r="L681" s="456"/>
      <c r="M681" s="456"/>
      <c r="N681" s="456"/>
      <c r="O681" s="457"/>
    </row>
    <row r="683" spans="2:15" ht="14.4" x14ac:dyDescent="0.3">
      <c r="B683" s="164" t="s">
        <v>1803</v>
      </c>
      <c r="C683" s="164"/>
    </row>
    <row r="684" spans="2:15" ht="14.4" x14ac:dyDescent="0.3">
      <c r="B684" s="239" t="s">
        <v>479</v>
      </c>
      <c r="C684" s="164"/>
    </row>
    <row r="685" spans="2:15" ht="14.4" x14ac:dyDescent="0.3">
      <c r="B685" s="425" t="s">
        <v>1788</v>
      </c>
      <c r="C685" s="164"/>
    </row>
    <row r="686" spans="2:15" ht="14.4" x14ac:dyDescent="0.3">
      <c r="B686" s="425" t="s">
        <v>1802</v>
      </c>
      <c r="C686" s="164"/>
    </row>
    <row r="687" spans="2:15" ht="14.4" x14ac:dyDescent="0.3">
      <c r="B687" s="425" t="s">
        <v>1800</v>
      </c>
      <c r="C687" s="164"/>
    </row>
    <row r="688" spans="2:15" ht="14.4" x14ac:dyDescent="0.3">
      <c r="B688" s="425" t="s">
        <v>1801</v>
      </c>
      <c r="C688"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11 F5" xr:uid="{00000000-0002-0000-0F00-000000000000}">
      <formula1>#REF!</formula1>
    </dataValidation>
    <dataValidation type="list" allowBlank="1" showInputMessage="1" showErrorMessage="1" sqref="J7 E7" xr:uid="{00000000-0002-0000-0F00-000001000000}">
      <formula1>#REF!</formula1>
    </dataValidation>
  </dataValidations>
  <printOptions horizontalCentered="1"/>
  <pageMargins left="0.2" right="0.2" top="0.5" bottom="0.25" header="0.3" footer="0.3"/>
  <pageSetup paperSize="9" scale="7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O713"/>
  <sheetViews>
    <sheetView showGridLines="0" showRowColHeaders="0" workbookViewId="0">
      <selection activeCell="B4" sqref="B4"/>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4" width="13.77734375" style="273" customWidth="1"/>
    <col min="15" max="15" width="17.77734375" style="273" customWidth="1"/>
    <col min="16" max="16384" width="9.109375" style="273"/>
  </cols>
  <sheetData>
    <row r="1" spans="2:15" s="263" customFormat="1" ht="14.4" x14ac:dyDescent="0.3">
      <c r="B1" s="424"/>
      <c r="C1" s="466"/>
      <c r="D1" s="467"/>
    </row>
    <row r="2" spans="2:15" s="263" customFormat="1" ht="14.4" x14ac:dyDescent="0.3">
      <c r="B2" s="424" t="s">
        <v>481</v>
      </c>
      <c r="C2" s="466"/>
      <c r="D2" s="470"/>
    </row>
    <row r="3" spans="2:15" s="263" customFormat="1" ht="16.8" x14ac:dyDescent="0.3">
      <c r="B3" s="642" t="s">
        <v>1854</v>
      </c>
      <c r="C3" s="473"/>
      <c r="D3" s="473"/>
    </row>
    <row r="4" spans="2:15" s="263" customFormat="1" ht="14.4" x14ac:dyDescent="0.3">
      <c r="B4" s="424" t="s">
        <v>1442</v>
      </c>
      <c r="C4" s="475"/>
      <c r="D4" s="475"/>
    </row>
    <row r="5" spans="2:15" s="263" customFormat="1" ht="14.4" x14ac:dyDescent="0.3">
      <c r="B5" s="424" t="s">
        <v>958</v>
      </c>
      <c r="C5" s="476"/>
      <c r="D5" s="476"/>
    </row>
    <row r="6" spans="2:15" s="263" customFormat="1" ht="14.4" x14ac:dyDescent="0.3">
      <c r="B6" s="568"/>
      <c r="C6" s="466"/>
      <c r="D6" s="479"/>
    </row>
    <row r="7" spans="2:15" s="272" customFormat="1" ht="14.4" x14ac:dyDescent="0.3">
      <c r="B7" s="239" t="s">
        <v>483</v>
      </c>
      <c r="C7" s="164"/>
      <c r="D7" s="164"/>
      <c r="E7" s="164"/>
      <c r="F7" s="164"/>
      <c r="G7" s="164"/>
      <c r="H7" s="164"/>
      <c r="I7" s="164"/>
      <c r="J7" s="164"/>
      <c r="K7" s="164"/>
      <c r="L7" s="164"/>
      <c r="M7" s="164"/>
      <c r="N7" s="529"/>
      <c r="O7" s="164"/>
    </row>
    <row r="8" spans="2:15" s="272" customFormat="1" x14ac:dyDescent="0.25">
      <c r="B8" s="740" t="s">
        <v>1670</v>
      </c>
      <c r="C8" s="740"/>
      <c r="D8" s="740"/>
      <c r="E8" s="740"/>
      <c r="F8" s="740"/>
      <c r="G8" s="740"/>
      <c r="H8" s="740"/>
      <c r="I8" s="740"/>
      <c r="J8" s="740"/>
      <c r="K8" s="740"/>
      <c r="L8" s="740"/>
      <c r="M8" s="740"/>
      <c r="N8" s="740"/>
      <c r="O8" s="740"/>
    </row>
    <row r="9" spans="2:15" s="272" customFormat="1" x14ac:dyDescent="0.25">
      <c r="B9" s="740"/>
      <c r="C9" s="740"/>
      <c r="D9" s="740"/>
      <c r="E9" s="740"/>
      <c r="F9" s="740"/>
      <c r="G9" s="740"/>
      <c r="H9" s="740"/>
      <c r="I9" s="740"/>
      <c r="J9" s="740"/>
      <c r="K9" s="740"/>
      <c r="L9" s="740"/>
      <c r="M9" s="740"/>
      <c r="N9" s="740"/>
      <c r="O9" s="740"/>
    </row>
    <row r="10" spans="2:15" s="272" customFormat="1" ht="14.4" thickBot="1" x14ac:dyDescent="0.3">
      <c r="B10" s="481"/>
      <c r="C10" s="481"/>
      <c r="D10" s="481"/>
      <c r="E10" s="481"/>
      <c r="F10" s="481"/>
      <c r="G10" s="481"/>
      <c r="H10" s="481"/>
      <c r="I10" s="481"/>
      <c r="J10" s="481"/>
      <c r="K10" s="481"/>
      <c r="L10" s="481"/>
      <c r="M10" s="481"/>
      <c r="N10" s="481"/>
      <c r="O10" s="481"/>
    </row>
    <row r="11" spans="2:15" s="272" customFormat="1" x14ac:dyDescent="0.25">
      <c r="B11" s="789" t="s">
        <v>528</v>
      </c>
      <c r="C11" s="790"/>
      <c r="D11" s="790"/>
      <c r="E11" s="543" t="s">
        <v>484</v>
      </c>
      <c r="F11" s="795" t="s">
        <v>485</v>
      </c>
      <c r="G11" s="796"/>
      <c r="H11" s="799" t="s">
        <v>486</v>
      </c>
      <c r="I11" s="800"/>
      <c r="J11" s="803" t="s">
        <v>487</v>
      </c>
      <c r="K11" s="769"/>
      <c r="L11" s="799" t="s">
        <v>488</v>
      </c>
      <c r="M11" s="800"/>
      <c r="N11" s="803" t="s">
        <v>1074</v>
      </c>
      <c r="O11" s="769"/>
    </row>
    <row r="12" spans="2:15" s="272" customFormat="1" x14ac:dyDescent="0.25">
      <c r="B12" s="791"/>
      <c r="C12" s="792"/>
      <c r="D12" s="792"/>
      <c r="E12" s="544" t="s">
        <v>489</v>
      </c>
      <c r="F12" s="797"/>
      <c r="G12" s="798"/>
      <c r="H12" s="801"/>
      <c r="I12" s="802"/>
      <c r="J12" s="804"/>
      <c r="K12" s="770"/>
      <c r="L12" s="801"/>
      <c r="M12" s="802"/>
      <c r="N12" s="804"/>
      <c r="O12" s="770"/>
    </row>
    <row r="13" spans="2:15" s="272" customFormat="1" ht="16.8" thickBot="1" x14ac:dyDescent="0.3">
      <c r="B13" s="793"/>
      <c r="C13" s="794"/>
      <c r="D13" s="794"/>
      <c r="E13" s="545" t="s">
        <v>1798</v>
      </c>
      <c r="F13" s="569" t="s">
        <v>490</v>
      </c>
      <c r="G13" s="491" t="s">
        <v>491</v>
      </c>
      <c r="H13" s="489" t="s">
        <v>490</v>
      </c>
      <c r="I13" s="570" t="s">
        <v>491</v>
      </c>
      <c r="J13" s="569" t="s">
        <v>490</v>
      </c>
      <c r="K13" s="491" t="s">
        <v>491</v>
      </c>
      <c r="L13" s="489" t="s">
        <v>490</v>
      </c>
      <c r="M13" s="570" t="s">
        <v>491</v>
      </c>
      <c r="N13" s="569" t="s">
        <v>490</v>
      </c>
      <c r="O13" s="491" t="s">
        <v>491</v>
      </c>
    </row>
    <row r="14" spans="2:15" x14ac:dyDescent="0.25">
      <c r="B14" s="571"/>
      <c r="C14" s="572"/>
      <c r="D14" s="573"/>
      <c r="E14" s="574" t="s">
        <v>492</v>
      </c>
      <c r="F14" s="574" t="s">
        <v>492</v>
      </c>
      <c r="G14" s="574" t="s">
        <v>492</v>
      </c>
      <c r="H14" s="574" t="s">
        <v>492</v>
      </c>
      <c r="I14" s="574" t="s">
        <v>492</v>
      </c>
      <c r="J14" s="574" t="s">
        <v>492</v>
      </c>
      <c r="K14" s="574" t="s">
        <v>492</v>
      </c>
      <c r="L14" s="574" t="s">
        <v>492</v>
      </c>
      <c r="M14" s="574" t="s">
        <v>492</v>
      </c>
      <c r="N14" s="574" t="s">
        <v>492</v>
      </c>
      <c r="O14" s="575" t="s">
        <v>492</v>
      </c>
    </row>
    <row r="15" spans="2:15" s="414" customFormat="1" x14ac:dyDescent="0.25">
      <c r="B15" s="445" t="s">
        <v>529</v>
      </c>
      <c r="C15" s="499"/>
      <c r="D15" s="499"/>
      <c r="E15" s="502">
        <v>3620</v>
      </c>
      <c r="F15" s="502">
        <v>22967113.657941431</v>
      </c>
      <c r="G15" s="502">
        <v>7882087357.7600002</v>
      </c>
      <c r="H15" s="502">
        <v>1640933.8573466477</v>
      </c>
      <c r="I15" s="502">
        <v>1525606330.4400001</v>
      </c>
      <c r="J15" s="502">
        <v>19935565.909376308</v>
      </c>
      <c r="K15" s="502">
        <v>2709818136.71</v>
      </c>
      <c r="L15" s="502">
        <v>420230.8912184746</v>
      </c>
      <c r="M15" s="502">
        <v>2087271039.3399999</v>
      </c>
      <c r="N15" s="502">
        <v>970383</v>
      </c>
      <c r="O15" s="503">
        <v>1559391851.28</v>
      </c>
    </row>
    <row r="16" spans="2:15" s="414" customFormat="1" x14ac:dyDescent="0.25">
      <c r="B16" s="445" t="s">
        <v>1518</v>
      </c>
      <c r="C16" s="499"/>
      <c r="D16" s="499"/>
      <c r="E16" s="502">
        <v>7989</v>
      </c>
      <c r="F16" s="502">
        <v>34125852.342058569</v>
      </c>
      <c r="G16" s="502">
        <v>3828663461.6499996</v>
      </c>
      <c r="H16" s="502">
        <v>2208032.1426533526</v>
      </c>
      <c r="I16" s="502">
        <v>1112379394.1900001</v>
      </c>
      <c r="J16" s="502">
        <v>30706488.090623692</v>
      </c>
      <c r="K16" s="502">
        <v>1916688082.4799995</v>
      </c>
      <c r="L16" s="502">
        <v>407486.1087815254</v>
      </c>
      <c r="M16" s="502">
        <v>401461189.68000007</v>
      </c>
      <c r="N16" s="502">
        <v>803846</v>
      </c>
      <c r="O16" s="503">
        <v>398134795.27999997</v>
      </c>
    </row>
    <row r="17" spans="2:15" s="414" customFormat="1" x14ac:dyDescent="0.25">
      <c r="B17" s="445" t="s">
        <v>1519</v>
      </c>
      <c r="C17" s="499"/>
      <c r="D17" s="499"/>
      <c r="E17" s="502">
        <v>11609</v>
      </c>
      <c r="F17" s="502">
        <v>57092966</v>
      </c>
      <c r="G17" s="502">
        <v>11710750819.41</v>
      </c>
      <c r="H17" s="502">
        <v>3848966</v>
      </c>
      <c r="I17" s="502">
        <v>2637985724.6300001</v>
      </c>
      <c r="J17" s="502">
        <v>50642054</v>
      </c>
      <c r="K17" s="502">
        <v>4626506219.1899996</v>
      </c>
      <c r="L17" s="502">
        <v>827717</v>
      </c>
      <c r="M17" s="502">
        <v>2488732229.02</v>
      </c>
      <c r="N17" s="502">
        <v>1774229</v>
      </c>
      <c r="O17" s="503">
        <v>1957526646.5599999</v>
      </c>
    </row>
    <row r="18" spans="2:15" x14ac:dyDescent="0.25">
      <c r="B18" s="504"/>
      <c r="C18" s="272"/>
      <c r="D18" s="272"/>
      <c r="E18" s="500"/>
      <c r="F18" s="500"/>
      <c r="G18" s="500"/>
      <c r="H18" s="500"/>
      <c r="I18" s="500"/>
      <c r="J18" s="500"/>
      <c r="K18" s="500"/>
      <c r="L18" s="500"/>
      <c r="M18" s="500"/>
      <c r="N18" s="500"/>
      <c r="O18" s="501"/>
    </row>
    <row r="19" spans="2:15" s="414" customFormat="1" x14ac:dyDescent="0.25">
      <c r="B19" s="445" t="s">
        <v>493</v>
      </c>
      <c r="C19" s="499"/>
      <c r="D19" s="499"/>
      <c r="E19" s="502">
        <v>3620</v>
      </c>
      <c r="F19" s="502">
        <v>22967113.657941431</v>
      </c>
      <c r="G19" s="502">
        <v>7882087357.7600002</v>
      </c>
      <c r="H19" s="502">
        <v>1640933.8573466477</v>
      </c>
      <c r="I19" s="502">
        <v>1525606330.4400001</v>
      </c>
      <c r="J19" s="502">
        <v>19935565.909376308</v>
      </c>
      <c r="K19" s="502">
        <v>2709818136.71</v>
      </c>
      <c r="L19" s="502">
        <v>420230.8912184746</v>
      </c>
      <c r="M19" s="502">
        <v>2087271039.3399999</v>
      </c>
      <c r="N19" s="502">
        <v>970383</v>
      </c>
      <c r="O19" s="503">
        <v>1559391851.28</v>
      </c>
    </row>
    <row r="20" spans="2:15" x14ac:dyDescent="0.25">
      <c r="B20" s="504"/>
      <c r="C20" s="272" t="s">
        <v>494</v>
      </c>
      <c r="D20" s="272"/>
      <c r="E20" s="522">
        <v>3620</v>
      </c>
      <c r="F20" s="522">
        <v>22967113.657941431</v>
      </c>
      <c r="G20" s="522">
        <v>7882087357.7600002</v>
      </c>
      <c r="H20" s="522">
        <v>1640933.8573466477</v>
      </c>
      <c r="I20" s="522">
        <v>1525606330.4400001</v>
      </c>
      <c r="J20" s="522">
        <v>19935565.909376308</v>
      </c>
      <c r="K20" s="522">
        <v>2709818136.71</v>
      </c>
      <c r="L20" s="522">
        <v>420230.8912184746</v>
      </c>
      <c r="M20" s="522">
        <v>2087271039.3399999</v>
      </c>
      <c r="N20" s="522">
        <v>970383</v>
      </c>
      <c r="O20" s="523">
        <v>1559391851.28</v>
      </c>
    </row>
    <row r="21" spans="2:15" x14ac:dyDescent="0.25">
      <c r="B21" s="504"/>
      <c r="C21" s="272"/>
      <c r="D21" s="272" t="s">
        <v>1205</v>
      </c>
      <c r="E21" s="522">
        <v>129</v>
      </c>
      <c r="F21" s="522">
        <v>478288</v>
      </c>
      <c r="G21" s="522">
        <v>165802237.69</v>
      </c>
      <c r="H21" s="522">
        <v>46256</v>
      </c>
      <c r="I21" s="522">
        <v>39369810.219999999</v>
      </c>
      <c r="J21" s="522">
        <v>393292</v>
      </c>
      <c r="K21" s="522">
        <v>71512450.510000005</v>
      </c>
      <c r="L21" s="522">
        <v>17733</v>
      </c>
      <c r="M21" s="522">
        <v>35997772.399999999</v>
      </c>
      <c r="N21" s="522">
        <v>21007</v>
      </c>
      <c r="O21" s="523">
        <v>18922204.559999999</v>
      </c>
    </row>
    <row r="22" spans="2:15" x14ac:dyDescent="0.25">
      <c r="B22" s="504"/>
      <c r="C22" s="272"/>
      <c r="D22" s="272" t="s">
        <v>1320</v>
      </c>
      <c r="E22" s="522">
        <v>91</v>
      </c>
      <c r="F22" s="522">
        <v>503230</v>
      </c>
      <c r="G22" s="522">
        <v>64217352.439999998</v>
      </c>
      <c r="H22" s="522">
        <v>34045</v>
      </c>
      <c r="I22" s="522">
        <v>13398821.720000001</v>
      </c>
      <c r="J22" s="522">
        <v>438123</v>
      </c>
      <c r="K22" s="522">
        <v>33318219.84</v>
      </c>
      <c r="L22" s="522">
        <v>8855</v>
      </c>
      <c r="M22" s="522">
        <v>10115881.210000001</v>
      </c>
      <c r="N22" s="522">
        <v>22207</v>
      </c>
      <c r="O22" s="523">
        <v>7384429.6699999999</v>
      </c>
    </row>
    <row r="23" spans="2:15" x14ac:dyDescent="0.25">
      <c r="B23" s="504"/>
      <c r="C23" s="272"/>
      <c r="D23" s="272" t="s">
        <v>1208</v>
      </c>
      <c r="E23" s="522">
        <v>50</v>
      </c>
      <c r="F23" s="522">
        <v>201823</v>
      </c>
      <c r="G23" s="522">
        <v>39998040.990000002</v>
      </c>
      <c r="H23" s="522">
        <v>15098</v>
      </c>
      <c r="I23" s="522">
        <v>9366411.2400000002</v>
      </c>
      <c r="J23" s="522">
        <v>173906</v>
      </c>
      <c r="K23" s="522">
        <v>19947051.77</v>
      </c>
      <c r="L23" s="522">
        <v>4715</v>
      </c>
      <c r="M23" s="522">
        <v>5626426.5599999996</v>
      </c>
      <c r="N23" s="522">
        <v>8104</v>
      </c>
      <c r="O23" s="523">
        <v>5058151.43</v>
      </c>
    </row>
    <row r="24" spans="2:15" x14ac:dyDescent="0.25">
      <c r="B24" s="504"/>
      <c r="C24" s="272"/>
      <c r="D24" s="272" t="s">
        <v>1209</v>
      </c>
      <c r="E24" s="522">
        <v>144</v>
      </c>
      <c r="F24" s="522">
        <v>962521.96332677873</v>
      </c>
      <c r="G24" s="522">
        <v>324294330.88999999</v>
      </c>
      <c r="H24" s="522">
        <v>70655.860199714691</v>
      </c>
      <c r="I24" s="522">
        <v>69238281.849999994</v>
      </c>
      <c r="J24" s="522">
        <v>845439.27814985346</v>
      </c>
      <c r="K24" s="522">
        <v>147647935.88999999</v>
      </c>
      <c r="L24" s="522">
        <v>12957.824977210574</v>
      </c>
      <c r="M24" s="522">
        <v>54280768.600000001</v>
      </c>
      <c r="N24" s="522">
        <v>33469</v>
      </c>
      <c r="O24" s="523">
        <v>53127344.539999999</v>
      </c>
    </row>
    <row r="25" spans="2:15" x14ac:dyDescent="0.25">
      <c r="B25" s="504"/>
      <c r="C25" s="272"/>
      <c r="D25" s="272" t="s">
        <v>1207</v>
      </c>
      <c r="E25" s="522">
        <v>524</v>
      </c>
      <c r="F25" s="522">
        <v>6021194</v>
      </c>
      <c r="G25" s="522">
        <v>2913276495.6799998</v>
      </c>
      <c r="H25" s="522">
        <v>372019</v>
      </c>
      <c r="I25" s="522">
        <v>452217758.50999999</v>
      </c>
      <c r="J25" s="522">
        <v>5310390</v>
      </c>
      <c r="K25" s="522">
        <v>670191422.26999998</v>
      </c>
      <c r="L25" s="522">
        <v>109146</v>
      </c>
      <c r="M25" s="522">
        <v>1078008388.46</v>
      </c>
      <c r="N25" s="522">
        <v>229639</v>
      </c>
      <c r="O25" s="523">
        <v>712858926.45000005</v>
      </c>
    </row>
    <row r="26" spans="2:15" x14ac:dyDescent="0.25">
      <c r="B26" s="504"/>
      <c r="C26" s="272"/>
      <c r="D26" s="272" t="s">
        <v>500</v>
      </c>
      <c r="E26" s="522">
        <v>633</v>
      </c>
      <c r="F26" s="522">
        <v>2919199</v>
      </c>
      <c r="G26" s="522">
        <v>1217574785.3299999</v>
      </c>
      <c r="H26" s="522">
        <v>263337</v>
      </c>
      <c r="I26" s="522">
        <v>260696944.13</v>
      </c>
      <c r="J26" s="522">
        <v>2368584</v>
      </c>
      <c r="K26" s="522">
        <v>559381616.25999999</v>
      </c>
      <c r="L26" s="522">
        <v>68130</v>
      </c>
      <c r="M26" s="522">
        <v>183323033.31999999</v>
      </c>
      <c r="N26" s="522">
        <v>219148</v>
      </c>
      <c r="O26" s="523">
        <v>214173191.62</v>
      </c>
    </row>
    <row r="27" spans="2:15" x14ac:dyDescent="0.25">
      <c r="B27" s="504"/>
      <c r="C27" s="272"/>
      <c r="D27" s="272" t="s">
        <v>1210</v>
      </c>
      <c r="E27" s="522">
        <v>88</v>
      </c>
      <c r="F27" s="522">
        <v>419781</v>
      </c>
      <c r="G27" s="522">
        <v>68620418.689999998</v>
      </c>
      <c r="H27" s="522">
        <v>34844</v>
      </c>
      <c r="I27" s="522">
        <v>17618644.73</v>
      </c>
      <c r="J27" s="522">
        <v>357738</v>
      </c>
      <c r="K27" s="522">
        <v>34365034.689999998</v>
      </c>
      <c r="L27" s="522">
        <v>9933</v>
      </c>
      <c r="M27" s="522">
        <v>9597240.4199999999</v>
      </c>
      <c r="N27" s="522">
        <v>17266</v>
      </c>
      <c r="O27" s="523">
        <v>7039498.8499999996</v>
      </c>
    </row>
    <row r="28" spans="2:15" x14ac:dyDescent="0.25">
      <c r="B28" s="504"/>
      <c r="C28" s="272"/>
      <c r="D28" s="272" t="s">
        <v>502</v>
      </c>
      <c r="E28" s="522">
        <v>128</v>
      </c>
      <c r="F28" s="522">
        <v>585322</v>
      </c>
      <c r="G28" s="522">
        <v>133841152.76000001</v>
      </c>
      <c r="H28" s="522">
        <v>57431</v>
      </c>
      <c r="I28" s="522">
        <v>35442027.119999997</v>
      </c>
      <c r="J28" s="522">
        <v>486766</v>
      </c>
      <c r="K28" s="522">
        <v>51415186.75</v>
      </c>
      <c r="L28" s="522">
        <v>10172</v>
      </c>
      <c r="M28" s="522">
        <v>20461668.829999998</v>
      </c>
      <c r="N28" s="522">
        <v>30953</v>
      </c>
      <c r="O28" s="523">
        <v>26522270.050000001</v>
      </c>
    </row>
    <row r="29" spans="2:15" x14ac:dyDescent="0.25">
      <c r="B29" s="504"/>
      <c r="C29" s="272"/>
      <c r="D29" s="272" t="s">
        <v>503</v>
      </c>
      <c r="E29" s="522">
        <v>25</v>
      </c>
      <c r="F29" s="522">
        <v>81965</v>
      </c>
      <c r="G29" s="522">
        <v>16795102.719999999</v>
      </c>
      <c r="H29" s="522">
        <v>8689</v>
      </c>
      <c r="I29" s="522">
        <v>4324852.42</v>
      </c>
      <c r="J29" s="522">
        <v>69739</v>
      </c>
      <c r="K29" s="522">
        <v>9162840.4299999997</v>
      </c>
      <c r="L29" s="522">
        <v>1145</v>
      </c>
      <c r="M29" s="522">
        <v>2103600.29</v>
      </c>
      <c r="N29" s="522">
        <v>2392</v>
      </c>
      <c r="O29" s="523">
        <v>1203809.57</v>
      </c>
    </row>
    <row r="30" spans="2:15" x14ac:dyDescent="0.25">
      <c r="B30" s="504"/>
      <c r="C30" s="272"/>
      <c r="D30" s="272" t="s">
        <v>1321</v>
      </c>
      <c r="E30" s="522">
        <v>191</v>
      </c>
      <c r="F30" s="522">
        <v>823817</v>
      </c>
      <c r="G30" s="522">
        <v>191613031.52000001</v>
      </c>
      <c r="H30" s="522">
        <v>65166</v>
      </c>
      <c r="I30" s="522">
        <v>35404677.82</v>
      </c>
      <c r="J30" s="522">
        <v>704856</v>
      </c>
      <c r="K30" s="522">
        <v>106619659.43000001</v>
      </c>
      <c r="L30" s="522">
        <v>13735</v>
      </c>
      <c r="M30" s="522">
        <v>23433512.550000001</v>
      </c>
      <c r="N30" s="522">
        <v>40060</v>
      </c>
      <c r="O30" s="523">
        <v>26155181.73</v>
      </c>
    </row>
    <row r="31" spans="2:15" x14ac:dyDescent="0.25">
      <c r="B31" s="504"/>
      <c r="C31" s="272"/>
      <c r="D31" s="272" t="s">
        <v>505</v>
      </c>
      <c r="E31" s="522">
        <v>125</v>
      </c>
      <c r="F31" s="522">
        <v>1794591</v>
      </c>
      <c r="G31" s="522">
        <v>233206028.09999999</v>
      </c>
      <c r="H31" s="522">
        <v>45320</v>
      </c>
      <c r="I31" s="522">
        <v>34941717.460000001</v>
      </c>
      <c r="J31" s="522">
        <v>1702094</v>
      </c>
      <c r="K31" s="522">
        <v>96776211.959999993</v>
      </c>
      <c r="L31" s="522">
        <v>23732</v>
      </c>
      <c r="M31" s="522">
        <v>62179460.439999998</v>
      </c>
      <c r="N31" s="522">
        <v>23445</v>
      </c>
      <c r="O31" s="523">
        <v>39308638.229999997</v>
      </c>
    </row>
    <row r="32" spans="2:15" x14ac:dyDescent="0.25">
      <c r="B32" s="504"/>
      <c r="C32" s="272"/>
      <c r="D32" s="272" t="s">
        <v>1212</v>
      </c>
      <c r="E32" s="522">
        <v>258</v>
      </c>
      <c r="F32" s="522">
        <v>1707622.6946146516</v>
      </c>
      <c r="G32" s="522">
        <v>704865891.95000005</v>
      </c>
      <c r="H32" s="522">
        <v>115881.99714693296</v>
      </c>
      <c r="I32" s="522">
        <v>103810434.14</v>
      </c>
      <c r="J32" s="522">
        <v>1512200.6312264546</v>
      </c>
      <c r="K32" s="522">
        <v>182961582.84999999</v>
      </c>
      <c r="L32" s="522">
        <v>25032.066241264052</v>
      </c>
      <c r="M32" s="522">
        <v>248268687.27000001</v>
      </c>
      <c r="N32" s="522">
        <v>54508</v>
      </c>
      <c r="O32" s="523">
        <v>169825187.69</v>
      </c>
    </row>
    <row r="33" spans="2:15" x14ac:dyDescent="0.25">
      <c r="B33" s="504"/>
      <c r="C33" s="272"/>
      <c r="D33" s="272" t="s">
        <v>507</v>
      </c>
      <c r="E33" s="522">
        <v>14</v>
      </c>
      <c r="F33" s="522">
        <v>70103</v>
      </c>
      <c r="G33" s="522">
        <v>6475201.2000000002</v>
      </c>
      <c r="H33" s="522">
        <v>4992</v>
      </c>
      <c r="I33" s="522">
        <v>1131379.76</v>
      </c>
      <c r="J33" s="522">
        <v>61896</v>
      </c>
      <c r="K33" s="522">
        <v>3904112.32</v>
      </c>
      <c r="L33" s="522">
        <v>1339</v>
      </c>
      <c r="M33" s="522">
        <v>826377.03</v>
      </c>
      <c r="N33" s="522">
        <v>1876</v>
      </c>
      <c r="O33" s="523">
        <v>613332.09</v>
      </c>
    </row>
    <row r="34" spans="2:15" x14ac:dyDescent="0.25">
      <c r="B34" s="504"/>
      <c r="C34" s="272"/>
      <c r="D34" s="272" t="s">
        <v>508</v>
      </c>
      <c r="E34" s="522">
        <v>837</v>
      </c>
      <c r="F34" s="522">
        <v>4024890</v>
      </c>
      <c r="G34" s="522">
        <v>1221013596.4100001</v>
      </c>
      <c r="H34" s="522">
        <v>350300</v>
      </c>
      <c r="I34" s="522">
        <v>293853097.47000003</v>
      </c>
      <c r="J34" s="522">
        <v>3411446</v>
      </c>
      <c r="K34" s="522">
        <v>536536979.62</v>
      </c>
      <c r="L34" s="522">
        <v>83439</v>
      </c>
      <c r="M34" s="522">
        <v>236498241.66</v>
      </c>
      <c r="N34" s="522">
        <v>179705</v>
      </c>
      <c r="O34" s="523">
        <v>154125277.66999999</v>
      </c>
    </row>
    <row r="35" spans="2:15" x14ac:dyDescent="0.25">
      <c r="B35" s="504"/>
      <c r="C35" s="272"/>
      <c r="D35" s="272" t="s">
        <v>509</v>
      </c>
      <c r="E35" s="522">
        <v>115</v>
      </c>
      <c r="F35" s="522">
        <v>1206507</v>
      </c>
      <c r="G35" s="522">
        <v>215632164.87</v>
      </c>
      <c r="H35" s="522">
        <v>55582</v>
      </c>
      <c r="I35" s="522">
        <v>46044678.770000003</v>
      </c>
      <c r="J35" s="522">
        <v>1095839</v>
      </c>
      <c r="K35" s="522">
        <v>86284348.099999994</v>
      </c>
      <c r="L35" s="522">
        <v>14774</v>
      </c>
      <c r="M35" s="522">
        <v>40330184.18</v>
      </c>
      <c r="N35" s="522">
        <v>40312</v>
      </c>
      <c r="O35" s="523">
        <v>42972953.82</v>
      </c>
    </row>
    <row r="36" spans="2:15" x14ac:dyDescent="0.25">
      <c r="B36" s="504"/>
      <c r="C36" s="272"/>
      <c r="D36" s="272" t="s">
        <v>510</v>
      </c>
      <c r="E36" s="522">
        <v>186</v>
      </c>
      <c r="F36" s="522">
        <v>846267</v>
      </c>
      <c r="G36" s="522">
        <v>292923259.08999997</v>
      </c>
      <c r="H36" s="522">
        <v>70639</v>
      </c>
      <c r="I36" s="522">
        <v>88982674.349999994</v>
      </c>
      <c r="J36" s="522">
        <v>732387</v>
      </c>
      <c r="K36" s="522">
        <v>68886452.439999998</v>
      </c>
      <c r="L36" s="522">
        <v>7880</v>
      </c>
      <c r="M36" s="522">
        <v>60914928.82</v>
      </c>
      <c r="N36" s="522">
        <v>35361</v>
      </c>
      <c r="O36" s="523">
        <v>74139203.489999995</v>
      </c>
    </row>
    <row r="37" spans="2:15" x14ac:dyDescent="0.25">
      <c r="B37" s="504"/>
      <c r="C37" s="272"/>
      <c r="D37" s="272" t="s">
        <v>1213</v>
      </c>
      <c r="E37" s="522">
        <v>82</v>
      </c>
      <c r="F37" s="522">
        <v>319992</v>
      </c>
      <c r="G37" s="522">
        <v>71938267.439999998</v>
      </c>
      <c r="H37" s="522">
        <v>30678</v>
      </c>
      <c r="I37" s="522">
        <v>19764118.73</v>
      </c>
      <c r="J37" s="522">
        <v>270870</v>
      </c>
      <c r="K37" s="522">
        <v>30907031.600000001</v>
      </c>
      <c r="L37" s="522">
        <v>7513</v>
      </c>
      <c r="M37" s="522">
        <v>15304867.300000001</v>
      </c>
      <c r="N37" s="522">
        <v>10931</v>
      </c>
      <c r="O37" s="523">
        <v>5962249.7999999998</v>
      </c>
    </row>
    <row r="38" spans="2:15" s="414" customFormat="1" x14ac:dyDescent="0.25">
      <c r="B38" s="445" t="s">
        <v>512</v>
      </c>
      <c r="C38" s="499"/>
      <c r="D38" s="499"/>
      <c r="E38" s="502">
        <v>567</v>
      </c>
      <c r="F38" s="502">
        <v>2077200</v>
      </c>
      <c r="G38" s="502">
        <v>204327863.22999999</v>
      </c>
      <c r="H38" s="502">
        <v>115859</v>
      </c>
      <c r="I38" s="502">
        <v>51483307.600000001</v>
      </c>
      <c r="J38" s="502">
        <v>1861362</v>
      </c>
      <c r="K38" s="502">
        <v>114459434.72</v>
      </c>
      <c r="L38" s="502">
        <v>31369</v>
      </c>
      <c r="M38" s="502">
        <v>20598730.07</v>
      </c>
      <c r="N38" s="502">
        <v>68610</v>
      </c>
      <c r="O38" s="503">
        <v>17786390.850000001</v>
      </c>
    </row>
    <row r="39" spans="2:15" x14ac:dyDescent="0.25">
      <c r="B39" s="504"/>
      <c r="C39" s="272" t="s">
        <v>513</v>
      </c>
      <c r="D39" s="272"/>
      <c r="E39" s="522">
        <v>69</v>
      </c>
      <c r="F39" s="522">
        <v>293722</v>
      </c>
      <c r="G39" s="522">
        <v>32847517.07</v>
      </c>
      <c r="H39" s="522">
        <v>14563</v>
      </c>
      <c r="I39" s="522">
        <v>9638549.9000000004</v>
      </c>
      <c r="J39" s="522">
        <v>260796</v>
      </c>
      <c r="K39" s="522">
        <v>17109132.23</v>
      </c>
      <c r="L39" s="522">
        <v>5006</v>
      </c>
      <c r="M39" s="522">
        <v>2597224.67</v>
      </c>
      <c r="N39" s="522">
        <v>13357</v>
      </c>
      <c r="O39" s="523">
        <v>3502610.28</v>
      </c>
    </row>
    <row r="40" spans="2:15" x14ac:dyDescent="0.25">
      <c r="B40" s="504"/>
      <c r="C40" s="492"/>
      <c r="D40" s="272" t="s">
        <v>1214</v>
      </c>
      <c r="E40" s="522">
        <v>32</v>
      </c>
      <c r="F40" s="522">
        <v>200957</v>
      </c>
      <c r="G40" s="522">
        <v>22485939.780000001</v>
      </c>
      <c r="H40" s="522">
        <v>10889</v>
      </c>
      <c r="I40" s="522">
        <v>6293593.3700000001</v>
      </c>
      <c r="J40" s="522">
        <v>176900</v>
      </c>
      <c r="K40" s="522">
        <v>11463897.35</v>
      </c>
      <c r="L40" s="522">
        <v>3644</v>
      </c>
      <c r="M40" s="522">
        <v>2145370.7999999998</v>
      </c>
      <c r="N40" s="522">
        <v>9524</v>
      </c>
      <c r="O40" s="523">
        <v>2583078.2599999998</v>
      </c>
    </row>
    <row r="41" spans="2:15" x14ac:dyDescent="0.25">
      <c r="B41" s="504"/>
      <c r="C41" s="272"/>
      <c r="D41" s="272" t="s">
        <v>514</v>
      </c>
      <c r="E41" s="522">
        <v>13</v>
      </c>
      <c r="F41" s="522">
        <v>51197</v>
      </c>
      <c r="G41" s="522">
        <v>6584624.8200000003</v>
      </c>
      <c r="H41" s="522">
        <v>2457</v>
      </c>
      <c r="I41" s="522">
        <v>2343224.5299999998</v>
      </c>
      <c r="J41" s="522">
        <v>45659</v>
      </c>
      <c r="K41" s="522">
        <v>3452533.56</v>
      </c>
      <c r="L41" s="522">
        <v>730</v>
      </c>
      <c r="M41" s="522">
        <v>211746.78</v>
      </c>
      <c r="N41" s="522">
        <v>2351</v>
      </c>
      <c r="O41" s="523">
        <v>577119.94999999995</v>
      </c>
    </row>
    <row r="42" spans="2:15" x14ac:dyDescent="0.25">
      <c r="B42" s="504"/>
      <c r="C42" s="272"/>
      <c r="D42" s="272" t="s">
        <v>516</v>
      </c>
      <c r="E42" s="522">
        <v>11</v>
      </c>
      <c r="F42" s="522">
        <v>24382</v>
      </c>
      <c r="G42" s="522">
        <v>2429433.7999999998</v>
      </c>
      <c r="H42" s="522">
        <v>986</v>
      </c>
      <c r="I42" s="522">
        <v>320913.07</v>
      </c>
      <c r="J42" s="522">
        <v>22040</v>
      </c>
      <c r="K42" s="522">
        <v>1695196.84</v>
      </c>
      <c r="L42" s="522">
        <v>312</v>
      </c>
      <c r="M42" s="522">
        <v>141520.35999999999</v>
      </c>
      <c r="N42" s="522">
        <v>1044</v>
      </c>
      <c r="O42" s="523">
        <v>271803.52000000002</v>
      </c>
    </row>
    <row r="43" spans="2:15" x14ac:dyDescent="0.25">
      <c r="B43" s="504"/>
      <c r="C43" s="272"/>
      <c r="D43" s="272" t="s">
        <v>1443</v>
      </c>
      <c r="E43" s="522">
        <v>3</v>
      </c>
      <c r="F43" s="522">
        <v>576</v>
      </c>
      <c r="G43" s="522">
        <v>26445.47</v>
      </c>
      <c r="H43" s="522">
        <v>0</v>
      </c>
      <c r="I43" s="522">
        <v>0</v>
      </c>
      <c r="J43" s="522">
        <v>567</v>
      </c>
      <c r="K43" s="522">
        <v>20967.22</v>
      </c>
      <c r="L43" s="522">
        <v>9</v>
      </c>
      <c r="M43" s="522">
        <v>5478.25</v>
      </c>
      <c r="N43" s="522">
        <v>0</v>
      </c>
      <c r="O43" s="523">
        <v>0</v>
      </c>
    </row>
    <row r="44" spans="2:15" x14ac:dyDescent="0.25">
      <c r="B44" s="504"/>
      <c r="C44" s="272"/>
      <c r="D44" s="272" t="s">
        <v>1444</v>
      </c>
      <c r="E44" s="522">
        <v>3</v>
      </c>
      <c r="F44" s="522">
        <v>3784</v>
      </c>
      <c r="G44" s="522">
        <v>834178.45</v>
      </c>
      <c r="H44" s="522">
        <v>95</v>
      </c>
      <c r="I44" s="522">
        <v>656499.65</v>
      </c>
      <c r="J44" s="522">
        <v>3535</v>
      </c>
      <c r="K44" s="522">
        <v>117904.7</v>
      </c>
      <c r="L44" s="522">
        <v>144</v>
      </c>
      <c r="M44" s="522">
        <v>56863.26</v>
      </c>
      <c r="N44" s="522">
        <v>10</v>
      </c>
      <c r="O44" s="523">
        <v>2910.85</v>
      </c>
    </row>
    <row r="45" spans="2:15" ht="16.8" x14ac:dyDescent="0.25">
      <c r="B45" s="504"/>
      <c r="C45" s="272"/>
      <c r="D45" s="430" t="s">
        <v>1533</v>
      </c>
      <c r="E45" s="522">
        <v>7</v>
      </c>
      <c r="F45" s="522">
        <v>12826</v>
      </c>
      <c r="G45" s="522">
        <v>486894.75999999995</v>
      </c>
      <c r="H45" s="522">
        <v>136</v>
      </c>
      <c r="I45" s="522">
        <v>24319.279999999999</v>
      </c>
      <c r="J45" s="522">
        <v>12095</v>
      </c>
      <c r="K45" s="522">
        <v>358632.55</v>
      </c>
      <c r="L45" s="522">
        <v>167</v>
      </c>
      <c r="M45" s="522">
        <v>36245.230000000003</v>
      </c>
      <c r="N45" s="522">
        <v>428</v>
      </c>
      <c r="O45" s="523">
        <v>67697.7</v>
      </c>
    </row>
    <row r="46" spans="2:15" x14ac:dyDescent="0.25">
      <c r="B46" s="504"/>
      <c r="C46" s="272" t="s">
        <v>517</v>
      </c>
      <c r="D46" s="272"/>
      <c r="E46" s="522">
        <v>96</v>
      </c>
      <c r="F46" s="522">
        <v>307561</v>
      </c>
      <c r="G46" s="522">
        <v>32714755.440000001</v>
      </c>
      <c r="H46" s="522">
        <v>15432</v>
      </c>
      <c r="I46" s="522">
        <v>8906949.0199999996</v>
      </c>
      <c r="J46" s="522">
        <v>275834</v>
      </c>
      <c r="K46" s="522">
        <v>18473170.780000001</v>
      </c>
      <c r="L46" s="522">
        <v>5369</v>
      </c>
      <c r="M46" s="522">
        <v>2715906.53</v>
      </c>
      <c r="N46" s="522">
        <v>10926</v>
      </c>
      <c r="O46" s="523">
        <v>2618729.12</v>
      </c>
    </row>
    <row r="47" spans="2:15" x14ac:dyDescent="0.25">
      <c r="B47" s="504"/>
      <c r="C47" s="272"/>
      <c r="D47" s="272" t="s">
        <v>1215</v>
      </c>
      <c r="E47" s="522">
        <v>33</v>
      </c>
      <c r="F47" s="522">
        <v>161421</v>
      </c>
      <c r="G47" s="522">
        <v>18752442.73</v>
      </c>
      <c r="H47" s="522">
        <v>8255</v>
      </c>
      <c r="I47" s="522">
        <v>5081688.12</v>
      </c>
      <c r="J47" s="522">
        <v>143692</v>
      </c>
      <c r="K47" s="522">
        <v>10560219.060000001</v>
      </c>
      <c r="L47" s="522">
        <v>2979</v>
      </c>
      <c r="M47" s="522">
        <v>1470509.34</v>
      </c>
      <c r="N47" s="522">
        <v>6495</v>
      </c>
      <c r="O47" s="523">
        <v>1640026.21</v>
      </c>
    </row>
    <row r="48" spans="2:15" x14ac:dyDescent="0.25">
      <c r="B48" s="504"/>
      <c r="C48" s="272"/>
      <c r="D48" s="272" t="s">
        <v>519</v>
      </c>
      <c r="E48" s="522">
        <v>18</v>
      </c>
      <c r="F48" s="522">
        <v>95839</v>
      </c>
      <c r="G48" s="522">
        <v>9586439.5899999999</v>
      </c>
      <c r="H48" s="522">
        <v>5472</v>
      </c>
      <c r="I48" s="522">
        <v>2270549.4500000002</v>
      </c>
      <c r="J48" s="522">
        <v>85728</v>
      </c>
      <c r="K48" s="522">
        <v>5556418.04</v>
      </c>
      <c r="L48" s="522">
        <v>1618</v>
      </c>
      <c r="M48" s="522">
        <v>1045914.85</v>
      </c>
      <c r="N48" s="522">
        <v>3021</v>
      </c>
      <c r="O48" s="523">
        <v>713557.25</v>
      </c>
    </row>
    <row r="49" spans="2:15" x14ac:dyDescent="0.25">
      <c r="B49" s="504"/>
      <c r="C49" s="272"/>
      <c r="D49" s="272" t="s">
        <v>522</v>
      </c>
      <c r="E49" s="522">
        <v>7</v>
      </c>
      <c r="F49" s="522">
        <v>28563</v>
      </c>
      <c r="G49" s="522">
        <v>3272464.01</v>
      </c>
      <c r="H49" s="522">
        <v>1529</v>
      </c>
      <c r="I49" s="522">
        <v>1456783.95</v>
      </c>
      <c r="J49" s="522">
        <v>25738</v>
      </c>
      <c r="K49" s="522">
        <v>1567213.48</v>
      </c>
      <c r="L49" s="522">
        <v>31</v>
      </c>
      <c r="M49" s="522">
        <v>20322.25</v>
      </c>
      <c r="N49" s="522">
        <v>1265</v>
      </c>
      <c r="O49" s="523">
        <v>228144.34</v>
      </c>
    </row>
    <row r="50" spans="2:15" x14ac:dyDescent="0.25">
      <c r="B50" s="504"/>
      <c r="C50" s="272"/>
      <c r="D50" s="272" t="s">
        <v>256</v>
      </c>
      <c r="E50" s="522">
        <v>5</v>
      </c>
      <c r="F50" s="522">
        <v>6862</v>
      </c>
      <c r="G50" s="522">
        <v>507200.05</v>
      </c>
      <c r="H50" s="522">
        <v>151</v>
      </c>
      <c r="I50" s="522">
        <v>87195.57</v>
      </c>
      <c r="J50" s="522">
        <v>6446</v>
      </c>
      <c r="K50" s="522">
        <v>338273.26</v>
      </c>
      <c r="L50" s="522">
        <v>145</v>
      </c>
      <c r="M50" s="522">
        <v>49307.44</v>
      </c>
      <c r="N50" s="522">
        <v>120</v>
      </c>
      <c r="O50" s="523">
        <v>32423.78</v>
      </c>
    </row>
    <row r="51" spans="2:15" x14ac:dyDescent="0.25">
      <c r="B51" s="504"/>
      <c r="C51" s="272"/>
      <c r="D51" s="272" t="s">
        <v>1445</v>
      </c>
      <c r="E51" s="522">
        <v>4</v>
      </c>
      <c r="F51" s="522">
        <v>1967</v>
      </c>
      <c r="G51" s="522">
        <v>60653.87</v>
      </c>
      <c r="H51" s="522">
        <v>0</v>
      </c>
      <c r="I51" s="522">
        <v>0</v>
      </c>
      <c r="J51" s="522">
        <v>1873</v>
      </c>
      <c r="K51" s="522">
        <v>41359.14</v>
      </c>
      <c r="L51" s="522">
        <v>94</v>
      </c>
      <c r="M51" s="522">
        <v>19294.73</v>
      </c>
      <c r="N51" s="522">
        <v>0</v>
      </c>
      <c r="O51" s="523">
        <v>0</v>
      </c>
    </row>
    <row r="52" spans="2:15" x14ac:dyDescent="0.25">
      <c r="B52" s="504"/>
      <c r="C52" s="272"/>
      <c r="D52" s="272" t="s">
        <v>518</v>
      </c>
      <c r="E52" s="522">
        <v>3</v>
      </c>
      <c r="F52" s="522">
        <v>2470</v>
      </c>
      <c r="G52" s="522">
        <v>63024.95</v>
      </c>
      <c r="H52" s="522">
        <v>0</v>
      </c>
      <c r="I52" s="522">
        <v>0</v>
      </c>
      <c r="J52" s="522">
        <v>2327</v>
      </c>
      <c r="K52" s="522">
        <v>17119.099999999999</v>
      </c>
      <c r="L52" s="522">
        <v>143</v>
      </c>
      <c r="M52" s="522">
        <v>45905.85</v>
      </c>
      <c r="N52" s="522">
        <v>0</v>
      </c>
      <c r="O52" s="523">
        <v>0</v>
      </c>
    </row>
    <row r="53" spans="2:15" x14ac:dyDescent="0.25">
      <c r="B53" s="504"/>
      <c r="C53" s="272"/>
      <c r="D53" s="272" t="s">
        <v>1446</v>
      </c>
      <c r="E53" s="522">
        <v>3</v>
      </c>
      <c r="F53" s="522">
        <v>2188</v>
      </c>
      <c r="G53" s="522">
        <v>182949.98</v>
      </c>
      <c r="H53" s="522">
        <v>11</v>
      </c>
      <c r="I53" s="522">
        <v>996.46</v>
      </c>
      <c r="J53" s="522">
        <v>2018</v>
      </c>
      <c r="K53" s="522">
        <v>151642.07</v>
      </c>
      <c r="L53" s="522">
        <v>134</v>
      </c>
      <c r="M53" s="522">
        <v>25733.919999999998</v>
      </c>
      <c r="N53" s="522">
        <v>25</v>
      </c>
      <c r="O53" s="523">
        <v>4577.53</v>
      </c>
    </row>
    <row r="54" spans="2:15" x14ac:dyDescent="0.25">
      <c r="B54" s="504"/>
      <c r="C54" s="272"/>
      <c r="D54" s="272" t="s">
        <v>1447</v>
      </c>
      <c r="E54" s="522">
        <v>3</v>
      </c>
      <c r="F54" s="522">
        <v>1359</v>
      </c>
      <c r="G54" s="522">
        <v>70284.160000000003</v>
      </c>
      <c r="H54" s="522">
        <v>0</v>
      </c>
      <c r="I54" s="522">
        <v>0</v>
      </c>
      <c r="J54" s="522">
        <v>1299</v>
      </c>
      <c r="K54" s="522">
        <v>57295.57</v>
      </c>
      <c r="L54" s="522">
        <v>60</v>
      </c>
      <c r="M54" s="522">
        <v>12988.6</v>
      </c>
      <c r="N54" s="522">
        <v>0</v>
      </c>
      <c r="O54" s="523">
        <v>0</v>
      </c>
    </row>
    <row r="55" spans="2:15" ht="16.8" x14ac:dyDescent="0.25">
      <c r="B55" s="504"/>
      <c r="C55" s="272"/>
      <c r="D55" s="430" t="s">
        <v>1533</v>
      </c>
      <c r="E55" s="522">
        <v>20</v>
      </c>
      <c r="F55" s="522">
        <v>6892</v>
      </c>
      <c r="G55" s="522">
        <v>219296.1</v>
      </c>
      <c r="H55" s="522">
        <v>14</v>
      </c>
      <c r="I55" s="522">
        <v>9735.4699999999993</v>
      </c>
      <c r="J55" s="522">
        <v>6713</v>
      </c>
      <c r="K55" s="522">
        <v>183631.06999999998</v>
      </c>
      <c r="L55" s="522">
        <v>165</v>
      </c>
      <c r="M55" s="522">
        <v>25929.57</v>
      </c>
      <c r="N55" s="522">
        <v>0</v>
      </c>
      <c r="O55" s="523">
        <v>0</v>
      </c>
    </row>
    <row r="56" spans="2:15" x14ac:dyDescent="0.25">
      <c r="B56" s="504"/>
      <c r="C56" s="272" t="s">
        <v>524</v>
      </c>
      <c r="D56" s="272"/>
      <c r="E56" s="522">
        <v>99</v>
      </c>
      <c r="F56" s="522">
        <v>383454</v>
      </c>
      <c r="G56" s="522">
        <v>35607960.299999997</v>
      </c>
      <c r="H56" s="522">
        <v>18564</v>
      </c>
      <c r="I56" s="522">
        <v>9649317.8699999992</v>
      </c>
      <c r="J56" s="522">
        <v>346867</v>
      </c>
      <c r="K56" s="522">
        <v>19001551.440000001</v>
      </c>
      <c r="L56" s="522">
        <v>6482</v>
      </c>
      <c r="M56" s="522">
        <v>3795424.09</v>
      </c>
      <c r="N56" s="522">
        <v>11541</v>
      </c>
      <c r="O56" s="523">
        <v>3161666.9</v>
      </c>
    </row>
    <row r="57" spans="2:15" x14ac:dyDescent="0.25">
      <c r="B57" s="504"/>
      <c r="C57" s="272"/>
      <c r="D57" s="272" t="s">
        <v>1216</v>
      </c>
      <c r="E57" s="522">
        <v>43</v>
      </c>
      <c r="F57" s="522">
        <v>260965</v>
      </c>
      <c r="G57" s="522">
        <v>27096318.760000002</v>
      </c>
      <c r="H57" s="522">
        <v>13652</v>
      </c>
      <c r="I57" s="522">
        <v>7776067.8300000001</v>
      </c>
      <c r="J57" s="522">
        <v>234316</v>
      </c>
      <c r="K57" s="522">
        <v>13780837.210000001</v>
      </c>
      <c r="L57" s="522">
        <v>3802</v>
      </c>
      <c r="M57" s="522">
        <v>2933151.04</v>
      </c>
      <c r="N57" s="522">
        <v>9195</v>
      </c>
      <c r="O57" s="523">
        <v>2606262.69</v>
      </c>
    </row>
    <row r="58" spans="2:15" x14ac:dyDescent="0.25">
      <c r="B58" s="504"/>
      <c r="C58" s="272"/>
      <c r="D58" s="272" t="s">
        <v>525</v>
      </c>
      <c r="E58" s="522">
        <v>15</v>
      </c>
      <c r="F58" s="522">
        <v>69184</v>
      </c>
      <c r="G58" s="522">
        <v>6234373.3099999996</v>
      </c>
      <c r="H58" s="522">
        <v>4469</v>
      </c>
      <c r="I58" s="522">
        <v>1724244.4</v>
      </c>
      <c r="J58" s="522">
        <v>61399</v>
      </c>
      <c r="K58" s="522">
        <v>3576540.21</v>
      </c>
      <c r="L58" s="522">
        <v>1048</v>
      </c>
      <c r="M58" s="522">
        <v>392941.69</v>
      </c>
      <c r="N58" s="522">
        <v>2268</v>
      </c>
      <c r="O58" s="523">
        <v>540647.01</v>
      </c>
    </row>
    <row r="59" spans="2:15" x14ac:dyDescent="0.25">
      <c r="B59" s="504"/>
      <c r="C59" s="272"/>
      <c r="D59" s="272" t="s">
        <v>542</v>
      </c>
      <c r="E59" s="522">
        <v>7</v>
      </c>
      <c r="F59" s="522">
        <v>7677</v>
      </c>
      <c r="G59" s="522">
        <v>410869.87</v>
      </c>
      <c r="H59" s="522">
        <v>154</v>
      </c>
      <c r="I59" s="522">
        <v>27010.23</v>
      </c>
      <c r="J59" s="522">
        <v>7235</v>
      </c>
      <c r="K59" s="522">
        <v>263647.03000000003</v>
      </c>
      <c r="L59" s="522">
        <v>288</v>
      </c>
      <c r="M59" s="522">
        <v>120212.62</v>
      </c>
      <c r="N59" s="522">
        <v>0</v>
      </c>
      <c r="O59" s="523">
        <v>0</v>
      </c>
    </row>
    <row r="60" spans="2:15" x14ac:dyDescent="0.25">
      <c r="B60" s="504"/>
      <c r="C60" s="272"/>
      <c r="D60" s="272" t="s">
        <v>540</v>
      </c>
      <c r="E60" s="522">
        <v>6</v>
      </c>
      <c r="F60" s="522">
        <v>12399</v>
      </c>
      <c r="G60" s="522">
        <v>448526.45</v>
      </c>
      <c r="H60" s="522">
        <v>179</v>
      </c>
      <c r="I60" s="522">
        <v>49897.62</v>
      </c>
      <c r="J60" s="522">
        <v>11847</v>
      </c>
      <c r="K60" s="522">
        <v>306774.15000000002</v>
      </c>
      <c r="L60" s="522">
        <v>295</v>
      </c>
      <c r="M60" s="522">
        <v>77097.47</v>
      </c>
      <c r="N60" s="522">
        <v>78</v>
      </c>
      <c r="O60" s="523">
        <v>14757.21</v>
      </c>
    </row>
    <row r="61" spans="2:15" x14ac:dyDescent="0.25">
      <c r="B61" s="504"/>
      <c r="C61" s="272"/>
      <c r="D61" s="272" t="s">
        <v>526</v>
      </c>
      <c r="E61" s="522">
        <v>4</v>
      </c>
      <c r="F61" s="522">
        <v>9084</v>
      </c>
      <c r="G61" s="522">
        <v>339582.96</v>
      </c>
      <c r="H61" s="522">
        <v>50</v>
      </c>
      <c r="I61" s="522">
        <v>27950</v>
      </c>
      <c r="J61" s="522">
        <v>8659</v>
      </c>
      <c r="K61" s="522">
        <v>227281.41</v>
      </c>
      <c r="L61" s="522">
        <v>375</v>
      </c>
      <c r="M61" s="522">
        <v>84351.55</v>
      </c>
      <c r="N61" s="522">
        <v>0</v>
      </c>
      <c r="O61" s="523">
        <v>0</v>
      </c>
    </row>
    <row r="62" spans="2:15" x14ac:dyDescent="0.25">
      <c r="B62" s="504"/>
      <c r="C62" s="272"/>
      <c r="D62" s="272" t="s">
        <v>257</v>
      </c>
      <c r="E62" s="522">
        <v>4</v>
      </c>
      <c r="F62" s="522">
        <v>5558</v>
      </c>
      <c r="G62" s="522">
        <v>222368.84</v>
      </c>
      <c r="H62" s="522">
        <v>19</v>
      </c>
      <c r="I62" s="522">
        <v>31931.95</v>
      </c>
      <c r="J62" s="522">
        <v>5520</v>
      </c>
      <c r="K62" s="522">
        <v>186527.9</v>
      </c>
      <c r="L62" s="522">
        <v>19</v>
      </c>
      <c r="M62" s="522">
        <v>3909</v>
      </c>
      <c r="N62" s="522">
        <v>0</v>
      </c>
      <c r="O62" s="523">
        <v>0</v>
      </c>
    </row>
    <row r="63" spans="2:15" x14ac:dyDescent="0.25">
      <c r="B63" s="504"/>
      <c r="C63" s="272"/>
      <c r="D63" s="272" t="s">
        <v>539</v>
      </c>
      <c r="E63" s="522">
        <v>3</v>
      </c>
      <c r="F63" s="522">
        <v>4801</v>
      </c>
      <c r="G63" s="522">
        <v>261538.11</v>
      </c>
      <c r="H63" s="522">
        <v>12</v>
      </c>
      <c r="I63" s="522">
        <v>8140.25</v>
      </c>
      <c r="J63" s="522">
        <v>4691</v>
      </c>
      <c r="K63" s="522">
        <v>216906.31</v>
      </c>
      <c r="L63" s="522">
        <v>98</v>
      </c>
      <c r="M63" s="522">
        <v>36491.550000000003</v>
      </c>
      <c r="N63" s="522">
        <v>0</v>
      </c>
      <c r="O63" s="523">
        <v>0</v>
      </c>
    </row>
    <row r="64" spans="2:15" x14ac:dyDescent="0.25">
      <c r="B64" s="504"/>
      <c r="C64" s="272"/>
      <c r="D64" s="272" t="s">
        <v>543</v>
      </c>
      <c r="E64" s="522">
        <v>3</v>
      </c>
      <c r="F64" s="522">
        <v>2001</v>
      </c>
      <c r="G64" s="522">
        <v>106620.13</v>
      </c>
      <c r="H64" s="522">
        <v>0</v>
      </c>
      <c r="I64" s="522">
        <v>0</v>
      </c>
      <c r="J64" s="522">
        <v>1888</v>
      </c>
      <c r="K64" s="522">
        <v>46224.56</v>
      </c>
      <c r="L64" s="522">
        <v>113</v>
      </c>
      <c r="M64" s="522">
        <v>60395.57</v>
      </c>
      <c r="N64" s="522">
        <v>0</v>
      </c>
      <c r="O64" s="523">
        <v>0</v>
      </c>
    </row>
    <row r="65" spans="2:15" ht="16.8" x14ac:dyDescent="0.25">
      <c r="B65" s="504"/>
      <c r="C65" s="272"/>
      <c r="D65" s="430" t="s">
        <v>1533</v>
      </c>
      <c r="E65" s="522">
        <v>14</v>
      </c>
      <c r="F65" s="522">
        <v>11785</v>
      </c>
      <c r="G65" s="522">
        <v>487761.86</v>
      </c>
      <c r="H65" s="522">
        <v>29</v>
      </c>
      <c r="I65" s="522">
        <v>4075.59</v>
      </c>
      <c r="J65" s="522">
        <v>11312</v>
      </c>
      <c r="K65" s="522">
        <v>396812.66</v>
      </c>
      <c r="L65" s="522">
        <v>444</v>
      </c>
      <c r="M65" s="522">
        <v>86873.600000000006</v>
      </c>
      <c r="N65" s="522">
        <v>0</v>
      </c>
      <c r="O65" s="523">
        <v>0</v>
      </c>
    </row>
    <row r="66" spans="2:15" x14ac:dyDescent="0.25">
      <c r="B66" s="504"/>
      <c r="C66" s="272" t="s">
        <v>545</v>
      </c>
      <c r="D66" s="272"/>
      <c r="E66" s="522">
        <v>303</v>
      </c>
      <c r="F66" s="522">
        <v>1092463</v>
      </c>
      <c r="G66" s="522">
        <v>103157630.42</v>
      </c>
      <c r="H66" s="522">
        <v>67300</v>
      </c>
      <c r="I66" s="522">
        <v>23288490.82</v>
      </c>
      <c r="J66" s="522">
        <v>977865</v>
      </c>
      <c r="K66" s="522">
        <v>59875580.280000001</v>
      </c>
      <c r="L66" s="522">
        <v>14512</v>
      </c>
      <c r="M66" s="522">
        <v>11490174.779999999</v>
      </c>
      <c r="N66" s="522">
        <v>32786</v>
      </c>
      <c r="O66" s="523">
        <v>8503384.5500000007</v>
      </c>
    </row>
    <row r="67" spans="2:15" x14ac:dyDescent="0.25">
      <c r="B67" s="504"/>
      <c r="C67" s="492"/>
      <c r="D67" s="272" t="s">
        <v>551</v>
      </c>
      <c r="E67" s="522">
        <v>60</v>
      </c>
      <c r="F67" s="522">
        <v>314693</v>
      </c>
      <c r="G67" s="522">
        <v>36032641.640000001</v>
      </c>
      <c r="H67" s="522">
        <v>17600</v>
      </c>
      <c r="I67" s="522">
        <v>8089448.4199999999</v>
      </c>
      <c r="J67" s="522">
        <v>279738</v>
      </c>
      <c r="K67" s="522">
        <v>18061398.350000001</v>
      </c>
      <c r="L67" s="522">
        <v>5963</v>
      </c>
      <c r="M67" s="522">
        <v>6424733.0899999999</v>
      </c>
      <c r="N67" s="522">
        <v>11392</v>
      </c>
      <c r="O67" s="523">
        <v>3457061.78</v>
      </c>
    </row>
    <row r="68" spans="2:15" x14ac:dyDescent="0.25">
      <c r="B68" s="504"/>
      <c r="C68" s="272"/>
      <c r="D68" s="272" t="s">
        <v>1217</v>
      </c>
      <c r="E68" s="522">
        <v>39</v>
      </c>
      <c r="F68" s="522">
        <v>178250</v>
      </c>
      <c r="G68" s="522">
        <v>18171646.719999999</v>
      </c>
      <c r="H68" s="522">
        <v>12894</v>
      </c>
      <c r="I68" s="522">
        <v>4399448.09</v>
      </c>
      <c r="J68" s="522">
        <v>157409</v>
      </c>
      <c r="K68" s="522">
        <v>11042395.59</v>
      </c>
      <c r="L68" s="522">
        <v>2230</v>
      </c>
      <c r="M68" s="522">
        <v>1357515.06</v>
      </c>
      <c r="N68" s="522">
        <v>5717</v>
      </c>
      <c r="O68" s="523">
        <v>1372287.99</v>
      </c>
    </row>
    <row r="69" spans="2:15" x14ac:dyDescent="0.25">
      <c r="B69" s="504"/>
      <c r="C69" s="272"/>
      <c r="D69" s="272" t="s">
        <v>546</v>
      </c>
      <c r="E69" s="522">
        <v>20</v>
      </c>
      <c r="F69" s="522">
        <v>103111</v>
      </c>
      <c r="G69" s="522">
        <v>10158224.380000001</v>
      </c>
      <c r="H69" s="522">
        <v>5357</v>
      </c>
      <c r="I69" s="522">
        <v>2247175.94</v>
      </c>
      <c r="J69" s="522">
        <v>93263</v>
      </c>
      <c r="K69" s="522">
        <v>6131240.1500000004</v>
      </c>
      <c r="L69" s="522">
        <v>969</v>
      </c>
      <c r="M69" s="522">
        <v>1001372.78</v>
      </c>
      <c r="N69" s="522">
        <v>3522</v>
      </c>
      <c r="O69" s="523">
        <v>778435.51</v>
      </c>
    </row>
    <row r="70" spans="2:15" x14ac:dyDescent="0.25">
      <c r="B70" s="504"/>
      <c r="C70" s="272"/>
      <c r="D70" s="272" t="s">
        <v>1281</v>
      </c>
      <c r="E70" s="522">
        <v>17</v>
      </c>
      <c r="F70" s="522">
        <v>105239</v>
      </c>
      <c r="G70" s="522">
        <v>8761603.6799999997</v>
      </c>
      <c r="H70" s="522">
        <v>10646</v>
      </c>
      <c r="I70" s="522">
        <v>2998598.01</v>
      </c>
      <c r="J70" s="522">
        <v>90990</v>
      </c>
      <c r="K70" s="522">
        <v>4680385.8099999996</v>
      </c>
      <c r="L70" s="522">
        <v>928</v>
      </c>
      <c r="M70" s="522">
        <v>469580.09</v>
      </c>
      <c r="N70" s="522">
        <v>2675</v>
      </c>
      <c r="O70" s="523">
        <v>613039.77</v>
      </c>
    </row>
    <row r="71" spans="2:15" x14ac:dyDescent="0.25">
      <c r="B71" s="504"/>
      <c r="C71" s="272"/>
      <c r="D71" s="272" t="s">
        <v>555</v>
      </c>
      <c r="E71" s="522">
        <v>15</v>
      </c>
      <c r="F71" s="522">
        <v>46793</v>
      </c>
      <c r="G71" s="522">
        <v>3423105</v>
      </c>
      <c r="H71" s="522">
        <v>996</v>
      </c>
      <c r="I71" s="522">
        <v>289424.76</v>
      </c>
      <c r="J71" s="522">
        <v>44197</v>
      </c>
      <c r="K71" s="522">
        <v>2666569.9300000002</v>
      </c>
      <c r="L71" s="522">
        <v>385</v>
      </c>
      <c r="M71" s="522">
        <v>215303.87</v>
      </c>
      <c r="N71" s="522">
        <v>1215</v>
      </c>
      <c r="O71" s="523">
        <v>251806.44</v>
      </c>
    </row>
    <row r="72" spans="2:15" x14ac:dyDescent="0.25">
      <c r="B72" s="504"/>
      <c r="C72" s="272"/>
      <c r="D72" s="272" t="s">
        <v>558</v>
      </c>
      <c r="E72" s="522">
        <v>14</v>
      </c>
      <c r="F72" s="522">
        <v>65470</v>
      </c>
      <c r="G72" s="522">
        <v>6846891.96</v>
      </c>
      <c r="H72" s="522">
        <v>3511</v>
      </c>
      <c r="I72" s="522">
        <v>1231966.79</v>
      </c>
      <c r="J72" s="522">
        <v>58869</v>
      </c>
      <c r="K72" s="522">
        <v>4671157.8600000003</v>
      </c>
      <c r="L72" s="522">
        <v>549</v>
      </c>
      <c r="M72" s="522">
        <v>313538.21000000002</v>
      </c>
      <c r="N72" s="522">
        <v>2541</v>
      </c>
      <c r="O72" s="523">
        <v>630229.1</v>
      </c>
    </row>
    <row r="73" spans="2:15" x14ac:dyDescent="0.25">
      <c r="B73" s="504"/>
      <c r="C73" s="272"/>
      <c r="D73" s="272" t="s">
        <v>559</v>
      </c>
      <c r="E73" s="522">
        <v>14</v>
      </c>
      <c r="F73" s="522">
        <v>75118</v>
      </c>
      <c r="G73" s="522">
        <v>5542959.8899999997</v>
      </c>
      <c r="H73" s="522">
        <v>7191</v>
      </c>
      <c r="I73" s="522">
        <v>1700225.41</v>
      </c>
      <c r="J73" s="522">
        <v>65749</v>
      </c>
      <c r="K73" s="522">
        <v>3057868.15</v>
      </c>
      <c r="L73" s="522">
        <v>540</v>
      </c>
      <c r="M73" s="522">
        <v>318114.71999999997</v>
      </c>
      <c r="N73" s="522">
        <v>1638</v>
      </c>
      <c r="O73" s="523">
        <v>466751.61</v>
      </c>
    </row>
    <row r="74" spans="2:15" x14ac:dyDescent="0.25">
      <c r="B74" s="504"/>
      <c r="C74" s="272"/>
      <c r="D74" s="272" t="s">
        <v>548</v>
      </c>
      <c r="E74" s="522">
        <v>12</v>
      </c>
      <c r="F74" s="522">
        <v>36304</v>
      </c>
      <c r="G74" s="522">
        <v>2111905.9500000002</v>
      </c>
      <c r="H74" s="522">
        <v>975</v>
      </c>
      <c r="I74" s="522">
        <v>280339.17</v>
      </c>
      <c r="J74" s="522">
        <v>33492</v>
      </c>
      <c r="K74" s="522">
        <v>1426491.79</v>
      </c>
      <c r="L74" s="522">
        <v>447</v>
      </c>
      <c r="M74" s="522">
        <v>152537.60000000001</v>
      </c>
      <c r="N74" s="522">
        <v>1390</v>
      </c>
      <c r="O74" s="523">
        <v>252537.39</v>
      </c>
    </row>
    <row r="75" spans="2:15" x14ac:dyDescent="0.25">
      <c r="B75" s="504"/>
      <c r="C75" s="272"/>
      <c r="D75" s="272" t="s">
        <v>557</v>
      </c>
      <c r="E75" s="522">
        <v>10</v>
      </c>
      <c r="F75" s="522">
        <v>20165</v>
      </c>
      <c r="G75" s="522">
        <v>1091876.19</v>
      </c>
      <c r="H75" s="522">
        <v>328</v>
      </c>
      <c r="I75" s="522">
        <v>14912.7</v>
      </c>
      <c r="J75" s="522">
        <v>18877</v>
      </c>
      <c r="K75" s="522">
        <v>844872.19</v>
      </c>
      <c r="L75" s="522">
        <v>592</v>
      </c>
      <c r="M75" s="522">
        <v>158929.85</v>
      </c>
      <c r="N75" s="522">
        <v>368</v>
      </c>
      <c r="O75" s="523">
        <v>73161.45</v>
      </c>
    </row>
    <row r="76" spans="2:15" x14ac:dyDescent="0.25">
      <c r="B76" s="504"/>
      <c r="C76" s="272"/>
      <c r="D76" s="272" t="s">
        <v>550</v>
      </c>
      <c r="E76" s="522">
        <v>8</v>
      </c>
      <c r="F76" s="522">
        <v>21699</v>
      </c>
      <c r="G76" s="522">
        <v>3736114.56</v>
      </c>
      <c r="H76" s="522">
        <v>2494</v>
      </c>
      <c r="I76" s="522">
        <v>1070432.68</v>
      </c>
      <c r="J76" s="522">
        <v>18128</v>
      </c>
      <c r="K76" s="522">
        <v>2053848</v>
      </c>
      <c r="L76" s="522">
        <v>301</v>
      </c>
      <c r="M76" s="522">
        <v>359353.71</v>
      </c>
      <c r="N76" s="522">
        <v>776</v>
      </c>
      <c r="O76" s="523">
        <v>252480.17</v>
      </c>
    </row>
    <row r="77" spans="2:15" x14ac:dyDescent="0.25">
      <c r="B77" s="504"/>
      <c r="C77" s="272"/>
      <c r="D77" s="272" t="s">
        <v>561</v>
      </c>
      <c r="E77" s="522">
        <v>8</v>
      </c>
      <c r="F77" s="522">
        <v>43978</v>
      </c>
      <c r="G77" s="522">
        <v>3821451.69</v>
      </c>
      <c r="H77" s="522">
        <v>3480</v>
      </c>
      <c r="I77" s="522">
        <v>700222.91</v>
      </c>
      <c r="J77" s="522">
        <v>38637</v>
      </c>
      <c r="K77" s="522">
        <v>2573582.9500000002</v>
      </c>
      <c r="L77" s="522">
        <v>386</v>
      </c>
      <c r="M77" s="522">
        <v>214766.34</v>
      </c>
      <c r="N77" s="522">
        <v>1475</v>
      </c>
      <c r="O77" s="523">
        <v>332879.5</v>
      </c>
    </row>
    <row r="78" spans="2:15" x14ac:dyDescent="0.25">
      <c r="B78" s="504"/>
      <c r="C78" s="272"/>
      <c r="D78" s="272" t="s">
        <v>549</v>
      </c>
      <c r="E78" s="522">
        <v>7</v>
      </c>
      <c r="F78" s="522">
        <v>6840</v>
      </c>
      <c r="G78" s="522">
        <v>312039.99</v>
      </c>
      <c r="H78" s="522">
        <v>109</v>
      </c>
      <c r="I78" s="522">
        <v>12290.64</v>
      </c>
      <c r="J78" s="522">
        <v>6586</v>
      </c>
      <c r="K78" s="522">
        <v>187025.99</v>
      </c>
      <c r="L78" s="522">
        <v>145</v>
      </c>
      <c r="M78" s="522">
        <v>112723.36</v>
      </c>
      <c r="N78" s="522">
        <v>0</v>
      </c>
      <c r="O78" s="523">
        <v>0</v>
      </c>
    </row>
    <row r="79" spans="2:15" x14ac:dyDescent="0.25">
      <c r="B79" s="504"/>
      <c r="C79" s="272"/>
      <c r="D79" s="272" t="s">
        <v>263</v>
      </c>
      <c r="E79" s="522">
        <v>7</v>
      </c>
      <c r="F79" s="522">
        <v>14564</v>
      </c>
      <c r="G79" s="522">
        <v>401925.84</v>
      </c>
      <c r="H79" s="522">
        <v>216</v>
      </c>
      <c r="I79" s="522">
        <v>15410.01</v>
      </c>
      <c r="J79" s="522">
        <v>14199</v>
      </c>
      <c r="K79" s="522">
        <v>340289.08</v>
      </c>
      <c r="L79" s="522">
        <v>149</v>
      </c>
      <c r="M79" s="522">
        <v>46226.75</v>
      </c>
      <c r="N79" s="522">
        <v>0</v>
      </c>
      <c r="O79" s="523">
        <v>0</v>
      </c>
    </row>
    <row r="80" spans="2:15" x14ac:dyDescent="0.25">
      <c r="B80" s="504"/>
      <c r="C80" s="272"/>
      <c r="D80" s="272" t="s">
        <v>260</v>
      </c>
      <c r="E80" s="522">
        <v>6</v>
      </c>
      <c r="F80" s="522">
        <v>1351</v>
      </c>
      <c r="G80" s="522">
        <v>72002.240000000005</v>
      </c>
      <c r="H80" s="522">
        <v>32</v>
      </c>
      <c r="I80" s="522">
        <v>168.6</v>
      </c>
      <c r="J80" s="522">
        <v>1280</v>
      </c>
      <c r="K80" s="522">
        <v>45535.65</v>
      </c>
      <c r="L80" s="522">
        <v>39</v>
      </c>
      <c r="M80" s="522">
        <v>26297.99</v>
      </c>
      <c r="N80" s="522">
        <v>0</v>
      </c>
      <c r="O80" s="523">
        <v>0</v>
      </c>
    </row>
    <row r="81" spans="2:15" x14ac:dyDescent="0.25">
      <c r="B81" s="504"/>
      <c r="C81" s="272"/>
      <c r="D81" s="272" t="s">
        <v>556</v>
      </c>
      <c r="E81" s="522">
        <v>6</v>
      </c>
      <c r="F81" s="522">
        <v>9637</v>
      </c>
      <c r="G81" s="522">
        <v>604162.56000000006</v>
      </c>
      <c r="H81" s="522">
        <v>387</v>
      </c>
      <c r="I81" s="522">
        <v>126514.47</v>
      </c>
      <c r="J81" s="522">
        <v>9070</v>
      </c>
      <c r="K81" s="522">
        <v>395011.91</v>
      </c>
      <c r="L81" s="522">
        <v>108</v>
      </c>
      <c r="M81" s="522">
        <v>60004.12</v>
      </c>
      <c r="N81" s="522">
        <v>72</v>
      </c>
      <c r="O81" s="523">
        <v>22632.07</v>
      </c>
    </row>
    <row r="82" spans="2:15" x14ac:dyDescent="0.25">
      <c r="B82" s="504"/>
      <c r="C82" s="272"/>
      <c r="D82" s="272" t="s">
        <v>261</v>
      </c>
      <c r="E82" s="522">
        <v>5</v>
      </c>
      <c r="F82" s="522">
        <v>5792</v>
      </c>
      <c r="G82" s="522">
        <v>277101.61</v>
      </c>
      <c r="H82" s="522">
        <v>22</v>
      </c>
      <c r="I82" s="522">
        <v>6049.79</v>
      </c>
      <c r="J82" s="522">
        <v>5672</v>
      </c>
      <c r="K82" s="522">
        <v>251358.67</v>
      </c>
      <c r="L82" s="522">
        <v>98</v>
      </c>
      <c r="M82" s="522">
        <v>19693.150000000001</v>
      </c>
      <c r="N82" s="522">
        <v>0</v>
      </c>
      <c r="O82" s="523">
        <v>0</v>
      </c>
    </row>
    <row r="83" spans="2:15" x14ac:dyDescent="0.25">
      <c r="B83" s="504"/>
      <c r="C83" s="272"/>
      <c r="D83" s="272" t="s">
        <v>552</v>
      </c>
      <c r="E83" s="522">
        <v>5</v>
      </c>
      <c r="F83" s="522">
        <v>4787</v>
      </c>
      <c r="G83" s="522">
        <v>219915.71</v>
      </c>
      <c r="H83" s="522">
        <v>73</v>
      </c>
      <c r="I83" s="522">
        <v>15948.58</v>
      </c>
      <c r="J83" s="522">
        <v>4634</v>
      </c>
      <c r="K83" s="522">
        <v>179053.31</v>
      </c>
      <c r="L83" s="522">
        <v>80</v>
      </c>
      <c r="M83" s="522">
        <v>24913.82</v>
      </c>
      <c r="N83" s="522">
        <v>0</v>
      </c>
      <c r="O83" s="523">
        <v>0</v>
      </c>
    </row>
    <row r="84" spans="2:15" x14ac:dyDescent="0.25">
      <c r="B84" s="504"/>
      <c r="C84" s="272"/>
      <c r="D84" s="272" t="s">
        <v>259</v>
      </c>
      <c r="E84" s="522">
        <v>4</v>
      </c>
      <c r="F84" s="522">
        <v>1409</v>
      </c>
      <c r="G84" s="522">
        <v>46248.160000000003</v>
      </c>
      <c r="H84" s="522">
        <v>0</v>
      </c>
      <c r="I84" s="522">
        <v>0</v>
      </c>
      <c r="J84" s="522">
        <v>1380</v>
      </c>
      <c r="K84" s="522">
        <v>33629.11</v>
      </c>
      <c r="L84" s="522">
        <v>29</v>
      </c>
      <c r="M84" s="522">
        <v>12619.05</v>
      </c>
      <c r="N84" s="522">
        <v>0</v>
      </c>
      <c r="O84" s="523">
        <v>0</v>
      </c>
    </row>
    <row r="85" spans="2:15" x14ac:dyDescent="0.25">
      <c r="B85" s="504"/>
      <c r="C85" s="272"/>
      <c r="D85" s="272" t="s">
        <v>1414</v>
      </c>
      <c r="E85" s="522">
        <v>4</v>
      </c>
      <c r="F85" s="522">
        <v>957</v>
      </c>
      <c r="G85" s="522">
        <v>36113.589999999997</v>
      </c>
      <c r="H85" s="522">
        <v>42</v>
      </c>
      <c r="I85" s="522">
        <v>8663.5</v>
      </c>
      <c r="J85" s="522">
        <v>902</v>
      </c>
      <c r="K85" s="522">
        <v>21573.040000000001</v>
      </c>
      <c r="L85" s="522">
        <v>13</v>
      </c>
      <c r="M85" s="522">
        <v>5877.05</v>
      </c>
      <c r="N85" s="522">
        <v>0</v>
      </c>
      <c r="O85" s="523">
        <v>0</v>
      </c>
    </row>
    <row r="86" spans="2:15" x14ac:dyDescent="0.25">
      <c r="B86" s="504"/>
      <c r="C86" s="272"/>
      <c r="D86" s="272" t="s">
        <v>262</v>
      </c>
      <c r="E86" s="522">
        <v>4</v>
      </c>
      <c r="F86" s="522">
        <v>4971</v>
      </c>
      <c r="G86" s="522">
        <v>237925.61</v>
      </c>
      <c r="H86" s="522">
        <v>244</v>
      </c>
      <c r="I86" s="522">
        <v>24616.12</v>
      </c>
      <c r="J86" s="522">
        <v>4592</v>
      </c>
      <c r="K86" s="522">
        <v>149002.85</v>
      </c>
      <c r="L86" s="522">
        <v>135</v>
      </c>
      <c r="M86" s="522">
        <v>64306.64</v>
      </c>
      <c r="N86" s="522">
        <v>0</v>
      </c>
      <c r="O86" s="523">
        <v>0</v>
      </c>
    </row>
    <row r="87" spans="2:15" x14ac:dyDescent="0.25">
      <c r="B87" s="504"/>
      <c r="C87" s="272"/>
      <c r="D87" s="272" t="s">
        <v>1413</v>
      </c>
      <c r="E87" s="522">
        <v>3</v>
      </c>
      <c r="F87" s="522">
        <v>2528</v>
      </c>
      <c r="G87" s="522">
        <v>101417.83</v>
      </c>
      <c r="H87" s="522">
        <v>0</v>
      </c>
      <c r="I87" s="522">
        <v>0</v>
      </c>
      <c r="J87" s="522">
        <v>2481</v>
      </c>
      <c r="K87" s="522">
        <v>93391.16</v>
      </c>
      <c r="L87" s="522">
        <v>47</v>
      </c>
      <c r="M87" s="522">
        <v>8026.67</v>
      </c>
      <c r="N87" s="522">
        <v>0</v>
      </c>
      <c r="O87" s="523">
        <v>0</v>
      </c>
    </row>
    <row r="88" spans="2:15" x14ac:dyDescent="0.25">
      <c r="B88" s="504"/>
      <c r="C88" s="272"/>
      <c r="D88" s="272" t="s">
        <v>1434</v>
      </c>
      <c r="E88" s="522">
        <v>3</v>
      </c>
      <c r="F88" s="522">
        <v>3898</v>
      </c>
      <c r="G88" s="522">
        <v>279933.74</v>
      </c>
      <c r="H88" s="522">
        <v>113</v>
      </c>
      <c r="I88" s="522">
        <v>21642.48</v>
      </c>
      <c r="J88" s="522">
        <v>3783</v>
      </c>
      <c r="K88" s="522">
        <v>258200.85</v>
      </c>
      <c r="L88" s="522">
        <v>2</v>
      </c>
      <c r="M88" s="522">
        <v>90.41</v>
      </c>
      <c r="N88" s="522">
        <v>0</v>
      </c>
      <c r="O88" s="523">
        <v>0</v>
      </c>
    </row>
    <row r="89" spans="2:15" x14ac:dyDescent="0.25">
      <c r="B89" s="504"/>
      <c r="C89" s="272"/>
      <c r="D89" s="272" t="s">
        <v>1448</v>
      </c>
      <c r="E89" s="522">
        <v>3</v>
      </c>
      <c r="F89" s="522">
        <v>1950</v>
      </c>
      <c r="G89" s="522">
        <v>22967.82</v>
      </c>
      <c r="H89" s="522">
        <v>14</v>
      </c>
      <c r="I89" s="522">
        <v>599.11</v>
      </c>
      <c r="J89" s="522">
        <v>1922</v>
      </c>
      <c r="K89" s="522">
        <v>19591.12</v>
      </c>
      <c r="L89" s="522">
        <v>14</v>
      </c>
      <c r="M89" s="522">
        <v>2777.59</v>
      </c>
      <c r="N89" s="522">
        <v>0</v>
      </c>
      <c r="O89" s="523">
        <v>0</v>
      </c>
    </row>
    <row r="90" spans="2:15" ht="16.8" x14ac:dyDescent="0.25">
      <c r="B90" s="504"/>
      <c r="C90" s="272"/>
      <c r="D90" s="430" t="s">
        <v>1533</v>
      </c>
      <c r="E90" s="522">
        <v>29</v>
      </c>
      <c r="F90" s="522">
        <v>22959</v>
      </c>
      <c r="G90" s="522">
        <v>847454.07</v>
      </c>
      <c r="H90" s="522">
        <v>576</v>
      </c>
      <c r="I90" s="522">
        <v>34392.630000000005</v>
      </c>
      <c r="J90" s="522">
        <v>22015</v>
      </c>
      <c r="K90" s="522">
        <v>692106.77999999991</v>
      </c>
      <c r="L90" s="522">
        <v>363</v>
      </c>
      <c r="M90" s="522">
        <v>120872.87000000001</v>
      </c>
      <c r="N90" s="522">
        <v>5</v>
      </c>
      <c r="O90" s="523">
        <v>81.77</v>
      </c>
    </row>
    <row r="91" spans="2:15" s="414" customFormat="1" x14ac:dyDescent="0.25">
      <c r="B91" s="445" t="s">
        <v>563</v>
      </c>
      <c r="C91" s="499"/>
      <c r="D91" s="499"/>
      <c r="E91" s="502">
        <v>374</v>
      </c>
      <c r="F91" s="502">
        <v>1184347</v>
      </c>
      <c r="G91" s="502">
        <v>129083104.51000001</v>
      </c>
      <c r="H91" s="502">
        <v>98810</v>
      </c>
      <c r="I91" s="502">
        <v>46203873.149999999</v>
      </c>
      <c r="J91" s="502">
        <v>1055338</v>
      </c>
      <c r="K91" s="502">
        <v>66738228.479999997</v>
      </c>
      <c r="L91" s="502">
        <v>11760</v>
      </c>
      <c r="M91" s="502">
        <v>10972558.07</v>
      </c>
      <c r="N91" s="502">
        <v>18439</v>
      </c>
      <c r="O91" s="503">
        <v>5168444.8</v>
      </c>
    </row>
    <row r="92" spans="2:15" x14ac:dyDescent="0.25">
      <c r="B92" s="553"/>
      <c r="C92" s="272" t="s">
        <v>566</v>
      </c>
      <c r="D92" s="272"/>
      <c r="E92" s="522">
        <v>93</v>
      </c>
      <c r="F92" s="522">
        <v>411578</v>
      </c>
      <c r="G92" s="522">
        <v>41832366.170000002</v>
      </c>
      <c r="H92" s="522">
        <v>38814</v>
      </c>
      <c r="I92" s="522">
        <v>15866298.17</v>
      </c>
      <c r="J92" s="522">
        <v>362651</v>
      </c>
      <c r="K92" s="522">
        <v>21387793.800000001</v>
      </c>
      <c r="L92" s="522">
        <v>3739</v>
      </c>
      <c r="M92" s="522">
        <v>2650658.66</v>
      </c>
      <c r="N92" s="522">
        <v>6374</v>
      </c>
      <c r="O92" s="523">
        <v>1927615.54</v>
      </c>
    </row>
    <row r="93" spans="2:15" x14ac:dyDescent="0.25">
      <c r="B93" s="504"/>
      <c r="C93" s="492"/>
      <c r="D93" s="272" t="s">
        <v>1218</v>
      </c>
      <c r="E93" s="522">
        <v>45</v>
      </c>
      <c r="F93" s="522">
        <v>275551</v>
      </c>
      <c r="G93" s="522">
        <v>30634895.84</v>
      </c>
      <c r="H93" s="522">
        <v>31833</v>
      </c>
      <c r="I93" s="522">
        <v>12412151.02</v>
      </c>
      <c r="J93" s="522">
        <v>236689</v>
      </c>
      <c r="K93" s="522">
        <v>14850810.380000001</v>
      </c>
      <c r="L93" s="522">
        <v>2557</v>
      </c>
      <c r="M93" s="522">
        <v>2164612.0099999998</v>
      </c>
      <c r="N93" s="522">
        <v>4472</v>
      </c>
      <c r="O93" s="523">
        <v>1207322.45</v>
      </c>
    </row>
    <row r="94" spans="2:15" x14ac:dyDescent="0.25">
      <c r="B94" s="504"/>
      <c r="C94" s="272"/>
      <c r="D94" s="272" t="s">
        <v>567</v>
      </c>
      <c r="E94" s="522">
        <v>11</v>
      </c>
      <c r="F94" s="522">
        <v>54779</v>
      </c>
      <c r="G94" s="522">
        <v>7609794.1200000001</v>
      </c>
      <c r="H94" s="522">
        <v>4354</v>
      </c>
      <c r="I94" s="522">
        <v>2572835.87</v>
      </c>
      <c r="J94" s="522">
        <v>48879</v>
      </c>
      <c r="K94" s="522">
        <v>4242470.3499999996</v>
      </c>
      <c r="L94" s="522">
        <v>357</v>
      </c>
      <c r="M94" s="522">
        <v>199305.21</v>
      </c>
      <c r="N94" s="522">
        <v>1189</v>
      </c>
      <c r="O94" s="523">
        <v>595182.68999999994</v>
      </c>
    </row>
    <row r="95" spans="2:15" x14ac:dyDescent="0.25">
      <c r="B95" s="504"/>
      <c r="C95" s="272"/>
      <c r="D95" s="272" t="s">
        <v>569</v>
      </c>
      <c r="E95" s="522">
        <v>4</v>
      </c>
      <c r="F95" s="522">
        <v>25119</v>
      </c>
      <c r="G95" s="522">
        <v>1991377.11</v>
      </c>
      <c r="H95" s="522">
        <v>2227</v>
      </c>
      <c r="I95" s="522">
        <v>787700.81</v>
      </c>
      <c r="J95" s="522">
        <v>22227</v>
      </c>
      <c r="K95" s="522">
        <v>1084005.98</v>
      </c>
      <c r="L95" s="522">
        <v>58</v>
      </c>
      <c r="M95" s="522">
        <v>14076.99</v>
      </c>
      <c r="N95" s="522">
        <v>607</v>
      </c>
      <c r="O95" s="523">
        <v>105593.33</v>
      </c>
    </row>
    <row r="96" spans="2:15" x14ac:dyDescent="0.25">
      <c r="B96" s="504"/>
      <c r="C96" s="272"/>
      <c r="D96" s="272" t="s">
        <v>568</v>
      </c>
      <c r="E96" s="522">
        <v>3</v>
      </c>
      <c r="F96" s="522">
        <v>4127</v>
      </c>
      <c r="G96" s="522">
        <v>67321.69</v>
      </c>
      <c r="H96" s="522">
        <v>131</v>
      </c>
      <c r="I96" s="522">
        <v>13116.33</v>
      </c>
      <c r="J96" s="522">
        <v>3950</v>
      </c>
      <c r="K96" s="522">
        <v>42275.93</v>
      </c>
      <c r="L96" s="522">
        <v>45</v>
      </c>
      <c r="M96" s="522">
        <v>11796.02</v>
      </c>
      <c r="N96" s="522">
        <v>1</v>
      </c>
      <c r="O96" s="523">
        <v>133.41</v>
      </c>
    </row>
    <row r="97" spans="2:15" x14ac:dyDescent="0.25">
      <c r="B97" s="504"/>
      <c r="C97" s="272"/>
      <c r="D97" s="272" t="s">
        <v>269</v>
      </c>
      <c r="E97" s="522">
        <v>3</v>
      </c>
      <c r="F97" s="522">
        <v>3477</v>
      </c>
      <c r="G97" s="522">
        <v>106678.99</v>
      </c>
      <c r="H97" s="522">
        <v>2</v>
      </c>
      <c r="I97" s="522">
        <v>10</v>
      </c>
      <c r="J97" s="522">
        <v>3369</v>
      </c>
      <c r="K97" s="522">
        <v>62581.56</v>
      </c>
      <c r="L97" s="522">
        <v>106</v>
      </c>
      <c r="M97" s="522">
        <v>44087.43</v>
      </c>
      <c r="N97" s="522">
        <v>0</v>
      </c>
      <c r="O97" s="523">
        <v>0</v>
      </c>
    </row>
    <row r="98" spans="2:15" ht="16.8" x14ac:dyDescent="0.25">
      <c r="B98" s="504"/>
      <c r="C98" s="272"/>
      <c r="D98" s="430" t="s">
        <v>1533</v>
      </c>
      <c r="E98" s="522">
        <v>27</v>
      </c>
      <c r="F98" s="522">
        <v>48525</v>
      </c>
      <c r="G98" s="522">
        <v>1422298.4000000001</v>
      </c>
      <c r="H98" s="522">
        <v>267</v>
      </c>
      <c r="I98" s="522">
        <v>80484.14</v>
      </c>
      <c r="J98" s="522">
        <v>47537</v>
      </c>
      <c r="K98" s="522">
        <v>1105649.6100000001</v>
      </c>
      <c r="L98" s="522">
        <v>616</v>
      </c>
      <c r="M98" s="522">
        <v>216781.00999999998</v>
      </c>
      <c r="N98" s="522">
        <v>105</v>
      </c>
      <c r="O98" s="523">
        <v>19383.66</v>
      </c>
    </row>
    <row r="99" spans="2:15" x14ac:dyDescent="0.25">
      <c r="B99" s="504"/>
      <c r="C99" s="272" t="s">
        <v>572</v>
      </c>
      <c r="D99" s="272"/>
      <c r="E99" s="522">
        <v>188</v>
      </c>
      <c r="F99" s="522">
        <v>511988</v>
      </c>
      <c r="G99" s="522">
        <v>64781717.509999998</v>
      </c>
      <c r="H99" s="522">
        <v>44943</v>
      </c>
      <c r="I99" s="522">
        <v>21512393.829999998</v>
      </c>
      <c r="J99" s="522">
        <v>453634</v>
      </c>
      <c r="K99" s="522">
        <v>34268718.310000002</v>
      </c>
      <c r="L99" s="522">
        <v>4884</v>
      </c>
      <c r="M99" s="522">
        <v>6483182.3499999996</v>
      </c>
      <c r="N99" s="522">
        <v>8527</v>
      </c>
      <c r="O99" s="523">
        <v>2517423.02</v>
      </c>
    </row>
    <row r="100" spans="2:15" x14ac:dyDescent="0.25">
      <c r="B100" s="504"/>
      <c r="C100" s="492"/>
      <c r="D100" s="272" t="s">
        <v>1323</v>
      </c>
      <c r="E100" s="522">
        <v>38</v>
      </c>
      <c r="F100" s="522">
        <v>176037</v>
      </c>
      <c r="G100" s="522">
        <v>20892385.780000001</v>
      </c>
      <c r="H100" s="522">
        <v>14412</v>
      </c>
      <c r="I100" s="522">
        <v>6256278.7800000003</v>
      </c>
      <c r="J100" s="522">
        <v>156070</v>
      </c>
      <c r="K100" s="522">
        <v>11279257.279999999</v>
      </c>
      <c r="L100" s="522">
        <v>1586</v>
      </c>
      <c r="M100" s="522">
        <v>2319386</v>
      </c>
      <c r="N100" s="522">
        <v>3969</v>
      </c>
      <c r="O100" s="523">
        <v>1037463.72</v>
      </c>
    </row>
    <row r="101" spans="2:15" x14ac:dyDescent="0.25">
      <c r="B101" s="504"/>
      <c r="C101" s="272"/>
      <c r="D101" s="272" t="s">
        <v>575</v>
      </c>
      <c r="E101" s="522">
        <v>32</v>
      </c>
      <c r="F101" s="522">
        <v>117667</v>
      </c>
      <c r="G101" s="522">
        <v>21306259.52</v>
      </c>
      <c r="H101" s="522">
        <v>8705</v>
      </c>
      <c r="I101" s="522">
        <v>6906172.21</v>
      </c>
      <c r="J101" s="522">
        <v>105606</v>
      </c>
      <c r="K101" s="522">
        <v>10765601.4</v>
      </c>
      <c r="L101" s="522">
        <v>1200</v>
      </c>
      <c r="M101" s="522">
        <v>2754075.07</v>
      </c>
      <c r="N101" s="522">
        <v>2156</v>
      </c>
      <c r="O101" s="523">
        <v>880410.84</v>
      </c>
    </row>
    <row r="102" spans="2:15" x14ac:dyDescent="0.25">
      <c r="B102" s="504"/>
      <c r="C102" s="272"/>
      <c r="D102" s="272" t="s">
        <v>1220</v>
      </c>
      <c r="E102" s="522">
        <v>18</v>
      </c>
      <c r="F102" s="522">
        <v>72577</v>
      </c>
      <c r="G102" s="522">
        <v>10604046.699999999</v>
      </c>
      <c r="H102" s="522">
        <v>12400</v>
      </c>
      <c r="I102" s="522">
        <v>5290385.45</v>
      </c>
      <c r="J102" s="522">
        <v>58456</v>
      </c>
      <c r="K102" s="522">
        <v>4619753.29</v>
      </c>
      <c r="L102" s="522">
        <v>442</v>
      </c>
      <c r="M102" s="522">
        <v>400508.43</v>
      </c>
      <c r="N102" s="522">
        <v>1279</v>
      </c>
      <c r="O102" s="523">
        <v>293399.53000000003</v>
      </c>
    </row>
    <row r="103" spans="2:15" x14ac:dyDescent="0.25">
      <c r="B103" s="504"/>
      <c r="C103" s="272"/>
      <c r="D103" s="272" t="s">
        <v>582</v>
      </c>
      <c r="E103" s="522">
        <v>14</v>
      </c>
      <c r="F103" s="522">
        <v>44080</v>
      </c>
      <c r="G103" s="522">
        <v>4546101.0999999996</v>
      </c>
      <c r="H103" s="522">
        <v>4064</v>
      </c>
      <c r="I103" s="522">
        <v>1215546.95</v>
      </c>
      <c r="J103" s="522">
        <v>39094</v>
      </c>
      <c r="K103" s="522">
        <v>2958155.25</v>
      </c>
      <c r="L103" s="522">
        <v>184</v>
      </c>
      <c r="M103" s="522">
        <v>162337.22</v>
      </c>
      <c r="N103" s="522">
        <v>738</v>
      </c>
      <c r="O103" s="523">
        <v>210061.68</v>
      </c>
    </row>
    <row r="104" spans="2:15" x14ac:dyDescent="0.25">
      <c r="B104" s="504"/>
      <c r="C104" s="272"/>
      <c r="D104" s="272" t="s">
        <v>573</v>
      </c>
      <c r="E104" s="522">
        <v>11</v>
      </c>
      <c r="F104" s="522">
        <v>21291</v>
      </c>
      <c r="G104" s="522">
        <v>2372486.33</v>
      </c>
      <c r="H104" s="522">
        <v>2384</v>
      </c>
      <c r="I104" s="522">
        <v>803507.47</v>
      </c>
      <c r="J104" s="522">
        <v>18489</v>
      </c>
      <c r="K104" s="522">
        <v>1199193.06</v>
      </c>
      <c r="L104" s="522">
        <v>243</v>
      </c>
      <c r="M104" s="522">
        <v>313323.73</v>
      </c>
      <c r="N104" s="522">
        <v>175</v>
      </c>
      <c r="O104" s="523">
        <v>56462.07</v>
      </c>
    </row>
    <row r="105" spans="2:15" x14ac:dyDescent="0.25">
      <c r="B105" s="504"/>
      <c r="C105" s="272"/>
      <c r="D105" s="272" t="s">
        <v>578</v>
      </c>
      <c r="E105" s="522">
        <v>9</v>
      </c>
      <c r="F105" s="522">
        <v>13094</v>
      </c>
      <c r="G105" s="522">
        <v>808221.82</v>
      </c>
      <c r="H105" s="522">
        <v>599</v>
      </c>
      <c r="I105" s="522">
        <v>21659.73</v>
      </c>
      <c r="J105" s="522">
        <v>12298</v>
      </c>
      <c r="K105" s="522">
        <v>660913.16</v>
      </c>
      <c r="L105" s="522">
        <v>197</v>
      </c>
      <c r="M105" s="522">
        <v>125648.92</v>
      </c>
      <c r="N105" s="522">
        <v>0</v>
      </c>
      <c r="O105" s="523">
        <v>0</v>
      </c>
    </row>
    <row r="106" spans="2:15" x14ac:dyDescent="0.25">
      <c r="B106" s="504"/>
      <c r="C106" s="272"/>
      <c r="D106" s="272" t="s">
        <v>581</v>
      </c>
      <c r="E106" s="522">
        <v>6</v>
      </c>
      <c r="F106" s="522">
        <v>4523</v>
      </c>
      <c r="G106" s="522">
        <v>244328.18</v>
      </c>
      <c r="H106" s="522">
        <v>116</v>
      </c>
      <c r="I106" s="522">
        <v>13221.44</v>
      </c>
      <c r="J106" s="522">
        <v>4319</v>
      </c>
      <c r="K106" s="522">
        <v>170660</v>
      </c>
      <c r="L106" s="522">
        <v>88</v>
      </c>
      <c r="M106" s="522">
        <v>60446.75</v>
      </c>
      <c r="N106" s="522">
        <v>0</v>
      </c>
      <c r="O106" s="523">
        <v>0</v>
      </c>
    </row>
    <row r="107" spans="2:15" x14ac:dyDescent="0.25">
      <c r="B107" s="504"/>
      <c r="C107" s="272"/>
      <c r="D107" s="272" t="s">
        <v>574</v>
      </c>
      <c r="E107" s="522">
        <v>5</v>
      </c>
      <c r="F107" s="522">
        <v>5646</v>
      </c>
      <c r="G107" s="522">
        <v>215443.6</v>
      </c>
      <c r="H107" s="522">
        <v>187</v>
      </c>
      <c r="I107" s="522">
        <v>17684.54</v>
      </c>
      <c r="J107" s="522">
        <v>5404</v>
      </c>
      <c r="K107" s="522">
        <v>163489.37</v>
      </c>
      <c r="L107" s="522">
        <v>55</v>
      </c>
      <c r="M107" s="522">
        <v>34269.68</v>
      </c>
      <c r="N107" s="522">
        <v>0</v>
      </c>
      <c r="O107" s="523">
        <v>0</v>
      </c>
    </row>
    <row r="108" spans="2:15" x14ac:dyDescent="0.25">
      <c r="B108" s="504"/>
      <c r="C108" s="272"/>
      <c r="D108" s="272" t="s">
        <v>272</v>
      </c>
      <c r="E108" s="522">
        <v>5</v>
      </c>
      <c r="F108" s="522">
        <v>3463</v>
      </c>
      <c r="G108" s="522">
        <v>111245.83</v>
      </c>
      <c r="H108" s="522">
        <v>131</v>
      </c>
      <c r="I108" s="522">
        <v>3774.88</v>
      </c>
      <c r="J108" s="522">
        <v>3286</v>
      </c>
      <c r="K108" s="522">
        <v>88551.65</v>
      </c>
      <c r="L108" s="522">
        <v>46</v>
      </c>
      <c r="M108" s="522">
        <v>18919.310000000001</v>
      </c>
      <c r="N108" s="522">
        <v>0</v>
      </c>
      <c r="O108" s="523">
        <v>0</v>
      </c>
    </row>
    <row r="109" spans="2:15" x14ac:dyDescent="0.25">
      <c r="B109" s="504"/>
      <c r="C109" s="272"/>
      <c r="D109" s="272" t="s">
        <v>274</v>
      </c>
      <c r="E109" s="522">
        <v>5</v>
      </c>
      <c r="F109" s="522">
        <v>10909</v>
      </c>
      <c r="G109" s="522">
        <v>877713.31</v>
      </c>
      <c r="H109" s="522">
        <v>397</v>
      </c>
      <c r="I109" s="522">
        <v>51134.23</v>
      </c>
      <c r="J109" s="522">
        <v>10352</v>
      </c>
      <c r="K109" s="522">
        <v>782025.63</v>
      </c>
      <c r="L109" s="522">
        <v>24</v>
      </c>
      <c r="M109" s="522">
        <v>14601.04</v>
      </c>
      <c r="N109" s="522">
        <v>136</v>
      </c>
      <c r="O109" s="523">
        <v>29952.41</v>
      </c>
    </row>
    <row r="110" spans="2:15" x14ac:dyDescent="0.25">
      <c r="B110" s="504"/>
      <c r="C110" s="272"/>
      <c r="D110" s="272" t="s">
        <v>270</v>
      </c>
      <c r="E110" s="522">
        <v>4</v>
      </c>
      <c r="F110" s="522">
        <v>3318</v>
      </c>
      <c r="G110" s="522">
        <v>227441.5</v>
      </c>
      <c r="H110" s="522">
        <v>166</v>
      </c>
      <c r="I110" s="522">
        <v>10694.62</v>
      </c>
      <c r="J110" s="522">
        <v>2983</v>
      </c>
      <c r="K110" s="522">
        <v>107333.9</v>
      </c>
      <c r="L110" s="522">
        <v>169</v>
      </c>
      <c r="M110" s="522">
        <v>109412.99</v>
      </c>
      <c r="N110" s="522">
        <v>0</v>
      </c>
      <c r="O110" s="523">
        <v>0</v>
      </c>
    </row>
    <row r="111" spans="2:15" x14ac:dyDescent="0.25">
      <c r="B111" s="504"/>
      <c r="C111" s="272"/>
      <c r="D111" s="272" t="s">
        <v>271</v>
      </c>
      <c r="E111" s="522">
        <v>4</v>
      </c>
      <c r="F111" s="522">
        <v>4604</v>
      </c>
      <c r="G111" s="522">
        <v>153154.43</v>
      </c>
      <c r="H111" s="522">
        <v>135</v>
      </c>
      <c r="I111" s="522">
        <v>14951.97</v>
      </c>
      <c r="J111" s="522">
        <v>4400</v>
      </c>
      <c r="K111" s="522">
        <v>106663.44</v>
      </c>
      <c r="L111" s="522">
        <v>69</v>
      </c>
      <c r="M111" s="522">
        <v>31539.03</v>
      </c>
      <c r="N111" s="522">
        <v>0</v>
      </c>
      <c r="O111" s="523">
        <v>0</v>
      </c>
    </row>
    <row r="112" spans="2:15" x14ac:dyDescent="0.25">
      <c r="B112" s="504"/>
      <c r="C112" s="272"/>
      <c r="D112" s="272" t="s">
        <v>273</v>
      </c>
      <c r="E112" s="522">
        <v>4</v>
      </c>
      <c r="F112" s="522">
        <v>6112</v>
      </c>
      <c r="G112" s="522">
        <v>290936.7</v>
      </c>
      <c r="H112" s="522">
        <v>101</v>
      </c>
      <c r="I112" s="522">
        <v>2463.3200000000002</v>
      </c>
      <c r="J112" s="522">
        <v>5984</v>
      </c>
      <c r="K112" s="522">
        <v>281366.45</v>
      </c>
      <c r="L112" s="522">
        <v>27</v>
      </c>
      <c r="M112" s="522">
        <v>7106.93</v>
      </c>
      <c r="N112" s="522">
        <v>0</v>
      </c>
      <c r="O112" s="523">
        <v>0</v>
      </c>
    </row>
    <row r="113" spans="2:15" x14ac:dyDescent="0.25">
      <c r="B113" s="504"/>
      <c r="C113" s="272"/>
      <c r="D113" s="272" t="s">
        <v>91</v>
      </c>
      <c r="E113" s="522">
        <v>3</v>
      </c>
      <c r="F113" s="522">
        <v>4274</v>
      </c>
      <c r="G113" s="522">
        <v>290591.17</v>
      </c>
      <c r="H113" s="522">
        <v>72</v>
      </c>
      <c r="I113" s="522">
        <v>9103.52</v>
      </c>
      <c r="J113" s="522">
        <v>4135</v>
      </c>
      <c r="K113" s="522">
        <v>268393.09999999998</v>
      </c>
      <c r="L113" s="522">
        <v>26</v>
      </c>
      <c r="M113" s="522">
        <v>7528.08</v>
      </c>
      <c r="N113" s="522">
        <v>41</v>
      </c>
      <c r="O113" s="523">
        <v>5566.48</v>
      </c>
    </row>
    <row r="114" spans="2:15" x14ac:dyDescent="0.25">
      <c r="B114" s="504"/>
      <c r="C114" s="272"/>
      <c r="D114" s="272" t="s">
        <v>266</v>
      </c>
      <c r="E114" s="522">
        <v>3</v>
      </c>
      <c r="F114" s="522">
        <v>1046</v>
      </c>
      <c r="G114" s="522">
        <v>79150.62</v>
      </c>
      <c r="H114" s="522">
        <v>43</v>
      </c>
      <c r="I114" s="522">
        <v>1384.76</v>
      </c>
      <c r="J114" s="522">
        <v>982</v>
      </c>
      <c r="K114" s="522">
        <v>51950.5</v>
      </c>
      <c r="L114" s="522">
        <v>21</v>
      </c>
      <c r="M114" s="522">
        <v>25815.360000000001</v>
      </c>
      <c r="N114" s="522">
        <v>0</v>
      </c>
      <c r="O114" s="523">
        <v>0</v>
      </c>
    </row>
    <row r="115" spans="2:15" x14ac:dyDescent="0.25">
      <c r="B115" s="504"/>
      <c r="C115" s="272"/>
      <c r="D115" s="272" t="s">
        <v>579</v>
      </c>
      <c r="E115" s="522">
        <v>3</v>
      </c>
      <c r="F115" s="522">
        <v>1864</v>
      </c>
      <c r="G115" s="522">
        <v>73503.539999999994</v>
      </c>
      <c r="H115" s="522">
        <v>0</v>
      </c>
      <c r="I115" s="522">
        <v>0</v>
      </c>
      <c r="J115" s="522">
        <v>1820</v>
      </c>
      <c r="K115" s="522">
        <v>38598.07</v>
      </c>
      <c r="L115" s="522">
        <v>44</v>
      </c>
      <c r="M115" s="522">
        <v>34905.47</v>
      </c>
      <c r="N115" s="522">
        <v>0</v>
      </c>
      <c r="O115" s="523">
        <v>0</v>
      </c>
    </row>
    <row r="116" spans="2:15" ht="16.8" x14ac:dyDescent="0.25">
      <c r="B116" s="504"/>
      <c r="C116" s="272"/>
      <c r="D116" s="430" t="s">
        <v>1533</v>
      </c>
      <c r="E116" s="522">
        <v>24</v>
      </c>
      <c r="F116" s="522">
        <v>21483</v>
      </c>
      <c r="G116" s="522">
        <v>1688707.3800000001</v>
      </c>
      <c r="H116" s="522">
        <v>1031</v>
      </c>
      <c r="I116" s="522">
        <v>894429.95</v>
      </c>
      <c r="J116" s="522">
        <v>19956</v>
      </c>
      <c r="K116" s="522">
        <v>726812.77999999991</v>
      </c>
      <c r="L116" s="522">
        <v>463</v>
      </c>
      <c r="M116" s="522">
        <v>63358.36</v>
      </c>
      <c r="N116" s="522">
        <v>33</v>
      </c>
      <c r="O116" s="523">
        <v>4106.28</v>
      </c>
    </row>
    <row r="117" spans="2:15" x14ac:dyDescent="0.25">
      <c r="B117" s="504"/>
      <c r="C117" s="272" t="s">
        <v>584</v>
      </c>
      <c r="D117" s="272"/>
      <c r="E117" s="522">
        <v>73</v>
      </c>
      <c r="F117" s="522">
        <v>217346</v>
      </c>
      <c r="G117" s="522">
        <v>17546921.25</v>
      </c>
      <c r="H117" s="522">
        <v>11381</v>
      </c>
      <c r="I117" s="522">
        <v>5782560.9199999999</v>
      </c>
      <c r="J117" s="522">
        <v>199595</v>
      </c>
      <c r="K117" s="522">
        <v>9293634.6099999994</v>
      </c>
      <c r="L117" s="522">
        <v>2961</v>
      </c>
      <c r="M117" s="522">
        <v>1778482.92</v>
      </c>
      <c r="N117" s="522">
        <v>3409</v>
      </c>
      <c r="O117" s="523">
        <v>692242.8</v>
      </c>
    </row>
    <row r="118" spans="2:15" x14ac:dyDescent="0.25">
      <c r="B118" s="504"/>
      <c r="C118" s="272"/>
      <c r="D118" s="272" t="s">
        <v>589</v>
      </c>
      <c r="E118" s="522">
        <v>28</v>
      </c>
      <c r="F118" s="522">
        <v>137567</v>
      </c>
      <c r="G118" s="522">
        <v>11992669.460000001</v>
      </c>
      <c r="H118" s="522">
        <v>9149</v>
      </c>
      <c r="I118" s="522">
        <v>4205895.7699999996</v>
      </c>
      <c r="J118" s="522">
        <v>124423</v>
      </c>
      <c r="K118" s="522">
        <v>6204980.9000000004</v>
      </c>
      <c r="L118" s="522">
        <v>1581</v>
      </c>
      <c r="M118" s="522">
        <v>1062819.1599999999</v>
      </c>
      <c r="N118" s="522">
        <v>2414</v>
      </c>
      <c r="O118" s="523">
        <v>518973.63</v>
      </c>
    </row>
    <row r="119" spans="2:15" x14ac:dyDescent="0.25">
      <c r="B119" s="504"/>
      <c r="C119" s="272"/>
      <c r="D119" s="272" t="s">
        <v>587</v>
      </c>
      <c r="E119" s="522">
        <v>15</v>
      </c>
      <c r="F119" s="522">
        <v>35820</v>
      </c>
      <c r="G119" s="522">
        <v>3306358.43</v>
      </c>
      <c r="H119" s="522">
        <v>1606</v>
      </c>
      <c r="I119" s="522">
        <v>1499108.78</v>
      </c>
      <c r="J119" s="522">
        <v>33413</v>
      </c>
      <c r="K119" s="522">
        <v>1410961.4</v>
      </c>
      <c r="L119" s="522">
        <v>601</v>
      </c>
      <c r="M119" s="522">
        <v>349890.45</v>
      </c>
      <c r="N119" s="522">
        <v>200</v>
      </c>
      <c r="O119" s="523">
        <v>46397.8</v>
      </c>
    </row>
    <row r="120" spans="2:15" x14ac:dyDescent="0.25">
      <c r="B120" s="504"/>
      <c r="C120" s="272"/>
      <c r="D120" s="272" t="s">
        <v>585</v>
      </c>
      <c r="E120" s="522">
        <v>7</v>
      </c>
      <c r="F120" s="522">
        <v>5795</v>
      </c>
      <c r="G120" s="522">
        <v>339674.39</v>
      </c>
      <c r="H120" s="522">
        <v>77</v>
      </c>
      <c r="I120" s="522">
        <v>5405.23</v>
      </c>
      <c r="J120" s="522">
        <v>5643</v>
      </c>
      <c r="K120" s="522">
        <v>292735.81</v>
      </c>
      <c r="L120" s="522">
        <v>75</v>
      </c>
      <c r="M120" s="522">
        <v>41533.339999999997</v>
      </c>
      <c r="N120" s="522">
        <v>0</v>
      </c>
      <c r="O120" s="523">
        <v>0</v>
      </c>
    </row>
    <row r="121" spans="2:15" x14ac:dyDescent="0.25">
      <c r="B121" s="504"/>
      <c r="C121" s="272"/>
      <c r="D121" s="272" t="s">
        <v>1283</v>
      </c>
      <c r="E121" s="522">
        <v>6</v>
      </c>
      <c r="F121" s="522">
        <v>22269</v>
      </c>
      <c r="G121" s="522">
        <v>1254527.23</v>
      </c>
      <c r="H121" s="522">
        <v>403</v>
      </c>
      <c r="I121" s="522">
        <v>41551.18</v>
      </c>
      <c r="J121" s="522">
        <v>20718</v>
      </c>
      <c r="K121" s="522">
        <v>931636.37</v>
      </c>
      <c r="L121" s="522">
        <v>353</v>
      </c>
      <c r="M121" s="522">
        <v>154468.31</v>
      </c>
      <c r="N121" s="522">
        <v>795</v>
      </c>
      <c r="O121" s="523">
        <v>126871.38</v>
      </c>
    </row>
    <row r="122" spans="2:15" x14ac:dyDescent="0.25">
      <c r="B122" s="504"/>
      <c r="C122" s="272"/>
      <c r="D122" s="272" t="s">
        <v>586</v>
      </c>
      <c r="E122" s="522">
        <v>5</v>
      </c>
      <c r="F122" s="522">
        <v>7191</v>
      </c>
      <c r="G122" s="522">
        <v>356268.67</v>
      </c>
      <c r="H122" s="522">
        <v>146</v>
      </c>
      <c r="I122" s="522">
        <v>30599.95</v>
      </c>
      <c r="J122" s="522">
        <v>6837</v>
      </c>
      <c r="K122" s="522">
        <v>196089.14</v>
      </c>
      <c r="L122" s="522">
        <v>208</v>
      </c>
      <c r="M122" s="522">
        <v>129579.57</v>
      </c>
      <c r="N122" s="522">
        <v>0</v>
      </c>
      <c r="O122" s="523">
        <v>0</v>
      </c>
    </row>
    <row r="123" spans="2:15" x14ac:dyDescent="0.25">
      <c r="B123" s="504"/>
      <c r="C123" s="272"/>
      <c r="D123" s="272" t="s">
        <v>277</v>
      </c>
      <c r="E123" s="522">
        <v>3</v>
      </c>
      <c r="F123" s="522">
        <v>2322</v>
      </c>
      <c r="G123" s="522">
        <v>64491.75</v>
      </c>
      <c r="H123" s="522">
        <v>0</v>
      </c>
      <c r="I123" s="522">
        <v>0</v>
      </c>
      <c r="J123" s="522">
        <v>2266</v>
      </c>
      <c r="K123" s="522">
        <v>51784.5</v>
      </c>
      <c r="L123" s="522">
        <v>56</v>
      </c>
      <c r="M123" s="522">
        <v>12707.25</v>
      </c>
      <c r="N123" s="522">
        <v>0</v>
      </c>
      <c r="O123" s="523">
        <v>0</v>
      </c>
    </row>
    <row r="124" spans="2:15" ht="16.8" x14ac:dyDescent="0.25">
      <c r="B124" s="504"/>
      <c r="C124" s="272"/>
      <c r="D124" s="430" t="s">
        <v>1533</v>
      </c>
      <c r="E124" s="522">
        <v>9</v>
      </c>
      <c r="F124" s="522">
        <v>6382</v>
      </c>
      <c r="G124" s="522">
        <v>232931.33999999997</v>
      </c>
      <c r="H124" s="522">
        <v>0</v>
      </c>
      <c r="I124" s="522">
        <v>0</v>
      </c>
      <c r="J124" s="522">
        <v>6295</v>
      </c>
      <c r="K124" s="522">
        <v>205446.50999999998</v>
      </c>
      <c r="L124" s="522">
        <v>87</v>
      </c>
      <c r="M124" s="522">
        <v>27484.83</v>
      </c>
      <c r="N124" s="522">
        <v>0</v>
      </c>
      <c r="O124" s="523">
        <v>0</v>
      </c>
    </row>
    <row r="125" spans="2:15" s="272" customFormat="1" ht="16.8" x14ac:dyDescent="0.25">
      <c r="B125" s="504"/>
      <c r="C125" s="430" t="s">
        <v>1797</v>
      </c>
      <c r="E125" s="522">
        <v>20</v>
      </c>
      <c r="F125" s="522">
        <v>43435</v>
      </c>
      <c r="G125" s="522">
        <v>4922099.58</v>
      </c>
      <c r="H125" s="522">
        <v>3672</v>
      </c>
      <c r="I125" s="522">
        <v>3042620.2399999998</v>
      </c>
      <c r="J125" s="522">
        <v>39458</v>
      </c>
      <c r="K125" s="522">
        <v>1788081.76</v>
      </c>
      <c r="L125" s="522">
        <v>176</v>
      </c>
      <c r="M125" s="522">
        <v>60234.14</v>
      </c>
      <c r="N125" s="522">
        <v>129</v>
      </c>
      <c r="O125" s="523">
        <v>31163.440000000002</v>
      </c>
    </row>
    <row r="126" spans="2:15" s="414" customFormat="1" x14ac:dyDescent="0.25">
      <c r="B126" s="445" t="s">
        <v>592</v>
      </c>
      <c r="C126" s="499"/>
      <c r="D126" s="499"/>
      <c r="E126" s="502">
        <v>1198</v>
      </c>
      <c r="F126" s="502">
        <v>4660020.8411332965</v>
      </c>
      <c r="G126" s="502">
        <v>602340579.34000003</v>
      </c>
      <c r="H126" s="502">
        <v>324390.66191155493</v>
      </c>
      <c r="I126" s="502">
        <v>146502263.56</v>
      </c>
      <c r="J126" s="502">
        <v>4117911.7459187945</v>
      </c>
      <c r="K126" s="502">
        <v>322631328.54000002</v>
      </c>
      <c r="L126" s="502">
        <v>70762.433302947436</v>
      </c>
      <c r="M126" s="502">
        <v>62189947.590000004</v>
      </c>
      <c r="N126" s="502">
        <v>146956</v>
      </c>
      <c r="O126" s="503">
        <v>71017039.650000006</v>
      </c>
    </row>
    <row r="127" spans="2:15" x14ac:dyDescent="0.25">
      <c r="B127" s="504"/>
      <c r="C127" s="272" t="s">
        <v>574</v>
      </c>
      <c r="D127" s="272"/>
      <c r="E127" s="522">
        <v>23</v>
      </c>
      <c r="F127" s="522">
        <v>46705</v>
      </c>
      <c r="G127" s="522">
        <v>4324789.72</v>
      </c>
      <c r="H127" s="522">
        <v>4390</v>
      </c>
      <c r="I127" s="522">
        <v>2319715.27</v>
      </c>
      <c r="J127" s="522">
        <v>41648</v>
      </c>
      <c r="K127" s="522">
        <v>1745333.06</v>
      </c>
      <c r="L127" s="522">
        <v>437</v>
      </c>
      <c r="M127" s="522">
        <v>224947.34</v>
      </c>
      <c r="N127" s="522">
        <v>230</v>
      </c>
      <c r="O127" s="523">
        <v>34794.050000000003</v>
      </c>
    </row>
    <row r="128" spans="2:15" x14ac:dyDescent="0.25">
      <c r="B128" s="504"/>
      <c r="C128" s="272"/>
      <c r="D128" s="272" t="s">
        <v>1285</v>
      </c>
      <c r="E128" s="522">
        <v>11</v>
      </c>
      <c r="F128" s="522">
        <v>32192</v>
      </c>
      <c r="G128" s="522">
        <v>3714686.71</v>
      </c>
      <c r="H128" s="522">
        <v>4178</v>
      </c>
      <c r="I128" s="522">
        <v>2298525.9500000002</v>
      </c>
      <c r="J128" s="522">
        <v>27657</v>
      </c>
      <c r="K128" s="522">
        <v>1289533.51</v>
      </c>
      <c r="L128" s="522">
        <v>127</v>
      </c>
      <c r="M128" s="522">
        <v>91833.19</v>
      </c>
      <c r="N128" s="522">
        <v>230</v>
      </c>
      <c r="O128" s="523">
        <v>34794.050000000003</v>
      </c>
    </row>
    <row r="129" spans="2:15" x14ac:dyDescent="0.25">
      <c r="B129" s="504"/>
      <c r="C129" s="272"/>
      <c r="D129" s="272" t="s">
        <v>1201</v>
      </c>
      <c r="E129" s="522">
        <v>4</v>
      </c>
      <c r="F129" s="522">
        <v>7259</v>
      </c>
      <c r="G129" s="522">
        <v>371328.64</v>
      </c>
      <c r="H129" s="522">
        <v>152</v>
      </c>
      <c r="I129" s="522">
        <v>13480.11</v>
      </c>
      <c r="J129" s="522">
        <v>6907</v>
      </c>
      <c r="K129" s="522">
        <v>259050.02</v>
      </c>
      <c r="L129" s="522">
        <v>200</v>
      </c>
      <c r="M129" s="522">
        <v>98798.5</v>
      </c>
      <c r="N129" s="522">
        <v>0</v>
      </c>
      <c r="O129" s="523">
        <v>0</v>
      </c>
    </row>
    <row r="130" spans="2:15" x14ac:dyDescent="0.25">
      <c r="B130" s="504"/>
      <c r="C130" s="272"/>
      <c r="D130" s="272" t="s">
        <v>594</v>
      </c>
      <c r="E130" s="522">
        <v>3</v>
      </c>
      <c r="F130" s="522">
        <v>3883</v>
      </c>
      <c r="G130" s="522">
        <v>95888.52</v>
      </c>
      <c r="H130" s="522">
        <v>0</v>
      </c>
      <c r="I130" s="522">
        <v>0</v>
      </c>
      <c r="J130" s="522">
        <v>3866</v>
      </c>
      <c r="K130" s="522">
        <v>90035.58</v>
      </c>
      <c r="L130" s="522">
        <v>17</v>
      </c>
      <c r="M130" s="522">
        <v>5852.93</v>
      </c>
      <c r="N130" s="522">
        <v>0</v>
      </c>
      <c r="O130" s="523">
        <v>0</v>
      </c>
    </row>
    <row r="131" spans="2:15" ht="16.8" x14ac:dyDescent="0.25">
      <c r="B131" s="504"/>
      <c r="C131" s="272"/>
      <c r="D131" s="430" t="s">
        <v>1533</v>
      </c>
      <c r="E131" s="522">
        <v>5</v>
      </c>
      <c r="F131" s="522">
        <v>3371</v>
      </c>
      <c r="G131" s="522">
        <v>142885.87</v>
      </c>
      <c r="H131" s="522">
        <v>60</v>
      </c>
      <c r="I131" s="522">
        <v>7709.2099999999991</v>
      </c>
      <c r="J131" s="522">
        <v>3218</v>
      </c>
      <c r="K131" s="522">
        <v>106713.93999999999</v>
      </c>
      <c r="L131" s="522">
        <v>93</v>
      </c>
      <c r="M131" s="522">
        <v>28462.720000000001</v>
      </c>
      <c r="N131" s="522">
        <v>0</v>
      </c>
      <c r="O131" s="523">
        <v>0</v>
      </c>
    </row>
    <row r="132" spans="2:15" x14ac:dyDescent="0.25">
      <c r="B132" s="504"/>
      <c r="C132" s="272" t="s">
        <v>595</v>
      </c>
      <c r="D132" s="272"/>
      <c r="E132" s="522">
        <v>96</v>
      </c>
      <c r="F132" s="522">
        <v>358378</v>
      </c>
      <c r="G132" s="522">
        <v>38009778.579999998</v>
      </c>
      <c r="H132" s="522">
        <v>21156</v>
      </c>
      <c r="I132" s="522">
        <v>10436566.220000001</v>
      </c>
      <c r="J132" s="522">
        <v>322358</v>
      </c>
      <c r="K132" s="522">
        <v>20058289.41</v>
      </c>
      <c r="L132" s="522">
        <v>4560</v>
      </c>
      <c r="M132" s="522">
        <v>3123629.51</v>
      </c>
      <c r="N132" s="522">
        <v>10304</v>
      </c>
      <c r="O132" s="523">
        <v>4391293.4400000004</v>
      </c>
    </row>
    <row r="133" spans="2:15" x14ac:dyDescent="0.25">
      <c r="B133" s="504"/>
      <c r="C133" s="492"/>
      <c r="D133" s="272" t="s">
        <v>1221</v>
      </c>
      <c r="E133" s="522">
        <v>36</v>
      </c>
      <c r="F133" s="522">
        <v>165224</v>
      </c>
      <c r="G133" s="522">
        <v>23065724.530000001</v>
      </c>
      <c r="H133" s="522">
        <v>12975</v>
      </c>
      <c r="I133" s="522">
        <v>7226536.1900000004</v>
      </c>
      <c r="J133" s="522">
        <v>143341</v>
      </c>
      <c r="K133" s="522">
        <v>11803129.640000001</v>
      </c>
      <c r="L133" s="522">
        <v>2141</v>
      </c>
      <c r="M133" s="522">
        <v>2049144.43</v>
      </c>
      <c r="N133" s="522">
        <v>6767</v>
      </c>
      <c r="O133" s="523">
        <v>1986914.26</v>
      </c>
    </row>
    <row r="134" spans="2:15" x14ac:dyDescent="0.25">
      <c r="B134" s="504"/>
      <c r="C134" s="272"/>
      <c r="D134" s="272" t="s">
        <v>598</v>
      </c>
      <c r="E134" s="522">
        <v>15</v>
      </c>
      <c r="F134" s="522">
        <v>37356</v>
      </c>
      <c r="G134" s="522">
        <v>3968542.83</v>
      </c>
      <c r="H134" s="522">
        <v>2296</v>
      </c>
      <c r="I134" s="522">
        <v>828625.63</v>
      </c>
      <c r="J134" s="522">
        <v>33217</v>
      </c>
      <c r="K134" s="522">
        <v>2308881.1</v>
      </c>
      <c r="L134" s="522">
        <v>522</v>
      </c>
      <c r="M134" s="522">
        <v>331202.76</v>
      </c>
      <c r="N134" s="522">
        <v>1321</v>
      </c>
      <c r="O134" s="523">
        <v>499833.35</v>
      </c>
    </row>
    <row r="135" spans="2:15" x14ac:dyDescent="0.25">
      <c r="B135" s="504"/>
      <c r="C135" s="272"/>
      <c r="D135" s="272" t="s">
        <v>600</v>
      </c>
      <c r="E135" s="522">
        <v>10</v>
      </c>
      <c r="F135" s="522">
        <v>94274</v>
      </c>
      <c r="G135" s="522">
        <v>5527884.7699999996</v>
      </c>
      <c r="H135" s="522">
        <v>3727</v>
      </c>
      <c r="I135" s="522">
        <v>1210268.1399999999</v>
      </c>
      <c r="J135" s="522">
        <v>89363</v>
      </c>
      <c r="K135" s="522">
        <v>2624788.64</v>
      </c>
      <c r="L135" s="522">
        <v>221</v>
      </c>
      <c r="M135" s="522">
        <v>83858.429999999993</v>
      </c>
      <c r="N135" s="522">
        <v>963</v>
      </c>
      <c r="O135" s="523">
        <v>1608969.56</v>
      </c>
    </row>
    <row r="136" spans="2:15" x14ac:dyDescent="0.25">
      <c r="B136" s="504"/>
      <c r="C136" s="272"/>
      <c r="D136" s="272" t="s">
        <v>601</v>
      </c>
      <c r="E136" s="522">
        <v>9</v>
      </c>
      <c r="F136" s="522">
        <v>17030</v>
      </c>
      <c r="G136" s="522">
        <v>1579321.43</v>
      </c>
      <c r="H136" s="522">
        <v>859</v>
      </c>
      <c r="I136" s="522">
        <v>181375.17</v>
      </c>
      <c r="J136" s="522">
        <v>15154</v>
      </c>
      <c r="K136" s="522">
        <v>1143116.67</v>
      </c>
      <c r="L136" s="522">
        <v>451</v>
      </c>
      <c r="M136" s="522">
        <v>114674.29</v>
      </c>
      <c r="N136" s="522">
        <v>566</v>
      </c>
      <c r="O136" s="523">
        <v>140155.29999999999</v>
      </c>
    </row>
    <row r="137" spans="2:15" x14ac:dyDescent="0.25">
      <c r="B137" s="504"/>
      <c r="C137" s="272"/>
      <c r="D137" s="272" t="s">
        <v>599</v>
      </c>
      <c r="E137" s="522">
        <v>8</v>
      </c>
      <c r="F137" s="522">
        <v>26485</v>
      </c>
      <c r="G137" s="522">
        <v>2720738.65</v>
      </c>
      <c r="H137" s="522">
        <v>930</v>
      </c>
      <c r="I137" s="522">
        <v>937441.14</v>
      </c>
      <c r="J137" s="522">
        <v>24285</v>
      </c>
      <c r="K137" s="522">
        <v>1370886.25</v>
      </c>
      <c r="L137" s="522">
        <v>642</v>
      </c>
      <c r="M137" s="522">
        <v>265147.86</v>
      </c>
      <c r="N137" s="522">
        <v>628</v>
      </c>
      <c r="O137" s="523">
        <v>147263.4</v>
      </c>
    </row>
    <row r="138" spans="2:15" x14ac:dyDescent="0.25">
      <c r="B138" s="504"/>
      <c r="C138" s="272"/>
      <c r="D138" s="272" t="s">
        <v>602</v>
      </c>
      <c r="E138" s="522">
        <v>5</v>
      </c>
      <c r="F138" s="522">
        <v>6753</v>
      </c>
      <c r="G138" s="522">
        <v>371661.69</v>
      </c>
      <c r="H138" s="522">
        <v>174</v>
      </c>
      <c r="I138" s="522">
        <v>37941.33</v>
      </c>
      <c r="J138" s="522">
        <v>6444</v>
      </c>
      <c r="K138" s="522">
        <v>305977.92</v>
      </c>
      <c r="L138" s="522">
        <v>82</v>
      </c>
      <c r="M138" s="522">
        <v>20251.05</v>
      </c>
      <c r="N138" s="522">
        <v>53</v>
      </c>
      <c r="O138" s="523">
        <v>7491.4</v>
      </c>
    </row>
    <row r="139" spans="2:15" x14ac:dyDescent="0.25">
      <c r="B139" s="504"/>
      <c r="C139" s="272"/>
      <c r="D139" s="272" t="s">
        <v>596</v>
      </c>
      <c r="E139" s="522">
        <v>3</v>
      </c>
      <c r="F139" s="522">
        <v>3375</v>
      </c>
      <c r="G139" s="522">
        <v>238250.45</v>
      </c>
      <c r="H139" s="522">
        <v>40</v>
      </c>
      <c r="I139" s="522">
        <v>9527.15</v>
      </c>
      <c r="J139" s="522">
        <v>3280</v>
      </c>
      <c r="K139" s="522">
        <v>218031.79</v>
      </c>
      <c r="L139" s="522">
        <v>55</v>
      </c>
      <c r="M139" s="522">
        <v>10691.51</v>
      </c>
      <c r="N139" s="522">
        <v>0</v>
      </c>
      <c r="O139" s="523">
        <v>0</v>
      </c>
    </row>
    <row r="140" spans="2:15" x14ac:dyDescent="0.25">
      <c r="B140" s="504"/>
      <c r="C140" s="272"/>
      <c r="D140" s="272" t="s">
        <v>1435</v>
      </c>
      <c r="E140" s="522">
        <v>3</v>
      </c>
      <c r="F140" s="522">
        <v>3970</v>
      </c>
      <c r="G140" s="522">
        <v>170144.21</v>
      </c>
      <c r="H140" s="522">
        <v>89</v>
      </c>
      <c r="I140" s="522">
        <v>3098.51</v>
      </c>
      <c r="J140" s="522">
        <v>3834</v>
      </c>
      <c r="K140" s="522">
        <v>140841.17000000001</v>
      </c>
      <c r="L140" s="522">
        <v>41</v>
      </c>
      <c r="M140" s="522">
        <v>25538.38</v>
      </c>
      <c r="N140" s="522">
        <v>6</v>
      </c>
      <c r="O140" s="523">
        <v>666.15</v>
      </c>
    </row>
    <row r="141" spans="2:15" ht="16.8" x14ac:dyDescent="0.25">
      <c r="B141" s="504"/>
      <c r="C141" s="272"/>
      <c r="D141" s="430" t="s">
        <v>1533</v>
      </c>
      <c r="E141" s="522">
        <v>7</v>
      </c>
      <c r="F141" s="522">
        <v>3911</v>
      </c>
      <c r="G141" s="522">
        <v>367510.03</v>
      </c>
      <c r="H141" s="522">
        <v>66</v>
      </c>
      <c r="I141" s="522">
        <v>1752.9699999999998</v>
      </c>
      <c r="J141" s="522">
        <v>3440</v>
      </c>
      <c r="K141" s="522">
        <v>142636.24</v>
      </c>
      <c r="L141" s="522">
        <v>405</v>
      </c>
      <c r="M141" s="522">
        <v>223120.83000000002</v>
      </c>
      <c r="N141" s="522">
        <v>0</v>
      </c>
      <c r="O141" s="523">
        <v>0</v>
      </c>
    </row>
    <row r="142" spans="2:15" x14ac:dyDescent="0.25">
      <c r="B142" s="504"/>
      <c r="C142" s="272" t="s">
        <v>603</v>
      </c>
      <c r="D142" s="272"/>
      <c r="E142" s="522">
        <v>320</v>
      </c>
      <c r="F142" s="522">
        <v>1226535.0133635052</v>
      </c>
      <c r="G142" s="522">
        <v>160065007.36000001</v>
      </c>
      <c r="H142" s="522">
        <v>92918.442225392297</v>
      </c>
      <c r="I142" s="522">
        <v>33049252.82</v>
      </c>
      <c r="J142" s="522">
        <v>1069353.2739640018</v>
      </c>
      <c r="K142" s="522">
        <v>92297359.840000004</v>
      </c>
      <c r="L142" s="522">
        <v>24803.297174111212</v>
      </c>
      <c r="M142" s="522">
        <v>19960422.629999999</v>
      </c>
      <c r="N142" s="522">
        <v>39460</v>
      </c>
      <c r="O142" s="523">
        <v>14757972.07</v>
      </c>
    </row>
    <row r="143" spans="2:15" x14ac:dyDescent="0.25">
      <c r="B143" s="504"/>
      <c r="C143" s="272"/>
      <c r="D143" s="272" t="s">
        <v>1222</v>
      </c>
      <c r="E143" s="522">
        <v>42</v>
      </c>
      <c r="F143" s="522">
        <v>219218</v>
      </c>
      <c r="G143" s="522">
        <v>26081166.52</v>
      </c>
      <c r="H143" s="522">
        <v>17260</v>
      </c>
      <c r="I143" s="522">
        <v>6126661.8799999999</v>
      </c>
      <c r="J143" s="522">
        <v>190530</v>
      </c>
      <c r="K143" s="522">
        <v>14060428.66</v>
      </c>
      <c r="L143" s="522">
        <v>3453</v>
      </c>
      <c r="M143" s="522">
        <v>3681370.05</v>
      </c>
      <c r="N143" s="522">
        <v>7975</v>
      </c>
      <c r="O143" s="523">
        <v>2212705.94</v>
      </c>
    </row>
    <row r="144" spans="2:15" x14ac:dyDescent="0.25">
      <c r="B144" s="504"/>
      <c r="C144" s="272"/>
      <c r="D144" s="272" t="s">
        <v>606</v>
      </c>
      <c r="E144" s="522">
        <v>38</v>
      </c>
      <c r="F144" s="522">
        <v>158984.01336350519</v>
      </c>
      <c r="G144" s="522">
        <v>23493889.559999999</v>
      </c>
      <c r="H144" s="522">
        <v>14564.442225392297</v>
      </c>
      <c r="I144" s="522">
        <v>4933003.45</v>
      </c>
      <c r="J144" s="522">
        <v>135069.27396400168</v>
      </c>
      <c r="K144" s="522">
        <v>13508493.210000001</v>
      </c>
      <c r="L144" s="522">
        <v>3405.2971741112142</v>
      </c>
      <c r="M144" s="522">
        <v>3302062.09</v>
      </c>
      <c r="N144" s="522">
        <v>5945</v>
      </c>
      <c r="O144" s="523">
        <v>1750330.81</v>
      </c>
    </row>
    <row r="145" spans="2:15" x14ac:dyDescent="0.25">
      <c r="B145" s="504"/>
      <c r="C145" s="272"/>
      <c r="D145" s="272" t="s">
        <v>613</v>
      </c>
      <c r="E145" s="522">
        <v>36</v>
      </c>
      <c r="F145" s="522">
        <v>143803</v>
      </c>
      <c r="G145" s="522">
        <v>21895410.329999998</v>
      </c>
      <c r="H145" s="522">
        <v>12479</v>
      </c>
      <c r="I145" s="522">
        <v>4752831.09</v>
      </c>
      <c r="J145" s="522">
        <v>123423</v>
      </c>
      <c r="K145" s="522">
        <v>10446786.09</v>
      </c>
      <c r="L145" s="522">
        <v>3065</v>
      </c>
      <c r="M145" s="522">
        <v>2440868.25</v>
      </c>
      <c r="N145" s="522">
        <v>4836</v>
      </c>
      <c r="O145" s="523">
        <v>4254924.9000000004</v>
      </c>
    </row>
    <row r="146" spans="2:15" x14ac:dyDescent="0.25">
      <c r="B146" s="504"/>
      <c r="C146" s="272"/>
      <c r="D146" s="272" t="s">
        <v>1308</v>
      </c>
      <c r="E146" s="522">
        <v>31</v>
      </c>
      <c r="F146" s="522">
        <v>120772</v>
      </c>
      <c r="G146" s="522">
        <v>21094689.379999999</v>
      </c>
      <c r="H146" s="522">
        <v>12774</v>
      </c>
      <c r="I146" s="522">
        <v>4348027.18</v>
      </c>
      <c r="J146" s="522">
        <v>99325</v>
      </c>
      <c r="K146" s="522">
        <v>12178612.619999999</v>
      </c>
      <c r="L146" s="522">
        <v>4118</v>
      </c>
      <c r="M146" s="522">
        <v>2922253.87</v>
      </c>
      <c r="N146" s="522">
        <v>4555</v>
      </c>
      <c r="O146" s="523">
        <v>1645795.7</v>
      </c>
    </row>
    <row r="147" spans="2:15" x14ac:dyDescent="0.25">
      <c r="B147" s="504"/>
      <c r="C147" s="272"/>
      <c r="D147" s="272" t="s">
        <v>1324</v>
      </c>
      <c r="E147" s="522">
        <v>29</v>
      </c>
      <c r="F147" s="522">
        <v>135999</v>
      </c>
      <c r="G147" s="522">
        <v>7574619.9100000001</v>
      </c>
      <c r="H147" s="522">
        <v>7020</v>
      </c>
      <c r="I147" s="522">
        <v>1873836.73</v>
      </c>
      <c r="J147" s="522">
        <v>125636</v>
      </c>
      <c r="K147" s="522">
        <v>4859019.22</v>
      </c>
      <c r="L147" s="522">
        <v>879</v>
      </c>
      <c r="M147" s="522">
        <v>430055.67</v>
      </c>
      <c r="N147" s="522">
        <v>2464</v>
      </c>
      <c r="O147" s="523">
        <v>411708.28</v>
      </c>
    </row>
    <row r="148" spans="2:15" x14ac:dyDescent="0.25">
      <c r="B148" s="504"/>
      <c r="C148" s="272"/>
      <c r="D148" s="272" t="s">
        <v>618</v>
      </c>
      <c r="E148" s="522">
        <v>18</v>
      </c>
      <c r="F148" s="522">
        <v>65820</v>
      </c>
      <c r="G148" s="522">
        <v>6273572.5</v>
      </c>
      <c r="H148" s="522">
        <v>4161</v>
      </c>
      <c r="I148" s="522">
        <v>1308711.6399999999</v>
      </c>
      <c r="J148" s="522">
        <v>58752</v>
      </c>
      <c r="K148" s="522">
        <v>3720989.51</v>
      </c>
      <c r="L148" s="522">
        <v>1104</v>
      </c>
      <c r="M148" s="522">
        <v>795145.63</v>
      </c>
      <c r="N148" s="522">
        <v>1803</v>
      </c>
      <c r="O148" s="523">
        <v>448725.72</v>
      </c>
    </row>
    <row r="149" spans="2:15" x14ac:dyDescent="0.25">
      <c r="B149" s="504"/>
      <c r="C149" s="272"/>
      <c r="D149" s="272" t="s">
        <v>605</v>
      </c>
      <c r="E149" s="522">
        <v>15</v>
      </c>
      <c r="F149" s="522">
        <v>64459</v>
      </c>
      <c r="G149" s="522">
        <v>11557370.370000001</v>
      </c>
      <c r="H149" s="522">
        <v>6466</v>
      </c>
      <c r="I149" s="522">
        <v>2711265.21</v>
      </c>
      <c r="J149" s="522">
        <v>54073</v>
      </c>
      <c r="K149" s="522">
        <v>5990858.04</v>
      </c>
      <c r="L149" s="522">
        <v>1714</v>
      </c>
      <c r="M149" s="522">
        <v>2001187.9100000001</v>
      </c>
      <c r="N149" s="522">
        <v>2206</v>
      </c>
      <c r="O149" s="523">
        <v>854059.22</v>
      </c>
    </row>
    <row r="150" spans="2:15" x14ac:dyDescent="0.25">
      <c r="B150" s="504"/>
      <c r="C150" s="272"/>
      <c r="D150" s="272" t="s">
        <v>612</v>
      </c>
      <c r="E150" s="522">
        <v>13</v>
      </c>
      <c r="F150" s="522">
        <v>61408</v>
      </c>
      <c r="G150" s="522">
        <v>8789674.0999999996</v>
      </c>
      <c r="H150" s="522">
        <v>4298</v>
      </c>
      <c r="I150" s="522">
        <v>1905739.35</v>
      </c>
      <c r="J150" s="522">
        <v>53720</v>
      </c>
      <c r="K150" s="522">
        <v>5611693.29</v>
      </c>
      <c r="L150" s="522">
        <v>948</v>
      </c>
      <c r="M150" s="522">
        <v>530078.05000000005</v>
      </c>
      <c r="N150" s="522">
        <v>2442</v>
      </c>
      <c r="O150" s="523">
        <v>742163.41</v>
      </c>
    </row>
    <row r="151" spans="2:15" x14ac:dyDescent="0.25">
      <c r="B151" s="504"/>
      <c r="C151" s="272"/>
      <c r="D151" s="272" t="s">
        <v>607</v>
      </c>
      <c r="E151" s="522">
        <v>13</v>
      </c>
      <c r="F151" s="522">
        <v>30462</v>
      </c>
      <c r="G151" s="522">
        <v>7449837.96</v>
      </c>
      <c r="H151" s="522">
        <v>3253</v>
      </c>
      <c r="I151" s="522">
        <v>1293549.3400000001</v>
      </c>
      <c r="J151" s="522">
        <v>25728</v>
      </c>
      <c r="K151" s="522">
        <v>4372652.37</v>
      </c>
      <c r="L151" s="522">
        <v>419</v>
      </c>
      <c r="M151" s="522">
        <v>1236528.95</v>
      </c>
      <c r="N151" s="522">
        <v>1062</v>
      </c>
      <c r="O151" s="523">
        <v>547107.30000000005</v>
      </c>
    </row>
    <row r="152" spans="2:15" x14ac:dyDescent="0.25">
      <c r="B152" s="504"/>
      <c r="C152" s="272"/>
      <c r="D152" s="272" t="s">
        <v>619</v>
      </c>
      <c r="E152" s="522">
        <v>12</v>
      </c>
      <c r="F152" s="522">
        <v>30785</v>
      </c>
      <c r="G152" s="522">
        <v>4048496.33</v>
      </c>
      <c r="H152" s="522">
        <v>1509</v>
      </c>
      <c r="I152" s="522">
        <v>847508.25</v>
      </c>
      <c r="J152" s="522">
        <v>27805</v>
      </c>
      <c r="K152" s="522">
        <v>2580641.02</v>
      </c>
      <c r="L152" s="522">
        <v>483</v>
      </c>
      <c r="M152" s="522">
        <v>337373.01</v>
      </c>
      <c r="N152" s="522">
        <v>988</v>
      </c>
      <c r="O152" s="523">
        <v>282974.05</v>
      </c>
    </row>
    <row r="153" spans="2:15" x14ac:dyDescent="0.25">
      <c r="B153" s="504"/>
      <c r="C153" s="272"/>
      <c r="D153" s="272" t="s">
        <v>609</v>
      </c>
      <c r="E153" s="522">
        <v>11</v>
      </c>
      <c r="F153" s="522">
        <v>37038</v>
      </c>
      <c r="G153" s="522">
        <v>5926473.4800000004</v>
      </c>
      <c r="H153" s="522">
        <v>1885</v>
      </c>
      <c r="I153" s="522">
        <v>1005058.74</v>
      </c>
      <c r="J153" s="522">
        <v>33456</v>
      </c>
      <c r="K153" s="522">
        <v>4065593.84</v>
      </c>
      <c r="L153" s="522">
        <v>335</v>
      </c>
      <c r="M153" s="522">
        <v>238266.47</v>
      </c>
      <c r="N153" s="522">
        <v>1362</v>
      </c>
      <c r="O153" s="523">
        <v>617554.42000000004</v>
      </c>
    </row>
    <row r="154" spans="2:15" x14ac:dyDescent="0.25">
      <c r="B154" s="504"/>
      <c r="C154" s="272"/>
      <c r="D154" s="272" t="s">
        <v>614</v>
      </c>
      <c r="E154" s="522">
        <v>9</v>
      </c>
      <c r="F154" s="522">
        <v>37927</v>
      </c>
      <c r="G154" s="522">
        <v>3195241.67</v>
      </c>
      <c r="H154" s="522">
        <v>1551</v>
      </c>
      <c r="I154" s="522">
        <v>392516.87</v>
      </c>
      <c r="J154" s="522">
        <v>34765</v>
      </c>
      <c r="K154" s="522">
        <v>2186975.46</v>
      </c>
      <c r="L154" s="522">
        <v>671</v>
      </c>
      <c r="M154" s="522">
        <v>339804.4</v>
      </c>
      <c r="N154" s="522">
        <v>940</v>
      </c>
      <c r="O154" s="523">
        <v>275944.94</v>
      </c>
    </row>
    <row r="155" spans="2:15" x14ac:dyDescent="0.25">
      <c r="B155" s="504"/>
      <c r="C155" s="272"/>
      <c r="D155" s="272" t="s">
        <v>520</v>
      </c>
      <c r="E155" s="522">
        <v>8</v>
      </c>
      <c r="F155" s="522">
        <v>16141</v>
      </c>
      <c r="G155" s="522">
        <v>1302313.03</v>
      </c>
      <c r="H155" s="522">
        <v>1573</v>
      </c>
      <c r="I155" s="522">
        <v>447121.32</v>
      </c>
      <c r="J155" s="522">
        <v>14022</v>
      </c>
      <c r="K155" s="522">
        <v>619972.36</v>
      </c>
      <c r="L155" s="522">
        <v>268</v>
      </c>
      <c r="M155" s="522">
        <v>175033.71</v>
      </c>
      <c r="N155" s="522">
        <v>278</v>
      </c>
      <c r="O155" s="523">
        <v>60185.65</v>
      </c>
    </row>
    <row r="156" spans="2:15" x14ac:dyDescent="0.25">
      <c r="B156" s="504"/>
      <c r="C156" s="272"/>
      <c r="D156" s="272" t="s">
        <v>615</v>
      </c>
      <c r="E156" s="522">
        <v>8</v>
      </c>
      <c r="F156" s="522">
        <v>27127</v>
      </c>
      <c r="G156" s="522">
        <v>2749628.52</v>
      </c>
      <c r="H156" s="522">
        <v>870</v>
      </c>
      <c r="I156" s="522">
        <v>277943.87</v>
      </c>
      <c r="J156" s="522">
        <v>24676</v>
      </c>
      <c r="K156" s="522">
        <v>2146242.7200000002</v>
      </c>
      <c r="L156" s="522">
        <v>642</v>
      </c>
      <c r="M156" s="522">
        <v>148319.35</v>
      </c>
      <c r="N156" s="522">
        <v>939</v>
      </c>
      <c r="O156" s="523">
        <v>177122.59</v>
      </c>
    </row>
    <row r="157" spans="2:15" x14ac:dyDescent="0.25">
      <c r="B157" s="504"/>
      <c r="C157" s="272"/>
      <c r="D157" s="272" t="s">
        <v>610</v>
      </c>
      <c r="E157" s="522">
        <v>7</v>
      </c>
      <c r="F157" s="522">
        <v>21154</v>
      </c>
      <c r="G157" s="522">
        <v>2690536.44</v>
      </c>
      <c r="H157" s="522">
        <v>783</v>
      </c>
      <c r="I157" s="522">
        <v>297083.87</v>
      </c>
      <c r="J157" s="522">
        <v>18963</v>
      </c>
      <c r="K157" s="522">
        <v>1870267.53</v>
      </c>
      <c r="L157" s="522">
        <v>815</v>
      </c>
      <c r="M157" s="522">
        <v>335772.91</v>
      </c>
      <c r="N157" s="522">
        <v>593</v>
      </c>
      <c r="O157" s="523">
        <v>187412.13</v>
      </c>
    </row>
    <row r="158" spans="2:15" x14ac:dyDescent="0.25">
      <c r="B158" s="504"/>
      <c r="C158" s="272"/>
      <c r="D158" s="272" t="s">
        <v>620</v>
      </c>
      <c r="E158" s="522">
        <v>6</v>
      </c>
      <c r="F158" s="522">
        <v>11988</v>
      </c>
      <c r="G158" s="522">
        <v>2112287.08</v>
      </c>
      <c r="H158" s="522">
        <v>858</v>
      </c>
      <c r="I158" s="522">
        <v>278179.37</v>
      </c>
      <c r="J158" s="522">
        <v>10482</v>
      </c>
      <c r="K158" s="522">
        <v>1577023.68</v>
      </c>
      <c r="L158" s="522">
        <v>244</v>
      </c>
      <c r="M158" s="522">
        <v>123971.23</v>
      </c>
      <c r="N158" s="522">
        <v>404</v>
      </c>
      <c r="O158" s="523">
        <v>133112.79</v>
      </c>
    </row>
    <row r="159" spans="2:15" x14ac:dyDescent="0.25">
      <c r="B159" s="504"/>
      <c r="C159" s="272"/>
      <c r="D159" s="272" t="s">
        <v>608</v>
      </c>
      <c r="E159" s="522">
        <v>5</v>
      </c>
      <c r="F159" s="522">
        <v>8602</v>
      </c>
      <c r="G159" s="522">
        <v>753105.89</v>
      </c>
      <c r="H159" s="522">
        <v>283</v>
      </c>
      <c r="I159" s="522">
        <v>29588.76</v>
      </c>
      <c r="J159" s="522">
        <v>7803</v>
      </c>
      <c r="K159" s="522">
        <v>580798.39</v>
      </c>
      <c r="L159" s="522">
        <v>354</v>
      </c>
      <c r="M159" s="522">
        <v>102658.11</v>
      </c>
      <c r="N159" s="522">
        <v>162</v>
      </c>
      <c r="O159" s="523">
        <v>40060.629999999997</v>
      </c>
    </row>
    <row r="160" spans="2:15" x14ac:dyDescent="0.25">
      <c r="B160" s="504"/>
      <c r="C160" s="272"/>
      <c r="D160" s="272" t="s">
        <v>617</v>
      </c>
      <c r="E160" s="522">
        <v>5</v>
      </c>
      <c r="F160" s="522">
        <v>8535</v>
      </c>
      <c r="G160" s="522">
        <v>975813.78</v>
      </c>
      <c r="H160" s="522">
        <v>645</v>
      </c>
      <c r="I160" s="522">
        <v>152487.38</v>
      </c>
      <c r="J160" s="522">
        <v>6953</v>
      </c>
      <c r="K160" s="522">
        <v>348826.84</v>
      </c>
      <c r="L160" s="522">
        <v>932</v>
      </c>
      <c r="M160" s="522">
        <v>473763.72</v>
      </c>
      <c r="N160" s="522">
        <v>5</v>
      </c>
      <c r="O160" s="523">
        <v>735.84</v>
      </c>
    </row>
    <row r="161" spans="2:15" x14ac:dyDescent="0.25">
      <c r="B161" s="504"/>
      <c r="C161" s="272"/>
      <c r="D161" s="272" t="s">
        <v>604</v>
      </c>
      <c r="E161" s="522">
        <v>4</v>
      </c>
      <c r="F161" s="522">
        <v>8043</v>
      </c>
      <c r="G161" s="522">
        <v>516193.54</v>
      </c>
      <c r="H161" s="522">
        <v>147</v>
      </c>
      <c r="I161" s="522">
        <v>27844.080000000002</v>
      </c>
      <c r="J161" s="522">
        <v>7277</v>
      </c>
      <c r="K161" s="522">
        <v>294385.40999999997</v>
      </c>
      <c r="L161" s="522">
        <v>594</v>
      </c>
      <c r="M161" s="522">
        <v>192156.37</v>
      </c>
      <c r="N161" s="522">
        <v>25</v>
      </c>
      <c r="O161" s="523">
        <v>1807.69</v>
      </c>
    </row>
    <row r="162" spans="2:15" x14ac:dyDescent="0.25">
      <c r="B162" s="504"/>
      <c r="C162" s="272"/>
      <c r="D162" s="272" t="s">
        <v>616</v>
      </c>
      <c r="E162" s="522">
        <v>4</v>
      </c>
      <c r="F162" s="522">
        <v>13853</v>
      </c>
      <c r="G162" s="522">
        <v>1394612.88</v>
      </c>
      <c r="H162" s="522">
        <v>472</v>
      </c>
      <c r="I162" s="522">
        <v>33316.76</v>
      </c>
      <c r="J162" s="522">
        <v>12616</v>
      </c>
      <c r="K162" s="522">
        <v>1115254.55</v>
      </c>
      <c r="L162" s="522">
        <v>289</v>
      </c>
      <c r="M162" s="522">
        <v>132501.51</v>
      </c>
      <c r="N162" s="522">
        <v>476</v>
      </c>
      <c r="O162" s="523">
        <v>113540.07</v>
      </c>
    </row>
    <row r="163" spans="2:15" ht="16.8" x14ac:dyDescent="0.25">
      <c r="B163" s="504"/>
      <c r="C163" s="272"/>
      <c r="D163" s="430" t="s">
        <v>1533</v>
      </c>
      <c r="E163" s="522">
        <v>6</v>
      </c>
      <c r="F163" s="522">
        <v>4417</v>
      </c>
      <c r="G163" s="522">
        <v>190074.05999999997</v>
      </c>
      <c r="H163" s="522">
        <v>67</v>
      </c>
      <c r="I163" s="522">
        <v>6977.69</v>
      </c>
      <c r="J163" s="522">
        <v>4279</v>
      </c>
      <c r="K163" s="522">
        <v>161845.02000000002</v>
      </c>
      <c r="L163" s="522">
        <v>71</v>
      </c>
      <c r="M163" s="522">
        <v>21251.350000000002</v>
      </c>
      <c r="N163" s="522">
        <v>0</v>
      </c>
      <c r="O163" s="523">
        <v>0</v>
      </c>
    </row>
    <row r="164" spans="2:15" x14ac:dyDescent="0.25">
      <c r="B164" s="504"/>
      <c r="C164" s="272" t="s">
        <v>622</v>
      </c>
      <c r="D164" s="272"/>
      <c r="E164" s="522">
        <v>202</v>
      </c>
      <c r="F164" s="522">
        <v>691782</v>
      </c>
      <c r="G164" s="522">
        <v>80998276.689999998</v>
      </c>
      <c r="H164" s="522">
        <v>39389</v>
      </c>
      <c r="I164" s="522">
        <v>21858670.940000001</v>
      </c>
      <c r="J164" s="522">
        <v>627574</v>
      </c>
      <c r="K164" s="522">
        <v>47925566.359999999</v>
      </c>
      <c r="L164" s="522">
        <v>8179</v>
      </c>
      <c r="M164" s="522">
        <v>5903439.7000000002</v>
      </c>
      <c r="N164" s="522">
        <v>16640</v>
      </c>
      <c r="O164" s="523">
        <v>5310599.7</v>
      </c>
    </row>
    <row r="165" spans="2:15" x14ac:dyDescent="0.25">
      <c r="B165" s="504"/>
      <c r="C165" s="272"/>
      <c r="D165" s="272" t="s">
        <v>626</v>
      </c>
      <c r="E165" s="522">
        <v>61</v>
      </c>
      <c r="F165" s="522">
        <v>298985</v>
      </c>
      <c r="G165" s="522">
        <v>40554410.5</v>
      </c>
      <c r="H165" s="522">
        <v>17738</v>
      </c>
      <c r="I165" s="522">
        <v>10982866.210000001</v>
      </c>
      <c r="J165" s="522">
        <v>268867</v>
      </c>
      <c r="K165" s="522">
        <v>23070178.149999999</v>
      </c>
      <c r="L165" s="522">
        <v>3949</v>
      </c>
      <c r="M165" s="522">
        <v>3535898.4</v>
      </c>
      <c r="N165" s="522">
        <v>8431</v>
      </c>
      <c r="O165" s="523">
        <v>2965467.74</v>
      </c>
    </row>
    <row r="166" spans="2:15" x14ac:dyDescent="0.25">
      <c r="B166" s="504"/>
      <c r="C166" s="272"/>
      <c r="D166" s="272" t="s">
        <v>629</v>
      </c>
      <c r="E166" s="522">
        <v>20</v>
      </c>
      <c r="F166" s="522">
        <v>83610</v>
      </c>
      <c r="G166" s="522">
        <v>10011546.449999999</v>
      </c>
      <c r="H166" s="522">
        <v>6027</v>
      </c>
      <c r="I166" s="522">
        <v>1888767.37</v>
      </c>
      <c r="J166" s="522">
        <v>73382</v>
      </c>
      <c r="K166" s="522">
        <v>6918121.8499999996</v>
      </c>
      <c r="L166" s="522">
        <v>856</v>
      </c>
      <c r="M166" s="522">
        <v>451321.16</v>
      </c>
      <c r="N166" s="522">
        <v>3345</v>
      </c>
      <c r="O166" s="523">
        <v>753336.07</v>
      </c>
    </row>
    <row r="167" spans="2:15" x14ac:dyDescent="0.25">
      <c r="B167" s="504"/>
      <c r="C167" s="272"/>
      <c r="D167" s="272" t="s">
        <v>635</v>
      </c>
      <c r="E167" s="522">
        <v>17</v>
      </c>
      <c r="F167" s="522">
        <v>74109</v>
      </c>
      <c r="G167" s="522">
        <v>8637129.7200000007</v>
      </c>
      <c r="H167" s="522">
        <v>4427</v>
      </c>
      <c r="I167" s="522">
        <v>2237817.16</v>
      </c>
      <c r="J167" s="522">
        <v>67236</v>
      </c>
      <c r="K167" s="522">
        <v>5499060.0300000003</v>
      </c>
      <c r="L167" s="522">
        <v>614</v>
      </c>
      <c r="M167" s="522">
        <v>360085.03</v>
      </c>
      <c r="N167" s="522">
        <v>1832</v>
      </c>
      <c r="O167" s="523">
        <v>540167.5</v>
      </c>
    </row>
    <row r="168" spans="2:15" x14ac:dyDescent="0.25">
      <c r="B168" s="504"/>
      <c r="C168" s="272"/>
      <c r="D168" s="272" t="s">
        <v>630</v>
      </c>
      <c r="E168" s="522">
        <v>11</v>
      </c>
      <c r="F168" s="522">
        <v>37940</v>
      </c>
      <c r="G168" s="522">
        <v>3018363.72</v>
      </c>
      <c r="H168" s="522">
        <v>1627</v>
      </c>
      <c r="I168" s="522">
        <v>702151.6</v>
      </c>
      <c r="J168" s="522">
        <v>35389</v>
      </c>
      <c r="K168" s="522">
        <v>2058483.45</v>
      </c>
      <c r="L168" s="522">
        <v>126</v>
      </c>
      <c r="M168" s="522">
        <v>63265.73</v>
      </c>
      <c r="N168" s="522">
        <v>798</v>
      </c>
      <c r="O168" s="523">
        <v>194462.94</v>
      </c>
    </row>
    <row r="169" spans="2:15" x14ac:dyDescent="0.25">
      <c r="B169" s="504"/>
      <c r="C169" s="272"/>
      <c r="D169" s="272" t="s">
        <v>636</v>
      </c>
      <c r="E169" s="522">
        <v>9</v>
      </c>
      <c r="F169" s="522">
        <v>30762</v>
      </c>
      <c r="G169" s="522">
        <v>3856273.92</v>
      </c>
      <c r="H169" s="522">
        <v>2469</v>
      </c>
      <c r="I169" s="522">
        <v>988194.4</v>
      </c>
      <c r="J169" s="522">
        <v>27537</v>
      </c>
      <c r="K169" s="522">
        <v>2478373.5299999998</v>
      </c>
      <c r="L169" s="522">
        <v>254</v>
      </c>
      <c r="M169" s="522">
        <v>262038.86</v>
      </c>
      <c r="N169" s="522">
        <v>502</v>
      </c>
      <c r="O169" s="523">
        <v>127667.13</v>
      </c>
    </row>
    <row r="170" spans="2:15" x14ac:dyDescent="0.25">
      <c r="B170" s="504"/>
      <c r="C170" s="272"/>
      <c r="D170" s="272" t="s">
        <v>1309</v>
      </c>
      <c r="E170" s="522">
        <v>7</v>
      </c>
      <c r="F170" s="522">
        <v>11167</v>
      </c>
      <c r="G170" s="522">
        <v>1455660.92</v>
      </c>
      <c r="H170" s="522">
        <v>784</v>
      </c>
      <c r="I170" s="522">
        <v>226078.29</v>
      </c>
      <c r="J170" s="522">
        <v>9980</v>
      </c>
      <c r="K170" s="522">
        <v>1005317.62</v>
      </c>
      <c r="L170" s="522">
        <v>110</v>
      </c>
      <c r="M170" s="522">
        <v>134895.63</v>
      </c>
      <c r="N170" s="522">
        <v>293</v>
      </c>
      <c r="O170" s="523">
        <v>89369.39</v>
      </c>
    </row>
    <row r="171" spans="2:15" x14ac:dyDescent="0.25">
      <c r="B171" s="504"/>
      <c r="C171" s="272"/>
      <c r="D171" s="272" t="s">
        <v>632</v>
      </c>
      <c r="E171" s="522">
        <v>6</v>
      </c>
      <c r="F171" s="522">
        <v>40572</v>
      </c>
      <c r="G171" s="522">
        <v>5948744.6200000001</v>
      </c>
      <c r="H171" s="522">
        <v>2082</v>
      </c>
      <c r="I171" s="522">
        <v>2541651.44</v>
      </c>
      <c r="J171" s="522">
        <v>37184</v>
      </c>
      <c r="K171" s="522">
        <v>2656959.94</v>
      </c>
      <c r="L171" s="522">
        <v>301</v>
      </c>
      <c r="M171" s="522">
        <v>185851.86</v>
      </c>
      <c r="N171" s="522">
        <v>1005</v>
      </c>
      <c r="O171" s="523">
        <v>564281.38</v>
      </c>
    </row>
    <row r="172" spans="2:15" x14ac:dyDescent="0.25">
      <c r="B172" s="504"/>
      <c r="C172" s="272"/>
      <c r="D172" s="272" t="s">
        <v>1362</v>
      </c>
      <c r="E172" s="522">
        <v>5</v>
      </c>
      <c r="F172" s="522">
        <v>3218</v>
      </c>
      <c r="G172" s="522">
        <v>207273.34</v>
      </c>
      <c r="H172" s="522">
        <v>139</v>
      </c>
      <c r="I172" s="522">
        <v>2576</v>
      </c>
      <c r="J172" s="522">
        <v>2936</v>
      </c>
      <c r="K172" s="522">
        <v>138872.5</v>
      </c>
      <c r="L172" s="522">
        <v>116</v>
      </c>
      <c r="M172" s="522">
        <v>61283.81</v>
      </c>
      <c r="N172" s="522">
        <v>27</v>
      </c>
      <c r="O172" s="523">
        <v>4541.03</v>
      </c>
    </row>
    <row r="173" spans="2:15" x14ac:dyDescent="0.25">
      <c r="B173" s="504"/>
      <c r="C173" s="272"/>
      <c r="D173" s="272" t="s">
        <v>627</v>
      </c>
      <c r="E173" s="522">
        <v>5</v>
      </c>
      <c r="F173" s="522">
        <v>11522</v>
      </c>
      <c r="G173" s="522">
        <v>885892.47</v>
      </c>
      <c r="H173" s="522">
        <v>403</v>
      </c>
      <c r="I173" s="522">
        <v>39873.199999999997</v>
      </c>
      <c r="J173" s="522">
        <v>10693</v>
      </c>
      <c r="K173" s="522">
        <v>729837.05</v>
      </c>
      <c r="L173" s="522">
        <v>230</v>
      </c>
      <c r="M173" s="522">
        <v>85024.14</v>
      </c>
      <c r="N173" s="522">
        <v>196</v>
      </c>
      <c r="O173" s="523">
        <v>31158.080000000002</v>
      </c>
    </row>
    <row r="174" spans="2:15" x14ac:dyDescent="0.25">
      <c r="B174" s="504"/>
      <c r="C174" s="272"/>
      <c r="D174" s="272" t="s">
        <v>1310</v>
      </c>
      <c r="E174" s="522">
        <v>5</v>
      </c>
      <c r="F174" s="522">
        <v>6775</v>
      </c>
      <c r="G174" s="522">
        <v>251571.54</v>
      </c>
      <c r="H174" s="522">
        <v>210</v>
      </c>
      <c r="I174" s="522">
        <v>5834.02</v>
      </c>
      <c r="J174" s="522">
        <v>6381</v>
      </c>
      <c r="K174" s="522">
        <v>171722.02</v>
      </c>
      <c r="L174" s="522">
        <v>184</v>
      </c>
      <c r="M174" s="522">
        <v>74015.509999999995</v>
      </c>
      <c r="N174" s="522">
        <v>0</v>
      </c>
      <c r="O174" s="523">
        <v>0</v>
      </c>
    </row>
    <row r="175" spans="2:15" x14ac:dyDescent="0.25">
      <c r="B175" s="504"/>
      <c r="C175" s="272"/>
      <c r="D175" s="272" t="s">
        <v>633</v>
      </c>
      <c r="E175" s="522">
        <v>5</v>
      </c>
      <c r="F175" s="522">
        <v>8451</v>
      </c>
      <c r="G175" s="522">
        <v>429074.69</v>
      </c>
      <c r="H175" s="522">
        <v>318</v>
      </c>
      <c r="I175" s="522">
        <v>37468.51</v>
      </c>
      <c r="J175" s="522">
        <v>7941</v>
      </c>
      <c r="K175" s="522">
        <v>297901.48</v>
      </c>
      <c r="L175" s="522">
        <v>192</v>
      </c>
      <c r="M175" s="522">
        <v>93704.7</v>
      </c>
      <c r="N175" s="522">
        <v>0</v>
      </c>
      <c r="O175" s="523">
        <v>0</v>
      </c>
    </row>
    <row r="176" spans="2:15" x14ac:dyDescent="0.25">
      <c r="B176" s="504"/>
      <c r="C176" s="272"/>
      <c r="D176" s="272" t="s">
        <v>1363</v>
      </c>
      <c r="E176" s="522">
        <v>5</v>
      </c>
      <c r="F176" s="522">
        <v>13028</v>
      </c>
      <c r="G176" s="522">
        <v>672665.96</v>
      </c>
      <c r="H176" s="522">
        <v>248</v>
      </c>
      <c r="I176" s="522">
        <v>20527.5</v>
      </c>
      <c r="J176" s="522">
        <v>12488</v>
      </c>
      <c r="K176" s="522">
        <v>533670.61</v>
      </c>
      <c r="L176" s="522">
        <v>187</v>
      </c>
      <c r="M176" s="522">
        <v>96698.16</v>
      </c>
      <c r="N176" s="522">
        <v>105</v>
      </c>
      <c r="O176" s="523">
        <v>21769.69</v>
      </c>
    </row>
    <row r="177" spans="2:15" x14ac:dyDescent="0.25">
      <c r="B177" s="504"/>
      <c r="C177" s="272"/>
      <c r="D177" s="272" t="s">
        <v>625</v>
      </c>
      <c r="E177" s="522">
        <v>4</v>
      </c>
      <c r="F177" s="522">
        <v>5235</v>
      </c>
      <c r="G177" s="522">
        <v>302377.71000000002</v>
      </c>
      <c r="H177" s="522">
        <v>192</v>
      </c>
      <c r="I177" s="522">
        <v>21079.15</v>
      </c>
      <c r="J177" s="522">
        <v>4951</v>
      </c>
      <c r="K177" s="522">
        <v>241088.1</v>
      </c>
      <c r="L177" s="522">
        <v>92</v>
      </c>
      <c r="M177" s="522">
        <v>40210.46</v>
      </c>
      <c r="N177" s="522">
        <v>0</v>
      </c>
      <c r="O177" s="523">
        <v>0</v>
      </c>
    </row>
    <row r="178" spans="2:15" x14ac:dyDescent="0.25">
      <c r="B178" s="504"/>
      <c r="C178" s="272"/>
      <c r="D178" s="272" t="s">
        <v>282</v>
      </c>
      <c r="E178" s="522">
        <v>4</v>
      </c>
      <c r="F178" s="522">
        <v>3983</v>
      </c>
      <c r="G178" s="522">
        <v>188824.5</v>
      </c>
      <c r="H178" s="522">
        <v>95</v>
      </c>
      <c r="I178" s="522">
        <v>4198.47</v>
      </c>
      <c r="J178" s="522">
        <v>3807</v>
      </c>
      <c r="K178" s="522">
        <v>155192.13</v>
      </c>
      <c r="L178" s="522">
        <v>81</v>
      </c>
      <c r="M178" s="522">
        <v>29433.9</v>
      </c>
      <c r="N178" s="522">
        <v>0</v>
      </c>
      <c r="O178" s="523">
        <v>0</v>
      </c>
    </row>
    <row r="179" spans="2:15" x14ac:dyDescent="0.25">
      <c r="B179" s="504"/>
      <c r="C179" s="272"/>
      <c r="D179" s="272" t="s">
        <v>1422</v>
      </c>
      <c r="E179" s="522">
        <v>4</v>
      </c>
      <c r="F179" s="522">
        <v>1992</v>
      </c>
      <c r="G179" s="522">
        <v>1624331.81</v>
      </c>
      <c r="H179" s="522">
        <v>92</v>
      </c>
      <c r="I179" s="522">
        <v>1543957.9</v>
      </c>
      <c r="J179" s="522">
        <v>1868</v>
      </c>
      <c r="K179" s="522">
        <v>66863.28</v>
      </c>
      <c r="L179" s="522">
        <v>31</v>
      </c>
      <c r="M179" s="522">
        <v>13485.64</v>
      </c>
      <c r="N179" s="522">
        <v>1</v>
      </c>
      <c r="O179" s="523">
        <v>24.99</v>
      </c>
    </row>
    <row r="180" spans="2:15" x14ac:dyDescent="0.25">
      <c r="B180" s="504"/>
      <c r="C180" s="272"/>
      <c r="D180" s="272" t="s">
        <v>1421</v>
      </c>
      <c r="E180" s="522">
        <v>3</v>
      </c>
      <c r="F180" s="522">
        <v>2829</v>
      </c>
      <c r="G180" s="522">
        <v>130306.51</v>
      </c>
      <c r="H180" s="522">
        <v>149</v>
      </c>
      <c r="I180" s="522">
        <v>30139.56</v>
      </c>
      <c r="J180" s="522">
        <v>2656</v>
      </c>
      <c r="K180" s="522">
        <v>94889</v>
      </c>
      <c r="L180" s="522">
        <v>24</v>
      </c>
      <c r="M180" s="522">
        <v>5277.96</v>
      </c>
      <c r="N180" s="522">
        <v>0</v>
      </c>
      <c r="O180" s="523">
        <v>0</v>
      </c>
    </row>
    <row r="181" spans="2:15" x14ac:dyDescent="0.25">
      <c r="B181" s="504"/>
      <c r="C181" s="272"/>
      <c r="D181" s="272" t="s">
        <v>624</v>
      </c>
      <c r="E181" s="522">
        <v>3</v>
      </c>
      <c r="F181" s="522">
        <v>3688</v>
      </c>
      <c r="G181" s="522">
        <v>327703.62</v>
      </c>
      <c r="H181" s="522">
        <v>79</v>
      </c>
      <c r="I181" s="522">
        <v>4648.6400000000003</v>
      </c>
      <c r="J181" s="522">
        <v>3475</v>
      </c>
      <c r="K181" s="522">
        <v>241278.36</v>
      </c>
      <c r="L181" s="522">
        <v>134</v>
      </c>
      <c r="M181" s="522">
        <v>81776.63</v>
      </c>
      <c r="N181" s="522">
        <v>0</v>
      </c>
      <c r="O181" s="523">
        <v>0</v>
      </c>
    </row>
    <row r="182" spans="2:15" x14ac:dyDescent="0.25">
      <c r="B182" s="504"/>
      <c r="C182" s="272"/>
      <c r="D182" s="272" t="s">
        <v>577</v>
      </c>
      <c r="E182" s="522">
        <v>3</v>
      </c>
      <c r="F182" s="522">
        <v>16859</v>
      </c>
      <c r="G182" s="522">
        <v>918245.53</v>
      </c>
      <c r="H182" s="522">
        <v>1182</v>
      </c>
      <c r="I182" s="522">
        <v>440751.06</v>
      </c>
      <c r="J182" s="522">
        <v>15496</v>
      </c>
      <c r="K182" s="522">
        <v>415494.62</v>
      </c>
      <c r="L182" s="522">
        <v>104</v>
      </c>
      <c r="M182" s="522">
        <v>45705.279999999999</v>
      </c>
      <c r="N182" s="522">
        <v>77</v>
      </c>
      <c r="O182" s="523">
        <v>16294.58</v>
      </c>
    </row>
    <row r="183" spans="2:15" x14ac:dyDescent="0.25">
      <c r="B183" s="504"/>
      <c r="C183" s="272"/>
      <c r="D183" s="272" t="s">
        <v>1373</v>
      </c>
      <c r="E183" s="522">
        <v>3</v>
      </c>
      <c r="F183" s="522">
        <v>5169</v>
      </c>
      <c r="G183" s="522">
        <v>383913.17</v>
      </c>
      <c r="H183" s="522">
        <v>234</v>
      </c>
      <c r="I183" s="522">
        <v>39132.53</v>
      </c>
      <c r="J183" s="522">
        <v>4814</v>
      </c>
      <c r="K183" s="522">
        <v>294507.51</v>
      </c>
      <c r="L183" s="522">
        <v>121</v>
      </c>
      <c r="M183" s="522">
        <v>50273.13</v>
      </c>
      <c r="N183" s="522">
        <v>0</v>
      </c>
      <c r="O183" s="523">
        <v>0</v>
      </c>
    </row>
    <row r="184" spans="2:15" x14ac:dyDescent="0.25">
      <c r="B184" s="504"/>
      <c r="C184" s="272"/>
      <c r="D184" s="272" t="s">
        <v>631</v>
      </c>
      <c r="E184" s="522">
        <v>3</v>
      </c>
      <c r="F184" s="522">
        <v>11952</v>
      </c>
      <c r="G184" s="522">
        <v>151709.07999999999</v>
      </c>
      <c r="H184" s="522">
        <v>96</v>
      </c>
      <c r="I184" s="522">
        <v>13550.5</v>
      </c>
      <c r="J184" s="522">
        <v>11751</v>
      </c>
      <c r="K184" s="522">
        <v>109336.33</v>
      </c>
      <c r="L184" s="522">
        <v>105</v>
      </c>
      <c r="M184" s="522">
        <v>28822.25</v>
      </c>
      <c r="N184" s="522">
        <v>0</v>
      </c>
      <c r="O184" s="523">
        <v>0</v>
      </c>
    </row>
    <row r="185" spans="2:15" x14ac:dyDescent="0.25">
      <c r="B185" s="504"/>
      <c r="C185" s="272"/>
      <c r="D185" s="272" t="s">
        <v>285</v>
      </c>
      <c r="E185" s="522">
        <v>3</v>
      </c>
      <c r="F185" s="522">
        <v>2865</v>
      </c>
      <c r="G185" s="522">
        <v>156419.88</v>
      </c>
      <c r="H185" s="522">
        <v>105</v>
      </c>
      <c r="I185" s="522">
        <v>19475.13</v>
      </c>
      <c r="J185" s="522">
        <v>2726</v>
      </c>
      <c r="K185" s="522">
        <v>134765.64000000001</v>
      </c>
      <c r="L185" s="522">
        <v>6</v>
      </c>
      <c r="M185" s="522">
        <v>119.92</v>
      </c>
      <c r="N185" s="522">
        <v>28</v>
      </c>
      <c r="O185" s="523">
        <v>2059.1799999999998</v>
      </c>
    </row>
    <row r="186" spans="2:15" x14ac:dyDescent="0.25">
      <c r="B186" s="504"/>
      <c r="C186" s="272"/>
      <c r="D186" s="272" t="s">
        <v>1423</v>
      </c>
      <c r="E186" s="522">
        <v>3</v>
      </c>
      <c r="F186" s="522">
        <v>1462</v>
      </c>
      <c r="G186" s="522">
        <v>55755.12</v>
      </c>
      <c r="H186" s="522">
        <v>77</v>
      </c>
      <c r="I186" s="522">
        <v>8506.86</v>
      </c>
      <c r="J186" s="522">
        <v>1357</v>
      </c>
      <c r="K186" s="522">
        <v>37391.25</v>
      </c>
      <c r="L186" s="522">
        <v>28</v>
      </c>
      <c r="M186" s="522">
        <v>9857</v>
      </c>
      <c r="N186" s="522">
        <v>0</v>
      </c>
      <c r="O186" s="523">
        <v>0</v>
      </c>
    </row>
    <row r="187" spans="2:15" ht="16.8" x14ac:dyDescent="0.25">
      <c r="B187" s="504"/>
      <c r="C187" s="272"/>
      <c r="D187" s="430" t="s">
        <v>1533</v>
      </c>
      <c r="E187" s="522">
        <v>13</v>
      </c>
      <c r="F187" s="522">
        <v>15609</v>
      </c>
      <c r="G187" s="522">
        <v>830081.90999999992</v>
      </c>
      <c r="H187" s="522">
        <v>616</v>
      </c>
      <c r="I187" s="522">
        <v>59425.429999999993</v>
      </c>
      <c r="J187" s="522">
        <v>14659</v>
      </c>
      <c r="K187" s="522">
        <v>576261.89999999991</v>
      </c>
      <c r="L187" s="522">
        <v>334</v>
      </c>
      <c r="M187" s="522">
        <v>194394.56</v>
      </c>
      <c r="N187" s="522">
        <v>0</v>
      </c>
      <c r="O187" s="523">
        <v>0</v>
      </c>
    </row>
    <row r="188" spans="2:15" x14ac:dyDescent="0.25">
      <c r="B188" s="504"/>
      <c r="C188" s="272" t="s">
        <v>637</v>
      </c>
      <c r="D188" s="272"/>
      <c r="E188" s="522">
        <v>320</v>
      </c>
      <c r="F188" s="522">
        <v>1342321.8277697917</v>
      </c>
      <c r="G188" s="522">
        <v>201036698.55000001</v>
      </c>
      <c r="H188" s="522">
        <v>112440.21968616263</v>
      </c>
      <c r="I188" s="522">
        <v>53377662.619999997</v>
      </c>
      <c r="J188" s="522">
        <v>1159808.4719547927</v>
      </c>
      <c r="K188" s="522">
        <v>100039172.7</v>
      </c>
      <c r="L188" s="522">
        <v>21794.136128836217</v>
      </c>
      <c r="M188" s="522">
        <v>22561795.760000002</v>
      </c>
      <c r="N188" s="522">
        <v>48279</v>
      </c>
      <c r="O188" s="523">
        <v>25058067.469999999</v>
      </c>
    </row>
    <row r="189" spans="2:15" x14ac:dyDescent="0.25">
      <c r="B189" s="504"/>
      <c r="C189" s="272"/>
      <c r="D189" s="272" t="s">
        <v>638</v>
      </c>
      <c r="E189" s="522">
        <v>105</v>
      </c>
      <c r="F189" s="522">
        <v>531827</v>
      </c>
      <c r="G189" s="522">
        <v>87166646.219999999</v>
      </c>
      <c r="H189" s="522">
        <v>33758</v>
      </c>
      <c r="I189" s="522">
        <v>19818298.68</v>
      </c>
      <c r="J189" s="522">
        <v>468982</v>
      </c>
      <c r="K189" s="522">
        <v>41207695.670000002</v>
      </c>
      <c r="L189" s="522">
        <v>6109</v>
      </c>
      <c r="M189" s="522">
        <v>10138445.109999999</v>
      </c>
      <c r="N189" s="522">
        <v>22978</v>
      </c>
      <c r="O189" s="523">
        <v>16002206.76</v>
      </c>
    </row>
    <row r="190" spans="2:15" x14ac:dyDescent="0.25">
      <c r="B190" s="504"/>
      <c r="C190" s="272"/>
      <c r="D190" s="272" t="s">
        <v>1216</v>
      </c>
      <c r="E190" s="522">
        <v>92</v>
      </c>
      <c r="F190" s="522">
        <v>444566.82776979165</v>
      </c>
      <c r="G190" s="522">
        <v>74675873.879999995</v>
      </c>
      <c r="H190" s="522">
        <v>57025.219686162629</v>
      </c>
      <c r="I190" s="522">
        <v>26514655.82</v>
      </c>
      <c r="J190" s="522">
        <v>365413.4719547928</v>
      </c>
      <c r="K190" s="522">
        <v>34155122.93</v>
      </c>
      <c r="L190" s="522">
        <v>8202.1361288362186</v>
      </c>
      <c r="M190" s="522">
        <v>8598739</v>
      </c>
      <c r="N190" s="522">
        <v>13926</v>
      </c>
      <c r="O190" s="523">
        <v>5407356.1299999999</v>
      </c>
    </row>
    <row r="191" spans="2:15" x14ac:dyDescent="0.25">
      <c r="B191" s="504"/>
      <c r="C191" s="272"/>
      <c r="D191" s="272" t="s">
        <v>1223</v>
      </c>
      <c r="E191" s="522">
        <v>24</v>
      </c>
      <c r="F191" s="522">
        <v>69395</v>
      </c>
      <c r="G191" s="522">
        <v>8371309.8600000003</v>
      </c>
      <c r="H191" s="522">
        <v>7302</v>
      </c>
      <c r="I191" s="522">
        <v>2180481.0699999998</v>
      </c>
      <c r="J191" s="522">
        <v>58202</v>
      </c>
      <c r="K191" s="522">
        <v>4720587.3099999996</v>
      </c>
      <c r="L191" s="522">
        <v>1215</v>
      </c>
      <c r="M191" s="522">
        <v>680499.93</v>
      </c>
      <c r="N191" s="522">
        <v>2676</v>
      </c>
      <c r="O191" s="523">
        <v>789741.55</v>
      </c>
    </row>
    <row r="192" spans="2:15" x14ac:dyDescent="0.25">
      <c r="B192" s="504"/>
      <c r="C192" s="272"/>
      <c r="D192" s="272" t="s">
        <v>642</v>
      </c>
      <c r="E192" s="522">
        <v>19</v>
      </c>
      <c r="F192" s="522">
        <v>84854</v>
      </c>
      <c r="G192" s="522">
        <v>11294006.73</v>
      </c>
      <c r="H192" s="522">
        <v>4216</v>
      </c>
      <c r="I192" s="522">
        <v>2142805.7200000002</v>
      </c>
      <c r="J192" s="522">
        <v>75262</v>
      </c>
      <c r="K192" s="522">
        <v>6786455.4699999997</v>
      </c>
      <c r="L192" s="522">
        <v>1378</v>
      </c>
      <c r="M192" s="522">
        <v>967113.46</v>
      </c>
      <c r="N192" s="522">
        <v>3998</v>
      </c>
      <c r="O192" s="523">
        <v>1397632.09</v>
      </c>
    </row>
    <row r="193" spans="2:15" x14ac:dyDescent="0.25">
      <c r="B193" s="504"/>
      <c r="C193" s="272"/>
      <c r="D193" s="272" t="s">
        <v>639</v>
      </c>
      <c r="E193" s="522">
        <v>15</v>
      </c>
      <c r="F193" s="522">
        <v>55352</v>
      </c>
      <c r="G193" s="522">
        <v>6580123.2800000003</v>
      </c>
      <c r="H193" s="522">
        <v>5492</v>
      </c>
      <c r="I193" s="522">
        <v>1664797.03</v>
      </c>
      <c r="J193" s="522">
        <v>47245</v>
      </c>
      <c r="K193" s="522">
        <v>3903062.63</v>
      </c>
      <c r="L193" s="522">
        <v>665</v>
      </c>
      <c r="M193" s="522">
        <v>444145.59</v>
      </c>
      <c r="N193" s="522">
        <v>1950</v>
      </c>
      <c r="O193" s="523">
        <v>568118.03</v>
      </c>
    </row>
    <row r="194" spans="2:15" x14ac:dyDescent="0.25">
      <c r="B194" s="504"/>
      <c r="C194" s="272"/>
      <c r="D194" s="272" t="s">
        <v>643</v>
      </c>
      <c r="E194" s="522">
        <v>10</v>
      </c>
      <c r="F194" s="522">
        <v>25017</v>
      </c>
      <c r="G194" s="522">
        <v>2649033.75</v>
      </c>
      <c r="H194" s="522">
        <v>1177</v>
      </c>
      <c r="I194" s="522">
        <v>281788.57</v>
      </c>
      <c r="J194" s="522">
        <v>22571</v>
      </c>
      <c r="K194" s="522">
        <v>1807893.78</v>
      </c>
      <c r="L194" s="522">
        <v>636</v>
      </c>
      <c r="M194" s="522">
        <v>292057.05</v>
      </c>
      <c r="N194" s="522">
        <v>633</v>
      </c>
      <c r="O194" s="523">
        <v>267294.34999999998</v>
      </c>
    </row>
    <row r="195" spans="2:15" x14ac:dyDescent="0.25">
      <c r="B195" s="504"/>
      <c r="C195" s="272"/>
      <c r="D195" s="272" t="s">
        <v>646</v>
      </c>
      <c r="E195" s="522">
        <v>7</v>
      </c>
      <c r="F195" s="522">
        <v>15696</v>
      </c>
      <c r="G195" s="522">
        <v>1405915.75</v>
      </c>
      <c r="H195" s="522">
        <v>263</v>
      </c>
      <c r="I195" s="522">
        <v>46838</v>
      </c>
      <c r="J195" s="522">
        <v>14813</v>
      </c>
      <c r="K195" s="522">
        <v>1093632.77</v>
      </c>
      <c r="L195" s="522">
        <v>433</v>
      </c>
      <c r="M195" s="522">
        <v>222693.31</v>
      </c>
      <c r="N195" s="522">
        <v>187</v>
      </c>
      <c r="O195" s="523">
        <v>42751.67</v>
      </c>
    </row>
    <row r="196" spans="2:15" x14ac:dyDescent="0.25">
      <c r="B196" s="504"/>
      <c r="C196" s="272"/>
      <c r="D196" s="272" t="s">
        <v>640</v>
      </c>
      <c r="E196" s="522">
        <v>6</v>
      </c>
      <c r="F196" s="522">
        <v>15104</v>
      </c>
      <c r="G196" s="522">
        <v>642609.86</v>
      </c>
      <c r="H196" s="522">
        <v>260</v>
      </c>
      <c r="I196" s="522">
        <v>79495.37</v>
      </c>
      <c r="J196" s="522">
        <v>14346</v>
      </c>
      <c r="K196" s="522">
        <v>388009.25</v>
      </c>
      <c r="L196" s="522">
        <v>463</v>
      </c>
      <c r="M196" s="522">
        <v>169484.56</v>
      </c>
      <c r="N196" s="522">
        <v>35</v>
      </c>
      <c r="O196" s="523">
        <v>5620.69</v>
      </c>
    </row>
    <row r="197" spans="2:15" x14ac:dyDescent="0.25">
      <c r="B197" s="504"/>
      <c r="C197" s="272"/>
      <c r="D197" s="272" t="s">
        <v>641</v>
      </c>
      <c r="E197" s="522">
        <v>6</v>
      </c>
      <c r="F197" s="522">
        <v>16930</v>
      </c>
      <c r="G197" s="522">
        <v>889878.47</v>
      </c>
      <c r="H197" s="522">
        <v>113</v>
      </c>
      <c r="I197" s="522">
        <v>19640.689999999999</v>
      </c>
      <c r="J197" s="522">
        <v>15994</v>
      </c>
      <c r="K197" s="522">
        <v>615253.85</v>
      </c>
      <c r="L197" s="522">
        <v>789</v>
      </c>
      <c r="M197" s="522">
        <v>251192.46</v>
      </c>
      <c r="N197" s="522">
        <v>34</v>
      </c>
      <c r="O197" s="523">
        <v>3791.46</v>
      </c>
    </row>
    <row r="198" spans="2:15" x14ac:dyDescent="0.25">
      <c r="B198" s="504"/>
      <c r="C198" s="272"/>
      <c r="D198" s="272" t="s">
        <v>648</v>
      </c>
      <c r="E198" s="522">
        <v>6</v>
      </c>
      <c r="F198" s="522">
        <v>23067</v>
      </c>
      <c r="G198" s="522">
        <v>3520965.35</v>
      </c>
      <c r="H198" s="522">
        <v>1158</v>
      </c>
      <c r="I198" s="522">
        <v>227140.6</v>
      </c>
      <c r="J198" s="522">
        <v>20732</v>
      </c>
      <c r="K198" s="522">
        <v>2781345.66</v>
      </c>
      <c r="L198" s="522">
        <v>228</v>
      </c>
      <c r="M198" s="522">
        <v>165585.16</v>
      </c>
      <c r="N198" s="522">
        <v>949</v>
      </c>
      <c r="O198" s="523">
        <v>346893.94</v>
      </c>
    </row>
    <row r="199" spans="2:15" x14ac:dyDescent="0.25">
      <c r="B199" s="504"/>
      <c r="C199" s="272"/>
      <c r="D199" s="272" t="s">
        <v>1311</v>
      </c>
      <c r="E199" s="522">
        <v>6</v>
      </c>
      <c r="F199" s="522">
        <v>12303</v>
      </c>
      <c r="G199" s="522">
        <v>472899.3</v>
      </c>
      <c r="H199" s="522">
        <v>150</v>
      </c>
      <c r="I199" s="522">
        <v>49006.13</v>
      </c>
      <c r="J199" s="522">
        <v>11758</v>
      </c>
      <c r="K199" s="522">
        <v>285236.28999999998</v>
      </c>
      <c r="L199" s="522">
        <v>374</v>
      </c>
      <c r="M199" s="522">
        <v>135539.91</v>
      </c>
      <c r="N199" s="522">
        <v>21</v>
      </c>
      <c r="O199" s="523">
        <v>3116.96</v>
      </c>
    </row>
    <row r="200" spans="2:15" x14ac:dyDescent="0.25">
      <c r="B200" s="504"/>
      <c r="C200" s="272"/>
      <c r="D200" s="272" t="s">
        <v>645</v>
      </c>
      <c r="E200" s="522">
        <v>4</v>
      </c>
      <c r="F200" s="522">
        <v>10507</v>
      </c>
      <c r="G200" s="522">
        <v>905443.74</v>
      </c>
      <c r="H200" s="522">
        <v>401</v>
      </c>
      <c r="I200" s="522">
        <v>54804.24</v>
      </c>
      <c r="J200" s="522">
        <v>9422</v>
      </c>
      <c r="K200" s="522">
        <v>661928.71</v>
      </c>
      <c r="L200" s="522">
        <v>48</v>
      </c>
      <c r="M200" s="522">
        <v>28304.52</v>
      </c>
      <c r="N200" s="522">
        <v>636</v>
      </c>
      <c r="O200" s="523">
        <v>160406.28</v>
      </c>
    </row>
    <row r="201" spans="2:15" x14ac:dyDescent="0.25">
      <c r="B201" s="504"/>
      <c r="C201" s="272"/>
      <c r="D201" s="272" t="s">
        <v>647</v>
      </c>
      <c r="E201" s="522">
        <v>4</v>
      </c>
      <c r="F201" s="522">
        <v>4217</v>
      </c>
      <c r="G201" s="522">
        <v>529946.11</v>
      </c>
      <c r="H201" s="522">
        <v>180</v>
      </c>
      <c r="I201" s="522">
        <v>82423.39</v>
      </c>
      <c r="J201" s="522">
        <v>3589</v>
      </c>
      <c r="K201" s="522">
        <v>280171.48</v>
      </c>
      <c r="L201" s="522">
        <v>273</v>
      </c>
      <c r="M201" s="522">
        <v>114708.04</v>
      </c>
      <c r="N201" s="522">
        <v>175</v>
      </c>
      <c r="O201" s="523">
        <v>52643.199999999997</v>
      </c>
    </row>
    <row r="202" spans="2:15" x14ac:dyDescent="0.25">
      <c r="B202" s="504"/>
      <c r="C202" s="272"/>
      <c r="D202" s="272" t="s">
        <v>288</v>
      </c>
      <c r="E202" s="522">
        <v>4</v>
      </c>
      <c r="F202" s="522">
        <v>9506</v>
      </c>
      <c r="G202" s="522">
        <v>579100.48</v>
      </c>
      <c r="H202" s="522">
        <v>564</v>
      </c>
      <c r="I202" s="522">
        <v>116553.27</v>
      </c>
      <c r="J202" s="522">
        <v>8610</v>
      </c>
      <c r="K202" s="522">
        <v>324783.90999999997</v>
      </c>
      <c r="L202" s="522">
        <v>298</v>
      </c>
      <c r="M202" s="522">
        <v>133416.37</v>
      </c>
      <c r="N202" s="522">
        <v>34</v>
      </c>
      <c r="O202" s="523">
        <v>4346.92</v>
      </c>
    </row>
    <row r="203" spans="2:15" x14ac:dyDescent="0.25">
      <c r="B203" s="504"/>
      <c r="C203" s="272"/>
      <c r="D203" s="272" t="s">
        <v>1312</v>
      </c>
      <c r="E203" s="522">
        <v>3</v>
      </c>
      <c r="F203" s="522">
        <v>10595</v>
      </c>
      <c r="G203" s="522">
        <v>807310.61</v>
      </c>
      <c r="H203" s="522">
        <v>375</v>
      </c>
      <c r="I203" s="522">
        <v>98781.27</v>
      </c>
      <c r="J203" s="522">
        <v>9863</v>
      </c>
      <c r="K203" s="522">
        <v>612763.07999999996</v>
      </c>
      <c r="L203" s="522">
        <v>310</v>
      </c>
      <c r="M203" s="522">
        <v>89618.81</v>
      </c>
      <c r="N203" s="522">
        <v>47</v>
      </c>
      <c r="O203" s="523">
        <v>6147.46</v>
      </c>
    </row>
    <row r="204" spans="2:15" ht="16.8" x14ac:dyDescent="0.25">
      <c r="B204" s="504"/>
      <c r="C204" s="272"/>
      <c r="D204" s="430" t="s">
        <v>1533</v>
      </c>
      <c r="E204" s="522">
        <v>9</v>
      </c>
      <c r="F204" s="522">
        <v>13385</v>
      </c>
      <c r="G204" s="522">
        <v>545635.17000000004</v>
      </c>
      <c r="H204" s="522">
        <v>6</v>
      </c>
      <c r="I204" s="522">
        <v>152.74</v>
      </c>
      <c r="J204" s="522">
        <v>13006</v>
      </c>
      <c r="K204" s="522">
        <v>415229.95</v>
      </c>
      <c r="L204" s="522">
        <v>373</v>
      </c>
      <c r="M204" s="522">
        <v>130252.47</v>
      </c>
      <c r="N204" s="522">
        <v>0</v>
      </c>
      <c r="O204" s="523">
        <v>0</v>
      </c>
    </row>
    <row r="205" spans="2:15" x14ac:dyDescent="0.25">
      <c r="B205" s="504"/>
      <c r="C205" s="272" t="s">
        <v>649</v>
      </c>
      <c r="D205" s="272"/>
      <c r="E205" s="522">
        <v>133</v>
      </c>
      <c r="F205" s="522">
        <v>507381</v>
      </c>
      <c r="G205" s="522">
        <v>59176998.539999999</v>
      </c>
      <c r="H205" s="522">
        <v>31735</v>
      </c>
      <c r="I205" s="522">
        <v>13784778.220000001</v>
      </c>
      <c r="J205" s="522">
        <v>456003</v>
      </c>
      <c r="K205" s="522">
        <v>34529249.340000004</v>
      </c>
      <c r="L205" s="522">
        <v>6525</v>
      </c>
      <c r="M205" s="522">
        <v>6264219.54</v>
      </c>
      <c r="N205" s="522">
        <v>13118</v>
      </c>
      <c r="O205" s="523">
        <v>4598751.43</v>
      </c>
    </row>
    <row r="206" spans="2:15" x14ac:dyDescent="0.25">
      <c r="B206" s="504"/>
      <c r="C206" s="272"/>
      <c r="D206" s="272" t="s">
        <v>1224</v>
      </c>
      <c r="E206" s="522">
        <v>57</v>
      </c>
      <c r="F206" s="522">
        <v>261660</v>
      </c>
      <c r="G206" s="522">
        <v>36253401.409999996</v>
      </c>
      <c r="H206" s="522">
        <v>17433</v>
      </c>
      <c r="I206" s="522">
        <v>9492402.2599999998</v>
      </c>
      <c r="J206" s="522">
        <v>233485</v>
      </c>
      <c r="K206" s="522">
        <v>19067111.190000001</v>
      </c>
      <c r="L206" s="522">
        <v>3986</v>
      </c>
      <c r="M206" s="522">
        <v>4823965.91</v>
      </c>
      <c r="N206" s="522">
        <v>6756</v>
      </c>
      <c r="O206" s="523">
        <v>2869922.05</v>
      </c>
    </row>
    <row r="207" spans="2:15" x14ac:dyDescent="0.25">
      <c r="B207" s="504"/>
      <c r="C207" s="272"/>
      <c r="D207" s="272" t="s">
        <v>654</v>
      </c>
      <c r="E207" s="522">
        <v>16</v>
      </c>
      <c r="F207" s="522">
        <v>66598</v>
      </c>
      <c r="G207" s="522">
        <v>7806484.7199999997</v>
      </c>
      <c r="H207" s="522">
        <v>5186</v>
      </c>
      <c r="I207" s="522">
        <v>1503378.93</v>
      </c>
      <c r="J207" s="522">
        <v>58282</v>
      </c>
      <c r="K207" s="522">
        <v>5087911.01</v>
      </c>
      <c r="L207" s="522">
        <v>821</v>
      </c>
      <c r="M207" s="522">
        <v>603472.29</v>
      </c>
      <c r="N207" s="522">
        <v>2309</v>
      </c>
      <c r="O207" s="523">
        <v>611722.49</v>
      </c>
    </row>
    <row r="208" spans="2:15" x14ac:dyDescent="0.25">
      <c r="B208" s="504"/>
      <c r="C208" s="272"/>
      <c r="D208" s="272" t="s">
        <v>650</v>
      </c>
      <c r="E208" s="522">
        <v>13</v>
      </c>
      <c r="F208" s="522">
        <v>48648</v>
      </c>
      <c r="G208" s="522">
        <v>4792490.66</v>
      </c>
      <c r="H208" s="522">
        <v>2939</v>
      </c>
      <c r="I208" s="522">
        <v>892942.41</v>
      </c>
      <c r="J208" s="522">
        <v>42893</v>
      </c>
      <c r="K208" s="522">
        <v>2966577.76</v>
      </c>
      <c r="L208" s="522">
        <v>820</v>
      </c>
      <c r="M208" s="522">
        <v>376553.86</v>
      </c>
      <c r="N208" s="522">
        <v>1996</v>
      </c>
      <c r="O208" s="523">
        <v>556416.62</v>
      </c>
    </row>
    <row r="209" spans="2:15" x14ac:dyDescent="0.25">
      <c r="B209" s="504"/>
      <c r="C209" s="272"/>
      <c r="D209" s="272" t="s">
        <v>652</v>
      </c>
      <c r="E209" s="522">
        <v>12</v>
      </c>
      <c r="F209" s="522">
        <v>43087</v>
      </c>
      <c r="G209" s="522">
        <v>5130845.49</v>
      </c>
      <c r="H209" s="522">
        <v>2500</v>
      </c>
      <c r="I209" s="522">
        <v>933882.13</v>
      </c>
      <c r="J209" s="522">
        <v>39139</v>
      </c>
      <c r="K209" s="522">
        <v>3678025.89</v>
      </c>
      <c r="L209" s="522">
        <v>358</v>
      </c>
      <c r="M209" s="522">
        <v>211020.16</v>
      </c>
      <c r="N209" s="522">
        <v>1090</v>
      </c>
      <c r="O209" s="523">
        <v>307917.3</v>
      </c>
    </row>
    <row r="210" spans="2:15" x14ac:dyDescent="0.25">
      <c r="B210" s="504"/>
      <c r="C210" s="272"/>
      <c r="D210" s="272" t="s">
        <v>651</v>
      </c>
      <c r="E210" s="522">
        <v>10</v>
      </c>
      <c r="F210" s="522">
        <v>35978</v>
      </c>
      <c r="G210" s="522">
        <v>3498067.13</v>
      </c>
      <c r="H210" s="522">
        <v>3196</v>
      </c>
      <c r="I210" s="522">
        <v>869644.3</v>
      </c>
      <c r="J210" s="522">
        <v>31697</v>
      </c>
      <c r="K210" s="522">
        <v>2264993.27</v>
      </c>
      <c r="L210" s="522">
        <v>324</v>
      </c>
      <c r="M210" s="522">
        <v>154326.78</v>
      </c>
      <c r="N210" s="522">
        <v>761</v>
      </c>
      <c r="O210" s="523">
        <v>209102.79</v>
      </c>
    </row>
    <row r="211" spans="2:15" x14ac:dyDescent="0.25">
      <c r="B211" s="504"/>
      <c r="C211" s="272"/>
      <c r="D211" s="272" t="s">
        <v>653</v>
      </c>
      <c r="E211" s="522">
        <v>5</v>
      </c>
      <c r="F211" s="522">
        <v>27155</v>
      </c>
      <c r="G211" s="522">
        <v>306341.86</v>
      </c>
      <c r="H211" s="522">
        <v>53</v>
      </c>
      <c r="I211" s="522">
        <v>10728.85</v>
      </c>
      <c r="J211" s="522">
        <v>27013</v>
      </c>
      <c r="K211" s="522">
        <v>268248.62</v>
      </c>
      <c r="L211" s="522">
        <v>29</v>
      </c>
      <c r="M211" s="522">
        <v>13694.6</v>
      </c>
      <c r="N211" s="522">
        <v>60</v>
      </c>
      <c r="O211" s="523">
        <v>13669.8</v>
      </c>
    </row>
    <row r="212" spans="2:15" x14ac:dyDescent="0.25">
      <c r="B212" s="504"/>
      <c r="C212" s="272"/>
      <c r="D212" s="272" t="s">
        <v>1374</v>
      </c>
      <c r="E212" s="522">
        <v>4</v>
      </c>
      <c r="F212" s="522">
        <v>4300</v>
      </c>
      <c r="G212" s="522">
        <v>483380.66</v>
      </c>
      <c r="H212" s="522">
        <v>66</v>
      </c>
      <c r="I212" s="522">
        <v>7551.18</v>
      </c>
      <c r="J212" s="522">
        <v>4097</v>
      </c>
      <c r="K212" s="522">
        <v>444324.45</v>
      </c>
      <c r="L212" s="522">
        <v>10</v>
      </c>
      <c r="M212" s="522">
        <v>6312.38</v>
      </c>
      <c r="N212" s="522">
        <v>127</v>
      </c>
      <c r="O212" s="523">
        <v>25192.639999999999</v>
      </c>
    </row>
    <row r="213" spans="2:15" x14ac:dyDescent="0.25">
      <c r="B213" s="504"/>
      <c r="C213" s="272"/>
      <c r="D213" s="272" t="s">
        <v>1449</v>
      </c>
      <c r="E213" s="522">
        <v>3</v>
      </c>
      <c r="F213" s="522">
        <v>6610</v>
      </c>
      <c r="G213" s="522">
        <v>355307.78</v>
      </c>
      <c r="H213" s="522">
        <v>166</v>
      </c>
      <c r="I213" s="522">
        <v>26085.39</v>
      </c>
      <c r="J213" s="522">
        <v>6337</v>
      </c>
      <c r="K213" s="522">
        <v>278530.34999999998</v>
      </c>
      <c r="L213" s="522">
        <v>107</v>
      </c>
      <c r="M213" s="522">
        <v>50692.04</v>
      </c>
      <c r="N213" s="522">
        <v>0</v>
      </c>
      <c r="O213" s="523">
        <v>0</v>
      </c>
    </row>
    <row r="214" spans="2:15" x14ac:dyDescent="0.25">
      <c r="B214" s="504"/>
      <c r="C214" s="272"/>
      <c r="D214" s="272" t="s">
        <v>656</v>
      </c>
      <c r="E214" s="522">
        <v>3</v>
      </c>
      <c r="F214" s="522">
        <v>2801</v>
      </c>
      <c r="G214" s="522">
        <v>152223.51999999999</v>
      </c>
      <c r="H214" s="522">
        <v>44</v>
      </c>
      <c r="I214" s="522">
        <v>1431.22</v>
      </c>
      <c r="J214" s="522">
        <v>2751</v>
      </c>
      <c r="K214" s="522">
        <v>148985.51999999999</v>
      </c>
      <c r="L214" s="522">
        <v>6</v>
      </c>
      <c r="M214" s="522">
        <v>1806.79</v>
      </c>
      <c r="N214" s="522">
        <v>0</v>
      </c>
      <c r="O214" s="523">
        <v>0</v>
      </c>
    </row>
    <row r="215" spans="2:15" ht="16.8" x14ac:dyDescent="0.25">
      <c r="B215" s="504"/>
      <c r="C215" s="272"/>
      <c r="D215" s="430" t="s">
        <v>1533</v>
      </c>
      <c r="E215" s="522">
        <v>10</v>
      </c>
      <c r="F215" s="522">
        <v>10544</v>
      </c>
      <c r="G215" s="522">
        <v>398455.31</v>
      </c>
      <c r="H215" s="522">
        <v>152</v>
      </c>
      <c r="I215" s="522">
        <v>46731.56</v>
      </c>
      <c r="J215" s="522">
        <v>10309</v>
      </c>
      <c r="K215" s="522">
        <v>324541.3</v>
      </c>
      <c r="L215" s="522">
        <v>64</v>
      </c>
      <c r="M215" s="522">
        <v>22374.73</v>
      </c>
      <c r="N215" s="522">
        <v>19</v>
      </c>
      <c r="O215" s="523">
        <v>4807.7299999999996</v>
      </c>
    </row>
    <row r="216" spans="2:15" x14ac:dyDescent="0.25">
      <c r="B216" s="504"/>
      <c r="C216" s="272" t="s">
        <v>658</v>
      </c>
      <c r="D216" s="272"/>
      <c r="E216" s="522">
        <v>104</v>
      </c>
      <c r="F216" s="522">
        <v>486918</v>
      </c>
      <c r="G216" s="522">
        <v>58729029.880000003</v>
      </c>
      <c r="H216" s="522">
        <v>22362</v>
      </c>
      <c r="I216" s="522">
        <v>11675617.460000001</v>
      </c>
      <c r="J216" s="522">
        <v>441167</v>
      </c>
      <c r="K216" s="522">
        <v>26036357.829999998</v>
      </c>
      <c r="L216" s="522">
        <v>4464</v>
      </c>
      <c r="M216" s="522">
        <v>4151493.11</v>
      </c>
      <c r="N216" s="522">
        <v>18925</v>
      </c>
      <c r="O216" s="523">
        <v>16865561.489999998</v>
      </c>
    </row>
    <row r="217" spans="2:15" x14ac:dyDescent="0.25">
      <c r="B217" s="504"/>
      <c r="C217" s="272"/>
      <c r="D217" s="272" t="s">
        <v>660</v>
      </c>
      <c r="E217" s="522">
        <v>41</v>
      </c>
      <c r="F217" s="522">
        <v>235106</v>
      </c>
      <c r="G217" s="522">
        <v>29326567.850000001</v>
      </c>
      <c r="H217" s="522">
        <v>10372</v>
      </c>
      <c r="I217" s="522">
        <v>4757321.46</v>
      </c>
      <c r="J217" s="522">
        <v>211213</v>
      </c>
      <c r="K217" s="522">
        <v>13516110.6</v>
      </c>
      <c r="L217" s="522">
        <v>2154</v>
      </c>
      <c r="M217" s="522">
        <v>1694940.84</v>
      </c>
      <c r="N217" s="522">
        <v>11367</v>
      </c>
      <c r="O217" s="523">
        <v>9358194.9499999993</v>
      </c>
    </row>
    <row r="218" spans="2:15" x14ac:dyDescent="0.25">
      <c r="B218" s="504"/>
      <c r="C218" s="272"/>
      <c r="D218" s="272" t="s">
        <v>663</v>
      </c>
      <c r="E218" s="522">
        <v>18</v>
      </c>
      <c r="F218" s="522">
        <v>111672</v>
      </c>
      <c r="G218" s="522">
        <v>18381313.98</v>
      </c>
      <c r="H218" s="522">
        <v>4134</v>
      </c>
      <c r="I218" s="522">
        <v>3829081.5</v>
      </c>
      <c r="J218" s="522">
        <v>103070</v>
      </c>
      <c r="K218" s="522">
        <v>6077945.9199999999</v>
      </c>
      <c r="L218" s="522">
        <v>620</v>
      </c>
      <c r="M218" s="522">
        <v>1817410.41</v>
      </c>
      <c r="N218" s="522">
        <v>3848</v>
      </c>
      <c r="O218" s="523">
        <v>6656876.1500000004</v>
      </c>
    </row>
    <row r="219" spans="2:15" x14ac:dyDescent="0.25">
      <c r="B219" s="504"/>
      <c r="C219" s="272"/>
      <c r="D219" s="272" t="s">
        <v>1287</v>
      </c>
      <c r="E219" s="522">
        <v>14</v>
      </c>
      <c r="F219" s="522">
        <v>78119</v>
      </c>
      <c r="G219" s="522">
        <v>7344888.5700000003</v>
      </c>
      <c r="H219" s="522">
        <v>6597</v>
      </c>
      <c r="I219" s="522">
        <v>2738078.52</v>
      </c>
      <c r="J219" s="522">
        <v>68319</v>
      </c>
      <c r="K219" s="522">
        <v>3692974.61</v>
      </c>
      <c r="L219" s="522">
        <v>572</v>
      </c>
      <c r="M219" s="522">
        <v>319012.46000000002</v>
      </c>
      <c r="N219" s="522">
        <v>2631</v>
      </c>
      <c r="O219" s="523">
        <v>594822.99</v>
      </c>
    </row>
    <row r="220" spans="2:15" x14ac:dyDescent="0.25">
      <c r="B220" s="504"/>
      <c r="C220" s="272"/>
      <c r="D220" s="272" t="s">
        <v>1313</v>
      </c>
      <c r="E220" s="522">
        <v>7</v>
      </c>
      <c r="F220" s="522">
        <v>16469</v>
      </c>
      <c r="G220" s="522">
        <v>1692694.75</v>
      </c>
      <c r="H220" s="522">
        <v>556</v>
      </c>
      <c r="I220" s="522">
        <v>218092.64</v>
      </c>
      <c r="J220" s="522">
        <v>14929</v>
      </c>
      <c r="K220" s="522">
        <v>1223133.05</v>
      </c>
      <c r="L220" s="522">
        <v>239</v>
      </c>
      <c r="M220" s="522">
        <v>72343.66</v>
      </c>
      <c r="N220" s="522">
        <v>745</v>
      </c>
      <c r="O220" s="523">
        <v>179125.4</v>
      </c>
    </row>
    <row r="221" spans="2:15" x14ac:dyDescent="0.25">
      <c r="B221" s="504"/>
      <c r="C221" s="272"/>
      <c r="D221" s="272" t="s">
        <v>1202</v>
      </c>
      <c r="E221" s="522">
        <v>5</v>
      </c>
      <c r="F221" s="522">
        <v>14231</v>
      </c>
      <c r="G221" s="522">
        <v>773870.28</v>
      </c>
      <c r="H221" s="522">
        <v>252</v>
      </c>
      <c r="I221" s="522">
        <v>30216.37</v>
      </c>
      <c r="J221" s="522">
        <v>13562</v>
      </c>
      <c r="K221" s="522">
        <v>633784.46</v>
      </c>
      <c r="L221" s="522">
        <v>120</v>
      </c>
      <c r="M221" s="522">
        <v>39765.35</v>
      </c>
      <c r="N221" s="522">
        <v>297</v>
      </c>
      <c r="O221" s="523">
        <v>70104.100000000006</v>
      </c>
    </row>
    <row r="222" spans="2:15" x14ac:dyDescent="0.25">
      <c r="B222" s="504"/>
      <c r="C222" s="272"/>
      <c r="D222" s="272" t="s">
        <v>624</v>
      </c>
      <c r="E222" s="522">
        <v>3</v>
      </c>
      <c r="F222" s="522">
        <v>3618</v>
      </c>
      <c r="G222" s="522">
        <v>131254.20000000001</v>
      </c>
      <c r="H222" s="522">
        <v>50</v>
      </c>
      <c r="I222" s="522">
        <v>3841.39</v>
      </c>
      <c r="J222" s="522">
        <v>3482</v>
      </c>
      <c r="K222" s="522">
        <v>97111.47</v>
      </c>
      <c r="L222" s="522">
        <v>78</v>
      </c>
      <c r="M222" s="522">
        <v>29674.09</v>
      </c>
      <c r="N222" s="522">
        <v>8</v>
      </c>
      <c r="O222" s="523">
        <v>627.25</v>
      </c>
    </row>
    <row r="223" spans="2:15" x14ac:dyDescent="0.25">
      <c r="B223" s="504"/>
      <c r="C223" s="272"/>
      <c r="D223" s="272" t="s">
        <v>293</v>
      </c>
      <c r="E223" s="522">
        <v>3</v>
      </c>
      <c r="F223" s="522">
        <v>5609</v>
      </c>
      <c r="G223" s="522">
        <v>206123.61</v>
      </c>
      <c r="H223" s="522">
        <v>128</v>
      </c>
      <c r="I223" s="522">
        <v>6053.42</v>
      </c>
      <c r="J223" s="522">
        <v>5293</v>
      </c>
      <c r="K223" s="522">
        <v>147312.93</v>
      </c>
      <c r="L223" s="522">
        <v>185</v>
      </c>
      <c r="M223" s="522">
        <v>52659.65</v>
      </c>
      <c r="N223" s="522">
        <v>3</v>
      </c>
      <c r="O223" s="523">
        <v>97.62</v>
      </c>
    </row>
    <row r="224" spans="2:15" x14ac:dyDescent="0.25">
      <c r="B224" s="504"/>
      <c r="C224" s="272"/>
      <c r="D224" s="272" t="s">
        <v>294</v>
      </c>
      <c r="E224" s="522">
        <v>3</v>
      </c>
      <c r="F224" s="522">
        <v>6777</v>
      </c>
      <c r="G224" s="522">
        <v>376597.54</v>
      </c>
      <c r="H224" s="522">
        <v>159</v>
      </c>
      <c r="I224" s="522">
        <v>55636.35</v>
      </c>
      <c r="J224" s="522">
        <v>6492</v>
      </c>
      <c r="K224" s="522">
        <v>304989.46000000002</v>
      </c>
      <c r="L224" s="522">
        <v>117</v>
      </c>
      <c r="M224" s="522">
        <v>13661.28</v>
      </c>
      <c r="N224" s="522">
        <v>9</v>
      </c>
      <c r="O224" s="523">
        <v>2310.4499999999998</v>
      </c>
    </row>
    <row r="225" spans="2:15" ht="16.8" x14ac:dyDescent="0.25">
      <c r="B225" s="504"/>
      <c r="C225" s="272"/>
      <c r="D225" s="430" t="s">
        <v>1533</v>
      </c>
      <c r="E225" s="522">
        <v>10</v>
      </c>
      <c r="F225" s="522">
        <v>15317</v>
      </c>
      <c r="G225" s="522">
        <v>495719.09000000008</v>
      </c>
      <c r="H225" s="522">
        <v>114</v>
      </c>
      <c r="I225" s="522">
        <v>37295.800000000003</v>
      </c>
      <c r="J225" s="522">
        <v>14807</v>
      </c>
      <c r="K225" s="522">
        <v>342995.33999999997</v>
      </c>
      <c r="L225" s="522">
        <v>379</v>
      </c>
      <c r="M225" s="522">
        <v>112025.37</v>
      </c>
      <c r="N225" s="522">
        <v>17</v>
      </c>
      <c r="O225" s="523">
        <v>3402.58</v>
      </c>
    </row>
    <row r="226" spans="2:15" s="414" customFormat="1" x14ac:dyDescent="0.25">
      <c r="B226" s="445" t="s">
        <v>867</v>
      </c>
      <c r="C226" s="499"/>
      <c r="D226" s="499"/>
      <c r="E226" s="502">
        <v>1734</v>
      </c>
      <c r="F226" s="502">
        <v>7789939.2856980991</v>
      </c>
      <c r="G226" s="502">
        <v>812696241.77999997</v>
      </c>
      <c r="H226" s="502">
        <v>462667.14835948648</v>
      </c>
      <c r="I226" s="502">
        <v>176377332.69</v>
      </c>
      <c r="J226" s="502">
        <v>7027775.5581833404</v>
      </c>
      <c r="K226" s="502">
        <v>419537269.76999998</v>
      </c>
      <c r="L226" s="502">
        <v>94401.57915527196</v>
      </c>
      <c r="M226" s="502">
        <v>86171834.319999993</v>
      </c>
      <c r="N226" s="502">
        <v>205095</v>
      </c>
      <c r="O226" s="503">
        <v>130609805</v>
      </c>
    </row>
    <row r="227" spans="2:15" x14ac:dyDescent="0.25">
      <c r="B227" s="504"/>
      <c r="C227" s="272" t="s">
        <v>868</v>
      </c>
      <c r="D227" s="272"/>
      <c r="E227" s="522">
        <v>396</v>
      </c>
      <c r="F227" s="522">
        <v>1564133</v>
      </c>
      <c r="G227" s="522">
        <v>153634793.55000001</v>
      </c>
      <c r="H227" s="522">
        <v>84993</v>
      </c>
      <c r="I227" s="522">
        <v>38373659.710000001</v>
      </c>
      <c r="J227" s="522">
        <v>1420904</v>
      </c>
      <c r="K227" s="522">
        <v>85407870.930000007</v>
      </c>
      <c r="L227" s="522">
        <v>22179</v>
      </c>
      <c r="M227" s="522">
        <v>14623911.539999999</v>
      </c>
      <c r="N227" s="522">
        <v>36057</v>
      </c>
      <c r="O227" s="523">
        <v>15229351.369999999</v>
      </c>
    </row>
    <row r="228" spans="2:15" x14ac:dyDescent="0.25">
      <c r="B228" s="504"/>
      <c r="C228" s="492"/>
      <c r="D228" s="272" t="s">
        <v>877</v>
      </c>
      <c r="E228" s="522">
        <v>78</v>
      </c>
      <c r="F228" s="522">
        <v>342774</v>
      </c>
      <c r="G228" s="522">
        <v>39994158.140000001</v>
      </c>
      <c r="H228" s="522">
        <v>22296</v>
      </c>
      <c r="I228" s="522">
        <v>10959403.57</v>
      </c>
      <c r="J228" s="522">
        <v>307610</v>
      </c>
      <c r="K228" s="522">
        <v>21895959.030000001</v>
      </c>
      <c r="L228" s="522">
        <v>4798</v>
      </c>
      <c r="M228" s="522">
        <v>4079862.97</v>
      </c>
      <c r="N228" s="522">
        <v>8070</v>
      </c>
      <c r="O228" s="523">
        <v>3058932.57</v>
      </c>
    </row>
    <row r="229" spans="2:15" x14ac:dyDescent="0.25">
      <c r="B229" s="504"/>
      <c r="C229" s="272"/>
      <c r="D229" s="272" t="s">
        <v>1225</v>
      </c>
      <c r="E229" s="522">
        <v>64</v>
      </c>
      <c r="F229" s="522">
        <v>336876</v>
      </c>
      <c r="G229" s="522">
        <v>43122561.75</v>
      </c>
      <c r="H229" s="522">
        <v>18220</v>
      </c>
      <c r="I229" s="522">
        <v>12838273.460000001</v>
      </c>
      <c r="J229" s="522">
        <v>300157</v>
      </c>
      <c r="K229" s="522">
        <v>22793567.870000001</v>
      </c>
      <c r="L229" s="522">
        <v>6411</v>
      </c>
      <c r="M229" s="522">
        <v>3598076.1</v>
      </c>
      <c r="N229" s="522">
        <v>12088</v>
      </c>
      <c r="O229" s="523">
        <v>3892644.33</v>
      </c>
    </row>
    <row r="230" spans="2:15" x14ac:dyDescent="0.25">
      <c r="B230" s="504"/>
      <c r="C230" s="272"/>
      <c r="D230" s="272" t="s">
        <v>881</v>
      </c>
      <c r="E230" s="522">
        <v>29</v>
      </c>
      <c r="F230" s="522">
        <v>125398</v>
      </c>
      <c r="G230" s="522">
        <v>14410229.23</v>
      </c>
      <c r="H230" s="522">
        <v>13046</v>
      </c>
      <c r="I230" s="522">
        <v>3887745.61</v>
      </c>
      <c r="J230" s="522">
        <v>107503</v>
      </c>
      <c r="K230" s="522">
        <v>8578353.2300000004</v>
      </c>
      <c r="L230" s="522">
        <v>1822</v>
      </c>
      <c r="M230" s="522">
        <v>1162972.5</v>
      </c>
      <c r="N230" s="522">
        <v>3027</v>
      </c>
      <c r="O230" s="523">
        <v>781157.89</v>
      </c>
    </row>
    <row r="231" spans="2:15" x14ac:dyDescent="0.25">
      <c r="B231" s="504"/>
      <c r="C231" s="272"/>
      <c r="D231" s="272" t="s">
        <v>1299</v>
      </c>
      <c r="E231" s="522">
        <v>26</v>
      </c>
      <c r="F231" s="522">
        <v>153362</v>
      </c>
      <c r="G231" s="522">
        <v>10714908.300000001</v>
      </c>
      <c r="H231" s="522">
        <v>4274</v>
      </c>
      <c r="I231" s="522">
        <v>2332062.63</v>
      </c>
      <c r="J231" s="522">
        <v>147166</v>
      </c>
      <c r="K231" s="522">
        <v>3375160.48</v>
      </c>
      <c r="L231" s="522">
        <v>899</v>
      </c>
      <c r="M231" s="522">
        <v>1787922.47</v>
      </c>
      <c r="N231" s="522">
        <v>1023</v>
      </c>
      <c r="O231" s="523">
        <v>3219762.72</v>
      </c>
    </row>
    <row r="232" spans="2:15" x14ac:dyDescent="0.25">
      <c r="B232" s="504"/>
      <c r="C232" s="272"/>
      <c r="D232" s="272" t="s">
        <v>876</v>
      </c>
      <c r="E232" s="522">
        <v>25</v>
      </c>
      <c r="F232" s="522">
        <v>118052</v>
      </c>
      <c r="G232" s="522">
        <v>10165769.369999999</v>
      </c>
      <c r="H232" s="522">
        <v>6714</v>
      </c>
      <c r="I232" s="522">
        <v>2100137.62</v>
      </c>
      <c r="J232" s="522">
        <v>106284</v>
      </c>
      <c r="K232" s="522">
        <v>6487645.75</v>
      </c>
      <c r="L232" s="522">
        <v>1588</v>
      </c>
      <c r="M232" s="522">
        <v>752795.29</v>
      </c>
      <c r="N232" s="522">
        <v>3466</v>
      </c>
      <c r="O232" s="523">
        <v>825190.7</v>
      </c>
    </row>
    <row r="233" spans="2:15" x14ac:dyDescent="0.25">
      <c r="B233" s="504"/>
      <c r="C233" s="272"/>
      <c r="D233" s="272" t="s">
        <v>871</v>
      </c>
      <c r="E233" s="522">
        <v>19</v>
      </c>
      <c r="F233" s="522">
        <v>70527</v>
      </c>
      <c r="G233" s="522">
        <v>7898663.3099999996</v>
      </c>
      <c r="H233" s="522">
        <v>3658</v>
      </c>
      <c r="I233" s="522">
        <v>700779.51</v>
      </c>
      <c r="J233" s="522">
        <v>62884</v>
      </c>
      <c r="K233" s="522">
        <v>5577358.5899999999</v>
      </c>
      <c r="L233" s="522">
        <v>894</v>
      </c>
      <c r="M233" s="522">
        <v>848111.11</v>
      </c>
      <c r="N233" s="522">
        <v>3091</v>
      </c>
      <c r="O233" s="523">
        <v>772414.1</v>
      </c>
    </row>
    <row r="234" spans="2:15" x14ac:dyDescent="0.25">
      <c r="B234" s="504"/>
      <c r="C234" s="272"/>
      <c r="D234" s="272" t="s">
        <v>869</v>
      </c>
      <c r="E234" s="522">
        <v>18</v>
      </c>
      <c r="F234" s="522">
        <v>92635</v>
      </c>
      <c r="G234" s="522">
        <v>6645451.8700000001</v>
      </c>
      <c r="H234" s="522">
        <v>3863</v>
      </c>
      <c r="I234" s="522">
        <v>2069014.28</v>
      </c>
      <c r="J234" s="522">
        <v>86652</v>
      </c>
      <c r="K234" s="522">
        <v>4001858.53</v>
      </c>
      <c r="L234" s="522">
        <v>362</v>
      </c>
      <c r="M234" s="522">
        <v>183726.02</v>
      </c>
      <c r="N234" s="522">
        <v>1758</v>
      </c>
      <c r="O234" s="523">
        <v>390853.03</v>
      </c>
    </row>
    <row r="235" spans="2:15" x14ac:dyDescent="0.25">
      <c r="B235" s="504"/>
      <c r="C235" s="272"/>
      <c r="D235" s="272" t="s">
        <v>879</v>
      </c>
      <c r="E235" s="522">
        <v>17</v>
      </c>
      <c r="F235" s="522">
        <v>46473</v>
      </c>
      <c r="G235" s="522">
        <v>3415986.15</v>
      </c>
      <c r="H235" s="522">
        <v>3224</v>
      </c>
      <c r="I235" s="522">
        <v>695171.45</v>
      </c>
      <c r="J235" s="522">
        <v>41831</v>
      </c>
      <c r="K235" s="522">
        <v>2317100.77</v>
      </c>
      <c r="L235" s="522">
        <v>319</v>
      </c>
      <c r="M235" s="522">
        <v>124319.42</v>
      </c>
      <c r="N235" s="522">
        <v>1099</v>
      </c>
      <c r="O235" s="523">
        <v>279394.5</v>
      </c>
    </row>
    <row r="236" spans="2:15" x14ac:dyDescent="0.25">
      <c r="B236" s="504"/>
      <c r="C236" s="272"/>
      <c r="D236" s="272" t="s">
        <v>542</v>
      </c>
      <c r="E236" s="522">
        <v>17</v>
      </c>
      <c r="F236" s="522">
        <v>53223</v>
      </c>
      <c r="G236" s="522">
        <v>5281411.99</v>
      </c>
      <c r="H236" s="522">
        <v>5083</v>
      </c>
      <c r="I236" s="522">
        <v>1537895.41</v>
      </c>
      <c r="J236" s="522">
        <v>46239</v>
      </c>
      <c r="K236" s="522">
        <v>3225453.9</v>
      </c>
      <c r="L236" s="522">
        <v>772</v>
      </c>
      <c r="M236" s="522">
        <v>225962.1</v>
      </c>
      <c r="N236" s="522">
        <v>1129</v>
      </c>
      <c r="O236" s="523">
        <v>292100.57</v>
      </c>
    </row>
    <row r="237" spans="2:15" x14ac:dyDescent="0.25">
      <c r="B237" s="504"/>
      <c r="C237" s="272"/>
      <c r="D237" s="272" t="s">
        <v>543</v>
      </c>
      <c r="E237" s="522">
        <v>12</v>
      </c>
      <c r="F237" s="522">
        <v>27708</v>
      </c>
      <c r="G237" s="522">
        <v>1833514.92</v>
      </c>
      <c r="H237" s="522">
        <v>450</v>
      </c>
      <c r="I237" s="522">
        <v>189411.97</v>
      </c>
      <c r="J237" s="522">
        <v>26588</v>
      </c>
      <c r="K237" s="522">
        <v>1462237.42</v>
      </c>
      <c r="L237" s="522">
        <v>208</v>
      </c>
      <c r="M237" s="522">
        <v>80385.539999999994</v>
      </c>
      <c r="N237" s="522">
        <v>462</v>
      </c>
      <c r="O237" s="523">
        <v>101479.99</v>
      </c>
    </row>
    <row r="238" spans="2:15" x14ac:dyDescent="0.25">
      <c r="B238" s="504"/>
      <c r="C238" s="272"/>
      <c r="D238" s="272" t="s">
        <v>878</v>
      </c>
      <c r="E238" s="522">
        <v>10</v>
      </c>
      <c r="F238" s="522">
        <v>67442</v>
      </c>
      <c r="G238" s="522">
        <v>4334079.54</v>
      </c>
      <c r="H238" s="522">
        <v>856</v>
      </c>
      <c r="I238" s="522">
        <v>740037.16</v>
      </c>
      <c r="J238" s="522">
        <v>66078</v>
      </c>
      <c r="K238" s="522">
        <v>1473939.89</v>
      </c>
      <c r="L238" s="522">
        <v>154</v>
      </c>
      <c r="M238" s="522">
        <v>626556.4</v>
      </c>
      <c r="N238" s="522">
        <v>354</v>
      </c>
      <c r="O238" s="523">
        <v>1493546.09</v>
      </c>
    </row>
    <row r="239" spans="2:15" x14ac:dyDescent="0.25">
      <c r="B239" s="504"/>
      <c r="C239" s="272"/>
      <c r="D239" s="272" t="s">
        <v>657</v>
      </c>
      <c r="E239" s="522">
        <v>9</v>
      </c>
      <c r="F239" s="522">
        <v>18328</v>
      </c>
      <c r="G239" s="522">
        <v>1138067.8500000001</v>
      </c>
      <c r="H239" s="522">
        <v>1364</v>
      </c>
      <c r="I239" s="522">
        <v>115994.12</v>
      </c>
      <c r="J239" s="522">
        <v>16238</v>
      </c>
      <c r="K239" s="522">
        <v>817375.72</v>
      </c>
      <c r="L239" s="522">
        <v>524</v>
      </c>
      <c r="M239" s="522">
        <v>178803.26</v>
      </c>
      <c r="N239" s="522">
        <v>202</v>
      </c>
      <c r="O239" s="523">
        <v>25894.74</v>
      </c>
    </row>
    <row r="240" spans="2:15" x14ac:dyDescent="0.25">
      <c r="B240" s="504"/>
      <c r="C240" s="272"/>
      <c r="D240" s="272" t="s">
        <v>872</v>
      </c>
      <c r="E240" s="522">
        <v>6</v>
      </c>
      <c r="F240" s="522">
        <v>7748</v>
      </c>
      <c r="G240" s="522">
        <v>302666.74</v>
      </c>
      <c r="H240" s="522">
        <v>298</v>
      </c>
      <c r="I240" s="522">
        <v>675.1</v>
      </c>
      <c r="J240" s="522">
        <v>7181</v>
      </c>
      <c r="K240" s="522">
        <v>246868.97</v>
      </c>
      <c r="L240" s="522">
        <v>269</v>
      </c>
      <c r="M240" s="522">
        <v>55122.68</v>
      </c>
      <c r="N240" s="522">
        <v>0</v>
      </c>
      <c r="O240" s="523">
        <v>0</v>
      </c>
    </row>
    <row r="241" spans="2:15" x14ac:dyDescent="0.25">
      <c r="B241" s="504"/>
      <c r="C241" s="272"/>
      <c r="D241" s="272" t="s">
        <v>267</v>
      </c>
      <c r="E241" s="522">
        <v>6</v>
      </c>
      <c r="F241" s="522">
        <v>13992</v>
      </c>
      <c r="G241" s="522">
        <v>1022297.78</v>
      </c>
      <c r="H241" s="522">
        <v>368</v>
      </c>
      <c r="I241" s="522">
        <v>114150.21</v>
      </c>
      <c r="J241" s="522">
        <v>12959</v>
      </c>
      <c r="K241" s="522">
        <v>694729.66</v>
      </c>
      <c r="L241" s="522">
        <v>450</v>
      </c>
      <c r="M241" s="522">
        <v>124791.6</v>
      </c>
      <c r="N241" s="522">
        <v>215</v>
      </c>
      <c r="O241" s="523">
        <v>88626.32</v>
      </c>
    </row>
    <row r="242" spans="2:15" x14ac:dyDescent="0.25">
      <c r="B242" s="504"/>
      <c r="C242" s="272"/>
      <c r="D242" s="272" t="s">
        <v>873</v>
      </c>
      <c r="E242" s="522">
        <v>5</v>
      </c>
      <c r="F242" s="522">
        <v>8751</v>
      </c>
      <c r="G242" s="522">
        <v>155851.82</v>
      </c>
      <c r="H242" s="522">
        <v>42</v>
      </c>
      <c r="I242" s="522">
        <v>2059.5500000000002</v>
      </c>
      <c r="J242" s="522">
        <v>8549</v>
      </c>
      <c r="K242" s="522">
        <v>130888.74</v>
      </c>
      <c r="L242" s="522">
        <v>160</v>
      </c>
      <c r="M242" s="522">
        <v>22903.53</v>
      </c>
      <c r="N242" s="522">
        <v>0</v>
      </c>
      <c r="O242" s="523">
        <v>0</v>
      </c>
    </row>
    <row r="243" spans="2:15" x14ac:dyDescent="0.25">
      <c r="B243" s="504"/>
      <c r="C243" s="272"/>
      <c r="D243" s="272" t="s">
        <v>874</v>
      </c>
      <c r="E243" s="522">
        <v>5</v>
      </c>
      <c r="F243" s="522">
        <v>11020</v>
      </c>
      <c r="G243" s="522">
        <v>509219.1</v>
      </c>
      <c r="H243" s="522">
        <v>119</v>
      </c>
      <c r="I243" s="522">
        <v>1062.71</v>
      </c>
      <c r="J243" s="522">
        <v>10408</v>
      </c>
      <c r="K243" s="522">
        <v>357535.66</v>
      </c>
      <c r="L243" s="522">
        <v>493</v>
      </c>
      <c r="M243" s="522">
        <v>150620.73000000001</v>
      </c>
      <c r="N243" s="522">
        <v>0</v>
      </c>
      <c r="O243" s="523">
        <v>0</v>
      </c>
    </row>
    <row r="244" spans="2:15" x14ac:dyDescent="0.25">
      <c r="B244" s="504"/>
      <c r="C244" s="272"/>
      <c r="D244" s="272" t="s">
        <v>875</v>
      </c>
      <c r="E244" s="522">
        <v>5</v>
      </c>
      <c r="F244" s="522">
        <v>12226</v>
      </c>
      <c r="G244" s="522">
        <v>973501.86</v>
      </c>
      <c r="H244" s="522">
        <v>284</v>
      </c>
      <c r="I244" s="522">
        <v>2758.63</v>
      </c>
      <c r="J244" s="522">
        <v>11020</v>
      </c>
      <c r="K244" s="522">
        <v>645276.14</v>
      </c>
      <c r="L244" s="522">
        <v>922</v>
      </c>
      <c r="M244" s="522">
        <v>325467.09000000003</v>
      </c>
      <c r="N244" s="522">
        <v>0</v>
      </c>
      <c r="O244" s="523">
        <v>0</v>
      </c>
    </row>
    <row r="245" spans="2:15" x14ac:dyDescent="0.25">
      <c r="B245" s="504"/>
      <c r="C245" s="272"/>
      <c r="D245" s="272" t="s">
        <v>880</v>
      </c>
      <c r="E245" s="522">
        <v>5</v>
      </c>
      <c r="F245" s="522">
        <v>10483</v>
      </c>
      <c r="G245" s="522">
        <v>432273.7</v>
      </c>
      <c r="H245" s="522">
        <v>681</v>
      </c>
      <c r="I245" s="522">
        <v>52598.559999999998</v>
      </c>
      <c r="J245" s="522">
        <v>9573</v>
      </c>
      <c r="K245" s="522">
        <v>296222.45</v>
      </c>
      <c r="L245" s="522">
        <v>172</v>
      </c>
      <c r="M245" s="522">
        <v>77394.58</v>
      </c>
      <c r="N245" s="522">
        <v>57</v>
      </c>
      <c r="O245" s="523">
        <v>6058.1</v>
      </c>
    </row>
    <row r="246" spans="2:15" x14ac:dyDescent="0.25">
      <c r="B246" s="504"/>
      <c r="C246" s="272"/>
      <c r="D246" s="272" t="s">
        <v>1383</v>
      </c>
      <c r="E246" s="522">
        <v>5</v>
      </c>
      <c r="F246" s="522">
        <v>2236</v>
      </c>
      <c r="G246" s="522">
        <v>157251.26999999999</v>
      </c>
      <c r="H246" s="522">
        <v>52</v>
      </c>
      <c r="I246" s="522">
        <v>33569.89</v>
      </c>
      <c r="J246" s="522">
        <v>2154</v>
      </c>
      <c r="K246" s="522">
        <v>115310.22</v>
      </c>
      <c r="L246" s="522">
        <v>14</v>
      </c>
      <c r="M246" s="522">
        <v>7075.46</v>
      </c>
      <c r="N246" s="522">
        <v>16</v>
      </c>
      <c r="O246" s="523">
        <v>1295.7</v>
      </c>
    </row>
    <row r="247" spans="2:15" x14ac:dyDescent="0.25">
      <c r="B247" s="504"/>
      <c r="C247" s="272"/>
      <c r="D247" s="272" t="s">
        <v>297</v>
      </c>
      <c r="E247" s="522">
        <v>4</v>
      </c>
      <c r="F247" s="522">
        <v>3725</v>
      </c>
      <c r="G247" s="522">
        <v>131972.04999999999</v>
      </c>
      <c r="H247" s="522">
        <v>0</v>
      </c>
      <c r="I247" s="522">
        <v>0</v>
      </c>
      <c r="J247" s="522">
        <v>3675</v>
      </c>
      <c r="K247" s="522">
        <v>125444.91</v>
      </c>
      <c r="L247" s="522">
        <v>50</v>
      </c>
      <c r="M247" s="522">
        <v>6527.14</v>
      </c>
      <c r="N247" s="522">
        <v>0</v>
      </c>
      <c r="O247" s="523">
        <v>0</v>
      </c>
    </row>
    <row r="248" spans="2:15" x14ac:dyDescent="0.25">
      <c r="B248" s="504"/>
      <c r="C248" s="272"/>
      <c r="D248" s="272" t="s">
        <v>1198</v>
      </c>
      <c r="E248" s="522">
        <v>4</v>
      </c>
      <c r="F248" s="522">
        <v>4388</v>
      </c>
      <c r="G248" s="522">
        <v>69689.820000000007</v>
      </c>
      <c r="H248" s="522">
        <v>0</v>
      </c>
      <c r="I248" s="522">
        <v>0</v>
      </c>
      <c r="J248" s="522">
        <v>4358</v>
      </c>
      <c r="K248" s="522">
        <v>58726.45</v>
      </c>
      <c r="L248" s="522">
        <v>30</v>
      </c>
      <c r="M248" s="522">
        <v>10963.37</v>
      </c>
      <c r="N248" s="522">
        <v>0</v>
      </c>
      <c r="O248" s="523">
        <v>0</v>
      </c>
    </row>
    <row r="249" spans="2:15" x14ac:dyDescent="0.25">
      <c r="B249" s="504"/>
      <c r="C249" s="272"/>
      <c r="D249" s="272" t="s">
        <v>279</v>
      </c>
      <c r="E249" s="522">
        <v>4</v>
      </c>
      <c r="F249" s="522">
        <v>2998</v>
      </c>
      <c r="G249" s="522">
        <v>123328.91</v>
      </c>
      <c r="H249" s="522">
        <v>0</v>
      </c>
      <c r="I249" s="522">
        <v>0</v>
      </c>
      <c r="J249" s="522">
        <v>2748</v>
      </c>
      <c r="K249" s="522">
        <v>73069.990000000005</v>
      </c>
      <c r="L249" s="522">
        <v>250</v>
      </c>
      <c r="M249" s="522">
        <v>50258.92</v>
      </c>
      <c r="N249" s="522">
        <v>0</v>
      </c>
      <c r="O249" s="523">
        <v>0</v>
      </c>
    </row>
    <row r="250" spans="2:15" x14ac:dyDescent="0.25">
      <c r="B250" s="504"/>
      <c r="C250" s="272"/>
      <c r="D250" s="272" t="s">
        <v>295</v>
      </c>
      <c r="E250" s="522">
        <v>3</v>
      </c>
      <c r="F250" s="522">
        <v>3057</v>
      </c>
      <c r="G250" s="522">
        <v>117515.97</v>
      </c>
      <c r="H250" s="522">
        <v>53</v>
      </c>
      <c r="I250" s="522">
        <v>534.42999999999995</v>
      </c>
      <c r="J250" s="522">
        <v>2981</v>
      </c>
      <c r="K250" s="522">
        <v>113038.63</v>
      </c>
      <c r="L250" s="522">
        <v>23</v>
      </c>
      <c r="M250" s="522">
        <v>3942.91</v>
      </c>
      <c r="N250" s="522">
        <v>0</v>
      </c>
      <c r="O250" s="523">
        <v>0</v>
      </c>
    </row>
    <row r="251" spans="2:15" x14ac:dyDescent="0.25">
      <c r="B251" s="504"/>
      <c r="C251" s="272"/>
      <c r="D251" s="272" t="s">
        <v>299</v>
      </c>
      <c r="E251" s="522">
        <v>3</v>
      </c>
      <c r="F251" s="522">
        <v>2910</v>
      </c>
      <c r="G251" s="522">
        <v>114342.75</v>
      </c>
      <c r="H251" s="522">
        <v>0</v>
      </c>
      <c r="I251" s="522">
        <v>0</v>
      </c>
      <c r="J251" s="522">
        <v>2831</v>
      </c>
      <c r="K251" s="522">
        <v>87252.76</v>
      </c>
      <c r="L251" s="522">
        <v>79</v>
      </c>
      <c r="M251" s="522">
        <v>27089.99</v>
      </c>
      <c r="N251" s="522">
        <v>0</v>
      </c>
      <c r="O251" s="523">
        <v>0</v>
      </c>
    </row>
    <row r="252" spans="2:15" x14ac:dyDescent="0.25">
      <c r="B252" s="504"/>
      <c r="C252" s="272"/>
      <c r="D252" s="272" t="s">
        <v>300</v>
      </c>
      <c r="E252" s="522">
        <v>3</v>
      </c>
      <c r="F252" s="522">
        <v>3589</v>
      </c>
      <c r="G252" s="522">
        <v>111923.34</v>
      </c>
      <c r="H252" s="522">
        <v>48</v>
      </c>
      <c r="I252" s="522">
        <v>323.83</v>
      </c>
      <c r="J252" s="522">
        <v>3426</v>
      </c>
      <c r="K252" s="522">
        <v>88043.9</v>
      </c>
      <c r="L252" s="522">
        <v>115</v>
      </c>
      <c r="M252" s="522">
        <v>23555.61</v>
      </c>
      <c r="N252" s="522">
        <v>0</v>
      </c>
      <c r="O252" s="523">
        <v>0</v>
      </c>
    </row>
    <row r="253" spans="2:15" ht="16.8" x14ac:dyDescent="0.25">
      <c r="B253" s="504"/>
      <c r="C253" s="272"/>
      <c r="D253" s="430" t="s">
        <v>1533</v>
      </c>
      <c r="E253" s="522">
        <v>14</v>
      </c>
      <c r="F253" s="522">
        <v>24212</v>
      </c>
      <c r="G253" s="522">
        <v>458155.99000000005</v>
      </c>
      <c r="H253" s="522">
        <v>0</v>
      </c>
      <c r="I253" s="522">
        <v>0</v>
      </c>
      <c r="J253" s="522">
        <v>23811</v>
      </c>
      <c r="K253" s="522">
        <v>369451.26</v>
      </c>
      <c r="L253" s="522">
        <v>401</v>
      </c>
      <c r="M253" s="522">
        <v>88704.73000000001</v>
      </c>
      <c r="N253" s="522">
        <v>0</v>
      </c>
      <c r="O253" s="523">
        <v>0</v>
      </c>
    </row>
    <row r="254" spans="2:15" x14ac:dyDescent="0.25">
      <c r="B254" s="504"/>
      <c r="C254" s="272" t="s">
        <v>882</v>
      </c>
      <c r="D254" s="272"/>
      <c r="E254" s="522">
        <v>367</v>
      </c>
      <c r="F254" s="522">
        <v>1953845.7059676042</v>
      </c>
      <c r="G254" s="522">
        <v>230450435.36000001</v>
      </c>
      <c r="H254" s="522">
        <v>127130.71754636234</v>
      </c>
      <c r="I254" s="522">
        <v>40546740.060000002</v>
      </c>
      <c r="J254" s="522">
        <v>1739434.3807032232</v>
      </c>
      <c r="K254" s="522">
        <v>107860807.69</v>
      </c>
      <c r="L254" s="522">
        <v>20843.607718018837</v>
      </c>
      <c r="M254" s="522">
        <v>22081103.43</v>
      </c>
      <c r="N254" s="522">
        <v>66437</v>
      </c>
      <c r="O254" s="523">
        <v>59961784.170000002</v>
      </c>
    </row>
    <row r="255" spans="2:15" x14ac:dyDescent="0.25">
      <c r="B255" s="504"/>
      <c r="C255" s="272"/>
      <c r="D255" s="272" t="s">
        <v>1326</v>
      </c>
      <c r="E255" s="522">
        <v>62</v>
      </c>
      <c r="F255" s="522">
        <v>386326</v>
      </c>
      <c r="G255" s="522">
        <v>39179701.939999998</v>
      </c>
      <c r="H255" s="522">
        <v>26424</v>
      </c>
      <c r="I255" s="522">
        <v>7152543.0899999999</v>
      </c>
      <c r="J255" s="522">
        <v>347707</v>
      </c>
      <c r="K255" s="522">
        <v>19029244.23</v>
      </c>
      <c r="L255" s="522">
        <v>2558</v>
      </c>
      <c r="M255" s="522">
        <v>7944992.3700000001</v>
      </c>
      <c r="N255" s="522">
        <v>9637</v>
      </c>
      <c r="O255" s="523">
        <v>5052922.24</v>
      </c>
    </row>
    <row r="256" spans="2:15" x14ac:dyDescent="0.25">
      <c r="B256" s="504"/>
      <c r="C256" s="272"/>
      <c r="D256" s="272" t="s">
        <v>1226</v>
      </c>
      <c r="E256" s="522">
        <v>55</v>
      </c>
      <c r="F256" s="522">
        <v>266449.7059676043</v>
      </c>
      <c r="G256" s="522">
        <v>28325471.469999999</v>
      </c>
      <c r="H256" s="522">
        <v>18063.717546362339</v>
      </c>
      <c r="I256" s="522">
        <v>4395681.1900000004</v>
      </c>
      <c r="J256" s="522">
        <v>230876.38070322311</v>
      </c>
      <c r="K256" s="522">
        <v>17633093.699999999</v>
      </c>
      <c r="L256" s="522">
        <v>4452.6077180188377</v>
      </c>
      <c r="M256" s="522">
        <v>2647335.9300000002</v>
      </c>
      <c r="N256" s="522">
        <v>13057</v>
      </c>
      <c r="O256" s="523">
        <v>3649360.65</v>
      </c>
    </row>
    <row r="257" spans="2:15" x14ac:dyDescent="0.25">
      <c r="B257" s="504"/>
      <c r="C257" s="272"/>
      <c r="D257" s="272" t="s">
        <v>1228</v>
      </c>
      <c r="E257" s="522">
        <v>46</v>
      </c>
      <c r="F257" s="522">
        <v>255974</v>
      </c>
      <c r="G257" s="522">
        <v>29149683.399999999</v>
      </c>
      <c r="H257" s="522">
        <v>25748</v>
      </c>
      <c r="I257" s="522">
        <v>6755547.0499999998</v>
      </c>
      <c r="J257" s="522">
        <v>215761</v>
      </c>
      <c r="K257" s="522">
        <v>15469781.029999999</v>
      </c>
      <c r="L257" s="522">
        <v>4001</v>
      </c>
      <c r="M257" s="522">
        <v>3569595.64</v>
      </c>
      <c r="N257" s="522">
        <v>10464</v>
      </c>
      <c r="O257" s="523">
        <v>3354759.68</v>
      </c>
    </row>
    <row r="258" spans="2:15" x14ac:dyDescent="0.25">
      <c r="B258" s="504"/>
      <c r="C258" s="272"/>
      <c r="D258" s="272" t="s">
        <v>898</v>
      </c>
      <c r="E258" s="522">
        <v>24</v>
      </c>
      <c r="F258" s="522">
        <v>93974</v>
      </c>
      <c r="G258" s="522">
        <v>8613335.9800000004</v>
      </c>
      <c r="H258" s="522">
        <v>5237</v>
      </c>
      <c r="I258" s="522">
        <v>1303370.75</v>
      </c>
      <c r="J258" s="522">
        <v>85215</v>
      </c>
      <c r="K258" s="522">
        <v>4773576.0199999996</v>
      </c>
      <c r="L258" s="522">
        <v>437</v>
      </c>
      <c r="M258" s="522">
        <v>219430.49</v>
      </c>
      <c r="N258" s="522">
        <v>3085</v>
      </c>
      <c r="O258" s="523">
        <v>2316958.7200000002</v>
      </c>
    </row>
    <row r="259" spans="2:15" x14ac:dyDescent="0.25">
      <c r="B259" s="504"/>
      <c r="C259" s="272"/>
      <c r="D259" s="272" t="s">
        <v>895</v>
      </c>
      <c r="E259" s="522">
        <v>23</v>
      </c>
      <c r="F259" s="522">
        <v>56695</v>
      </c>
      <c r="G259" s="522">
        <v>9045526.2599999998</v>
      </c>
      <c r="H259" s="522">
        <v>2944</v>
      </c>
      <c r="I259" s="522">
        <v>1170892.8400000001</v>
      </c>
      <c r="J259" s="522">
        <v>50115</v>
      </c>
      <c r="K259" s="522">
        <v>5121949.2699999996</v>
      </c>
      <c r="L259" s="522">
        <v>918</v>
      </c>
      <c r="M259" s="522">
        <v>1005546.96</v>
      </c>
      <c r="N259" s="522">
        <v>2718</v>
      </c>
      <c r="O259" s="523">
        <v>1747137.19</v>
      </c>
    </row>
    <row r="260" spans="2:15" x14ac:dyDescent="0.25">
      <c r="B260" s="504"/>
      <c r="C260" s="272"/>
      <c r="D260" s="272" t="s">
        <v>896</v>
      </c>
      <c r="E260" s="522">
        <v>23</v>
      </c>
      <c r="F260" s="522">
        <v>161565</v>
      </c>
      <c r="G260" s="522">
        <v>14868347.65</v>
      </c>
      <c r="H260" s="522">
        <v>7962</v>
      </c>
      <c r="I260" s="522">
        <v>3674465.71</v>
      </c>
      <c r="J260" s="522">
        <v>148160</v>
      </c>
      <c r="K260" s="522">
        <v>8966784.0099999998</v>
      </c>
      <c r="L260" s="522">
        <v>1133</v>
      </c>
      <c r="M260" s="522">
        <v>564737.42000000004</v>
      </c>
      <c r="N260" s="522">
        <v>4310</v>
      </c>
      <c r="O260" s="523">
        <v>1662360.5</v>
      </c>
    </row>
    <row r="261" spans="2:15" x14ac:dyDescent="0.25">
      <c r="B261" s="504"/>
      <c r="C261" s="272"/>
      <c r="D261" s="272" t="s">
        <v>887</v>
      </c>
      <c r="E261" s="522">
        <v>19</v>
      </c>
      <c r="F261" s="522">
        <v>89200</v>
      </c>
      <c r="G261" s="522">
        <v>13230517.41</v>
      </c>
      <c r="H261" s="522">
        <v>5597</v>
      </c>
      <c r="I261" s="522">
        <v>3105520.54</v>
      </c>
      <c r="J261" s="522">
        <v>80140</v>
      </c>
      <c r="K261" s="522">
        <v>5507898.9500000002</v>
      </c>
      <c r="L261" s="522">
        <v>856</v>
      </c>
      <c r="M261" s="522">
        <v>902788.49</v>
      </c>
      <c r="N261" s="522">
        <v>2607</v>
      </c>
      <c r="O261" s="523">
        <v>3714309.43</v>
      </c>
    </row>
    <row r="262" spans="2:15" x14ac:dyDescent="0.25">
      <c r="B262" s="504"/>
      <c r="C262" s="272"/>
      <c r="D262" s="272" t="s">
        <v>542</v>
      </c>
      <c r="E262" s="522">
        <v>17</v>
      </c>
      <c r="F262" s="522">
        <v>181493</v>
      </c>
      <c r="G262" s="522">
        <v>40163867.710000001</v>
      </c>
      <c r="H262" s="522">
        <v>8246</v>
      </c>
      <c r="I262" s="522">
        <v>2689719.44</v>
      </c>
      <c r="J262" s="522">
        <v>167219</v>
      </c>
      <c r="K262" s="522">
        <v>8344962.1699999999</v>
      </c>
      <c r="L262" s="522">
        <v>859</v>
      </c>
      <c r="M262" s="522">
        <v>1288266.3799999999</v>
      </c>
      <c r="N262" s="522">
        <v>5169</v>
      </c>
      <c r="O262" s="523">
        <v>27840919.719999999</v>
      </c>
    </row>
    <row r="263" spans="2:15" x14ac:dyDescent="0.25">
      <c r="B263" s="504"/>
      <c r="C263" s="272"/>
      <c r="D263" s="272" t="s">
        <v>1229</v>
      </c>
      <c r="E263" s="522">
        <v>15</v>
      </c>
      <c r="F263" s="522">
        <v>62286</v>
      </c>
      <c r="G263" s="522">
        <v>8956025.7599999998</v>
      </c>
      <c r="H263" s="522">
        <v>7498</v>
      </c>
      <c r="I263" s="522">
        <v>4244625.92</v>
      </c>
      <c r="J263" s="522">
        <v>53154</v>
      </c>
      <c r="K263" s="522">
        <v>3432551.48</v>
      </c>
      <c r="L263" s="522">
        <v>530</v>
      </c>
      <c r="M263" s="522">
        <v>338419.85</v>
      </c>
      <c r="N263" s="522">
        <v>1104</v>
      </c>
      <c r="O263" s="523">
        <v>940428.52</v>
      </c>
    </row>
    <row r="264" spans="2:15" x14ac:dyDescent="0.25">
      <c r="B264" s="504"/>
      <c r="C264" s="272"/>
      <c r="D264" s="272" t="s">
        <v>1314</v>
      </c>
      <c r="E264" s="522">
        <v>15</v>
      </c>
      <c r="F264" s="522">
        <v>88850</v>
      </c>
      <c r="G264" s="522">
        <v>3928197.91</v>
      </c>
      <c r="H264" s="522">
        <v>4835</v>
      </c>
      <c r="I264" s="522">
        <v>938111.76</v>
      </c>
      <c r="J264" s="522">
        <v>82343</v>
      </c>
      <c r="K264" s="522">
        <v>2625428.75</v>
      </c>
      <c r="L264" s="522">
        <v>200</v>
      </c>
      <c r="M264" s="522">
        <v>95163.66</v>
      </c>
      <c r="N264" s="522">
        <v>1472</v>
      </c>
      <c r="O264" s="523">
        <v>269493.74</v>
      </c>
    </row>
    <row r="265" spans="2:15" x14ac:dyDescent="0.25">
      <c r="B265" s="504"/>
      <c r="C265" s="272"/>
      <c r="D265" s="272" t="s">
        <v>897</v>
      </c>
      <c r="E265" s="522">
        <v>13</v>
      </c>
      <c r="F265" s="522">
        <v>60787</v>
      </c>
      <c r="G265" s="522">
        <v>5382582.1299999999</v>
      </c>
      <c r="H265" s="522">
        <v>4284</v>
      </c>
      <c r="I265" s="522">
        <v>787220.75</v>
      </c>
      <c r="J265" s="522">
        <v>53965</v>
      </c>
      <c r="K265" s="522">
        <v>3296277.86</v>
      </c>
      <c r="L265" s="522">
        <v>989</v>
      </c>
      <c r="M265" s="522">
        <v>876413.93</v>
      </c>
      <c r="N265" s="522">
        <v>1549</v>
      </c>
      <c r="O265" s="523">
        <v>422669.59</v>
      </c>
    </row>
    <row r="266" spans="2:15" x14ac:dyDescent="0.25">
      <c r="B266" s="504"/>
      <c r="C266" s="272"/>
      <c r="D266" s="272" t="s">
        <v>888</v>
      </c>
      <c r="E266" s="522">
        <v>12</v>
      </c>
      <c r="F266" s="522">
        <v>106714</v>
      </c>
      <c r="G266" s="522">
        <v>15865985.810000001</v>
      </c>
      <c r="H266" s="522">
        <v>3974</v>
      </c>
      <c r="I266" s="522">
        <v>3267424.55</v>
      </c>
      <c r="J266" s="522">
        <v>97167</v>
      </c>
      <c r="K266" s="522">
        <v>4926320.5199999996</v>
      </c>
      <c r="L266" s="522">
        <v>772</v>
      </c>
      <c r="M266" s="522">
        <v>345110.29</v>
      </c>
      <c r="N266" s="522">
        <v>4801</v>
      </c>
      <c r="O266" s="523">
        <v>7327130.4500000002</v>
      </c>
    </row>
    <row r="267" spans="2:15" x14ac:dyDescent="0.25">
      <c r="B267" s="504"/>
      <c r="C267" s="272"/>
      <c r="D267" s="272" t="s">
        <v>892</v>
      </c>
      <c r="E267" s="522">
        <v>10</v>
      </c>
      <c r="F267" s="522">
        <v>39462</v>
      </c>
      <c r="G267" s="522">
        <v>5905724.5800000001</v>
      </c>
      <c r="H267" s="522">
        <v>2515</v>
      </c>
      <c r="I267" s="522">
        <v>526677.96</v>
      </c>
      <c r="J267" s="522">
        <v>33075</v>
      </c>
      <c r="K267" s="522">
        <v>3676110.84</v>
      </c>
      <c r="L267" s="522">
        <v>1134</v>
      </c>
      <c r="M267" s="522">
        <v>907549.46</v>
      </c>
      <c r="N267" s="522">
        <v>2738</v>
      </c>
      <c r="O267" s="523">
        <v>795386.33</v>
      </c>
    </row>
    <row r="268" spans="2:15" x14ac:dyDescent="0.25">
      <c r="B268" s="504"/>
      <c r="C268" s="272"/>
      <c r="D268" s="272" t="s">
        <v>893</v>
      </c>
      <c r="E268" s="522">
        <v>10</v>
      </c>
      <c r="F268" s="522">
        <v>51665</v>
      </c>
      <c r="G268" s="522">
        <v>4363372.93</v>
      </c>
      <c r="H268" s="522">
        <v>2238</v>
      </c>
      <c r="I268" s="522">
        <v>312417.23</v>
      </c>
      <c r="J268" s="522">
        <v>46101</v>
      </c>
      <c r="K268" s="522">
        <v>3042131.74</v>
      </c>
      <c r="L268" s="522">
        <v>723</v>
      </c>
      <c r="M268" s="522">
        <v>393911.32</v>
      </c>
      <c r="N268" s="522">
        <v>2603</v>
      </c>
      <c r="O268" s="523">
        <v>614912.64</v>
      </c>
    </row>
    <row r="269" spans="2:15" x14ac:dyDescent="0.25">
      <c r="B269" s="504"/>
      <c r="C269" s="272"/>
      <c r="D269" s="272" t="s">
        <v>894</v>
      </c>
      <c r="E269" s="522">
        <v>7</v>
      </c>
      <c r="F269" s="522">
        <v>18594</v>
      </c>
      <c r="G269" s="522">
        <v>2320650.66</v>
      </c>
      <c r="H269" s="522">
        <v>1216</v>
      </c>
      <c r="I269" s="522">
        <v>177005.1</v>
      </c>
      <c r="J269" s="522">
        <v>15761</v>
      </c>
      <c r="K269" s="522">
        <v>1297999.3500000001</v>
      </c>
      <c r="L269" s="522">
        <v>494</v>
      </c>
      <c r="M269" s="522">
        <v>592611.43999999994</v>
      </c>
      <c r="N269" s="522">
        <v>1123</v>
      </c>
      <c r="O269" s="523">
        <v>253034.76</v>
      </c>
    </row>
    <row r="270" spans="2:15" x14ac:dyDescent="0.25">
      <c r="B270" s="504"/>
      <c r="C270" s="272"/>
      <c r="D270" s="272" t="s">
        <v>1364</v>
      </c>
      <c r="E270" s="522">
        <v>4</v>
      </c>
      <c r="F270" s="522">
        <v>3147</v>
      </c>
      <c r="G270" s="522">
        <v>194449.92000000001</v>
      </c>
      <c r="H270" s="522">
        <v>53</v>
      </c>
      <c r="I270" s="522">
        <v>7718.26</v>
      </c>
      <c r="J270" s="522">
        <v>3039</v>
      </c>
      <c r="K270" s="522">
        <v>39774.129999999997</v>
      </c>
      <c r="L270" s="522">
        <v>55</v>
      </c>
      <c r="M270" s="522">
        <v>146957.53</v>
      </c>
      <c r="N270" s="522">
        <v>0</v>
      </c>
      <c r="O270" s="523">
        <v>0</v>
      </c>
    </row>
    <row r="271" spans="2:15" x14ac:dyDescent="0.25">
      <c r="B271" s="504"/>
      <c r="C271" s="272"/>
      <c r="D271" s="272" t="s">
        <v>891</v>
      </c>
      <c r="E271" s="522">
        <v>4</v>
      </c>
      <c r="F271" s="522">
        <v>12825</v>
      </c>
      <c r="G271" s="522">
        <v>203278.27</v>
      </c>
      <c r="H271" s="522">
        <v>275</v>
      </c>
      <c r="I271" s="522">
        <v>36749.5</v>
      </c>
      <c r="J271" s="522">
        <v>12536</v>
      </c>
      <c r="K271" s="522">
        <v>163317.35</v>
      </c>
      <c r="L271" s="522">
        <v>14</v>
      </c>
      <c r="M271" s="522">
        <v>3211.42</v>
      </c>
      <c r="N271" s="522">
        <v>0</v>
      </c>
      <c r="O271" s="523">
        <v>0</v>
      </c>
    </row>
    <row r="272" spans="2:15" ht="16.8" x14ac:dyDescent="0.25">
      <c r="B272" s="504"/>
      <c r="C272" s="272"/>
      <c r="D272" s="430" t="s">
        <v>1533</v>
      </c>
      <c r="E272" s="522">
        <v>8</v>
      </c>
      <c r="F272" s="522">
        <v>17839</v>
      </c>
      <c r="G272" s="522">
        <v>753715.57</v>
      </c>
      <c r="H272" s="522">
        <v>21</v>
      </c>
      <c r="I272" s="522">
        <v>1048.43</v>
      </c>
      <c r="J272" s="522">
        <v>17100</v>
      </c>
      <c r="K272" s="522">
        <v>513606.3</v>
      </c>
      <c r="L272" s="522">
        <v>718</v>
      </c>
      <c r="M272" s="522">
        <v>239060.83999999997</v>
      </c>
      <c r="N272" s="522">
        <v>0</v>
      </c>
      <c r="O272" s="523">
        <v>0</v>
      </c>
    </row>
    <row r="273" spans="2:15" x14ac:dyDescent="0.25">
      <c r="B273" s="504"/>
      <c r="C273" s="272" t="s">
        <v>899</v>
      </c>
      <c r="D273" s="272"/>
      <c r="E273" s="522">
        <v>464</v>
      </c>
      <c r="F273" s="522">
        <v>2114909.1658100504</v>
      </c>
      <c r="G273" s="522">
        <v>225768687.34999999</v>
      </c>
      <c r="H273" s="522">
        <v>126327.32667617689</v>
      </c>
      <c r="I273" s="522">
        <v>53440442.549999997</v>
      </c>
      <c r="J273" s="522">
        <v>1914240.7595228129</v>
      </c>
      <c r="K273" s="522">
        <v>110242689.52</v>
      </c>
      <c r="L273" s="522">
        <v>22682.079611060472</v>
      </c>
      <c r="M273" s="522">
        <v>24442038.239999998</v>
      </c>
      <c r="N273" s="522">
        <v>51659</v>
      </c>
      <c r="O273" s="523">
        <v>37643517.049999997</v>
      </c>
    </row>
    <row r="274" spans="2:15" x14ac:dyDescent="0.25">
      <c r="B274" s="504"/>
      <c r="C274" s="272"/>
      <c r="D274" s="272" t="s">
        <v>904</v>
      </c>
      <c r="E274" s="522">
        <v>97</v>
      </c>
      <c r="F274" s="522">
        <v>443796.73763296905</v>
      </c>
      <c r="G274" s="522">
        <v>49573154.469999999</v>
      </c>
      <c r="H274" s="522">
        <v>24209.941512125537</v>
      </c>
      <c r="I274" s="522">
        <v>13895118.48</v>
      </c>
      <c r="J274" s="522">
        <v>408105.93407283386</v>
      </c>
      <c r="K274" s="522">
        <v>22991744.260000002</v>
      </c>
      <c r="L274" s="522">
        <v>3326.8620480097252</v>
      </c>
      <c r="M274" s="522">
        <v>4011219.4</v>
      </c>
      <c r="N274" s="522">
        <v>8154</v>
      </c>
      <c r="O274" s="523">
        <v>8675072.3300000001</v>
      </c>
    </row>
    <row r="275" spans="2:15" x14ac:dyDescent="0.25">
      <c r="B275" s="504"/>
      <c r="C275" s="272"/>
      <c r="D275" s="272" t="s">
        <v>1316</v>
      </c>
      <c r="E275" s="522">
        <v>74</v>
      </c>
      <c r="F275" s="522">
        <v>352507</v>
      </c>
      <c r="G275" s="522">
        <v>39075672.600000001</v>
      </c>
      <c r="H275" s="522">
        <v>23558</v>
      </c>
      <c r="I275" s="522">
        <v>8928981.0700000003</v>
      </c>
      <c r="J275" s="522">
        <v>317802</v>
      </c>
      <c r="K275" s="522">
        <v>16254336.060000001</v>
      </c>
      <c r="L275" s="522">
        <v>3086</v>
      </c>
      <c r="M275" s="522">
        <v>5013341.04</v>
      </c>
      <c r="N275" s="522">
        <v>8061</v>
      </c>
      <c r="O275" s="523">
        <v>8879014.4299999997</v>
      </c>
    </row>
    <row r="276" spans="2:15" x14ac:dyDescent="0.25">
      <c r="B276" s="504"/>
      <c r="C276" s="272"/>
      <c r="D276" s="272" t="s">
        <v>915</v>
      </c>
      <c r="E276" s="522">
        <v>48</v>
      </c>
      <c r="F276" s="522">
        <v>296673.42817708116</v>
      </c>
      <c r="G276" s="522">
        <v>33706600.350000001</v>
      </c>
      <c r="H276" s="522">
        <v>11530.385164051355</v>
      </c>
      <c r="I276" s="522">
        <v>6162445.5</v>
      </c>
      <c r="J276" s="522">
        <v>273115.82544997905</v>
      </c>
      <c r="K276" s="522">
        <v>17666738.550000001</v>
      </c>
      <c r="L276" s="522">
        <v>4467.2175630507445</v>
      </c>
      <c r="M276" s="522">
        <v>7251170.29</v>
      </c>
      <c r="N276" s="522">
        <v>7560</v>
      </c>
      <c r="O276" s="523">
        <v>2626246.0099999998</v>
      </c>
    </row>
    <row r="277" spans="2:15" x14ac:dyDescent="0.25">
      <c r="B277" s="504"/>
      <c r="C277" s="272"/>
      <c r="D277" s="272" t="s">
        <v>1328</v>
      </c>
      <c r="E277" s="522">
        <v>44</v>
      </c>
      <c r="F277" s="522">
        <v>227048</v>
      </c>
      <c r="G277" s="522">
        <v>30372196.863239996</v>
      </c>
      <c r="H277" s="522">
        <v>14034</v>
      </c>
      <c r="I277" s="522">
        <v>6844584.9126899987</v>
      </c>
      <c r="J277" s="522">
        <v>203978</v>
      </c>
      <c r="K277" s="522">
        <v>11957698.347590003</v>
      </c>
      <c r="L277" s="522">
        <v>1875</v>
      </c>
      <c r="M277" s="522">
        <v>2343679.7854499999</v>
      </c>
      <c r="N277" s="522">
        <v>7161</v>
      </c>
      <c r="O277" s="523">
        <v>9226233.8175100014</v>
      </c>
    </row>
    <row r="278" spans="2:15" x14ac:dyDescent="0.25">
      <c r="B278" s="504"/>
      <c r="C278" s="272"/>
      <c r="D278" s="272" t="s">
        <v>1346</v>
      </c>
      <c r="E278" s="522">
        <v>39</v>
      </c>
      <c r="F278" s="522">
        <v>195651</v>
      </c>
      <c r="G278" s="522">
        <v>19619915.37689</v>
      </c>
      <c r="H278" s="522">
        <v>15567</v>
      </c>
      <c r="I278" s="522">
        <v>3815261.3215500009</v>
      </c>
      <c r="J278" s="522">
        <v>168630</v>
      </c>
      <c r="K278" s="522">
        <v>11607836.76179</v>
      </c>
      <c r="L278" s="522">
        <v>3275</v>
      </c>
      <c r="M278" s="522">
        <v>1936680.4183699999</v>
      </c>
      <c r="N278" s="522">
        <v>8179</v>
      </c>
      <c r="O278" s="523">
        <v>2260136.8851799998</v>
      </c>
    </row>
    <row r="279" spans="2:15" x14ac:dyDescent="0.25">
      <c r="B279" s="504"/>
      <c r="C279" s="272"/>
      <c r="D279" s="272" t="s">
        <v>1288</v>
      </c>
      <c r="E279" s="522">
        <v>30</v>
      </c>
      <c r="F279" s="522">
        <v>152869</v>
      </c>
      <c r="G279" s="522">
        <v>16030050.699999999</v>
      </c>
      <c r="H279" s="522">
        <v>8557</v>
      </c>
      <c r="I279" s="522">
        <v>5397057.9500000002</v>
      </c>
      <c r="J279" s="522">
        <v>138968</v>
      </c>
      <c r="K279" s="522">
        <v>8536044.1099999994</v>
      </c>
      <c r="L279" s="522">
        <v>1207</v>
      </c>
      <c r="M279" s="522">
        <v>998168.13</v>
      </c>
      <c r="N279" s="522">
        <v>4137</v>
      </c>
      <c r="O279" s="523">
        <v>1098780.51</v>
      </c>
    </row>
    <row r="280" spans="2:15" x14ac:dyDescent="0.25">
      <c r="B280" s="504"/>
      <c r="C280" s="272"/>
      <c r="D280" s="272" t="s">
        <v>1231</v>
      </c>
      <c r="E280" s="522">
        <v>25</v>
      </c>
      <c r="F280" s="522">
        <v>109501</v>
      </c>
      <c r="G280" s="522">
        <v>11654667.300000001</v>
      </c>
      <c r="H280" s="522">
        <v>8947</v>
      </c>
      <c r="I280" s="522">
        <v>3704557.32</v>
      </c>
      <c r="J280" s="522">
        <v>98120</v>
      </c>
      <c r="K280" s="522">
        <v>5881048.0300000003</v>
      </c>
      <c r="L280" s="522">
        <v>536</v>
      </c>
      <c r="M280" s="522">
        <v>514960.09</v>
      </c>
      <c r="N280" s="522">
        <v>1898</v>
      </c>
      <c r="O280" s="523">
        <v>1554101.85</v>
      </c>
    </row>
    <row r="281" spans="2:15" x14ac:dyDescent="0.25">
      <c r="B281" s="504"/>
      <c r="C281" s="272"/>
      <c r="D281" s="272" t="s">
        <v>906</v>
      </c>
      <c r="E281" s="522">
        <v>19</v>
      </c>
      <c r="F281" s="522">
        <v>111173</v>
      </c>
      <c r="G281" s="522">
        <v>17661126.370000001</v>
      </c>
      <c r="H281" s="522">
        <v>16301</v>
      </c>
      <c r="I281" s="522">
        <v>3971469.66</v>
      </c>
      <c r="J281" s="522">
        <v>87277</v>
      </c>
      <c r="K281" s="522">
        <v>9228124.0199999996</v>
      </c>
      <c r="L281" s="522">
        <v>2381</v>
      </c>
      <c r="M281" s="522">
        <v>1453359.16</v>
      </c>
      <c r="N281" s="522">
        <v>5214</v>
      </c>
      <c r="O281" s="523">
        <v>3008173.53</v>
      </c>
    </row>
    <row r="282" spans="2:15" x14ac:dyDescent="0.25">
      <c r="B282" s="504"/>
      <c r="C282" s="272"/>
      <c r="D282" s="272" t="s">
        <v>908</v>
      </c>
      <c r="E282" s="522">
        <v>11</v>
      </c>
      <c r="F282" s="522">
        <v>43156</v>
      </c>
      <c r="G282" s="522">
        <v>1083640.81</v>
      </c>
      <c r="H282" s="522">
        <v>569</v>
      </c>
      <c r="I282" s="522">
        <v>65055.08</v>
      </c>
      <c r="J282" s="522">
        <v>41875</v>
      </c>
      <c r="K282" s="522">
        <v>771666.67</v>
      </c>
      <c r="L282" s="522">
        <v>673</v>
      </c>
      <c r="M282" s="522">
        <v>244103.78</v>
      </c>
      <c r="N282" s="522">
        <v>39</v>
      </c>
      <c r="O282" s="523">
        <v>2815.29</v>
      </c>
    </row>
    <row r="283" spans="2:15" x14ac:dyDescent="0.25">
      <c r="B283" s="504"/>
      <c r="C283" s="272"/>
      <c r="D283" s="272" t="s">
        <v>914</v>
      </c>
      <c r="E283" s="522">
        <v>10</v>
      </c>
      <c r="F283" s="522">
        <v>22038</v>
      </c>
      <c r="G283" s="522">
        <v>2121224.9</v>
      </c>
      <c r="H283" s="522">
        <v>2060</v>
      </c>
      <c r="I283" s="522">
        <v>572333.97</v>
      </c>
      <c r="J283" s="522">
        <v>19288</v>
      </c>
      <c r="K283" s="522">
        <v>1368556.58</v>
      </c>
      <c r="L283" s="522">
        <v>81</v>
      </c>
      <c r="M283" s="522">
        <v>30137.41</v>
      </c>
      <c r="N283" s="522">
        <v>609</v>
      </c>
      <c r="O283" s="523">
        <v>150196.95000000001</v>
      </c>
    </row>
    <row r="284" spans="2:15" x14ac:dyDescent="0.25">
      <c r="B284" s="504"/>
      <c r="C284" s="272"/>
      <c r="D284" s="272" t="s">
        <v>909</v>
      </c>
      <c r="E284" s="522">
        <v>7</v>
      </c>
      <c r="F284" s="522">
        <v>7792</v>
      </c>
      <c r="G284" s="522">
        <v>267667.31</v>
      </c>
      <c r="H284" s="522">
        <v>109</v>
      </c>
      <c r="I284" s="522">
        <v>3033.41</v>
      </c>
      <c r="J284" s="522">
        <v>7532</v>
      </c>
      <c r="K284" s="522">
        <v>203759.84</v>
      </c>
      <c r="L284" s="522">
        <v>151</v>
      </c>
      <c r="M284" s="522">
        <v>60874.06</v>
      </c>
      <c r="N284" s="522">
        <v>0</v>
      </c>
      <c r="O284" s="523">
        <v>0</v>
      </c>
    </row>
    <row r="285" spans="2:15" x14ac:dyDescent="0.25">
      <c r="B285" s="504"/>
      <c r="C285" s="272"/>
      <c r="D285" s="272" t="s">
        <v>900</v>
      </c>
      <c r="E285" s="522">
        <v>6</v>
      </c>
      <c r="F285" s="522">
        <v>7900</v>
      </c>
      <c r="G285" s="522">
        <v>687143.4</v>
      </c>
      <c r="H285" s="522">
        <v>275</v>
      </c>
      <c r="I285" s="522">
        <v>43771.75</v>
      </c>
      <c r="J285" s="522">
        <v>7295</v>
      </c>
      <c r="K285" s="522">
        <v>497291.93</v>
      </c>
      <c r="L285" s="522">
        <v>235</v>
      </c>
      <c r="M285" s="522">
        <v>122873.8</v>
      </c>
      <c r="N285" s="522">
        <v>95</v>
      </c>
      <c r="O285" s="523">
        <v>23205.919999999998</v>
      </c>
    </row>
    <row r="286" spans="2:15" x14ac:dyDescent="0.25">
      <c r="B286" s="504"/>
      <c r="C286" s="272"/>
      <c r="D286" s="272" t="s">
        <v>905</v>
      </c>
      <c r="E286" s="522">
        <v>5</v>
      </c>
      <c r="F286" s="522">
        <v>7965</v>
      </c>
      <c r="G286" s="522">
        <v>333373.75</v>
      </c>
      <c r="H286" s="522">
        <v>106</v>
      </c>
      <c r="I286" s="522">
        <v>561.84</v>
      </c>
      <c r="J286" s="522">
        <v>7748</v>
      </c>
      <c r="K286" s="522">
        <v>275057.45</v>
      </c>
      <c r="L286" s="522">
        <v>105</v>
      </c>
      <c r="M286" s="522">
        <v>57064.1</v>
      </c>
      <c r="N286" s="522">
        <v>6</v>
      </c>
      <c r="O286" s="523">
        <v>690.36</v>
      </c>
    </row>
    <row r="287" spans="2:15" x14ac:dyDescent="0.25">
      <c r="B287" s="504"/>
      <c r="C287" s="272"/>
      <c r="D287" s="272" t="s">
        <v>912</v>
      </c>
      <c r="E287" s="522">
        <v>5</v>
      </c>
      <c r="F287" s="522">
        <v>15050</v>
      </c>
      <c r="G287" s="522">
        <v>1354784.37</v>
      </c>
      <c r="H287" s="522">
        <v>237</v>
      </c>
      <c r="I287" s="522">
        <v>29369.91</v>
      </c>
      <c r="J287" s="522">
        <v>14160</v>
      </c>
      <c r="K287" s="522">
        <v>1138445.48</v>
      </c>
      <c r="L287" s="522">
        <v>125</v>
      </c>
      <c r="M287" s="522">
        <v>50651.18</v>
      </c>
      <c r="N287" s="522">
        <v>528</v>
      </c>
      <c r="O287" s="523">
        <v>136317.79999999999</v>
      </c>
    </row>
    <row r="288" spans="2:15" x14ac:dyDescent="0.25">
      <c r="B288" s="504"/>
      <c r="C288" s="272"/>
      <c r="D288" s="272" t="s">
        <v>901</v>
      </c>
      <c r="E288" s="522">
        <v>4</v>
      </c>
      <c r="F288" s="522">
        <v>75867</v>
      </c>
      <c r="G288" s="522">
        <v>449573.17</v>
      </c>
      <c r="H288" s="522">
        <v>172</v>
      </c>
      <c r="I288" s="522">
        <v>2679.87</v>
      </c>
      <c r="J288" s="522">
        <v>75663</v>
      </c>
      <c r="K288" s="522">
        <v>434436.61</v>
      </c>
      <c r="L288" s="522">
        <v>32</v>
      </c>
      <c r="M288" s="522">
        <v>12456.7</v>
      </c>
      <c r="N288" s="522">
        <v>0</v>
      </c>
      <c r="O288" s="523">
        <v>0</v>
      </c>
    </row>
    <row r="289" spans="2:15" x14ac:dyDescent="0.25">
      <c r="B289" s="504"/>
      <c r="C289" s="272"/>
      <c r="D289" s="272" t="s">
        <v>306</v>
      </c>
      <c r="E289" s="522">
        <v>4</v>
      </c>
      <c r="F289" s="522">
        <v>6298</v>
      </c>
      <c r="G289" s="522">
        <v>306371.84999999998</v>
      </c>
      <c r="H289" s="522">
        <v>0</v>
      </c>
      <c r="I289" s="522">
        <v>0</v>
      </c>
      <c r="J289" s="522">
        <v>5975</v>
      </c>
      <c r="K289" s="522">
        <v>201290.53</v>
      </c>
      <c r="L289" s="522">
        <v>323</v>
      </c>
      <c r="M289" s="522">
        <v>105081.32</v>
      </c>
      <c r="N289" s="522">
        <v>0</v>
      </c>
      <c r="O289" s="523">
        <v>0</v>
      </c>
    </row>
    <row r="290" spans="2:15" x14ac:dyDescent="0.25">
      <c r="B290" s="504"/>
      <c r="C290" s="272"/>
      <c r="D290" s="272" t="s">
        <v>93</v>
      </c>
      <c r="E290" s="522">
        <v>3</v>
      </c>
      <c r="F290" s="522">
        <v>3389</v>
      </c>
      <c r="G290" s="522">
        <v>67157.84</v>
      </c>
      <c r="H290" s="522">
        <v>0</v>
      </c>
      <c r="I290" s="522">
        <v>0</v>
      </c>
      <c r="J290" s="522">
        <v>3351</v>
      </c>
      <c r="K290" s="522">
        <v>61069.62</v>
      </c>
      <c r="L290" s="522">
        <v>38</v>
      </c>
      <c r="M290" s="522">
        <v>6088.22</v>
      </c>
      <c r="N290" s="522">
        <v>0</v>
      </c>
      <c r="O290" s="523">
        <v>0</v>
      </c>
    </row>
    <row r="291" spans="2:15" x14ac:dyDescent="0.25">
      <c r="B291" s="504"/>
      <c r="C291" s="272"/>
      <c r="D291" s="272" t="s">
        <v>307</v>
      </c>
      <c r="E291" s="522">
        <v>3</v>
      </c>
      <c r="F291" s="522">
        <v>4780</v>
      </c>
      <c r="G291" s="522">
        <v>251831.89</v>
      </c>
      <c r="H291" s="522">
        <v>22</v>
      </c>
      <c r="I291" s="522">
        <v>242.83</v>
      </c>
      <c r="J291" s="522">
        <v>4519</v>
      </c>
      <c r="K291" s="522">
        <v>214833.78</v>
      </c>
      <c r="L291" s="522">
        <v>221</v>
      </c>
      <c r="M291" s="522">
        <v>34223.910000000003</v>
      </c>
      <c r="N291" s="522">
        <v>18</v>
      </c>
      <c r="O291" s="523">
        <v>2531.37</v>
      </c>
    </row>
    <row r="292" spans="2:15" x14ac:dyDescent="0.25">
      <c r="B292" s="504"/>
      <c r="C292" s="272"/>
      <c r="D292" s="272" t="s">
        <v>1450</v>
      </c>
      <c r="E292" s="522">
        <v>3</v>
      </c>
      <c r="F292" s="522">
        <v>2718</v>
      </c>
      <c r="G292" s="522">
        <v>149374.15</v>
      </c>
      <c r="H292" s="522">
        <v>0</v>
      </c>
      <c r="I292" s="522">
        <v>0</v>
      </c>
      <c r="J292" s="522">
        <v>2583</v>
      </c>
      <c r="K292" s="522">
        <v>69462.34</v>
      </c>
      <c r="L292" s="522">
        <v>135</v>
      </c>
      <c r="M292" s="522">
        <v>79911.81</v>
      </c>
      <c r="N292" s="522">
        <v>0</v>
      </c>
      <c r="O292" s="523">
        <v>0</v>
      </c>
    </row>
    <row r="293" spans="2:15" x14ac:dyDescent="0.25">
      <c r="B293" s="504"/>
      <c r="C293" s="272"/>
      <c r="D293" s="272" t="s">
        <v>907</v>
      </c>
      <c r="E293" s="522">
        <v>3</v>
      </c>
      <c r="F293" s="522">
        <v>2352</v>
      </c>
      <c r="G293" s="522">
        <v>88584.25</v>
      </c>
      <c r="H293" s="522">
        <v>0</v>
      </c>
      <c r="I293" s="522">
        <v>0</v>
      </c>
      <c r="J293" s="522">
        <v>2286</v>
      </c>
      <c r="K293" s="522">
        <v>70923.149999999994</v>
      </c>
      <c r="L293" s="522">
        <v>66</v>
      </c>
      <c r="M293" s="522">
        <v>17661.099999999999</v>
      </c>
      <c r="N293" s="522">
        <v>0</v>
      </c>
      <c r="O293" s="523">
        <v>0</v>
      </c>
    </row>
    <row r="294" spans="2:15" x14ac:dyDescent="0.25">
      <c r="B294" s="504"/>
      <c r="C294" s="272"/>
      <c r="D294" s="272" t="s">
        <v>1308</v>
      </c>
      <c r="E294" s="522">
        <v>3</v>
      </c>
      <c r="F294" s="522">
        <v>3418</v>
      </c>
      <c r="G294" s="522">
        <v>112435.25</v>
      </c>
      <c r="H294" s="522">
        <v>0</v>
      </c>
      <c r="I294" s="522">
        <v>0</v>
      </c>
      <c r="J294" s="522">
        <v>3416</v>
      </c>
      <c r="K294" s="522">
        <v>112404.7</v>
      </c>
      <c r="L294" s="522">
        <v>2</v>
      </c>
      <c r="M294" s="522">
        <v>30.55</v>
      </c>
      <c r="N294" s="522">
        <v>0</v>
      </c>
      <c r="O294" s="523">
        <v>0</v>
      </c>
    </row>
    <row r="295" spans="2:15" x14ac:dyDescent="0.25">
      <c r="B295" s="504"/>
      <c r="C295" s="272"/>
      <c r="D295" s="272" t="s">
        <v>910</v>
      </c>
      <c r="E295" s="522">
        <v>3</v>
      </c>
      <c r="F295" s="522">
        <v>4281</v>
      </c>
      <c r="G295" s="522">
        <v>172397.03</v>
      </c>
      <c r="H295" s="522">
        <v>0</v>
      </c>
      <c r="I295" s="522">
        <v>0</v>
      </c>
      <c r="J295" s="522">
        <v>4255</v>
      </c>
      <c r="K295" s="522">
        <v>165403.23000000001</v>
      </c>
      <c r="L295" s="522">
        <v>26</v>
      </c>
      <c r="M295" s="522">
        <v>6993.79</v>
      </c>
      <c r="N295" s="522">
        <v>0</v>
      </c>
      <c r="O295" s="523">
        <v>0</v>
      </c>
    </row>
    <row r="296" spans="2:15" x14ac:dyDescent="0.25">
      <c r="B296" s="504"/>
      <c r="C296" s="272"/>
      <c r="D296" s="272" t="s">
        <v>308</v>
      </c>
      <c r="E296" s="522">
        <v>3</v>
      </c>
      <c r="F296" s="522">
        <v>3132</v>
      </c>
      <c r="G296" s="522">
        <v>175478.69</v>
      </c>
      <c r="H296" s="522">
        <v>0</v>
      </c>
      <c r="I296" s="522">
        <v>0</v>
      </c>
      <c r="J296" s="522">
        <v>3059</v>
      </c>
      <c r="K296" s="522">
        <v>137260.97</v>
      </c>
      <c r="L296" s="522">
        <v>73</v>
      </c>
      <c r="M296" s="522">
        <v>38217.71</v>
      </c>
      <c r="N296" s="522">
        <v>0</v>
      </c>
      <c r="O296" s="523">
        <v>0</v>
      </c>
    </row>
    <row r="297" spans="2:15" x14ac:dyDescent="0.25">
      <c r="B297" s="504"/>
      <c r="C297" s="272"/>
      <c r="D297" s="272" t="s">
        <v>1451</v>
      </c>
      <c r="E297" s="522">
        <v>3</v>
      </c>
      <c r="F297" s="522">
        <v>4620</v>
      </c>
      <c r="G297" s="522">
        <v>135640.14000000001</v>
      </c>
      <c r="H297" s="522">
        <v>0</v>
      </c>
      <c r="I297" s="522">
        <v>0</v>
      </c>
      <c r="J297" s="522">
        <v>4534</v>
      </c>
      <c r="K297" s="522">
        <v>113551.53</v>
      </c>
      <c r="L297" s="522">
        <v>86</v>
      </c>
      <c r="M297" s="522">
        <v>22088.61</v>
      </c>
      <c r="N297" s="522">
        <v>0</v>
      </c>
      <c r="O297" s="523">
        <v>0</v>
      </c>
    </row>
    <row r="298" spans="2:15" x14ac:dyDescent="0.25">
      <c r="B298" s="504"/>
      <c r="C298" s="272"/>
      <c r="D298" s="272" t="s">
        <v>633</v>
      </c>
      <c r="E298" s="522">
        <v>3</v>
      </c>
      <c r="F298" s="522">
        <v>1806</v>
      </c>
      <c r="G298" s="522">
        <v>70786.37</v>
      </c>
      <c r="H298" s="522">
        <v>20</v>
      </c>
      <c r="I298" s="522">
        <v>1253.99</v>
      </c>
      <c r="J298" s="522">
        <v>1688</v>
      </c>
      <c r="K298" s="522">
        <v>56420.2</v>
      </c>
      <c r="L298" s="522">
        <v>98</v>
      </c>
      <c r="M298" s="522">
        <v>13112.18</v>
      </c>
      <c r="N298" s="522">
        <v>0</v>
      </c>
      <c r="O298" s="523">
        <v>0</v>
      </c>
    </row>
    <row r="299" spans="2:15" ht="16.8" x14ac:dyDescent="0.25">
      <c r="B299" s="504"/>
      <c r="C299" s="272"/>
      <c r="D299" s="430" t="s">
        <v>1533</v>
      </c>
      <c r="E299" s="522">
        <v>9</v>
      </c>
      <c r="F299" s="522">
        <v>9128</v>
      </c>
      <c r="G299" s="522">
        <v>247838.13000000003</v>
      </c>
      <c r="H299" s="522">
        <v>53</v>
      </c>
      <c r="I299" s="522">
        <v>2663.69</v>
      </c>
      <c r="J299" s="522">
        <v>9017</v>
      </c>
      <c r="K299" s="522">
        <v>227284.75</v>
      </c>
      <c r="L299" s="522">
        <v>58</v>
      </c>
      <c r="M299" s="522">
        <v>17889.68</v>
      </c>
      <c r="N299" s="522">
        <v>0</v>
      </c>
      <c r="O299" s="523">
        <v>0</v>
      </c>
    </row>
    <row r="300" spans="2:15" x14ac:dyDescent="0.25">
      <c r="B300" s="504"/>
      <c r="C300" s="272" t="s">
        <v>579</v>
      </c>
      <c r="D300" s="272"/>
      <c r="E300" s="522">
        <v>248</v>
      </c>
      <c r="F300" s="522">
        <v>1041976</v>
      </c>
      <c r="G300" s="522">
        <v>70691450.099999994</v>
      </c>
      <c r="H300" s="522">
        <v>44088</v>
      </c>
      <c r="I300" s="522">
        <v>19178955</v>
      </c>
      <c r="J300" s="522">
        <v>975624</v>
      </c>
      <c r="K300" s="522">
        <v>37323774.670000002</v>
      </c>
      <c r="L300" s="522">
        <v>8772</v>
      </c>
      <c r="M300" s="522">
        <v>7824663.9500000002</v>
      </c>
      <c r="N300" s="522">
        <v>13492</v>
      </c>
      <c r="O300" s="523">
        <v>6364056.4800000004</v>
      </c>
    </row>
    <row r="301" spans="2:15" x14ac:dyDescent="0.25">
      <c r="B301" s="504"/>
      <c r="C301" s="272"/>
      <c r="D301" s="272" t="s">
        <v>1232</v>
      </c>
      <c r="E301" s="522">
        <v>69</v>
      </c>
      <c r="F301" s="522">
        <v>356076</v>
      </c>
      <c r="G301" s="522">
        <v>41524692.75</v>
      </c>
      <c r="H301" s="522">
        <v>21969</v>
      </c>
      <c r="I301" s="522">
        <v>10965351.43</v>
      </c>
      <c r="J301" s="522">
        <v>319525</v>
      </c>
      <c r="K301" s="522">
        <v>21709432.68</v>
      </c>
      <c r="L301" s="522">
        <v>4879</v>
      </c>
      <c r="M301" s="522">
        <v>4928791.24</v>
      </c>
      <c r="N301" s="522">
        <v>9703</v>
      </c>
      <c r="O301" s="523">
        <v>3921117.39</v>
      </c>
    </row>
    <row r="302" spans="2:15" x14ac:dyDescent="0.25">
      <c r="B302" s="504"/>
      <c r="C302" s="272"/>
      <c r="D302" s="272" t="s">
        <v>659</v>
      </c>
      <c r="E302" s="522">
        <v>21</v>
      </c>
      <c r="F302" s="522">
        <v>112308</v>
      </c>
      <c r="G302" s="522">
        <v>8756839.6300000008</v>
      </c>
      <c r="H302" s="522">
        <v>3881</v>
      </c>
      <c r="I302" s="522">
        <v>1812404.3</v>
      </c>
      <c r="J302" s="522">
        <v>106246</v>
      </c>
      <c r="K302" s="522">
        <v>3765194.96</v>
      </c>
      <c r="L302" s="522">
        <v>806</v>
      </c>
      <c r="M302" s="522">
        <v>1219638.96</v>
      </c>
      <c r="N302" s="522">
        <v>1375</v>
      </c>
      <c r="O302" s="523">
        <v>1959601.4</v>
      </c>
    </row>
    <row r="303" spans="2:15" x14ac:dyDescent="0.25">
      <c r="B303" s="504"/>
      <c r="C303" s="272"/>
      <c r="D303" s="272" t="s">
        <v>919</v>
      </c>
      <c r="E303" s="522">
        <v>14</v>
      </c>
      <c r="F303" s="522">
        <v>111327</v>
      </c>
      <c r="G303" s="522">
        <v>5549464.8399999999</v>
      </c>
      <c r="H303" s="522">
        <v>7412</v>
      </c>
      <c r="I303" s="522">
        <v>2874435.09</v>
      </c>
      <c r="J303" s="522">
        <v>102896</v>
      </c>
      <c r="K303" s="522">
        <v>2297676</v>
      </c>
      <c r="L303" s="522">
        <v>429</v>
      </c>
      <c r="M303" s="522">
        <v>251265.61</v>
      </c>
      <c r="N303" s="522">
        <v>590</v>
      </c>
      <c r="O303" s="523">
        <v>126088.14</v>
      </c>
    </row>
    <row r="304" spans="2:15" x14ac:dyDescent="0.25">
      <c r="B304" s="504"/>
      <c r="C304" s="272"/>
      <c r="D304" s="272" t="s">
        <v>926</v>
      </c>
      <c r="E304" s="522">
        <v>12</v>
      </c>
      <c r="F304" s="522">
        <v>54129</v>
      </c>
      <c r="G304" s="522">
        <v>1236435.94</v>
      </c>
      <c r="H304" s="522">
        <v>514</v>
      </c>
      <c r="I304" s="522">
        <v>12792.35</v>
      </c>
      <c r="J304" s="522">
        <v>53248</v>
      </c>
      <c r="K304" s="522">
        <v>1114711.48</v>
      </c>
      <c r="L304" s="522">
        <v>147</v>
      </c>
      <c r="M304" s="522">
        <v>61181.68</v>
      </c>
      <c r="N304" s="522">
        <v>220</v>
      </c>
      <c r="O304" s="523">
        <v>47750.43</v>
      </c>
    </row>
    <row r="305" spans="2:15" x14ac:dyDescent="0.25">
      <c r="B305" s="504"/>
      <c r="C305" s="272"/>
      <c r="D305" s="272" t="s">
        <v>1233</v>
      </c>
      <c r="E305" s="522">
        <v>10</v>
      </c>
      <c r="F305" s="522">
        <v>12940</v>
      </c>
      <c r="G305" s="522">
        <v>906247.53</v>
      </c>
      <c r="H305" s="522">
        <v>845</v>
      </c>
      <c r="I305" s="522">
        <v>88937.82</v>
      </c>
      <c r="J305" s="522">
        <v>11749</v>
      </c>
      <c r="K305" s="522">
        <v>675949.33</v>
      </c>
      <c r="L305" s="522">
        <v>323</v>
      </c>
      <c r="M305" s="522">
        <v>140401.99</v>
      </c>
      <c r="N305" s="522">
        <v>23</v>
      </c>
      <c r="O305" s="523">
        <v>958.4</v>
      </c>
    </row>
    <row r="306" spans="2:15" x14ac:dyDescent="0.25">
      <c r="B306" s="504"/>
      <c r="C306" s="272"/>
      <c r="D306" s="272" t="s">
        <v>553</v>
      </c>
      <c r="E306" s="522">
        <v>9</v>
      </c>
      <c r="F306" s="522">
        <v>64452</v>
      </c>
      <c r="G306" s="522">
        <v>3002593.4</v>
      </c>
      <c r="H306" s="522">
        <v>2876</v>
      </c>
      <c r="I306" s="522">
        <v>1518321.12</v>
      </c>
      <c r="J306" s="522">
        <v>61054</v>
      </c>
      <c r="K306" s="522">
        <v>1357488.31</v>
      </c>
      <c r="L306" s="522">
        <v>134</v>
      </c>
      <c r="M306" s="522">
        <v>66459.009999999995</v>
      </c>
      <c r="N306" s="522">
        <v>388</v>
      </c>
      <c r="O306" s="523">
        <v>60324.959999999999</v>
      </c>
    </row>
    <row r="307" spans="2:15" x14ac:dyDescent="0.25">
      <c r="B307" s="504"/>
      <c r="C307" s="272"/>
      <c r="D307" s="272" t="s">
        <v>921</v>
      </c>
      <c r="E307" s="522">
        <v>9</v>
      </c>
      <c r="F307" s="522">
        <v>39319</v>
      </c>
      <c r="G307" s="522">
        <v>2154754.9500000002</v>
      </c>
      <c r="H307" s="522">
        <v>1269</v>
      </c>
      <c r="I307" s="522">
        <v>793246.03</v>
      </c>
      <c r="J307" s="522">
        <v>37325</v>
      </c>
      <c r="K307" s="522">
        <v>1132710.8600000001</v>
      </c>
      <c r="L307" s="522">
        <v>490</v>
      </c>
      <c r="M307" s="522">
        <v>150497.70000000001</v>
      </c>
      <c r="N307" s="522">
        <v>235</v>
      </c>
      <c r="O307" s="523">
        <v>78300.36</v>
      </c>
    </row>
    <row r="308" spans="2:15" x14ac:dyDescent="0.25">
      <c r="B308" s="504"/>
      <c r="C308" s="272"/>
      <c r="D308" s="272" t="s">
        <v>925</v>
      </c>
      <c r="E308" s="522">
        <v>9</v>
      </c>
      <c r="F308" s="522">
        <v>6388</v>
      </c>
      <c r="G308" s="522">
        <v>694865.9</v>
      </c>
      <c r="H308" s="522">
        <v>188</v>
      </c>
      <c r="I308" s="522">
        <v>26729.19</v>
      </c>
      <c r="J308" s="522">
        <v>6083</v>
      </c>
      <c r="K308" s="522">
        <v>296914.34999999998</v>
      </c>
      <c r="L308" s="522">
        <v>93</v>
      </c>
      <c r="M308" s="522">
        <v>368741.52</v>
      </c>
      <c r="N308" s="522">
        <v>24</v>
      </c>
      <c r="O308" s="523">
        <v>2480.84</v>
      </c>
    </row>
    <row r="309" spans="2:15" x14ac:dyDescent="0.25">
      <c r="B309" s="504"/>
      <c r="C309" s="272"/>
      <c r="D309" s="272" t="s">
        <v>918</v>
      </c>
      <c r="E309" s="522">
        <v>7</v>
      </c>
      <c r="F309" s="522">
        <v>4314</v>
      </c>
      <c r="G309" s="522">
        <v>258519.48</v>
      </c>
      <c r="H309" s="522">
        <v>139</v>
      </c>
      <c r="I309" s="522">
        <v>21497.86</v>
      </c>
      <c r="J309" s="522">
        <v>4155</v>
      </c>
      <c r="K309" s="522">
        <v>233325.7</v>
      </c>
      <c r="L309" s="522">
        <v>8</v>
      </c>
      <c r="M309" s="522">
        <v>2740.7</v>
      </c>
      <c r="N309" s="522">
        <v>12</v>
      </c>
      <c r="O309" s="523">
        <v>955.22</v>
      </c>
    </row>
    <row r="310" spans="2:15" x14ac:dyDescent="0.25">
      <c r="B310" s="504"/>
      <c r="C310" s="272"/>
      <c r="D310" s="272" t="s">
        <v>920</v>
      </c>
      <c r="E310" s="522">
        <v>7</v>
      </c>
      <c r="F310" s="522">
        <v>17483</v>
      </c>
      <c r="G310" s="522">
        <v>702567.82</v>
      </c>
      <c r="H310" s="522">
        <v>462</v>
      </c>
      <c r="I310" s="522">
        <v>69524.86</v>
      </c>
      <c r="J310" s="522">
        <v>16681</v>
      </c>
      <c r="K310" s="522">
        <v>562318.55000000005</v>
      </c>
      <c r="L310" s="522">
        <v>60</v>
      </c>
      <c r="M310" s="522">
        <v>22988.83</v>
      </c>
      <c r="N310" s="522">
        <v>280</v>
      </c>
      <c r="O310" s="523">
        <v>47735.57</v>
      </c>
    </row>
    <row r="311" spans="2:15" x14ac:dyDescent="0.25">
      <c r="B311" s="504"/>
      <c r="C311" s="272"/>
      <c r="D311" s="272" t="s">
        <v>929</v>
      </c>
      <c r="E311" s="522">
        <v>7</v>
      </c>
      <c r="F311" s="522">
        <v>55440</v>
      </c>
      <c r="G311" s="522">
        <v>1035817.71</v>
      </c>
      <c r="H311" s="522">
        <v>356</v>
      </c>
      <c r="I311" s="522">
        <v>21827.25</v>
      </c>
      <c r="J311" s="522">
        <v>54535</v>
      </c>
      <c r="K311" s="522">
        <v>794430.62</v>
      </c>
      <c r="L311" s="522">
        <v>429</v>
      </c>
      <c r="M311" s="522">
        <v>199122.18</v>
      </c>
      <c r="N311" s="522">
        <v>120</v>
      </c>
      <c r="O311" s="523">
        <v>20437.669999999998</v>
      </c>
    </row>
    <row r="312" spans="2:15" x14ac:dyDescent="0.25">
      <c r="B312" s="504"/>
      <c r="C312" s="272"/>
      <c r="D312" s="272" t="s">
        <v>916</v>
      </c>
      <c r="E312" s="522">
        <v>6</v>
      </c>
      <c r="F312" s="522">
        <v>35448</v>
      </c>
      <c r="G312" s="522">
        <v>1341450.68</v>
      </c>
      <c r="H312" s="522">
        <v>599</v>
      </c>
      <c r="I312" s="522">
        <v>70064.73</v>
      </c>
      <c r="J312" s="522">
        <v>34184</v>
      </c>
      <c r="K312" s="522">
        <v>1065088.19</v>
      </c>
      <c r="L312" s="522">
        <v>259</v>
      </c>
      <c r="M312" s="522">
        <v>124701.4</v>
      </c>
      <c r="N312" s="522">
        <v>406</v>
      </c>
      <c r="O312" s="523">
        <v>81596.37</v>
      </c>
    </row>
    <row r="313" spans="2:15" x14ac:dyDescent="0.25">
      <c r="B313" s="504"/>
      <c r="C313" s="272"/>
      <c r="D313" s="272" t="s">
        <v>917</v>
      </c>
      <c r="E313" s="522">
        <v>5</v>
      </c>
      <c r="F313" s="522">
        <v>30493</v>
      </c>
      <c r="G313" s="522">
        <v>702481.99</v>
      </c>
      <c r="H313" s="522">
        <v>449</v>
      </c>
      <c r="I313" s="522">
        <v>49767.19</v>
      </c>
      <c r="J313" s="522">
        <v>29786</v>
      </c>
      <c r="K313" s="522">
        <v>485265.58</v>
      </c>
      <c r="L313" s="522">
        <v>246</v>
      </c>
      <c r="M313" s="522">
        <v>165814.13</v>
      </c>
      <c r="N313" s="522">
        <v>12</v>
      </c>
      <c r="O313" s="523">
        <v>1635.09</v>
      </c>
    </row>
    <row r="314" spans="2:15" x14ac:dyDescent="0.25">
      <c r="B314" s="504"/>
      <c r="C314" s="272"/>
      <c r="D314" s="272" t="s">
        <v>94</v>
      </c>
      <c r="E314" s="522">
        <v>5</v>
      </c>
      <c r="F314" s="522">
        <v>2270</v>
      </c>
      <c r="G314" s="522">
        <v>51405.01</v>
      </c>
      <c r="H314" s="522">
        <v>0</v>
      </c>
      <c r="I314" s="522">
        <v>0</v>
      </c>
      <c r="J314" s="522">
        <v>2196</v>
      </c>
      <c r="K314" s="522">
        <v>42353.56</v>
      </c>
      <c r="L314" s="522">
        <v>74</v>
      </c>
      <c r="M314" s="522">
        <v>9051.4599999999991</v>
      </c>
      <c r="N314" s="522">
        <v>0</v>
      </c>
      <c r="O314" s="523">
        <v>0</v>
      </c>
    </row>
    <row r="315" spans="2:15" x14ac:dyDescent="0.25">
      <c r="B315" s="504"/>
      <c r="C315" s="272"/>
      <c r="D315" s="272" t="s">
        <v>924</v>
      </c>
      <c r="E315" s="522">
        <v>5</v>
      </c>
      <c r="F315" s="522">
        <v>60215</v>
      </c>
      <c r="G315" s="522">
        <v>1446109.16</v>
      </c>
      <c r="H315" s="522">
        <v>2787</v>
      </c>
      <c r="I315" s="522">
        <v>826731.19</v>
      </c>
      <c r="J315" s="522">
        <v>57365</v>
      </c>
      <c r="K315" s="522">
        <v>608363.47</v>
      </c>
      <c r="L315" s="522">
        <v>4</v>
      </c>
      <c r="M315" s="522">
        <v>1759.77</v>
      </c>
      <c r="N315" s="522">
        <v>59</v>
      </c>
      <c r="O315" s="523">
        <v>9254.73</v>
      </c>
    </row>
    <row r="316" spans="2:15" x14ac:dyDescent="0.25">
      <c r="B316" s="504"/>
      <c r="C316" s="272"/>
      <c r="D316" s="272" t="s">
        <v>309</v>
      </c>
      <c r="E316" s="522">
        <v>5</v>
      </c>
      <c r="F316" s="522">
        <v>2057</v>
      </c>
      <c r="G316" s="522">
        <v>110775.06</v>
      </c>
      <c r="H316" s="522">
        <v>21</v>
      </c>
      <c r="I316" s="522">
        <v>1189.31</v>
      </c>
      <c r="J316" s="522">
        <v>2028</v>
      </c>
      <c r="K316" s="522">
        <v>107611.19</v>
      </c>
      <c r="L316" s="522">
        <v>2</v>
      </c>
      <c r="M316" s="522">
        <v>1620.92</v>
      </c>
      <c r="N316" s="522">
        <v>6</v>
      </c>
      <c r="O316" s="523">
        <v>353.64</v>
      </c>
    </row>
    <row r="317" spans="2:15" x14ac:dyDescent="0.25">
      <c r="B317" s="504"/>
      <c r="C317" s="272"/>
      <c r="D317" s="272" t="s">
        <v>624</v>
      </c>
      <c r="E317" s="522">
        <v>4</v>
      </c>
      <c r="F317" s="522">
        <v>2232</v>
      </c>
      <c r="G317" s="522">
        <v>82018.320000000007</v>
      </c>
      <c r="H317" s="522">
        <v>0</v>
      </c>
      <c r="I317" s="522">
        <v>0</v>
      </c>
      <c r="J317" s="522">
        <v>2194</v>
      </c>
      <c r="K317" s="522">
        <v>73061.59</v>
      </c>
      <c r="L317" s="522">
        <v>38</v>
      </c>
      <c r="M317" s="522">
        <v>8956.73</v>
      </c>
      <c r="N317" s="522">
        <v>0</v>
      </c>
      <c r="O317" s="523">
        <v>0</v>
      </c>
    </row>
    <row r="318" spans="2:15" x14ac:dyDescent="0.25">
      <c r="B318" s="504"/>
      <c r="C318" s="272"/>
      <c r="D318" s="272" t="s">
        <v>923</v>
      </c>
      <c r="E318" s="522">
        <v>4</v>
      </c>
      <c r="F318" s="522">
        <v>4964</v>
      </c>
      <c r="G318" s="522">
        <v>221481.12</v>
      </c>
      <c r="H318" s="522">
        <v>50</v>
      </c>
      <c r="I318" s="522">
        <v>934.33</v>
      </c>
      <c r="J318" s="522">
        <v>4865</v>
      </c>
      <c r="K318" s="522">
        <v>205475.87</v>
      </c>
      <c r="L318" s="522">
        <v>30</v>
      </c>
      <c r="M318" s="522">
        <v>11674.05</v>
      </c>
      <c r="N318" s="522">
        <v>19</v>
      </c>
      <c r="O318" s="523">
        <v>3396.87</v>
      </c>
    </row>
    <row r="319" spans="2:15" x14ac:dyDescent="0.25">
      <c r="B319" s="504"/>
      <c r="C319" s="272"/>
      <c r="D319" s="272" t="s">
        <v>294</v>
      </c>
      <c r="E319" s="522">
        <v>4</v>
      </c>
      <c r="F319" s="522">
        <v>3508</v>
      </c>
      <c r="G319" s="522">
        <v>53246.53</v>
      </c>
      <c r="H319" s="522">
        <v>12</v>
      </c>
      <c r="I319" s="522">
        <v>1193.76</v>
      </c>
      <c r="J319" s="522">
        <v>3493</v>
      </c>
      <c r="K319" s="522">
        <v>51856.79</v>
      </c>
      <c r="L319" s="522">
        <v>1</v>
      </c>
      <c r="M319" s="522">
        <v>100.43</v>
      </c>
      <c r="N319" s="522">
        <v>2</v>
      </c>
      <c r="O319" s="523">
        <v>95.55</v>
      </c>
    </row>
    <row r="320" spans="2:15" x14ac:dyDescent="0.25">
      <c r="B320" s="504"/>
      <c r="C320" s="272"/>
      <c r="D320" s="272" t="s">
        <v>927</v>
      </c>
      <c r="E320" s="522">
        <v>4</v>
      </c>
      <c r="F320" s="522">
        <v>21434</v>
      </c>
      <c r="G320" s="522">
        <v>209521.53</v>
      </c>
      <c r="H320" s="522">
        <v>90</v>
      </c>
      <c r="I320" s="522">
        <v>6776.16</v>
      </c>
      <c r="J320" s="522">
        <v>21335</v>
      </c>
      <c r="K320" s="522">
        <v>198142.43</v>
      </c>
      <c r="L320" s="522">
        <v>5</v>
      </c>
      <c r="M320" s="522">
        <v>4255.78</v>
      </c>
      <c r="N320" s="522">
        <v>4</v>
      </c>
      <c r="O320" s="523">
        <v>347.17</v>
      </c>
    </row>
    <row r="321" spans="2:15" x14ac:dyDescent="0.25">
      <c r="B321" s="504"/>
      <c r="C321" s="272"/>
      <c r="D321" s="272" t="s">
        <v>1424</v>
      </c>
      <c r="E321" s="522">
        <v>3</v>
      </c>
      <c r="F321" s="522">
        <v>0</v>
      </c>
      <c r="G321" s="522">
        <v>0</v>
      </c>
      <c r="H321" s="522">
        <v>0</v>
      </c>
      <c r="I321" s="522">
        <v>0</v>
      </c>
      <c r="J321" s="522">
        <v>0</v>
      </c>
      <c r="K321" s="522">
        <v>0</v>
      </c>
      <c r="L321" s="522">
        <v>0</v>
      </c>
      <c r="M321" s="522">
        <v>0</v>
      </c>
      <c r="N321" s="522">
        <v>0</v>
      </c>
      <c r="O321" s="523">
        <v>0</v>
      </c>
    </row>
    <row r="322" spans="2:15" x14ac:dyDescent="0.25">
      <c r="B322" s="504"/>
      <c r="C322" s="272"/>
      <c r="D322" s="272" t="s">
        <v>1375</v>
      </c>
      <c r="E322" s="522">
        <v>3</v>
      </c>
      <c r="F322" s="522">
        <v>1769</v>
      </c>
      <c r="G322" s="522">
        <v>94769.1</v>
      </c>
      <c r="H322" s="522">
        <v>26</v>
      </c>
      <c r="I322" s="522">
        <v>268.10000000000002</v>
      </c>
      <c r="J322" s="522">
        <v>1724</v>
      </c>
      <c r="K322" s="522">
        <v>88177.63</v>
      </c>
      <c r="L322" s="522">
        <v>13</v>
      </c>
      <c r="M322" s="522">
        <v>6094.56</v>
      </c>
      <c r="N322" s="522">
        <v>6</v>
      </c>
      <c r="O322" s="523">
        <v>228.81</v>
      </c>
    </row>
    <row r="323" spans="2:15" x14ac:dyDescent="0.25">
      <c r="B323" s="504"/>
      <c r="C323" s="272"/>
      <c r="D323" s="272" t="s">
        <v>1384</v>
      </c>
      <c r="E323" s="522">
        <v>3</v>
      </c>
      <c r="F323" s="522">
        <v>0</v>
      </c>
      <c r="G323" s="522">
        <v>0</v>
      </c>
      <c r="H323" s="522">
        <v>0</v>
      </c>
      <c r="I323" s="522">
        <v>0</v>
      </c>
      <c r="J323" s="522">
        <v>0</v>
      </c>
      <c r="K323" s="522">
        <v>0</v>
      </c>
      <c r="L323" s="522">
        <v>0</v>
      </c>
      <c r="M323" s="522">
        <v>0</v>
      </c>
      <c r="N323" s="522">
        <v>0</v>
      </c>
      <c r="O323" s="523">
        <v>0</v>
      </c>
    </row>
    <row r="324" spans="2:15" ht="16.8" x14ac:dyDescent="0.25">
      <c r="B324" s="504"/>
      <c r="C324" s="272"/>
      <c r="D324" s="430" t="s">
        <v>1533</v>
      </c>
      <c r="E324" s="522">
        <v>23</v>
      </c>
      <c r="F324" s="522">
        <v>43410</v>
      </c>
      <c r="G324" s="522">
        <v>555391.63</v>
      </c>
      <c r="H324" s="522">
        <v>143</v>
      </c>
      <c r="I324" s="522">
        <v>16962.940000000002</v>
      </c>
      <c r="J324" s="522">
        <v>42957</v>
      </c>
      <c r="K324" s="522">
        <v>458225.52</v>
      </c>
      <c r="L324" s="522">
        <v>302</v>
      </c>
      <c r="M324" s="522">
        <v>78805.31</v>
      </c>
      <c r="N324" s="522">
        <v>8</v>
      </c>
      <c r="O324" s="523">
        <v>1397.8700000000001</v>
      </c>
    </row>
    <row r="325" spans="2:15" x14ac:dyDescent="0.25">
      <c r="B325" s="504"/>
      <c r="C325" s="272" t="s">
        <v>633</v>
      </c>
      <c r="D325" s="272"/>
      <c r="E325" s="522">
        <v>259</v>
      </c>
      <c r="F325" s="522">
        <v>1115075.4139204442</v>
      </c>
      <c r="G325" s="522">
        <v>132150875.43000001</v>
      </c>
      <c r="H325" s="522">
        <v>80128.104136947222</v>
      </c>
      <c r="I325" s="522">
        <v>24837535.370000001</v>
      </c>
      <c r="J325" s="522">
        <v>977572.41795730428</v>
      </c>
      <c r="K325" s="522">
        <v>78702126.959999993</v>
      </c>
      <c r="L325" s="522">
        <v>19924.891826192645</v>
      </c>
      <c r="M325" s="522">
        <v>17200117.16</v>
      </c>
      <c r="N325" s="522">
        <v>37450</v>
      </c>
      <c r="O325" s="523">
        <v>11411095.939999999</v>
      </c>
    </row>
    <row r="326" spans="2:15" x14ac:dyDescent="0.25">
      <c r="B326" s="504"/>
      <c r="C326" s="272"/>
      <c r="D326" s="272" t="s">
        <v>1234</v>
      </c>
      <c r="E326" s="522">
        <v>70</v>
      </c>
      <c r="F326" s="522">
        <v>303271</v>
      </c>
      <c r="G326" s="522">
        <v>38962826.289999999</v>
      </c>
      <c r="H326" s="522">
        <v>24833</v>
      </c>
      <c r="I326" s="522">
        <v>10049532.07</v>
      </c>
      <c r="J326" s="522">
        <v>261953</v>
      </c>
      <c r="K326" s="522">
        <v>20315912.760000002</v>
      </c>
      <c r="L326" s="522">
        <v>5292</v>
      </c>
      <c r="M326" s="522">
        <v>4576600.3600000003</v>
      </c>
      <c r="N326" s="522">
        <v>11193</v>
      </c>
      <c r="O326" s="523">
        <v>4020781.1</v>
      </c>
    </row>
    <row r="327" spans="2:15" x14ac:dyDescent="0.25">
      <c r="B327" s="504"/>
      <c r="C327" s="272"/>
      <c r="D327" s="272" t="s">
        <v>933</v>
      </c>
      <c r="E327" s="522">
        <v>51</v>
      </c>
      <c r="F327" s="522">
        <v>234028.53592726652</v>
      </c>
      <c r="G327" s="522">
        <v>46152622.539999999</v>
      </c>
      <c r="H327" s="522">
        <v>17151.609129814551</v>
      </c>
      <c r="I327" s="522">
        <v>5789747.9400000004</v>
      </c>
      <c r="J327" s="522">
        <v>200710.95353704478</v>
      </c>
      <c r="K327" s="522">
        <v>31465180.66</v>
      </c>
      <c r="L327" s="522">
        <v>4813.9732604071696</v>
      </c>
      <c r="M327" s="522">
        <v>4948242.21</v>
      </c>
      <c r="N327" s="522">
        <v>11352</v>
      </c>
      <c r="O327" s="523">
        <v>3949451.72</v>
      </c>
    </row>
    <row r="328" spans="2:15" x14ac:dyDescent="0.25">
      <c r="B328" s="504"/>
      <c r="C328" s="272"/>
      <c r="D328" s="272" t="s">
        <v>937</v>
      </c>
      <c r="E328" s="522">
        <v>42</v>
      </c>
      <c r="F328" s="522">
        <v>183395</v>
      </c>
      <c r="G328" s="522">
        <v>18765386.77</v>
      </c>
      <c r="H328" s="522">
        <v>13024</v>
      </c>
      <c r="I328" s="522">
        <v>3773537.7</v>
      </c>
      <c r="J328" s="522">
        <v>162708</v>
      </c>
      <c r="K328" s="522">
        <v>10777147.33</v>
      </c>
      <c r="L328" s="522">
        <v>2864</v>
      </c>
      <c r="M328" s="522">
        <v>2772065.81</v>
      </c>
      <c r="N328" s="522">
        <v>4799</v>
      </c>
      <c r="O328" s="523">
        <v>1442635.94</v>
      </c>
    </row>
    <row r="329" spans="2:15" x14ac:dyDescent="0.25">
      <c r="B329" s="504"/>
      <c r="C329" s="272"/>
      <c r="D329" s="272" t="s">
        <v>936</v>
      </c>
      <c r="E329" s="522">
        <v>18</v>
      </c>
      <c r="F329" s="522">
        <v>91324</v>
      </c>
      <c r="G329" s="522">
        <v>5927474.9400000004</v>
      </c>
      <c r="H329" s="522">
        <v>7096</v>
      </c>
      <c r="I329" s="522">
        <v>1673207.99</v>
      </c>
      <c r="J329" s="522">
        <v>80489</v>
      </c>
      <c r="K329" s="522">
        <v>2746416.55</v>
      </c>
      <c r="L329" s="522">
        <v>1711</v>
      </c>
      <c r="M329" s="522">
        <v>1090546.69</v>
      </c>
      <c r="N329" s="522">
        <v>2028</v>
      </c>
      <c r="O329" s="523">
        <v>417303.71</v>
      </c>
    </row>
    <row r="330" spans="2:15" x14ac:dyDescent="0.25">
      <c r="B330" s="504"/>
      <c r="C330" s="272"/>
      <c r="D330" s="272" t="s">
        <v>930</v>
      </c>
      <c r="E330" s="522">
        <v>16</v>
      </c>
      <c r="F330" s="522">
        <v>68847</v>
      </c>
      <c r="G330" s="522">
        <v>6592716.0899999999</v>
      </c>
      <c r="H330" s="522">
        <v>3329</v>
      </c>
      <c r="I330" s="522">
        <v>584244.04</v>
      </c>
      <c r="J330" s="522">
        <v>61864</v>
      </c>
      <c r="K330" s="522">
        <v>3759137.83</v>
      </c>
      <c r="L330" s="522">
        <v>1456</v>
      </c>
      <c r="M330" s="522">
        <v>1721322.95</v>
      </c>
      <c r="N330" s="522">
        <v>2198</v>
      </c>
      <c r="O330" s="523">
        <v>528011.28</v>
      </c>
    </row>
    <row r="331" spans="2:15" x14ac:dyDescent="0.25">
      <c r="B331" s="504"/>
      <c r="C331" s="272"/>
      <c r="D331" s="272" t="s">
        <v>932</v>
      </c>
      <c r="E331" s="522">
        <v>16</v>
      </c>
      <c r="F331" s="522">
        <v>50632</v>
      </c>
      <c r="G331" s="522">
        <v>3741959.24</v>
      </c>
      <c r="H331" s="522">
        <v>4192</v>
      </c>
      <c r="I331" s="522">
        <v>1226145.19</v>
      </c>
      <c r="J331" s="522">
        <v>44841</v>
      </c>
      <c r="K331" s="522">
        <v>1857178.17</v>
      </c>
      <c r="L331" s="522">
        <v>648</v>
      </c>
      <c r="M331" s="522">
        <v>466578.45</v>
      </c>
      <c r="N331" s="522">
        <v>951</v>
      </c>
      <c r="O331" s="523">
        <v>192057.43</v>
      </c>
    </row>
    <row r="332" spans="2:15" x14ac:dyDescent="0.25">
      <c r="B332" s="504"/>
      <c r="C332" s="272"/>
      <c r="D332" s="272" t="s">
        <v>578</v>
      </c>
      <c r="E332" s="522">
        <v>15</v>
      </c>
      <c r="F332" s="522">
        <v>75359</v>
      </c>
      <c r="G332" s="522">
        <v>5956155.6900000004</v>
      </c>
      <c r="H332" s="522">
        <v>4929</v>
      </c>
      <c r="I332" s="522">
        <v>1130636.02</v>
      </c>
      <c r="J332" s="522">
        <v>66767</v>
      </c>
      <c r="K332" s="522">
        <v>3562990.5</v>
      </c>
      <c r="L332" s="522">
        <v>1371</v>
      </c>
      <c r="M332" s="522">
        <v>773877.87</v>
      </c>
      <c r="N332" s="522">
        <v>2292</v>
      </c>
      <c r="O332" s="523">
        <v>488651.3</v>
      </c>
    </row>
    <row r="333" spans="2:15" x14ac:dyDescent="0.25">
      <c r="B333" s="504"/>
      <c r="C333" s="272"/>
      <c r="D333" s="272" t="s">
        <v>1289</v>
      </c>
      <c r="E333" s="522">
        <v>14</v>
      </c>
      <c r="F333" s="522">
        <v>70634</v>
      </c>
      <c r="G333" s="522">
        <v>3912596.87</v>
      </c>
      <c r="H333" s="522">
        <v>3709</v>
      </c>
      <c r="I333" s="522">
        <v>450508.82</v>
      </c>
      <c r="J333" s="522">
        <v>64701</v>
      </c>
      <c r="K333" s="522">
        <v>2668482.84</v>
      </c>
      <c r="L333" s="522">
        <v>859</v>
      </c>
      <c r="M333" s="522">
        <v>564750.68999999994</v>
      </c>
      <c r="N333" s="522">
        <v>1365</v>
      </c>
      <c r="O333" s="523">
        <v>228854.52</v>
      </c>
    </row>
    <row r="334" spans="2:15" x14ac:dyDescent="0.25">
      <c r="B334" s="504"/>
      <c r="C334" s="272"/>
      <c r="D334" s="272" t="s">
        <v>935</v>
      </c>
      <c r="E334" s="522">
        <v>6</v>
      </c>
      <c r="F334" s="522">
        <v>23580.877993177666</v>
      </c>
      <c r="G334" s="522">
        <v>1558684.12</v>
      </c>
      <c r="H334" s="522">
        <v>1268.495007132668</v>
      </c>
      <c r="I334" s="522">
        <v>99174.42</v>
      </c>
      <c r="J334" s="522">
        <v>20558.464420259523</v>
      </c>
      <c r="K334" s="522">
        <v>1149537.67</v>
      </c>
      <c r="L334" s="522">
        <v>577.91856578547402</v>
      </c>
      <c r="M334" s="522">
        <v>172603.11</v>
      </c>
      <c r="N334" s="522">
        <v>1176</v>
      </c>
      <c r="O334" s="523">
        <v>137368.93</v>
      </c>
    </row>
    <row r="335" spans="2:15" x14ac:dyDescent="0.25">
      <c r="B335" s="504"/>
      <c r="C335" s="272"/>
      <c r="D335" s="272" t="s">
        <v>311</v>
      </c>
      <c r="E335" s="522">
        <v>4</v>
      </c>
      <c r="F335" s="522">
        <v>9191</v>
      </c>
      <c r="G335" s="522">
        <v>370789.33</v>
      </c>
      <c r="H335" s="522">
        <v>513</v>
      </c>
      <c r="I335" s="522">
        <v>53121.98</v>
      </c>
      <c r="J335" s="522">
        <v>8500</v>
      </c>
      <c r="K335" s="522">
        <v>272672.61</v>
      </c>
      <c r="L335" s="522">
        <v>82</v>
      </c>
      <c r="M335" s="522">
        <v>39014.730000000003</v>
      </c>
      <c r="N335" s="522">
        <v>96</v>
      </c>
      <c r="O335" s="523">
        <v>5980.02</v>
      </c>
    </row>
    <row r="336" spans="2:15" x14ac:dyDescent="0.25">
      <c r="B336" s="504"/>
      <c r="C336" s="272"/>
      <c r="D336" s="272" t="s">
        <v>310</v>
      </c>
      <c r="E336" s="522">
        <v>3</v>
      </c>
      <c r="F336" s="522">
        <v>3287</v>
      </c>
      <c r="G336" s="522">
        <v>90133.24</v>
      </c>
      <c r="H336" s="522">
        <v>29</v>
      </c>
      <c r="I336" s="522">
        <v>5094.18</v>
      </c>
      <c r="J336" s="522">
        <v>3199</v>
      </c>
      <c r="K336" s="522">
        <v>54265.34</v>
      </c>
      <c r="L336" s="522">
        <v>59</v>
      </c>
      <c r="M336" s="522">
        <v>30773.73</v>
      </c>
      <c r="N336" s="522">
        <v>0</v>
      </c>
      <c r="O336" s="523">
        <v>0</v>
      </c>
    </row>
    <row r="337" spans="2:15" ht="16.8" x14ac:dyDescent="0.25">
      <c r="B337" s="504"/>
      <c r="C337" s="272"/>
      <c r="D337" s="430" t="s">
        <v>1533</v>
      </c>
      <c r="E337" s="522">
        <v>4</v>
      </c>
      <c r="F337" s="522">
        <v>1526</v>
      </c>
      <c r="G337" s="522">
        <v>119530.3</v>
      </c>
      <c r="H337" s="522">
        <v>54</v>
      </c>
      <c r="I337" s="522">
        <v>2585.02</v>
      </c>
      <c r="J337" s="522">
        <v>1281</v>
      </c>
      <c r="K337" s="522">
        <v>73204.72</v>
      </c>
      <c r="L337" s="522">
        <v>191</v>
      </c>
      <c r="M337" s="522">
        <v>43740.57</v>
      </c>
      <c r="N337" s="522">
        <v>0</v>
      </c>
      <c r="O337" s="523">
        <v>0</v>
      </c>
    </row>
    <row r="338" spans="2:15" s="414" customFormat="1" x14ac:dyDescent="0.25">
      <c r="B338" s="445" t="s">
        <v>938</v>
      </c>
      <c r="C338" s="499"/>
      <c r="D338" s="499"/>
      <c r="E338" s="502">
        <v>273</v>
      </c>
      <c r="F338" s="502">
        <v>1193217</v>
      </c>
      <c r="G338" s="502">
        <v>80450096.730000004</v>
      </c>
      <c r="H338" s="502">
        <v>63704</v>
      </c>
      <c r="I338" s="502">
        <v>30497407.359999999</v>
      </c>
      <c r="J338" s="502">
        <v>1116109</v>
      </c>
      <c r="K338" s="502">
        <v>44289029.130000003</v>
      </c>
      <c r="L338" s="502">
        <v>4486</v>
      </c>
      <c r="M338" s="502">
        <v>3429230.78</v>
      </c>
      <c r="N338" s="502">
        <v>8918</v>
      </c>
      <c r="O338" s="503">
        <v>2234429.46</v>
      </c>
    </row>
    <row r="339" spans="2:15" x14ac:dyDescent="0.25">
      <c r="B339" s="504"/>
      <c r="C339" s="272" t="s">
        <v>939</v>
      </c>
      <c r="D339" s="272"/>
      <c r="E339" s="522">
        <v>14</v>
      </c>
      <c r="F339" s="522">
        <v>153877</v>
      </c>
      <c r="G339" s="522">
        <v>5956238.75</v>
      </c>
      <c r="H339" s="522">
        <v>4678</v>
      </c>
      <c r="I339" s="522">
        <v>2454284.96</v>
      </c>
      <c r="J339" s="522">
        <v>148009</v>
      </c>
      <c r="K339" s="522">
        <v>3188247.5</v>
      </c>
      <c r="L339" s="522">
        <v>274</v>
      </c>
      <c r="M339" s="522">
        <v>113317.41</v>
      </c>
      <c r="N339" s="522">
        <v>916</v>
      </c>
      <c r="O339" s="523">
        <v>200388.88</v>
      </c>
    </row>
    <row r="340" spans="2:15" x14ac:dyDescent="0.25">
      <c r="B340" s="504"/>
      <c r="C340" s="272"/>
      <c r="D340" s="272" t="s">
        <v>1290</v>
      </c>
      <c r="E340" s="522">
        <v>7</v>
      </c>
      <c r="F340" s="522">
        <v>29260</v>
      </c>
      <c r="G340" s="522">
        <v>4194672.0999999996</v>
      </c>
      <c r="H340" s="522">
        <v>4164</v>
      </c>
      <c r="I340" s="522">
        <v>2050520.18</v>
      </c>
      <c r="J340" s="522">
        <v>24393</v>
      </c>
      <c r="K340" s="522">
        <v>1958019.44</v>
      </c>
      <c r="L340" s="522">
        <v>164</v>
      </c>
      <c r="M340" s="522">
        <v>83190.45</v>
      </c>
      <c r="N340" s="522">
        <v>539</v>
      </c>
      <c r="O340" s="523">
        <v>102942.03</v>
      </c>
    </row>
    <row r="341" spans="2:15" x14ac:dyDescent="0.25">
      <c r="B341" s="504"/>
      <c r="C341" s="272"/>
      <c r="D341" s="272" t="s">
        <v>1313</v>
      </c>
      <c r="E341" s="522">
        <v>3</v>
      </c>
      <c r="F341" s="522">
        <v>41166</v>
      </c>
      <c r="G341" s="522">
        <v>1468353.27</v>
      </c>
      <c r="H341" s="522">
        <v>514</v>
      </c>
      <c r="I341" s="522">
        <v>403764.78</v>
      </c>
      <c r="J341" s="522">
        <v>40165</v>
      </c>
      <c r="K341" s="522">
        <v>937014.68</v>
      </c>
      <c r="L341" s="522">
        <v>110</v>
      </c>
      <c r="M341" s="522">
        <v>30126.97</v>
      </c>
      <c r="N341" s="522">
        <v>377</v>
      </c>
      <c r="O341" s="523">
        <v>97446.84</v>
      </c>
    </row>
    <row r="342" spans="2:15" ht="16.8" x14ac:dyDescent="0.25">
      <c r="B342" s="504"/>
      <c r="C342" s="272"/>
      <c r="D342" s="430" t="s">
        <v>1533</v>
      </c>
      <c r="E342" s="522">
        <v>4</v>
      </c>
      <c r="F342" s="522">
        <v>83451</v>
      </c>
      <c r="G342" s="522">
        <v>293213.39</v>
      </c>
      <c r="H342" s="522">
        <v>0</v>
      </c>
      <c r="I342" s="522">
        <v>0</v>
      </c>
      <c r="J342" s="522">
        <v>83451</v>
      </c>
      <c r="K342" s="522">
        <v>293213.39</v>
      </c>
      <c r="L342" s="522">
        <v>0</v>
      </c>
      <c r="M342" s="522">
        <v>0</v>
      </c>
      <c r="N342" s="522">
        <v>0</v>
      </c>
      <c r="O342" s="523">
        <v>0</v>
      </c>
    </row>
    <row r="343" spans="2:15" x14ac:dyDescent="0.25">
      <c r="B343" s="504"/>
      <c r="C343" s="272" t="s">
        <v>1273</v>
      </c>
      <c r="D343" s="272"/>
      <c r="E343" s="522">
        <v>52</v>
      </c>
      <c r="F343" s="522">
        <v>226514</v>
      </c>
      <c r="G343" s="522">
        <v>8459064.0700000003</v>
      </c>
      <c r="H343" s="522">
        <v>9090</v>
      </c>
      <c r="I343" s="522">
        <v>2915397.37</v>
      </c>
      <c r="J343" s="522">
        <v>216007</v>
      </c>
      <c r="K343" s="522">
        <v>5021465.3099999996</v>
      </c>
      <c r="L343" s="522">
        <v>415</v>
      </c>
      <c r="M343" s="522">
        <v>284119.65999999997</v>
      </c>
      <c r="N343" s="522">
        <v>1002</v>
      </c>
      <c r="O343" s="523">
        <v>238081.73</v>
      </c>
    </row>
    <row r="344" spans="2:15" x14ac:dyDescent="0.25">
      <c r="B344" s="504"/>
      <c r="C344" s="492"/>
      <c r="D344" s="272" t="s">
        <v>657</v>
      </c>
      <c r="E344" s="522">
        <v>21</v>
      </c>
      <c r="F344" s="522">
        <v>131247</v>
      </c>
      <c r="G344" s="522">
        <v>5328356.3099999996</v>
      </c>
      <c r="H344" s="522">
        <v>5553</v>
      </c>
      <c r="I344" s="522">
        <v>1554268.9</v>
      </c>
      <c r="J344" s="522">
        <v>124643</v>
      </c>
      <c r="K344" s="522">
        <v>3373297.28</v>
      </c>
      <c r="L344" s="522">
        <v>285</v>
      </c>
      <c r="M344" s="522">
        <v>208655.17</v>
      </c>
      <c r="N344" s="522">
        <v>766</v>
      </c>
      <c r="O344" s="523">
        <v>192134.96</v>
      </c>
    </row>
    <row r="345" spans="2:15" x14ac:dyDescent="0.25">
      <c r="B345" s="504"/>
      <c r="C345" s="272"/>
      <c r="D345" s="272" t="s">
        <v>312</v>
      </c>
      <c r="E345" s="522">
        <v>11</v>
      </c>
      <c r="F345" s="522">
        <v>33318</v>
      </c>
      <c r="G345" s="522">
        <v>442128.74</v>
      </c>
      <c r="H345" s="522">
        <v>336</v>
      </c>
      <c r="I345" s="522">
        <v>36031.089999999997</v>
      </c>
      <c r="J345" s="522">
        <v>32923</v>
      </c>
      <c r="K345" s="522">
        <v>345330.88</v>
      </c>
      <c r="L345" s="522">
        <v>59</v>
      </c>
      <c r="M345" s="522">
        <v>60766.76</v>
      </c>
      <c r="N345" s="522">
        <v>0</v>
      </c>
      <c r="O345" s="523">
        <v>0</v>
      </c>
    </row>
    <row r="346" spans="2:15" x14ac:dyDescent="0.25">
      <c r="B346" s="504"/>
      <c r="C346" s="272"/>
      <c r="D346" s="272" t="s">
        <v>1291</v>
      </c>
      <c r="E346" s="522">
        <v>7</v>
      </c>
      <c r="F346" s="522">
        <v>60237</v>
      </c>
      <c r="G346" s="522">
        <v>2647266.2799999998</v>
      </c>
      <c r="H346" s="522">
        <v>3201</v>
      </c>
      <c r="I346" s="522">
        <v>1325097.3799999999</v>
      </c>
      <c r="J346" s="522">
        <v>56784</v>
      </c>
      <c r="K346" s="522">
        <v>1271020.07</v>
      </c>
      <c r="L346" s="522">
        <v>16</v>
      </c>
      <c r="M346" s="522">
        <v>5202.0600000000004</v>
      </c>
      <c r="N346" s="522">
        <v>236</v>
      </c>
      <c r="O346" s="523">
        <v>45946.77</v>
      </c>
    </row>
    <row r="347" spans="2:15" x14ac:dyDescent="0.25">
      <c r="B347" s="504"/>
      <c r="C347" s="272"/>
      <c r="D347" s="272" t="s">
        <v>1436</v>
      </c>
      <c r="E347" s="522">
        <v>4</v>
      </c>
      <c r="F347" s="522">
        <v>0</v>
      </c>
      <c r="G347" s="522">
        <v>0</v>
      </c>
      <c r="H347" s="522">
        <v>0</v>
      </c>
      <c r="I347" s="522">
        <v>0</v>
      </c>
      <c r="J347" s="522">
        <v>0</v>
      </c>
      <c r="K347" s="522">
        <v>0</v>
      </c>
      <c r="L347" s="522">
        <v>0</v>
      </c>
      <c r="M347" s="522">
        <v>0</v>
      </c>
      <c r="N347" s="522">
        <v>0</v>
      </c>
      <c r="O347" s="523">
        <v>0</v>
      </c>
    </row>
    <row r="348" spans="2:15" ht="16.8" x14ac:dyDescent="0.25">
      <c r="B348" s="504"/>
      <c r="C348" s="272"/>
      <c r="D348" s="430" t="s">
        <v>1533</v>
      </c>
      <c r="E348" s="522">
        <v>9</v>
      </c>
      <c r="F348" s="522">
        <v>1712</v>
      </c>
      <c r="G348" s="522">
        <v>41312.74</v>
      </c>
      <c r="H348" s="522">
        <v>0</v>
      </c>
      <c r="I348" s="522">
        <v>0</v>
      </c>
      <c r="J348" s="522">
        <v>1657</v>
      </c>
      <c r="K348" s="522">
        <v>31817.07</v>
      </c>
      <c r="L348" s="522">
        <v>55</v>
      </c>
      <c r="M348" s="522">
        <v>9495.67</v>
      </c>
      <c r="N348" s="522">
        <v>0</v>
      </c>
      <c r="O348" s="523">
        <v>0</v>
      </c>
    </row>
    <row r="349" spans="2:15" x14ac:dyDescent="0.25">
      <c r="B349" s="504"/>
      <c r="C349" s="272" t="s">
        <v>1376</v>
      </c>
      <c r="D349" s="272"/>
      <c r="E349" s="522">
        <v>121</v>
      </c>
      <c r="F349" s="522">
        <v>512591</v>
      </c>
      <c r="G349" s="522">
        <v>25098484.100000001</v>
      </c>
      <c r="H349" s="522">
        <v>18767</v>
      </c>
      <c r="I349" s="522">
        <v>8497162.6600000001</v>
      </c>
      <c r="J349" s="522">
        <v>488315</v>
      </c>
      <c r="K349" s="522">
        <v>14421136.550000001</v>
      </c>
      <c r="L349" s="522">
        <v>2023</v>
      </c>
      <c r="M349" s="522">
        <v>1347469.98</v>
      </c>
      <c r="N349" s="522">
        <v>3486</v>
      </c>
      <c r="O349" s="523">
        <v>832714.91</v>
      </c>
    </row>
    <row r="350" spans="2:15" x14ac:dyDescent="0.25">
      <c r="B350" s="504"/>
      <c r="C350" s="272"/>
      <c r="D350" s="272" t="s">
        <v>1235</v>
      </c>
      <c r="E350" s="522">
        <v>41</v>
      </c>
      <c r="F350" s="522">
        <v>196301</v>
      </c>
      <c r="G350" s="522">
        <v>15981935.08</v>
      </c>
      <c r="H350" s="522">
        <v>10422</v>
      </c>
      <c r="I350" s="522">
        <v>5492553.4299999997</v>
      </c>
      <c r="J350" s="522">
        <v>182025</v>
      </c>
      <c r="K350" s="522">
        <v>9021857.6699999999</v>
      </c>
      <c r="L350" s="522">
        <v>1188</v>
      </c>
      <c r="M350" s="522">
        <v>807499.92</v>
      </c>
      <c r="N350" s="522">
        <v>2666</v>
      </c>
      <c r="O350" s="523">
        <v>660024.06000000006</v>
      </c>
    </row>
    <row r="351" spans="2:15" x14ac:dyDescent="0.25">
      <c r="B351" s="504"/>
      <c r="C351" s="272"/>
      <c r="D351" s="272" t="s">
        <v>949</v>
      </c>
      <c r="E351" s="522">
        <v>13</v>
      </c>
      <c r="F351" s="522">
        <v>133821</v>
      </c>
      <c r="G351" s="522">
        <v>5587214.6200000001</v>
      </c>
      <c r="H351" s="522">
        <v>6857</v>
      </c>
      <c r="I351" s="522">
        <v>2576689.9700000002</v>
      </c>
      <c r="J351" s="522">
        <v>126121</v>
      </c>
      <c r="K351" s="522">
        <v>2685872.97</v>
      </c>
      <c r="L351" s="522">
        <v>318</v>
      </c>
      <c r="M351" s="522">
        <v>195344.18</v>
      </c>
      <c r="N351" s="522">
        <v>525</v>
      </c>
      <c r="O351" s="523">
        <v>129307.5</v>
      </c>
    </row>
    <row r="352" spans="2:15" x14ac:dyDescent="0.25">
      <c r="B352" s="504"/>
      <c r="C352" s="272"/>
      <c r="D352" s="272" t="s">
        <v>944</v>
      </c>
      <c r="E352" s="522">
        <v>9</v>
      </c>
      <c r="F352" s="522">
        <v>9066</v>
      </c>
      <c r="G352" s="522">
        <v>574095.82999999996</v>
      </c>
      <c r="H352" s="522">
        <v>296</v>
      </c>
      <c r="I352" s="522">
        <v>100206.93</v>
      </c>
      <c r="J352" s="522">
        <v>8702</v>
      </c>
      <c r="K352" s="522">
        <v>436418.02</v>
      </c>
      <c r="L352" s="522">
        <v>26</v>
      </c>
      <c r="M352" s="522">
        <v>32590.67</v>
      </c>
      <c r="N352" s="522">
        <v>42</v>
      </c>
      <c r="O352" s="523">
        <v>4880.21</v>
      </c>
    </row>
    <row r="353" spans="2:15" x14ac:dyDescent="0.25">
      <c r="B353" s="504"/>
      <c r="C353" s="272"/>
      <c r="D353" s="272" t="s">
        <v>947</v>
      </c>
      <c r="E353" s="522">
        <v>9</v>
      </c>
      <c r="F353" s="522">
        <v>3689</v>
      </c>
      <c r="G353" s="522">
        <v>97150.51</v>
      </c>
      <c r="H353" s="522">
        <v>0</v>
      </c>
      <c r="I353" s="522">
        <v>0</v>
      </c>
      <c r="J353" s="522">
        <v>3638</v>
      </c>
      <c r="K353" s="522">
        <v>84489.600000000006</v>
      </c>
      <c r="L353" s="522">
        <v>51</v>
      </c>
      <c r="M353" s="522">
        <v>12660.9</v>
      </c>
      <c r="N353" s="522">
        <v>0</v>
      </c>
      <c r="O353" s="523">
        <v>0</v>
      </c>
    </row>
    <row r="354" spans="2:15" x14ac:dyDescent="0.25">
      <c r="B354" s="504"/>
      <c r="C354" s="272"/>
      <c r="D354" s="272" t="s">
        <v>582</v>
      </c>
      <c r="E354" s="522">
        <v>7</v>
      </c>
      <c r="F354" s="522">
        <v>66678</v>
      </c>
      <c r="G354" s="522">
        <v>860942.09</v>
      </c>
      <c r="H354" s="522">
        <v>597</v>
      </c>
      <c r="I354" s="522">
        <v>185362.84</v>
      </c>
      <c r="J354" s="522">
        <v>65966</v>
      </c>
      <c r="K354" s="522">
        <v>600706.43000000005</v>
      </c>
      <c r="L354" s="522">
        <v>29</v>
      </c>
      <c r="M354" s="522">
        <v>64959.8</v>
      </c>
      <c r="N354" s="522">
        <v>86</v>
      </c>
      <c r="O354" s="523">
        <v>9913</v>
      </c>
    </row>
    <row r="355" spans="2:15" x14ac:dyDescent="0.25">
      <c r="B355" s="504"/>
      <c r="C355" s="272"/>
      <c r="D355" s="272" t="s">
        <v>863</v>
      </c>
      <c r="E355" s="522">
        <v>7</v>
      </c>
      <c r="F355" s="522">
        <v>4990</v>
      </c>
      <c r="G355" s="522">
        <v>188588.94</v>
      </c>
      <c r="H355" s="522">
        <v>0</v>
      </c>
      <c r="I355" s="522">
        <v>0</v>
      </c>
      <c r="J355" s="522">
        <v>4888</v>
      </c>
      <c r="K355" s="522">
        <v>145495.82999999999</v>
      </c>
      <c r="L355" s="522">
        <v>102</v>
      </c>
      <c r="M355" s="522">
        <v>43093.11</v>
      </c>
      <c r="N355" s="522">
        <v>0</v>
      </c>
      <c r="O355" s="523">
        <v>0</v>
      </c>
    </row>
    <row r="356" spans="2:15" x14ac:dyDescent="0.25">
      <c r="B356" s="504"/>
      <c r="C356" s="272"/>
      <c r="D356" s="272" t="s">
        <v>946</v>
      </c>
      <c r="E356" s="522">
        <v>6</v>
      </c>
      <c r="F356" s="522">
        <v>3139</v>
      </c>
      <c r="G356" s="522">
        <v>112550.13</v>
      </c>
      <c r="H356" s="522">
        <v>0</v>
      </c>
      <c r="I356" s="522">
        <v>0</v>
      </c>
      <c r="J356" s="522">
        <v>3110</v>
      </c>
      <c r="K356" s="522">
        <v>101855.19</v>
      </c>
      <c r="L356" s="522">
        <v>29</v>
      </c>
      <c r="M356" s="522">
        <v>10694.94</v>
      </c>
      <c r="N356" s="522">
        <v>0</v>
      </c>
      <c r="O356" s="523">
        <v>0</v>
      </c>
    </row>
    <row r="357" spans="2:15" x14ac:dyDescent="0.25">
      <c r="B357" s="504"/>
      <c r="C357" s="272"/>
      <c r="D357" s="272" t="s">
        <v>948</v>
      </c>
      <c r="E357" s="522">
        <v>6</v>
      </c>
      <c r="F357" s="522">
        <v>42326</v>
      </c>
      <c r="G357" s="522">
        <v>819981.22</v>
      </c>
      <c r="H357" s="522">
        <v>363</v>
      </c>
      <c r="I357" s="522">
        <v>74078.720000000001</v>
      </c>
      <c r="J357" s="522">
        <v>41710</v>
      </c>
      <c r="K357" s="522">
        <v>608462.86</v>
      </c>
      <c r="L357" s="522">
        <v>120</v>
      </c>
      <c r="M357" s="522">
        <v>111055.6</v>
      </c>
      <c r="N357" s="522">
        <v>133</v>
      </c>
      <c r="O357" s="523">
        <v>26384.03</v>
      </c>
    </row>
    <row r="358" spans="2:15" x14ac:dyDescent="0.25">
      <c r="B358" s="504"/>
      <c r="C358" s="272"/>
      <c r="D358" s="272" t="s">
        <v>1348</v>
      </c>
      <c r="E358" s="522">
        <v>6</v>
      </c>
      <c r="F358" s="522">
        <v>1272</v>
      </c>
      <c r="G358" s="522">
        <v>49410.59</v>
      </c>
      <c r="H358" s="522">
        <v>0</v>
      </c>
      <c r="I358" s="522">
        <v>0</v>
      </c>
      <c r="J358" s="522">
        <v>1237</v>
      </c>
      <c r="K358" s="522">
        <v>27825.7</v>
      </c>
      <c r="L358" s="522">
        <v>35</v>
      </c>
      <c r="M358" s="522">
        <v>21584.89</v>
      </c>
      <c r="N358" s="522">
        <v>0</v>
      </c>
      <c r="O358" s="523">
        <v>0</v>
      </c>
    </row>
    <row r="359" spans="2:15" x14ac:dyDescent="0.25">
      <c r="B359" s="504"/>
      <c r="C359" s="272"/>
      <c r="D359" s="272" t="s">
        <v>1347</v>
      </c>
      <c r="E359" s="522">
        <v>4</v>
      </c>
      <c r="F359" s="522">
        <v>2969</v>
      </c>
      <c r="G359" s="522">
        <v>78789.899999999994</v>
      </c>
      <c r="H359" s="522">
        <v>0</v>
      </c>
      <c r="I359" s="522">
        <v>0</v>
      </c>
      <c r="J359" s="522">
        <v>2933</v>
      </c>
      <c r="K359" s="522">
        <v>67300.52</v>
      </c>
      <c r="L359" s="522">
        <v>36</v>
      </c>
      <c r="M359" s="522">
        <v>11489.39</v>
      </c>
      <c r="N359" s="522">
        <v>0</v>
      </c>
      <c r="O359" s="523">
        <v>0</v>
      </c>
    </row>
    <row r="360" spans="2:15" x14ac:dyDescent="0.25">
      <c r="B360" s="504"/>
      <c r="C360" s="272"/>
      <c r="D360" s="272" t="s">
        <v>313</v>
      </c>
      <c r="E360" s="522">
        <v>4</v>
      </c>
      <c r="F360" s="522">
        <v>3733</v>
      </c>
      <c r="G360" s="522">
        <v>91513.25</v>
      </c>
      <c r="H360" s="522">
        <v>0</v>
      </c>
      <c r="I360" s="522">
        <v>0</v>
      </c>
      <c r="J360" s="522">
        <v>3698</v>
      </c>
      <c r="K360" s="522">
        <v>81560.509999999995</v>
      </c>
      <c r="L360" s="522">
        <v>35</v>
      </c>
      <c r="M360" s="522">
        <v>9952.74</v>
      </c>
      <c r="N360" s="522">
        <v>0</v>
      </c>
      <c r="O360" s="523">
        <v>0</v>
      </c>
    </row>
    <row r="361" spans="2:15" x14ac:dyDescent="0.25">
      <c r="B361" s="504"/>
      <c r="C361" s="272"/>
      <c r="D361" s="272" t="s">
        <v>656</v>
      </c>
      <c r="E361" s="522">
        <v>4</v>
      </c>
      <c r="F361" s="522">
        <v>42205</v>
      </c>
      <c r="G361" s="522">
        <v>608033.26</v>
      </c>
      <c r="H361" s="522">
        <v>232</v>
      </c>
      <c r="I361" s="522">
        <v>68270.77</v>
      </c>
      <c r="J361" s="522">
        <v>41900</v>
      </c>
      <c r="K361" s="522">
        <v>515760.63</v>
      </c>
      <c r="L361" s="522">
        <v>39</v>
      </c>
      <c r="M361" s="522">
        <v>21795.759999999998</v>
      </c>
      <c r="N361" s="522">
        <v>34</v>
      </c>
      <c r="O361" s="523">
        <v>2206.1</v>
      </c>
    </row>
    <row r="362" spans="2:15" ht="16.8" x14ac:dyDescent="0.25">
      <c r="B362" s="504"/>
      <c r="C362" s="272"/>
      <c r="D362" s="430" t="s">
        <v>1533</v>
      </c>
      <c r="E362" s="522">
        <v>5</v>
      </c>
      <c r="F362" s="522">
        <v>2402</v>
      </c>
      <c r="G362" s="522">
        <v>48278.710000000006</v>
      </c>
      <c r="H362" s="522">
        <v>0</v>
      </c>
      <c r="I362" s="522">
        <v>0</v>
      </c>
      <c r="J362" s="522">
        <v>2387</v>
      </c>
      <c r="K362" s="522">
        <v>43530.630000000005</v>
      </c>
      <c r="L362" s="522">
        <v>15</v>
      </c>
      <c r="M362" s="522">
        <v>4748.07</v>
      </c>
      <c r="N362" s="522">
        <v>0</v>
      </c>
      <c r="O362" s="523">
        <v>0</v>
      </c>
    </row>
    <row r="363" spans="2:15" x14ac:dyDescent="0.25">
      <c r="B363" s="504"/>
      <c r="C363" s="272" t="s">
        <v>950</v>
      </c>
      <c r="D363" s="272"/>
      <c r="E363" s="522">
        <v>74</v>
      </c>
      <c r="F363" s="522">
        <v>267849</v>
      </c>
      <c r="G363" s="522">
        <v>36756792.630000003</v>
      </c>
      <c r="H363" s="522">
        <v>25486</v>
      </c>
      <c r="I363" s="522">
        <v>14198381.960000001</v>
      </c>
      <c r="J363" s="522">
        <v>237615</v>
      </c>
      <c r="K363" s="522">
        <v>20059547.280000001</v>
      </c>
      <c r="L363" s="522">
        <v>1741</v>
      </c>
      <c r="M363" s="522">
        <v>1653138</v>
      </c>
      <c r="N363" s="522">
        <v>3007</v>
      </c>
      <c r="O363" s="523">
        <v>845725.38</v>
      </c>
    </row>
    <row r="364" spans="2:15" x14ac:dyDescent="0.25">
      <c r="B364" s="504"/>
      <c r="C364" s="492"/>
      <c r="D364" s="272" t="s">
        <v>1236</v>
      </c>
      <c r="E364" s="522">
        <v>41</v>
      </c>
      <c r="F364" s="522">
        <v>191981</v>
      </c>
      <c r="G364" s="522">
        <v>30543237.739999998</v>
      </c>
      <c r="H364" s="522">
        <v>22761</v>
      </c>
      <c r="I364" s="522">
        <v>11725642.029999999</v>
      </c>
      <c r="J364" s="522">
        <v>165245</v>
      </c>
      <c r="K364" s="522">
        <v>16608765.52</v>
      </c>
      <c r="L364" s="522">
        <v>1178</v>
      </c>
      <c r="M364" s="522">
        <v>1447422.26</v>
      </c>
      <c r="N364" s="522">
        <v>2797</v>
      </c>
      <c r="O364" s="523">
        <v>761407.92</v>
      </c>
    </row>
    <row r="365" spans="2:15" x14ac:dyDescent="0.25">
      <c r="B365" s="504"/>
      <c r="C365" s="272"/>
      <c r="D365" s="272" t="s">
        <v>951</v>
      </c>
      <c r="E365" s="522">
        <v>5</v>
      </c>
      <c r="F365" s="522">
        <v>17374</v>
      </c>
      <c r="G365" s="522">
        <v>2018596.18</v>
      </c>
      <c r="H365" s="522">
        <v>1016</v>
      </c>
      <c r="I365" s="522">
        <v>1034612.33</v>
      </c>
      <c r="J365" s="522">
        <v>16233</v>
      </c>
      <c r="K365" s="522">
        <v>916103.04</v>
      </c>
      <c r="L365" s="522">
        <v>67</v>
      </c>
      <c r="M365" s="522">
        <v>14647.04</v>
      </c>
      <c r="N365" s="522">
        <v>58</v>
      </c>
      <c r="O365" s="523">
        <v>53233.77</v>
      </c>
    </row>
    <row r="366" spans="2:15" x14ac:dyDescent="0.25">
      <c r="B366" s="504"/>
      <c r="C366" s="272"/>
      <c r="D366" s="272" t="s">
        <v>952</v>
      </c>
      <c r="E366" s="522">
        <v>5</v>
      </c>
      <c r="F366" s="522">
        <v>17234</v>
      </c>
      <c r="G366" s="522">
        <v>2061456.38</v>
      </c>
      <c r="H366" s="522">
        <v>897</v>
      </c>
      <c r="I366" s="522">
        <v>989391.03</v>
      </c>
      <c r="J366" s="522">
        <v>16152</v>
      </c>
      <c r="K366" s="522">
        <v>1012242.44</v>
      </c>
      <c r="L366" s="522">
        <v>47</v>
      </c>
      <c r="M366" s="522">
        <v>30573.78</v>
      </c>
      <c r="N366" s="522">
        <v>138</v>
      </c>
      <c r="O366" s="523">
        <v>29249.14</v>
      </c>
    </row>
    <row r="367" spans="2:15" x14ac:dyDescent="0.25">
      <c r="B367" s="504"/>
      <c r="C367" s="272"/>
      <c r="D367" s="272" t="s">
        <v>1385</v>
      </c>
      <c r="E367" s="522">
        <v>5</v>
      </c>
      <c r="F367" s="522">
        <v>6591</v>
      </c>
      <c r="G367" s="522">
        <v>582725.94999999995</v>
      </c>
      <c r="H367" s="522">
        <v>233</v>
      </c>
      <c r="I367" s="522">
        <v>78465.05</v>
      </c>
      <c r="J367" s="522">
        <v>6332</v>
      </c>
      <c r="K367" s="522">
        <v>500246.23</v>
      </c>
      <c r="L367" s="522">
        <v>12</v>
      </c>
      <c r="M367" s="522">
        <v>2180.11</v>
      </c>
      <c r="N367" s="522">
        <v>14</v>
      </c>
      <c r="O367" s="523">
        <v>1834.55</v>
      </c>
    </row>
    <row r="368" spans="2:15" x14ac:dyDescent="0.25">
      <c r="B368" s="504"/>
      <c r="C368" s="272"/>
      <c r="D368" s="272" t="s">
        <v>314</v>
      </c>
      <c r="E368" s="522">
        <v>4</v>
      </c>
      <c r="F368" s="522">
        <v>12509</v>
      </c>
      <c r="G368" s="522">
        <v>491645.95</v>
      </c>
      <c r="H368" s="522">
        <v>169</v>
      </c>
      <c r="I368" s="522">
        <v>56189.25</v>
      </c>
      <c r="J368" s="522">
        <v>12165</v>
      </c>
      <c r="K368" s="522">
        <v>383275.04</v>
      </c>
      <c r="L368" s="522">
        <v>175</v>
      </c>
      <c r="M368" s="522">
        <v>52181.65</v>
      </c>
      <c r="N368" s="522">
        <v>0</v>
      </c>
      <c r="O368" s="523">
        <v>0</v>
      </c>
    </row>
    <row r="369" spans="2:15" x14ac:dyDescent="0.25">
      <c r="B369" s="504"/>
      <c r="C369" s="272"/>
      <c r="D369" s="272" t="s">
        <v>937</v>
      </c>
      <c r="E369" s="522">
        <v>3</v>
      </c>
      <c r="F369" s="522">
        <v>4701</v>
      </c>
      <c r="G369" s="522">
        <v>355244.99</v>
      </c>
      <c r="H369" s="522">
        <v>65</v>
      </c>
      <c r="I369" s="522">
        <v>254771.69</v>
      </c>
      <c r="J369" s="522">
        <v>4596</v>
      </c>
      <c r="K369" s="522">
        <v>91329.49</v>
      </c>
      <c r="L369" s="522">
        <v>40</v>
      </c>
      <c r="M369" s="522">
        <v>9143.82</v>
      </c>
      <c r="N369" s="522">
        <v>0</v>
      </c>
      <c r="O369" s="523">
        <v>0</v>
      </c>
    </row>
    <row r="370" spans="2:15" ht="16.8" x14ac:dyDescent="0.25">
      <c r="B370" s="504"/>
      <c r="C370" s="272"/>
      <c r="D370" s="430" t="s">
        <v>1533</v>
      </c>
      <c r="E370" s="522">
        <v>11</v>
      </c>
      <c r="F370" s="522">
        <v>17459</v>
      </c>
      <c r="G370" s="522">
        <v>703885.44000000006</v>
      </c>
      <c r="H370" s="522">
        <v>345</v>
      </c>
      <c r="I370" s="522">
        <v>59310.559999999998</v>
      </c>
      <c r="J370" s="522">
        <v>16892</v>
      </c>
      <c r="K370" s="522">
        <v>547585.53</v>
      </c>
      <c r="L370" s="522">
        <v>222</v>
      </c>
      <c r="M370" s="522">
        <v>96989.340000000011</v>
      </c>
      <c r="N370" s="522">
        <v>0</v>
      </c>
      <c r="O370" s="523">
        <v>0</v>
      </c>
    </row>
    <row r="371" spans="2:15" x14ac:dyDescent="0.25">
      <c r="B371" s="504"/>
      <c r="C371" s="272" t="s">
        <v>954</v>
      </c>
      <c r="D371" s="272"/>
      <c r="E371" s="522">
        <v>12</v>
      </c>
      <c r="F371" s="522">
        <v>32386</v>
      </c>
      <c r="G371" s="522">
        <v>4179517.18</v>
      </c>
      <c r="H371" s="522">
        <v>5683</v>
      </c>
      <c r="I371" s="522">
        <v>2432180.41</v>
      </c>
      <c r="J371" s="522">
        <v>26163</v>
      </c>
      <c r="K371" s="522">
        <v>1598632.49</v>
      </c>
      <c r="L371" s="522">
        <v>33</v>
      </c>
      <c r="M371" s="522">
        <v>31185.72</v>
      </c>
      <c r="N371" s="522">
        <v>507</v>
      </c>
      <c r="O371" s="523">
        <v>117518.56</v>
      </c>
    </row>
    <row r="372" spans="2:15" x14ac:dyDescent="0.25">
      <c r="B372" s="504"/>
      <c r="C372" s="272"/>
      <c r="D372" s="272" t="s">
        <v>955</v>
      </c>
      <c r="E372" s="522">
        <v>5</v>
      </c>
      <c r="F372" s="522">
        <v>26191</v>
      </c>
      <c r="G372" s="522">
        <v>3314006.29</v>
      </c>
      <c r="H372" s="522">
        <v>5359</v>
      </c>
      <c r="I372" s="522">
        <v>1970760.8</v>
      </c>
      <c r="J372" s="522">
        <v>20427</v>
      </c>
      <c r="K372" s="522">
        <v>1226557.79</v>
      </c>
      <c r="L372" s="522">
        <v>27</v>
      </c>
      <c r="M372" s="522">
        <v>30428.68</v>
      </c>
      <c r="N372" s="522">
        <v>378</v>
      </c>
      <c r="O372" s="523">
        <v>86259.02</v>
      </c>
    </row>
    <row r="373" spans="2:15" x14ac:dyDescent="0.25">
      <c r="B373" s="504"/>
      <c r="C373" s="272"/>
      <c r="D373" s="272" t="s">
        <v>1415</v>
      </c>
      <c r="E373" s="522">
        <v>4</v>
      </c>
      <c r="F373" s="522">
        <v>4531</v>
      </c>
      <c r="G373" s="522">
        <v>826794.53</v>
      </c>
      <c r="H373" s="522">
        <v>324</v>
      </c>
      <c r="I373" s="522">
        <v>461419.61</v>
      </c>
      <c r="J373" s="522">
        <v>4074</v>
      </c>
      <c r="K373" s="522">
        <v>333791.68</v>
      </c>
      <c r="L373" s="522">
        <v>4</v>
      </c>
      <c r="M373" s="522">
        <v>323.7</v>
      </c>
      <c r="N373" s="522">
        <v>129</v>
      </c>
      <c r="O373" s="523">
        <v>31259.55</v>
      </c>
    </row>
    <row r="374" spans="2:15" ht="16.8" x14ac:dyDescent="0.25">
      <c r="B374" s="504"/>
      <c r="C374" s="272"/>
      <c r="D374" s="430" t="s">
        <v>1533</v>
      </c>
      <c r="E374" s="522">
        <v>3</v>
      </c>
      <c r="F374" s="522">
        <v>1664</v>
      </c>
      <c r="G374" s="522">
        <v>38716.36</v>
      </c>
      <c r="H374" s="522">
        <v>0</v>
      </c>
      <c r="I374" s="522">
        <v>0</v>
      </c>
      <c r="J374" s="522">
        <v>1662</v>
      </c>
      <c r="K374" s="522">
        <v>38283.03</v>
      </c>
      <c r="L374" s="522">
        <v>2</v>
      </c>
      <c r="M374" s="522">
        <v>433.34</v>
      </c>
      <c r="N374" s="522">
        <v>0</v>
      </c>
      <c r="O374" s="523">
        <v>0</v>
      </c>
    </row>
    <row r="375" spans="2:15" s="414" customFormat="1" x14ac:dyDescent="0.25">
      <c r="B375" s="445" t="s">
        <v>664</v>
      </c>
      <c r="C375" s="499"/>
      <c r="D375" s="499"/>
      <c r="E375" s="502">
        <v>459</v>
      </c>
      <c r="F375" s="502">
        <v>1953815</v>
      </c>
      <c r="G375" s="502">
        <v>141090324.16</v>
      </c>
      <c r="H375" s="502">
        <v>125596</v>
      </c>
      <c r="I375" s="502">
        <v>52112739.469999999</v>
      </c>
      <c r="J375" s="502">
        <v>1791612</v>
      </c>
      <c r="K375" s="502">
        <v>73240792.730000004</v>
      </c>
      <c r="L375" s="502">
        <v>11218</v>
      </c>
      <c r="M375" s="502">
        <v>8593236.4600000009</v>
      </c>
      <c r="N375" s="502">
        <v>25389</v>
      </c>
      <c r="O375" s="503">
        <v>7143555.5</v>
      </c>
    </row>
    <row r="376" spans="2:15" x14ac:dyDescent="0.25">
      <c r="B376" s="504"/>
      <c r="C376" s="272" t="s">
        <v>665</v>
      </c>
      <c r="D376" s="272"/>
      <c r="E376" s="522">
        <v>125</v>
      </c>
      <c r="F376" s="522">
        <v>537774</v>
      </c>
      <c r="G376" s="522">
        <v>51160383.700000003</v>
      </c>
      <c r="H376" s="522">
        <v>44494</v>
      </c>
      <c r="I376" s="522">
        <v>19982243.789999999</v>
      </c>
      <c r="J376" s="522">
        <v>481768</v>
      </c>
      <c r="K376" s="522">
        <v>24888732.260000002</v>
      </c>
      <c r="L376" s="522">
        <v>3416</v>
      </c>
      <c r="M376" s="522">
        <v>3536627.63</v>
      </c>
      <c r="N376" s="522">
        <v>8096</v>
      </c>
      <c r="O376" s="523">
        <v>2752780.02</v>
      </c>
    </row>
    <row r="377" spans="2:15" x14ac:dyDescent="0.25">
      <c r="B377" s="504"/>
      <c r="C377" s="272"/>
      <c r="D377" s="272" t="s">
        <v>1237</v>
      </c>
      <c r="E377" s="522">
        <v>51</v>
      </c>
      <c r="F377" s="522">
        <v>297992</v>
      </c>
      <c r="G377" s="522">
        <v>35449450.399999999</v>
      </c>
      <c r="H377" s="522">
        <v>32510</v>
      </c>
      <c r="I377" s="522">
        <v>14414856.539999999</v>
      </c>
      <c r="J377" s="522">
        <v>257910</v>
      </c>
      <c r="K377" s="522">
        <v>16195319.710000001</v>
      </c>
      <c r="L377" s="522">
        <v>2344</v>
      </c>
      <c r="M377" s="522">
        <v>2840328.34</v>
      </c>
      <c r="N377" s="522">
        <v>5228</v>
      </c>
      <c r="O377" s="523">
        <v>1998945.82</v>
      </c>
    </row>
    <row r="378" spans="2:15" x14ac:dyDescent="0.25">
      <c r="B378" s="504"/>
      <c r="C378" s="272"/>
      <c r="D378" s="272" t="s">
        <v>669</v>
      </c>
      <c r="E378" s="522">
        <v>17</v>
      </c>
      <c r="F378" s="522">
        <v>71111</v>
      </c>
      <c r="G378" s="522">
        <v>6686452.2599999998</v>
      </c>
      <c r="H378" s="522">
        <v>4932</v>
      </c>
      <c r="I378" s="522">
        <v>2663330.9700000002</v>
      </c>
      <c r="J378" s="522">
        <v>64257</v>
      </c>
      <c r="K378" s="522">
        <v>3269148.87</v>
      </c>
      <c r="L378" s="522">
        <v>474</v>
      </c>
      <c r="M378" s="522">
        <v>283216.90000000002</v>
      </c>
      <c r="N378" s="522">
        <v>1448</v>
      </c>
      <c r="O378" s="523">
        <v>470755.53</v>
      </c>
    </row>
    <row r="379" spans="2:15" x14ac:dyDescent="0.25">
      <c r="B379" s="504"/>
      <c r="C379" s="272"/>
      <c r="D379" s="272" t="s">
        <v>666</v>
      </c>
      <c r="E379" s="522">
        <v>12</v>
      </c>
      <c r="F379" s="522">
        <v>32317</v>
      </c>
      <c r="G379" s="522">
        <v>3074073.81</v>
      </c>
      <c r="H379" s="522">
        <v>1767</v>
      </c>
      <c r="I379" s="522">
        <v>784870.22</v>
      </c>
      <c r="J379" s="522">
        <v>29549</v>
      </c>
      <c r="K379" s="522">
        <v>1813837.35</v>
      </c>
      <c r="L379" s="522">
        <v>454</v>
      </c>
      <c r="M379" s="522">
        <v>359582.77</v>
      </c>
      <c r="N379" s="522">
        <v>547</v>
      </c>
      <c r="O379" s="523">
        <v>115783.47</v>
      </c>
    </row>
    <row r="380" spans="2:15" x14ac:dyDescent="0.25">
      <c r="B380" s="504"/>
      <c r="C380" s="272"/>
      <c r="D380" s="272" t="s">
        <v>668</v>
      </c>
      <c r="E380" s="522">
        <v>10</v>
      </c>
      <c r="F380" s="522">
        <v>25381</v>
      </c>
      <c r="G380" s="522">
        <v>2128353.61</v>
      </c>
      <c r="H380" s="522">
        <v>1227</v>
      </c>
      <c r="I380" s="522">
        <v>769098.69</v>
      </c>
      <c r="J380" s="522">
        <v>23595</v>
      </c>
      <c r="K380" s="522">
        <v>1248557.6100000001</v>
      </c>
      <c r="L380" s="522">
        <v>51</v>
      </c>
      <c r="M380" s="522">
        <v>15732.57</v>
      </c>
      <c r="N380" s="522">
        <v>508</v>
      </c>
      <c r="O380" s="523">
        <v>94964.75</v>
      </c>
    </row>
    <row r="381" spans="2:15" x14ac:dyDescent="0.25">
      <c r="B381" s="504"/>
      <c r="C381" s="272"/>
      <c r="D381" s="272" t="s">
        <v>317</v>
      </c>
      <c r="E381" s="522">
        <v>8</v>
      </c>
      <c r="F381" s="522">
        <v>69307</v>
      </c>
      <c r="G381" s="522">
        <v>2780821.77</v>
      </c>
      <c r="H381" s="522">
        <v>3870</v>
      </c>
      <c r="I381" s="522">
        <v>1163721.67</v>
      </c>
      <c r="J381" s="522">
        <v>65014</v>
      </c>
      <c r="K381" s="522">
        <v>1516750.58</v>
      </c>
      <c r="L381" s="522">
        <v>63</v>
      </c>
      <c r="M381" s="522">
        <v>28246.35</v>
      </c>
      <c r="N381" s="522">
        <v>360</v>
      </c>
      <c r="O381" s="523">
        <v>72103.17</v>
      </c>
    </row>
    <row r="382" spans="2:15" x14ac:dyDescent="0.25">
      <c r="B382" s="504"/>
      <c r="C382" s="272"/>
      <c r="D382" s="272" t="s">
        <v>316</v>
      </c>
      <c r="E382" s="522">
        <v>7</v>
      </c>
      <c r="F382" s="522">
        <v>14473</v>
      </c>
      <c r="G382" s="522">
        <v>530842.18999999994</v>
      </c>
      <c r="H382" s="522">
        <v>157</v>
      </c>
      <c r="I382" s="522">
        <v>167658.41</v>
      </c>
      <c r="J382" s="522">
        <v>14285</v>
      </c>
      <c r="K382" s="522">
        <v>356236.16</v>
      </c>
      <c r="L382" s="522">
        <v>26</v>
      </c>
      <c r="M382" s="522">
        <v>6720.34</v>
      </c>
      <c r="N382" s="522">
        <v>5</v>
      </c>
      <c r="O382" s="523">
        <v>227.28</v>
      </c>
    </row>
    <row r="383" spans="2:15" x14ac:dyDescent="0.25">
      <c r="B383" s="504"/>
      <c r="C383" s="272"/>
      <c r="D383" s="272" t="s">
        <v>533</v>
      </c>
      <c r="E383" s="522">
        <v>4</v>
      </c>
      <c r="F383" s="522">
        <v>2494</v>
      </c>
      <c r="G383" s="522">
        <v>100241.86</v>
      </c>
      <c r="H383" s="522">
        <v>0</v>
      </c>
      <c r="I383" s="522">
        <v>0</v>
      </c>
      <c r="J383" s="522">
        <v>2494</v>
      </c>
      <c r="K383" s="522">
        <v>100241.86</v>
      </c>
      <c r="L383" s="522">
        <v>0</v>
      </c>
      <c r="M383" s="522">
        <v>0</v>
      </c>
      <c r="N383" s="522">
        <v>0</v>
      </c>
      <c r="O383" s="523">
        <v>0</v>
      </c>
    </row>
    <row r="384" spans="2:15" x14ac:dyDescent="0.25">
      <c r="B384" s="504"/>
      <c r="C384" s="272"/>
      <c r="D384" s="272" t="s">
        <v>1452</v>
      </c>
      <c r="E384" s="522">
        <v>3</v>
      </c>
      <c r="F384" s="522">
        <v>5167</v>
      </c>
      <c r="G384" s="522">
        <v>68421.45</v>
      </c>
      <c r="H384" s="522">
        <v>0</v>
      </c>
      <c r="I384" s="522">
        <v>0</v>
      </c>
      <c r="J384" s="522">
        <v>5167</v>
      </c>
      <c r="K384" s="522">
        <v>68421.45</v>
      </c>
      <c r="L384" s="522">
        <v>0</v>
      </c>
      <c r="M384" s="522">
        <v>0</v>
      </c>
      <c r="N384" s="522">
        <v>0</v>
      </c>
      <c r="O384" s="523">
        <v>0</v>
      </c>
    </row>
    <row r="385" spans="2:15" ht="16.8" x14ac:dyDescent="0.25">
      <c r="B385" s="504"/>
      <c r="C385" s="272"/>
      <c r="D385" s="430" t="s">
        <v>1533</v>
      </c>
      <c r="E385" s="522">
        <v>13</v>
      </c>
      <c r="F385" s="522">
        <v>19532</v>
      </c>
      <c r="G385" s="522">
        <v>341726.34</v>
      </c>
      <c r="H385" s="522">
        <v>31</v>
      </c>
      <c r="I385" s="522">
        <v>18707.29</v>
      </c>
      <c r="J385" s="522">
        <v>19497</v>
      </c>
      <c r="K385" s="522">
        <v>320218.68</v>
      </c>
      <c r="L385" s="522">
        <v>4</v>
      </c>
      <c r="M385" s="522">
        <v>2800.37</v>
      </c>
      <c r="N385" s="522">
        <v>0</v>
      </c>
      <c r="O385" s="523">
        <v>0</v>
      </c>
    </row>
    <row r="386" spans="2:15" x14ac:dyDescent="0.25">
      <c r="B386" s="504"/>
      <c r="C386" s="272" t="s">
        <v>670</v>
      </c>
      <c r="D386" s="272"/>
      <c r="E386" s="522">
        <v>41</v>
      </c>
      <c r="F386" s="522">
        <v>197684</v>
      </c>
      <c r="G386" s="522">
        <v>12344988.41</v>
      </c>
      <c r="H386" s="522">
        <v>10705</v>
      </c>
      <c r="I386" s="522">
        <v>3986864.27</v>
      </c>
      <c r="J386" s="522">
        <v>183087</v>
      </c>
      <c r="K386" s="522">
        <v>7003712.1799999997</v>
      </c>
      <c r="L386" s="522">
        <v>1250</v>
      </c>
      <c r="M386" s="522">
        <v>726485.86</v>
      </c>
      <c r="N386" s="522">
        <v>2642</v>
      </c>
      <c r="O386" s="523">
        <v>627926.1</v>
      </c>
    </row>
    <row r="387" spans="2:15" x14ac:dyDescent="0.25">
      <c r="B387" s="504"/>
      <c r="C387" s="272"/>
      <c r="D387" s="272" t="s">
        <v>1330</v>
      </c>
      <c r="E387" s="522">
        <v>22</v>
      </c>
      <c r="F387" s="522">
        <v>127497</v>
      </c>
      <c r="G387" s="522">
        <v>10651853.710000001</v>
      </c>
      <c r="H387" s="522">
        <v>7907</v>
      </c>
      <c r="I387" s="522">
        <v>3232443.04</v>
      </c>
      <c r="J387" s="522">
        <v>116097</v>
      </c>
      <c r="K387" s="522">
        <v>6203319.75</v>
      </c>
      <c r="L387" s="522">
        <v>934</v>
      </c>
      <c r="M387" s="522">
        <v>606775.25</v>
      </c>
      <c r="N387" s="522">
        <v>2559</v>
      </c>
      <c r="O387" s="523">
        <v>609315.67000000004</v>
      </c>
    </row>
    <row r="388" spans="2:15" x14ac:dyDescent="0.25">
      <c r="B388" s="504"/>
      <c r="C388" s="272"/>
      <c r="D388" s="272" t="s">
        <v>672</v>
      </c>
      <c r="E388" s="522">
        <v>7</v>
      </c>
      <c r="F388" s="522">
        <v>56862</v>
      </c>
      <c r="G388" s="522">
        <v>1360932.19</v>
      </c>
      <c r="H388" s="522">
        <v>2588</v>
      </c>
      <c r="I388" s="522">
        <v>748899.99</v>
      </c>
      <c r="J388" s="522">
        <v>54069</v>
      </c>
      <c r="K388" s="522">
        <v>534163.91</v>
      </c>
      <c r="L388" s="522">
        <v>122</v>
      </c>
      <c r="M388" s="522">
        <v>59257.85</v>
      </c>
      <c r="N388" s="522">
        <v>83</v>
      </c>
      <c r="O388" s="523">
        <v>18610.439999999999</v>
      </c>
    </row>
    <row r="389" spans="2:15" x14ac:dyDescent="0.25">
      <c r="B389" s="504"/>
      <c r="C389" s="272"/>
      <c r="D389" s="272" t="s">
        <v>1349</v>
      </c>
      <c r="E389" s="522">
        <v>4</v>
      </c>
      <c r="F389" s="522">
        <v>1157</v>
      </c>
      <c r="G389" s="522">
        <v>16650.79</v>
      </c>
      <c r="H389" s="522">
        <v>0</v>
      </c>
      <c r="I389" s="522">
        <v>0</v>
      </c>
      <c r="J389" s="522">
        <v>1147</v>
      </c>
      <c r="K389" s="522">
        <v>13599.34</v>
      </c>
      <c r="L389" s="522">
        <v>10</v>
      </c>
      <c r="M389" s="522">
        <v>3051.46</v>
      </c>
      <c r="N389" s="522">
        <v>0</v>
      </c>
      <c r="O389" s="523">
        <v>0</v>
      </c>
    </row>
    <row r="390" spans="2:15" ht="16.8" x14ac:dyDescent="0.25">
      <c r="B390" s="504"/>
      <c r="C390" s="272"/>
      <c r="D390" s="430" t="s">
        <v>1533</v>
      </c>
      <c r="E390" s="522">
        <v>8</v>
      </c>
      <c r="F390" s="522">
        <v>12168</v>
      </c>
      <c r="G390" s="522">
        <v>315551.70999999996</v>
      </c>
      <c r="H390" s="522">
        <v>210</v>
      </c>
      <c r="I390" s="522">
        <v>5521.23</v>
      </c>
      <c r="J390" s="522">
        <v>11774</v>
      </c>
      <c r="K390" s="522">
        <v>252629.18000000002</v>
      </c>
      <c r="L390" s="522">
        <v>184</v>
      </c>
      <c r="M390" s="522">
        <v>57401.31</v>
      </c>
      <c r="N390" s="522">
        <v>0</v>
      </c>
      <c r="O390" s="523">
        <v>0</v>
      </c>
    </row>
    <row r="391" spans="2:15" x14ac:dyDescent="0.25">
      <c r="B391" s="504"/>
      <c r="C391" s="272" t="s">
        <v>673</v>
      </c>
      <c r="D391" s="272"/>
      <c r="E391" s="522">
        <v>171</v>
      </c>
      <c r="F391" s="522">
        <v>727445</v>
      </c>
      <c r="G391" s="522">
        <v>50134989.229999997</v>
      </c>
      <c r="H391" s="522">
        <v>44378</v>
      </c>
      <c r="I391" s="522">
        <v>16304425.630000001</v>
      </c>
      <c r="J391" s="522">
        <v>667497</v>
      </c>
      <c r="K391" s="522">
        <v>27350637.84</v>
      </c>
      <c r="L391" s="522">
        <v>4928</v>
      </c>
      <c r="M391" s="522">
        <v>3565515.13</v>
      </c>
      <c r="N391" s="522">
        <v>10642</v>
      </c>
      <c r="O391" s="523">
        <v>2914410.63</v>
      </c>
    </row>
    <row r="392" spans="2:15" x14ac:dyDescent="0.25">
      <c r="B392" s="504"/>
      <c r="C392" s="272"/>
      <c r="D392" s="272" t="s">
        <v>679</v>
      </c>
      <c r="E392" s="522">
        <v>68</v>
      </c>
      <c r="F392" s="522">
        <v>329763</v>
      </c>
      <c r="G392" s="522">
        <v>35786462.170000002</v>
      </c>
      <c r="H392" s="522">
        <v>26071</v>
      </c>
      <c r="I392" s="522">
        <v>11713929.630000001</v>
      </c>
      <c r="J392" s="522">
        <v>292316</v>
      </c>
      <c r="K392" s="522">
        <v>18646504.850000001</v>
      </c>
      <c r="L392" s="522">
        <v>3654</v>
      </c>
      <c r="M392" s="522">
        <v>3071822.5</v>
      </c>
      <c r="N392" s="522">
        <v>7722</v>
      </c>
      <c r="O392" s="523">
        <v>2354205.2000000002</v>
      </c>
    </row>
    <row r="393" spans="2:15" x14ac:dyDescent="0.25">
      <c r="B393" s="504"/>
      <c r="C393" s="272"/>
      <c r="D393" s="272" t="s">
        <v>677</v>
      </c>
      <c r="E393" s="522">
        <v>17</v>
      </c>
      <c r="F393" s="522">
        <v>67310</v>
      </c>
      <c r="G393" s="522">
        <v>5385314.6799999997</v>
      </c>
      <c r="H393" s="522">
        <v>6173</v>
      </c>
      <c r="I393" s="522">
        <v>1359598.22</v>
      </c>
      <c r="J393" s="522">
        <v>58966</v>
      </c>
      <c r="K393" s="522">
        <v>3523929.14</v>
      </c>
      <c r="L393" s="522">
        <v>332</v>
      </c>
      <c r="M393" s="522">
        <v>145609.39000000001</v>
      </c>
      <c r="N393" s="522">
        <v>1839</v>
      </c>
      <c r="O393" s="523">
        <v>356177.93</v>
      </c>
    </row>
    <row r="394" spans="2:15" x14ac:dyDescent="0.25">
      <c r="B394" s="504"/>
      <c r="C394" s="272"/>
      <c r="D394" s="272" t="s">
        <v>1293</v>
      </c>
      <c r="E394" s="522">
        <v>9</v>
      </c>
      <c r="F394" s="522">
        <v>85581</v>
      </c>
      <c r="G394" s="522">
        <v>2736004.73</v>
      </c>
      <c r="H394" s="522">
        <v>2936</v>
      </c>
      <c r="I394" s="522">
        <v>1092246.31</v>
      </c>
      <c r="J394" s="522">
        <v>82085</v>
      </c>
      <c r="K394" s="522">
        <v>1463675.69</v>
      </c>
      <c r="L394" s="522">
        <v>192</v>
      </c>
      <c r="M394" s="522">
        <v>107250.66</v>
      </c>
      <c r="N394" s="522">
        <v>368</v>
      </c>
      <c r="O394" s="523">
        <v>72832.070000000007</v>
      </c>
    </row>
    <row r="395" spans="2:15" x14ac:dyDescent="0.25">
      <c r="B395" s="504"/>
      <c r="C395" s="272"/>
      <c r="D395" s="272" t="s">
        <v>676</v>
      </c>
      <c r="E395" s="522">
        <v>8</v>
      </c>
      <c r="F395" s="522">
        <v>64200</v>
      </c>
      <c r="G395" s="522">
        <v>2772084.56</v>
      </c>
      <c r="H395" s="522">
        <v>4667</v>
      </c>
      <c r="I395" s="522">
        <v>1142603.23</v>
      </c>
      <c r="J395" s="522">
        <v>58918</v>
      </c>
      <c r="K395" s="522">
        <v>1473534.4</v>
      </c>
      <c r="L395" s="522">
        <v>165</v>
      </c>
      <c r="M395" s="522">
        <v>64891.12</v>
      </c>
      <c r="N395" s="522">
        <v>450</v>
      </c>
      <c r="O395" s="523">
        <v>91055.81</v>
      </c>
    </row>
    <row r="396" spans="2:15" x14ac:dyDescent="0.25">
      <c r="B396" s="504"/>
      <c r="C396" s="272"/>
      <c r="D396" s="272" t="s">
        <v>682</v>
      </c>
      <c r="E396" s="522">
        <v>6</v>
      </c>
      <c r="F396" s="522">
        <v>55790</v>
      </c>
      <c r="G396" s="522">
        <v>1620472.36</v>
      </c>
      <c r="H396" s="522">
        <v>3612</v>
      </c>
      <c r="I396" s="522">
        <v>822134.49</v>
      </c>
      <c r="J396" s="522">
        <v>52111</v>
      </c>
      <c r="K396" s="522">
        <v>787456.02</v>
      </c>
      <c r="L396" s="522">
        <v>19</v>
      </c>
      <c r="M396" s="522">
        <v>2445.83</v>
      </c>
      <c r="N396" s="522">
        <v>48</v>
      </c>
      <c r="O396" s="523">
        <v>8436.02</v>
      </c>
    </row>
    <row r="397" spans="2:15" x14ac:dyDescent="0.25">
      <c r="B397" s="504"/>
      <c r="C397" s="272"/>
      <c r="D397" s="272" t="s">
        <v>674</v>
      </c>
      <c r="E397" s="522">
        <v>5</v>
      </c>
      <c r="F397" s="522">
        <v>4112</v>
      </c>
      <c r="G397" s="522">
        <v>178352.13</v>
      </c>
      <c r="H397" s="522">
        <v>108</v>
      </c>
      <c r="I397" s="522">
        <v>27866.68</v>
      </c>
      <c r="J397" s="522">
        <v>3956</v>
      </c>
      <c r="K397" s="522">
        <v>132166.99</v>
      </c>
      <c r="L397" s="522">
        <v>42</v>
      </c>
      <c r="M397" s="522">
        <v>17868.36</v>
      </c>
      <c r="N397" s="522">
        <v>6</v>
      </c>
      <c r="O397" s="523">
        <v>450.1</v>
      </c>
    </row>
    <row r="398" spans="2:15" x14ac:dyDescent="0.25">
      <c r="B398" s="504"/>
      <c r="C398" s="272"/>
      <c r="D398" s="272" t="s">
        <v>319</v>
      </c>
      <c r="E398" s="522">
        <v>5</v>
      </c>
      <c r="F398" s="522">
        <v>60606</v>
      </c>
      <c r="G398" s="522">
        <v>416718.39</v>
      </c>
      <c r="H398" s="522">
        <v>187</v>
      </c>
      <c r="I398" s="522">
        <v>6966.36</v>
      </c>
      <c r="J398" s="522">
        <v>60171</v>
      </c>
      <c r="K398" s="522">
        <v>365570.01</v>
      </c>
      <c r="L398" s="522">
        <v>39</v>
      </c>
      <c r="M398" s="522">
        <v>12928.51</v>
      </c>
      <c r="N398" s="522">
        <v>209</v>
      </c>
      <c r="O398" s="523">
        <v>31253.51</v>
      </c>
    </row>
    <row r="399" spans="2:15" x14ac:dyDescent="0.25">
      <c r="B399" s="504"/>
      <c r="C399" s="272"/>
      <c r="D399" s="272" t="s">
        <v>321</v>
      </c>
      <c r="E399" s="522">
        <v>5</v>
      </c>
      <c r="F399" s="522">
        <v>3861</v>
      </c>
      <c r="G399" s="522">
        <v>188573.09</v>
      </c>
      <c r="H399" s="522">
        <v>193</v>
      </c>
      <c r="I399" s="522">
        <v>1098.0999999999999</v>
      </c>
      <c r="J399" s="522">
        <v>3648</v>
      </c>
      <c r="K399" s="522">
        <v>182789.29</v>
      </c>
      <c r="L399" s="522">
        <v>20</v>
      </c>
      <c r="M399" s="522">
        <v>4685.7</v>
      </c>
      <c r="N399" s="522">
        <v>0</v>
      </c>
      <c r="O399" s="523">
        <v>0</v>
      </c>
    </row>
    <row r="400" spans="2:15" x14ac:dyDescent="0.25">
      <c r="B400" s="504"/>
      <c r="C400" s="272"/>
      <c r="D400" s="272" t="s">
        <v>318</v>
      </c>
      <c r="E400" s="522">
        <v>4</v>
      </c>
      <c r="F400" s="522">
        <v>4423</v>
      </c>
      <c r="G400" s="522">
        <v>48272.639999999999</v>
      </c>
      <c r="H400" s="522">
        <v>0</v>
      </c>
      <c r="I400" s="522">
        <v>0</v>
      </c>
      <c r="J400" s="522">
        <v>4420</v>
      </c>
      <c r="K400" s="522">
        <v>46772.639999999999</v>
      </c>
      <c r="L400" s="522">
        <v>3</v>
      </c>
      <c r="M400" s="522">
        <v>1500</v>
      </c>
      <c r="N400" s="522">
        <v>0</v>
      </c>
      <c r="O400" s="523">
        <v>0</v>
      </c>
    </row>
    <row r="401" spans="2:15" x14ac:dyDescent="0.25">
      <c r="B401" s="504"/>
      <c r="C401" s="272"/>
      <c r="D401" s="272" t="s">
        <v>1377</v>
      </c>
      <c r="E401" s="522">
        <v>4</v>
      </c>
      <c r="F401" s="522">
        <v>0</v>
      </c>
      <c r="G401" s="522">
        <v>0</v>
      </c>
      <c r="H401" s="522">
        <v>0</v>
      </c>
      <c r="I401" s="522">
        <v>0</v>
      </c>
      <c r="J401" s="522">
        <v>0</v>
      </c>
      <c r="K401" s="522">
        <v>0</v>
      </c>
      <c r="L401" s="522">
        <v>0</v>
      </c>
      <c r="M401" s="522">
        <v>0</v>
      </c>
      <c r="N401" s="522">
        <v>0</v>
      </c>
      <c r="O401" s="523">
        <v>0</v>
      </c>
    </row>
    <row r="402" spans="2:15" x14ac:dyDescent="0.25">
      <c r="B402" s="504"/>
      <c r="C402" s="272"/>
      <c r="D402" s="272" t="s">
        <v>1350</v>
      </c>
      <c r="E402" s="522">
        <v>4</v>
      </c>
      <c r="F402" s="522">
        <v>2546</v>
      </c>
      <c r="G402" s="522">
        <v>35460.019999999997</v>
      </c>
      <c r="H402" s="522">
        <v>6</v>
      </c>
      <c r="I402" s="522">
        <v>196.65</v>
      </c>
      <c r="J402" s="522">
        <v>2540</v>
      </c>
      <c r="K402" s="522">
        <v>35263.370000000003</v>
      </c>
      <c r="L402" s="522">
        <v>0</v>
      </c>
      <c r="M402" s="522">
        <v>0</v>
      </c>
      <c r="N402" s="522">
        <v>0</v>
      </c>
      <c r="O402" s="523">
        <v>0</v>
      </c>
    </row>
    <row r="403" spans="2:15" x14ac:dyDescent="0.25">
      <c r="B403" s="504"/>
      <c r="C403" s="272"/>
      <c r="D403" s="272" t="s">
        <v>1351</v>
      </c>
      <c r="E403" s="522">
        <v>4</v>
      </c>
      <c r="F403" s="522">
        <v>1249</v>
      </c>
      <c r="G403" s="522">
        <v>43462.76</v>
      </c>
      <c r="H403" s="522">
        <v>55</v>
      </c>
      <c r="I403" s="522">
        <v>15974.17</v>
      </c>
      <c r="J403" s="522">
        <v>1184</v>
      </c>
      <c r="K403" s="522">
        <v>23302.21</v>
      </c>
      <c r="L403" s="522">
        <v>10</v>
      </c>
      <c r="M403" s="522">
        <v>4186.38</v>
      </c>
      <c r="N403" s="522">
        <v>0</v>
      </c>
      <c r="O403" s="523">
        <v>0</v>
      </c>
    </row>
    <row r="404" spans="2:15" x14ac:dyDescent="0.25">
      <c r="B404" s="504"/>
      <c r="C404" s="272"/>
      <c r="D404" s="272" t="s">
        <v>1437</v>
      </c>
      <c r="E404" s="522">
        <v>3</v>
      </c>
      <c r="F404" s="522">
        <v>1379</v>
      </c>
      <c r="G404" s="522">
        <v>26183.33</v>
      </c>
      <c r="H404" s="522">
        <v>62</v>
      </c>
      <c r="I404" s="522">
        <v>7085.5</v>
      </c>
      <c r="J404" s="522">
        <v>1302</v>
      </c>
      <c r="K404" s="522">
        <v>14400.72</v>
      </c>
      <c r="L404" s="522">
        <v>15</v>
      </c>
      <c r="M404" s="522">
        <v>4697.1099999999997</v>
      </c>
      <c r="N404" s="522">
        <v>0</v>
      </c>
      <c r="O404" s="523">
        <v>0</v>
      </c>
    </row>
    <row r="405" spans="2:15" x14ac:dyDescent="0.25">
      <c r="B405" s="504"/>
      <c r="C405" s="272"/>
      <c r="D405" s="272" t="s">
        <v>678</v>
      </c>
      <c r="E405" s="522">
        <v>3</v>
      </c>
      <c r="F405" s="522">
        <v>26138</v>
      </c>
      <c r="G405" s="522">
        <v>402456.22</v>
      </c>
      <c r="H405" s="522">
        <v>207</v>
      </c>
      <c r="I405" s="522">
        <v>84151.46</v>
      </c>
      <c r="J405" s="522">
        <v>25752</v>
      </c>
      <c r="K405" s="522">
        <v>269695.09000000003</v>
      </c>
      <c r="L405" s="522">
        <v>179</v>
      </c>
      <c r="M405" s="522">
        <v>48609.67</v>
      </c>
      <c r="N405" s="522">
        <v>0</v>
      </c>
      <c r="O405" s="523">
        <v>0</v>
      </c>
    </row>
    <row r="406" spans="2:15" x14ac:dyDescent="0.25">
      <c r="B406" s="504"/>
      <c r="C406" s="272"/>
      <c r="D406" s="272" t="s">
        <v>320</v>
      </c>
      <c r="E406" s="522">
        <v>3</v>
      </c>
      <c r="F406" s="522">
        <v>4307</v>
      </c>
      <c r="G406" s="522">
        <v>73718.53</v>
      </c>
      <c r="H406" s="522">
        <v>0</v>
      </c>
      <c r="I406" s="522">
        <v>0</v>
      </c>
      <c r="J406" s="522">
        <v>4262</v>
      </c>
      <c r="K406" s="522">
        <v>59114.61</v>
      </c>
      <c r="L406" s="522">
        <v>45</v>
      </c>
      <c r="M406" s="522">
        <v>14603.92</v>
      </c>
      <c r="N406" s="522">
        <v>0</v>
      </c>
      <c r="O406" s="523">
        <v>0</v>
      </c>
    </row>
    <row r="407" spans="2:15" ht="16.8" x14ac:dyDescent="0.25">
      <c r="B407" s="504"/>
      <c r="C407" s="272"/>
      <c r="D407" s="430" t="s">
        <v>1533</v>
      </c>
      <c r="E407" s="522">
        <v>23</v>
      </c>
      <c r="F407" s="522">
        <v>16180</v>
      </c>
      <c r="G407" s="522">
        <v>421453.64</v>
      </c>
      <c r="H407" s="522">
        <v>101</v>
      </c>
      <c r="I407" s="522">
        <v>30574.84</v>
      </c>
      <c r="J407" s="522">
        <v>15866</v>
      </c>
      <c r="K407" s="522">
        <v>326462.82</v>
      </c>
      <c r="L407" s="522">
        <v>213</v>
      </c>
      <c r="M407" s="522">
        <v>64415.969999999994</v>
      </c>
      <c r="N407" s="522">
        <v>0</v>
      </c>
      <c r="O407" s="523">
        <v>0</v>
      </c>
    </row>
    <row r="408" spans="2:15" x14ac:dyDescent="0.25">
      <c r="B408" s="504"/>
      <c r="C408" s="272" t="s">
        <v>684</v>
      </c>
      <c r="D408" s="272"/>
      <c r="E408" s="522">
        <v>15</v>
      </c>
      <c r="F408" s="522">
        <v>63125</v>
      </c>
      <c r="G408" s="522">
        <v>5443734.6399999997</v>
      </c>
      <c r="H408" s="522">
        <v>5993</v>
      </c>
      <c r="I408" s="522">
        <v>2368831.6</v>
      </c>
      <c r="J408" s="522">
        <v>56055</v>
      </c>
      <c r="K408" s="522">
        <v>2774033.79</v>
      </c>
      <c r="L408" s="522">
        <v>116</v>
      </c>
      <c r="M408" s="522">
        <v>84029.66</v>
      </c>
      <c r="N408" s="522">
        <v>961</v>
      </c>
      <c r="O408" s="523">
        <v>216839.59</v>
      </c>
    </row>
    <row r="409" spans="2:15" ht="16.8" x14ac:dyDescent="0.25">
      <c r="B409" s="504"/>
      <c r="C409" s="272"/>
      <c r="D409" s="430" t="s">
        <v>1533</v>
      </c>
      <c r="E409" s="522">
        <v>15</v>
      </c>
      <c r="F409" s="522">
        <v>63125</v>
      </c>
      <c r="G409" s="522">
        <v>5443734.6399999997</v>
      </c>
      <c r="H409" s="522">
        <v>5993</v>
      </c>
      <c r="I409" s="522">
        <v>2368831.6100000003</v>
      </c>
      <c r="J409" s="522">
        <v>56055</v>
      </c>
      <c r="K409" s="522">
        <v>2774033.78</v>
      </c>
      <c r="L409" s="522">
        <v>116</v>
      </c>
      <c r="M409" s="522">
        <v>84029.66</v>
      </c>
      <c r="N409" s="522">
        <v>961</v>
      </c>
      <c r="O409" s="523">
        <v>216839.59</v>
      </c>
    </row>
    <row r="410" spans="2:15" x14ac:dyDescent="0.25">
      <c r="B410" s="504"/>
      <c r="C410" s="272" t="s">
        <v>686</v>
      </c>
      <c r="D410" s="272"/>
      <c r="E410" s="522">
        <v>57</v>
      </c>
      <c r="F410" s="522">
        <v>267882</v>
      </c>
      <c r="G410" s="522">
        <v>10602901.189999999</v>
      </c>
      <c r="H410" s="522">
        <v>4740</v>
      </c>
      <c r="I410" s="522">
        <v>4683646.2300000004</v>
      </c>
      <c r="J410" s="522">
        <v>262046</v>
      </c>
      <c r="K410" s="522">
        <v>5574636.5</v>
      </c>
      <c r="L410" s="522">
        <v>358</v>
      </c>
      <c r="M410" s="522">
        <v>231390.41</v>
      </c>
      <c r="N410" s="522">
        <v>738</v>
      </c>
      <c r="O410" s="523">
        <v>113228.05</v>
      </c>
    </row>
    <row r="411" spans="2:15" x14ac:dyDescent="0.25">
      <c r="B411" s="504"/>
      <c r="C411" s="272"/>
      <c r="D411" s="272" t="s">
        <v>1238</v>
      </c>
      <c r="E411" s="522">
        <v>17</v>
      </c>
      <c r="F411" s="522">
        <v>160543</v>
      </c>
      <c r="G411" s="522">
        <v>10183677.609999999</v>
      </c>
      <c r="H411" s="522">
        <v>4740</v>
      </c>
      <c r="I411" s="522">
        <v>4683646.2300000004</v>
      </c>
      <c r="J411" s="522">
        <v>154806</v>
      </c>
      <c r="K411" s="522">
        <v>5171122.2300000004</v>
      </c>
      <c r="L411" s="522">
        <v>259</v>
      </c>
      <c r="M411" s="522">
        <v>215681.1</v>
      </c>
      <c r="N411" s="522">
        <v>738</v>
      </c>
      <c r="O411" s="523">
        <v>113228.05</v>
      </c>
    </row>
    <row r="412" spans="2:15" x14ac:dyDescent="0.25">
      <c r="B412" s="504"/>
      <c r="C412" s="272"/>
      <c r="D412" s="272" t="s">
        <v>1386</v>
      </c>
      <c r="E412" s="522">
        <v>5</v>
      </c>
      <c r="F412" s="522">
        <v>0</v>
      </c>
      <c r="G412" s="522">
        <v>0</v>
      </c>
      <c r="H412" s="522">
        <v>0</v>
      </c>
      <c r="I412" s="522">
        <v>0</v>
      </c>
      <c r="J412" s="522">
        <v>0</v>
      </c>
      <c r="K412" s="522">
        <v>0</v>
      </c>
      <c r="L412" s="522">
        <v>0</v>
      </c>
      <c r="M412" s="522">
        <v>0</v>
      </c>
      <c r="N412" s="522">
        <v>0</v>
      </c>
      <c r="O412" s="523">
        <v>0</v>
      </c>
    </row>
    <row r="413" spans="2:15" x14ac:dyDescent="0.25">
      <c r="B413" s="504"/>
      <c r="C413" s="272"/>
      <c r="D413" s="272" t="s">
        <v>861</v>
      </c>
      <c r="E413" s="522">
        <v>4</v>
      </c>
      <c r="F413" s="522">
        <v>0</v>
      </c>
      <c r="G413" s="522">
        <v>0</v>
      </c>
      <c r="H413" s="522">
        <v>0</v>
      </c>
      <c r="I413" s="522">
        <v>0</v>
      </c>
      <c r="J413" s="522">
        <v>0</v>
      </c>
      <c r="K413" s="522">
        <v>0</v>
      </c>
      <c r="L413" s="522">
        <v>0</v>
      </c>
      <c r="M413" s="522">
        <v>0</v>
      </c>
      <c r="N413" s="522">
        <v>0</v>
      </c>
      <c r="O413" s="523">
        <v>0</v>
      </c>
    </row>
    <row r="414" spans="2:15" x14ac:dyDescent="0.25">
      <c r="B414" s="504"/>
      <c r="C414" s="272"/>
      <c r="D414" s="272" t="s">
        <v>1426</v>
      </c>
      <c r="E414" s="522">
        <v>3</v>
      </c>
      <c r="F414" s="522">
        <v>0</v>
      </c>
      <c r="G414" s="522">
        <v>0</v>
      </c>
      <c r="H414" s="522">
        <v>0</v>
      </c>
      <c r="I414" s="522">
        <v>0</v>
      </c>
      <c r="J414" s="522">
        <v>0</v>
      </c>
      <c r="K414" s="522">
        <v>0</v>
      </c>
      <c r="L414" s="522">
        <v>0</v>
      </c>
      <c r="M414" s="522">
        <v>0</v>
      </c>
      <c r="N414" s="522">
        <v>0</v>
      </c>
      <c r="O414" s="523">
        <v>0</v>
      </c>
    </row>
    <row r="415" spans="2:15" x14ac:dyDescent="0.25">
      <c r="B415" s="504"/>
      <c r="C415" s="272"/>
      <c r="D415" s="272" t="s">
        <v>1438</v>
      </c>
      <c r="E415" s="522">
        <v>3</v>
      </c>
      <c r="F415" s="522">
        <v>0</v>
      </c>
      <c r="G415" s="522">
        <v>0</v>
      </c>
      <c r="H415" s="522">
        <v>0</v>
      </c>
      <c r="I415" s="522">
        <v>0</v>
      </c>
      <c r="J415" s="522">
        <v>0</v>
      </c>
      <c r="K415" s="522">
        <v>0</v>
      </c>
      <c r="L415" s="522">
        <v>0</v>
      </c>
      <c r="M415" s="522">
        <v>0</v>
      </c>
      <c r="N415" s="522">
        <v>0</v>
      </c>
      <c r="O415" s="523">
        <v>0</v>
      </c>
    </row>
    <row r="416" spans="2:15" x14ac:dyDescent="0.25">
      <c r="B416" s="504"/>
      <c r="C416" s="272"/>
      <c r="D416" s="272" t="s">
        <v>1427</v>
      </c>
      <c r="E416" s="522">
        <v>3</v>
      </c>
      <c r="F416" s="522">
        <v>0</v>
      </c>
      <c r="G416" s="522">
        <v>0</v>
      </c>
      <c r="H416" s="522">
        <v>0</v>
      </c>
      <c r="I416" s="522">
        <v>0</v>
      </c>
      <c r="J416" s="522">
        <v>0</v>
      </c>
      <c r="K416" s="522">
        <v>0</v>
      </c>
      <c r="L416" s="522">
        <v>0</v>
      </c>
      <c r="M416" s="522">
        <v>0</v>
      </c>
      <c r="N416" s="522">
        <v>0</v>
      </c>
      <c r="O416" s="523">
        <v>0</v>
      </c>
    </row>
    <row r="417" spans="2:15" ht="16.8" x14ac:dyDescent="0.25">
      <c r="B417" s="504"/>
      <c r="C417" s="272"/>
      <c r="D417" s="430" t="s">
        <v>1533</v>
      </c>
      <c r="E417" s="522">
        <v>22</v>
      </c>
      <c r="F417" s="522">
        <v>107339</v>
      </c>
      <c r="G417" s="522">
        <v>419223.57</v>
      </c>
      <c r="H417" s="522">
        <v>0</v>
      </c>
      <c r="I417" s="522">
        <v>0</v>
      </c>
      <c r="J417" s="522">
        <v>107240</v>
      </c>
      <c r="K417" s="522">
        <v>403514.27</v>
      </c>
      <c r="L417" s="522">
        <v>99</v>
      </c>
      <c r="M417" s="522">
        <v>15709.31</v>
      </c>
      <c r="N417" s="522">
        <v>0</v>
      </c>
      <c r="O417" s="523">
        <v>0</v>
      </c>
    </row>
    <row r="418" spans="2:15" x14ac:dyDescent="0.25">
      <c r="B418" s="504"/>
      <c r="C418" s="272" t="s">
        <v>688</v>
      </c>
      <c r="D418" s="272"/>
      <c r="E418" s="522">
        <v>50</v>
      </c>
      <c r="F418" s="522">
        <v>159905</v>
      </c>
      <c r="G418" s="522">
        <v>11403326.99</v>
      </c>
      <c r="H418" s="522">
        <v>15286</v>
      </c>
      <c r="I418" s="522">
        <v>4786727.95</v>
      </c>
      <c r="J418" s="522">
        <v>141159</v>
      </c>
      <c r="K418" s="522">
        <v>5649040.1600000001</v>
      </c>
      <c r="L418" s="522">
        <v>1150</v>
      </c>
      <c r="M418" s="522">
        <v>449187.78</v>
      </c>
      <c r="N418" s="522">
        <v>2310</v>
      </c>
      <c r="O418" s="523">
        <v>518371.11</v>
      </c>
    </row>
    <row r="419" spans="2:15" x14ac:dyDescent="0.25">
      <c r="B419" s="504"/>
      <c r="C419" s="492"/>
      <c r="D419" s="272" t="s">
        <v>1239</v>
      </c>
      <c r="E419" s="522">
        <v>23</v>
      </c>
      <c r="F419" s="522">
        <v>119474</v>
      </c>
      <c r="G419" s="522">
        <v>9339503.3699999992</v>
      </c>
      <c r="H419" s="522">
        <v>11820</v>
      </c>
      <c r="I419" s="522">
        <v>4049968.52</v>
      </c>
      <c r="J419" s="522">
        <v>104684</v>
      </c>
      <c r="K419" s="522">
        <v>4476428.08</v>
      </c>
      <c r="L419" s="522">
        <v>894</v>
      </c>
      <c r="M419" s="522">
        <v>360851.42</v>
      </c>
      <c r="N419" s="522">
        <v>2076</v>
      </c>
      <c r="O419" s="523">
        <v>452255.35</v>
      </c>
    </row>
    <row r="420" spans="2:15" x14ac:dyDescent="0.25">
      <c r="B420" s="504"/>
      <c r="C420" s="272"/>
      <c r="D420" s="272" t="s">
        <v>689</v>
      </c>
      <c r="E420" s="522">
        <v>7</v>
      </c>
      <c r="F420" s="522">
        <v>18183</v>
      </c>
      <c r="G420" s="522">
        <v>902574.82</v>
      </c>
      <c r="H420" s="522">
        <v>3065</v>
      </c>
      <c r="I420" s="522">
        <v>479324.02</v>
      </c>
      <c r="J420" s="522">
        <v>14915</v>
      </c>
      <c r="K420" s="522">
        <v>375169.53</v>
      </c>
      <c r="L420" s="522">
        <v>115</v>
      </c>
      <c r="M420" s="522">
        <v>28709.96</v>
      </c>
      <c r="N420" s="522">
        <v>88</v>
      </c>
      <c r="O420" s="523">
        <v>19371.310000000001</v>
      </c>
    </row>
    <row r="421" spans="2:15" x14ac:dyDescent="0.25">
      <c r="B421" s="504"/>
      <c r="C421" s="272"/>
      <c r="D421" s="272" t="s">
        <v>1352</v>
      </c>
      <c r="E421" s="522">
        <v>5</v>
      </c>
      <c r="F421" s="522">
        <v>5619</v>
      </c>
      <c r="G421" s="522">
        <v>61077.98</v>
      </c>
      <c r="H421" s="522">
        <v>14</v>
      </c>
      <c r="I421" s="522">
        <v>1805.37</v>
      </c>
      <c r="J421" s="522">
        <v>5577</v>
      </c>
      <c r="K421" s="522">
        <v>45988.66</v>
      </c>
      <c r="L421" s="522">
        <v>28</v>
      </c>
      <c r="M421" s="522">
        <v>13283.96</v>
      </c>
      <c r="N421" s="522">
        <v>0</v>
      </c>
      <c r="O421" s="523">
        <v>0</v>
      </c>
    </row>
    <row r="422" spans="2:15" x14ac:dyDescent="0.25">
      <c r="B422" s="504"/>
      <c r="C422" s="272"/>
      <c r="D422" s="272" t="s">
        <v>322</v>
      </c>
      <c r="E422" s="522">
        <v>4</v>
      </c>
      <c r="F422" s="522">
        <v>10689</v>
      </c>
      <c r="G422" s="522">
        <v>875752.55</v>
      </c>
      <c r="H422" s="522">
        <v>387</v>
      </c>
      <c r="I422" s="522">
        <v>255630.04</v>
      </c>
      <c r="J422" s="522">
        <v>10043</v>
      </c>
      <c r="K422" s="522">
        <v>527035.62</v>
      </c>
      <c r="L422" s="522">
        <v>113</v>
      </c>
      <c r="M422" s="522">
        <v>46342.44</v>
      </c>
      <c r="N422" s="522">
        <v>146</v>
      </c>
      <c r="O422" s="523">
        <v>46744.45</v>
      </c>
    </row>
    <row r="423" spans="2:15" x14ac:dyDescent="0.25">
      <c r="B423" s="504"/>
      <c r="C423" s="272"/>
      <c r="D423" s="272" t="s">
        <v>1428</v>
      </c>
      <c r="E423" s="522">
        <v>3</v>
      </c>
      <c r="F423" s="522">
        <v>2689</v>
      </c>
      <c r="G423" s="522">
        <v>182888.21</v>
      </c>
      <c r="H423" s="522">
        <v>0</v>
      </c>
      <c r="I423" s="522">
        <v>0</v>
      </c>
      <c r="J423" s="522">
        <v>2689</v>
      </c>
      <c r="K423" s="522">
        <v>182888.21</v>
      </c>
      <c r="L423" s="522">
        <v>0</v>
      </c>
      <c r="M423" s="522">
        <v>0</v>
      </c>
      <c r="N423" s="522">
        <v>0</v>
      </c>
      <c r="O423" s="523">
        <v>0</v>
      </c>
    </row>
    <row r="424" spans="2:15" ht="16.8" x14ac:dyDescent="0.25">
      <c r="B424" s="504"/>
      <c r="C424" s="272"/>
      <c r="D424" s="430" t="s">
        <v>1533</v>
      </c>
      <c r="E424" s="522">
        <v>8</v>
      </c>
      <c r="F424" s="522">
        <v>3251</v>
      </c>
      <c r="G424" s="522">
        <v>41530.06</v>
      </c>
      <c r="H424" s="522">
        <v>0</v>
      </c>
      <c r="I424" s="522">
        <v>0</v>
      </c>
      <c r="J424" s="522">
        <v>3251</v>
      </c>
      <c r="K424" s="522">
        <v>41530.06</v>
      </c>
      <c r="L424" s="522">
        <v>0</v>
      </c>
      <c r="M424" s="522">
        <v>0</v>
      </c>
      <c r="N424" s="522">
        <v>0</v>
      </c>
      <c r="O424" s="523">
        <v>0</v>
      </c>
    </row>
    <row r="425" spans="2:15" s="414" customFormat="1" x14ac:dyDescent="0.25">
      <c r="B425" s="445" t="s">
        <v>691</v>
      </c>
      <c r="C425" s="499"/>
      <c r="D425" s="499"/>
      <c r="E425" s="502">
        <v>665</v>
      </c>
      <c r="F425" s="502">
        <v>3012233</v>
      </c>
      <c r="G425" s="502">
        <v>319698968.42000002</v>
      </c>
      <c r="H425" s="502">
        <v>231227</v>
      </c>
      <c r="I425" s="502">
        <v>99786048.939999998</v>
      </c>
      <c r="J425" s="502">
        <v>2664446</v>
      </c>
      <c r="K425" s="502">
        <v>157946121.81999999</v>
      </c>
      <c r="L425" s="502">
        <v>30678</v>
      </c>
      <c r="M425" s="502">
        <v>34805588.899999999</v>
      </c>
      <c r="N425" s="502">
        <v>85882</v>
      </c>
      <c r="O425" s="503">
        <v>27161208.77</v>
      </c>
    </row>
    <row r="426" spans="2:15" x14ac:dyDescent="0.25">
      <c r="B426" s="553"/>
      <c r="C426" s="272" t="s">
        <v>692</v>
      </c>
      <c r="D426" s="272"/>
      <c r="E426" s="522">
        <v>56</v>
      </c>
      <c r="F426" s="522">
        <v>212185</v>
      </c>
      <c r="G426" s="522">
        <v>23232446.16</v>
      </c>
      <c r="H426" s="522">
        <v>14043</v>
      </c>
      <c r="I426" s="522">
        <v>8262025.0700000003</v>
      </c>
      <c r="J426" s="522">
        <v>189388</v>
      </c>
      <c r="K426" s="522">
        <v>11761859.310000001</v>
      </c>
      <c r="L426" s="522">
        <v>2121</v>
      </c>
      <c r="M426" s="522">
        <v>1231902.75</v>
      </c>
      <c r="N426" s="522">
        <v>6633</v>
      </c>
      <c r="O426" s="523">
        <v>1976659.03</v>
      </c>
    </row>
    <row r="427" spans="2:15" x14ac:dyDescent="0.25">
      <c r="B427" s="504"/>
      <c r="C427" s="272"/>
      <c r="D427" s="272" t="s">
        <v>1294</v>
      </c>
      <c r="E427" s="522">
        <v>27</v>
      </c>
      <c r="F427" s="522">
        <v>141383</v>
      </c>
      <c r="G427" s="522">
        <v>16657909.02</v>
      </c>
      <c r="H427" s="522">
        <v>11460</v>
      </c>
      <c r="I427" s="522">
        <v>6602626.3300000001</v>
      </c>
      <c r="J427" s="522">
        <v>123160</v>
      </c>
      <c r="K427" s="522">
        <v>7798338.4500000002</v>
      </c>
      <c r="L427" s="522">
        <v>1575</v>
      </c>
      <c r="M427" s="522">
        <v>1001239.51</v>
      </c>
      <c r="N427" s="522">
        <v>5188</v>
      </c>
      <c r="O427" s="523">
        <v>1255704.73</v>
      </c>
    </row>
    <row r="428" spans="2:15" x14ac:dyDescent="0.25">
      <c r="B428" s="504"/>
      <c r="C428" s="272"/>
      <c r="D428" s="272" t="s">
        <v>694</v>
      </c>
      <c r="E428" s="522">
        <v>20</v>
      </c>
      <c r="F428" s="522">
        <v>58100</v>
      </c>
      <c r="G428" s="522">
        <v>6194664.3799999999</v>
      </c>
      <c r="H428" s="522">
        <v>2484</v>
      </c>
      <c r="I428" s="522">
        <v>1649090.5</v>
      </c>
      <c r="J428" s="522">
        <v>54014</v>
      </c>
      <c r="K428" s="522">
        <v>3689932.77</v>
      </c>
      <c r="L428" s="522">
        <v>157</v>
      </c>
      <c r="M428" s="522">
        <v>134686.79999999999</v>
      </c>
      <c r="N428" s="522">
        <v>1445</v>
      </c>
      <c r="O428" s="523">
        <v>720954.3</v>
      </c>
    </row>
    <row r="429" spans="2:15" ht="16.8" x14ac:dyDescent="0.25">
      <c r="B429" s="504"/>
      <c r="C429" s="272"/>
      <c r="D429" s="430" t="s">
        <v>1533</v>
      </c>
      <c r="E429" s="522">
        <v>9</v>
      </c>
      <c r="F429" s="522">
        <v>12702</v>
      </c>
      <c r="G429" s="522">
        <v>379872.75</v>
      </c>
      <c r="H429" s="522">
        <v>99</v>
      </c>
      <c r="I429" s="522">
        <v>10308.24</v>
      </c>
      <c r="J429" s="522">
        <v>12214</v>
      </c>
      <c r="K429" s="522">
        <v>273588.07999999996</v>
      </c>
      <c r="L429" s="522">
        <v>389</v>
      </c>
      <c r="M429" s="522">
        <v>95976.42</v>
      </c>
      <c r="N429" s="522">
        <v>0</v>
      </c>
      <c r="O429" s="523">
        <v>0</v>
      </c>
    </row>
    <row r="430" spans="2:15" x14ac:dyDescent="0.25">
      <c r="B430" s="504"/>
      <c r="C430" s="272" t="s">
        <v>695</v>
      </c>
      <c r="D430" s="272"/>
      <c r="E430" s="522">
        <v>51</v>
      </c>
      <c r="F430" s="522">
        <v>173954</v>
      </c>
      <c r="G430" s="522">
        <v>13016521.460000001</v>
      </c>
      <c r="H430" s="522">
        <v>13091</v>
      </c>
      <c r="I430" s="522">
        <v>7423347.3700000001</v>
      </c>
      <c r="J430" s="522">
        <v>156111</v>
      </c>
      <c r="K430" s="522">
        <v>4501604.78</v>
      </c>
      <c r="L430" s="522">
        <v>910</v>
      </c>
      <c r="M430" s="522">
        <v>391632.55</v>
      </c>
      <c r="N430" s="522">
        <v>3842</v>
      </c>
      <c r="O430" s="523">
        <v>699936.78</v>
      </c>
    </row>
    <row r="431" spans="2:15" x14ac:dyDescent="0.25">
      <c r="B431" s="504"/>
      <c r="C431" s="272"/>
      <c r="D431" s="272" t="s">
        <v>1275</v>
      </c>
      <c r="E431" s="522">
        <v>25</v>
      </c>
      <c r="F431" s="522">
        <v>127637</v>
      </c>
      <c r="G431" s="522">
        <v>11889942.960000001</v>
      </c>
      <c r="H431" s="522">
        <v>11232</v>
      </c>
      <c r="I431" s="522">
        <v>6889969.6699999999</v>
      </c>
      <c r="J431" s="522">
        <v>111888</v>
      </c>
      <c r="K431" s="522">
        <v>3985469.64</v>
      </c>
      <c r="L431" s="522">
        <v>684</v>
      </c>
      <c r="M431" s="522">
        <v>315767.15000000002</v>
      </c>
      <c r="N431" s="522">
        <v>3833</v>
      </c>
      <c r="O431" s="523">
        <v>698736.5</v>
      </c>
    </row>
    <row r="432" spans="2:15" x14ac:dyDescent="0.25">
      <c r="B432" s="504"/>
      <c r="C432" s="272"/>
      <c r="D432" s="272" t="s">
        <v>324</v>
      </c>
      <c r="E432" s="522">
        <v>6</v>
      </c>
      <c r="F432" s="522">
        <v>31109</v>
      </c>
      <c r="G432" s="522">
        <v>807426.61</v>
      </c>
      <c r="H432" s="522">
        <v>1811</v>
      </c>
      <c r="I432" s="522">
        <v>529750.66</v>
      </c>
      <c r="J432" s="522">
        <v>29235</v>
      </c>
      <c r="K432" s="522">
        <v>265467.02</v>
      </c>
      <c r="L432" s="522">
        <v>54</v>
      </c>
      <c r="M432" s="522">
        <v>11008.66</v>
      </c>
      <c r="N432" s="522">
        <v>9</v>
      </c>
      <c r="O432" s="523">
        <v>1200.27</v>
      </c>
    </row>
    <row r="433" spans="2:15" x14ac:dyDescent="0.25">
      <c r="B433" s="504"/>
      <c r="C433" s="272"/>
      <c r="D433" s="272" t="s">
        <v>1366</v>
      </c>
      <c r="E433" s="522">
        <v>4</v>
      </c>
      <c r="F433" s="522">
        <v>3077</v>
      </c>
      <c r="G433" s="522">
        <v>67010.2</v>
      </c>
      <c r="H433" s="522">
        <v>33</v>
      </c>
      <c r="I433" s="522">
        <v>3365.18</v>
      </c>
      <c r="J433" s="522">
        <v>3042</v>
      </c>
      <c r="K433" s="522">
        <v>62138.1</v>
      </c>
      <c r="L433" s="522">
        <v>2</v>
      </c>
      <c r="M433" s="522">
        <v>1506.92</v>
      </c>
      <c r="N433" s="522">
        <v>0</v>
      </c>
      <c r="O433" s="523">
        <v>0</v>
      </c>
    </row>
    <row r="434" spans="2:15" x14ac:dyDescent="0.25">
      <c r="B434" s="504"/>
      <c r="C434" s="272"/>
      <c r="D434" s="272" t="s">
        <v>1353</v>
      </c>
      <c r="E434" s="522">
        <v>3</v>
      </c>
      <c r="F434" s="522">
        <v>1651</v>
      </c>
      <c r="G434" s="522">
        <v>40146.35</v>
      </c>
      <c r="H434" s="522">
        <v>15</v>
      </c>
      <c r="I434" s="522">
        <v>261.85000000000002</v>
      </c>
      <c r="J434" s="522">
        <v>1562</v>
      </c>
      <c r="K434" s="522">
        <v>26259.29</v>
      </c>
      <c r="L434" s="522">
        <v>74</v>
      </c>
      <c r="M434" s="522">
        <v>13625.21</v>
      </c>
      <c r="N434" s="522">
        <v>0</v>
      </c>
      <c r="O434" s="523">
        <v>0</v>
      </c>
    </row>
    <row r="435" spans="2:15" ht="16.8" x14ac:dyDescent="0.25">
      <c r="B435" s="504"/>
      <c r="C435" s="272"/>
      <c r="D435" s="430" t="s">
        <v>1533</v>
      </c>
      <c r="E435" s="522">
        <v>13</v>
      </c>
      <c r="F435" s="522">
        <v>10480</v>
      </c>
      <c r="G435" s="522">
        <v>211995.34</v>
      </c>
      <c r="H435" s="522">
        <v>0</v>
      </c>
      <c r="I435" s="522">
        <v>0</v>
      </c>
      <c r="J435" s="522">
        <v>10384</v>
      </c>
      <c r="K435" s="522">
        <v>162270.73000000001</v>
      </c>
      <c r="L435" s="522">
        <v>96</v>
      </c>
      <c r="M435" s="522">
        <v>49724.61</v>
      </c>
      <c r="N435" s="522">
        <v>0</v>
      </c>
      <c r="O435" s="523">
        <v>0</v>
      </c>
    </row>
    <row r="436" spans="2:15" x14ac:dyDescent="0.25">
      <c r="B436" s="504"/>
      <c r="C436" s="272" t="s">
        <v>697</v>
      </c>
      <c r="D436" s="272"/>
      <c r="E436" s="522">
        <v>65</v>
      </c>
      <c r="F436" s="522">
        <v>269616</v>
      </c>
      <c r="G436" s="522">
        <v>20167361.989999998</v>
      </c>
      <c r="H436" s="522">
        <v>16741</v>
      </c>
      <c r="I436" s="522">
        <v>5670370.7199999997</v>
      </c>
      <c r="J436" s="522">
        <v>245343</v>
      </c>
      <c r="K436" s="522">
        <v>11486286.24</v>
      </c>
      <c r="L436" s="522">
        <v>2006</v>
      </c>
      <c r="M436" s="522">
        <v>1657754.93</v>
      </c>
      <c r="N436" s="522">
        <v>5526</v>
      </c>
      <c r="O436" s="523">
        <v>1352950.1</v>
      </c>
    </row>
    <row r="437" spans="2:15" x14ac:dyDescent="0.25">
      <c r="B437" s="504"/>
      <c r="C437" s="272"/>
      <c r="D437" s="272" t="s">
        <v>1240</v>
      </c>
      <c r="E437" s="522">
        <v>41</v>
      </c>
      <c r="F437" s="522">
        <v>247107</v>
      </c>
      <c r="G437" s="522">
        <v>19613338.850000001</v>
      </c>
      <c r="H437" s="522">
        <v>16714</v>
      </c>
      <c r="I437" s="522">
        <v>5661678.6200000001</v>
      </c>
      <c r="J437" s="522">
        <v>222958</v>
      </c>
      <c r="K437" s="522">
        <v>10957513.58</v>
      </c>
      <c r="L437" s="522">
        <v>1909</v>
      </c>
      <c r="M437" s="522">
        <v>1641196.55</v>
      </c>
      <c r="N437" s="522">
        <v>5526</v>
      </c>
      <c r="O437" s="523">
        <v>1352950.1</v>
      </c>
    </row>
    <row r="438" spans="2:15" x14ac:dyDescent="0.25">
      <c r="B438" s="504"/>
      <c r="C438" s="272"/>
      <c r="D438" s="272" t="s">
        <v>1367</v>
      </c>
      <c r="E438" s="522">
        <v>4</v>
      </c>
      <c r="F438" s="522">
        <v>6346</v>
      </c>
      <c r="G438" s="522">
        <v>293480.26</v>
      </c>
      <c r="H438" s="522">
        <v>27</v>
      </c>
      <c r="I438" s="522">
        <v>8692.1</v>
      </c>
      <c r="J438" s="522">
        <v>6304</v>
      </c>
      <c r="K438" s="522">
        <v>280568.11</v>
      </c>
      <c r="L438" s="522">
        <v>15</v>
      </c>
      <c r="M438" s="522">
        <v>4220.0600000000004</v>
      </c>
      <c r="N438" s="522">
        <v>0</v>
      </c>
      <c r="O438" s="523">
        <v>0</v>
      </c>
    </row>
    <row r="439" spans="2:15" ht="16.8" x14ac:dyDescent="0.25">
      <c r="B439" s="504"/>
      <c r="C439" s="272"/>
      <c r="D439" s="430" t="s">
        <v>1533</v>
      </c>
      <c r="E439" s="522">
        <v>20</v>
      </c>
      <c r="F439" s="522">
        <v>16163</v>
      </c>
      <c r="G439" s="522">
        <v>260542.86999999997</v>
      </c>
      <c r="H439" s="522">
        <v>0</v>
      </c>
      <c r="I439" s="522">
        <v>0</v>
      </c>
      <c r="J439" s="522">
        <v>16081</v>
      </c>
      <c r="K439" s="522">
        <v>248204.55</v>
      </c>
      <c r="L439" s="522">
        <v>82</v>
      </c>
      <c r="M439" s="522">
        <v>12338.330000000002</v>
      </c>
      <c r="N439" s="522">
        <v>0</v>
      </c>
      <c r="O439" s="523">
        <v>0</v>
      </c>
    </row>
    <row r="440" spans="2:15" x14ac:dyDescent="0.25">
      <c r="B440" s="504"/>
      <c r="C440" s="272" t="s">
        <v>76</v>
      </c>
      <c r="D440" s="272"/>
      <c r="E440" s="522">
        <v>9</v>
      </c>
      <c r="F440" s="522">
        <v>28154</v>
      </c>
      <c r="G440" s="522">
        <v>1920011.25</v>
      </c>
      <c r="H440" s="522">
        <v>2514</v>
      </c>
      <c r="I440" s="522">
        <v>1273499.69</v>
      </c>
      <c r="J440" s="522">
        <v>25383</v>
      </c>
      <c r="K440" s="522">
        <v>570619.14</v>
      </c>
      <c r="L440" s="522">
        <v>159</v>
      </c>
      <c r="M440" s="522">
        <v>54157.9</v>
      </c>
      <c r="N440" s="522">
        <v>98</v>
      </c>
      <c r="O440" s="523">
        <v>21734.52</v>
      </c>
    </row>
    <row r="441" spans="2:15" x14ac:dyDescent="0.25">
      <c r="B441" s="504"/>
      <c r="C441" s="272"/>
      <c r="D441" s="272" t="s">
        <v>1368</v>
      </c>
      <c r="E441" s="522">
        <v>5</v>
      </c>
      <c r="F441" s="522">
        <v>23718</v>
      </c>
      <c r="G441" s="522">
        <v>1827309.23</v>
      </c>
      <c r="H441" s="522">
        <v>2514</v>
      </c>
      <c r="I441" s="522">
        <v>1273499.69</v>
      </c>
      <c r="J441" s="522">
        <v>21070</v>
      </c>
      <c r="K441" s="522">
        <v>493565.37</v>
      </c>
      <c r="L441" s="522">
        <v>44</v>
      </c>
      <c r="M441" s="522">
        <v>39069.21</v>
      </c>
      <c r="N441" s="522">
        <v>90</v>
      </c>
      <c r="O441" s="523">
        <v>21174.959999999999</v>
      </c>
    </row>
    <row r="442" spans="2:15" ht="16.8" x14ac:dyDescent="0.25">
      <c r="B442" s="504"/>
      <c r="C442" s="272"/>
      <c r="D442" s="430" t="s">
        <v>1533</v>
      </c>
      <c r="E442" s="522">
        <v>4</v>
      </c>
      <c r="F442" s="522">
        <v>4436</v>
      </c>
      <c r="G442" s="522">
        <v>92702.010000000009</v>
      </c>
      <c r="H442" s="522">
        <v>0</v>
      </c>
      <c r="I442" s="522">
        <v>0</v>
      </c>
      <c r="J442" s="522">
        <v>4313</v>
      </c>
      <c r="K442" s="522">
        <v>77053.760000000009</v>
      </c>
      <c r="L442" s="522">
        <v>115</v>
      </c>
      <c r="M442" s="522">
        <v>15088.69</v>
      </c>
      <c r="N442" s="522">
        <v>8</v>
      </c>
      <c r="O442" s="523">
        <v>559.55999999999995</v>
      </c>
    </row>
    <row r="443" spans="2:15" x14ac:dyDescent="0.25">
      <c r="B443" s="504"/>
      <c r="C443" s="272" t="s">
        <v>701</v>
      </c>
      <c r="D443" s="272"/>
      <c r="E443" s="522">
        <v>270</v>
      </c>
      <c r="F443" s="522">
        <v>1307345</v>
      </c>
      <c r="G443" s="522">
        <v>132963572.7</v>
      </c>
      <c r="H443" s="522">
        <v>85163</v>
      </c>
      <c r="I443" s="522">
        <v>41640883.979999997</v>
      </c>
      <c r="J443" s="522">
        <v>1166167</v>
      </c>
      <c r="K443" s="522">
        <v>64583878.890000001</v>
      </c>
      <c r="L443" s="522">
        <v>14693</v>
      </c>
      <c r="M443" s="522">
        <v>14432295.82</v>
      </c>
      <c r="N443" s="522">
        <v>41322</v>
      </c>
      <c r="O443" s="523">
        <v>12306514.01</v>
      </c>
    </row>
    <row r="444" spans="2:15" x14ac:dyDescent="0.25">
      <c r="B444" s="504"/>
      <c r="C444" s="492"/>
      <c r="D444" s="272" t="s">
        <v>1241</v>
      </c>
      <c r="E444" s="522">
        <v>152</v>
      </c>
      <c r="F444" s="522">
        <v>952642</v>
      </c>
      <c r="G444" s="522">
        <v>119335078.68000001</v>
      </c>
      <c r="H444" s="522">
        <v>70645</v>
      </c>
      <c r="I444" s="522">
        <v>36934385.659999996</v>
      </c>
      <c r="J444" s="522">
        <v>830605</v>
      </c>
      <c r="K444" s="522">
        <v>56904358.5</v>
      </c>
      <c r="L444" s="522">
        <v>12155</v>
      </c>
      <c r="M444" s="522">
        <v>13618166.380000001</v>
      </c>
      <c r="N444" s="522">
        <v>39237</v>
      </c>
      <c r="O444" s="523">
        <v>11878168.15</v>
      </c>
    </row>
    <row r="445" spans="2:15" x14ac:dyDescent="0.25">
      <c r="B445" s="504"/>
      <c r="C445" s="272"/>
      <c r="D445" s="272" t="s">
        <v>1242</v>
      </c>
      <c r="E445" s="522">
        <v>12</v>
      </c>
      <c r="F445" s="522">
        <v>81164</v>
      </c>
      <c r="G445" s="522">
        <v>3202120.31</v>
      </c>
      <c r="H445" s="522">
        <v>3923</v>
      </c>
      <c r="I445" s="522">
        <v>1374067.18</v>
      </c>
      <c r="J445" s="522">
        <v>76408</v>
      </c>
      <c r="K445" s="522">
        <v>1661800.28</v>
      </c>
      <c r="L445" s="522">
        <v>60</v>
      </c>
      <c r="M445" s="522">
        <v>22378.16</v>
      </c>
      <c r="N445" s="522">
        <v>773</v>
      </c>
      <c r="O445" s="523">
        <v>143874.70000000001</v>
      </c>
    </row>
    <row r="446" spans="2:15" x14ac:dyDescent="0.25">
      <c r="B446" s="504"/>
      <c r="C446" s="272"/>
      <c r="D446" s="272" t="s">
        <v>703</v>
      </c>
      <c r="E446" s="522">
        <v>9</v>
      </c>
      <c r="F446" s="522">
        <v>42223</v>
      </c>
      <c r="G446" s="522">
        <v>650879.55000000005</v>
      </c>
      <c r="H446" s="522">
        <v>394</v>
      </c>
      <c r="I446" s="522">
        <v>171783.89</v>
      </c>
      <c r="J446" s="522">
        <v>41689</v>
      </c>
      <c r="K446" s="522">
        <v>450631.47</v>
      </c>
      <c r="L446" s="522">
        <v>87</v>
      </c>
      <c r="M446" s="522">
        <v>19864.16</v>
      </c>
      <c r="N446" s="522">
        <v>53</v>
      </c>
      <c r="O446" s="523">
        <v>8600.0300000000007</v>
      </c>
    </row>
    <row r="447" spans="2:15" x14ac:dyDescent="0.25">
      <c r="B447" s="504"/>
      <c r="C447" s="272"/>
      <c r="D447" s="272" t="s">
        <v>706</v>
      </c>
      <c r="E447" s="522">
        <v>9</v>
      </c>
      <c r="F447" s="522">
        <v>12443</v>
      </c>
      <c r="G447" s="522">
        <v>641355.31999999995</v>
      </c>
      <c r="H447" s="522">
        <v>822</v>
      </c>
      <c r="I447" s="522">
        <v>128445.61</v>
      </c>
      <c r="J447" s="522">
        <v>11164</v>
      </c>
      <c r="K447" s="522">
        <v>365731.61</v>
      </c>
      <c r="L447" s="522">
        <v>234</v>
      </c>
      <c r="M447" s="522">
        <v>108255.16</v>
      </c>
      <c r="N447" s="522">
        <v>223</v>
      </c>
      <c r="O447" s="523">
        <v>38922.949999999997</v>
      </c>
    </row>
    <row r="448" spans="2:15" x14ac:dyDescent="0.25">
      <c r="B448" s="504"/>
      <c r="C448" s="272"/>
      <c r="D448" s="272" t="s">
        <v>708</v>
      </c>
      <c r="E448" s="522">
        <v>9</v>
      </c>
      <c r="F448" s="522">
        <v>25373</v>
      </c>
      <c r="G448" s="522">
        <v>718976.79</v>
      </c>
      <c r="H448" s="522">
        <v>365</v>
      </c>
      <c r="I448" s="522">
        <v>212017.57</v>
      </c>
      <c r="J448" s="522">
        <v>24751</v>
      </c>
      <c r="K448" s="522">
        <v>456902.3</v>
      </c>
      <c r="L448" s="522">
        <v>132</v>
      </c>
      <c r="M448" s="522">
        <v>28228.53</v>
      </c>
      <c r="N448" s="522">
        <v>125</v>
      </c>
      <c r="O448" s="523">
        <v>21828.39</v>
      </c>
    </row>
    <row r="449" spans="2:15" x14ac:dyDescent="0.25">
      <c r="B449" s="504"/>
      <c r="C449" s="272"/>
      <c r="D449" s="272" t="s">
        <v>702</v>
      </c>
      <c r="E449" s="522">
        <v>7</v>
      </c>
      <c r="F449" s="522">
        <v>12584</v>
      </c>
      <c r="G449" s="522">
        <v>185659.12</v>
      </c>
      <c r="H449" s="522">
        <v>124</v>
      </c>
      <c r="I449" s="522">
        <v>21453.55</v>
      </c>
      <c r="J449" s="522">
        <v>12410</v>
      </c>
      <c r="K449" s="522">
        <v>149965.84</v>
      </c>
      <c r="L449" s="522">
        <v>49</v>
      </c>
      <c r="M449" s="522">
        <v>14229.06</v>
      </c>
      <c r="N449" s="522">
        <v>1</v>
      </c>
      <c r="O449" s="523">
        <v>10.67</v>
      </c>
    </row>
    <row r="450" spans="2:15" x14ac:dyDescent="0.25">
      <c r="B450" s="504"/>
      <c r="C450" s="272"/>
      <c r="D450" s="272" t="s">
        <v>328</v>
      </c>
      <c r="E450" s="522">
        <v>7</v>
      </c>
      <c r="F450" s="522">
        <v>19014</v>
      </c>
      <c r="G450" s="522">
        <v>2713490.73</v>
      </c>
      <c r="H450" s="522">
        <v>5174</v>
      </c>
      <c r="I450" s="522">
        <v>1656134.65</v>
      </c>
      <c r="J450" s="522">
        <v>13618</v>
      </c>
      <c r="K450" s="522">
        <v>979623.05</v>
      </c>
      <c r="L450" s="522">
        <v>85</v>
      </c>
      <c r="M450" s="522">
        <v>51450.91</v>
      </c>
      <c r="N450" s="522">
        <v>137</v>
      </c>
      <c r="O450" s="523">
        <v>26282.12</v>
      </c>
    </row>
    <row r="451" spans="2:15" x14ac:dyDescent="0.25">
      <c r="B451" s="504"/>
      <c r="C451" s="272"/>
      <c r="D451" s="272" t="s">
        <v>1317</v>
      </c>
      <c r="E451" s="522">
        <v>5</v>
      </c>
      <c r="F451" s="522">
        <v>26591</v>
      </c>
      <c r="G451" s="522">
        <v>634502.23</v>
      </c>
      <c r="H451" s="522">
        <v>272</v>
      </c>
      <c r="I451" s="522">
        <v>96958.78</v>
      </c>
      <c r="J451" s="522">
        <v>26085</v>
      </c>
      <c r="K451" s="522">
        <v>471881.64</v>
      </c>
      <c r="L451" s="522">
        <v>163</v>
      </c>
      <c r="M451" s="522">
        <v>51378.06</v>
      </c>
      <c r="N451" s="522">
        <v>71</v>
      </c>
      <c r="O451" s="523">
        <v>14283.75</v>
      </c>
    </row>
    <row r="452" spans="2:15" x14ac:dyDescent="0.25">
      <c r="B452" s="504"/>
      <c r="C452" s="272"/>
      <c r="D452" s="272" t="s">
        <v>705</v>
      </c>
      <c r="E452" s="522">
        <v>5</v>
      </c>
      <c r="F452" s="522">
        <v>46278</v>
      </c>
      <c r="G452" s="522">
        <v>2058901.69</v>
      </c>
      <c r="H452" s="522">
        <v>2922</v>
      </c>
      <c r="I452" s="522">
        <v>829375.05</v>
      </c>
      <c r="J452" s="522">
        <v>42435</v>
      </c>
      <c r="K452" s="522">
        <v>967111.45</v>
      </c>
      <c r="L452" s="522">
        <v>284</v>
      </c>
      <c r="M452" s="522">
        <v>96706.08</v>
      </c>
      <c r="N452" s="522">
        <v>637</v>
      </c>
      <c r="O452" s="523">
        <v>165709.10999999999</v>
      </c>
    </row>
    <row r="453" spans="2:15" x14ac:dyDescent="0.25">
      <c r="B453" s="504"/>
      <c r="C453" s="272"/>
      <c r="D453" s="272" t="s">
        <v>270</v>
      </c>
      <c r="E453" s="522">
        <v>4</v>
      </c>
      <c r="F453" s="522">
        <v>2154</v>
      </c>
      <c r="G453" s="522">
        <v>76765.08</v>
      </c>
      <c r="H453" s="522">
        <v>0</v>
      </c>
      <c r="I453" s="522">
        <v>0</v>
      </c>
      <c r="J453" s="522">
        <v>2078</v>
      </c>
      <c r="K453" s="522">
        <v>56685.57</v>
      </c>
      <c r="L453" s="522">
        <v>76</v>
      </c>
      <c r="M453" s="522">
        <v>20079.509999999998</v>
      </c>
      <c r="N453" s="522">
        <v>0</v>
      </c>
      <c r="O453" s="523">
        <v>0</v>
      </c>
    </row>
    <row r="454" spans="2:15" x14ac:dyDescent="0.25">
      <c r="B454" s="504"/>
      <c r="C454" s="272"/>
      <c r="D454" s="272" t="s">
        <v>1378</v>
      </c>
      <c r="E454" s="522">
        <v>4</v>
      </c>
      <c r="F454" s="522">
        <v>3416</v>
      </c>
      <c r="G454" s="522">
        <v>115610.55</v>
      </c>
      <c r="H454" s="522">
        <v>39</v>
      </c>
      <c r="I454" s="522">
        <v>1361.77</v>
      </c>
      <c r="J454" s="522">
        <v>3276</v>
      </c>
      <c r="K454" s="522">
        <v>83734.75</v>
      </c>
      <c r="L454" s="522">
        <v>101</v>
      </c>
      <c r="M454" s="522">
        <v>30514.04</v>
      </c>
      <c r="N454" s="522">
        <v>0</v>
      </c>
      <c r="O454" s="523">
        <v>0</v>
      </c>
    </row>
    <row r="455" spans="2:15" x14ac:dyDescent="0.25">
      <c r="B455" s="504"/>
      <c r="C455" s="272"/>
      <c r="D455" s="272" t="s">
        <v>1354</v>
      </c>
      <c r="E455" s="522">
        <v>3</v>
      </c>
      <c r="F455" s="522">
        <v>4322</v>
      </c>
      <c r="G455" s="522">
        <v>133114.94</v>
      </c>
      <c r="H455" s="522">
        <v>105</v>
      </c>
      <c r="I455" s="522">
        <v>6584.68</v>
      </c>
      <c r="J455" s="522">
        <v>4108</v>
      </c>
      <c r="K455" s="522">
        <v>109615.73</v>
      </c>
      <c r="L455" s="522">
        <v>109</v>
      </c>
      <c r="M455" s="522">
        <v>16914.53</v>
      </c>
      <c r="N455" s="522">
        <v>0</v>
      </c>
      <c r="O455" s="523">
        <v>0</v>
      </c>
    </row>
    <row r="456" spans="2:15" x14ac:dyDescent="0.25">
      <c r="B456" s="504"/>
      <c r="C456" s="272"/>
      <c r="D456" s="272" t="s">
        <v>327</v>
      </c>
      <c r="E456" s="522">
        <v>3</v>
      </c>
      <c r="F456" s="522">
        <v>3609</v>
      </c>
      <c r="G456" s="522">
        <v>218690.05</v>
      </c>
      <c r="H456" s="522">
        <v>0</v>
      </c>
      <c r="I456" s="522">
        <v>0</v>
      </c>
      <c r="J456" s="522">
        <v>3473</v>
      </c>
      <c r="K456" s="522">
        <v>170792.59</v>
      </c>
      <c r="L456" s="522">
        <v>136</v>
      </c>
      <c r="M456" s="522">
        <v>47897.47</v>
      </c>
      <c r="N456" s="522">
        <v>0</v>
      </c>
      <c r="O456" s="523">
        <v>0</v>
      </c>
    </row>
    <row r="457" spans="2:15" x14ac:dyDescent="0.25">
      <c r="B457" s="504"/>
      <c r="C457" s="272"/>
      <c r="D457" s="272" t="s">
        <v>1387</v>
      </c>
      <c r="E457" s="522">
        <v>3</v>
      </c>
      <c r="F457" s="522">
        <v>6846</v>
      </c>
      <c r="G457" s="522">
        <v>550190.86</v>
      </c>
      <c r="H457" s="522">
        <v>281</v>
      </c>
      <c r="I457" s="522">
        <v>200482.81</v>
      </c>
      <c r="J457" s="522">
        <v>6315</v>
      </c>
      <c r="K457" s="522">
        <v>244098.49</v>
      </c>
      <c r="L457" s="522">
        <v>195</v>
      </c>
      <c r="M457" s="522">
        <v>97150.23</v>
      </c>
      <c r="N457" s="522">
        <v>55</v>
      </c>
      <c r="O457" s="523">
        <v>8459.33</v>
      </c>
    </row>
    <row r="458" spans="2:15" x14ac:dyDescent="0.25">
      <c r="B458" s="504"/>
      <c r="C458" s="272"/>
      <c r="D458" s="272" t="s">
        <v>1388</v>
      </c>
      <c r="E458" s="522">
        <v>3</v>
      </c>
      <c r="F458" s="522">
        <v>3068</v>
      </c>
      <c r="G458" s="522">
        <v>89516.99</v>
      </c>
      <c r="H458" s="522">
        <v>29</v>
      </c>
      <c r="I458" s="522">
        <v>3371.27</v>
      </c>
      <c r="J458" s="522">
        <v>2967</v>
      </c>
      <c r="K458" s="522">
        <v>75735.070000000007</v>
      </c>
      <c r="L458" s="522">
        <v>62</v>
      </c>
      <c r="M458" s="522">
        <v>10035.84</v>
      </c>
      <c r="N458" s="522">
        <v>10</v>
      </c>
      <c r="O458" s="523">
        <v>374.82</v>
      </c>
    </row>
    <row r="459" spans="2:15" x14ac:dyDescent="0.25">
      <c r="B459" s="504"/>
      <c r="C459" s="272"/>
      <c r="D459" s="272" t="s">
        <v>535</v>
      </c>
      <c r="E459" s="522">
        <v>3</v>
      </c>
      <c r="F459" s="522">
        <v>8583</v>
      </c>
      <c r="G459" s="522">
        <v>88613.32</v>
      </c>
      <c r="H459" s="522">
        <v>12</v>
      </c>
      <c r="I459" s="522">
        <v>1603.86</v>
      </c>
      <c r="J459" s="522">
        <v>8551</v>
      </c>
      <c r="K459" s="522">
        <v>81839.47</v>
      </c>
      <c r="L459" s="522">
        <v>20</v>
      </c>
      <c r="M459" s="522">
        <v>5170</v>
      </c>
      <c r="N459" s="522">
        <v>0</v>
      </c>
      <c r="O459" s="523">
        <v>0</v>
      </c>
    </row>
    <row r="460" spans="2:15" ht="16.8" x14ac:dyDescent="0.25">
      <c r="B460" s="504"/>
      <c r="C460" s="272"/>
      <c r="D460" s="430" t="s">
        <v>1533</v>
      </c>
      <c r="E460" s="522">
        <v>32</v>
      </c>
      <c r="F460" s="522">
        <v>57035</v>
      </c>
      <c r="G460" s="522">
        <v>1550106.49</v>
      </c>
      <c r="H460" s="522">
        <v>56</v>
      </c>
      <c r="I460" s="522">
        <v>2857.6499999999996</v>
      </c>
      <c r="J460" s="522">
        <v>56234</v>
      </c>
      <c r="K460" s="522">
        <v>1353371.0999999999</v>
      </c>
      <c r="L460" s="522">
        <v>745</v>
      </c>
      <c r="M460" s="522">
        <v>193877.73</v>
      </c>
      <c r="N460" s="522">
        <v>0</v>
      </c>
      <c r="O460" s="523">
        <v>0</v>
      </c>
    </row>
    <row r="461" spans="2:15" x14ac:dyDescent="0.25">
      <c r="B461" s="504"/>
      <c r="C461" s="272" t="s">
        <v>709</v>
      </c>
      <c r="D461" s="272"/>
      <c r="E461" s="522">
        <v>214</v>
      </c>
      <c r="F461" s="522">
        <v>1020979</v>
      </c>
      <c r="G461" s="522">
        <v>128399054.87</v>
      </c>
      <c r="H461" s="522">
        <v>99675</v>
      </c>
      <c r="I461" s="522">
        <v>35515922.119999997</v>
      </c>
      <c r="J461" s="522">
        <v>882054</v>
      </c>
      <c r="K461" s="522">
        <v>65041873.460000001</v>
      </c>
      <c r="L461" s="522">
        <v>10789</v>
      </c>
      <c r="M461" s="522">
        <v>17037844.960000001</v>
      </c>
      <c r="N461" s="522">
        <v>28461</v>
      </c>
      <c r="O461" s="523">
        <v>10803414.33</v>
      </c>
    </row>
    <row r="462" spans="2:15" x14ac:dyDescent="0.25">
      <c r="B462" s="504"/>
      <c r="C462" s="272"/>
      <c r="D462" s="272" t="s">
        <v>1243</v>
      </c>
      <c r="E462" s="522">
        <v>111</v>
      </c>
      <c r="F462" s="522">
        <v>601304</v>
      </c>
      <c r="G462" s="522">
        <v>94153661.939999998</v>
      </c>
      <c r="H462" s="522">
        <v>72094</v>
      </c>
      <c r="I462" s="522">
        <v>25064335.18</v>
      </c>
      <c r="J462" s="522">
        <v>499491</v>
      </c>
      <c r="K462" s="522">
        <v>45493514.990000002</v>
      </c>
      <c r="L462" s="522">
        <v>8130</v>
      </c>
      <c r="M462" s="522">
        <v>14587059.01</v>
      </c>
      <c r="N462" s="522">
        <v>21589</v>
      </c>
      <c r="O462" s="523">
        <v>9008752.7599999998</v>
      </c>
    </row>
    <row r="463" spans="2:15" x14ac:dyDescent="0.25">
      <c r="B463" s="504"/>
      <c r="C463" s="272"/>
      <c r="D463" s="272" t="s">
        <v>1332</v>
      </c>
      <c r="E463" s="522">
        <v>20</v>
      </c>
      <c r="F463" s="522">
        <v>73782</v>
      </c>
      <c r="G463" s="522">
        <v>6962156.8399999999</v>
      </c>
      <c r="H463" s="522">
        <v>7625</v>
      </c>
      <c r="I463" s="522">
        <v>3006492.32</v>
      </c>
      <c r="J463" s="522">
        <v>64896</v>
      </c>
      <c r="K463" s="522">
        <v>3517602.14</v>
      </c>
      <c r="L463" s="522">
        <v>249</v>
      </c>
      <c r="M463" s="522">
        <v>252604.81</v>
      </c>
      <c r="N463" s="522">
        <v>1012</v>
      </c>
      <c r="O463" s="523">
        <v>185457.57</v>
      </c>
    </row>
    <row r="464" spans="2:15" x14ac:dyDescent="0.25">
      <c r="B464" s="504"/>
      <c r="C464" s="272"/>
      <c r="D464" s="272" t="s">
        <v>559</v>
      </c>
      <c r="E464" s="522">
        <v>14</v>
      </c>
      <c r="F464" s="522">
        <v>50467</v>
      </c>
      <c r="G464" s="522">
        <v>5485403.2000000002</v>
      </c>
      <c r="H464" s="522">
        <v>4555</v>
      </c>
      <c r="I464" s="522">
        <v>1717691.68</v>
      </c>
      <c r="J464" s="522">
        <v>44370</v>
      </c>
      <c r="K464" s="522">
        <v>2692775.55</v>
      </c>
      <c r="L464" s="522">
        <v>450</v>
      </c>
      <c r="M464" s="522">
        <v>723261.11</v>
      </c>
      <c r="N464" s="522">
        <v>1092</v>
      </c>
      <c r="O464" s="523">
        <v>351674.85</v>
      </c>
    </row>
    <row r="465" spans="2:15" x14ac:dyDescent="0.25">
      <c r="B465" s="504"/>
      <c r="C465" s="272"/>
      <c r="D465" s="272" t="s">
        <v>713</v>
      </c>
      <c r="E465" s="522">
        <v>11</v>
      </c>
      <c r="F465" s="522">
        <v>29681</v>
      </c>
      <c r="G465" s="522">
        <v>3558472.9</v>
      </c>
      <c r="H465" s="522">
        <v>2635</v>
      </c>
      <c r="I465" s="522">
        <v>775853.76</v>
      </c>
      <c r="J465" s="522">
        <v>26382</v>
      </c>
      <c r="K465" s="522">
        <v>2574846.19</v>
      </c>
      <c r="L465" s="522">
        <v>173</v>
      </c>
      <c r="M465" s="522">
        <v>98598.49</v>
      </c>
      <c r="N465" s="522">
        <v>491</v>
      </c>
      <c r="O465" s="523">
        <v>109174.46</v>
      </c>
    </row>
    <row r="466" spans="2:15" x14ac:dyDescent="0.25">
      <c r="B466" s="504"/>
      <c r="C466" s="272"/>
      <c r="D466" s="272" t="s">
        <v>717</v>
      </c>
      <c r="E466" s="522">
        <v>11</v>
      </c>
      <c r="F466" s="522">
        <v>46596</v>
      </c>
      <c r="G466" s="522">
        <v>4433004.16</v>
      </c>
      <c r="H466" s="522">
        <v>1608</v>
      </c>
      <c r="I466" s="522">
        <v>1123059.27</v>
      </c>
      <c r="J466" s="522">
        <v>43081</v>
      </c>
      <c r="K466" s="522">
        <v>2451810.7799999998</v>
      </c>
      <c r="L466" s="522">
        <v>474</v>
      </c>
      <c r="M466" s="522">
        <v>423830.64</v>
      </c>
      <c r="N466" s="522">
        <v>1433</v>
      </c>
      <c r="O466" s="523">
        <v>434303.48</v>
      </c>
    </row>
    <row r="467" spans="2:15" x14ac:dyDescent="0.25">
      <c r="B467" s="504"/>
      <c r="C467" s="272"/>
      <c r="D467" s="272" t="s">
        <v>1333</v>
      </c>
      <c r="E467" s="522">
        <v>7</v>
      </c>
      <c r="F467" s="522">
        <v>47821</v>
      </c>
      <c r="G467" s="522">
        <v>3417859.46</v>
      </c>
      <c r="H467" s="522">
        <v>2099</v>
      </c>
      <c r="I467" s="522">
        <v>1310567.67</v>
      </c>
      <c r="J467" s="522">
        <v>44706</v>
      </c>
      <c r="K467" s="522">
        <v>1650217.93</v>
      </c>
      <c r="L467" s="522">
        <v>200</v>
      </c>
      <c r="M467" s="522">
        <v>202620.19</v>
      </c>
      <c r="N467" s="522">
        <v>816</v>
      </c>
      <c r="O467" s="523">
        <v>254453.67</v>
      </c>
    </row>
    <row r="468" spans="2:15" x14ac:dyDescent="0.25">
      <c r="B468" s="504"/>
      <c r="C468" s="272"/>
      <c r="D468" s="272" t="s">
        <v>711</v>
      </c>
      <c r="E468" s="522">
        <v>5</v>
      </c>
      <c r="F468" s="522">
        <v>14440</v>
      </c>
      <c r="G468" s="522">
        <v>737503.02</v>
      </c>
      <c r="H468" s="522">
        <v>428</v>
      </c>
      <c r="I468" s="522">
        <v>173729.48</v>
      </c>
      <c r="J468" s="522">
        <v>13851</v>
      </c>
      <c r="K468" s="522">
        <v>471619.52</v>
      </c>
      <c r="L468" s="522">
        <v>47</v>
      </c>
      <c r="M468" s="522">
        <v>70095.179999999993</v>
      </c>
      <c r="N468" s="522">
        <v>114</v>
      </c>
      <c r="O468" s="523">
        <v>22058.84</v>
      </c>
    </row>
    <row r="469" spans="2:15" x14ac:dyDescent="0.25">
      <c r="B469" s="504"/>
      <c r="C469" s="272"/>
      <c r="D469" s="272" t="s">
        <v>738</v>
      </c>
      <c r="E469" s="522">
        <v>5</v>
      </c>
      <c r="F469" s="522">
        <v>21697</v>
      </c>
      <c r="G469" s="522">
        <v>1325004.22</v>
      </c>
      <c r="H469" s="522">
        <v>431</v>
      </c>
      <c r="I469" s="522">
        <v>91789.79</v>
      </c>
      <c r="J469" s="522">
        <v>20806</v>
      </c>
      <c r="K469" s="522">
        <v>1055348.54</v>
      </c>
      <c r="L469" s="522">
        <v>51</v>
      </c>
      <c r="M469" s="522">
        <v>50492.09</v>
      </c>
      <c r="N469" s="522">
        <v>409</v>
      </c>
      <c r="O469" s="523">
        <v>127373.8</v>
      </c>
    </row>
    <row r="470" spans="2:15" x14ac:dyDescent="0.25">
      <c r="B470" s="504"/>
      <c r="C470" s="272"/>
      <c r="D470" s="272" t="s">
        <v>712</v>
      </c>
      <c r="E470" s="522">
        <v>4</v>
      </c>
      <c r="F470" s="522">
        <v>18872</v>
      </c>
      <c r="G470" s="522">
        <v>1467928.08</v>
      </c>
      <c r="H470" s="522">
        <v>348</v>
      </c>
      <c r="I470" s="522">
        <v>250059.03</v>
      </c>
      <c r="J470" s="522">
        <v>18028</v>
      </c>
      <c r="K470" s="522">
        <v>959120.12</v>
      </c>
      <c r="L470" s="522">
        <v>120</v>
      </c>
      <c r="M470" s="522">
        <v>165634.79</v>
      </c>
      <c r="N470" s="522">
        <v>376</v>
      </c>
      <c r="O470" s="523">
        <v>93114.14</v>
      </c>
    </row>
    <row r="471" spans="2:15" x14ac:dyDescent="0.25">
      <c r="B471" s="504"/>
      <c r="C471" s="272"/>
      <c r="D471" s="272" t="s">
        <v>714</v>
      </c>
      <c r="E471" s="522">
        <v>4</v>
      </c>
      <c r="F471" s="522">
        <v>12130</v>
      </c>
      <c r="G471" s="522">
        <v>619614.12</v>
      </c>
      <c r="H471" s="522">
        <v>427</v>
      </c>
      <c r="I471" s="522">
        <v>55936.78</v>
      </c>
      <c r="J471" s="522">
        <v>11397</v>
      </c>
      <c r="K471" s="522">
        <v>477881.77</v>
      </c>
      <c r="L471" s="522">
        <v>130</v>
      </c>
      <c r="M471" s="522">
        <v>54506.97</v>
      </c>
      <c r="N471" s="522">
        <v>176</v>
      </c>
      <c r="O471" s="523">
        <v>31288.6</v>
      </c>
    </row>
    <row r="472" spans="2:15" x14ac:dyDescent="0.25">
      <c r="B472" s="504"/>
      <c r="C472" s="272"/>
      <c r="D472" s="272" t="s">
        <v>1355</v>
      </c>
      <c r="E472" s="522">
        <v>4</v>
      </c>
      <c r="F472" s="522">
        <v>24463</v>
      </c>
      <c r="G472" s="522">
        <v>1160578.19</v>
      </c>
      <c r="H472" s="522">
        <v>395</v>
      </c>
      <c r="I472" s="522">
        <v>140007.20000000001</v>
      </c>
      <c r="J472" s="522">
        <v>23673</v>
      </c>
      <c r="K472" s="522">
        <v>944656.09</v>
      </c>
      <c r="L472" s="522">
        <v>32</v>
      </c>
      <c r="M472" s="522">
        <v>10620.16</v>
      </c>
      <c r="N472" s="522">
        <v>363</v>
      </c>
      <c r="O472" s="523">
        <v>65294.73</v>
      </c>
    </row>
    <row r="473" spans="2:15" x14ac:dyDescent="0.25">
      <c r="B473" s="504"/>
      <c r="C473" s="272"/>
      <c r="D473" s="272" t="s">
        <v>716</v>
      </c>
      <c r="E473" s="522">
        <v>4</v>
      </c>
      <c r="F473" s="522">
        <v>29533</v>
      </c>
      <c r="G473" s="522">
        <v>2064601</v>
      </c>
      <c r="H473" s="522">
        <v>3480</v>
      </c>
      <c r="I473" s="522">
        <v>1141140.3500000001</v>
      </c>
      <c r="J473" s="522">
        <v>25738</v>
      </c>
      <c r="K473" s="522">
        <v>853252.82</v>
      </c>
      <c r="L473" s="522">
        <v>39</v>
      </c>
      <c r="M473" s="522">
        <v>23641.26</v>
      </c>
      <c r="N473" s="522">
        <v>276</v>
      </c>
      <c r="O473" s="523">
        <v>46566.559999999998</v>
      </c>
    </row>
    <row r="474" spans="2:15" x14ac:dyDescent="0.25">
      <c r="B474" s="504"/>
      <c r="C474" s="272"/>
      <c r="D474" s="272" t="s">
        <v>329</v>
      </c>
      <c r="E474" s="522">
        <v>3</v>
      </c>
      <c r="F474" s="522">
        <v>17287</v>
      </c>
      <c r="G474" s="522">
        <v>1130198.6399999999</v>
      </c>
      <c r="H474" s="522">
        <v>1006</v>
      </c>
      <c r="I474" s="522">
        <v>80390.100000000006</v>
      </c>
      <c r="J474" s="522">
        <v>15882</v>
      </c>
      <c r="K474" s="522">
        <v>886617.76</v>
      </c>
      <c r="L474" s="522">
        <v>91</v>
      </c>
      <c r="M474" s="522">
        <v>90150.07</v>
      </c>
      <c r="N474" s="522">
        <v>308</v>
      </c>
      <c r="O474" s="523">
        <v>73040.710000000006</v>
      </c>
    </row>
    <row r="475" spans="2:15" x14ac:dyDescent="0.25">
      <c r="B475" s="504"/>
      <c r="C475" s="272"/>
      <c r="D475" s="272" t="s">
        <v>330</v>
      </c>
      <c r="E475" s="522">
        <v>3</v>
      </c>
      <c r="F475" s="522">
        <v>8196</v>
      </c>
      <c r="G475" s="522">
        <v>677059.42</v>
      </c>
      <c r="H475" s="522">
        <v>1766</v>
      </c>
      <c r="I475" s="522">
        <v>336144.75</v>
      </c>
      <c r="J475" s="522">
        <v>6413</v>
      </c>
      <c r="K475" s="522">
        <v>335938.09</v>
      </c>
      <c r="L475" s="522">
        <v>11</v>
      </c>
      <c r="M475" s="522">
        <v>4116.42</v>
      </c>
      <c r="N475" s="522">
        <v>6</v>
      </c>
      <c r="O475" s="523">
        <v>860.16</v>
      </c>
    </row>
    <row r="476" spans="2:15" ht="16.8" x14ac:dyDescent="0.25">
      <c r="B476" s="504"/>
      <c r="C476" s="272"/>
      <c r="D476" s="430" t="s">
        <v>1533</v>
      </c>
      <c r="E476" s="522">
        <v>8</v>
      </c>
      <c r="F476" s="522">
        <v>24710</v>
      </c>
      <c r="G476" s="522">
        <v>1206009.69</v>
      </c>
      <c r="H476" s="522">
        <v>778</v>
      </c>
      <c r="I476" s="522">
        <v>248724.76</v>
      </c>
      <c r="J476" s="522">
        <v>23340</v>
      </c>
      <c r="K476" s="522">
        <v>676671.17999999993</v>
      </c>
      <c r="L476" s="522">
        <v>592</v>
      </c>
      <c r="M476" s="522">
        <v>280613.75</v>
      </c>
      <c r="N476" s="522">
        <v>0</v>
      </c>
      <c r="O476" s="523">
        <v>0</v>
      </c>
    </row>
    <row r="477" spans="2:15" s="414" customFormat="1" x14ac:dyDescent="0.25">
      <c r="B477" s="445" t="s">
        <v>719</v>
      </c>
      <c r="C477" s="499"/>
      <c r="D477" s="499"/>
      <c r="E477" s="502">
        <v>790</v>
      </c>
      <c r="F477" s="502">
        <v>3549070</v>
      </c>
      <c r="G477" s="502">
        <v>582276783.77999997</v>
      </c>
      <c r="H477" s="502">
        <v>213744</v>
      </c>
      <c r="I477" s="502">
        <v>161342691.30000001</v>
      </c>
      <c r="J477" s="502">
        <v>3177725</v>
      </c>
      <c r="K477" s="502">
        <v>245498143.87</v>
      </c>
      <c r="L477" s="502">
        <v>52456</v>
      </c>
      <c r="M477" s="502">
        <v>92661816.180000007</v>
      </c>
      <c r="N477" s="502">
        <v>105145</v>
      </c>
      <c r="O477" s="503">
        <v>82774132.430000007</v>
      </c>
    </row>
    <row r="478" spans="2:15" x14ac:dyDescent="0.25">
      <c r="B478" s="504"/>
      <c r="C478" s="272" t="s">
        <v>720</v>
      </c>
      <c r="D478" s="272"/>
      <c r="E478" s="522">
        <v>100</v>
      </c>
      <c r="F478" s="522">
        <v>654617</v>
      </c>
      <c r="G478" s="522">
        <v>45984992.200000003</v>
      </c>
      <c r="H478" s="522">
        <v>14515</v>
      </c>
      <c r="I478" s="522">
        <v>17322961.379999999</v>
      </c>
      <c r="J478" s="522">
        <v>623178</v>
      </c>
      <c r="K478" s="522">
        <v>21168927.109999999</v>
      </c>
      <c r="L478" s="522">
        <v>5009</v>
      </c>
      <c r="M478" s="522">
        <v>4337882.58</v>
      </c>
      <c r="N478" s="522">
        <v>11915</v>
      </c>
      <c r="O478" s="523">
        <v>3155221.12</v>
      </c>
    </row>
    <row r="479" spans="2:15" x14ac:dyDescent="0.25">
      <c r="B479" s="504"/>
      <c r="C479" s="272"/>
      <c r="D479" s="272" t="s">
        <v>1246</v>
      </c>
      <c r="E479" s="522">
        <v>43</v>
      </c>
      <c r="F479" s="522">
        <v>558126</v>
      </c>
      <c r="G479" s="522">
        <v>37587385.960000001</v>
      </c>
      <c r="H479" s="522">
        <v>11363</v>
      </c>
      <c r="I479" s="522">
        <v>14457653.949999999</v>
      </c>
      <c r="J479" s="522">
        <v>532082</v>
      </c>
      <c r="K479" s="522">
        <v>16476205.640000001</v>
      </c>
      <c r="L479" s="522">
        <v>4113</v>
      </c>
      <c r="M479" s="522">
        <v>3858391.5</v>
      </c>
      <c r="N479" s="522">
        <v>10568</v>
      </c>
      <c r="O479" s="523">
        <v>2795134.88</v>
      </c>
    </row>
    <row r="480" spans="2:15" x14ac:dyDescent="0.25">
      <c r="B480" s="504"/>
      <c r="C480" s="272"/>
      <c r="D480" s="272" t="s">
        <v>334</v>
      </c>
      <c r="E480" s="522">
        <v>9</v>
      </c>
      <c r="F480" s="522">
        <v>15084</v>
      </c>
      <c r="G480" s="522">
        <v>1543695.95</v>
      </c>
      <c r="H480" s="522">
        <v>585</v>
      </c>
      <c r="I480" s="522">
        <v>435532.06</v>
      </c>
      <c r="J480" s="522">
        <v>13856</v>
      </c>
      <c r="K480" s="522">
        <v>901560.15</v>
      </c>
      <c r="L480" s="522">
        <v>91</v>
      </c>
      <c r="M480" s="522">
        <v>79404.53</v>
      </c>
      <c r="N480" s="522">
        <v>552</v>
      </c>
      <c r="O480" s="523">
        <v>127199.2</v>
      </c>
    </row>
    <row r="481" spans="2:15" x14ac:dyDescent="0.25">
      <c r="B481" s="504"/>
      <c r="C481" s="272"/>
      <c r="D481" s="272" t="s">
        <v>722</v>
      </c>
      <c r="E481" s="522">
        <v>7</v>
      </c>
      <c r="F481" s="522">
        <v>12517</v>
      </c>
      <c r="G481" s="522">
        <v>630662.5</v>
      </c>
      <c r="H481" s="522">
        <v>287</v>
      </c>
      <c r="I481" s="522">
        <v>189877.41</v>
      </c>
      <c r="J481" s="522">
        <v>12130</v>
      </c>
      <c r="K481" s="522">
        <v>416339.87</v>
      </c>
      <c r="L481" s="522">
        <v>33</v>
      </c>
      <c r="M481" s="522">
        <v>15872.61</v>
      </c>
      <c r="N481" s="522">
        <v>67</v>
      </c>
      <c r="O481" s="523">
        <v>8572.61</v>
      </c>
    </row>
    <row r="482" spans="2:15" x14ac:dyDescent="0.25">
      <c r="B482" s="504"/>
      <c r="C482" s="272"/>
      <c r="D482" s="272" t="s">
        <v>1356</v>
      </c>
      <c r="E482" s="522">
        <v>5</v>
      </c>
      <c r="F482" s="522">
        <v>7468</v>
      </c>
      <c r="G482" s="522">
        <v>700907.6</v>
      </c>
      <c r="H482" s="522">
        <v>391</v>
      </c>
      <c r="I482" s="522">
        <v>238134.19</v>
      </c>
      <c r="J482" s="522">
        <v>6823</v>
      </c>
      <c r="K482" s="522">
        <v>350847.57</v>
      </c>
      <c r="L482" s="522">
        <v>107</v>
      </c>
      <c r="M482" s="522">
        <v>74447.429999999993</v>
      </c>
      <c r="N482" s="522">
        <v>147</v>
      </c>
      <c r="O482" s="523">
        <v>37478.410000000003</v>
      </c>
    </row>
    <row r="483" spans="2:15" x14ac:dyDescent="0.25">
      <c r="B483" s="504"/>
      <c r="C483" s="272"/>
      <c r="D483" s="272" t="s">
        <v>333</v>
      </c>
      <c r="E483" s="522">
        <v>5</v>
      </c>
      <c r="F483" s="522">
        <v>15819</v>
      </c>
      <c r="G483" s="522">
        <v>2275688.42</v>
      </c>
      <c r="H483" s="522">
        <v>894</v>
      </c>
      <c r="I483" s="522">
        <v>1197077.1299999999</v>
      </c>
      <c r="J483" s="522">
        <v>14741</v>
      </c>
      <c r="K483" s="522">
        <v>946232.65</v>
      </c>
      <c r="L483" s="522">
        <v>65</v>
      </c>
      <c r="M483" s="522">
        <v>95808.88</v>
      </c>
      <c r="N483" s="522">
        <v>119</v>
      </c>
      <c r="O483" s="523">
        <v>36569.760000000002</v>
      </c>
    </row>
    <row r="484" spans="2:15" x14ac:dyDescent="0.25">
      <c r="B484" s="504"/>
      <c r="C484" s="272"/>
      <c r="D484" s="272" t="s">
        <v>335</v>
      </c>
      <c r="E484" s="522">
        <v>5</v>
      </c>
      <c r="F484" s="522">
        <v>8999</v>
      </c>
      <c r="G484" s="522">
        <v>1177200.19</v>
      </c>
      <c r="H484" s="522">
        <v>269</v>
      </c>
      <c r="I484" s="522">
        <v>342750.76</v>
      </c>
      <c r="J484" s="522">
        <v>8235</v>
      </c>
      <c r="K484" s="522">
        <v>678126.43</v>
      </c>
      <c r="L484" s="522">
        <v>33</v>
      </c>
      <c r="M484" s="522">
        <v>6056.74</v>
      </c>
      <c r="N484" s="522">
        <v>462</v>
      </c>
      <c r="O484" s="523">
        <v>150266.26999999999</v>
      </c>
    </row>
    <row r="485" spans="2:15" x14ac:dyDescent="0.25">
      <c r="B485" s="504"/>
      <c r="C485" s="272"/>
      <c r="D485" s="272" t="s">
        <v>332</v>
      </c>
      <c r="E485" s="522">
        <v>3</v>
      </c>
      <c r="F485" s="522">
        <v>3822</v>
      </c>
      <c r="G485" s="522">
        <v>180427.69</v>
      </c>
      <c r="H485" s="522">
        <v>67</v>
      </c>
      <c r="I485" s="522">
        <v>24400.07</v>
      </c>
      <c r="J485" s="522">
        <v>3719</v>
      </c>
      <c r="K485" s="522">
        <v>134005.24</v>
      </c>
      <c r="L485" s="522">
        <v>36</v>
      </c>
      <c r="M485" s="522">
        <v>22022.39</v>
      </c>
      <c r="N485" s="522">
        <v>0</v>
      </c>
      <c r="O485" s="523">
        <v>0</v>
      </c>
    </row>
    <row r="486" spans="2:15" ht="16.8" x14ac:dyDescent="0.25">
      <c r="B486" s="504"/>
      <c r="C486" s="272"/>
      <c r="D486" s="430" t="s">
        <v>1533</v>
      </c>
      <c r="E486" s="522">
        <v>23</v>
      </c>
      <c r="F486" s="522">
        <v>32782</v>
      </c>
      <c r="G486" s="522">
        <v>1889023.8699999999</v>
      </c>
      <c r="H486" s="522">
        <v>659</v>
      </c>
      <c r="I486" s="522">
        <v>437535.79</v>
      </c>
      <c r="J486" s="522">
        <v>31592</v>
      </c>
      <c r="K486" s="522">
        <v>1265609.56</v>
      </c>
      <c r="L486" s="522">
        <v>531</v>
      </c>
      <c r="M486" s="522">
        <v>185878.49</v>
      </c>
      <c r="N486" s="522">
        <v>0</v>
      </c>
      <c r="O486" s="523">
        <v>0</v>
      </c>
    </row>
    <row r="487" spans="2:15" x14ac:dyDescent="0.25">
      <c r="B487" s="504"/>
      <c r="C487" s="272" t="s">
        <v>723</v>
      </c>
      <c r="D487" s="272"/>
      <c r="E487" s="522">
        <v>565</v>
      </c>
      <c r="F487" s="522">
        <v>2512928</v>
      </c>
      <c r="G487" s="522">
        <v>486435050.08999997</v>
      </c>
      <c r="H487" s="522">
        <v>180697</v>
      </c>
      <c r="I487" s="522">
        <v>122840705.90000001</v>
      </c>
      <c r="J487" s="522">
        <v>2206148</v>
      </c>
      <c r="K487" s="522">
        <v>203104585.34999999</v>
      </c>
      <c r="L487" s="522">
        <v>43872</v>
      </c>
      <c r="M487" s="522">
        <v>85057037.319999993</v>
      </c>
      <c r="N487" s="522">
        <v>82211</v>
      </c>
      <c r="O487" s="523">
        <v>75432721.519999996</v>
      </c>
    </row>
    <row r="488" spans="2:15" x14ac:dyDescent="0.25">
      <c r="B488" s="504"/>
      <c r="C488" s="492"/>
      <c r="D488" s="272" t="s">
        <v>1247</v>
      </c>
      <c r="E488" s="522">
        <v>237</v>
      </c>
      <c r="F488" s="522">
        <v>1362189</v>
      </c>
      <c r="G488" s="522">
        <v>334978005.25</v>
      </c>
      <c r="H488" s="522">
        <v>119536</v>
      </c>
      <c r="I488" s="522">
        <v>80121803.989999995</v>
      </c>
      <c r="J488" s="522">
        <v>1157812</v>
      </c>
      <c r="K488" s="522">
        <v>136647309.94999999</v>
      </c>
      <c r="L488" s="522">
        <v>29395</v>
      </c>
      <c r="M488" s="522">
        <v>66495918.079999998</v>
      </c>
      <c r="N488" s="522">
        <v>55446</v>
      </c>
      <c r="O488" s="523">
        <v>51712973.219999999</v>
      </c>
    </row>
    <row r="489" spans="2:15" x14ac:dyDescent="0.25">
      <c r="B489" s="504"/>
      <c r="C489" s="272"/>
      <c r="D489" s="272" t="s">
        <v>734</v>
      </c>
      <c r="E489" s="522">
        <v>89</v>
      </c>
      <c r="F489" s="522">
        <v>326852</v>
      </c>
      <c r="G489" s="522">
        <v>66133921.25</v>
      </c>
      <c r="H489" s="522">
        <v>25721</v>
      </c>
      <c r="I489" s="522">
        <v>18882379.309999999</v>
      </c>
      <c r="J489" s="522">
        <v>287240</v>
      </c>
      <c r="K489" s="522">
        <v>28130472.359999999</v>
      </c>
      <c r="L489" s="522">
        <v>4891</v>
      </c>
      <c r="M489" s="522">
        <v>10464430.25</v>
      </c>
      <c r="N489" s="522">
        <v>9000</v>
      </c>
      <c r="O489" s="523">
        <v>8656639.3200000003</v>
      </c>
    </row>
    <row r="490" spans="2:15" x14ac:dyDescent="0.25">
      <c r="B490" s="504"/>
      <c r="C490" s="272"/>
      <c r="D490" s="272" t="s">
        <v>1379</v>
      </c>
      <c r="E490" s="522">
        <v>50</v>
      </c>
      <c r="F490" s="522">
        <v>277648</v>
      </c>
      <c r="G490" s="522">
        <v>38928976.340000004</v>
      </c>
      <c r="H490" s="522">
        <v>15080</v>
      </c>
      <c r="I490" s="522">
        <v>6703101.1299999999</v>
      </c>
      <c r="J490" s="522">
        <v>252403</v>
      </c>
      <c r="K490" s="522">
        <v>17468711.329999998</v>
      </c>
      <c r="L490" s="522">
        <v>2481</v>
      </c>
      <c r="M490" s="522">
        <v>3315122.11</v>
      </c>
      <c r="N490" s="522">
        <v>7684</v>
      </c>
      <c r="O490" s="523">
        <v>11442041.77</v>
      </c>
    </row>
    <row r="491" spans="2:15" x14ac:dyDescent="0.25">
      <c r="B491" s="504"/>
      <c r="C491" s="272"/>
      <c r="D491" s="272" t="s">
        <v>738</v>
      </c>
      <c r="E491" s="522">
        <v>25</v>
      </c>
      <c r="F491" s="522">
        <v>117509</v>
      </c>
      <c r="G491" s="522">
        <v>10545711.93</v>
      </c>
      <c r="H491" s="522">
        <v>6290</v>
      </c>
      <c r="I491" s="522">
        <v>1761162.66</v>
      </c>
      <c r="J491" s="522">
        <v>105263</v>
      </c>
      <c r="K491" s="522">
        <v>4879586.91</v>
      </c>
      <c r="L491" s="522">
        <v>2034</v>
      </c>
      <c r="M491" s="522">
        <v>2892894.97</v>
      </c>
      <c r="N491" s="522">
        <v>3922</v>
      </c>
      <c r="O491" s="523">
        <v>1012067.38</v>
      </c>
    </row>
    <row r="492" spans="2:15" x14ac:dyDescent="0.25">
      <c r="B492" s="504"/>
      <c r="C492" s="272"/>
      <c r="D492" s="272" t="s">
        <v>1248</v>
      </c>
      <c r="E492" s="522">
        <v>19</v>
      </c>
      <c r="F492" s="522">
        <v>76233</v>
      </c>
      <c r="G492" s="522">
        <v>6599392.6600000001</v>
      </c>
      <c r="H492" s="522">
        <v>1693</v>
      </c>
      <c r="I492" s="522">
        <v>4179060.12</v>
      </c>
      <c r="J492" s="522">
        <v>72875</v>
      </c>
      <c r="K492" s="522">
        <v>2009172.08</v>
      </c>
      <c r="L492" s="522">
        <v>983</v>
      </c>
      <c r="M492" s="522">
        <v>255948</v>
      </c>
      <c r="N492" s="522">
        <v>682</v>
      </c>
      <c r="O492" s="523">
        <v>155212.46</v>
      </c>
    </row>
    <row r="493" spans="2:15" x14ac:dyDescent="0.25">
      <c r="B493" s="504"/>
      <c r="C493" s="272"/>
      <c r="D493" s="272" t="s">
        <v>726</v>
      </c>
      <c r="E493" s="522">
        <v>18</v>
      </c>
      <c r="F493" s="522">
        <v>53568</v>
      </c>
      <c r="G493" s="522">
        <v>5663764.4900000002</v>
      </c>
      <c r="H493" s="522">
        <v>1890</v>
      </c>
      <c r="I493" s="522">
        <v>2362732.15</v>
      </c>
      <c r="J493" s="522">
        <v>50125</v>
      </c>
      <c r="K493" s="522">
        <v>2715112.96</v>
      </c>
      <c r="L493" s="522">
        <v>370</v>
      </c>
      <c r="M493" s="522">
        <v>253303.25</v>
      </c>
      <c r="N493" s="522">
        <v>1183</v>
      </c>
      <c r="O493" s="523">
        <v>332616.13</v>
      </c>
    </row>
    <row r="494" spans="2:15" x14ac:dyDescent="0.25">
      <c r="B494" s="504"/>
      <c r="C494" s="272"/>
      <c r="D494" s="272" t="s">
        <v>730</v>
      </c>
      <c r="E494" s="522">
        <v>12</v>
      </c>
      <c r="F494" s="522">
        <v>50757</v>
      </c>
      <c r="G494" s="522">
        <v>5002789.75</v>
      </c>
      <c r="H494" s="522">
        <v>2442</v>
      </c>
      <c r="I494" s="522">
        <v>792005.39</v>
      </c>
      <c r="J494" s="522">
        <v>45605</v>
      </c>
      <c r="K494" s="522">
        <v>3324337.95</v>
      </c>
      <c r="L494" s="522">
        <v>650</v>
      </c>
      <c r="M494" s="522">
        <v>370542.42</v>
      </c>
      <c r="N494" s="522">
        <v>2060</v>
      </c>
      <c r="O494" s="523">
        <v>515903.98</v>
      </c>
    </row>
    <row r="495" spans="2:15" x14ac:dyDescent="0.25">
      <c r="B495" s="504"/>
      <c r="C495" s="272"/>
      <c r="D495" s="272" t="s">
        <v>732</v>
      </c>
      <c r="E495" s="522">
        <v>11</v>
      </c>
      <c r="F495" s="522">
        <v>37964</v>
      </c>
      <c r="G495" s="522">
        <v>3728264.31</v>
      </c>
      <c r="H495" s="522">
        <v>2660</v>
      </c>
      <c r="I495" s="522">
        <v>1977794.09</v>
      </c>
      <c r="J495" s="522">
        <v>34726</v>
      </c>
      <c r="K495" s="522">
        <v>1601003.63</v>
      </c>
      <c r="L495" s="522">
        <v>135</v>
      </c>
      <c r="M495" s="522">
        <v>57908.53</v>
      </c>
      <c r="N495" s="522">
        <v>443</v>
      </c>
      <c r="O495" s="523">
        <v>91558.06</v>
      </c>
    </row>
    <row r="496" spans="2:15" x14ac:dyDescent="0.25">
      <c r="B496" s="504"/>
      <c r="C496" s="272"/>
      <c r="D496" s="272" t="s">
        <v>735</v>
      </c>
      <c r="E496" s="522">
        <v>11</v>
      </c>
      <c r="F496" s="522">
        <v>20243</v>
      </c>
      <c r="G496" s="522">
        <v>1773369.01</v>
      </c>
      <c r="H496" s="522">
        <v>1391</v>
      </c>
      <c r="I496" s="522">
        <v>665917.9</v>
      </c>
      <c r="J496" s="522">
        <v>18145</v>
      </c>
      <c r="K496" s="522">
        <v>874667.27</v>
      </c>
      <c r="L496" s="522">
        <v>329</v>
      </c>
      <c r="M496" s="522">
        <v>123413.06</v>
      </c>
      <c r="N496" s="522">
        <v>378</v>
      </c>
      <c r="O496" s="523">
        <v>109370.78</v>
      </c>
    </row>
    <row r="497" spans="2:15" x14ac:dyDescent="0.25">
      <c r="B497" s="504"/>
      <c r="C497" s="272"/>
      <c r="D497" s="272" t="s">
        <v>739</v>
      </c>
      <c r="E497" s="522">
        <v>11</v>
      </c>
      <c r="F497" s="522">
        <v>45194</v>
      </c>
      <c r="G497" s="522">
        <v>6388721.5999999996</v>
      </c>
      <c r="H497" s="522">
        <v>1287</v>
      </c>
      <c r="I497" s="522">
        <v>4132520.66</v>
      </c>
      <c r="J497" s="522">
        <v>42868</v>
      </c>
      <c r="K497" s="522">
        <v>1897621.69</v>
      </c>
      <c r="L497" s="522">
        <v>239</v>
      </c>
      <c r="M497" s="522">
        <v>144192.12</v>
      </c>
      <c r="N497" s="522">
        <v>800</v>
      </c>
      <c r="O497" s="523">
        <v>214387.13</v>
      </c>
    </row>
    <row r="498" spans="2:15" x14ac:dyDescent="0.25">
      <c r="B498" s="504"/>
      <c r="C498" s="272"/>
      <c r="D498" s="272" t="s">
        <v>336</v>
      </c>
      <c r="E498" s="522">
        <v>7</v>
      </c>
      <c r="F498" s="522">
        <v>9937</v>
      </c>
      <c r="G498" s="522">
        <v>405845.57</v>
      </c>
      <c r="H498" s="522">
        <v>288</v>
      </c>
      <c r="I498" s="522">
        <v>88664.6</v>
      </c>
      <c r="J498" s="522">
        <v>8863</v>
      </c>
      <c r="K498" s="522">
        <v>219334.57</v>
      </c>
      <c r="L498" s="522">
        <v>640</v>
      </c>
      <c r="M498" s="522">
        <v>72922.16</v>
      </c>
      <c r="N498" s="522">
        <v>146</v>
      </c>
      <c r="O498" s="523">
        <v>24924.240000000002</v>
      </c>
    </row>
    <row r="499" spans="2:15" x14ac:dyDescent="0.25">
      <c r="B499" s="504"/>
      <c r="C499" s="272"/>
      <c r="D499" s="272" t="s">
        <v>725</v>
      </c>
      <c r="E499" s="522">
        <v>6</v>
      </c>
      <c r="F499" s="522">
        <v>19560</v>
      </c>
      <c r="G499" s="522">
        <v>879205.44</v>
      </c>
      <c r="H499" s="522">
        <v>541</v>
      </c>
      <c r="I499" s="522">
        <v>215558.17</v>
      </c>
      <c r="J499" s="522">
        <v>18764</v>
      </c>
      <c r="K499" s="522">
        <v>598494.48</v>
      </c>
      <c r="L499" s="522">
        <v>163</v>
      </c>
      <c r="M499" s="522">
        <v>46711.26</v>
      </c>
      <c r="N499" s="522">
        <v>92</v>
      </c>
      <c r="O499" s="523">
        <v>18441.53</v>
      </c>
    </row>
    <row r="500" spans="2:15" x14ac:dyDescent="0.25">
      <c r="B500" s="504"/>
      <c r="C500" s="272"/>
      <c r="D500" s="272" t="s">
        <v>1416</v>
      </c>
      <c r="E500" s="522">
        <v>6</v>
      </c>
      <c r="F500" s="522">
        <v>5610</v>
      </c>
      <c r="G500" s="522">
        <v>397830.99</v>
      </c>
      <c r="H500" s="522">
        <v>111</v>
      </c>
      <c r="I500" s="522">
        <v>5294.44</v>
      </c>
      <c r="J500" s="522">
        <v>5347</v>
      </c>
      <c r="K500" s="522">
        <v>340730.29</v>
      </c>
      <c r="L500" s="522">
        <v>48</v>
      </c>
      <c r="M500" s="522">
        <v>16774.060000000001</v>
      </c>
      <c r="N500" s="522">
        <v>104</v>
      </c>
      <c r="O500" s="523">
        <v>35032.21</v>
      </c>
    </row>
    <row r="501" spans="2:15" x14ac:dyDescent="0.25">
      <c r="B501" s="504"/>
      <c r="C501" s="272"/>
      <c r="D501" s="272" t="s">
        <v>1334</v>
      </c>
      <c r="E501" s="522">
        <v>6</v>
      </c>
      <c r="F501" s="522">
        <v>6334</v>
      </c>
      <c r="G501" s="522">
        <v>456582.3</v>
      </c>
      <c r="H501" s="522">
        <v>480</v>
      </c>
      <c r="I501" s="522">
        <v>170377.02</v>
      </c>
      <c r="J501" s="522">
        <v>5733</v>
      </c>
      <c r="K501" s="522">
        <v>190459.41</v>
      </c>
      <c r="L501" s="522">
        <v>83</v>
      </c>
      <c r="M501" s="522">
        <v>49564.02</v>
      </c>
      <c r="N501" s="522">
        <v>38</v>
      </c>
      <c r="O501" s="523">
        <v>46181.84</v>
      </c>
    </row>
    <row r="502" spans="2:15" x14ac:dyDescent="0.25">
      <c r="B502" s="504"/>
      <c r="C502" s="272"/>
      <c r="D502" s="272" t="s">
        <v>1357</v>
      </c>
      <c r="E502" s="522">
        <v>5</v>
      </c>
      <c r="F502" s="522">
        <v>11140</v>
      </c>
      <c r="G502" s="522">
        <v>481214.75</v>
      </c>
      <c r="H502" s="522">
        <v>227</v>
      </c>
      <c r="I502" s="522">
        <v>162171.09</v>
      </c>
      <c r="J502" s="522">
        <v>10728</v>
      </c>
      <c r="K502" s="522">
        <v>245932.76</v>
      </c>
      <c r="L502" s="522">
        <v>99</v>
      </c>
      <c r="M502" s="522">
        <v>45698.18</v>
      </c>
      <c r="N502" s="522">
        <v>86</v>
      </c>
      <c r="O502" s="523">
        <v>27412.73</v>
      </c>
    </row>
    <row r="503" spans="2:15" x14ac:dyDescent="0.25">
      <c r="B503" s="504"/>
      <c r="C503" s="272"/>
      <c r="D503" s="272" t="s">
        <v>724</v>
      </c>
      <c r="E503" s="522">
        <v>5</v>
      </c>
      <c r="F503" s="522">
        <v>24642</v>
      </c>
      <c r="G503" s="522">
        <v>918349.86</v>
      </c>
      <c r="H503" s="522">
        <v>315</v>
      </c>
      <c r="I503" s="522">
        <v>170911.83</v>
      </c>
      <c r="J503" s="522">
        <v>24123</v>
      </c>
      <c r="K503" s="522">
        <v>305350.48</v>
      </c>
      <c r="L503" s="522">
        <v>151</v>
      </c>
      <c r="M503" s="522">
        <v>134856.18</v>
      </c>
      <c r="N503" s="522">
        <v>53</v>
      </c>
      <c r="O503" s="523">
        <v>307231.37</v>
      </c>
    </row>
    <row r="504" spans="2:15" x14ac:dyDescent="0.25">
      <c r="B504" s="504"/>
      <c r="C504" s="272"/>
      <c r="D504" s="272" t="s">
        <v>731</v>
      </c>
      <c r="E504" s="522">
        <v>4</v>
      </c>
      <c r="F504" s="522">
        <v>4444</v>
      </c>
      <c r="G504" s="522">
        <v>169983.17</v>
      </c>
      <c r="H504" s="522">
        <v>108</v>
      </c>
      <c r="I504" s="522">
        <v>22986.02</v>
      </c>
      <c r="J504" s="522">
        <v>4145</v>
      </c>
      <c r="K504" s="522">
        <v>94467.85</v>
      </c>
      <c r="L504" s="522">
        <v>191</v>
      </c>
      <c r="M504" s="522">
        <v>52529.31</v>
      </c>
      <c r="N504" s="522">
        <v>0</v>
      </c>
      <c r="O504" s="523">
        <v>0</v>
      </c>
    </row>
    <row r="505" spans="2:15" x14ac:dyDescent="0.25">
      <c r="B505" s="504"/>
      <c r="C505" s="272"/>
      <c r="D505" s="272" t="s">
        <v>1453</v>
      </c>
      <c r="E505" s="522">
        <v>4</v>
      </c>
      <c r="F505" s="522">
        <v>2071</v>
      </c>
      <c r="G505" s="522">
        <v>69791.77</v>
      </c>
      <c r="H505" s="522">
        <v>0</v>
      </c>
      <c r="I505" s="522">
        <v>0</v>
      </c>
      <c r="J505" s="522">
        <v>2037</v>
      </c>
      <c r="K505" s="522">
        <v>62798.82</v>
      </c>
      <c r="L505" s="522">
        <v>34</v>
      </c>
      <c r="M505" s="522">
        <v>6992.95</v>
      </c>
      <c r="N505" s="522">
        <v>0</v>
      </c>
      <c r="O505" s="523">
        <v>0</v>
      </c>
    </row>
    <row r="506" spans="2:15" x14ac:dyDescent="0.25">
      <c r="B506" s="504"/>
      <c r="C506" s="272"/>
      <c r="D506" s="272" t="s">
        <v>675</v>
      </c>
      <c r="E506" s="522">
        <v>3</v>
      </c>
      <c r="F506" s="522">
        <v>2371</v>
      </c>
      <c r="G506" s="522">
        <v>74382.559999999998</v>
      </c>
      <c r="H506" s="522">
        <v>0</v>
      </c>
      <c r="I506" s="522">
        <v>0</v>
      </c>
      <c r="J506" s="522">
        <v>2360</v>
      </c>
      <c r="K506" s="522">
        <v>70809.34</v>
      </c>
      <c r="L506" s="522">
        <v>11</v>
      </c>
      <c r="M506" s="522">
        <v>3573.22</v>
      </c>
      <c r="N506" s="522">
        <v>0</v>
      </c>
      <c r="O506" s="523">
        <v>0</v>
      </c>
    </row>
    <row r="507" spans="2:15" ht="16.8" x14ac:dyDescent="0.25">
      <c r="B507" s="504"/>
      <c r="C507" s="272"/>
      <c r="D507" s="430" t="s">
        <v>1533</v>
      </c>
      <c r="E507" s="522">
        <v>36</v>
      </c>
      <c r="F507" s="522">
        <v>58662</v>
      </c>
      <c r="G507" s="522">
        <v>2838947.07</v>
      </c>
      <c r="H507" s="522">
        <v>637</v>
      </c>
      <c r="I507" s="522">
        <v>426265.32999999996</v>
      </c>
      <c r="J507" s="522">
        <v>56986</v>
      </c>
      <c r="K507" s="522">
        <v>1428211.2200000004</v>
      </c>
      <c r="L507" s="522">
        <v>945</v>
      </c>
      <c r="M507" s="522">
        <v>253743.15000000005</v>
      </c>
      <c r="N507" s="522">
        <v>94</v>
      </c>
      <c r="O507" s="523">
        <v>730727.35</v>
      </c>
    </row>
    <row r="508" spans="2:15" x14ac:dyDescent="0.25">
      <c r="B508" s="504"/>
      <c r="C508" s="272" t="s">
        <v>740</v>
      </c>
      <c r="D508" s="272"/>
      <c r="E508" s="522">
        <v>113</v>
      </c>
      <c r="F508" s="522">
        <v>356930</v>
      </c>
      <c r="G508" s="522">
        <v>46821977.659999996</v>
      </c>
      <c r="H508" s="522">
        <v>16561</v>
      </c>
      <c r="I508" s="522">
        <v>19412345.829999998</v>
      </c>
      <c r="J508" s="522">
        <v>326392</v>
      </c>
      <c r="K508" s="522">
        <v>20176211.559999999</v>
      </c>
      <c r="L508" s="522">
        <v>3417</v>
      </c>
      <c r="M508" s="522">
        <v>3202123.9</v>
      </c>
      <c r="N508" s="522">
        <v>10560</v>
      </c>
      <c r="O508" s="523">
        <v>4031296.37</v>
      </c>
    </row>
    <row r="509" spans="2:15" x14ac:dyDescent="0.25">
      <c r="B509" s="504"/>
      <c r="C509" s="272"/>
      <c r="D509" s="272" t="s">
        <v>1249</v>
      </c>
      <c r="E509" s="522">
        <v>52</v>
      </c>
      <c r="F509" s="522">
        <v>252753</v>
      </c>
      <c r="G509" s="522">
        <v>36132794.340000004</v>
      </c>
      <c r="H509" s="522">
        <v>11013</v>
      </c>
      <c r="I509" s="522">
        <v>12914545.640000001</v>
      </c>
      <c r="J509" s="522">
        <v>229593</v>
      </c>
      <c r="K509" s="522">
        <v>16553201.32</v>
      </c>
      <c r="L509" s="522">
        <v>2786</v>
      </c>
      <c r="M509" s="522">
        <v>2863955.95</v>
      </c>
      <c r="N509" s="522">
        <v>9361</v>
      </c>
      <c r="O509" s="523">
        <v>3801091.43</v>
      </c>
    </row>
    <row r="510" spans="2:15" x14ac:dyDescent="0.25">
      <c r="B510" s="504"/>
      <c r="C510" s="272"/>
      <c r="D510" s="272" t="s">
        <v>1380</v>
      </c>
      <c r="E510" s="522">
        <v>12</v>
      </c>
      <c r="F510" s="522">
        <v>30741</v>
      </c>
      <c r="G510" s="522">
        <v>3126599.97</v>
      </c>
      <c r="H510" s="522">
        <v>2317</v>
      </c>
      <c r="I510" s="522">
        <v>1785090.55</v>
      </c>
      <c r="J510" s="522">
        <v>27879</v>
      </c>
      <c r="K510" s="522">
        <v>1206367.77</v>
      </c>
      <c r="L510" s="522">
        <v>141</v>
      </c>
      <c r="M510" s="522">
        <v>88537.9</v>
      </c>
      <c r="N510" s="522">
        <v>404</v>
      </c>
      <c r="O510" s="523">
        <v>46603.75</v>
      </c>
    </row>
    <row r="511" spans="2:15" x14ac:dyDescent="0.25">
      <c r="B511" s="504"/>
      <c r="C511" s="272"/>
      <c r="D511" s="272" t="s">
        <v>745</v>
      </c>
      <c r="E511" s="522">
        <v>10</v>
      </c>
      <c r="F511" s="522">
        <v>16286</v>
      </c>
      <c r="G511" s="522">
        <v>770500.28</v>
      </c>
      <c r="H511" s="522">
        <v>398</v>
      </c>
      <c r="I511" s="522">
        <v>189893.92</v>
      </c>
      <c r="J511" s="522">
        <v>15474</v>
      </c>
      <c r="K511" s="522">
        <v>431388.7</v>
      </c>
      <c r="L511" s="522">
        <v>240</v>
      </c>
      <c r="M511" s="522">
        <v>104941.63</v>
      </c>
      <c r="N511" s="522">
        <v>174</v>
      </c>
      <c r="O511" s="523">
        <v>44276.04</v>
      </c>
    </row>
    <row r="512" spans="2:15" x14ac:dyDescent="0.25">
      <c r="B512" s="504"/>
      <c r="C512" s="272"/>
      <c r="D512" s="272" t="s">
        <v>741</v>
      </c>
      <c r="E512" s="522">
        <v>8</v>
      </c>
      <c r="F512" s="522">
        <v>38630</v>
      </c>
      <c r="G512" s="522">
        <v>4126620.46</v>
      </c>
      <c r="H512" s="522">
        <v>1142</v>
      </c>
      <c r="I512" s="522">
        <v>2744288.23</v>
      </c>
      <c r="J512" s="522">
        <v>36959</v>
      </c>
      <c r="K512" s="522">
        <v>1216207.4099999999</v>
      </c>
      <c r="L512" s="522">
        <v>82</v>
      </c>
      <c r="M512" s="522">
        <v>45700.46</v>
      </c>
      <c r="N512" s="522">
        <v>447</v>
      </c>
      <c r="O512" s="523">
        <v>120424.36</v>
      </c>
    </row>
    <row r="513" spans="2:15" x14ac:dyDescent="0.25">
      <c r="B513" s="504"/>
      <c r="C513" s="272"/>
      <c r="D513" s="272" t="s">
        <v>1250</v>
      </c>
      <c r="E513" s="522">
        <v>5</v>
      </c>
      <c r="F513" s="522">
        <v>13215</v>
      </c>
      <c r="G513" s="522">
        <v>2386805.58</v>
      </c>
      <c r="H513" s="522">
        <v>1662</v>
      </c>
      <c r="I513" s="522">
        <v>1776480.25</v>
      </c>
      <c r="J513" s="522">
        <v>11351</v>
      </c>
      <c r="K513" s="522">
        <v>584191.86</v>
      </c>
      <c r="L513" s="522">
        <v>28</v>
      </c>
      <c r="M513" s="522">
        <v>7232.69</v>
      </c>
      <c r="N513" s="522">
        <v>174</v>
      </c>
      <c r="O513" s="523">
        <v>18900.79</v>
      </c>
    </row>
    <row r="514" spans="2:15" x14ac:dyDescent="0.25">
      <c r="B514" s="504"/>
      <c r="C514" s="272"/>
      <c r="D514" s="272" t="s">
        <v>1454</v>
      </c>
      <c r="E514" s="522">
        <v>3</v>
      </c>
      <c r="F514" s="522">
        <v>0</v>
      </c>
      <c r="G514" s="522">
        <v>0</v>
      </c>
      <c r="H514" s="522">
        <v>0</v>
      </c>
      <c r="I514" s="522">
        <v>0</v>
      </c>
      <c r="J514" s="522">
        <v>0</v>
      </c>
      <c r="K514" s="522">
        <v>0</v>
      </c>
      <c r="L514" s="522">
        <v>0</v>
      </c>
      <c r="M514" s="522">
        <v>0</v>
      </c>
      <c r="N514" s="522">
        <v>0</v>
      </c>
      <c r="O514" s="523">
        <v>0</v>
      </c>
    </row>
    <row r="515" spans="2:15" x14ac:dyDescent="0.25">
      <c r="B515" s="504"/>
      <c r="C515" s="272"/>
      <c r="D515" s="272" t="s">
        <v>1430</v>
      </c>
      <c r="E515" s="522">
        <v>3</v>
      </c>
      <c r="F515" s="522">
        <v>825</v>
      </c>
      <c r="G515" s="522">
        <v>68368.86</v>
      </c>
      <c r="H515" s="522">
        <v>0</v>
      </c>
      <c r="I515" s="522">
        <v>0</v>
      </c>
      <c r="J515" s="522">
        <v>825</v>
      </c>
      <c r="K515" s="522">
        <v>68368.86</v>
      </c>
      <c r="L515" s="522">
        <v>0</v>
      </c>
      <c r="M515" s="522">
        <v>0</v>
      </c>
      <c r="N515" s="522">
        <v>0</v>
      </c>
      <c r="O515" s="523">
        <v>0</v>
      </c>
    </row>
    <row r="516" spans="2:15" x14ac:dyDescent="0.25">
      <c r="B516" s="504"/>
      <c r="C516" s="272"/>
      <c r="D516" s="272" t="s">
        <v>96</v>
      </c>
      <c r="E516" s="522">
        <v>3</v>
      </c>
      <c r="F516" s="522">
        <v>1129</v>
      </c>
      <c r="G516" s="522">
        <v>34250.69</v>
      </c>
      <c r="H516" s="522">
        <v>2</v>
      </c>
      <c r="I516" s="522">
        <v>44.87</v>
      </c>
      <c r="J516" s="522">
        <v>1126</v>
      </c>
      <c r="K516" s="522">
        <v>19205.82</v>
      </c>
      <c r="L516" s="522">
        <v>1</v>
      </c>
      <c r="M516" s="522">
        <v>15000</v>
      </c>
      <c r="N516" s="522">
        <v>0</v>
      </c>
      <c r="O516" s="523">
        <v>0</v>
      </c>
    </row>
    <row r="517" spans="2:15" ht="16.8" x14ac:dyDescent="0.25">
      <c r="B517" s="504"/>
      <c r="C517" s="272"/>
      <c r="D517" s="430" t="s">
        <v>1533</v>
      </c>
      <c r="E517" s="522">
        <v>17</v>
      </c>
      <c r="F517" s="522">
        <v>3351</v>
      </c>
      <c r="G517" s="522">
        <v>176037.48</v>
      </c>
      <c r="H517" s="522">
        <v>27</v>
      </c>
      <c r="I517" s="522">
        <v>2002.38</v>
      </c>
      <c r="J517" s="522">
        <v>3185</v>
      </c>
      <c r="K517" s="522">
        <v>97279.83</v>
      </c>
      <c r="L517" s="522">
        <v>139</v>
      </c>
      <c r="M517" s="522">
        <v>76755.28</v>
      </c>
      <c r="N517" s="522">
        <v>0</v>
      </c>
      <c r="O517" s="523">
        <v>0</v>
      </c>
    </row>
    <row r="518" spans="2:15" x14ac:dyDescent="0.25">
      <c r="B518" s="504"/>
      <c r="C518" s="272" t="s">
        <v>746</v>
      </c>
      <c r="D518" s="272"/>
      <c r="E518" s="522">
        <v>12</v>
      </c>
      <c r="F518" s="522">
        <v>24595</v>
      </c>
      <c r="G518" s="522">
        <v>3034763.83</v>
      </c>
      <c r="H518" s="522">
        <v>1971</v>
      </c>
      <c r="I518" s="522">
        <v>1766678.19</v>
      </c>
      <c r="J518" s="522">
        <v>22007</v>
      </c>
      <c r="K518" s="522">
        <v>1048419.85</v>
      </c>
      <c r="L518" s="522">
        <v>158</v>
      </c>
      <c r="M518" s="522">
        <v>64772.37</v>
      </c>
      <c r="N518" s="522">
        <v>459</v>
      </c>
      <c r="O518" s="523">
        <v>154893.43</v>
      </c>
    </row>
    <row r="519" spans="2:15" x14ac:dyDescent="0.25">
      <c r="B519" s="504"/>
      <c r="C519" s="272"/>
      <c r="D519" s="272" t="s">
        <v>747</v>
      </c>
      <c r="E519" s="522">
        <v>6</v>
      </c>
      <c r="F519" s="522">
        <v>11184</v>
      </c>
      <c r="G519" s="522">
        <v>2365478.9</v>
      </c>
      <c r="H519" s="522">
        <v>1615</v>
      </c>
      <c r="I519" s="522">
        <v>1590732.58</v>
      </c>
      <c r="J519" s="522">
        <v>9124</v>
      </c>
      <c r="K519" s="522">
        <v>637857.06999999995</v>
      </c>
      <c r="L519" s="522">
        <v>87</v>
      </c>
      <c r="M519" s="522">
        <v>20447.43</v>
      </c>
      <c r="N519" s="522">
        <v>358</v>
      </c>
      <c r="O519" s="523">
        <v>116441.82</v>
      </c>
    </row>
    <row r="520" spans="2:15" ht="16.8" x14ac:dyDescent="0.25">
      <c r="B520" s="504"/>
      <c r="C520" s="272"/>
      <c r="D520" s="430" t="s">
        <v>1533</v>
      </c>
      <c r="E520" s="522">
        <v>6</v>
      </c>
      <c r="F520" s="522">
        <v>13411</v>
      </c>
      <c r="G520" s="522">
        <v>669284.94000000006</v>
      </c>
      <c r="H520" s="522">
        <v>356</v>
      </c>
      <c r="I520" s="522">
        <v>175945.61</v>
      </c>
      <c r="J520" s="522">
        <v>12883</v>
      </c>
      <c r="K520" s="522">
        <v>410562.78</v>
      </c>
      <c r="L520" s="522">
        <v>71</v>
      </c>
      <c r="M520" s="522">
        <v>44324.94</v>
      </c>
      <c r="N520" s="522">
        <v>101</v>
      </c>
      <c r="O520" s="523">
        <v>38451.61</v>
      </c>
    </row>
    <row r="521" spans="2:15" s="414" customFormat="1" x14ac:dyDescent="0.25">
      <c r="B521" s="445" t="s">
        <v>748</v>
      </c>
      <c r="C521" s="499"/>
      <c r="D521" s="499"/>
      <c r="E521" s="502">
        <v>225</v>
      </c>
      <c r="F521" s="502">
        <v>941338</v>
      </c>
      <c r="G521" s="502">
        <v>109335871.70999999</v>
      </c>
      <c r="H521" s="502">
        <v>51713</v>
      </c>
      <c r="I521" s="502">
        <v>52013681.759999998</v>
      </c>
      <c r="J521" s="502">
        <v>862955</v>
      </c>
      <c r="K521" s="502">
        <v>46488197.210000001</v>
      </c>
      <c r="L521" s="502">
        <v>9725</v>
      </c>
      <c r="M521" s="502">
        <v>5545023.8099999996</v>
      </c>
      <c r="N521" s="502">
        <v>16945</v>
      </c>
      <c r="O521" s="503">
        <v>5288968.93</v>
      </c>
    </row>
    <row r="522" spans="2:15" x14ac:dyDescent="0.25">
      <c r="B522" s="504"/>
      <c r="C522" s="272" t="s">
        <v>1276</v>
      </c>
      <c r="D522" s="272"/>
      <c r="E522" s="522">
        <v>5</v>
      </c>
      <c r="F522" s="522">
        <v>25527</v>
      </c>
      <c r="G522" s="522">
        <v>2678921.58</v>
      </c>
      <c r="H522" s="522">
        <v>1098</v>
      </c>
      <c r="I522" s="522">
        <v>1499318.38</v>
      </c>
      <c r="J522" s="522">
        <v>23801</v>
      </c>
      <c r="K522" s="522">
        <v>1019204.34</v>
      </c>
      <c r="L522" s="522">
        <v>90</v>
      </c>
      <c r="M522" s="522">
        <v>23733.4</v>
      </c>
      <c r="N522" s="522">
        <v>538</v>
      </c>
      <c r="O522" s="523">
        <v>136665.46</v>
      </c>
    </row>
    <row r="523" spans="2:15" x14ac:dyDescent="0.25">
      <c r="B523" s="504"/>
      <c r="C523" s="272"/>
      <c r="D523" s="272" t="s">
        <v>1280</v>
      </c>
      <c r="E523" s="522">
        <v>5</v>
      </c>
      <c r="F523" s="522">
        <v>25527</v>
      </c>
      <c r="G523" s="522">
        <v>2678921.58</v>
      </c>
      <c r="H523" s="522">
        <v>1098</v>
      </c>
      <c r="I523" s="522">
        <v>1499318.38</v>
      </c>
      <c r="J523" s="522">
        <v>23801</v>
      </c>
      <c r="K523" s="522">
        <v>1019204.34</v>
      </c>
      <c r="L523" s="522">
        <v>90</v>
      </c>
      <c r="M523" s="522">
        <v>23733.4</v>
      </c>
      <c r="N523" s="522">
        <v>538</v>
      </c>
      <c r="O523" s="523">
        <v>136665.46</v>
      </c>
    </row>
    <row r="524" spans="2:15" x14ac:dyDescent="0.25">
      <c r="B524" s="504"/>
      <c r="C524" s="272" t="s">
        <v>751</v>
      </c>
      <c r="D524" s="272"/>
      <c r="E524" s="522">
        <v>25</v>
      </c>
      <c r="F524" s="522">
        <v>85450</v>
      </c>
      <c r="G524" s="522">
        <v>7645594.8099999996</v>
      </c>
      <c r="H524" s="522">
        <v>2980</v>
      </c>
      <c r="I524" s="522">
        <v>4774581.84</v>
      </c>
      <c r="J524" s="522">
        <v>81440</v>
      </c>
      <c r="K524" s="522">
        <v>2530871.8199999998</v>
      </c>
      <c r="L524" s="522">
        <v>390</v>
      </c>
      <c r="M524" s="522">
        <v>172312.82</v>
      </c>
      <c r="N524" s="522">
        <v>640</v>
      </c>
      <c r="O524" s="523">
        <v>167828.33</v>
      </c>
    </row>
    <row r="525" spans="2:15" x14ac:dyDescent="0.25">
      <c r="B525" s="504"/>
      <c r="C525" s="272"/>
      <c r="D525" s="272" t="s">
        <v>1251</v>
      </c>
      <c r="E525" s="522">
        <v>9</v>
      </c>
      <c r="F525" s="522">
        <v>58286</v>
      </c>
      <c r="G525" s="522">
        <v>6357912.8099999996</v>
      </c>
      <c r="H525" s="522">
        <v>2316</v>
      </c>
      <c r="I525" s="522">
        <v>4199920.83</v>
      </c>
      <c r="J525" s="522">
        <v>55355</v>
      </c>
      <c r="K525" s="522">
        <v>1938497.4</v>
      </c>
      <c r="L525" s="522">
        <v>176</v>
      </c>
      <c r="M525" s="522">
        <v>94246.35</v>
      </c>
      <c r="N525" s="522">
        <v>439</v>
      </c>
      <c r="O525" s="523">
        <v>125248.24</v>
      </c>
    </row>
    <row r="526" spans="2:15" x14ac:dyDescent="0.25">
      <c r="B526" s="504"/>
      <c r="C526" s="272"/>
      <c r="D526" s="272" t="s">
        <v>338</v>
      </c>
      <c r="E526" s="522">
        <v>6</v>
      </c>
      <c r="F526" s="522">
        <v>18431</v>
      </c>
      <c r="G526" s="522">
        <v>1233655.56</v>
      </c>
      <c r="H526" s="522">
        <v>664</v>
      </c>
      <c r="I526" s="522">
        <v>574661.01</v>
      </c>
      <c r="J526" s="522">
        <v>17380</v>
      </c>
      <c r="K526" s="522">
        <v>548765.66</v>
      </c>
      <c r="L526" s="522">
        <v>186</v>
      </c>
      <c r="M526" s="522">
        <v>67648.81</v>
      </c>
      <c r="N526" s="522">
        <v>201</v>
      </c>
      <c r="O526" s="523">
        <v>42580.09</v>
      </c>
    </row>
    <row r="527" spans="2:15" ht="16.8" x14ac:dyDescent="0.25">
      <c r="B527" s="504"/>
      <c r="C527" s="272"/>
      <c r="D527" s="430" t="s">
        <v>1533</v>
      </c>
      <c r="E527" s="522">
        <v>10</v>
      </c>
      <c r="F527" s="522">
        <v>8733</v>
      </c>
      <c r="G527" s="522">
        <v>54026.44</v>
      </c>
      <c r="H527" s="522">
        <v>0</v>
      </c>
      <c r="I527" s="522">
        <v>0</v>
      </c>
      <c r="J527" s="522">
        <v>8705</v>
      </c>
      <c r="K527" s="522">
        <v>43608.770000000004</v>
      </c>
      <c r="L527" s="522">
        <v>28</v>
      </c>
      <c r="M527" s="522">
        <v>10417.67</v>
      </c>
      <c r="N527" s="522">
        <v>0</v>
      </c>
      <c r="O527" s="523">
        <v>0</v>
      </c>
    </row>
    <row r="528" spans="2:15" x14ac:dyDescent="0.25">
      <c r="B528" s="504"/>
      <c r="C528" s="272" t="s">
        <v>753</v>
      </c>
      <c r="D528" s="272"/>
      <c r="E528" s="522">
        <v>112</v>
      </c>
      <c r="F528" s="522">
        <v>530988</v>
      </c>
      <c r="G528" s="522">
        <v>65567543.520000003</v>
      </c>
      <c r="H528" s="522">
        <v>33732</v>
      </c>
      <c r="I528" s="522">
        <v>28774914.73</v>
      </c>
      <c r="J528" s="522">
        <v>479441</v>
      </c>
      <c r="K528" s="522">
        <v>29041331.710000001</v>
      </c>
      <c r="L528" s="522">
        <v>6499</v>
      </c>
      <c r="M528" s="522">
        <v>4034938.41</v>
      </c>
      <c r="N528" s="522">
        <v>11316</v>
      </c>
      <c r="O528" s="523">
        <v>3716358.67</v>
      </c>
    </row>
    <row r="529" spans="2:15" x14ac:dyDescent="0.25">
      <c r="B529" s="504"/>
      <c r="C529" s="272"/>
      <c r="D529" s="272" t="s">
        <v>1252</v>
      </c>
      <c r="E529" s="522">
        <v>49</v>
      </c>
      <c r="F529" s="522">
        <v>310781</v>
      </c>
      <c r="G529" s="522">
        <v>41677797.829999998</v>
      </c>
      <c r="H529" s="522">
        <v>24419</v>
      </c>
      <c r="I529" s="522">
        <v>18720055.469999999</v>
      </c>
      <c r="J529" s="522">
        <v>277497</v>
      </c>
      <c r="K529" s="522">
        <v>18140227.359999999</v>
      </c>
      <c r="L529" s="522">
        <v>2329</v>
      </c>
      <c r="M529" s="522">
        <v>2575691.2799999998</v>
      </c>
      <c r="N529" s="522">
        <v>6536</v>
      </c>
      <c r="O529" s="523">
        <v>2241823.7200000002</v>
      </c>
    </row>
    <row r="530" spans="2:15" x14ac:dyDescent="0.25">
      <c r="B530" s="504"/>
      <c r="C530" s="272"/>
      <c r="D530" s="272" t="s">
        <v>755</v>
      </c>
      <c r="E530" s="522">
        <v>27</v>
      </c>
      <c r="F530" s="522">
        <v>131255</v>
      </c>
      <c r="G530" s="522">
        <v>15902901.25</v>
      </c>
      <c r="H530" s="522">
        <v>6462</v>
      </c>
      <c r="I530" s="522">
        <v>6590495.7300000004</v>
      </c>
      <c r="J530" s="522">
        <v>120125</v>
      </c>
      <c r="K530" s="522">
        <v>7116262.1299999999</v>
      </c>
      <c r="L530" s="522">
        <v>1343</v>
      </c>
      <c r="M530" s="522">
        <v>1213938.57</v>
      </c>
      <c r="N530" s="522">
        <v>3325</v>
      </c>
      <c r="O530" s="523">
        <v>982204.81</v>
      </c>
    </row>
    <row r="531" spans="2:15" x14ac:dyDescent="0.25">
      <c r="B531" s="504"/>
      <c r="C531" s="272"/>
      <c r="D531" s="272" t="s">
        <v>754</v>
      </c>
      <c r="E531" s="522">
        <v>9</v>
      </c>
      <c r="F531" s="522">
        <v>37119</v>
      </c>
      <c r="G531" s="522">
        <v>4319241.67</v>
      </c>
      <c r="H531" s="522">
        <v>1552</v>
      </c>
      <c r="I531" s="522">
        <v>2098519.2000000002</v>
      </c>
      <c r="J531" s="522">
        <v>34286</v>
      </c>
      <c r="K531" s="522">
        <v>1866009.01</v>
      </c>
      <c r="L531" s="522">
        <v>432</v>
      </c>
      <c r="M531" s="522">
        <v>82838.97</v>
      </c>
      <c r="N531" s="522">
        <v>849</v>
      </c>
      <c r="O531" s="523">
        <v>271874.49</v>
      </c>
    </row>
    <row r="532" spans="2:15" x14ac:dyDescent="0.25">
      <c r="B532" s="504"/>
      <c r="C532" s="272"/>
      <c r="D532" s="272" t="s">
        <v>683</v>
      </c>
      <c r="E532" s="522">
        <v>4</v>
      </c>
      <c r="F532" s="522">
        <v>8095</v>
      </c>
      <c r="G532" s="522">
        <v>176550.38</v>
      </c>
      <c r="H532" s="522">
        <v>25</v>
      </c>
      <c r="I532" s="522">
        <v>5382.98</v>
      </c>
      <c r="J532" s="522">
        <v>7487</v>
      </c>
      <c r="K532" s="522">
        <v>114482.18</v>
      </c>
      <c r="L532" s="522">
        <v>583</v>
      </c>
      <c r="M532" s="522">
        <v>56685.22</v>
      </c>
      <c r="N532" s="522">
        <v>0</v>
      </c>
      <c r="O532" s="523">
        <v>0</v>
      </c>
    </row>
    <row r="533" spans="2:15" x14ac:dyDescent="0.25">
      <c r="B533" s="504"/>
      <c r="C533" s="272"/>
      <c r="D533" s="272" t="s">
        <v>1431</v>
      </c>
      <c r="E533" s="522">
        <v>4</v>
      </c>
      <c r="F533" s="522">
        <v>6105</v>
      </c>
      <c r="G533" s="522">
        <v>246190.75</v>
      </c>
      <c r="H533" s="522">
        <v>3</v>
      </c>
      <c r="I533" s="522">
        <v>2011.47</v>
      </c>
      <c r="J533" s="522">
        <v>5851</v>
      </c>
      <c r="K533" s="522">
        <v>224816.02</v>
      </c>
      <c r="L533" s="522">
        <v>250</v>
      </c>
      <c r="M533" s="522">
        <v>19338.3</v>
      </c>
      <c r="N533" s="522">
        <v>1</v>
      </c>
      <c r="O533" s="523">
        <v>24.97</v>
      </c>
    </row>
    <row r="534" spans="2:15" x14ac:dyDescent="0.25">
      <c r="B534" s="504"/>
      <c r="C534" s="272"/>
      <c r="D534" s="272" t="s">
        <v>1455</v>
      </c>
      <c r="E534" s="522">
        <v>3</v>
      </c>
      <c r="F534" s="522">
        <v>4596</v>
      </c>
      <c r="G534" s="522">
        <v>705437.81</v>
      </c>
      <c r="H534" s="522">
        <v>443</v>
      </c>
      <c r="I534" s="522">
        <v>303948.02</v>
      </c>
      <c r="J534" s="522">
        <v>4056</v>
      </c>
      <c r="K534" s="522">
        <v>281675.59999999998</v>
      </c>
      <c r="L534" s="522">
        <v>16</v>
      </c>
      <c r="M534" s="522">
        <v>5890.52</v>
      </c>
      <c r="N534" s="522">
        <v>81</v>
      </c>
      <c r="O534" s="523">
        <v>113923.68</v>
      </c>
    </row>
    <row r="535" spans="2:15" ht="16.8" x14ac:dyDescent="0.25">
      <c r="B535" s="504"/>
      <c r="C535" s="272"/>
      <c r="D535" s="430" t="s">
        <v>1533</v>
      </c>
      <c r="E535" s="522">
        <v>16</v>
      </c>
      <c r="F535" s="522">
        <v>33037</v>
      </c>
      <c r="G535" s="522">
        <v>2539423.8199999998</v>
      </c>
      <c r="H535" s="522">
        <v>828</v>
      </c>
      <c r="I535" s="522">
        <v>1054501.8500000001</v>
      </c>
      <c r="J535" s="522">
        <v>30139</v>
      </c>
      <c r="K535" s="522">
        <v>1297859.4100000001</v>
      </c>
      <c r="L535" s="522">
        <v>1546</v>
      </c>
      <c r="M535" s="522">
        <v>80555.550000000017</v>
      </c>
      <c r="N535" s="522">
        <v>524</v>
      </c>
      <c r="O535" s="523">
        <v>106507</v>
      </c>
    </row>
    <row r="536" spans="2:15" x14ac:dyDescent="0.25">
      <c r="B536" s="504"/>
      <c r="C536" s="272" t="s">
        <v>757</v>
      </c>
      <c r="D536" s="272"/>
      <c r="E536" s="522">
        <v>19</v>
      </c>
      <c r="F536" s="522">
        <v>63231</v>
      </c>
      <c r="G536" s="522">
        <v>9599616.6500000004</v>
      </c>
      <c r="H536" s="522">
        <v>4108</v>
      </c>
      <c r="I536" s="522">
        <v>5847704.5899999999</v>
      </c>
      <c r="J536" s="522">
        <v>58319</v>
      </c>
      <c r="K536" s="522">
        <v>3466075.34</v>
      </c>
      <c r="L536" s="522">
        <v>219</v>
      </c>
      <c r="M536" s="522">
        <v>118694.47</v>
      </c>
      <c r="N536" s="522">
        <v>585</v>
      </c>
      <c r="O536" s="523">
        <v>167142.25</v>
      </c>
    </row>
    <row r="537" spans="2:15" x14ac:dyDescent="0.25">
      <c r="B537" s="504"/>
      <c r="C537" s="272"/>
      <c r="D537" s="272" t="s">
        <v>1370</v>
      </c>
      <c r="E537" s="522">
        <v>14</v>
      </c>
      <c r="F537" s="522">
        <v>60500</v>
      </c>
      <c r="G537" s="522">
        <v>9408814.5299999993</v>
      </c>
      <c r="H537" s="522">
        <v>3980</v>
      </c>
      <c r="I537" s="522">
        <v>5726153.8399999999</v>
      </c>
      <c r="J537" s="522">
        <v>55733</v>
      </c>
      <c r="K537" s="522">
        <v>3401424.88</v>
      </c>
      <c r="L537" s="522">
        <v>213</v>
      </c>
      <c r="M537" s="522">
        <v>115109.93</v>
      </c>
      <c r="N537" s="522">
        <v>574</v>
      </c>
      <c r="O537" s="523">
        <v>166125.87</v>
      </c>
    </row>
    <row r="538" spans="2:15" ht="16.8" x14ac:dyDescent="0.25">
      <c r="B538" s="504"/>
      <c r="C538" s="272"/>
      <c r="D538" s="430" t="s">
        <v>1533</v>
      </c>
      <c r="E538" s="522">
        <v>5</v>
      </c>
      <c r="F538" s="522">
        <v>2731</v>
      </c>
      <c r="G538" s="522">
        <v>190802.12</v>
      </c>
      <c r="H538" s="522">
        <v>128</v>
      </c>
      <c r="I538" s="522">
        <v>121550.75</v>
      </c>
      <c r="J538" s="522">
        <v>2586</v>
      </c>
      <c r="K538" s="522">
        <v>64650.46</v>
      </c>
      <c r="L538" s="522">
        <v>6</v>
      </c>
      <c r="M538" s="522">
        <v>3584.54</v>
      </c>
      <c r="N538" s="522">
        <v>11</v>
      </c>
      <c r="O538" s="523">
        <v>1016.37</v>
      </c>
    </row>
    <row r="539" spans="2:15" x14ac:dyDescent="0.25">
      <c r="B539" s="504"/>
      <c r="C539" s="272" t="s">
        <v>758</v>
      </c>
      <c r="D539" s="272"/>
      <c r="E539" s="522">
        <v>28</v>
      </c>
      <c r="F539" s="522">
        <v>116076</v>
      </c>
      <c r="G539" s="522">
        <v>11884949.279999999</v>
      </c>
      <c r="H539" s="522">
        <v>4711</v>
      </c>
      <c r="I539" s="522">
        <v>5651797.6799999997</v>
      </c>
      <c r="J539" s="522">
        <v>107203</v>
      </c>
      <c r="K539" s="522">
        <v>4995035.72</v>
      </c>
      <c r="L539" s="522">
        <v>1628</v>
      </c>
      <c r="M539" s="522">
        <v>603666.19999999995</v>
      </c>
      <c r="N539" s="522">
        <v>2534</v>
      </c>
      <c r="O539" s="523">
        <v>634449.68000000005</v>
      </c>
    </row>
    <row r="540" spans="2:15" x14ac:dyDescent="0.25">
      <c r="B540" s="504"/>
      <c r="C540" s="272"/>
      <c r="D540" s="272" t="s">
        <v>1253</v>
      </c>
      <c r="E540" s="522">
        <v>14</v>
      </c>
      <c r="F540" s="522">
        <v>75183</v>
      </c>
      <c r="G540" s="522">
        <v>8407472.7899999991</v>
      </c>
      <c r="H540" s="522">
        <v>3361</v>
      </c>
      <c r="I540" s="522">
        <v>3956680.43</v>
      </c>
      <c r="J540" s="522">
        <v>69207</v>
      </c>
      <c r="K540" s="522">
        <v>3532017.13</v>
      </c>
      <c r="L540" s="522">
        <v>681</v>
      </c>
      <c r="M540" s="522">
        <v>466015.6</v>
      </c>
      <c r="N540" s="522">
        <v>1934</v>
      </c>
      <c r="O540" s="523">
        <v>452759.64</v>
      </c>
    </row>
    <row r="541" spans="2:15" x14ac:dyDescent="0.25">
      <c r="B541" s="504"/>
      <c r="C541" s="272"/>
      <c r="D541" s="272" t="s">
        <v>737</v>
      </c>
      <c r="E541" s="522">
        <v>10</v>
      </c>
      <c r="F541" s="522">
        <v>35920</v>
      </c>
      <c r="G541" s="522">
        <v>3348447.41</v>
      </c>
      <c r="H541" s="522">
        <v>1350</v>
      </c>
      <c r="I541" s="522">
        <v>1695117.25</v>
      </c>
      <c r="J541" s="522">
        <v>33036</v>
      </c>
      <c r="K541" s="522">
        <v>1336370.05</v>
      </c>
      <c r="L541" s="522">
        <v>934</v>
      </c>
      <c r="M541" s="522">
        <v>135270.07</v>
      </c>
      <c r="N541" s="522">
        <v>600</v>
      </c>
      <c r="O541" s="523">
        <v>181690.05</v>
      </c>
    </row>
    <row r="542" spans="2:15" ht="16.8" x14ac:dyDescent="0.25">
      <c r="B542" s="504"/>
      <c r="C542" s="272"/>
      <c r="D542" s="430" t="s">
        <v>1533</v>
      </c>
      <c r="E542" s="522">
        <v>4</v>
      </c>
      <c r="F542" s="522">
        <v>4973</v>
      </c>
      <c r="G542" s="522">
        <v>129029.07</v>
      </c>
      <c r="H542" s="522">
        <v>0</v>
      </c>
      <c r="I542" s="522">
        <v>0</v>
      </c>
      <c r="J542" s="522">
        <v>4960</v>
      </c>
      <c r="K542" s="522">
        <v>126648.53999999998</v>
      </c>
      <c r="L542" s="522">
        <v>13</v>
      </c>
      <c r="M542" s="522">
        <v>2380.54</v>
      </c>
      <c r="N542" s="522">
        <v>0</v>
      </c>
      <c r="O542" s="523">
        <v>0</v>
      </c>
    </row>
    <row r="543" spans="2:15" x14ac:dyDescent="0.25">
      <c r="B543" s="504"/>
      <c r="C543" s="272" t="s">
        <v>761</v>
      </c>
      <c r="D543" s="272"/>
      <c r="E543" s="522">
        <v>36</v>
      </c>
      <c r="F543" s="522">
        <v>120066</v>
      </c>
      <c r="G543" s="522">
        <v>11959245.859999999</v>
      </c>
      <c r="H543" s="522">
        <v>5084</v>
      </c>
      <c r="I543" s="522">
        <v>5465364.54</v>
      </c>
      <c r="J543" s="522">
        <v>112751</v>
      </c>
      <c r="K543" s="522">
        <v>5435678.2800000003</v>
      </c>
      <c r="L543" s="522">
        <v>899</v>
      </c>
      <c r="M543" s="522">
        <v>591678.51</v>
      </c>
      <c r="N543" s="522">
        <v>1332</v>
      </c>
      <c r="O543" s="523">
        <v>466524.54</v>
      </c>
    </row>
    <row r="544" spans="2:15" x14ac:dyDescent="0.25">
      <c r="B544" s="504"/>
      <c r="C544" s="272"/>
      <c r="D544" s="272" t="s">
        <v>762</v>
      </c>
      <c r="E544" s="522">
        <v>14</v>
      </c>
      <c r="F544" s="522">
        <v>49443</v>
      </c>
      <c r="G544" s="522">
        <v>4684951.51</v>
      </c>
      <c r="H544" s="522">
        <v>2387</v>
      </c>
      <c r="I544" s="522">
        <v>1614669.82</v>
      </c>
      <c r="J544" s="522">
        <v>45836</v>
      </c>
      <c r="K544" s="522">
        <v>2595005.7999999998</v>
      </c>
      <c r="L544" s="522">
        <v>511</v>
      </c>
      <c r="M544" s="522">
        <v>299646.61</v>
      </c>
      <c r="N544" s="522">
        <v>709</v>
      </c>
      <c r="O544" s="523">
        <v>175629.28</v>
      </c>
    </row>
    <row r="545" spans="2:15" x14ac:dyDescent="0.25">
      <c r="B545" s="504"/>
      <c r="C545" s="272"/>
      <c r="D545" s="272" t="s">
        <v>1254</v>
      </c>
      <c r="E545" s="522">
        <v>12</v>
      </c>
      <c r="F545" s="522">
        <v>69043</v>
      </c>
      <c r="G545" s="522">
        <v>7250108.8099999996</v>
      </c>
      <c r="H545" s="522">
        <v>2697</v>
      </c>
      <c r="I545" s="522">
        <v>3850694.72</v>
      </c>
      <c r="J545" s="522">
        <v>65351</v>
      </c>
      <c r="K545" s="522">
        <v>2821790.3</v>
      </c>
      <c r="L545" s="522">
        <v>372</v>
      </c>
      <c r="M545" s="522">
        <v>286728.53000000003</v>
      </c>
      <c r="N545" s="522">
        <v>623</v>
      </c>
      <c r="O545" s="523">
        <v>290895.26</v>
      </c>
    </row>
    <row r="546" spans="2:15" x14ac:dyDescent="0.25">
      <c r="B546" s="504"/>
      <c r="C546" s="272"/>
      <c r="D546" s="272" t="s">
        <v>1389</v>
      </c>
      <c r="E546" s="522">
        <v>3</v>
      </c>
      <c r="F546" s="522">
        <v>620</v>
      </c>
      <c r="G546" s="522">
        <v>5841.67</v>
      </c>
      <c r="H546" s="522">
        <v>0</v>
      </c>
      <c r="I546" s="522">
        <v>0</v>
      </c>
      <c r="J546" s="522">
        <v>613</v>
      </c>
      <c r="K546" s="522">
        <v>4652.75</v>
      </c>
      <c r="L546" s="522">
        <v>7</v>
      </c>
      <c r="M546" s="522">
        <v>1188.92</v>
      </c>
      <c r="N546" s="522">
        <v>0</v>
      </c>
      <c r="O546" s="523">
        <v>0</v>
      </c>
    </row>
    <row r="547" spans="2:15" ht="16.8" x14ac:dyDescent="0.25">
      <c r="B547" s="504"/>
      <c r="C547" s="272"/>
      <c r="D547" s="430" t="s">
        <v>1533</v>
      </c>
      <c r="E547" s="522">
        <v>7</v>
      </c>
      <c r="F547" s="522">
        <v>960</v>
      </c>
      <c r="G547" s="522">
        <v>18343.87</v>
      </c>
      <c r="H547" s="522">
        <v>0</v>
      </c>
      <c r="I547" s="522">
        <v>0</v>
      </c>
      <c r="J547" s="522">
        <v>951</v>
      </c>
      <c r="K547" s="522">
        <v>14229.43</v>
      </c>
      <c r="L547" s="522">
        <v>9</v>
      </c>
      <c r="M547" s="522">
        <v>4114.4399999999996</v>
      </c>
      <c r="N547" s="522">
        <v>0</v>
      </c>
      <c r="O547" s="523">
        <v>0</v>
      </c>
    </row>
    <row r="548" spans="2:15" s="414" customFormat="1" x14ac:dyDescent="0.25">
      <c r="B548" s="445" t="s">
        <v>764</v>
      </c>
      <c r="C548" s="499"/>
      <c r="D548" s="499"/>
      <c r="E548" s="502">
        <v>222</v>
      </c>
      <c r="F548" s="502">
        <v>1013015</v>
      </c>
      <c r="G548" s="502">
        <v>107716291.59999999</v>
      </c>
      <c r="H548" s="502">
        <v>44111</v>
      </c>
      <c r="I548" s="502">
        <v>42669838.450000003</v>
      </c>
      <c r="J548" s="502">
        <v>938222</v>
      </c>
      <c r="K548" s="502">
        <v>48939668.210000001</v>
      </c>
      <c r="L548" s="502">
        <v>15401</v>
      </c>
      <c r="M548" s="502">
        <v>11256004</v>
      </c>
      <c r="N548" s="502">
        <v>15281</v>
      </c>
      <c r="O548" s="503">
        <v>4850780.95</v>
      </c>
    </row>
    <row r="549" spans="2:15" x14ac:dyDescent="0.25">
      <c r="B549" s="504"/>
      <c r="C549" s="272" t="s">
        <v>765</v>
      </c>
      <c r="D549" s="272"/>
      <c r="E549" s="522">
        <v>68</v>
      </c>
      <c r="F549" s="522">
        <v>277465</v>
      </c>
      <c r="G549" s="522">
        <v>22991854.050000001</v>
      </c>
      <c r="H549" s="522">
        <v>6849</v>
      </c>
      <c r="I549" s="522">
        <v>7993206.7599999998</v>
      </c>
      <c r="J549" s="522">
        <v>261297</v>
      </c>
      <c r="K549" s="522">
        <v>9836608.0199999996</v>
      </c>
      <c r="L549" s="522">
        <v>5375</v>
      </c>
      <c r="M549" s="522">
        <v>3994775.65</v>
      </c>
      <c r="N549" s="522">
        <v>3944</v>
      </c>
      <c r="O549" s="523">
        <v>1167263.6200000001</v>
      </c>
    </row>
    <row r="550" spans="2:15" x14ac:dyDescent="0.25">
      <c r="B550" s="504"/>
      <c r="C550" s="272"/>
      <c r="D550" s="272" t="s">
        <v>1255</v>
      </c>
      <c r="E550" s="522">
        <v>30</v>
      </c>
      <c r="F550" s="522">
        <v>162149</v>
      </c>
      <c r="G550" s="522">
        <v>18394909.760000002</v>
      </c>
      <c r="H550" s="522">
        <v>5125</v>
      </c>
      <c r="I550" s="522">
        <v>5881657.2000000002</v>
      </c>
      <c r="J550" s="522">
        <v>149721</v>
      </c>
      <c r="K550" s="522">
        <v>7650099.9500000002</v>
      </c>
      <c r="L550" s="522">
        <v>3697</v>
      </c>
      <c r="M550" s="522">
        <v>3741230.65</v>
      </c>
      <c r="N550" s="522">
        <v>3606</v>
      </c>
      <c r="O550" s="523">
        <v>1121921.96</v>
      </c>
    </row>
    <row r="551" spans="2:15" x14ac:dyDescent="0.25">
      <c r="B551" s="504"/>
      <c r="C551" s="272"/>
      <c r="D551" s="272" t="s">
        <v>769</v>
      </c>
      <c r="E551" s="522">
        <v>10</v>
      </c>
      <c r="F551" s="522">
        <v>39500</v>
      </c>
      <c r="G551" s="522">
        <v>1954993.56</v>
      </c>
      <c r="H551" s="522">
        <v>882</v>
      </c>
      <c r="I551" s="522">
        <v>995321</v>
      </c>
      <c r="J551" s="522">
        <v>37559</v>
      </c>
      <c r="K551" s="522">
        <v>895597.63</v>
      </c>
      <c r="L551" s="522">
        <v>869</v>
      </c>
      <c r="M551" s="522">
        <v>35091.75</v>
      </c>
      <c r="N551" s="522">
        <v>190</v>
      </c>
      <c r="O551" s="523">
        <v>28983.18</v>
      </c>
    </row>
    <row r="552" spans="2:15" x14ac:dyDescent="0.25">
      <c r="B552" s="504"/>
      <c r="C552" s="272"/>
      <c r="D552" s="272" t="s">
        <v>768</v>
      </c>
      <c r="E552" s="522">
        <v>8</v>
      </c>
      <c r="F552" s="522">
        <v>16223</v>
      </c>
      <c r="G552" s="522">
        <v>871524.52</v>
      </c>
      <c r="H552" s="522">
        <v>477</v>
      </c>
      <c r="I552" s="522">
        <v>341566.51</v>
      </c>
      <c r="J552" s="522">
        <v>15539</v>
      </c>
      <c r="K552" s="522">
        <v>506894.98</v>
      </c>
      <c r="L552" s="522">
        <v>74</v>
      </c>
      <c r="M552" s="522">
        <v>10901.04</v>
      </c>
      <c r="N552" s="522">
        <v>133</v>
      </c>
      <c r="O552" s="523">
        <v>12161.99</v>
      </c>
    </row>
    <row r="553" spans="2:15" x14ac:dyDescent="0.25">
      <c r="B553" s="504"/>
      <c r="C553" s="272"/>
      <c r="D553" s="272" t="s">
        <v>766</v>
      </c>
      <c r="E553" s="522">
        <v>4</v>
      </c>
      <c r="F553" s="522">
        <v>20550</v>
      </c>
      <c r="G553" s="522">
        <v>1166103.42</v>
      </c>
      <c r="H553" s="522">
        <v>306</v>
      </c>
      <c r="I553" s="522">
        <v>765696.28</v>
      </c>
      <c r="J553" s="522">
        <v>20012</v>
      </c>
      <c r="K553" s="522">
        <v>309298.19</v>
      </c>
      <c r="L553" s="522">
        <v>217</v>
      </c>
      <c r="M553" s="522">
        <v>86912.46</v>
      </c>
      <c r="N553" s="522">
        <v>15</v>
      </c>
      <c r="O553" s="523">
        <v>4196.49</v>
      </c>
    </row>
    <row r="554" spans="2:15" x14ac:dyDescent="0.25">
      <c r="B554" s="504"/>
      <c r="C554" s="272"/>
      <c r="D554" s="272" t="s">
        <v>97</v>
      </c>
      <c r="E554" s="522">
        <v>3</v>
      </c>
      <c r="F554" s="522">
        <v>5497</v>
      </c>
      <c r="G554" s="522">
        <v>60238.32</v>
      </c>
      <c r="H554" s="522">
        <v>16</v>
      </c>
      <c r="I554" s="522">
        <v>4577.54</v>
      </c>
      <c r="J554" s="522">
        <v>5429</v>
      </c>
      <c r="K554" s="522">
        <v>46804.78</v>
      </c>
      <c r="L554" s="522">
        <v>52</v>
      </c>
      <c r="M554" s="522">
        <v>8856.01</v>
      </c>
      <c r="N554" s="522">
        <v>0</v>
      </c>
      <c r="O554" s="523">
        <v>0</v>
      </c>
    </row>
    <row r="555" spans="2:15" ht="16.8" x14ac:dyDescent="0.25">
      <c r="B555" s="504"/>
      <c r="C555" s="272"/>
      <c r="D555" s="430" t="s">
        <v>1533</v>
      </c>
      <c r="E555" s="522">
        <v>13</v>
      </c>
      <c r="F555" s="522">
        <v>33546</v>
      </c>
      <c r="G555" s="522">
        <v>544084.45000000007</v>
      </c>
      <c r="H555" s="522">
        <v>43</v>
      </c>
      <c r="I555" s="522">
        <v>4388.2299999999996</v>
      </c>
      <c r="J555" s="522">
        <v>33037</v>
      </c>
      <c r="K555" s="522">
        <v>427912.49999999994</v>
      </c>
      <c r="L555" s="522">
        <v>466</v>
      </c>
      <c r="M555" s="522">
        <v>111783.74</v>
      </c>
      <c r="N555" s="522">
        <v>0</v>
      </c>
      <c r="O555" s="523">
        <v>0</v>
      </c>
    </row>
    <row r="556" spans="2:15" x14ac:dyDescent="0.25">
      <c r="B556" s="504"/>
      <c r="C556" s="272" t="s">
        <v>770</v>
      </c>
      <c r="D556" s="272"/>
      <c r="E556" s="522">
        <v>125</v>
      </c>
      <c r="F556" s="522">
        <v>582577</v>
      </c>
      <c r="G556" s="522">
        <v>73546313.450000003</v>
      </c>
      <c r="H556" s="522">
        <v>30116</v>
      </c>
      <c r="I556" s="522">
        <v>28443477.48</v>
      </c>
      <c r="J556" s="522">
        <v>533399</v>
      </c>
      <c r="K556" s="522">
        <v>34625611.270000003</v>
      </c>
      <c r="L556" s="522">
        <v>8367</v>
      </c>
      <c r="M556" s="522">
        <v>7015560.4199999999</v>
      </c>
      <c r="N556" s="522">
        <v>10695</v>
      </c>
      <c r="O556" s="523">
        <v>3461664.27</v>
      </c>
    </row>
    <row r="557" spans="2:15" x14ac:dyDescent="0.25">
      <c r="B557" s="504"/>
      <c r="C557" s="492"/>
      <c r="D557" s="272" t="s">
        <v>773</v>
      </c>
      <c r="E557" s="522">
        <v>73</v>
      </c>
      <c r="F557" s="522">
        <v>370980</v>
      </c>
      <c r="G557" s="522">
        <v>51661766.210000001</v>
      </c>
      <c r="H557" s="522">
        <v>21284</v>
      </c>
      <c r="I557" s="522">
        <v>17020651.789999999</v>
      </c>
      <c r="J557" s="522">
        <v>336756</v>
      </c>
      <c r="K557" s="522">
        <v>26427889.82</v>
      </c>
      <c r="L557" s="522">
        <v>4316</v>
      </c>
      <c r="M557" s="522">
        <v>5171279.49</v>
      </c>
      <c r="N557" s="522">
        <v>8624</v>
      </c>
      <c r="O557" s="523">
        <v>3041945.12</v>
      </c>
    </row>
    <row r="558" spans="2:15" x14ac:dyDescent="0.25">
      <c r="B558" s="504"/>
      <c r="C558" s="272"/>
      <c r="D558" s="272" t="s">
        <v>1256</v>
      </c>
      <c r="E558" s="522">
        <v>31</v>
      </c>
      <c r="F558" s="522">
        <v>165718</v>
      </c>
      <c r="G558" s="522">
        <v>18974845.379999999</v>
      </c>
      <c r="H558" s="522">
        <v>7148</v>
      </c>
      <c r="I558" s="522">
        <v>9811466.9299999997</v>
      </c>
      <c r="J558" s="522">
        <v>152828</v>
      </c>
      <c r="K558" s="522">
        <v>7030690.0899999999</v>
      </c>
      <c r="L558" s="522">
        <v>3791</v>
      </c>
      <c r="M558" s="522">
        <v>1732580.32</v>
      </c>
      <c r="N558" s="522">
        <v>1951</v>
      </c>
      <c r="O558" s="523">
        <v>400108.04</v>
      </c>
    </row>
    <row r="559" spans="2:15" x14ac:dyDescent="0.25">
      <c r="B559" s="504"/>
      <c r="C559" s="272"/>
      <c r="D559" s="272" t="s">
        <v>771</v>
      </c>
      <c r="E559" s="522">
        <v>12</v>
      </c>
      <c r="F559" s="522">
        <v>31632</v>
      </c>
      <c r="G559" s="522">
        <v>2641406.5099999998</v>
      </c>
      <c r="H559" s="522">
        <v>1496</v>
      </c>
      <c r="I559" s="522">
        <v>1569847.86</v>
      </c>
      <c r="J559" s="522">
        <v>29861</v>
      </c>
      <c r="K559" s="522">
        <v>999149.01</v>
      </c>
      <c r="L559" s="522">
        <v>155</v>
      </c>
      <c r="M559" s="522">
        <v>52798.52</v>
      </c>
      <c r="N559" s="522">
        <v>120</v>
      </c>
      <c r="O559" s="523">
        <v>19611.11</v>
      </c>
    </row>
    <row r="560" spans="2:15" x14ac:dyDescent="0.25">
      <c r="B560" s="504"/>
      <c r="C560" s="272"/>
      <c r="D560" s="272" t="s">
        <v>574</v>
      </c>
      <c r="E560" s="522">
        <v>4</v>
      </c>
      <c r="F560" s="522">
        <v>2650</v>
      </c>
      <c r="G560" s="522">
        <v>114881.47</v>
      </c>
      <c r="H560" s="522">
        <v>65</v>
      </c>
      <c r="I560" s="522">
        <v>34954.699999999997</v>
      </c>
      <c r="J560" s="522">
        <v>2542</v>
      </c>
      <c r="K560" s="522">
        <v>49396.84</v>
      </c>
      <c r="L560" s="522">
        <v>43</v>
      </c>
      <c r="M560" s="522">
        <v>30529.94</v>
      </c>
      <c r="N560" s="522">
        <v>0</v>
      </c>
      <c r="O560" s="523">
        <v>0</v>
      </c>
    </row>
    <row r="561" spans="2:15" ht="16.8" x14ac:dyDescent="0.25">
      <c r="B561" s="504"/>
      <c r="C561" s="272"/>
      <c r="D561" s="430" t="s">
        <v>1533</v>
      </c>
      <c r="E561" s="522">
        <v>5</v>
      </c>
      <c r="F561" s="522">
        <v>11597</v>
      </c>
      <c r="G561" s="522">
        <v>153413.87</v>
      </c>
      <c r="H561" s="522">
        <v>123</v>
      </c>
      <c r="I561" s="522">
        <v>6556.22</v>
      </c>
      <c r="J561" s="522">
        <v>11412</v>
      </c>
      <c r="K561" s="522">
        <v>118485.51999999999</v>
      </c>
      <c r="L561" s="522">
        <v>62</v>
      </c>
      <c r="M561" s="522">
        <v>28372.14</v>
      </c>
      <c r="N561" s="522">
        <v>0</v>
      </c>
      <c r="O561" s="523">
        <v>0</v>
      </c>
    </row>
    <row r="562" spans="2:15" x14ac:dyDescent="0.25">
      <c r="B562" s="504"/>
      <c r="C562" s="272" t="s">
        <v>774</v>
      </c>
      <c r="D562" s="272"/>
      <c r="E562" s="522">
        <v>24</v>
      </c>
      <c r="F562" s="522">
        <v>114829</v>
      </c>
      <c r="G562" s="522">
        <v>7999406.9100000001</v>
      </c>
      <c r="H562" s="522">
        <v>3780</v>
      </c>
      <c r="I562" s="522">
        <v>4555546.8499999996</v>
      </c>
      <c r="J562" s="522">
        <v>109161</v>
      </c>
      <c r="K562" s="522">
        <v>3079174.99</v>
      </c>
      <c r="L562" s="522">
        <v>1519</v>
      </c>
      <c r="M562" s="522">
        <v>198109.01</v>
      </c>
      <c r="N562" s="522">
        <v>369</v>
      </c>
      <c r="O562" s="523">
        <v>166576.06</v>
      </c>
    </row>
    <row r="563" spans="2:15" x14ac:dyDescent="0.25">
      <c r="B563" s="504"/>
      <c r="C563" s="272"/>
      <c r="D563" s="272" t="s">
        <v>776</v>
      </c>
      <c r="E563" s="522">
        <v>15</v>
      </c>
      <c r="F563" s="522">
        <v>81332</v>
      </c>
      <c r="G563" s="522">
        <v>5688559</v>
      </c>
      <c r="H563" s="522">
        <v>2316</v>
      </c>
      <c r="I563" s="522">
        <v>3189165.47</v>
      </c>
      <c r="J563" s="522">
        <v>77427</v>
      </c>
      <c r="K563" s="522">
        <v>2244119.48</v>
      </c>
      <c r="L563" s="522">
        <v>1283</v>
      </c>
      <c r="M563" s="522">
        <v>101773.83</v>
      </c>
      <c r="N563" s="522">
        <v>306</v>
      </c>
      <c r="O563" s="523">
        <v>153500.22</v>
      </c>
    </row>
    <row r="564" spans="2:15" x14ac:dyDescent="0.25">
      <c r="B564" s="504"/>
      <c r="C564" s="272"/>
      <c r="D564" s="272" t="s">
        <v>341</v>
      </c>
      <c r="E564" s="522">
        <v>4</v>
      </c>
      <c r="F564" s="522">
        <v>9094</v>
      </c>
      <c r="G564" s="522">
        <v>77146.45</v>
      </c>
      <c r="H564" s="522">
        <v>85</v>
      </c>
      <c r="I564" s="522">
        <v>11264.8</v>
      </c>
      <c r="J564" s="522">
        <v>8977</v>
      </c>
      <c r="K564" s="522">
        <v>56795.3</v>
      </c>
      <c r="L564" s="522">
        <v>32</v>
      </c>
      <c r="M564" s="522">
        <v>9086.35</v>
      </c>
      <c r="N564" s="522">
        <v>0</v>
      </c>
      <c r="O564" s="523">
        <v>0</v>
      </c>
    </row>
    <row r="565" spans="2:15" ht="16.8" x14ac:dyDescent="0.25">
      <c r="B565" s="504"/>
      <c r="C565" s="272"/>
      <c r="D565" s="430" t="s">
        <v>1533</v>
      </c>
      <c r="E565" s="522">
        <v>5</v>
      </c>
      <c r="F565" s="522">
        <v>24403</v>
      </c>
      <c r="G565" s="522">
        <v>2233701.46</v>
      </c>
      <c r="H565" s="522">
        <v>1379</v>
      </c>
      <c r="I565" s="522">
        <v>1355116.58</v>
      </c>
      <c r="J565" s="522">
        <v>22757</v>
      </c>
      <c r="K565" s="522">
        <v>778260.21000000008</v>
      </c>
      <c r="L565" s="522">
        <v>204</v>
      </c>
      <c r="M565" s="522">
        <v>87248.83</v>
      </c>
      <c r="N565" s="522">
        <v>63</v>
      </c>
      <c r="O565" s="523">
        <v>13075.84</v>
      </c>
    </row>
    <row r="566" spans="2:15" x14ac:dyDescent="0.25">
      <c r="B566" s="504"/>
      <c r="C566" s="272" t="s">
        <v>777</v>
      </c>
      <c r="D566" s="272"/>
      <c r="E566" s="522">
        <v>5</v>
      </c>
      <c r="F566" s="522">
        <v>38144</v>
      </c>
      <c r="G566" s="522">
        <v>3178717.2</v>
      </c>
      <c r="H566" s="522">
        <v>3366</v>
      </c>
      <c r="I566" s="522">
        <v>1677607.35</v>
      </c>
      <c r="J566" s="522">
        <v>34365</v>
      </c>
      <c r="K566" s="522">
        <v>1398273.93</v>
      </c>
      <c r="L566" s="522">
        <v>140</v>
      </c>
      <c r="M566" s="522">
        <v>47558.92</v>
      </c>
      <c r="N566" s="522">
        <v>273</v>
      </c>
      <c r="O566" s="523">
        <v>55277</v>
      </c>
    </row>
    <row r="567" spans="2:15" x14ac:dyDescent="0.25">
      <c r="B567" s="504"/>
      <c r="C567" s="272"/>
      <c r="D567" s="272" t="s">
        <v>1381</v>
      </c>
      <c r="E567" s="522">
        <v>5</v>
      </c>
      <c r="F567" s="522">
        <v>38144</v>
      </c>
      <c r="G567" s="522">
        <v>3178717.2</v>
      </c>
      <c r="H567" s="522">
        <v>3366</v>
      </c>
      <c r="I567" s="522">
        <v>1677607.35</v>
      </c>
      <c r="J567" s="522">
        <v>34365</v>
      </c>
      <c r="K567" s="522">
        <v>1398273.93</v>
      </c>
      <c r="L567" s="522">
        <v>140</v>
      </c>
      <c r="M567" s="522">
        <v>47558.92</v>
      </c>
      <c r="N567" s="522">
        <v>273</v>
      </c>
      <c r="O567" s="523">
        <v>55277</v>
      </c>
    </row>
    <row r="568" spans="2:15" s="414" customFormat="1" x14ac:dyDescent="0.25">
      <c r="B568" s="445" t="s">
        <v>779</v>
      </c>
      <c r="C568" s="499"/>
      <c r="D568" s="499"/>
      <c r="E568" s="502">
        <v>390</v>
      </c>
      <c r="F568" s="502">
        <v>1555702</v>
      </c>
      <c r="G568" s="502">
        <v>172462036.56999999</v>
      </c>
      <c r="H568" s="502">
        <v>116671</v>
      </c>
      <c r="I568" s="502">
        <v>66578040.399999999</v>
      </c>
      <c r="J568" s="502">
        <v>1380108</v>
      </c>
      <c r="K568" s="502">
        <v>81974089.640000001</v>
      </c>
      <c r="L568" s="502">
        <v>32153</v>
      </c>
      <c r="M568" s="502">
        <v>14951211.130000001</v>
      </c>
      <c r="N568" s="502">
        <v>26770</v>
      </c>
      <c r="O568" s="503">
        <v>8958695.4100000001</v>
      </c>
    </row>
    <row r="569" spans="2:15" x14ac:dyDescent="0.25">
      <c r="B569" s="504"/>
      <c r="C569" s="272" t="s">
        <v>780</v>
      </c>
      <c r="D569" s="272"/>
      <c r="E569" s="522">
        <v>92</v>
      </c>
      <c r="F569" s="522">
        <v>290025</v>
      </c>
      <c r="G569" s="522">
        <v>26548168.989999998</v>
      </c>
      <c r="H569" s="522">
        <v>16511</v>
      </c>
      <c r="I569" s="522">
        <v>13264607.76</v>
      </c>
      <c r="J569" s="522">
        <v>269803</v>
      </c>
      <c r="K569" s="522">
        <v>11388877.75</v>
      </c>
      <c r="L569" s="522">
        <v>1613</v>
      </c>
      <c r="M569" s="522">
        <v>1384064.99</v>
      </c>
      <c r="N569" s="522">
        <v>2098</v>
      </c>
      <c r="O569" s="523">
        <v>510618.49</v>
      </c>
    </row>
    <row r="570" spans="2:15" x14ac:dyDescent="0.25">
      <c r="B570" s="504"/>
      <c r="C570" s="272"/>
      <c r="D570" s="272" t="s">
        <v>1336</v>
      </c>
      <c r="E570" s="522">
        <v>29</v>
      </c>
      <c r="F570" s="522">
        <v>88799</v>
      </c>
      <c r="G570" s="522">
        <v>8984604.2100000009</v>
      </c>
      <c r="H570" s="522">
        <v>7257</v>
      </c>
      <c r="I570" s="522">
        <v>4073847.33</v>
      </c>
      <c r="J570" s="522">
        <v>80047</v>
      </c>
      <c r="K570" s="522">
        <v>4433894.62</v>
      </c>
      <c r="L570" s="522">
        <v>423</v>
      </c>
      <c r="M570" s="522">
        <v>226029.79</v>
      </c>
      <c r="N570" s="522">
        <v>1072</v>
      </c>
      <c r="O570" s="523">
        <v>250832.48</v>
      </c>
    </row>
    <row r="571" spans="2:15" x14ac:dyDescent="0.25">
      <c r="B571" s="504"/>
      <c r="C571" s="272"/>
      <c r="D571" s="272" t="s">
        <v>1259</v>
      </c>
      <c r="E571" s="522">
        <v>21</v>
      </c>
      <c r="F571" s="522">
        <v>88900</v>
      </c>
      <c r="G571" s="522">
        <v>10855091.15</v>
      </c>
      <c r="H571" s="522">
        <v>5713</v>
      </c>
      <c r="I571" s="522">
        <v>6356674.1100000003</v>
      </c>
      <c r="J571" s="522">
        <v>81744</v>
      </c>
      <c r="K571" s="522">
        <v>3219402.63</v>
      </c>
      <c r="L571" s="522">
        <v>533</v>
      </c>
      <c r="M571" s="522">
        <v>1033437.01</v>
      </c>
      <c r="N571" s="522">
        <v>910</v>
      </c>
      <c r="O571" s="523">
        <v>245577.4</v>
      </c>
    </row>
    <row r="572" spans="2:15" x14ac:dyDescent="0.25">
      <c r="B572" s="504"/>
      <c r="C572" s="272"/>
      <c r="D572" s="272" t="s">
        <v>782</v>
      </c>
      <c r="E572" s="522">
        <v>14</v>
      </c>
      <c r="F572" s="522">
        <v>37264</v>
      </c>
      <c r="G572" s="522">
        <v>3414179.8399999999</v>
      </c>
      <c r="H572" s="522">
        <v>2172</v>
      </c>
      <c r="I572" s="522">
        <v>1696884.58</v>
      </c>
      <c r="J572" s="522">
        <v>34821</v>
      </c>
      <c r="K572" s="522">
        <v>1660749.82</v>
      </c>
      <c r="L572" s="522">
        <v>195</v>
      </c>
      <c r="M572" s="522">
        <v>47980.63</v>
      </c>
      <c r="N572" s="522">
        <v>76</v>
      </c>
      <c r="O572" s="523">
        <v>8564.81</v>
      </c>
    </row>
    <row r="573" spans="2:15" x14ac:dyDescent="0.25">
      <c r="B573" s="504"/>
      <c r="C573" s="272"/>
      <c r="D573" s="272" t="s">
        <v>783</v>
      </c>
      <c r="E573" s="522">
        <v>6</v>
      </c>
      <c r="F573" s="522">
        <v>9380</v>
      </c>
      <c r="G573" s="522">
        <v>553486.72</v>
      </c>
      <c r="H573" s="522">
        <v>214</v>
      </c>
      <c r="I573" s="522">
        <v>4153.8500000000004</v>
      </c>
      <c r="J573" s="522">
        <v>9143</v>
      </c>
      <c r="K573" s="522">
        <v>541387.34</v>
      </c>
      <c r="L573" s="522">
        <v>23</v>
      </c>
      <c r="M573" s="522">
        <v>7945.53</v>
      </c>
      <c r="N573" s="522">
        <v>0</v>
      </c>
      <c r="O573" s="523">
        <v>0</v>
      </c>
    </row>
    <row r="574" spans="2:15" x14ac:dyDescent="0.25">
      <c r="B574" s="504"/>
      <c r="C574" s="272"/>
      <c r="D574" s="272" t="s">
        <v>579</v>
      </c>
      <c r="E574" s="522">
        <v>4</v>
      </c>
      <c r="F574" s="522">
        <v>12883</v>
      </c>
      <c r="G574" s="522">
        <v>500471.85</v>
      </c>
      <c r="H574" s="522">
        <v>295</v>
      </c>
      <c r="I574" s="522">
        <v>153582.96</v>
      </c>
      <c r="J574" s="522">
        <v>12545</v>
      </c>
      <c r="K574" s="522">
        <v>335462.55</v>
      </c>
      <c r="L574" s="522">
        <v>43</v>
      </c>
      <c r="M574" s="522">
        <v>11426.34</v>
      </c>
      <c r="N574" s="522">
        <v>0</v>
      </c>
      <c r="O574" s="523">
        <v>0</v>
      </c>
    </row>
    <row r="575" spans="2:15" x14ac:dyDescent="0.25">
      <c r="B575" s="504"/>
      <c r="C575" s="272"/>
      <c r="D575" s="272" t="s">
        <v>343</v>
      </c>
      <c r="E575" s="522">
        <v>3</v>
      </c>
      <c r="F575" s="522">
        <v>5173</v>
      </c>
      <c r="G575" s="522">
        <v>77578.23</v>
      </c>
      <c r="H575" s="522">
        <v>0</v>
      </c>
      <c r="I575" s="522">
        <v>0</v>
      </c>
      <c r="J575" s="522">
        <v>4979</v>
      </c>
      <c r="K575" s="522">
        <v>57423.96</v>
      </c>
      <c r="L575" s="522">
        <v>194</v>
      </c>
      <c r="M575" s="522">
        <v>20154.28</v>
      </c>
      <c r="N575" s="522">
        <v>0</v>
      </c>
      <c r="O575" s="523">
        <v>0</v>
      </c>
    </row>
    <row r="576" spans="2:15" ht="16.8" x14ac:dyDescent="0.25">
      <c r="B576" s="504"/>
      <c r="C576" s="272"/>
      <c r="D576" s="430" t="s">
        <v>1533</v>
      </c>
      <c r="E576" s="522">
        <v>15</v>
      </c>
      <c r="F576" s="522">
        <v>47626</v>
      </c>
      <c r="G576" s="522">
        <v>2162756.98</v>
      </c>
      <c r="H576" s="522">
        <v>860</v>
      </c>
      <c r="I576" s="522">
        <v>979464.92</v>
      </c>
      <c r="J576" s="522">
        <v>46524</v>
      </c>
      <c r="K576" s="522">
        <v>1140556.8300000003</v>
      </c>
      <c r="L576" s="522">
        <v>202</v>
      </c>
      <c r="M576" s="522">
        <v>37091.410000000003</v>
      </c>
      <c r="N576" s="522">
        <v>40</v>
      </c>
      <c r="O576" s="523">
        <v>5643.8</v>
      </c>
    </row>
    <row r="577" spans="2:15" x14ac:dyDescent="0.25">
      <c r="B577" s="504"/>
      <c r="C577" s="272" t="s">
        <v>785</v>
      </c>
      <c r="D577" s="272"/>
      <c r="E577" s="522">
        <v>6</v>
      </c>
      <c r="F577" s="522">
        <v>16199</v>
      </c>
      <c r="G577" s="522">
        <v>1958312.09</v>
      </c>
      <c r="H577" s="522">
        <v>1648</v>
      </c>
      <c r="I577" s="522">
        <v>846657.18</v>
      </c>
      <c r="J577" s="522">
        <v>14128</v>
      </c>
      <c r="K577" s="522">
        <v>955921.66</v>
      </c>
      <c r="L577" s="522">
        <v>24</v>
      </c>
      <c r="M577" s="522">
        <v>10354.64</v>
      </c>
      <c r="N577" s="522">
        <v>399</v>
      </c>
      <c r="O577" s="523">
        <v>145378.60999999999</v>
      </c>
    </row>
    <row r="578" spans="2:15" x14ac:dyDescent="0.25">
      <c r="B578" s="504"/>
      <c r="C578" s="272"/>
      <c r="D578" s="272" t="s">
        <v>786</v>
      </c>
      <c r="E578" s="522">
        <v>6</v>
      </c>
      <c r="F578" s="522">
        <v>16199</v>
      </c>
      <c r="G578" s="522">
        <v>1958312.09</v>
      </c>
      <c r="H578" s="522">
        <v>1648</v>
      </c>
      <c r="I578" s="522">
        <v>846657.18</v>
      </c>
      <c r="J578" s="522">
        <v>14128</v>
      </c>
      <c r="K578" s="522">
        <v>955921.66</v>
      </c>
      <c r="L578" s="522">
        <v>24</v>
      </c>
      <c r="M578" s="522">
        <v>10354.64</v>
      </c>
      <c r="N578" s="522">
        <v>399</v>
      </c>
      <c r="O578" s="523">
        <v>145378.60999999999</v>
      </c>
    </row>
    <row r="579" spans="2:15" x14ac:dyDescent="0.25">
      <c r="B579" s="504"/>
      <c r="C579" s="272" t="s">
        <v>787</v>
      </c>
      <c r="D579" s="272"/>
      <c r="E579" s="522">
        <v>48</v>
      </c>
      <c r="F579" s="522">
        <v>247348</v>
      </c>
      <c r="G579" s="522">
        <v>29132012.640000001</v>
      </c>
      <c r="H579" s="522">
        <v>18805</v>
      </c>
      <c r="I579" s="522">
        <v>12552004.08</v>
      </c>
      <c r="J579" s="522">
        <v>205568</v>
      </c>
      <c r="K579" s="522">
        <v>13029176.039999999</v>
      </c>
      <c r="L579" s="522">
        <v>18237</v>
      </c>
      <c r="M579" s="522">
        <v>2390800.5099999998</v>
      </c>
      <c r="N579" s="522">
        <v>4738</v>
      </c>
      <c r="O579" s="523">
        <v>1160032.02</v>
      </c>
    </row>
    <row r="580" spans="2:15" x14ac:dyDescent="0.25">
      <c r="B580" s="504"/>
      <c r="C580" s="492"/>
      <c r="D580" s="272" t="s">
        <v>788</v>
      </c>
      <c r="E580" s="522">
        <v>34</v>
      </c>
      <c r="F580" s="522">
        <v>192964</v>
      </c>
      <c r="G580" s="522">
        <v>24618362.98</v>
      </c>
      <c r="H580" s="522">
        <v>11120</v>
      </c>
      <c r="I580" s="522">
        <v>10309659.789999999</v>
      </c>
      <c r="J580" s="522">
        <v>159683</v>
      </c>
      <c r="K580" s="522">
        <v>11114658.890000001</v>
      </c>
      <c r="L580" s="522">
        <v>17504</v>
      </c>
      <c r="M580" s="522">
        <v>2045327.24</v>
      </c>
      <c r="N580" s="522">
        <v>4657</v>
      </c>
      <c r="O580" s="523">
        <v>1148717.07</v>
      </c>
    </row>
    <row r="581" spans="2:15" x14ac:dyDescent="0.25">
      <c r="B581" s="504"/>
      <c r="C581" s="272"/>
      <c r="D581" s="272" t="s">
        <v>789</v>
      </c>
      <c r="E581" s="522">
        <v>7</v>
      </c>
      <c r="F581" s="522">
        <v>18535</v>
      </c>
      <c r="G581" s="522">
        <v>902019.78</v>
      </c>
      <c r="H581" s="522">
        <v>709</v>
      </c>
      <c r="I581" s="522">
        <v>189513.04</v>
      </c>
      <c r="J581" s="522">
        <v>17566</v>
      </c>
      <c r="K581" s="522">
        <v>626002.93000000005</v>
      </c>
      <c r="L581" s="522">
        <v>191</v>
      </c>
      <c r="M581" s="522">
        <v>78109.38</v>
      </c>
      <c r="N581" s="522">
        <v>69</v>
      </c>
      <c r="O581" s="523">
        <v>8394.43</v>
      </c>
    </row>
    <row r="582" spans="2:15" ht="16.8" x14ac:dyDescent="0.25">
      <c r="B582" s="504"/>
      <c r="C582" s="272"/>
      <c r="D582" s="430" t="s">
        <v>1533</v>
      </c>
      <c r="E582" s="522">
        <v>7</v>
      </c>
      <c r="F582" s="522">
        <v>35849</v>
      </c>
      <c r="G582" s="522">
        <v>3611629.9000000004</v>
      </c>
      <c r="H582" s="522">
        <v>6976</v>
      </c>
      <c r="I582" s="522">
        <v>2052831.25</v>
      </c>
      <c r="J582" s="522">
        <v>28319</v>
      </c>
      <c r="K582" s="522">
        <v>1288514.2099999997</v>
      </c>
      <c r="L582" s="522">
        <v>542</v>
      </c>
      <c r="M582" s="522">
        <v>267363.89999999997</v>
      </c>
      <c r="N582" s="522">
        <v>12</v>
      </c>
      <c r="O582" s="523">
        <v>2920.52</v>
      </c>
    </row>
    <row r="583" spans="2:15" x14ac:dyDescent="0.25">
      <c r="B583" s="504"/>
      <c r="C583" s="272" t="s">
        <v>790</v>
      </c>
      <c r="D583" s="272"/>
      <c r="E583" s="522">
        <v>62</v>
      </c>
      <c r="F583" s="522">
        <v>195684</v>
      </c>
      <c r="G583" s="522">
        <v>21167004.82</v>
      </c>
      <c r="H583" s="522">
        <v>10736</v>
      </c>
      <c r="I583" s="522">
        <v>6652982.21</v>
      </c>
      <c r="J583" s="522">
        <v>176542</v>
      </c>
      <c r="K583" s="522">
        <v>10563378.18</v>
      </c>
      <c r="L583" s="522">
        <v>3816</v>
      </c>
      <c r="M583" s="522">
        <v>2719264.71</v>
      </c>
      <c r="N583" s="522">
        <v>4590</v>
      </c>
      <c r="O583" s="523">
        <v>1231379.72</v>
      </c>
    </row>
    <row r="584" spans="2:15" x14ac:dyDescent="0.25">
      <c r="B584" s="504"/>
      <c r="C584" s="272"/>
      <c r="D584" s="272" t="s">
        <v>792</v>
      </c>
      <c r="E584" s="522">
        <v>31</v>
      </c>
      <c r="F584" s="522">
        <v>113843</v>
      </c>
      <c r="G584" s="522">
        <v>14294074</v>
      </c>
      <c r="H584" s="522">
        <v>5662</v>
      </c>
      <c r="I584" s="522">
        <v>4458908.3</v>
      </c>
      <c r="J584" s="522">
        <v>102948</v>
      </c>
      <c r="K584" s="522">
        <v>7037163.8899999997</v>
      </c>
      <c r="L584" s="522">
        <v>1787</v>
      </c>
      <c r="M584" s="522">
        <v>1892972.86</v>
      </c>
      <c r="N584" s="522">
        <v>3446</v>
      </c>
      <c r="O584" s="523">
        <v>905028.94</v>
      </c>
    </row>
    <row r="585" spans="2:15" x14ac:dyDescent="0.25">
      <c r="B585" s="504"/>
      <c r="C585" s="272"/>
      <c r="D585" s="272" t="s">
        <v>1260</v>
      </c>
      <c r="E585" s="522">
        <v>12</v>
      </c>
      <c r="F585" s="522">
        <v>64191</v>
      </c>
      <c r="G585" s="522">
        <v>6056008.8899999997</v>
      </c>
      <c r="H585" s="522">
        <v>4897</v>
      </c>
      <c r="I585" s="522">
        <v>2168629.8199999998</v>
      </c>
      <c r="J585" s="522">
        <v>56705</v>
      </c>
      <c r="K585" s="522">
        <v>3060748.83</v>
      </c>
      <c r="L585" s="522">
        <v>1445</v>
      </c>
      <c r="M585" s="522">
        <v>500279.46</v>
      </c>
      <c r="N585" s="522">
        <v>1144</v>
      </c>
      <c r="O585" s="523">
        <v>326350.77</v>
      </c>
    </row>
    <row r="586" spans="2:15" x14ac:dyDescent="0.25">
      <c r="B586" s="504"/>
      <c r="C586" s="272"/>
      <c r="D586" s="272" t="s">
        <v>345</v>
      </c>
      <c r="E586" s="522">
        <v>6</v>
      </c>
      <c r="F586" s="522">
        <v>897</v>
      </c>
      <c r="G586" s="522">
        <v>38007.449999999997</v>
      </c>
      <c r="H586" s="522">
        <v>0</v>
      </c>
      <c r="I586" s="522">
        <v>0</v>
      </c>
      <c r="J586" s="522">
        <v>881</v>
      </c>
      <c r="K586" s="522">
        <v>20253.28</v>
      </c>
      <c r="L586" s="522">
        <v>16</v>
      </c>
      <c r="M586" s="522">
        <v>17754.169999999998</v>
      </c>
      <c r="N586" s="522">
        <v>0</v>
      </c>
      <c r="O586" s="523">
        <v>0</v>
      </c>
    </row>
    <row r="587" spans="2:15" x14ac:dyDescent="0.25">
      <c r="B587" s="504"/>
      <c r="C587" s="272"/>
      <c r="D587" s="272" t="s">
        <v>1417</v>
      </c>
      <c r="E587" s="522">
        <v>3</v>
      </c>
      <c r="F587" s="522">
        <v>1573</v>
      </c>
      <c r="G587" s="522">
        <v>72716.42</v>
      </c>
      <c r="H587" s="522">
        <v>0</v>
      </c>
      <c r="I587" s="522">
        <v>0</v>
      </c>
      <c r="J587" s="522">
        <v>1495</v>
      </c>
      <c r="K587" s="522">
        <v>49669.05</v>
      </c>
      <c r="L587" s="522">
        <v>78</v>
      </c>
      <c r="M587" s="522">
        <v>23047.37</v>
      </c>
      <c r="N587" s="522">
        <v>0</v>
      </c>
      <c r="O587" s="523">
        <v>0</v>
      </c>
    </row>
    <row r="588" spans="2:15" ht="16.8" x14ac:dyDescent="0.25">
      <c r="B588" s="504"/>
      <c r="C588" s="272"/>
      <c r="D588" s="430" t="s">
        <v>1533</v>
      </c>
      <c r="E588" s="522">
        <v>10</v>
      </c>
      <c r="F588" s="522">
        <v>15180</v>
      </c>
      <c r="G588" s="522">
        <v>706198.07000000007</v>
      </c>
      <c r="H588" s="522">
        <v>177</v>
      </c>
      <c r="I588" s="522">
        <v>25444.09</v>
      </c>
      <c r="J588" s="522">
        <v>14513</v>
      </c>
      <c r="K588" s="522">
        <v>395543.12</v>
      </c>
      <c r="L588" s="522">
        <v>490</v>
      </c>
      <c r="M588" s="522">
        <v>285210.84999999998</v>
      </c>
      <c r="N588" s="522">
        <v>0</v>
      </c>
      <c r="O588" s="523">
        <v>0</v>
      </c>
    </row>
    <row r="589" spans="2:15" x14ac:dyDescent="0.25">
      <c r="B589" s="504"/>
      <c r="C589" s="272" t="s">
        <v>793</v>
      </c>
      <c r="D589" s="272"/>
      <c r="E589" s="522">
        <v>182</v>
      </c>
      <c r="F589" s="522">
        <v>806446</v>
      </c>
      <c r="G589" s="522">
        <v>93656538.030000001</v>
      </c>
      <c r="H589" s="522">
        <v>68971</v>
      </c>
      <c r="I589" s="522">
        <v>33261789.16</v>
      </c>
      <c r="J589" s="522">
        <v>714067</v>
      </c>
      <c r="K589" s="522">
        <v>46036736.020000003</v>
      </c>
      <c r="L589" s="522">
        <v>8463</v>
      </c>
      <c r="M589" s="522">
        <v>8446726.2699999996</v>
      </c>
      <c r="N589" s="522">
        <v>14945</v>
      </c>
      <c r="O589" s="523">
        <v>5911286.5700000003</v>
      </c>
    </row>
    <row r="590" spans="2:15" x14ac:dyDescent="0.25">
      <c r="B590" s="504"/>
      <c r="C590" s="492"/>
      <c r="D590" s="272" t="s">
        <v>1261</v>
      </c>
      <c r="E590" s="522">
        <v>136</v>
      </c>
      <c r="F590" s="522">
        <v>674631</v>
      </c>
      <c r="G590" s="522">
        <v>88175250.170000002</v>
      </c>
      <c r="H590" s="522">
        <v>65799</v>
      </c>
      <c r="I590" s="522">
        <v>31186957.129999999</v>
      </c>
      <c r="J590" s="522">
        <v>587053</v>
      </c>
      <c r="K590" s="522">
        <v>43141236.969999999</v>
      </c>
      <c r="L590" s="522">
        <v>7324</v>
      </c>
      <c r="M590" s="522">
        <v>8052683.7300000004</v>
      </c>
      <c r="N590" s="522">
        <v>14455</v>
      </c>
      <c r="O590" s="523">
        <v>5794372.3399999999</v>
      </c>
    </row>
    <row r="591" spans="2:15" x14ac:dyDescent="0.25">
      <c r="B591" s="504"/>
      <c r="C591" s="272"/>
      <c r="D591" s="272" t="s">
        <v>795</v>
      </c>
      <c r="E591" s="522">
        <v>16</v>
      </c>
      <c r="F591" s="522">
        <v>48716</v>
      </c>
      <c r="G591" s="522">
        <v>4153309.33</v>
      </c>
      <c r="H591" s="522">
        <v>2878</v>
      </c>
      <c r="I591" s="522">
        <v>1964240.38</v>
      </c>
      <c r="J591" s="522">
        <v>45067</v>
      </c>
      <c r="K591" s="522">
        <v>1911442.8</v>
      </c>
      <c r="L591" s="522">
        <v>284</v>
      </c>
      <c r="M591" s="522">
        <v>162879.54</v>
      </c>
      <c r="N591" s="522">
        <v>487</v>
      </c>
      <c r="O591" s="523">
        <v>114746.6</v>
      </c>
    </row>
    <row r="592" spans="2:15" x14ac:dyDescent="0.25">
      <c r="B592" s="504"/>
      <c r="C592" s="272"/>
      <c r="D592" s="272" t="s">
        <v>346</v>
      </c>
      <c r="E592" s="522">
        <v>5</v>
      </c>
      <c r="F592" s="522">
        <v>12126</v>
      </c>
      <c r="G592" s="522">
        <v>227632.95</v>
      </c>
      <c r="H592" s="522">
        <v>164</v>
      </c>
      <c r="I592" s="522">
        <v>6398.52</v>
      </c>
      <c r="J592" s="522">
        <v>11851</v>
      </c>
      <c r="K592" s="522">
        <v>175762.04</v>
      </c>
      <c r="L592" s="522">
        <v>111</v>
      </c>
      <c r="M592" s="522">
        <v>45472.38</v>
      </c>
      <c r="N592" s="522">
        <v>0</v>
      </c>
      <c r="O592" s="523">
        <v>0</v>
      </c>
    </row>
    <row r="593" spans="2:15" x14ac:dyDescent="0.25">
      <c r="B593" s="504"/>
      <c r="C593" s="272"/>
      <c r="D593" s="272" t="s">
        <v>796</v>
      </c>
      <c r="E593" s="522">
        <v>4</v>
      </c>
      <c r="F593" s="522">
        <v>9192</v>
      </c>
      <c r="G593" s="522">
        <v>105553.71</v>
      </c>
      <c r="H593" s="522">
        <v>37</v>
      </c>
      <c r="I593" s="522">
        <v>217.93</v>
      </c>
      <c r="J593" s="522">
        <v>9087</v>
      </c>
      <c r="K593" s="522">
        <v>81747.78</v>
      </c>
      <c r="L593" s="522">
        <v>68</v>
      </c>
      <c r="M593" s="522">
        <v>23588</v>
      </c>
      <c r="N593" s="522">
        <v>0</v>
      </c>
      <c r="O593" s="523">
        <v>0</v>
      </c>
    </row>
    <row r="594" spans="2:15" x14ac:dyDescent="0.25">
      <c r="B594" s="504"/>
      <c r="C594" s="272"/>
      <c r="D594" s="272" t="s">
        <v>797</v>
      </c>
      <c r="E594" s="522">
        <v>4</v>
      </c>
      <c r="F594" s="522">
        <v>9635</v>
      </c>
      <c r="G594" s="522">
        <v>204095.85</v>
      </c>
      <c r="H594" s="522">
        <v>36</v>
      </c>
      <c r="I594" s="522">
        <v>96563.16</v>
      </c>
      <c r="J594" s="522">
        <v>9522</v>
      </c>
      <c r="K594" s="522">
        <v>89217.15</v>
      </c>
      <c r="L594" s="522">
        <v>74</v>
      </c>
      <c r="M594" s="522">
        <v>16147.92</v>
      </c>
      <c r="N594" s="522">
        <v>3</v>
      </c>
      <c r="O594" s="523">
        <v>2167.63</v>
      </c>
    </row>
    <row r="595" spans="2:15" ht="16.8" x14ac:dyDescent="0.25">
      <c r="B595" s="504"/>
      <c r="C595" s="272"/>
      <c r="D595" s="430" t="s">
        <v>1533</v>
      </c>
      <c r="E595" s="522">
        <v>17</v>
      </c>
      <c r="F595" s="522">
        <v>52146</v>
      </c>
      <c r="G595" s="522">
        <v>790696.04</v>
      </c>
      <c r="H595" s="522">
        <v>57</v>
      </c>
      <c r="I595" s="522">
        <v>7412.04</v>
      </c>
      <c r="J595" s="522">
        <v>51487</v>
      </c>
      <c r="K595" s="522">
        <v>637329.29999999993</v>
      </c>
      <c r="L595" s="522">
        <v>602</v>
      </c>
      <c r="M595" s="522">
        <v>145954.69</v>
      </c>
      <c r="N595" s="522">
        <v>0</v>
      </c>
      <c r="O595" s="523">
        <v>0</v>
      </c>
    </row>
    <row r="596" spans="2:15" s="414" customFormat="1" x14ac:dyDescent="0.25">
      <c r="B596" s="445" t="s">
        <v>798</v>
      </c>
      <c r="C596" s="499"/>
      <c r="D596" s="499"/>
      <c r="E596" s="502">
        <v>437</v>
      </c>
      <c r="F596" s="502">
        <v>2080872</v>
      </c>
      <c r="G596" s="502">
        <v>240320976.22</v>
      </c>
      <c r="H596" s="502">
        <v>156311</v>
      </c>
      <c r="I596" s="502">
        <v>68733519.530000001</v>
      </c>
      <c r="J596" s="502">
        <v>1867260</v>
      </c>
      <c r="K596" s="502">
        <v>126821876.47</v>
      </c>
      <c r="L596" s="502">
        <v>19579</v>
      </c>
      <c r="M596" s="502">
        <v>25032006.059999999</v>
      </c>
      <c r="N596" s="502">
        <v>37722</v>
      </c>
      <c r="O596" s="503">
        <v>19733574.149999999</v>
      </c>
    </row>
    <row r="597" spans="2:15" x14ac:dyDescent="0.25">
      <c r="B597" s="504"/>
      <c r="C597" s="272" t="s">
        <v>799</v>
      </c>
      <c r="D597" s="272"/>
      <c r="E597" s="522">
        <v>83</v>
      </c>
      <c r="F597" s="522">
        <v>367744</v>
      </c>
      <c r="G597" s="522">
        <v>29487456.800000001</v>
      </c>
      <c r="H597" s="522">
        <v>22956</v>
      </c>
      <c r="I597" s="522">
        <v>11222343.960000001</v>
      </c>
      <c r="J597" s="522">
        <v>339043</v>
      </c>
      <c r="K597" s="522">
        <v>15185956.02</v>
      </c>
      <c r="L597" s="522">
        <v>2200</v>
      </c>
      <c r="M597" s="522">
        <v>1710058.55</v>
      </c>
      <c r="N597" s="522">
        <v>3545</v>
      </c>
      <c r="O597" s="523">
        <v>1369098.27</v>
      </c>
    </row>
    <row r="598" spans="2:15" x14ac:dyDescent="0.25">
      <c r="B598" s="504"/>
      <c r="C598" s="272"/>
      <c r="D598" s="272" t="s">
        <v>1337</v>
      </c>
      <c r="E598" s="522">
        <v>47</v>
      </c>
      <c r="F598" s="522">
        <v>217080</v>
      </c>
      <c r="G598" s="522">
        <v>21136524.210000001</v>
      </c>
      <c r="H598" s="522">
        <v>17577</v>
      </c>
      <c r="I598" s="522">
        <v>8669319.3800000008</v>
      </c>
      <c r="J598" s="522">
        <v>195593</v>
      </c>
      <c r="K598" s="522">
        <v>10632467.720000001</v>
      </c>
      <c r="L598" s="522">
        <v>1186</v>
      </c>
      <c r="M598" s="522">
        <v>1112566.28</v>
      </c>
      <c r="N598" s="522">
        <v>2724</v>
      </c>
      <c r="O598" s="523">
        <v>722170.83</v>
      </c>
    </row>
    <row r="599" spans="2:15" x14ac:dyDescent="0.25">
      <c r="B599" s="504"/>
      <c r="C599" s="272"/>
      <c r="D599" s="272" t="s">
        <v>1338</v>
      </c>
      <c r="E599" s="522">
        <v>20</v>
      </c>
      <c r="F599" s="522">
        <v>81006</v>
      </c>
      <c r="G599" s="522">
        <v>6871016.0199999996</v>
      </c>
      <c r="H599" s="522">
        <v>4769</v>
      </c>
      <c r="I599" s="522">
        <v>2453710.2599999998</v>
      </c>
      <c r="J599" s="522">
        <v>74761</v>
      </c>
      <c r="K599" s="522">
        <v>3332491.46</v>
      </c>
      <c r="L599" s="522">
        <v>655</v>
      </c>
      <c r="M599" s="522">
        <v>437886.87</v>
      </c>
      <c r="N599" s="522">
        <v>821</v>
      </c>
      <c r="O599" s="523">
        <v>646927.43000000005</v>
      </c>
    </row>
    <row r="600" spans="2:15" x14ac:dyDescent="0.25">
      <c r="B600" s="504"/>
      <c r="C600" s="272"/>
      <c r="D600" s="272" t="s">
        <v>1298</v>
      </c>
      <c r="E600" s="522">
        <v>7</v>
      </c>
      <c r="F600" s="522">
        <v>12704</v>
      </c>
      <c r="G600" s="522">
        <v>349095.39</v>
      </c>
      <c r="H600" s="522">
        <v>140</v>
      </c>
      <c r="I600" s="522">
        <v>14131.24</v>
      </c>
      <c r="J600" s="522">
        <v>12328</v>
      </c>
      <c r="K600" s="522">
        <v>241389.52</v>
      </c>
      <c r="L600" s="522">
        <v>236</v>
      </c>
      <c r="M600" s="522">
        <v>93574.62</v>
      </c>
      <c r="N600" s="522">
        <v>0</v>
      </c>
      <c r="O600" s="523">
        <v>0</v>
      </c>
    </row>
    <row r="601" spans="2:15" x14ac:dyDescent="0.25">
      <c r="B601" s="504"/>
      <c r="C601" s="272"/>
      <c r="D601" s="272" t="s">
        <v>800</v>
      </c>
      <c r="E601" s="522">
        <v>3</v>
      </c>
      <c r="F601" s="522">
        <v>27952</v>
      </c>
      <c r="G601" s="522">
        <v>358639.51</v>
      </c>
      <c r="H601" s="522">
        <v>180</v>
      </c>
      <c r="I601" s="522">
        <v>24379.53</v>
      </c>
      <c r="J601" s="522">
        <v>27721</v>
      </c>
      <c r="K601" s="522">
        <v>300597.15000000002</v>
      </c>
      <c r="L601" s="522">
        <v>51</v>
      </c>
      <c r="M601" s="522">
        <v>33662.83</v>
      </c>
      <c r="N601" s="522">
        <v>0</v>
      </c>
      <c r="O601" s="523">
        <v>0</v>
      </c>
    </row>
    <row r="602" spans="2:15" x14ac:dyDescent="0.25">
      <c r="B602" s="504"/>
      <c r="C602" s="272"/>
      <c r="D602" s="272" t="s">
        <v>1299</v>
      </c>
      <c r="E602" s="522">
        <v>3</v>
      </c>
      <c r="F602" s="522">
        <v>17616</v>
      </c>
      <c r="G602" s="522">
        <v>508699.8</v>
      </c>
      <c r="H602" s="522">
        <v>138</v>
      </c>
      <c r="I602" s="522">
        <v>57131.11</v>
      </c>
      <c r="J602" s="522">
        <v>17451</v>
      </c>
      <c r="K602" s="522">
        <v>437148.85</v>
      </c>
      <c r="L602" s="522">
        <v>27</v>
      </c>
      <c r="M602" s="522">
        <v>14419.85</v>
      </c>
      <c r="N602" s="522">
        <v>0</v>
      </c>
      <c r="O602" s="523">
        <v>0</v>
      </c>
    </row>
    <row r="603" spans="2:15" ht="16.8" x14ac:dyDescent="0.25">
      <c r="B603" s="504"/>
      <c r="C603" s="272"/>
      <c r="D603" s="430" t="s">
        <v>1533</v>
      </c>
      <c r="E603" s="522">
        <v>3</v>
      </c>
      <c r="F603" s="522">
        <v>11386</v>
      </c>
      <c r="G603" s="522">
        <v>263481.86</v>
      </c>
      <c r="H603" s="522">
        <v>152</v>
      </c>
      <c r="I603" s="522">
        <v>3672.44</v>
      </c>
      <c r="J603" s="522">
        <v>11189</v>
      </c>
      <c r="K603" s="522">
        <v>241861.33000000002</v>
      </c>
      <c r="L603" s="522">
        <v>45</v>
      </c>
      <c r="M603" s="522">
        <v>17948.099999999999</v>
      </c>
      <c r="N603" s="522">
        <v>0</v>
      </c>
      <c r="O603" s="523">
        <v>0</v>
      </c>
    </row>
    <row r="604" spans="2:15" x14ac:dyDescent="0.25">
      <c r="B604" s="504"/>
      <c r="C604" s="272" t="s">
        <v>804</v>
      </c>
      <c r="D604" s="272"/>
      <c r="E604" s="522">
        <v>29</v>
      </c>
      <c r="F604" s="522">
        <v>118311</v>
      </c>
      <c r="G604" s="522">
        <v>5862414.8399999999</v>
      </c>
      <c r="H604" s="522">
        <v>10011</v>
      </c>
      <c r="I604" s="522">
        <v>2359885</v>
      </c>
      <c r="J604" s="522">
        <v>107330</v>
      </c>
      <c r="K604" s="522">
        <v>3007378.61</v>
      </c>
      <c r="L604" s="522">
        <v>583</v>
      </c>
      <c r="M604" s="522">
        <v>432133.04</v>
      </c>
      <c r="N604" s="522">
        <v>387</v>
      </c>
      <c r="O604" s="523">
        <v>63018.2</v>
      </c>
    </row>
    <row r="605" spans="2:15" x14ac:dyDescent="0.25">
      <c r="B605" s="504"/>
      <c r="C605" s="272"/>
      <c r="D605" s="272" t="s">
        <v>1264</v>
      </c>
      <c r="E605" s="522">
        <v>15</v>
      </c>
      <c r="F605" s="522">
        <v>75094</v>
      </c>
      <c r="G605" s="522">
        <v>4770060.38</v>
      </c>
      <c r="H605" s="522">
        <v>9371</v>
      </c>
      <c r="I605" s="522">
        <v>2280611.88</v>
      </c>
      <c r="J605" s="522">
        <v>64985</v>
      </c>
      <c r="K605" s="522">
        <v>2117247.34</v>
      </c>
      <c r="L605" s="522">
        <v>351</v>
      </c>
      <c r="M605" s="522">
        <v>309182.96000000002</v>
      </c>
      <c r="N605" s="522">
        <v>387</v>
      </c>
      <c r="O605" s="523">
        <v>63018.2</v>
      </c>
    </row>
    <row r="606" spans="2:15" x14ac:dyDescent="0.25">
      <c r="B606" s="504"/>
      <c r="C606" s="272"/>
      <c r="D606" s="272" t="s">
        <v>349</v>
      </c>
      <c r="E606" s="522">
        <v>3</v>
      </c>
      <c r="F606" s="522">
        <v>16261</v>
      </c>
      <c r="G606" s="522">
        <v>337222.58</v>
      </c>
      <c r="H606" s="522">
        <v>150</v>
      </c>
      <c r="I606" s="522">
        <v>20820.04</v>
      </c>
      <c r="J606" s="522">
        <v>16054</v>
      </c>
      <c r="K606" s="522">
        <v>277898.28999999998</v>
      </c>
      <c r="L606" s="522">
        <v>57</v>
      </c>
      <c r="M606" s="522">
        <v>38504.25</v>
      </c>
      <c r="N606" s="522">
        <v>0</v>
      </c>
      <c r="O606" s="523">
        <v>0</v>
      </c>
    </row>
    <row r="607" spans="2:15" x14ac:dyDescent="0.25">
      <c r="B607" s="504"/>
      <c r="C607" s="272"/>
      <c r="D607" s="272" t="s">
        <v>1432</v>
      </c>
      <c r="E607" s="522">
        <v>3</v>
      </c>
      <c r="F607" s="522">
        <v>3805</v>
      </c>
      <c r="G607" s="522">
        <v>36501.17</v>
      </c>
      <c r="H607" s="522">
        <v>62</v>
      </c>
      <c r="I607" s="522">
        <v>6396.61</v>
      </c>
      <c r="J607" s="522">
        <v>3729</v>
      </c>
      <c r="K607" s="522">
        <v>28069.33</v>
      </c>
      <c r="L607" s="522">
        <v>14</v>
      </c>
      <c r="M607" s="522">
        <v>2035.23</v>
      </c>
      <c r="N607" s="522">
        <v>0</v>
      </c>
      <c r="O607" s="523">
        <v>0</v>
      </c>
    </row>
    <row r="608" spans="2:15" ht="16.8" x14ac:dyDescent="0.25">
      <c r="B608" s="504"/>
      <c r="C608" s="272"/>
      <c r="D608" s="430" t="s">
        <v>1533</v>
      </c>
      <c r="E608" s="522">
        <v>8</v>
      </c>
      <c r="F608" s="522">
        <v>23151</v>
      </c>
      <c r="G608" s="522">
        <v>718630.71</v>
      </c>
      <c r="H608" s="522">
        <v>428</v>
      </c>
      <c r="I608" s="522">
        <v>52056.460000000006</v>
      </c>
      <c r="J608" s="522">
        <v>22562</v>
      </c>
      <c r="K608" s="522">
        <v>584163.65</v>
      </c>
      <c r="L608" s="522">
        <v>161</v>
      </c>
      <c r="M608" s="522">
        <v>82410.599999999991</v>
      </c>
      <c r="N608" s="522">
        <v>0</v>
      </c>
      <c r="O608" s="523">
        <v>0</v>
      </c>
    </row>
    <row r="609" spans="2:15" x14ac:dyDescent="0.25">
      <c r="B609" s="504"/>
      <c r="C609" s="272" t="s">
        <v>806</v>
      </c>
      <c r="D609" s="272"/>
      <c r="E609" s="522">
        <v>294</v>
      </c>
      <c r="F609" s="522">
        <v>1476414</v>
      </c>
      <c r="G609" s="522">
        <v>198947078.44999999</v>
      </c>
      <c r="H609" s="522">
        <v>113350</v>
      </c>
      <c r="I609" s="522">
        <v>52229740.439999998</v>
      </c>
      <c r="J609" s="522">
        <v>1313022</v>
      </c>
      <c r="K609" s="522">
        <v>105826249.40000001</v>
      </c>
      <c r="L609" s="522">
        <v>16319</v>
      </c>
      <c r="M609" s="522">
        <v>22617784.309999999</v>
      </c>
      <c r="N609" s="522">
        <v>33723</v>
      </c>
      <c r="O609" s="523">
        <v>18273304.289999999</v>
      </c>
    </row>
    <row r="610" spans="2:15" x14ac:dyDescent="0.25">
      <c r="B610" s="504"/>
      <c r="C610" s="272"/>
      <c r="D610" s="272" t="s">
        <v>808</v>
      </c>
      <c r="E610" s="522">
        <v>256</v>
      </c>
      <c r="F610" s="522">
        <v>1309904</v>
      </c>
      <c r="G610" s="522">
        <v>183308271.72</v>
      </c>
      <c r="H610" s="522">
        <v>101902</v>
      </c>
      <c r="I610" s="522">
        <v>45702143</v>
      </c>
      <c r="J610" s="522">
        <v>1160718</v>
      </c>
      <c r="K610" s="522">
        <v>98436965.189999998</v>
      </c>
      <c r="L610" s="522">
        <v>15390</v>
      </c>
      <c r="M610" s="522">
        <v>21421475.539999999</v>
      </c>
      <c r="N610" s="522">
        <v>31894</v>
      </c>
      <c r="O610" s="523">
        <v>17747687.98</v>
      </c>
    </row>
    <row r="611" spans="2:15" x14ac:dyDescent="0.25">
      <c r="B611" s="504"/>
      <c r="C611" s="272"/>
      <c r="D611" s="272" t="s">
        <v>1265</v>
      </c>
      <c r="E611" s="522">
        <v>25</v>
      </c>
      <c r="F611" s="522">
        <v>124459</v>
      </c>
      <c r="G611" s="522">
        <v>13851807.560000001</v>
      </c>
      <c r="H611" s="522">
        <v>9056</v>
      </c>
      <c r="I611" s="522">
        <v>5843319.0499999998</v>
      </c>
      <c r="J611" s="522">
        <v>112886</v>
      </c>
      <c r="K611" s="522">
        <v>6429552.7400000002</v>
      </c>
      <c r="L611" s="522">
        <v>766</v>
      </c>
      <c r="M611" s="522">
        <v>1094632.8</v>
      </c>
      <c r="N611" s="522">
        <v>1751</v>
      </c>
      <c r="O611" s="523">
        <v>484302.97</v>
      </c>
    </row>
    <row r="612" spans="2:15" x14ac:dyDescent="0.25">
      <c r="B612" s="504"/>
      <c r="C612" s="272"/>
      <c r="D612" s="272" t="s">
        <v>807</v>
      </c>
      <c r="E612" s="522">
        <v>4</v>
      </c>
      <c r="F612" s="522">
        <v>18936</v>
      </c>
      <c r="G612" s="522">
        <v>1336865.2</v>
      </c>
      <c r="H612" s="522">
        <v>2203</v>
      </c>
      <c r="I612" s="522">
        <v>528799.78</v>
      </c>
      <c r="J612" s="522">
        <v>16574</v>
      </c>
      <c r="K612" s="522">
        <v>696596.02</v>
      </c>
      <c r="L612" s="522">
        <v>81</v>
      </c>
      <c r="M612" s="522">
        <v>70156.05</v>
      </c>
      <c r="N612" s="522">
        <v>78</v>
      </c>
      <c r="O612" s="523">
        <v>41313.339999999997</v>
      </c>
    </row>
    <row r="613" spans="2:15" ht="16.8" x14ac:dyDescent="0.25">
      <c r="B613" s="504"/>
      <c r="C613" s="272"/>
      <c r="D613" s="430" t="s">
        <v>1533</v>
      </c>
      <c r="E613" s="522">
        <v>9</v>
      </c>
      <c r="F613" s="522">
        <v>23115</v>
      </c>
      <c r="G613" s="522">
        <v>450133.98</v>
      </c>
      <c r="H613" s="522">
        <v>189</v>
      </c>
      <c r="I613" s="522">
        <v>155478.59999999998</v>
      </c>
      <c r="J613" s="522">
        <v>22844</v>
      </c>
      <c r="K613" s="522">
        <v>263135.45</v>
      </c>
      <c r="L613" s="522">
        <v>82</v>
      </c>
      <c r="M613" s="522">
        <v>31519.919999999998</v>
      </c>
      <c r="N613" s="522">
        <v>0</v>
      </c>
      <c r="O613" s="523">
        <v>0</v>
      </c>
    </row>
    <row r="614" spans="2:15" x14ac:dyDescent="0.25">
      <c r="B614" s="504"/>
      <c r="C614" s="272" t="s">
        <v>811</v>
      </c>
      <c r="D614" s="272"/>
      <c r="E614" s="522">
        <v>23</v>
      </c>
      <c r="F614" s="522">
        <v>96810</v>
      </c>
      <c r="G614" s="522">
        <v>5001274.42</v>
      </c>
      <c r="H614" s="522">
        <v>7443</v>
      </c>
      <c r="I614" s="522">
        <v>2524565.73</v>
      </c>
      <c r="J614" s="522">
        <v>88885</v>
      </c>
      <c r="K614" s="522">
        <v>2251227.5</v>
      </c>
      <c r="L614" s="522">
        <v>427</v>
      </c>
      <c r="M614" s="522">
        <v>199065.5</v>
      </c>
      <c r="N614" s="522">
        <v>55</v>
      </c>
      <c r="O614" s="523">
        <v>26415.68</v>
      </c>
    </row>
    <row r="615" spans="2:15" x14ac:dyDescent="0.25">
      <c r="B615" s="504"/>
      <c r="C615" s="272"/>
      <c r="D615" s="272" t="s">
        <v>1297</v>
      </c>
      <c r="E615" s="522">
        <v>12</v>
      </c>
      <c r="F615" s="522">
        <v>40604</v>
      </c>
      <c r="G615" s="522">
        <v>3579081.55</v>
      </c>
      <c r="H615" s="522">
        <v>6875</v>
      </c>
      <c r="I615" s="522">
        <v>2465035.25</v>
      </c>
      <c r="J615" s="522">
        <v>33588</v>
      </c>
      <c r="K615" s="522">
        <v>1058579.6599999999</v>
      </c>
      <c r="L615" s="522">
        <v>92</v>
      </c>
      <c r="M615" s="522">
        <v>29664.66</v>
      </c>
      <c r="N615" s="522">
        <v>49</v>
      </c>
      <c r="O615" s="523">
        <v>25801.99</v>
      </c>
    </row>
    <row r="616" spans="2:15" x14ac:dyDescent="0.25">
      <c r="B616" s="504"/>
      <c r="C616" s="272"/>
      <c r="D616" s="272" t="s">
        <v>729</v>
      </c>
      <c r="E616" s="522">
        <v>4</v>
      </c>
      <c r="F616" s="522">
        <v>21482</v>
      </c>
      <c r="G616" s="522">
        <v>578397.07999999996</v>
      </c>
      <c r="H616" s="522">
        <v>266</v>
      </c>
      <c r="I616" s="522">
        <v>17484.66</v>
      </c>
      <c r="J616" s="522">
        <v>21135</v>
      </c>
      <c r="K616" s="522">
        <v>496044.62</v>
      </c>
      <c r="L616" s="522">
        <v>81</v>
      </c>
      <c r="M616" s="522">
        <v>64867.81</v>
      </c>
      <c r="N616" s="522">
        <v>0</v>
      </c>
      <c r="O616" s="523">
        <v>0</v>
      </c>
    </row>
    <row r="617" spans="2:15" ht="16.8" x14ac:dyDescent="0.25">
      <c r="B617" s="504"/>
      <c r="C617" s="272"/>
      <c r="D617" s="430" t="s">
        <v>1533</v>
      </c>
      <c r="E617" s="522">
        <v>7</v>
      </c>
      <c r="F617" s="522">
        <v>34724</v>
      </c>
      <c r="G617" s="522">
        <v>843795.78</v>
      </c>
      <c r="H617" s="522">
        <v>302</v>
      </c>
      <c r="I617" s="522">
        <v>42045.82</v>
      </c>
      <c r="J617" s="522">
        <v>34162</v>
      </c>
      <c r="K617" s="522">
        <v>696603.22</v>
      </c>
      <c r="L617" s="522">
        <v>254</v>
      </c>
      <c r="M617" s="522">
        <v>104533.04</v>
      </c>
      <c r="N617" s="522">
        <v>6</v>
      </c>
      <c r="O617" s="523">
        <v>613.70000000000005</v>
      </c>
    </row>
    <row r="618" spans="2:15" x14ac:dyDescent="0.25">
      <c r="B618" s="504"/>
      <c r="C618" s="272" t="s">
        <v>1358</v>
      </c>
      <c r="D618" s="272"/>
      <c r="E618" s="522">
        <v>8</v>
      </c>
      <c r="F618" s="522">
        <v>21593</v>
      </c>
      <c r="G618" s="522">
        <v>1022751.72</v>
      </c>
      <c r="H618" s="522">
        <v>2551</v>
      </c>
      <c r="I618" s="522">
        <v>396984.41</v>
      </c>
      <c r="J618" s="522">
        <v>18980</v>
      </c>
      <c r="K618" s="522">
        <v>551064.93999999994</v>
      </c>
      <c r="L618" s="522">
        <v>50</v>
      </c>
      <c r="M618" s="522">
        <v>72964.66</v>
      </c>
      <c r="N618" s="522">
        <v>12</v>
      </c>
      <c r="O618" s="523">
        <v>1737.72</v>
      </c>
    </row>
    <row r="619" spans="2:15" x14ac:dyDescent="0.25">
      <c r="B619" s="504"/>
      <c r="C619" s="272"/>
      <c r="D619" s="272" t="s">
        <v>810</v>
      </c>
      <c r="E619" s="522">
        <v>5</v>
      </c>
      <c r="F619" s="522">
        <v>18890</v>
      </c>
      <c r="G619" s="522">
        <v>902865.21</v>
      </c>
      <c r="H619" s="522">
        <v>2486</v>
      </c>
      <c r="I619" s="522">
        <v>396662.01</v>
      </c>
      <c r="J619" s="522">
        <v>16352</v>
      </c>
      <c r="K619" s="522">
        <v>468840.7</v>
      </c>
      <c r="L619" s="522">
        <v>40</v>
      </c>
      <c r="M619" s="522">
        <v>35624.78</v>
      </c>
      <c r="N619" s="522">
        <v>12</v>
      </c>
      <c r="O619" s="523">
        <v>1737.72</v>
      </c>
    </row>
    <row r="620" spans="2:15" ht="16.8" x14ac:dyDescent="0.25">
      <c r="B620" s="504"/>
      <c r="C620" s="272"/>
      <c r="D620" s="430" t="s">
        <v>1533</v>
      </c>
      <c r="E620" s="522">
        <v>3</v>
      </c>
      <c r="F620" s="522">
        <v>2703</v>
      </c>
      <c r="G620" s="522">
        <v>119886.52</v>
      </c>
      <c r="H620" s="522">
        <v>65</v>
      </c>
      <c r="I620" s="522">
        <v>322.39</v>
      </c>
      <c r="J620" s="522">
        <v>2628</v>
      </c>
      <c r="K620" s="522">
        <v>82224.240000000005</v>
      </c>
      <c r="L620" s="522">
        <v>10</v>
      </c>
      <c r="M620" s="522">
        <v>37339.879999999997</v>
      </c>
      <c r="N620" s="522">
        <v>0</v>
      </c>
      <c r="O620" s="523">
        <v>0</v>
      </c>
    </row>
    <row r="621" spans="2:15" s="414" customFormat="1" x14ac:dyDescent="0.25">
      <c r="B621" s="445" t="s">
        <v>813</v>
      </c>
      <c r="C621" s="499"/>
      <c r="D621" s="499"/>
      <c r="E621" s="502">
        <v>251</v>
      </c>
      <c r="F621" s="502">
        <v>1228063</v>
      </c>
      <c r="G621" s="502">
        <v>124595890.86</v>
      </c>
      <c r="H621" s="502">
        <v>96632</v>
      </c>
      <c r="I621" s="502">
        <v>46284475.939999998</v>
      </c>
      <c r="J621" s="502">
        <v>1108960</v>
      </c>
      <c r="K621" s="502">
        <v>63772909.600000001</v>
      </c>
      <c r="L621" s="502">
        <v>8901</v>
      </c>
      <c r="M621" s="502">
        <v>8343777.8300000001</v>
      </c>
      <c r="N621" s="502">
        <v>13570</v>
      </c>
      <c r="O621" s="503">
        <v>6194727.5</v>
      </c>
    </row>
    <row r="622" spans="2:15" x14ac:dyDescent="0.25">
      <c r="B622" s="504"/>
      <c r="C622" s="272" t="s">
        <v>814</v>
      </c>
      <c r="D622" s="272"/>
      <c r="E622" s="522">
        <v>60</v>
      </c>
      <c r="F622" s="522">
        <v>334251</v>
      </c>
      <c r="G622" s="522">
        <v>22303829</v>
      </c>
      <c r="H622" s="522">
        <v>22541</v>
      </c>
      <c r="I622" s="522">
        <v>8152294.3600000003</v>
      </c>
      <c r="J622" s="522">
        <v>307041</v>
      </c>
      <c r="K622" s="522">
        <v>12786354.17</v>
      </c>
      <c r="L622" s="522">
        <v>2593</v>
      </c>
      <c r="M622" s="522">
        <v>943656.35</v>
      </c>
      <c r="N622" s="522">
        <v>2076</v>
      </c>
      <c r="O622" s="523">
        <v>421524.12</v>
      </c>
    </row>
    <row r="623" spans="2:15" x14ac:dyDescent="0.25">
      <c r="B623" s="504"/>
      <c r="C623" s="492"/>
      <c r="D623" s="272" t="s">
        <v>1266</v>
      </c>
      <c r="E623" s="522">
        <v>24</v>
      </c>
      <c r="F623" s="522">
        <v>137962</v>
      </c>
      <c r="G623" s="522">
        <v>12579448.74</v>
      </c>
      <c r="H623" s="522">
        <v>12441</v>
      </c>
      <c r="I623" s="522">
        <v>4827468.1399999997</v>
      </c>
      <c r="J623" s="522">
        <v>123258</v>
      </c>
      <c r="K623" s="522">
        <v>7050612.4199999999</v>
      </c>
      <c r="L623" s="522">
        <v>889</v>
      </c>
      <c r="M623" s="522">
        <v>440299.39</v>
      </c>
      <c r="N623" s="522">
        <v>1374</v>
      </c>
      <c r="O623" s="523">
        <v>261068.79</v>
      </c>
    </row>
    <row r="624" spans="2:15" x14ac:dyDescent="0.25">
      <c r="B624" s="504"/>
      <c r="C624" s="272"/>
      <c r="D624" s="272" t="s">
        <v>817</v>
      </c>
      <c r="E624" s="522">
        <v>10</v>
      </c>
      <c r="F624" s="522">
        <v>70328</v>
      </c>
      <c r="G624" s="522">
        <v>5287587.2699999996</v>
      </c>
      <c r="H624" s="522">
        <v>5420</v>
      </c>
      <c r="I624" s="522">
        <v>1997112.54</v>
      </c>
      <c r="J624" s="522">
        <v>63845</v>
      </c>
      <c r="K624" s="522">
        <v>2896962.81</v>
      </c>
      <c r="L624" s="522">
        <v>550</v>
      </c>
      <c r="M624" s="522">
        <v>307725.21000000002</v>
      </c>
      <c r="N624" s="522">
        <v>513</v>
      </c>
      <c r="O624" s="523">
        <v>85786.72</v>
      </c>
    </row>
    <row r="625" spans="2:15" x14ac:dyDescent="0.25">
      <c r="B625" s="504"/>
      <c r="C625" s="272"/>
      <c r="D625" s="272" t="s">
        <v>815</v>
      </c>
      <c r="E625" s="522">
        <v>9</v>
      </c>
      <c r="F625" s="522">
        <v>49012</v>
      </c>
      <c r="G625" s="522">
        <v>2983744.63</v>
      </c>
      <c r="H625" s="522">
        <v>3791</v>
      </c>
      <c r="I625" s="522">
        <v>1306954.76</v>
      </c>
      <c r="J625" s="522">
        <v>44815</v>
      </c>
      <c r="K625" s="522">
        <v>1553531.7</v>
      </c>
      <c r="L625" s="522">
        <v>217</v>
      </c>
      <c r="M625" s="522">
        <v>48589.57</v>
      </c>
      <c r="N625" s="522">
        <v>189</v>
      </c>
      <c r="O625" s="523">
        <v>74668.600000000006</v>
      </c>
    </row>
    <row r="626" spans="2:15" x14ac:dyDescent="0.25">
      <c r="B626" s="504"/>
      <c r="C626" s="272"/>
      <c r="D626" s="272" t="s">
        <v>818</v>
      </c>
      <c r="E626" s="522">
        <v>4</v>
      </c>
      <c r="F626" s="522">
        <v>19379</v>
      </c>
      <c r="G626" s="522">
        <v>344916.1</v>
      </c>
      <c r="H626" s="522">
        <v>252</v>
      </c>
      <c r="I626" s="522">
        <v>4298.6499999999996</v>
      </c>
      <c r="J626" s="522">
        <v>18828</v>
      </c>
      <c r="K626" s="522">
        <v>303589.96000000002</v>
      </c>
      <c r="L626" s="522">
        <v>299</v>
      </c>
      <c r="M626" s="522">
        <v>37027.49</v>
      </c>
      <c r="N626" s="522">
        <v>0</v>
      </c>
      <c r="O626" s="523">
        <v>0</v>
      </c>
    </row>
    <row r="627" spans="2:15" x14ac:dyDescent="0.25">
      <c r="B627" s="504"/>
      <c r="C627" s="272"/>
      <c r="D627" s="272" t="s">
        <v>819</v>
      </c>
      <c r="E627" s="522">
        <v>4</v>
      </c>
      <c r="F627" s="522">
        <v>12828</v>
      </c>
      <c r="G627" s="522">
        <v>232768.72</v>
      </c>
      <c r="H627" s="522">
        <v>82</v>
      </c>
      <c r="I627" s="522">
        <v>7115.6</v>
      </c>
      <c r="J627" s="522">
        <v>12500</v>
      </c>
      <c r="K627" s="522">
        <v>200765.3</v>
      </c>
      <c r="L627" s="522">
        <v>246</v>
      </c>
      <c r="M627" s="522">
        <v>24887.82</v>
      </c>
      <c r="N627" s="522">
        <v>0</v>
      </c>
      <c r="O627" s="523">
        <v>0</v>
      </c>
    </row>
    <row r="628" spans="2:15" x14ac:dyDescent="0.25">
      <c r="B628" s="504"/>
      <c r="C628" s="272"/>
      <c r="D628" s="272" t="s">
        <v>820</v>
      </c>
      <c r="E628" s="522">
        <v>3</v>
      </c>
      <c r="F628" s="522">
        <v>19925</v>
      </c>
      <c r="G628" s="522">
        <v>162696.14000000001</v>
      </c>
      <c r="H628" s="522">
        <v>231</v>
      </c>
      <c r="I628" s="522">
        <v>3713.56</v>
      </c>
      <c r="J628" s="522">
        <v>19517</v>
      </c>
      <c r="K628" s="522">
        <v>129144.73</v>
      </c>
      <c r="L628" s="522">
        <v>177</v>
      </c>
      <c r="M628" s="522">
        <v>29837.85</v>
      </c>
      <c r="N628" s="522">
        <v>0</v>
      </c>
      <c r="O628" s="523">
        <v>0</v>
      </c>
    </row>
    <row r="629" spans="2:15" ht="16.8" x14ac:dyDescent="0.25">
      <c r="B629" s="504"/>
      <c r="C629" s="272"/>
      <c r="D629" s="430" t="s">
        <v>1533</v>
      </c>
      <c r="E629" s="522">
        <v>6</v>
      </c>
      <c r="F629" s="522">
        <v>24817</v>
      </c>
      <c r="G629" s="522">
        <v>712667.38</v>
      </c>
      <c r="H629" s="522">
        <v>324</v>
      </c>
      <c r="I629" s="522">
        <v>5631.1100000000006</v>
      </c>
      <c r="J629" s="522">
        <v>24278</v>
      </c>
      <c r="K629" s="522">
        <v>651747.26</v>
      </c>
      <c r="L629" s="522">
        <v>215</v>
      </c>
      <c r="M629" s="522">
        <v>55289.04</v>
      </c>
      <c r="N629" s="522">
        <v>0</v>
      </c>
      <c r="O629" s="523">
        <v>0</v>
      </c>
    </row>
    <row r="630" spans="2:15" x14ac:dyDescent="0.25">
      <c r="B630" s="504"/>
      <c r="C630" s="272" t="s">
        <v>821</v>
      </c>
      <c r="D630" s="272"/>
      <c r="E630" s="522">
        <v>127</v>
      </c>
      <c r="F630" s="522">
        <v>559792</v>
      </c>
      <c r="G630" s="522">
        <v>68452652.620000005</v>
      </c>
      <c r="H630" s="522">
        <v>46541</v>
      </c>
      <c r="I630" s="522">
        <v>22395910.32</v>
      </c>
      <c r="J630" s="522">
        <v>500952</v>
      </c>
      <c r="K630" s="522">
        <v>35497419.75</v>
      </c>
      <c r="L630" s="522">
        <v>3530</v>
      </c>
      <c r="M630" s="522">
        <v>5640206.4100000001</v>
      </c>
      <c r="N630" s="522">
        <v>8769</v>
      </c>
      <c r="O630" s="523">
        <v>4919116.1399999997</v>
      </c>
    </row>
    <row r="631" spans="2:15" x14ac:dyDescent="0.25">
      <c r="B631" s="504"/>
      <c r="C631" s="272"/>
      <c r="D631" s="272" t="s">
        <v>1318</v>
      </c>
      <c r="E631" s="522">
        <v>74</v>
      </c>
      <c r="F631" s="522">
        <v>352015</v>
      </c>
      <c r="G631" s="522">
        <v>47359801.909999996</v>
      </c>
      <c r="H631" s="522">
        <v>24545</v>
      </c>
      <c r="I631" s="522">
        <v>14398693.32</v>
      </c>
      <c r="J631" s="522">
        <v>319226</v>
      </c>
      <c r="K631" s="522">
        <v>23779889.949999999</v>
      </c>
      <c r="L631" s="522">
        <v>2280</v>
      </c>
      <c r="M631" s="522">
        <v>4889614.43</v>
      </c>
      <c r="N631" s="522">
        <v>5964</v>
      </c>
      <c r="O631" s="523">
        <v>4291604.2</v>
      </c>
    </row>
    <row r="632" spans="2:15" x14ac:dyDescent="0.25">
      <c r="B632" s="504"/>
      <c r="C632" s="272"/>
      <c r="D632" s="272" t="s">
        <v>1267</v>
      </c>
      <c r="E632" s="522">
        <v>27</v>
      </c>
      <c r="F632" s="522">
        <v>135733</v>
      </c>
      <c r="G632" s="522">
        <v>16732706.17</v>
      </c>
      <c r="H632" s="522">
        <v>14809</v>
      </c>
      <c r="I632" s="522">
        <v>6740461.4299999997</v>
      </c>
      <c r="J632" s="522">
        <v>117843</v>
      </c>
      <c r="K632" s="522">
        <v>8828883.8100000005</v>
      </c>
      <c r="L632" s="522">
        <v>513</v>
      </c>
      <c r="M632" s="522">
        <v>614595.65</v>
      </c>
      <c r="N632" s="522">
        <v>2568</v>
      </c>
      <c r="O632" s="523">
        <v>548765.28</v>
      </c>
    </row>
    <row r="633" spans="2:15" x14ac:dyDescent="0.25">
      <c r="B633" s="504"/>
      <c r="C633" s="272"/>
      <c r="D633" s="272" t="s">
        <v>824</v>
      </c>
      <c r="E633" s="522">
        <v>12</v>
      </c>
      <c r="F633" s="522">
        <v>33972</v>
      </c>
      <c r="G633" s="522">
        <v>2409252.31</v>
      </c>
      <c r="H633" s="522">
        <v>2870</v>
      </c>
      <c r="I633" s="522">
        <v>710183.83</v>
      </c>
      <c r="J633" s="522">
        <v>30752</v>
      </c>
      <c r="K633" s="522">
        <v>1546143.29</v>
      </c>
      <c r="L633" s="522">
        <v>203</v>
      </c>
      <c r="M633" s="522">
        <v>100992.09</v>
      </c>
      <c r="N633" s="522">
        <v>147</v>
      </c>
      <c r="O633" s="523">
        <v>51933.1</v>
      </c>
    </row>
    <row r="634" spans="2:15" x14ac:dyDescent="0.25">
      <c r="B634" s="504"/>
      <c r="C634" s="272"/>
      <c r="D634" s="272" t="s">
        <v>825</v>
      </c>
      <c r="E634" s="522">
        <v>5</v>
      </c>
      <c r="F634" s="522">
        <v>29440</v>
      </c>
      <c r="G634" s="522">
        <v>1628230.68</v>
      </c>
      <c r="H634" s="522">
        <v>3950</v>
      </c>
      <c r="I634" s="522">
        <v>540079.14</v>
      </c>
      <c r="J634" s="522">
        <v>24897</v>
      </c>
      <c r="K634" s="522">
        <v>1037035.62</v>
      </c>
      <c r="L634" s="522">
        <v>503</v>
      </c>
      <c r="M634" s="522">
        <v>24302.35</v>
      </c>
      <c r="N634" s="522">
        <v>90</v>
      </c>
      <c r="O634" s="523">
        <v>26813.56</v>
      </c>
    </row>
    <row r="635" spans="2:15" x14ac:dyDescent="0.25">
      <c r="B635" s="504"/>
      <c r="C635" s="272"/>
      <c r="D635" s="272" t="s">
        <v>1439</v>
      </c>
      <c r="E635" s="522">
        <v>3</v>
      </c>
      <c r="F635" s="522">
        <v>4229</v>
      </c>
      <c r="G635" s="522">
        <v>189383.47</v>
      </c>
      <c r="H635" s="522">
        <v>237</v>
      </c>
      <c r="I635" s="522">
        <v>4869.63</v>
      </c>
      <c r="J635" s="522">
        <v>3983</v>
      </c>
      <c r="K635" s="522">
        <v>182623.13</v>
      </c>
      <c r="L635" s="522">
        <v>9</v>
      </c>
      <c r="M635" s="522">
        <v>1890.71</v>
      </c>
      <c r="N635" s="522">
        <v>0</v>
      </c>
      <c r="O635" s="523">
        <v>0</v>
      </c>
    </row>
    <row r="636" spans="2:15" ht="16.8" x14ac:dyDescent="0.25">
      <c r="B636" s="504"/>
      <c r="C636" s="272"/>
      <c r="D636" s="430" t="s">
        <v>1533</v>
      </c>
      <c r="E636" s="522">
        <v>6</v>
      </c>
      <c r="F636" s="522">
        <v>4403</v>
      </c>
      <c r="G636" s="522">
        <v>133278.09</v>
      </c>
      <c r="H636" s="522">
        <v>130</v>
      </c>
      <c r="I636" s="522">
        <v>1622.96</v>
      </c>
      <c r="J636" s="522">
        <v>4251</v>
      </c>
      <c r="K636" s="522">
        <v>122843.95000000001</v>
      </c>
      <c r="L636" s="522">
        <v>22</v>
      </c>
      <c r="M636" s="522">
        <v>8811.17</v>
      </c>
      <c r="N636" s="522">
        <v>0</v>
      </c>
      <c r="O636" s="523">
        <v>0</v>
      </c>
    </row>
    <row r="637" spans="2:15" x14ac:dyDescent="0.25">
      <c r="B637" s="504"/>
      <c r="C637" s="272" t="s">
        <v>826</v>
      </c>
      <c r="D637" s="272"/>
      <c r="E637" s="522">
        <v>9</v>
      </c>
      <c r="F637" s="522">
        <v>37810</v>
      </c>
      <c r="G637" s="522">
        <v>2483916.4700000002</v>
      </c>
      <c r="H637" s="522">
        <v>4282</v>
      </c>
      <c r="I637" s="522">
        <v>1366531.2</v>
      </c>
      <c r="J637" s="522">
        <v>33216</v>
      </c>
      <c r="K637" s="522">
        <v>1076157.73</v>
      </c>
      <c r="L637" s="522">
        <v>307</v>
      </c>
      <c r="M637" s="522">
        <v>40748.1</v>
      </c>
      <c r="N637" s="522">
        <v>5</v>
      </c>
      <c r="O637" s="523">
        <v>479.44</v>
      </c>
    </row>
    <row r="638" spans="2:15" x14ac:dyDescent="0.25">
      <c r="B638" s="504"/>
      <c r="C638" s="272"/>
      <c r="D638" s="272" t="s">
        <v>1300</v>
      </c>
      <c r="E638" s="522">
        <v>3</v>
      </c>
      <c r="F638" s="522">
        <v>18991</v>
      </c>
      <c r="G638" s="522">
        <v>1909214.81</v>
      </c>
      <c r="H638" s="522">
        <v>4033</v>
      </c>
      <c r="I638" s="522">
        <v>1327263.29</v>
      </c>
      <c r="J638" s="522">
        <v>14941</v>
      </c>
      <c r="K638" s="522">
        <v>577913.68000000005</v>
      </c>
      <c r="L638" s="522">
        <v>12</v>
      </c>
      <c r="M638" s="522">
        <v>3558.39</v>
      </c>
      <c r="N638" s="522">
        <v>5</v>
      </c>
      <c r="O638" s="523">
        <v>479.44</v>
      </c>
    </row>
    <row r="639" spans="2:15" ht="16.8" x14ac:dyDescent="0.25">
      <c r="B639" s="504"/>
      <c r="C639" s="272"/>
      <c r="D639" s="430" t="s">
        <v>1533</v>
      </c>
      <c r="E639" s="522">
        <v>6</v>
      </c>
      <c r="F639" s="522">
        <v>18819</v>
      </c>
      <c r="G639" s="522">
        <v>574701.65000000014</v>
      </c>
      <c r="H639" s="522">
        <v>249</v>
      </c>
      <c r="I639" s="522">
        <v>39267.9</v>
      </c>
      <c r="J639" s="522">
        <v>18275</v>
      </c>
      <c r="K639" s="522">
        <v>498244.04</v>
      </c>
      <c r="L639" s="522">
        <v>295</v>
      </c>
      <c r="M639" s="522">
        <v>37189.699999999997</v>
      </c>
      <c r="N639" s="522">
        <v>0</v>
      </c>
      <c r="O639" s="523">
        <v>0</v>
      </c>
    </row>
    <row r="640" spans="2:15" x14ac:dyDescent="0.25">
      <c r="B640" s="504"/>
      <c r="C640" s="272" t="s">
        <v>827</v>
      </c>
      <c r="D640" s="272"/>
      <c r="E640" s="522">
        <v>35</v>
      </c>
      <c r="F640" s="522">
        <v>141409</v>
      </c>
      <c r="G640" s="522">
        <v>12276047.210000001</v>
      </c>
      <c r="H640" s="522">
        <v>5407</v>
      </c>
      <c r="I640" s="522">
        <v>4952550.5599999996</v>
      </c>
      <c r="J640" s="522">
        <v>133523</v>
      </c>
      <c r="K640" s="522">
        <v>6539920.2199999997</v>
      </c>
      <c r="L640" s="522">
        <v>1442</v>
      </c>
      <c r="M640" s="522">
        <v>544652.07999999996</v>
      </c>
      <c r="N640" s="522">
        <v>1037</v>
      </c>
      <c r="O640" s="523">
        <v>238924.35</v>
      </c>
    </row>
    <row r="641" spans="2:15" x14ac:dyDescent="0.25">
      <c r="B641" s="504"/>
      <c r="C641" s="272"/>
      <c r="D641" s="272" t="s">
        <v>1339</v>
      </c>
      <c r="E641" s="522">
        <v>17</v>
      </c>
      <c r="F641" s="522">
        <v>58973</v>
      </c>
      <c r="G641" s="522">
        <v>5965263.6399999997</v>
      </c>
      <c r="H641" s="522">
        <v>3017</v>
      </c>
      <c r="I641" s="522">
        <v>2155687.9300000002</v>
      </c>
      <c r="J641" s="522">
        <v>55147</v>
      </c>
      <c r="K641" s="522">
        <v>3440743.33</v>
      </c>
      <c r="L641" s="522">
        <v>251</v>
      </c>
      <c r="M641" s="522">
        <v>219367.32</v>
      </c>
      <c r="N641" s="522">
        <v>558</v>
      </c>
      <c r="O641" s="523">
        <v>149465.06</v>
      </c>
    </row>
    <row r="642" spans="2:15" x14ac:dyDescent="0.25">
      <c r="B642" s="504"/>
      <c r="C642" s="272"/>
      <c r="D642" s="272" t="s">
        <v>1301</v>
      </c>
      <c r="E642" s="522">
        <v>9</v>
      </c>
      <c r="F642" s="522">
        <v>46378</v>
      </c>
      <c r="G642" s="522">
        <v>4863754.8899999997</v>
      </c>
      <c r="H642" s="522">
        <v>1568</v>
      </c>
      <c r="I642" s="522">
        <v>2227628.6800000002</v>
      </c>
      <c r="J642" s="522">
        <v>43801</v>
      </c>
      <c r="K642" s="522">
        <v>2373474.06</v>
      </c>
      <c r="L642" s="522">
        <v>531</v>
      </c>
      <c r="M642" s="522">
        <v>174450.35</v>
      </c>
      <c r="N642" s="522">
        <v>478</v>
      </c>
      <c r="O642" s="523">
        <v>88201.8</v>
      </c>
    </row>
    <row r="643" spans="2:15" x14ac:dyDescent="0.25">
      <c r="B643" s="504"/>
      <c r="C643" s="272"/>
      <c r="D643" s="272" t="s">
        <v>829</v>
      </c>
      <c r="E643" s="522">
        <v>3</v>
      </c>
      <c r="F643" s="522">
        <v>19872</v>
      </c>
      <c r="G643" s="522">
        <v>1159810.44</v>
      </c>
      <c r="H643" s="522">
        <v>673</v>
      </c>
      <c r="I643" s="522">
        <v>563411.52</v>
      </c>
      <c r="J643" s="522">
        <v>18898</v>
      </c>
      <c r="K643" s="522">
        <v>489869.58</v>
      </c>
      <c r="L643" s="522">
        <v>300</v>
      </c>
      <c r="M643" s="522">
        <v>105271.86</v>
      </c>
      <c r="N643" s="522">
        <v>1</v>
      </c>
      <c r="O643" s="523">
        <v>1257.49</v>
      </c>
    </row>
    <row r="644" spans="2:15" ht="16.8" x14ac:dyDescent="0.25">
      <c r="B644" s="504"/>
      <c r="C644" s="272"/>
      <c r="D644" s="430" t="s">
        <v>1533</v>
      </c>
      <c r="E644" s="522">
        <v>6</v>
      </c>
      <c r="F644" s="522">
        <v>16186</v>
      </c>
      <c r="G644" s="522">
        <v>287218.23</v>
      </c>
      <c r="H644" s="522">
        <v>149</v>
      </c>
      <c r="I644" s="522">
        <v>5822.43</v>
      </c>
      <c r="J644" s="522">
        <v>15677</v>
      </c>
      <c r="K644" s="522">
        <v>235833.25000000003</v>
      </c>
      <c r="L644" s="522">
        <v>360</v>
      </c>
      <c r="M644" s="522">
        <v>45562.559999999998</v>
      </c>
      <c r="N644" s="522">
        <v>0</v>
      </c>
      <c r="O644" s="523">
        <v>0</v>
      </c>
    </row>
    <row r="645" spans="2:15" x14ac:dyDescent="0.25">
      <c r="B645" s="504"/>
      <c r="C645" s="272" t="s">
        <v>831</v>
      </c>
      <c r="D645" s="272"/>
      <c r="E645" s="522">
        <v>20</v>
      </c>
      <c r="F645" s="522">
        <v>154801</v>
      </c>
      <c r="G645" s="522">
        <v>19079445.559999999</v>
      </c>
      <c r="H645" s="522">
        <v>17861</v>
      </c>
      <c r="I645" s="522">
        <v>9417189.5</v>
      </c>
      <c r="J645" s="522">
        <v>134228</v>
      </c>
      <c r="K645" s="522">
        <v>7873057.7300000004</v>
      </c>
      <c r="L645" s="522">
        <v>1029</v>
      </c>
      <c r="M645" s="522">
        <v>1174514.8899999999</v>
      </c>
      <c r="N645" s="522">
        <v>1683</v>
      </c>
      <c r="O645" s="523">
        <v>614683.44999999995</v>
      </c>
    </row>
    <row r="646" spans="2:15" x14ac:dyDescent="0.25">
      <c r="B646" s="504"/>
      <c r="C646" s="272"/>
      <c r="D646" s="272" t="s">
        <v>832</v>
      </c>
      <c r="E646" s="522">
        <v>20</v>
      </c>
      <c r="F646" s="522">
        <v>154801</v>
      </c>
      <c r="G646" s="522">
        <v>19079445.559999999</v>
      </c>
      <c r="H646" s="522">
        <v>17861</v>
      </c>
      <c r="I646" s="522">
        <v>9417189.5</v>
      </c>
      <c r="J646" s="522">
        <v>134228</v>
      </c>
      <c r="K646" s="522">
        <v>7873057.7300000004</v>
      </c>
      <c r="L646" s="522">
        <v>1029</v>
      </c>
      <c r="M646" s="522">
        <v>1174514.8899999999</v>
      </c>
      <c r="N646" s="522">
        <v>1683</v>
      </c>
      <c r="O646" s="523">
        <v>614683.44999999995</v>
      </c>
    </row>
    <row r="647" spans="2:15" s="414" customFormat="1" x14ac:dyDescent="0.25">
      <c r="B647" s="445" t="s">
        <v>833</v>
      </c>
      <c r="C647" s="499"/>
      <c r="D647" s="499"/>
      <c r="E647" s="502">
        <v>172</v>
      </c>
      <c r="F647" s="502">
        <v>923828.21522717411</v>
      </c>
      <c r="G647" s="502">
        <v>110475872.61</v>
      </c>
      <c r="H647" s="502">
        <v>46256.332382310982</v>
      </c>
      <c r="I647" s="502">
        <v>29557074.789999999</v>
      </c>
      <c r="J647" s="502">
        <v>846795.78652155714</v>
      </c>
      <c r="K647" s="502">
        <v>61516692.799999997</v>
      </c>
      <c r="L647" s="502">
        <v>9035.0963233059865</v>
      </c>
      <c r="M647" s="502">
        <v>12272295.029999999</v>
      </c>
      <c r="N647" s="502">
        <v>21741</v>
      </c>
      <c r="O647" s="503">
        <v>7129809.9800000004</v>
      </c>
    </row>
    <row r="648" spans="2:15" x14ac:dyDescent="0.25">
      <c r="B648" s="504"/>
      <c r="C648" s="272" t="s">
        <v>834</v>
      </c>
      <c r="D648" s="272"/>
      <c r="E648" s="522">
        <v>15</v>
      </c>
      <c r="F648" s="522">
        <v>61497</v>
      </c>
      <c r="G648" s="522">
        <v>6881184.1900000004</v>
      </c>
      <c r="H648" s="522">
        <v>4466</v>
      </c>
      <c r="I648" s="522">
        <v>2727994.05</v>
      </c>
      <c r="J648" s="522">
        <v>55163</v>
      </c>
      <c r="K648" s="522">
        <v>3561071.57</v>
      </c>
      <c r="L648" s="522">
        <v>382</v>
      </c>
      <c r="M648" s="522">
        <v>183038.79</v>
      </c>
      <c r="N648" s="522">
        <v>1486</v>
      </c>
      <c r="O648" s="523">
        <v>409079.77</v>
      </c>
    </row>
    <row r="649" spans="2:15" x14ac:dyDescent="0.25">
      <c r="B649" s="504"/>
      <c r="C649" s="272"/>
      <c r="D649" s="272" t="s">
        <v>1456</v>
      </c>
      <c r="E649" s="522">
        <v>10</v>
      </c>
      <c r="F649" s="522">
        <v>61229</v>
      </c>
      <c r="G649" s="522">
        <v>6873365.71</v>
      </c>
      <c r="H649" s="522">
        <v>4466</v>
      </c>
      <c r="I649" s="522">
        <v>2727994.05</v>
      </c>
      <c r="J649" s="522">
        <v>54901</v>
      </c>
      <c r="K649" s="522">
        <v>3553785.2</v>
      </c>
      <c r="L649" s="522">
        <v>376</v>
      </c>
      <c r="M649" s="522">
        <v>182506.68</v>
      </c>
      <c r="N649" s="522">
        <v>1486</v>
      </c>
      <c r="O649" s="523">
        <v>409079.77</v>
      </c>
    </row>
    <row r="650" spans="2:15" ht="16.8" x14ac:dyDescent="0.25">
      <c r="B650" s="504"/>
      <c r="C650" s="272"/>
      <c r="D650" s="430" t="s">
        <v>1533</v>
      </c>
      <c r="E650" s="522">
        <v>5</v>
      </c>
      <c r="F650" s="522">
        <v>268</v>
      </c>
      <c r="G650" s="522">
        <v>7818.48</v>
      </c>
      <c r="H650" s="522">
        <v>0</v>
      </c>
      <c r="I650" s="522">
        <v>0</v>
      </c>
      <c r="J650" s="522">
        <v>262</v>
      </c>
      <c r="K650" s="522">
        <v>7286.37</v>
      </c>
      <c r="L650" s="522">
        <v>6</v>
      </c>
      <c r="M650" s="522">
        <v>532.11</v>
      </c>
      <c r="N650" s="522">
        <v>0</v>
      </c>
      <c r="O650" s="523">
        <v>0</v>
      </c>
    </row>
    <row r="651" spans="2:15" s="272" customFormat="1" x14ac:dyDescent="0.25">
      <c r="B651" s="504"/>
      <c r="C651" s="272" t="s">
        <v>843</v>
      </c>
      <c r="E651" s="522">
        <v>3</v>
      </c>
      <c r="F651" s="522">
        <v>20786</v>
      </c>
      <c r="G651" s="522">
        <v>2790364.43</v>
      </c>
      <c r="H651" s="522">
        <v>2353</v>
      </c>
      <c r="I651" s="522">
        <v>2179245.14</v>
      </c>
      <c r="J651" s="522">
        <v>18220</v>
      </c>
      <c r="K651" s="522">
        <v>552358.68000000005</v>
      </c>
      <c r="L651" s="522">
        <v>156</v>
      </c>
      <c r="M651" s="522">
        <v>49031.25</v>
      </c>
      <c r="N651" s="522">
        <v>57</v>
      </c>
      <c r="O651" s="523">
        <v>9729.36</v>
      </c>
    </row>
    <row r="652" spans="2:15" s="272" customFormat="1" ht="16.8" x14ac:dyDescent="0.25">
      <c r="B652" s="504"/>
      <c r="D652" s="430" t="s">
        <v>1533</v>
      </c>
      <c r="E652" s="522">
        <v>3</v>
      </c>
      <c r="F652" s="522">
        <v>20786</v>
      </c>
      <c r="G652" s="522">
        <v>2790364.43</v>
      </c>
      <c r="H652" s="522">
        <v>2353</v>
      </c>
      <c r="I652" s="522">
        <v>2179245.14</v>
      </c>
      <c r="J652" s="522">
        <v>18220</v>
      </c>
      <c r="K652" s="522">
        <v>552358.68000000005</v>
      </c>
      <c r="L652" s="522">
        <v>156</v>
      </c>
      <c r="M652" s="522">
        <v>49031.25</v>
      </c>
      <c r="N652" s="522">
        <v>57</v>
      </c>
      <c r="O652" s="523">
        <v>9729.36</v>
      </c>
    </row>
    <row r="653" spans="2:15" x14ac:dyDescent="0.25">
      <c r="B653" s="504"/>
      <c r="C653" s="272" t="s">
        <v>836</v>
      </c>
      <c r="D653" s="272"/>
      <c r="E653" s="522">
        <v>126</v>
      </c>
      <c r="F653" s="522">
        <v>720678.21522717411</v>
      </c>
      <c r="G653" s="522">
        <v>86286865.670000002</v>
      </c>
      <c r="H653" s="522">
        <v>28734.332382310982</v>
      </c>
      <c r="I653" s="522">
        <v>17050019.690000001</v>
      </c>
      <c r="J653" s="522">
        <v>664749.78652155714</v>
      </c>
      <c r="K653" s="522">
        <v>50913205.119999997</v>
      </c>
      <c r="L653" s="522">
        <v>8092.0963233059865</v>
      </c>
      <c r="M653" s="522">
        <v>11881322.02</v>
      </c>
      <c r="N653" s="522">
        <v>19102</v>
      </c>
      <c r="O653" s="523">
        <v>6442318.8399999999</v>
      </c>
    </row>
    <row r="654" spans="2:15" x14ac:dyDescent="0.25">
      <c r="B654" s="504"/>
      <c r="C654" s="272"/>
      <c r="D654" s="272" t="s">
        <v>837</v>
      </c>
      <c r="E654" s="522">
        <v>82</v>
      </c>
      <c r="F654" s="522">
        <v>556696.21522717411</v>
      </c>
      <c r="G654" s="522">
        <v>70985806.670000002</v>
      </c>
      <c r="H654" s="522">
        <v>21367.332382310982</v>
      </c>
      <c r="I654" s="522">
        <v>12715581.859999999</v>
      </c>
      <c r="J654" s="522">
        <v>511062.78652155714</v>
      </c>
      <c r="K654" s="522">
        <v>41020786.030000001</v>
      </c>
      <c r="L654" s="522">
        <v>6864.0963233059865</v>
      </c>
      <c r="M654" s="522">
        <v>11259587.9</v>
      </c>
      <c r="N654" s="522">
        <v>17402</v>
      </c>
      <c r="O654" s="523">
        <v>5989850.8899999997</v>
      </c>
    </row>
    <row r="655" spans="2:15" x14ac:dyDescent="0.25">
      <c r="B655" s="504"/>
      <c r="C655" s="272"/>
      <c r="D655" s="272" t="s">
        <v>1302</v>
      </c>
      <c r="E655" s="522">
        <v>27</v>
      </c>
      <c r="F655" s="522">
        <v>132428</v>
      </c>
      <c r="G655" s="522">
        <v>13226463.960000001</v>
      </c>
      <c r="H655" s="522">
        <v>6520</v>
      </c>
      <c r="I655" s="522">
        <v>3829825.94</v>
      </c>
      <c r="J655" s="522">
        <v>123394</v>
      </c>
      <c r="K655" s="522">
        <v>8409468.3699999992</v>
      </c>
      <c r="L655" s="522">
        <v>821</v>
      </c>
      <c r="M655" s="522">
        <v>535192.89</v>
      </c>
      <c r="N655" s="522">
        <v>1693</v>
      </c>
      <c r="O655" s="523">
        <v>451976.76</v>
      </c>
    </row>
    <row r="656" spans="2:15" x14ac:dyDescent="0.25">
      <c r="B656" s="504"/>
      <c r="C656" s="272"/>
      <c r="D656" s="272" t="s">
        <v>838</v>
      </c>
      <c r="E656" s="522">
        <v>4</v>
      </c>
      <c r="F656" s="522">
        <v>15521</v>
      </c>
      <c r="G656" s="522">
        <v>1468187.41</v>
      </c>
      <c r="H656" s="522">
        <v>843</v>
      </c>
      <c r="I656" s="522">
        <v>504601.89</v>
      </c>
      <c r="J656" s="522">
        <v>14525</v>
      </c>
      <c r="K656" s="522">
        <v>945923.48</v>
      </c>
      <c r="L656" s="522">
        <v>146</v>
      </c>
      <c r="M656" s="522">
        <v>17170.849999999999</v>
      </c>
      <c r="N656" s="522">
        <v>7</v>
      </c>
      <c r="O656" s="523">
        <v>491.19</v>
      </c>
    </row>
    <row r="657" spans="2:15" x14ac:dyDescent="0.25">
      <c r="B657" s="504"/>
      <c r="C657" s="272"/>
      <c r="D657" s="272" t="s">
        <v>1359</v>
      </c>
      <c r="E657" s="522">
        <v>3</v>
      </c>
      <c r="F657" s="522">
        <v>3767</v>
      </c>
      <c r="G657" s="522">
        <v>113010.53</v>
      </c>
      <c r="H657" s="522">
        <v>0</v>
      </c>
      <c r="I657" s="522">
        <v>0</v>
      </c>
      <c r="J657" s="522">
        <v>3664</v>
      </c>
      <c r="K657" s="522">
        <v>73964.33</v>
      </c>
      <c r="L657" s="522">
        <v>103</v>
      </c>
      <c r="M657" s="522">
        <v>39046.19</v>
      </c>
      <c r="N657" s="522">
        <v>0</v>
      </c>
      <c r="O657" s="523">
        <v>0</v>
      </c>
    </row>
    <row r="658" spans="2:15" ht="16.8" x14ac:dyDescent="0.25">
      <c r="B658" s="504"/>
      <c r="C658" s="272"/>
      <c r="D658" s="430" t="s">
        <v>1533</v>
      </c>
      <c r="E658" s="522">
        <v>10</v>
      </c>
      <c r="F658" s="522">
        <v>12266</v>
      </c>
      <c r="G658" s="522">
        <v>493397.11</v>
      </c>
      <c r="H658" s="522">
        <v>4</v>
      </c>
      <c r="I658" s="522">
        <v>10</v>
      </c>
      <c r="J658" s="522">
        <v>12104</v>
      </c>
      <c r="K658" s="522">
        <v>463062.91</v>
      </c>
      <c r="L658" s="522">
        <v>158</v>
      </c>
      <c r="M658" s="522">
        <v>30324.2</v>
      </c>
      <c r="N658" s="522">
        <v>0</v>
      </c>
      <c r="O658" s="523">
        <v>0</v>
      </c>
    </row>
    <row r="659" spans="2:15" x14ac:dyDescent="0.25">
      <c r="B659" s="504"/>
      <c r="C659" s="272" t="s">
        <v>840</v>
      </c>
      <c r="D659" s="272"/>
      <c r="E659" s="522">
        <v>11</v>
      </c>
      <c r="F659" s="522">
        <v>29998</v>
      </c>
      <c r="G659" s="522">
        <v>4020282.13</v>
      </c>
      <c r="H659" s="522">
        <v>3355</v>
      </c>
      <c r="I659" s="522">
        <v>2360119.5699999998</v>
      </c>
      <c r="J659" s="522">
        <v>26326</v>
      </c>
      <c r="K659" s="522">
        <v>1581255.99</v>
      </c>
      <c r="L659" s="522">
        <v>23</v>
      </c>
      <c r="M659" s="522">
        <v>16085.82</v>
      </c>
      <c r="N659" s="522">
        <v>294</v>
      </c>
      <c r="O659" s="523">
        <v>62820.75</v>
      </c>
    </row>
    <row r="660" spans="2:15" x14ac:dyDescent="0.25">
      <c r="B660" s="504"/>
      <c r="C660" s="272"/>
      <c r="D660" s="272" t="s">
        <v>1303</v>
      </c>
      <c r="E660" s="522">
        <v>4</v>
      </c>
      <c r="F660" s="522">
        <v>23473</v>
      </c>
      <c r="G660" s="522">
        <v>3860509.45</v>
      </c>
      <c r="H660" s="522">
        <v>3355</v>
      </c>
      <c r="I660" s="522">
        <v>2360119.5699999998</v>
      </c>
      <c r="J660" s="522">
        <v>19818</v>
      </c>
      <c r="K660" s="522">
        <v>1427505.58</v>
      </c>
      <c r="L660" s="522">
        <v>6</v>
      </c>
      <c r="M660" s="522">
        <v>10063.549999999999</v>
      </c>
      <c r="N660" s="522">
        <v>294</v>
      </c>
      <c r="O660" s="523">
        <v>62820.75</v>
      </c>
    </row>
    <row r="661" spans="2:15" x14ac:dyDescent="0.25">
      <c r="B661" s="504"/>
      <c r="C661" s="272"/>
      <c r="D661" s="272" t="s">
        <v>536</v>
      </c>
      <c r="E661" s="522">
        <v>3</v>
      </c>
      <c r="F661" s="522">
        <v>3074</v>
      </c>
      <c r="G661" s="522">
        <v>44584.51</v>
      </c>
      <c r="H661" s="522">
        <v>0</v>
      </c>
      <c r="I661" s="522">
        <v>0</v>
      </c>
      <c r="J661" s="522">
        <v>3070</v>
      </c>
      <c r="K661" s="522">
        <v>42983.89</v>
      </c>
      <c r="L661" s="522">
        <v>4</v>
      </c>
      <c r="M661" s="522">
        <v>1600.62</v>
      </c>
      <c r="N661" s="522">
        <v>0</v>
      </c>
      <c r="O661" s="523">
        <v>0</v>
      </c>
    </row>
    <row r="662" spans="2:15" ht="16.8" x14ac:dyDescent="0.25">
      <c r="B662" s="504"/>
      <c r="C662" s="272"/>
      <c r="D662" s="430" t="s">
        <v>1533</v>
      </c>
      <c r="E662" s="522">
        <v>4</v>
      </c>
      <c r="F662" s="522">
        <v>3451</v>
      </c>
      <c r="G662" s="522">
        <v>115188.17</v>
      </c>
      <c r="H662" s="522">
        <v>0</v>
      </c>
      <c r="I662" s="522">
        <v>0</v>
      </c>
      <c r="J662" s="522">
        <v>3438</v>
      </c>
      <c r="K662" s="522">
        <v>110766.52</v>
      </c>
      <c r="L662" s="522">
        <v>13</v>
      </c>
      <c r="M662" s="522">
        <v>4421.6400000000003</v>
      </c>
      <c r="N662" s="522">
        <v>0</v>
      </c>
      <c r="O662" s="523">
        <v>0</v>
      </c>
    </row>
    <row r="663" spans="2:15" x14ac:dyDescent="0.25">
      <c r="B663" s="504"/>
      <c r="C663" s="272" t="s">
        <v>844</v>
      </c>
      <c r="D663" s="272"/>
      <c r="E663" s="522">
        <v>9</v>
      </c>
      <c r="F663" s="522">
        <v>46402</v>
      </c>
      <c r="G663" s="522">
        <v>5900818.2300000004</v>
      </c>
      <c r="H663" s="522">
        <v>4727</v>
      </c>
      <c r="I663" s="522">
        <v>3424496.88</v>
      </c>
      <c r="J663" s="522">
        <v>41133</v>
      </c>
      <c r="K663" s="522">
        <v>2306542.17</v>
      </c>
      <c r="L663" s="522">
        <v>114</v>
      </c>
      <c r="M663" s="522">
        <v>54546.47</v>
      </c>
      <c r="N663" s="522">
        <v>428</v>
      </c>
      <c r="O663" s="523">
        <v>115232.72</v>
      </c>
    </row>
    <row r="664" spans="2:15" ht="16.8" x14ac:dyDescent="0.25">
      <c r="B664" s="504"/>
      <c r="C664" s="272"/>
      <c r="D664" s="430" t="s">
        <v>1533</v>
      </c>
      <c r="E664" s="522">
        <v>9</v>
      </c>
      <c r="F664" s="522">
        <v>46402</v>
      </c>
      <c r="G664" s="522">
        <v>5900818.2300000004</v>
      </c>
      <c r="H664" s="522">
        <v>4727</v>
      </c>
      <c r="I664" s="522">
        <v>3424496.88</v>
      </c>
      <c r="J664" s="522">
        <v>41133</v>
      </c>
      <c r="K664" s="522">
        <v>2306542.17</v>
      </c>
      <c r="L664" s="522">
        <v>114</v>
      </c>
      <c r="M664" s="522">
        <v>54546.47</v>
      </c>
      <c r="N664" s="522">
        <v>428</v>
      </c>
      <c r="O664" s="523">
        <v>115232.72</v>
      </c>
    </row>
    <row r="665" spans="2:15" s="272" customFormat="1" x14ac:dyDescent="0.25">
      <c r="B665" s="504"/>
      <c r="C665" s="272" t="s">
        <v>1279</v>
      </c>
      <c r="E665" s="522">
        <v>8</v>
      </c>
      <c r="F665" s="522">
        <v>44467</v>
      </c>
      <c r="G665" s="522">
        <v>4596357.96</v>
      </c>
      <c r="H665" s="522">
        <v>2621</v>
      </c>
      <c r="I665" s="522">
        <v>1815199.47</v>
      </c>
      <c r="J665" s="522">
        <v>41204</v>
      </c>
      <c r="K665" s="522">
        <v>2602259.27</v>
      </c>
      <c r="L665" s="522">
        <v>268</v>
      </c>
      <c r="M665" s="522">
        <v>88270.69</v>
      </c>
      <c r="N665" s="522">
        <v>374</v>
      </c>
      <c r="O665" s="523">
        <v>90628.54</v>
      </c>
    </row>
    <row r="666" spans="2:15" s="272" customFormat="1" x14ac:dyDescent="0.25">
      <c r="B666" s="504"/>
      <c r="D666" s="272" t="s">
        <v>1304</v>
      </c>
      <c r="E666" s="522">
        <v>5</v>
      </c>
      <c r="F666" s="522">
        <v>40573</v>
      </c>
      <c r="G666" s="522">
        <v>4372058.79</v>
      </c>
      <c r="H666" s="522">
        <v>2621</v>
      </c>
      <c r="I666" s="522">
        <v>1815199.47</v>
      </c>
      <c r="J666" s="522">
        <v>37312</v>
      </c>
      <c r="K666" s="522">
        <v>2377978.04</v>
      </c>
      <c r="L666" s="522">
        <v>266</v>
      </c>
      <c r="M666" s="522">
        <v>88252.74</v>
      </c>
      <c r="N666" s="522">
        <v>374</v>
      </c>
      <c r="O666" s="523">
        <v>90628.54</v>
      </c>
    </row>
    <row r="667" spans="2:15" s="272" customFormat="1" ht="16.8" x14ac:dyDescent="0.25">
      <c r="B667" s="504"/>
      <c r="D667" s="430" t="s">
        <v>1533</v>
      </c>
      <c r="E667" s="522">
        <v>3</v>
      </c>
      <c r="F667" s="522">
        <v>3894</v>
      </c>
      <c r="G667" s="522">
        <v>224299.18</v>
      </c>
      <c r="H667" s="522">
        <v>0</v>
      </c>
      <c r="I667" s="522">
        <v>0</v>
      </c>
      <c r="J667" s="522">
        <v>3892</v>
      </c>
      <c r="K667" s="522">
        <v>224281.22999999998</v>
      </c>
      <c r="L667" s="522">
        <v>2</v>
      </c>
      <c r="M667" s="522">
        <v>17.95</v>
      </c>
      <c r="N667" s="522">
        <v>0</v>
      </c>
      <c r="O667" s="523">
        <v>0</v>
      </c>
    </row>
    <row r="668" spans="2:15" s="414" customFormat="1" x14ac:dyDescent="0.25">
      <c r="B668" s="445" t="s">
        <v>845</v>
      </c>
      <c r="C668" s="499"/>
      <c r="D668" s="499"/>
      <c r="E668" s="502">
        <v>19</v>
      </c>
      <c r="F668" s="502">
        <v>141413</v>
      </c>
      <c r="G668" s="502">
        <v>13172628.279999999</v>
      </c>
      <c r="H668" s="502">
        <v>24705</v>
      </c>
      <c r="I668" s="502">
        <v>7015234.9199999999</v>
      </c>
      <c r="J668" s="502">
        <v>115863</v>
      </c>
      <c r="K668" s="502">
        <v>5913945.9000000004</v>
      </c>
      <c r="L668" s="502">
        <v>269</v>
      </c>
      <c r="M668" s="502">
        <v>167776.4</v>
      </c>
      <c r="N668" s="502">
        <v>576</v>
      </c>
      <c r="O668" s="503">
        <v>75671.06</v>
      </c>
    </row>
    <row r="669" spans="2:15" x14ac:dyDescent="0.25">
      <c r="B669" s="504"/>
      <c r="C669" s="272" t="s">
        <v>846</v>
      </c>
      <c r="D669" s="272"/>
      <c r="E669" s="522">
        <v>6</v>
      </c>
      <c r="F669" s="522">
        <v>59635</v>
      </c>
      <c r="G669" s="522">
        <v>4915601.97</v>
      </c>
      <c r="H669" s="522">
        <v>12326</v>
      </c>
      <c r="I669" s="522">
        <v>3327019.69</v>
      </c>
      <c r="J669" s="522">
        <v>46962</v>
      </c>
      <c r="K669" s="522">
        <v>1552091.07</v>
      </c>
      <c r="L669" s="522">
        <v>19</v>
      </c>
      <c r="M669" s="522">
        <v>6920.01</v>
      </c>
      <c r="N669" s="522">
        <v>328</v>
      </c>
      <c r="O669" s="523">
        <v>29571.200000000001</v>
      </c>
    </row>
    <row r="670" spans="2:15" ht="16.8" x14ac:dyDescent="0.25">
      <c r="B670" s="504"/>
      <c r="C670" s="272"/>
      <c r="D670" s="430" t="s">
        <v>1533</v>
      </c>
      <c r="E670" s="522">
        <v>6</v>
      </c>
      <c r="F670" s="522">
        <v>59635</v>
      </c>
      <c r="G670" s="522">
        <v>4915601.9700000007</v>
      </c>
      <c r="H670" s="522">
        <v>12326</v>
      </c>
      <c r="I670" s="522">
        <v>3327019.69</v>
      </c>
      <c r="J670" s="522">
        <v>46962</v>
      </c>
      <c r="K670" s="522">
        <v>1552091.06</v>
      </c>
      <c r="L670" s="522">
        <v>19</v>
      </c>
      <c r="M670" s="522">
        <v>6920</v>
      </c>
      <c r="N670" s="522">
        <v>328</v>
      </c>
      <c r="O670" s="523">
        <v>29571.199999999997</v>
      </c>
    </row>
    <row r="671" spans="2:15" x14ac:dyDescent="0.25">
      <c r="B671" s="504"/>
      <c r="C671" s="272" t="s">
        <v>1199</v>
      </c>
      <c r="D671" s="272"/>
      <c r="E671" s="522">
        <v>4</v>
      </c>
      <c r="F671" s="522">
        <v>22162</v>
      </c>
      <c r="G671" s="522">
        <v>1132660.03</v>
      </c>
      <c r="H671" s="522">
        <v>1286</v>
      </c>
      <c r="I671" s="522">
        <v>729681.03</v>
      </c>
      <c r="J671" s="522">
        <v>20863</v>
      </c>
      <c r="K671" s="522">
        <v>401005.67</v>
      </c>
      <c r="L671" s="522">
        <v>2</v>
      </c>
      <c r="M671" s="522">
        <v>445.97</v>
      </c>
      <c r="N671" s="522">
        <v>11</v>
      </c>
      <c r="O671" s="523">
        <v>1527.37</v>
      </c>
    </row>
    <row r="672" spans="2:15" ht="16.8" x14ac:dyDescent="0.25">
      <c r="B672" s="504"/>
      <c r="C672" s="272"/>
      <c r="D672" s="430" t="s">
        <v>1533</v>
      </c>
      <c r="E672" s="522">
        <v>4</v>
      </c>
      <c r="F672" s="522">
        <v>22162</v>
      </c>
      <c r="G672" s="522">
        <v>1132660.03</v>
      </c>
      <c r="H672" s="522">
        <v>1286</v>
      </c>
      <c r="I672" s="522">
        <v>729681.04</v>
      </c>
      <c r="J672" s="522">
        <v>20863</v>
      </c>
      <c r="K672" s="522">
        <v>401005.67000000004</v>
      </c>
      <c r="L672" s="522">
        <v>2</v>
      </c>
      <c r="M672" s="522">
        <v>445.97</v>
      </c>
      <c r="N672" s="522">
        <v>11</v>
      </c>
      <c r="O672" s="523">
        <v>1527.37</v>
      </c>
    </row>
    <row r="673" spans="2:15" x14ac:dyDescent="0.25">
      <c r="B673" s="504"/>
      <c r="C673" s="272" t="s">
        <v>848</v>
      </c>
      <c r="D673" s="272"/>
      <c r="E673" s="522">
        <v>5</v>
      </c>
      <c r="F673" s="522">
        <v>33872</v>
      </c>
      <c r="G673" s="522">
        <v>3731461.45</v>
      </c>
      <c r="H673" s="522">
        <v>6977</v>
      </c>
      <c r="I673" s="522">
        <v>1667300.48</v>
      </c>
      <c r="J673" s="522">
        <v>26612</v>
      </c>
      <c r="K673" s="522">
        <v>1932463.15</v>
      </c>
      <c r="L673" s="522">
        <v>147</v>
      </c>
      <c r="M673" s="522">
        <v>105885.94</v>
      </c>
      <c r="N673" s="522">
        <v>136</v>
      </c>
      <c r="O673" s="523">
        <v>25811.87</v>
      </c>
    </row>
    <row r="674" spans="2:15" x14ac:dyDescent="0.25">
      <c r="B674" s="504"/>
      <c r="C674" s="272"/>
      <c r="D674" s="272" t="s">
        <v>1305</v>
      </c>
      <c r="E674" s="522">
        <v>5</v>
      </c>
      <c r="F674" s="522">
        <v>33872</v>
      </c>
      <c r="G674" s="522">
        <v>3731461.45</v>
      </c>
      <c r="H674" s="522">
        <v>6977</v>
      </c>
      <c r="I674" s="522">
        <v>1667300.48</v>
      </c>
      <c r="J674" s="522">
        <v>26612</v>
      </c>
      <c r="K674" s="522">
        <v>1932463.15</v>
      </c>
      <c r="L674" s="522">
        <v>147</v>
      </c>
      <c r="M674" s="522">
        <v>105885.94</v>
      </c>
      <c r="N674" s="522">
        <v>136</v>
      </c>
      <c r="O674" s="523">
        <v>25811.87</v>
      </c>
    </row>
    <row r="675" spans="2:15" ht="16.8" x14ac:dyDescent="0.25">
      <c r="B675" s="504"/>
      <c r="C675" s="430" t="s">
        <v>1797</v>
      </c>
      <c r="D675" s="272"/>
      <c r="E675" s="522">
        <v>4</v>
      </c>
      <c r="F675" s="522">
        <v>25744</v>
      </c>
      <c r="G675" s="522">
        <v>3392904.8400000003</v>
      </c>
      <c r="H675" s="522">
        <v>4116</v>
      </c>
      <c r="I675" s="522">
        <v>1291233.71</v>
      </c>
      <c r="J675" s="522">
        <v>21426</v>
      </c>
      <c r="K675" s="522">
        <v>2028386.01</v>
      </c>
      <c r="L675" s="522">
        <v>101</v>
      </c>
      <c r="M675" s="522">
        <v>54524.479999999996</v>
      </c>
      <c r="N675" s="522">
        <v>101</v>
      </c>
      <c r="O675" s="523">
        <v>18760.62</v>
      </c>
    </row>
    <row r="676" spans="2:15" s="414" customFormat="1" x14ac:dyDescent="0.25">
      <c r="B676" s="445" t="s">
        <v>852</v>
      </c>
      <c r="C676" s="499"/>
      <c r="D676" s="499"/>
      <c r="E676" s="502">
        <v>213</v>
      </c>
      <c r="F676" s="502">
        <v>821779</v>
      </c>
      <c r="G676" s="502">
        <v>78619931.819999993</v>
      </c>
      <c r="H676" s="502">
        <v>35635</v>
      </c>
      <c r="I676" s="502">
        <v>35221864.32</v>
      </c>
      <c r="J676" s="502">
        <v>774045</v>
      </c>
      <c r="K676" s="502">
        <v>36920353.600000001</v>
      </c>
      <c r="L676" s="502">
        <v>5292</v>
      </c>
      <c r="M676" s="502">
        <v>4470153.07</v>
      </c>
      <c r="N676" s="502">
        <v>6807</v>
      </c>
      <c r="O676" s="503">
        <v>2007560.84</v>
      </c>
    </row>
    <row r="677" spans="2:15" x14ac:dyDescent="0.25">
      <c r="B677" s="504"/>
      <c r="C677" s="272" t="s">
        <v>853</v>
      </c>
      <c r="D677" s="272"/>
      <c r="E677" s="522">
        <v>61</v>
      </c>
      <c r="F677" s="522">
        <v>272841</v>
      </c>
      <c r="G677" s="522">
        <v>34698116.869999997</v>
      </c>
      <c r="H677" s="522">
        <v>14910</v>
      </c>
      <c r="I677" s="522">
        <v>14158461.57</v>
      </c>
      <c r="J677" s="522">
        <v>252024</v>
      </c>
      <c r="K677" s="522">
        <v>17660082.25</v>
      </c>
      <c r="L677" s="522">
        <v>2008</v>
      </c>
      <c r="M677" s="522">
        <v>1978133.16</v>
      </c>
      <c r="N677" s="522">
        <v>3899</v>
      </c>
      <c r="O677" s="523">
        <v>901439.9</v>
      </c>
    </row>
    <row r="678" spans="2:15" x14ac:dyDescent="0.25">
      <c r="B678" s="504"/>
      <c r="C678" s="272"/>
      <c r="D678" s="272" t="s">
        <v>1269</v>
      </c>
      <c r="E678" s="522">
        <v>47</v>
      </c>
      <c r="F678" s="522">
        <v>229547</v>
      </c>
      <c r="G678" s="522">
        <v>32435533.59</v>
      </c>
      <c r="H678" s="522">
        <v>13644</v>
      </c>
      <c r="I678" s="522">
        <v>12828484.17</v>
      </c>
      <c r="J678" s="522">
        <v>210160</v>
      </c>
      <c r="K678" s="522">
        <v>16762487.800000001</v>
      </c>
      <c r="L678" s="522">
        <v>1883</v>
      </c>
      <c r="M678" s="522">
        <v>1947496.97</v>
      </c>
      <c r="N678" s="522">
        <v>3860</v>
      </c>
      <c r="O678" s="523">
        <v>897064.65</v>
      </c>
    </row>
    <row r="679" spans="2:15" x14ac:dyDescent="0.25">
      <c r="B679" s="504"/>
      <c r="C679" s="272"/>
      <c r="D679" s="272" t="s">
        <v>1341</v>
      </c>
      <c r="E679" s="522">
        <v>8</v>
      </c>
      <c r="F679" s="522">
        <v>30287</v>
      </c>
      <c r="G679" s="522">
        <v>2008229.03</v>
      </c>
      <c r="H679" s="522">
        <v>1135</v>
      </c>
      <c r="I679" s="522">
        <v>1317706.07</v>
      </c>
      <c r="J679" s="522">
        <v>29041</v>
      </c>
      <c r="K679" s="522">
        <v>667928.86</v>
      </c>
      <c r="L679" s="522">
        <v>72</v>
      </c>
      <c r="M679" s="522">
        <v>18218.86</v>
      </c>
      <c r="N679" s="522">
        <v>39</v>
      </c>
      <c r="O679" s="523">
        <v>4375.25</v>
      </c>
    </row>
    <row r="680" spans="2:15" ht="16.8" x14ac:dyDescent="0.25">
      <c r="B680" s="504"/>
      <c r="C680" s="272"/>
      <c r="D680" s="430" t="s">
        <v>1533</v>
      </c>
      <c r="E680" s="522">
        <v>6</v>
      </c>
      <c r="F680" s="522">
        <v>13007</v>
      </c>
      <c r="G680" s="522">
        <v>254354.25</v>
      </c>
      <c r="H680" s="522">
        <v>131</v>
      </c>
      <c r="I680" s="522">
        <v>12271.330000000002</v>
      </c>
      <c r="J680" s="522">
        <v>12823</v>
      </c>
      <c r="K680" s="522">
        <v>229665.59</v>
      </c>
      <c r="L680" s="522">
        <v>53</v>
      </c>
      <c r="M680" s="522">
        <v>12417.33</v>
      </c>
      <c r="N680" s="522">
        <v>0</v>
      </c>
      <c r="O680" s="523">
        <v>0</v>
      </c>
    </row>
    <row r="681" spans="2:15" x14ac:dyDescent="0.25">
      <c r="B681" s="504"/>
      <c r="C681" s="272" t="s">
        <v>856</v>
      </c>
      <c r="D681" s="272"/>
      <c r="E681" s="522">
        <v>47</v>
      </c>
      <c r="F681" s="522">
        <v>188471</v>
      </c>
      <c r="G681" s="522">
        <v>11816798.02</v>
      </c>
      <c r="H681" s="522">
        <v>6978</v>
      </c>
      <c r="I681" s="522">
        <v>6566175.8600000003</v>
      </c>
      <c r="J681" s="522">
        <v>180623</v>
      </c>
      <c r="K681" s="522">
        <v>4662703.1500000004</v>
      </c>
      <c r="L681" s="522">
        <v>505</v>
      </c>
      <c r="M681" s="522">
        <v>521545.88</v>
      </c>
      <c r="N681" s="522">
        <v>365</v>
      </c>
      <c r="O681" s="523">
        <v>66373.13</v>
      </c>
    </row>
    <row r="682" spans="2:15" x14ac:dyDescent="0.25">
      <c r="B682" s="504"/>
      <c r="C682" s="272"/>
      <c r="D682" s="272" t="s">
        <v>736</v>
      </c>
      <c r="E682" s="522">
        <v>17</v>
      </c>
      <c r="F682" s="522">
        <v>88802</v>
      </c>
      <c r="G682" s="522">
        <v>8146144.4500000002</v>
      </c>
      <c r="H682" s="522">
        <v>4350</v>
      </c>
      <c r="I682" s="522">
        <v>4708377.4800000004</v>
      </c>
      <c r="J682" s="522">
        <v>83827</v>
      </c>
      <c r="K682" s="522">
        <v>3053542.71</v>
      </c>
      <c r="L682" s="522">
        <v>345</v>
      </c>
      <c r="M682" s="522">
        <v>336233.16</v>
      </c>
      <c r="N682" s="522">
        <v>280</v>
      </c>
      <c r="O682" s="523">
        <v>47991.11</v>
      </c>
    </row>
    <row r="683" spans="2:15" x14ac:dyDescent="0.25">
      <c r="B683" s="504"/>
      <c r="C683" s="272"/>
      <c r="D683" s="272" t="s">
        <v>857</v>
      </c>
      <c r="E683" s="522">
        <v>11</v>
      </c>
      <c r="F683" s="522">
        <v>36872</v>
      </c>
      <c r="G683" s="522">
        <v>2602774.71</v>
      </c>
      <c r="H683" s="522">
        <v>1966</v>
      </c>
      <c r="I683" s="522">
        <v>1573638.87</v>
      </c>
      <c r="J683" s="522">
        <v>34703</v>
      </c>
      <c r="K683" s="522">
        <v>883118</v>
      </c>
      <c r="L683" s="522">
        <v>124</v>
      </c>
      <c r="M683" s="522">
        <v>127928.2</v>
      </c>
      <c r="N683" s="522">
        <v>79</v>
      </c>
      <c r="O683" s="523">
        <v>18089.650000000001</v>
      </c>
    </row>
    <row r="684" spans="2:15" x14ac:dyDescent="0.25">
      <c r="B684" s="504"/>
      <c r="C684" s="272"/>
      <c r="D684" s="272" t="s">
        <v>858</v>
      </c>
      <c r="E684" s="522">
        <v>8</v>
      </c>
      <c r="F684" s="522">
        <v>24113</v>
      </c>
      <c r="G684" s="522">
        <v>688231.4</v>
      </c>
      <c r="H684" s="522">
        <v>560</v>
      </c>
      <c r="I684" s="522">
        <v>261635.33</v>
      </c>
      <c r="J684" s="522">
        <v>23524</v>
      </c>
      <c r="K684" s="522">
        <v>412365.17</v>
      </c>
      <c r="L684" s="522">
        <v>23</v>
      </c>
      <c r="M684" s="522">
        <v>13938.52</v>
      </c>
      <c r="N684" s="522">
        <v>6</v>
      </c>
      <c r="O684" s="523">
        <v>292.38</v>
      </c>
    </row>
    <row r="685" spans="2:15" x14ac:dyDescent="0.25">
      <c r="B685" s="504"/>
      <c r="C685" s="272"/>
      <c r="D685" s="272" t="s">
        <v>1342</v>
      </c>
      <c r="E685" s="522">
        <v>3</v>
      </c>
      <c r="F685" s="522">
        <v>15775</v>
      </c>
      <c r="G685" s="522">
        <v>232838.5</v>
      </c>
      <c r="H685" s="522">
        <v>102</v>
      </c>
      <c r="I685" s="522">
        <v>22524.19</v>
      </c>
      <c r="J685" s="522">
        <v>15660</v>
      </c>
      <c r="K685" s="522">
        <v>166868.31</v>
      </c>
      <c r="L685" s="522">
        <v>13</v>
      </c>
      <c r="M685" s="522">
        <v>43446</v>
      </c>
      <c r="N685" s="522">
        <v>0</v>
      </c>
      <c r="O685" s="523">
        <v>0</v>
      </c>
    </row>
    <row r="686" spans="2:15" ht="16.8" x14ac:dyDescent="0.25">
      <c r="B686" s="504"/>
      <c r="C686" s="272"/>
      <c r="D686" s="430" t="s">
        <v>1533</v>
      </c>
      <c r="E686" s="522">
        <v>8</v>
      </c>
      <c r="F686" s="522">
        <v>22909</v>
      </c>
      <c r="G686" s="522">
        <v>146808.95000000001</v>
      </c>
      <c r="H686" s="522">
        <v>0</v>
      </c>
      <c r="I686" s="522">
        <v>0</v>
      </c>
      <c r="J686" s="522">
        <v>22909</v>
      </c>
      <c r="K686" s="522">
        <v>146808.95000000001</v>
      </c>
      <c r="L686" s="522">
        <v>0</v>
      </c>
      <c r="M686" s="522">
        <v>0</v>
      </c>
      <c r="N686" s="522">
        <v>0</v>
      </c>
      <c r="O686" s="523">
        <v>0</v>
      </c>
    </row>
    <row r="687" spans="2:15" x14ac:dyDescent="0.25">
      <c r="B687" s="504"/>
      <c r="C687" s="272" t="s">
        <v>859</v>
      </c>
      <c r="D687" s="272"/>
      <c r="E687" s="522">
        <v>42</v>
      </c>
      <c r="F687" s="522">
        <v>161071</v>
      </c>
      <c r="G687" s="522">
        <v>19549882.140000001</v>
      </c>
      <c r="H687" s="522">
        <v>5859</v>
      </c>
      <c r="I687" s="522">
        <v>8080281.5700000003</v>
      </c>
      <c r="J687" s="522">
        <v>151845</v>
      </c>
      <c r="K687" s="522">
        <v>9973464.6799999997</v>
      </c>
      <c r="L687" s="522">
        <v>1374</v>
      </c>
      <c r="M687" s="522">
        <v>931842.56000000006</v>
      </c>
      <c r="N687" s="522">
        <v>1993</v>
      </c>
      <c r="O687" s="523">
        <v>564293.32999999996</v>
      </c>
    </row>
    <row r="688" spans="2:15" x14ac:dyDescent="0.25">
      <c r="B688" s="504"/>
      <c r="C688" s="272"/>
      <c r="D688" s="272" t="s">
        <v>1271</v>
      </c>
      <c r="E688" s="522">
        <v>25</v>
      </c>
      <c r="F688" s="522">
        <v>122831</v>
      </c>
      <c r="G688" s="522">
        <v>18488386.420000002</v>
      </c>
      <c r="H688" s="522">
        <v>5605</v>
      </c>
      <c r="I688" s="522">
        <v>7649455.2000000002</v>
      </c>
      <c r="J688" s="522">
        <v>114001</v>
      </c>
      <c r="K688" s="522">
        <v>9379314.1999999993</v>
      </c>
      <c r="L688" s="522">
        <v>1236</v>
      </c>
      <c r="M688" s="522">
        <v>896693.58</v>
      </c>
      <c r="N688" s="522">
        <v>1989</v>
      </c>
      <c r="O688" s="523">
        <v>562923.44999999995</v>
      </c>
    </row>
    <row r="689" spans="2:15" x14ac:dyDescent="0.25">
      <c r="B689" s="504"/>
      <c r="C689" s="272"/>
      <c r="D689" s="272" t="s">
        <v>860</v>
      </c>
      <c r="E689" s="522">
        <v>5</v>
      </c>
      <c r="F689" s="522">
        <v>9154</v>
      </c>
      <c r="G689" s="522">
        <v>550788.81999999995</v>
      </c>
      <c r="H689" s="522">
        <v>121</v>
      </c>
      <c r="I689" s="522">
        <v>283482.84999999998</v>
      </c>
      <c r="J689" s="522">
        <v>9011</v>
      </c>
      <c r="K689" s="522">
        <v>259023.09</v>
      </c>
      <c r="L689" s="522">
        <v>18</v>
      </c>
      <c r="M689" s="522">
        <v>6913</v>
      </c>
      <c r="N689" s="522">
        <v>4</v>
      </c>
      <c r="O689" s="523">
        <v>1369.88</v>
      </c>
    </row>
    <row r="690" spans="2:15" x14ac:dyDescent="0.25">
      <c r="B690" s="504"/>
      <c r="C690" s="272"/>
      <c r="D690" s="272" t="s">
        <v>1418</v>
      </c>
      <c r="E690" s="522">
        <v>4</v>
      </c>
      <c r="F690" s="522">
        <v>16297</v>
      </c>
      <c r="G690" s="522">
        <v>361264.2</v>
      </c>
      <c r="H690" s="522">
        <v>72</v>
      </c>
      <c r="I690" s="522">
        <v>132939.42000000001</v>
      </c>
      <c r="J690" s="522">
        <v>16156</v>
      </c>
      <c r="K690" s="522">
        <v>214742.82</v>
      </c>
      <c r="L690" s="522">
        <v>69</v>
      </c>
      <c r="M690" s="522">
        <v>13581.95</v>
      </c>
      <c r="N690" s="522">
        <v>0</v>
      </c>
      <c r="O690" s="523">
        <v>0</v>
      </c>
    </row>
    <row r="691" spans="2:15" x14ac:dyDescent="0.25">
      <c r="B691" s="504"/>
      <c r="C691" s="272"/>
      <c r="D691" s="272" t="s">
        <v>861</v>
      </c>
      <c r="E691" s="522">
        <v>3</v>
      </c>
      <c r="F691" s="522">
        <v>2951</v>
      </c>
      <c r="G691" s="522">
        <v>53908.31</v>
      </c>
      <c r="H691" s="522">
        <v>0</v>
      </c>
      <c r="I691" s="522">
        <v>0</v>
      </c>
      <c r="J691" s="522">
        <v>2951</v>
      </c>
      <c r="K691" s="522">
        <v>53908.31</v>
      </c>
      <c r="L691" s="522">
        <v>0</v>
      </c>
      <c r="M691" s="522">
        <v>0</v>
      </c>
      <c r="N691" s="522">
        <v>0</v>
      </c>
      <c r="O691" s="523">
        <v>0</v>
      </c>
    </row>
    <row r="692" spans="2:15" ht="16.8" x14ac:dyDescent="0.25">
      <c r="B692" s="504"/>
      <c r="C692" s="272"/>
      <c r="D692" s="430" t="s">
        <v>1533</v>
      </c>
      <c r="E692" s="522">
        <v>5</v>
      </c>
      <c r="F692" s="522">
        <v>9838</v>
      </c>
      <c r="G692" s="522">
        <v>95534.39</v>
      </c>
      <c r="H692" s="522">
        <v>61</v>
      </c>
      <c r="I692" s="522">
        <v>14404.1</v>
      </c>
      <c r="J692" s="522">
        <v>9726</v>
      </c>
      <c r="K692" s="522">
        <v>66476.260000000009</v>
      </c>
      <c r="L692" s="522">
        <v>51</v>
      </c>
      <c r="M692" s="522">
        <v>14654.029999999999</v>
      </c>
      <c r="N692" s="522">
        <v>0</v>
      </c>
      <c r="O692" s="523">
        <v>0</v>
      </c>
    </row>
    <row r="693" spans="2:15" x14ac:dyDescent="0.25">
      <c r="B693" s="504"/>
      <c r="C693" s="272" t="s">
        <v>864</v>
      </c>
      <c r="D693" s="272"/>
      <c r="E693" s="522">
        <v>56</v>
      </c>
      <c r="F693" s="522">
        <v>192865</v>
      </c>
      <c r="G693" s="522">
        <v>11754792.32</v>
      </c>
      <c r="H693" s="522">
        <v>7694</v>
      </c>
      <c r="I693" s="522">
        <v>5781653.0199999996</v>
      </c>
      <c r="J693" s="522">
        <v>183242</v>
      </c>
      <c r="K693" s="522">
        <v>4461434.45</v>
      </c>
      <c r="L693" s="522">
        <v>1403</v>
      </c>
      <c r="M693" s="522">
        <v>1038316.06</v>
      </c>
      <c r="N693" s="522">
        <v>526</v>
      </c>
      <c r="O693" s="523">
        <v>473388.79</v>
      </c>
    </row>
    <row r="694" spans="2:15" x14ac:dyDescent="0.25">
      <c r="B694" s="504"/>
      <c r="C694" s="272"/>
      <c r="D694" s="272" t="s">
        <v>1307</v>
      </c>
      <c r="E694" s="522">
        <v>15</v>
      </c>
      <c r="F694" s="522">
        <v>66955</v>
      </c>
      <c r="G694" s="522">
        <v>7712290.6299999999</v>
      </c>
      <c r="H694" s="522">
        <v>5623</v>
      </c>
      <c r="I694" s="522">
        <v>4786215.01</v>
      </c>
      <c r="J694" s="522">
        <v>60612</v>
      </c>
      <c r="K694" s="522">
        <v>2128673.13</v>
      </c>
      <c r="L694" s="522">
        <v>419</v>
      </c>
      <c r="M694" s="522">
        <v>374965.58</v>
      </c>
      <c r="N694" s="522">
        <v>301</v>
      </c>
      <c r="O694" s="523">
        <v>422436.91</v>
      </c>
    </row>
    <row r="695" spans="2:15" x14ac:dyDescent="0.25">
      <c r="B695" s="504"/>
      <c r="C695" s="272"/>
      <c r="D695" s="272" t="s">
        <v>865</v>
      </c>
      <c r="E695" s="522">
        <v>11</v>
      </c>
      <c r="F695" s="522">
        <v>41201</v>
      </c>
      <c r="G695" s="522">
        <v>2738568.31</v>
      </c>
      <c r="H695" s="522">
        <v>1214</v>
      </c>
      <c r="I695" s="522">
        <v>912165.28</v>
      </c>
      <c r="J695" s="522">
        <v>39641</v>
      </c>
      <c r="K695" s="522">
        <v>1568063.91</v>
      </c>
      <c r="L695" s="522">
        <v>121</v>
      </c>
      <c r="M695" s="522">
        <v>207387.24</v>
      </c>
      <c r="N695" s="522">
        <v>225</v>
      </c>
      <c r="O695" s="523">
        <v>50951.88</v>
      </c>
    </row>
    <row r="696" spans="2:15" x14ac:dyDescent="0.25">
      <c r="B696" s="504"/>
      <c r="C696" s="272"/>
      <c r="D696" s="272" t="s">
        <v>359</v>
      </c>
      <c r="E696" s="522">
        <v>4</v>
      </c>
      <c r="F696" s="522">
        <v>11028</v>
      </c>
      <c r="G696" s="522">
        <v>271339.86</v>
      </c>
      <c r="H696" s="522">
        <v>165</v>
      </c>
      <c r="I696" s="522">
        <v>17900.71</v>
      </c>
      <c r="J696" s="522">
        <v>10704</v>
      </c>
      <c r="K696" s="522">
        <v>135070.98000000001</v>
      </c>
      <c r="L696" s="522">
        <v>159</v>
      </c>
      <c r="M696" s="522">
        <v>118368.18</v>
      </c>
      <c r="N696" s="522">
        <v>0</v>
      </c>
      <c r="O696" s="523">
        <v>0</v>
      </c>
    </row>
    <row r="697" spans="2:15" x14ac:dyDescent="0.25">
      <c r="B697" s="504"/>
      <c r="C697" s="272"/>
      <c r="D697" s="272" t="s">
        <v>1371</v>
      </c>
      <c r="E697" s="522">
        <v>4</v>
      </c>
      <c r="F697" s="522">
        <v>3694</v>
      </c>
      <c r="G697" s="522">
        <v>54258.85</v>
      </c>
      <c r="H697" s="522">
        <v>165</v>
      </c>
      <c r="I697" s="522">
        <v>16697.45</v>
      </c>
      <c r="J697" s="522">
        <v>3512</v>
      </c>
      <c r="K697" s="522">
        <v>34071.49</v>
      </c>
      <c r="L697" s="522">
        <v>17</v>
      </c>
      <c r="M697" s="522">
        <v>3489.92</v>
      </c>
      <c r="N697" s="522">
        <v>0</v>
      </c>
      <c r="O697" s="523">
        <v>0</v>
      </c>
    </row>
    <row r="698" spans="2:15" x14ac:dyDescent="0.25">
      <c r="B698" s="504"/>
      <c r="C698" s="272"/>
      <c r="D698" s="272" t="s">
        <v>102</v>
      </c>
      <c r="E698" s="522">
        <v>3</v>
      </c>
      <c r="F698" s="522">
        <v>3711</v>
      </c>
      <c r="G698" s="522">
        <v>54314.19</v>
      </c>
      <c r="H698" s="522">
        <v>96</v>
      </c>
      <c r="I698" s="522">
        <v>8872.31</v>
      </c>
      <c r="J698" s="522">
        <v>3588</v>
      </c>
      <c r="K698" s="522">
        <v>34253.839999999997</v>
      </c>
      <c r="L698" s="522">
        <v>27</v>
      </c>
      <c r="M698" s="522">
        <v>11188.04</v>
      </c>
      <c r="N698" s="522">
        <v>0</v>
      </c>
      <c r="O698" s="523">
        <v>0</v>
      </c>
    </row>
    <row r="699" spans="2:15" x14ac:dyDescent="0.25">
      <c r="B699" s="504"/>
      <c r="C699" s="272"/>
      <c r="D699" s="272" t="s">
        <v>104</v>
      </c>
      <c r="E699" s="522">
        <v>3</v>
      </c>
      <c r="F699" s="522">
        <v>3787</v>
      </c>
      <c r="G699" s="522">
        <v>66898.78</v>
      </c>
      <c r="H699" s="522">
        <v>128</v>
      </c>
      <c r="I699" s="522">
        <v>13096.52</v>
      </c>
      <c r="J699" s="522">
        <v>3598</v>
      </c>
      <c r="K699" s="522">
        <v>34170.43</v>
      </c>
      <c r="L699" s="522">
        <v>61</v>
      </c>
      <c r="M699" s="522">
        <v>19631.830000000002</v>
      </c>
      <c r="N699" s="522">
        <v>0</v>
      </c>
      <c r="O699" s="523">
        <v>0</v>
      </c>
    </row>
    <row r="700" spans="2:15" x14ac:dyDescent="0.25">
      <c r="B700" s="504"/>
      <c r="C700" s="272"/>
      <c r="D700" s="272" t="s">
        <v>1440</v>
      </c>
      <c r="E700" s="522">
        <v>3</v>
      </c>
      <c r="F700" s="522">
        <v>2301</v>
      </c>
      <c r="G700" s="522">
        <v>88663.87</v>
      </c>
      <c r="H700" s="522">
        <v>0</v>
      </c>
      <c r="I700" s="522">
        <v>0</v>
      </c>
      <c r="J700" s="522">
        <v>2273</v>
      </c>
      <c r="K700" s="522">
        <v>44330.46</v>
      </c>
      <c r="L700" s="522">
        <v>28</v>
      </c>
      <c r="M700" s="522">
        <v>44333.41</v>
      </c>
      <c r="N700" s="522">
        <v>0</v>
      </c>
      <c r="O700" s="523">
        <v>0</v>
      </c>
    </row>
    <row r="701" spans="2:15" x14ac:dyDescent="0.25">
      <c r="B701" s="504"/>
      <c r="C701" s="272"/>
      <c r="D701" s="272" t="s">
        <v>1441</v>
      </c>
      <c r="E701" s="522">
        <v>3</v>
      </c>
      <c r="F701" s="522">
        <v>8351</v>
      </c>
      <c r="G701" s="522">
        <v>71899.570000000007</v>
      </c>
      <c r="H701" s="522">
        <v>61</v>
      </c>
      <c r="I701" s="522">
        <v>1586.33</v>
      </c>
      <c r="J701" s="522">
        <v>8250</v>
      </c>
      <c r="K701" s="522">
        <v>57005.71</v>
      </c>
      <c r="L701" s="522">
        <v>40</v>
      </c>
      <c r="M701" s="522">
        <v>13307.54</v>
      </c>
      <c r="N701" s="522">
        <v>0</v>
      </c>
      <c r="O701" s="523">
        <v>0</v>
      </c>
    </row>
    <row r="702" spans="2:15" ht="16.8" x14ac:dyDescent="0.25">
      <c r="B702" s="504"/>
      <c r="C702" s="272"/>
      <c r="D702" s="430" t="s">
        <v>1533</v>
      </c>
      <c r="E702" s="522">
        <v>10</v>
      </c>
      <c r="F702" s="522">
        <v>51837</v>
      </c>
      <c r="G702" s="522">
        <v>696558.24000000011</v>
      </c>
      <c r="H702" s="522">
        <v>242</v>
      </c>
      <c r="I702" s="522">
        <v>25119.440000000002</v>
      </c>
      <c r="J702" s="522">
        <v>51064</v>
      </c>
      <c r="K702" s="522">
        <v>425794.49</v>
      </c>
      <c r="L702" s="522">
        <v>531</v>
      </c>
      <c r="M702" s="522">
        <v>245644.31</v>
      </c>
      <c r="N702" s="522">
        <v>0</v>
      </c>
      <c r="O702" s="523">
        <v>0</v>
      </c>
    </row>
    <row r="703" spans="2:15" x14ac:dyDescent="0.25">
      <c r="B703" s="504"/>
      <c r="C703" s="272" t="s">
        <v>537</v>
      </c>
      <c r="D703" s="272"/>
      <c r="E703" s="522">
        <v>7</v>
      </c>
      <c r="F703" s="522">
        <v>6531</v>
      </c>
      <c r="G703" s="522">
        <v>800342.48</v>
      </c>
      <c r="H703" s="522">
        <v>194</v>
      </c>
      <c r="I703" s="522">
        <v>635292.30000000005</v>
      </c>
      <c r="J703" s="522">
        <v>6311</v>
      </c>
      <c r="K703" s="522">
        <v>162669.07</v>
      </c>
      <c r="L703" s="522">
        <v>2</v>
      </c>
      <c r="M703" s="522">
        <v>315.41000000000003</v>
      </c>
      <c r="N703" s="522">
        <v>24</v>
      </c>
      <c r="O703" s="523">
        <v>2065.69</v>
      </c>
    </row>
    <row r="704" spans="2:15" x14ac:dyDescent="0.25">
      <c r="B704" s="504"/>
      <c r="C704" s="272"/>
      <c r="D704" s="272" t="s">
        <v>657</v>
      </c>
      <c r="E704" s="522">
        <v>4</v>
      </c>
      <c r="F704" s="522">
        <v>5324</v>
      </c>
      <c r="G704" s="522">
        <v>799023.51</v>
      </c>
      <c r="H704" s="522">
        <v>194</v>
      </c>
      <c r="I704" s="522">
        <v>635292.30000000005</v>
      </c>
      <c r="J704" s="522">
        <v>5104</v>
      </c>
      <c r="K704" s="522">
        <v>161350.10999999999</v>
      </c>
      <c r="L704" s="522">
        <v>2</v>
      </c>
      <c r="M704" s="522">
        <v>315.41000000000003</v>
      </c>
      <c r="N704" s="522">
        <v>24</v>
      </c>
      <c r="O704" s="523">
        <v>2065.69</v>
      </c>
    </row>
    <row r="705" spans="2:15" ht="16.8" x14ac:dyDescent="0.25">
      <c r="B705" s="504"/>
      <c r="C705" s="272"/>
      <c r="D705" s="430" t="s">
        <v>1533</v>
      </c>
      <c r="E705" s="522">
        <v>3</v>
      </c>
      <c r="F705" s="522">
        <v>1207</v>
      </c>
      <c r="G705" s="522">
        <v>1318.97</v>
      </c>
      <c r="H705" s="522">
        <v>0</v>
      </c>
      <c r="I705" s="522">
        <v>0</v>
      </c>
      <c r="J705" s="522">
        <v>1207</v>
      </c>
      <c r="K705" s="522">
        <v>1318.97</v>
      </c>
      <c r="L705" s="522">
        <v>0</v>
      </c>
      <c r="M705" s="522">
        <v>0</v>
      </c>
      <c r="N705" s="522">
        <v>0</v>
      </c>
      <c r="O705" s="523">
        <v>0</v>
      </c>
    </row>
    <row r="706" spans="2:15" ht="14.4" thickBot="1" x14ac:dyDescent="0.3">
      <c r="B706" s="455"/>
      <c r="C706" s="456"/>
      <c r="D706" s="456"/>
      <c r="E706" s="456"/>
      <c r="F706" s="456"/>
      <c r="G706" s="456"/>
      <c r="H706" s="456"/>
      <c r="I706" s="456"/>
      <c r="J706" s="456"/>
      <c r="K706" s="456"/>
      <c r="L706" s="456"/>
      <c r="M706" s="456"/>
      <c r="N706" s="456"/>
      <c r="O706" s="457"/>
    </row>
    <row r="708" spans="2:15" ht="14.4" x14ac:dyDescent="0.3">
      <c r="B708" s="164" t="s">
        <v>1803</v>
      </c>
      <c r="C708" s="164"/>
    </row>
    <row r="709" spans="2:15" ht="14.4" x14ac:dyDescent="0.3">
      <c r="B709" s="239" t="s">
        <v>479</v>
      </c>
      <c r="C709" s="164"/>
    </row>
    <row r="710" spans="2:15" ht="14.4" x14ac:dyDescent="0.3">
      <c r="B710" s="425" t="s">
        <v>1788</v>
      </c>
      <c r="C710" s="164"/>
    </row>
    <row r="711" spans="2:15" ht="14.4" x14ac:dyDescent="0.3">
      <c r="B711" s="425" t="s">
        <v>1802</v>
      </c>
      <c r="C711" s="164"/>
    </row>
    <row r="712" spans="2:15" ht="14.4" x14ac:dyDescent="0.3">
      <c r="B712" s="425" t="s">
        <v>1800</v>
      </c>
      <c r="C712" s="164"/>
    </row>
    <row r="713" spans="2:15" ht="14.4" x14ac:dyDescent="0.3">
      <c r="B713" s="425" t="s">
        <v>1801</v>
      </c>
      <c r="C713"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11 F5" xr:uid="{00000000-0002-0000-1000-000000000000}">
      <formula1>#REF!</formula1>
    </dataValidation>
    <dataValidation type="list" allowBlank="1" showInputMessage="1" showErrorMessage="1" sqref="J7 E7" xr:uid="{00000000-0002-0000-1000-000001000000}">
      <formula1>#REF!</formula1>
    </dataValidation>
  </dataValidations>
  <printOptions horizontalCentered="1"/>
  <pageMargins left="0.2" right="0.2" top="0.5" bottom="0.25" header="0.3" footer="0.3"/>
  <pageSetup paperSize="9" scale="6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O730"/>
  <sheetViews>
    <sheetView showGridLines="0" showRowColHeaders="0" workbookViewId="0">
      <selection activeCell="B4" sqref="B4"/>
    </sheetView>
  </sheetViews>
  <sheetFormatPr defaultRowHeight="13.8" x14ac:dyDescent="0.25"/>
  <cols>
    <col min="1" max="1" width="3.77734375" style="494" customWidth="1"/>
    <col min="2" max="3" width="5.77734375" style="494" customWidth="1"/>
    <col min="4" max="4" width="30.77734375" style="494" customWidth="1"/>
    <col min="5" max="5" width="10.77734375" style="585" customWidth="1"/>
    <col min="6" max="6" width="13.77734375" style="585" customWidth="1"/>
    <col min="7" max="7" width="17.77734375" style="585" customWidth="1"/>
    <col min="8" max="8" width="13.77734375" style="585" customWidth="1"/>
    <col min="9" max="9" width="17.77734375" style="585" customWidth="1"/>
    <col min="10" max="10" width="13.77734375" style="585" customWidth="1"/>
    <col min="11" max="11" width="17.77734375" style="585" customWidth="1"/>
    <col min="12" max="12" width="13.77734375" style="585" customWidth="1"/>
    <col min="13" max="13" width="17.77734375" style="585" customWidth="1"/>
    <col min="14" max="14" width="13.77734375" style="585" customWidth="1"/>
    <col min="15" max="15" width="17.77734375" style="585" customWidth="1"/>
    <col min="16" max="16384" width="8.88671875" style="494"/>
  </cols>
  <sheetData>
    <row r="1" spans="2:15" s="273" customFormat="1" ht="14.4" x14ac:dyDescent="0.3">
      <c r="B1" s="424"/>
      <c r="C1" s="466"/>
      <c r="D1" s="467"/>
      <c r="E1" s="391"/>
      <c r="F1" s="391"/>
      <c r="G1" s="391"/>
      <c r="H1" s="391"/>
      <c r="I1" s="391"/>
      <c r="J1" s="391"/>
      <c r="K1" s="522"/>
      <c r="L1" s="522"/>
      <c r="M1" s="522"/>
      <c r="N1" s="522"/>
      <c r="O1" s="559"/>
    </row>
    <row r="2" spans="2:15" s="273" customFormat="1" ht="14.4" x14ac:dyDescent="0.3">
      <c r="B2" s="424" t="s">
        <v>1191</v>
      </c>
      <c r="C2" s="466"/>
      <c r="D2" s="470"/>
      <c r="E2" s="391"/>
      <c r="F2" s="391"/>
      <c r="G2" s="391"/>
      <c r="H2" s="391"/>
      <c r="I2" s="391"/>
      <c r="J2" s="391"/>
      <c r="K2" s="522"/>
      <c r="L2" s="522"/>
      <c r="M2" s="522"/>
      <c r="N2" s="522"/>
      <c r="O2" s="576"/>
    </row>
    <row r="3" spans="2:15" s="273" customFormat="1" ht="16.8" x14ac:dyDescent="0.3">
      <c r="B3" s="642" t="s">
        <v>1854</v>
      </c>
      <c r="C3" s="473"/>
      <c r="D3" s="473"/>
      <c r="E3" s="391"/>
      <c r="F3" s="391"/>
      <c r="G3" s="391"/>
      <c r="H3" s="391"/>
      <c r="I3" s="391"/>
      <c r="J3" s="391"/>
      <c r="K3" s="522"/>
      <c r="L3" s="522"/>
      <c r="M3" s="522"/>
      <c r="N3" s="522"/>
      <c r="O3" s="559"/>
    </row>
    <row r="4" spans="2:15" s="273" customFormat="1" ht="14.4" x14ac:dyDescent="0.3">
      <c r="B4" s="424" t="s">
        <v>1457</v>
      </c>
      <c r="C4" s="475"/>
      <c r="D4" s="475"/>
      <c r="E4" s="391"/>
      <c r="F4" s="391"/>
      <c r="G4" s="391"/>
      <c r="H4" s="391"/>
      <c r="I4" s="391"/>
      <c r="J4" s="391"/>
      <c r="K4" s="577"/>
      <c r="L4" s="522"/>
      <c r="M4" s="522"/>
      <c r="N4" s="522"/>
      <c r="O4" s="559"/>
    </row>
    <row r="5" spans="2:15" s="273" customFormat="1" ht="14.4" x14ac:dyDescent="0.3">
      <c r="B5" s="424" t="s">
        <v>958</v>
      </c>
      <c r="C5" s="476"/>
      <c r="D5" s="476"/>
      <c r="E5" s="392"/>
      <c r="F5" s="392"/>
      <c r="G5" s="392"/>
      <c r="H5" s="392"/>
      <c r="I5" s="392"/>
      <c r="J5" s="392"/>
      <c r="K5" s="578"/>
      <c r="L5" s="522"/>
      <c r="M5" s="522"/>
      <c r="N5" s="522"/>
      <c r="O5" s="559"/>
    </row>
    <row r="6" spans="2:15" s="273" customFormat="1" ht="14.4" x14ac:dyDescent="0.3">
      <c r="B6" s="473"/>
      <c r="C6" s="466"/>
      <c r="D6" s="479"/>
      <c r="E6" s="391"/>
      <c r="F6" s="391"/>
      <c r="G6" s="391"/>
      <c r="H6" s="391"/>
      <c r="I6" s="391"/>
      <c r="J6" s="391"/>
      <c r="K6" s="538"/>
      <c r="L6" s="522"/>
      <c r="M6" s="522"/>
      <c r="N6" s="522"/>
      <c r="O6" s="559"/>
    </row>
    <row r="7" spans="2:15" s="273" customFormat="1" ht="14.4" x14ac:dyDescent="0.3">
      <c r="B7" s="239" t="s">
        <v>483</v>
      </c>
      <c r="C7" s="164"/>
      <c r="D7" s="164"/>
      <c r="E7" s="164"/>
      <c r="F7" s="164"/>
      <c r="G7" s="164"/>
      <c r="H7" s="164"/>
      <c r="I7" s="164"/>
      <c r="J7" s="164"/>
      <c r="K7" s="164"/>
      <c r="L7" s="164"/>
      <c r="M7" s="164"/>
      <c r="N7" s="529"/>
      <c r="O7" s="164"/>
    </row>
    <row r="8" spans="2:15" s="273" customFormat="1" x14ac:dyDescent="0.25">
      <c r="B8" s="740" t="s">
        <v>1670</v>
      </c>
      <c r="C8" s="740"/>
      <c r="D8" s="740"/>
      <c r="E8" s="740"/>
      <c r="F8" s="740"/>
      <c r="G8" s="740"/>
      <c r="H8" s="740"/>
      <c r="I8" s="740"/>
      <c r="J8" s="740"/>
      <c r="K8" s="740"/>
      <c r="L8" s="740"/>
      <c r="M8" s="740"/>
      <c r="N8" s="740"/>
      <c r="O8" s="740"/>
    </row>
    <row r="9" spans="2:15" s="273" customFormat="1" x14ac:dyDescent="0.25">
      <c r="B9" s="740"/>
      <c r="C9" s="740"/>
      <c r="D9" s="740"/>
      <c r="E9" s="740"/>
      <c r="F9" s="740"/>
      <c r="G9" s="740"/>
      <c r="H9" s="740"/>
      <c r="I9" s="740"/>
      <c r="J9" s="740"/>
      <c r="K9" s="740"/>
      <c r="L9" s="740"/>
      <c r="M9" s="740"/>
      <c r="N9" s="740"/>
      <c r="O9" s="740"/>
    </row>
    <row r="10" spans="2:15" s="273" customFormat="1" ht="14.4" thickBot="1" x14ac:dyDescent="0.3">
      <c r="B10" s="481"/>
      <c r="C10" s="481"/>
      <c r="D10" s="481"/>
      <c r="E10" s="481"/>
      <c r="F10" s="481"/>
      <c r="G10" s="481"/>
      <c r="H10" s="481"/>
      <c r="I10" s="481"/>
      <c r="J10" s="481"/>
      <c r="K10" s="481"/>
      <c r="L10" s="481"/>
      <c r="M10" s="481"/>
      <c r="N10" s="481"/>
      <c r="O10" s="481"/>
    </row>
    <row r="11" spans="2:15" s="273" customFormat="1" ht="15" customHeight="1" x14ac:dyDescent="0.25">
      <c r="B11" s="789" t="s">
        <v>528</v>
      </c>
      <c r="C11" s="790"/>
      <c r="D11" s="805"/>
      <c r="E11" s="484" t="s">
        <v>484</v>
      </c>
      <c r="F11" s="765" t="s">
        <v>485</v>
      </c>
      <c r="G11" s="765"/>
      <c r="H11" s="767" t="s">
        <v>486</v>
      </c>
      <c r="I11" s="767"/>
      <c r="J11" s="767" t="s">
        <v>487</v>
      </c>
      <c r="K11" s="767"/>
      <c r="L11" s="767" t="s">
        <v>488</v>
      </c>
      <c r="M11" s="767"/>
      <c r="N11" s="767" t="s">
        <v>1074</v>
      </c>
      <c r="O11" s="769"/>
    </row>
    <row r="12" spans="2:15" s="273" customFormat="1" ht="15" customHeight="1" x14ac:dyDescent="0.25">
      <c r="B12" s="791"/>
      <c r="C12" s="792"/>
      <c r="D12" s="806"/>
      <c r="E12" s="485" t="s">
        <v>489</v>
      </c>
      <c r="F12" s="766"/>
      <c r="G12" s="766"/>
      <c r="H12" s="768"/>
      <c r="I12" s="768"/>
      <c r="J12" s="768"/>
      <c r="K12" s="768"/>
      <c r="L12" s="768"/>
      <c r="M12" s="768"/>
      <c r="N12" s="768"/>
      <c r="O12" s="770"/>
    </row>
    <row r="13" spans="2:15" s="273" customFormat="1" ht="16.8" thickBot="1" x14ac:dyDescent="0.3">
      <c r="B13" s="793"/>
      <c r="C13" s="794"/>
      <c r="D13" s="807"/>
      <c r="E13" s="488" t="s">
        <v>1799</v>
      </c>
      <c r="F13" s="555" t="s">
        <v>490</v>
      </c>
      <c r="G13" s="555" t="s">
        <v>491</v>
      </c>
      <c r="H13" s="555" t="s">
        <v>490</v>
      </c>
      <c r="I13" s="555" t="s">
        <v>491</v>
      </c>
      <c r="J13" s="555" t="s">
        <v>490</v>
      </c>
      <c r="K13" s="555" t="s">
        <v>491</v>
      </c>
      <c r="L13" s="555" t="s">
        <v>490</v>
      </c>
      <c r="M13" s="555" t="s">
        <v>491</v>
      </c>
      <c r="N13" s="555" t="s">
        <v>490</v>
      </c>
      <c r="O13" s="491" t="s">
        <v>491</v>
      </c>
    </row>
    <row r="14" spans="2:15" s="273" customFormat="1" x14ac:dyDescent="0.25">
      <c r="B14" s="579"/>
      <c r="C14" s="580"/>
      <c r="D14" s="580"/>
      <c r="E14" s="548"/>
      <c r="F14" s="581"/>
      <c r="G14" s="581"/>
      <c r="H14" s="581"/>
      <c r="I14" s="581"/>
      <c r="J14" s="581"/>
      <c r="K14" s="581"/>
      <c r="L14" s="581"/>
      <c r="M14" s="581"/>
      <c r="N14" s="581"/>
      <c r="O14" s="582"/>
    </row>
    <row r="15" spans="2:15" s="414" customFormat="1" x14ac:dyDescent="0.25">
      <c r="B15" s="445" t="s">
        <v>529</v>
      </c>
      <c r="C15" s="499"/>
      <c r="D15" s="499"/>
      <c r="E15" s="502">
        <v>3672</v>
      </c>
      <c r="F15" s="502">
        <v>23852070</v>
      </c>
      <c r="G15" s="502">
        <v>8091469326.3100004</v>
      </c>
      <c r="H15" s="502">
        <v>1713135</v>
      </c>
      <c r="I15" s="502">
        <v>1598905890.3499999</v>
      </c>
      <c r="J15" s="502">
        <v>20668789</v>
      </c>
      <c r="K15" s="502">
        <v>2751977718.8000002</v>
      </c>
      <c r="L15" s="502">
        <v>457848</v>
      </c>
      <c r="M15" s="502">
        <v>2128280383.1199999</v>
      </c>
      <c r="N15" s="502">
        <v>1012298</v>
      </c>
      <c r="O15" s="503">
        <v>1612305334.05</v>
      </c>
    </row>
    <row r="16" spans="2:15" s="414" customFormat="1" x14ac:dyDescent="0.25">
      <c r="B16" s="445" t="s">
        <v>1518</v>
      </c>
      <c r="C16" s="499"/>
      <c r="D16" s="499"/>
      <c r="E16" s="502">
        <v>8196</v>
      </c>
      <c r="F16" s="502">
        <v>35728010</v>
      </c>
      <c r="G16" s="502">
        <v>4041979157.0600004</v>
      </c>
      <c r="H16" s="502">
        <v>2301067</v>
      </c>
      <c r="I16" s="502">
        <v>1209126801.0500002</v>
      </c>
      <c r="J16" s="502">
        <v>32214088</v>
      </c>
      <c r="K16" s="502">
        <v>1992634169.0999994</v>
      </c>
      <c r="L16" s="502">
        <v>387966</v>
      </c>
      <c r="M16" s="502">
        <v>428527888.26000023</v>
      </c>
      <c r="N16" s="502">
        <v>824889</v>
      </c>
      <c r="O16" s="503">
        <v>411690298.6400001</v>
      </c>
    </row>
    <row r="17" spans="2:15" s="414" customFormat="1" x14ac:dyDescent="0.25">
      <c r="B17" s="445" t="s">
        <v>1519</v>
      </c>
      <c r="C17" s="499"/>
      <c r="D17" s="499"/>
      <c r="E17" s="502">
        <v>11868</v>
      </c>
      <c r="F17" s="502">
        <v>59580080</v>
      </c>
      <c r="G17" s="502">
        <v>12133448483.370001</v>
      </c>
      <c r="H17" s="502">
        <v>4014202</v>
      </c>
      <c r="I17" s="502">
        <v>2808032691.4000001</v>
      </c>
      <c r="J17" s="502">
        <v>52882877</v>
      </c>
      <c r="K17" s="502">
        <v>4744611887.8999996</v>
      </c>
      <c r="L17" s="502">
        <v>845814</v>
      </c>
      <c r="M17" s="502">
        <v>2556808271.3800001</v>
      </c>
      <c r="N17" s="502">
        <v>1837187</v>
      </c>
      <c r="O17" s="503">
        <v>2023995632.6900001</v>
      </c>
    </row>
    <row r="18" spans="2:15" s="273" customFormat="1" x14ac:dyDescent="0.25">
      <c r="B18" s="504"/>
      <c r="C18" s="272"/>
      <c r="D18" s="272"/>
      <c r="E18" s="522"/>
      <c r="F18" s="522"/>
      <c r="G18" s="522"/>
      <c r="H18" s="522"/>
      <c r="I18" s="522"/>
      <c r="J18" s="522"/>
      <c r="K18" s="522"/>
      <c r="L18" s="522"/>
      <c r="M18" s="522"/>
      <c r="N18" s="522"/>
      <c r="O18" s="523"/>
    </row>
    <row r="19" spans="2:15" s="414" customFormat="1" x14ac:dyDescent="0.25">
      <c r="B19" s="445" t="s">
        <v>493</v>
      </c>
      <c r="C19" s="499"/>
      <c r="D19" s="499"/>
      <c r="E19" s="502">
        <v>3672</v>
      </c>
      <c r="F19" s="502">
        <v>23852070</v>
      </c>
      <c r="G19" s="502">
        <v>8091469326.3100004</v>
      </c>
      <c r="H19" s="502">
        <v>1713135</v>
      </c>
      <c r="I19" s="502">
        <v>1598905890.3499999</v>
      </c>
      <c r="J19" s="502">
        <v>20668789</v>
      </c>
      <c r="K19" s="502">
        <v>2751977718.8000002</v>
      </c>
      <c r="L19" s="502">
        <v>457848</v>
      </c>
      <c r="M19" s="502">
        <v>2128280383.1199999</v>
      </c>
      <c r="N19" s="502">
        <v>1012298</v>
      </c>
      <c r="O19" s="503">
        <v>1612305334.05</v>
      </c>
    </row>
    <row r="20" spans="2:15" s="273" customFormat="1" x14ac:dyDescent="0.25">
      <c r="B20" s="504"/>
      <c r="C20" s="272" t="s">
        <v>494</v>
      </c>
      <c r="D20" s="272"/>
      <c r="E20" s="522">
        <v>3672</v>
      </c>
      <c r="F20" s="522">
        <v>23852070</v>
      </c>
      <c r="G20" s="522">
        <v>8091469326.3100004</v>
      </c>
      <c r="H20" s="522">
        <v>1713135</v>
      </c>
      <c r="I20" s="522">
        <v>1598905890.3499999</v>
      </c>
      <c r="J20" s="522">
        <v>20668789</v>
      </c>
      <c r="K20" s="522">
        <v>2751977718.8000002</v>
      </c>
      <c r="L20" s="522">
        <v>457848</v>
      </c>
      <c r="M20" s="522">
        <v>2128280383.1199999</v>
      </c>
      <c r="N20" s="522">
        <v>1012298</v>
      </c>
      <c r="O20" s="523">
        <v>1612305334.05</v>
      </c>
    </row>
    <row r="21" spans="2:15" s="273" customFormat="1" x14ac:dyDescent="0.25">
      <c r="B21" s="504"/>
      <c r="C21" s="272"/>
      <c r="D21" s="272" t="s">
        <v>508</v>
      </c>
      <c r="E21" s="522">
        <v>851</v>
      </c>
      <c r="F21" s="522">
        <v>4217247</v>
      </c>
      <c r="G21" s="522">
        <v>1229162622.1199999</v>
      </c>
      <c r="H21" s="522">
        <v>362574</v>
      </c>
      <c r="I21" s="522">
        <v>297110419.68000001</v>
      </c>
      <c r="J21" s="522">
        <v>3586622</v>
      </c>
      <c r="K21" s="522">
        <v>542348969.16999996</v>
      </c>
      <c r="L21" s="522">
        <v>83695</v>
      </c>
      <c r="M21" s="522">
        <v>230614454.80000001</v>
      </c>
      <c r="N21" s="522">
        <v>184356</v>
      </c>
      <c r="O21" s="523">
        <v>159088778.47999999</v>
      </c>
    </row>
    <row r="22" spans="2:15" s="273" customFormat="1" x14ac:dyDescent="0.25">
      <c r="B22" s="504"/>
      <c r="C22" s="272"/>
      <c r="D22" s="272" t="s">
        <v>500</v>
      </c>
      <c r="E22" s="522">
        <v>638</v>
      </c>
      <c r="F22" s="522">
        <v>3011862</v>
      </c>
      <c r="G22" s="522">
        <v>1270044630.5599999</v>
      </c>
      <c r="H22" s="522">
        <v>275649</v>
      </c>
      <c r="I22" s="522">
        <v>279831683.97000003</v>
      </c>
      <c r="J22" s="522">
        <v>2440479</v>
      </c>
      <c r="K22" s="522">
        <v>568033350.85000002</v>
      </c>
      <c r="L22" s="522">
        <v>67998</v>
      </c>
      <c r="M22" s="522">
        <v>181829808.31999999</v>
      </c>
      <c r="N22" s="522">
        <v>227736</v>
      </c>
      <c r="O22" s="523">
        <v>240349787.41999999</v>
      </c>
    </row>
    <row r="23" spans="2:15" s="273" customFormat="1" x14ac:dyDescent="0.25">
      <c r="B23" s="504"/>
      <c r="C23" s="272"/>
      <c r="D23" s="272" t="s">
        <v>1207</v>
      </c>
      <c r="E23" s="522">
        <v>526</v>
      </c>
      <c r="F23" s="522">
        <v>6285440</v>
      </c>
      <c r="G23" s="522">
        <v>3020998632.9299998</v>
      </c>
      <c r="H23" s="522">
        <v>395049</v>
      </c>
      <c r="I23" s="522">
        <v>477287043.70999998</v>
      </c>
      <c r="J23" s="522">
        <v>5500858</v>
      </c>
      <c r="K23" s="522">
        <v>699226230.28999996</v>
      </c>
      <c r="L23" s="522">
        <v>143735</v>
      </c>
      <c r="M23" s="522">
        <v>1107243459.3199999</v>
      </c>
      <c r="N23" s="522">
        <v>245798</v>
      </c>
      <c r="O23" s="523">
        <v>737241899.62</v>
      </c>
    </row>
    <row r="24" spans="2:15" s="273" customFormat="1" x14ac:dyDescent="0.25">
      <c r="B24" s="504"/>
      <c r="C24" s="272"/>
      <c r="D24" s="272" t="s">
        <v>1212</v>
      </c>
      <c r="E24" s="522">
        <v>262</v>
      </c>
      <c r="F24" s="522">
        <v>1965339</v>
      </c>
      <c r="G24" s="522">
        <v>693931131.39999998</v>
      </c>
      <c r="H24" s="522">
        <v>119880</v>
      </c>
      <c r="I24" s="522">
        <v>107229817.12</v>
      </c>
      <c r="J24" s="522">
        <v>1757598</v>
      </c>
      <c r="K24" s="522">
        <v>179907323.19999999</v>
      </c>
      <c r="L24" s="522">
        <v>29340</v>
      </c>
      <c r="M24" s="522">
        <v>264319332.5</v>
      </c>
      <c r="N24" s="522">
        <v>58521</v>
      </c>
      <c r="O24" s="523">
        <v>142474658.59</v>
      </c>
    </row>
    <row r="25" spans="2:15" s="273" customFormat="1" x14ac:dyDescent="0.25">
      <c r="B25" s="504"/>
      <c r="C25" s="272"/>
      <c r="D25" s="272" t="s">
        <v>1458</v>
      </c>
      <c r="E25" s="522">
        <v>197</v>
      </c>
      <c r="F25" s="522">
        <v>896697</v>
      </c>
      <c r="G25" s="522">
        <v>331863486.67000002</v>
      </c>
      <c r="H25" s="522">
        <v>74382</v>
      </c>
      <c r="I25" s="522">
        <v>99070947.790000007</v>
      </c>
      <c r="J25" s="522">
        <v>777854</v>
      </c>
      <c r="K25" s="522">
        <v>81945027.519999996</v>
      </c>
      <c r="L25" s="522">
        <v>7973</v>
      </c>
      <c r="M25" s="522">
        <v>60974761.289999999</v>
      </c>
      <c r="N25" s="522">
        <v>36488</v>
      </c>
      <c r="O25" s="523">
        <v>89872750.069999993</v>
      </c>
    </row>
    <row r="26" spans="2:15" s="273" customFormat="1" x14ac:dyDescent="0.25">
      <c r="B26" s="504"/>
      <c r="C26" s="272"/>
      <c r="D26" s="272" t="s">
        <v>1321</v>
      </c>
      <c r="E26" s="522">
        <v>195</v>
      </c>
      <c r="F26" s="522">
        <v>854557</v>
      </c>
      <c r="G26" s="522">
        <v>215521054.87</v>
      </c>
      <c r="H26" s="522">
        <v>67965</v>
      </c>
      <c r="I26" s="522">
        <v>46531160.93</v>
      </c>
      <c r="J26" s="522">
        <v>731403</v>
      </c>
      <c r="K26" s="522">
        <v>115249559.92</v>
      </c>
      <c r="L26" s="522">
        <v>13910</v>
      </c>
      <c r="M26" s="522">
        <v>24614220.300000001</v>
      </c>
      <c r="N26" s="522">
        <v>41279</v>
      </c>
      <c r="O26" s="523">
        <v>29126113.719999999</v>
      </c>
    </row>
    <row r="27" spans="2:15" s="273" customFormat="1" x14ac:dyDescent="0.25">
      <c r="B27" s="504"/>
      <c r="C27" s="272"/>
      <c r="D27" s="272" t="s">
        <v>1209</v>
      </c>
      <c r="E27" s="522">
        <v>144</v>
      </c>
      <c r="F27" s="522">
        <v>985623</v>
      </c>
      <c r="G27" s="522">
        <v>298604618.31999999</v>
      </c>
      <c r="H27" s="522">
        <v>72473</v>
      </c>
      <c r="I27" s="522">
        <v>68482105.150000006</v>
      </c>
      <c r="J27" s="522">
        <v>866508</v>
      </c>
      <c r="K27" s="522">
        <v>127409397.59</v>
      </c>
      <c r="L27" s="522">
        <v>12876</v>
      </c>
      <c r="M27" s="522">
        <v>57137605.990000002</v>
      </c>
      <c r="N27" s="522">
        <v>33766</v>
      </c>
      <c r="O27" s="523">
        <v>45575509.590000004</v>
      </c>
    </row>
    <row r="28" spans="2:15" s="273" customFormat="1" x14ac:dyDescent="0.25">
      <c r="B28" s="504"/>
      <c r="C28" s="272"/>
      <c r="D28" s="272" t="s">
        <v>505</v>
      </c>
      <c r="E28" s="522">
        <v>132</v>
      </c>
      <c r="F28" s="522">
        <v>1859644</v>
      </c>
      <c r="G28" s="522">
        <v>235709849.81</v>
      </c>
      <c r="H28" s="522">
        <v>47845</v>
      </c>
      <c r="I28" s="522">
        <v>36448213.789999999</v>
      </c>
      <c r="J28" s="522">
        <v>1767507</v>
      </c>
      <c r="K28" s="522">
        <v>90125964.599999994</v>
      </c>
      <c r="L28" s="522">
        <v>22489</v>
      </c>
      <c r="M28" s="522">
        <v>61552572.240000002</v>
      </c>
      <c r="N28" s="522">
        <v>21803</v>
      </c>
      <c r="O28" s="523">
        <v>47583099.18</v>
      </c>
    </row>
    <row r="29" spans="2:15" s="273" customFormat="1" x14ac:dyDescent="0.25">
      <c r="B29" s="504"/>
      <c r="C29" s="272"/>
      <c r="D29" s="272" t="s">
        <v>1459</v>
      </c>
      <c r="E29" s="522">
        <v>130</v>
      </c>
      <c r="F29" s="522">
        <v>497745</v>
      </c>
      <c r="G29" s="522">
        <v>164954792.93000001</v>
      </c>
      <c r="H29" s="522">
        <v>48058</v>
      </c>
      <c r="I29" s="522">
        <v>37240020.469999999</v>
      </c>
      <c r="J29" s="522">
        <v>410911</v>
      </c>
      <c r="K29" s="522">
        <v>75050897.480000004</v>
      </c>
      <c r="L29" s="522">
        <v>17253</v>
      </c>
      <c r="M29" s="522">
        <v>34435975.689999998</v>
      </c>
      <c r="N29" s="522">
        <v>21523</v>
      </c>
      <c r="O29" s="523">
        <v>18227899.289999999</v>
      </c>
    </row>
    <row r="30" spans="2:15" s="273" customFormat="1" x14ac:dyDescent="0.25">
      <c r="B30" s="504"/>
      <c r="C30" s="272"/>
      <c r="D30" s="272" t="s">
        <v>502</v>
      </c>
      <c r="E30" s="522">
        <v>129</v>
      </c>
      <c r="F30" s="522">
        <v>622394</v>
      </c>
      <c r="G30" s="522">
        <v>138976394.18000001</v>
      </c>
      <c r="H30" s="522">
        <v>59698</v>
      </c>
      <c r="I30" s="522">
        <v>35638505.75</v>
      </c>
      <c r="J30" s="522">
        <v>515917</v>
      </c>
      <c r="K30" s="522">
        <v>53922183.460000001</v>
      </c>
      <c r="L30" s="522">
        <v>10325</v>
      </c>
      <c r="M30" s="522">
        <v>21278922.510000002</v>
      </c>
      <c r="N30" s="522">
        <v>36454</v>
      </c>
      <c r="O30" s="523">
        <v>28136782.449999999</v>
      </c>
    </row>
    <row r="31" spans="2:15" s="273" customFormat="1" x14ac:dyDescent="0.25">
      <c r="B31" s="504"/>
      <c r="C31" s="272"/>
      <c r="D31" s="272" t="s">
        <v>509</v>
      </c>
      <c r="E31" s="522">
        <v>115</v>
      </c>
      <c r="F31" s="522">
        <v>992839</v>
      </c>
      <c r="G31" s="522">
        <v>212545783.75999999</v>
      </c>
      <c r="H31" s="522">
        <v>57122</v>
      </c>
      <c r="I31" s="522">
        <v>44111058.960000001</v>
      </c>
      <c r="J31" s="522">
        <v>880518</v>
      </c>
      <c r="K31" s="522">
        <v>83542671.5</v>
      </c>
      <c r="L31" s="522">
        <v>14787</v>
      </c>
      <c r="M31" s="522">
        <v>38659128.979999997</v>
      </c>
      <c r="N31" s="522">
        <v>40412</v>
      </c>
      <c r="O31" s="523">
        <v>46232924.32</v>
      </c>
    </row>
    <row r="32" spans="2:15" s="273" customFormat="1" x14ac:dyDescent="0.25">
      <c r="B32" s="504"/>
      <c r="C32" s="272"/>
      <c r="D32" s="272" t="s">
        <v>1320</v>
      </c>
      <c r="E32" s="522">
        <v>91</v>
      </c>
      <c r="F32" s="522">
        <v>521746</v>
      </c>
      <c r="G32" s="522">
        <v>68020367.129999995</v>
      </c>
      <c r="H32" s="522">
        <v>35150</v>
      </c>
      <c r="I32" s="522">
        <v>14343296.43</v>
      </c>
      <c r="J32" s="522">
        <v>455089</v>
      </c>
      <c r="K32" s="522">
        <v>34920293.57</v>
      </c>
      <c r="L32" s="522">
        <v>8879</v>
      </c>
      <c r="M32" s="522">
        <v>11011569.060000001</v>
      </c>
      <c r="N32" s="522">
        <v>22628</v>
      </c>
      <c r="O32" s="523">
        <v>7745208.0700000003</v>
      </c>
    </row>
    <row r="33" spans="2:15" s="273" customFormat="1" x14ac:dyDescent="0.25">
      <c r="B33" s="504"/>
      <c r="C33" s="272"/>
      <c r="D33" s="272" t="s">
        <v>1210</v>
      </c>
      <c r="E33" s="522">
        <v>88</v>
      </c>
      <c r="F33" s="522">
        <v>437839</v>
      </c>
      <c r="G33" s="522">
        <v>71353060.420000002</v>
      </c>
      <c r="H33" s="522">
        <v>36095</v>
      </c>
      <c r="I33" s="522">
        <v>18100763.48</v>
      </c>
      <c r="J33" s="522">
        <v>374030</v>
      </c>
      <c r="K33" s="522">
        <v>35826556.18</v>
      </c>
      <c r="L33" s="522">
        <v>9961</v>
      </c>
      <c r="M33" s="522">
        <v>10126596.380000001</v>
      </c>
      <c r="N33" s="522">
        <v>17753</v>
      </c>
      <c r="O33" s="523">
        <v>7299144.3799999999</v>
      </c>
    </row>
    <row r="34" spans="2:15" s="273" customFormat="1" x14ac:dyDescent="0.25">
      <c r="B34" s="504"/>
      <c r="C34" s="272"/>
      <c r="D34" s="272" t="s">
        <v>1213</v>
      </c>
      <c r="E34" s="522">
        <v>84</v>
      </c>
      <c r="F34" s="522">
        <v>333936</v>
      </c>
      <c r="G34" s="522">
        <v>72434824.010000005</v>
      </c>
      <c r="H34" s="522">
        <v>31508</v>
      </c>
      <c r="I34" s="522">
        <v>20503605.899999999</v>
      </c>
      <c r="J34" s="522">
        <v>283874</v>
      </c>
      <c r="K34" s="522">
        <v>30513232.32</v>
      </c>
      <c r="L34" s="522">
        <v>7374</v>
      </c>
      <c r="M34" s="522">
        <v>15395787.369999999</v>
      </c>
      <c r="N34" s="522">
        <v>11180</v>
      </c>
      <c r="O34" s="523">
        <v>6022198.4199999999</v>
      </c>
    </row>
    <row r="35" spans="2:15" s="273" customFormat="1" x14ac:dyDescent="0.25">
      <c r="B35" s="504"/>
      <c r="C35" s="272"/>
      <c r="D35" s="272" t="s">
        <v>1208</v>
      </c>
      <c r="E35" s="522">
        <v>50</v>
      </c>
      <c r="F35" s="522">
        <v>212604</v>
      </c>
      <c r="G35" s="522">
        <v>42400187.310000002</v>
      </c>
      <c r="H35" s="522">
        <v>15631</v>
      </c>
      <c r="I35" s="522">
        <v>10276985.48</v>
      </c>
      <c r="J35" s="522">
        <v>183937</v>
      </c>
      <c r="K35" s="522">
        <v>20227611.84</v>
      </c>
      <c r="L35" s="522">
        <v>4754</v>
      </c>
      <c r="M35" s="522">
        <v>6330918.3099999996</v>
      </c>
      <c r="N35" s="522">
        <v>8282</v>
      </c>
      <c r="O35" s="523">
        <v>5564671.6699999999</v>
      </c>
    </row>
    <row r="36" spans="2:15" s="273" customFormat="1" x14ac:dyDescent="0.25">
      <c r="B36" s="504"/>
      <c r="C36" s="272"/>
      <c r="D36" s="272" t="s">
        <v>503</v>
      </c>
      <c r="E36" s="522">
        <v>25</v>
      </c>
      <c r="F36" s="522">
        <v>83940</v>
      </c>
      <c r="G36" s="522">
        <v>17876184.539999999</v>
      </c>
      <c r="H36" s="522">
        <v>8942</v>
      </c>
      <c r="I36" s="522">
        <v>5234128.6100000003</v>
      </c>
      <c r="J36" s="522">
        <v>71376</v>
      </c>
      <c r="K36" s="522">
        <v>9635432.1799999997</v>
      </c>
      <c r="L36" s="522">
        <v>1190</v>
      </c>
      <c r="M36" s="522">
        <v>1861897.07</v>
      </c>
      <c r="N36" s="522">
        <v>2432</v>
      </c>
      <c r="O36" s="523">
        <v>1144726.68</v>
      </c>
    </row>
    <row r="37" spans="2:15" s="273" customFormat="1" x14ac:dyDescent="0.25">
      <c r="B37" s="504"/>
      <c r="C37" s="272"/>
      <c r="D37" s="272" t="s">
        <v>507</v>
      </c>
      <c r="E37" s="522">
        <v>15</v>
      </c>
      <c r="F37" s="522">
        <v>72618</v>
      </c>
      <c r="G37" s="522">
        <v>7071705.3300000001</v>
      </c>
      <c r="H37" s="522">
        <v>5114</v>
      </c>
      <c r="I37" s="522">
        <v>1466133.12</v>
      </c>
      <c r="J37" s="522">
        <v>64308</v>
      </c>
      <c r="K37" s="522">
        <v>4093017.14</v>
      </c>
      <c r="L37" s="522">
        <v>1309</v>
      </c>
      <c r="M37" s="522">
        <v>893373</v>
      </c>
      <c r="N37" s="522">
        <v>1887</v>
      </c>
      <c r="O37" s="523">
        <v>619182.07999999996</v>
      </c>
    </row>
    <row r="38" spans="2:15" s="414" customFormat="1" x14ac:dyDescent="0.25">
      <c r="B38" s="445" t="s">
        <v>512</v>
      </c>
      <c r="C38" s="499"/>
      <c r="D38" s="499"/>
      <c r="E38" s="502">
        <v>593</v>
      </c>
      <c r="F38" s="502">
        <v>2186506</v>
      </c>
      <c r="G38" s="502">
        <v>231421388.72999999</v>
      </c>
      <c r="H38" s="502">
        <v>120992</v>
      </c>
      <c r="I38" s="502">
        <v>61626013.890000001</v>
      </c>
      <c r="J38" s="502">
        <v>1963700</v>
      </c>
      <c r="K38" s="502">
        <v>129311633.95999999</v>
      </c>
      <c r="L38" s="502">
        <v>31684</v>
      </c>
      <c r="M38" s="502">
        <v>21550619.739999998</v>
      </c>
      <c r="N38" s="502">
        <v>70130</v>
      </c>
      <c r="O38" s="503">
        <v>18933121.140000001</v>
      </c>
    </row>
    <row r="39" spans="2:15" s="273" customFormat="1" x14ac:dyDescent="0.25">
      <c r="B39" s="504"/>
      <c r="C39" s="272" t="s">
        <v>513</v>
      </c>
      <c r="D39" s="272"/>
      <c r="E39" s="522">
        <v>71</v>
      </c>
      <c r="F39" s="522">
        <v>307220</v>
      </c>
      <c r="G39" s="522">
        <v>37845635.899999999</v>
      </c>
      <c r="H39" s="522">
        <v>15223</v>
      </c>
      <c r="I39" s="522">
        <v>12801624.210000003</v>
      </c>
      <c r="J39" s="522">
        <v>273849</v>
      </c>
      <c r="K39" s="522">
        <v>18587605.100000001</v>
      </c>
      <c r="L39" s="522">
        <v>4649</v>
      </c>
      <c r="M39" s="522">
        <v>2737950.9499999997</v>
      </c>
      <c r="N39" s="522">
        <v>13499</v>
      </c>
      <c r="O39" s="523">
        <v>3718455.6399999997</v>
      </c>
    </row>
    <row r="40" spans="2:15" s="273" customFormat="1" x14ac:dyDescent="0.25">
      <c r="B40" s="504"/>
      <c r="C40" s="272"/>
      <c r="D40" s="272" t="s">
        <v>1214</v>
      </c>
      <c r="E40" s="522">
        <v>33</v>
      </c>
      <c r="F40" s="522">
        <v>209190</v>
      </c>
      <c r="G40" s="522">
        <v>26010254.489999998</v>
      </c>
      <c r="H40" s="522">
        <v>11348</v>
      </c>
      <c r="I40" s="522">
        <v>8986578.9000000004</v>
      </c>
      <c r="J40" s="522">
        <v>185145</v>
      </c>
      <c r="K40" s="522">
        <v>12087302.75</v>
      </c>
      <c r="L40" s="522">
        <v>3206</v>
      </c>
      <c r="M40" s="522">
        <v>2184885.83</v>
      </c>
      <c r="N40" s="522">
        <v>9491</v>
      </c>
      <c r="O40" s="523">
        <v>2751487.01</v>
      </c>
    </row>
    <row r="41" spans="2:15" s="273" customFormat="1" x14ac:dyDescent="0.25">
      <c r="B41" s="504"/>
      <c r="C41" s="272"/>
      <c r="D41" s="272" t="s">
        <v>514</v>
      </c>
      <c r="E41" s="522">
        <v>13</v>
      </c>
      <c r="F41" s="522">
        <v>53482</v>
      </c>
      <c r="G41" s="522">
        <v>7592177.2999999998</v>
      </c>
      <c r="H41" s="522">
        <v>2539</v>
      </c>
      <c r="I41" s="522">
        <v>2626577.14</v>
      </c>
      <c r="J41" s="522">
        <v>47749</v>
      </c>
      <c r="K41" s="522">
        <v>4071768.44</v>
      </c>
      <c r="L41" s="522">
        <v>769</v>
      </c>
      <c r="M41" s="522">
        <v>263530.82</v>
      </c>
      <c r="N41" s="522">
        <v>2425</v>
      </c>
      <c r="O41" s="523">
        <v>630300.9</v>
      </c>
    </row>
    <row r="42" spans="2:15" s="273" customFormat="1" x14ac:dyDescent="0.25">
      <c r="B42" s="504"/>
      <c r="C42" s="272"/>
      <c r="D42" s="272" t="s">
        <v>516</v>
      </c>
      <c r="E42" s="522">
        <v>11</v>
      </c>
      <c r="F42" s="522">
        <v>26152</v>
      </c>
      <c r="G42" s="522">
        <v>2730230.54</v>
      </c>
      <c r="H42" s="522">
        <v>1070</v>
      </c>
      <c r="I42" s="522">
        <v>462198.98</v>
      </c>
      <c r="J42" s="522">
        <v>23639</v>
      </c>
      <c r="K42" s="522">
        <v>1829900.04</v>
      </c>
      <c r="L42" s="522">
        <v>329</v>
      </c>
      <c r="M42" s="522">
        <v>170921.29</v>
      </c>
      <c r="N42" s="522">
        <v>1114</v>
      </c>
      <c r="O42" s="523">
        <v>267210.23</v>
      </c>
    </row>
    <row r="43" spans="2:15" s="273" customFormat="1" x14ac:dyDescent="0.25">
      <c r="B43" s="504"/>
      <c r="C43" s="272"/>
      <c r="D43" s="272" t="s">
        <v>1443</v>
      </c>
      <c r="E43" s="522">
        <v>3</v>
      </c>
      <c r="F43" s="522">
        <v>607</v>
      </c>
      <c r="G43" s="522">
        <v>25228.68</v>
      </c>
      <c r="H43" s="522">
        <v>0</v>
      </c>
      <c r="I43" s="522">
        <v>0</v>
      </c>
      <c r="J43" s="522">
        <v>601</v>
      </c>
      <c r="K43" s="522">
        <v>23964.57</v>
      </c>
      <c r="L43" s="522">
        <v>6</v>
      </c>
      <c r="M43" s="522">
        <v>1264.1099999999999</v>
      </c>
      <c r="N43" s="522">
        <v>0</v>
      </c>
      <c r="O43" s="523">
        <v>0</v>
      </c>
    </row>
    <row r="44" spans="2:15" s="273" customFormat="1" x14ac:dyDescent="0.25">
      <c r="B44" s="504"/>
      <c r="C44" s="272"/>
      <c r="D44" s="272" t="s">
        <v>1444</v>
      </c>
      <c r="E44" s="522">
        <v>3</v>
      </c>
      <c r="F44" s="522">
        <v>4377</v>
      </c>
      <c r="G44" s="522">
        <v>975159.68</v>
      </c>
      <c r="H44" s="522">
        <v>109</v>
      </c>
      <c r="I44" s="522">
        <v>705019.54</v>
      </c>
      <c r="J44" s="522">
        <v>4084</v>
      </c>
      <c r="K44" s="522">
        <v>193415.45</v>
      </c>
      <c r="L44" s="522">
        <v>168</v>
      </c>
      <c r="M44" s="522">
        <v>73433.36</v>
      </c>
      <c r="N44" s="522">
        <v>16</v>
      </c>
      <c r="O44" s="523">
        <v>3291.33</v>
      </c>
    </row>
    <row r="45" spans="2:15" s="273" customFormat="1" ht="16.8" x14ac:dyDescent="0.25">
      <c r="B45" s="504"/>
      <c r="C45" s="272"/>
      <c r="D45" s="430" t="s">
        <v>1533</v>
      </c>
      <c r="E45" s="522">
        <v>8</v>
      </c>
      <c r="F45" s="522">
        <v>13412</v>
      </c>
      <c r="G45" s="522">
        <v>512585.20999999996</v>
      </c>
      <c r="H45" s="522">
        <v>157</v>
      </c>
      <c r="I45" s="522">
        <v>21249.65</v>
      </c>
      <c r="J45" s="522">
        <v>12631</v>
      </c>
      <c r="K45" s="522">
        <v>381253.85</v>
      </c>
      <c r="L45" s="522">
        <v>171</v>
      </c>
      <c r="M45" s="522">
        <v>43915.54</v>
      </c>
      <c r="N45" s="522">
        <v>453</v>
      </c>
      <c r="O45" s="523">
        <v>66166.17</v>
      </c>
    </row>
    <row r="46" spans="2:15" s="273" customFormat="1" x14ac:dyDescent="0.25">
      <c r="B46" s="504"/>
      <c r="C46" s="272" t="s">
        <v>517</v>
      </c>
      <c r="D46" s="272"/>
      <c r="E46" s="522">
        <v>97</v>
      </c>
      <c r="F46" s="522">
        <v>331661</v>
      </c>
      <c r="G46" s="522">
        <v>43280794.740000017</v>
      </c>
      <c r="H46" s="522">
        <v>16373</v>
      </c>
      <c r="I46" s="522">
        <v>11821143.4</v>
      </c>
      <c r="J46" s="522">
        <v>298502</v>
      </c>
      <c r="K46" s="522">
        <v>25563028.020000003</v>
      </c>
      <c r="L46" s="522">
        <v>5436</v>
      </c>
      <c r="M46" s="522">
        <v>3006125.04</v>
      </c>
      <c r="N46" s="522">
        <v>11350</v>
      </c>
      <c r="O46" s="523">
        <v>2890498.3000000003</v>
      </c>
    </row>
    <row r="47" spans="2:15" s="273" customFormat="1" x14ac:dyDescent="0.25">
      <c r="B47" s="504"/>
      <c r="C47" s="272"/>
      <c r="D47" s="272" t="s">
        <v>1215</v>
      </c>
      <c r="E47" s="522">
        <v>33</v>
      </c>
      <c r="F47" s="522">
        <v>171279</v>
      </c>
      <c r="G47" s="522">
        <v>22185253.59</v>
      </c>
      <c r="H47" s="522">
        <v>8894</v>
      </c>
      <c r="I47" s="522">
        <v>7149867.9900000002</v>
      </c>
      <c r="J47" s="522">
        <v>152759</v>
      </c>
      <c r="K47" s="522">
        <v>11648316.93</v>
      </c>
      <c r="L47" s="522">
        <v>2966</v>
      </c>
      <c r="M47" s="522">
        <v>1557492.61</v>
      </c>
      <c r="N47" s="522">
        <v>6660</v>
      </c>
      <c r="O47" s="523">
        <v>1829576.07</v>
      </c>
    </row>
    <row r="48" spans="2:15" s="273" customFormat="1" x14ac:dyDescent="0.25">
      <c r="B48" s="504"/>
      <c r="C48" s="272"/>
      <c r="D48" s="272" t="s">
        <v>519</v>
      </c>
      <c r="E48" s="522">
        <v>18</v>
      </c>
      <c r="F48" s="522">
        <v>105552</v>
      </c>
      <c r="G48" s="522">
        <v>15311341.949999999</v>
      </c>
      <c r="H48" s="522">
        <v>5641</v>
      </c>
      <c r="I48" s="522">
        <v>3616429.17</v>
      </c>
      <c r="J48" s="522">
        <v>95138</v>
      </c>
      <c r="K48" s="522">
        <v>9695091.2400000002</v>
      </c>
      <c r="L48" s="522">
        <v>1661</v>
      </c>
      <c r="M48" s="522">
        <v>1230314.42</v>
      </c>
      <c r="N48" s="522">
        <v>3112</v>
      </c>
      <c r="O48" s="523">
        <v>769507.12</v>
      </c>
    </row>
    <row r="49" spans="2:15" s="273" customFormat="1" x14ac:dyDescent="0.25">
      <c r="B49" s="504"/>
      <c r="C49" s="272"/>
      <c r="D49" s="272" t="s">
        <v>522</v>
      </c>
      <c r="E49" s="522">
        <v>7</v>
      </c>
      <c r="F49" s="522">
        <v>30113</v>
      </c>
      <c r="G49" s="522">
        <v>4449826.5599999996</v>
      </c>
      <c r="H49" s="522">
        <v>1610</v>
      </c>
      <c r="I49" s="522">
        <v>922388.02</v>
      </c>
      <c r="J49" s="522">
        <v>27063</v>
      </c>
      <c r="K49" s="522">
        <v>3249689.48</v>
      </c>
      <c r="L49" s="522">
        <v>79</v>
      </c>
      <c r="M49" s="522">
        <v>39963.410000000003</v>
      </c>
      <c r="N49" s="522">
        <v>1361</v>
      </c>
      <c r="O49" s="523">
        <v>237785.64</v>
      </c>
    </row>
    <row r="50" spans="2:15" s="273" customFormat="1" x14ac:dyDescent="0.25">
      <c r="B50" s="504"/>
      <c r="C50" s="272"/>
      <c r="D50" s="272" t="s">
        <v>256</v>
      </c>
      <c r="E50" s="522">
        <v>5</v>
      </c>
      <c r="F50" s="522">
        <v>7346</v>
      </c>
      <c r="G50" s="522">
        <v>558390.69999999995</v>
      </c>
      <c r="H50" s="522">
        <v>163</v>
      </c>
      <c r="I50" s="522">
        <v>105102.98</v>
      </c>
      <c r="J50" s="522">
        <v>6915</v>
      </c>
      <c r="K50" s="522">
        <v>369821.93</v>
      </c>
      <c r="L50" s="522">
        <v>140</v>
      </c>
      <c r="M50" s="522">
        <v>48182</v>
      </c>
      <c r="N50" s="522">
        <v>128</v>
      </c>
      <c r="O50" s="523">
        <v>35283.79</v>
      </c>
    </row>
    <row r="51" spans="2:15" s="273" customFormat="1" x14ac:dyDescent="0.25">
      <c r="B51" s="504"/>
      <c r="C51" s="272"/>
      <c r="D51" s="272" t="s">
        <v>1445</v>
      </c>
      <c r="E51" s="522">
        <v>4</v>
      </c>
      <c r="F51" s="522">
        <v>2125</v>
      </c>
      <c r="G51" s="522">
        <v>69952.09</v>
      </c>
      <c r="H51" s="522">
        <v>0</v>
      </c>
      <c r="I51" s="522">
        <v>0</v>
      </c>
      <c r="J51" s="522">
        <v>2024</v>
      </c>
      <c r="K51" s="522">
        <v>51233.71</v>
      </c>
      <c r="L51" s="522">
        <v>101</v>
      </c>
      <c r="M51" s="522">
        <v>18718.38</v>
      </c>
      <c r="N51" s="522">
        <v>0</v>
      </c>
      <c r="O51" s="523">
        <v>0</v>
      </c>
    </row>
    <row r="52" spans="2:15" s="273" customFormat="1" x14ac:dyDescent="0.25">
      <c r="B52" s="504"/>
      <c r="C52" s="272"/>
      <c r="D52" s="272" t="s">
        <v>518</v>
      </c>
      <c r="E52" s="522">
        <v>3</v>
      </c>
      <c r="F52" s="522">
        <v>2729</v>
      </c>
      <c r="G52" s="522">
        <v>60687.49</v>
      </c>
      <c r="H52" s="522">
        <v>0</v>
      </c>
      <c r="I52" s="522">
        <v>0</v>
      </c>
      <c r="J52" s="522">
        <v>2602</v>
      </c>
      <c r="K52" s="522">
        <v>18451.38</v>
      </c>
      <c r="L52" s="522">
        <v>127</v>
      </c>
      <c r="M52" s="522">
        <v>42236.11</v>
      </c>
      <c r="N52" s="522">
        <v>0</v>
      </c>
      <c r="O52" s="523">
        <v>0</v>
      </c>
    </row>
    <row r="53" spans="2:15" s="273" customFormat="1" x14ac:dyDescent="0.25">
      <c r="B53" s="504"/>
      <c r="C53" s="272"/>
      <c r="D53" s="272" t="s">
        <v>1446</v>
      </c>
      <c r="E53" s="522">
        <v>3</v>
      </c>
      <c r="F53" s="522">
        <v>3745</v>
      </c>
      <c r="G53" s="522">
        <v>302616.52</v>
      </c>
      <c r="H53" s="522">
        <v>51</v>
      </c>
      <c r="I53" s="522">
        <v>16250.89</v>
      </c>
      <c r="J53" s="522">
        <v>3465</v>
      </c>
      <c r="K53" s="522">
        <v>239349.94</v>
      </c>
      <c r="L53" s="522">
        <v>140</v>
      </c>
      <c r="M53" s="522">
        <v>28670.02</v>
      </c>
      <c r="N53" s="522">
        <v>89</v>
      </c>
      <c r="O53" s="523">
        <v>18345.68</v>
      </c>
    </row>
    <row r="54" spans="2:15" s="273" customFormat="1" x14ac:dyDescent="0.25">
      <c r="B54" s="504"/>
      <c r="C54" s="272"/>
      <c r="D54" s="272" t="s">
        <v>1447</v>
      </c>
      <c r="E54" s="522">
        <v>3</v>
      </c>
      <c r="F54" s="522">
        <v>1418</v>
      </c>
      <c r="G54" s="522">
        <v>81181.350000000006</v>
      </c>
      <c r="H54" s="522">
        <v>0</v>
      </c>
      <c r="I54" s="522">
        <v>0</v>
      </c>
      <c r="J54" s="522">
        <v>1367</v>
      </c>
      <c r="K54" s="522">
        <v>69179.97</v>
      </c>
      <c r="L54" s="522">
        <v>51</v>
      </c>
      <c r="M54" s="522">
        <v>12001.38</v>
      </c>
      <c r="N54" s="522">
        <v>0</v>
      </c>
      <c r="O54" s="523">
        <v>0</v>
      </c>
    </row>
    <row r="55" spans="2:15" s="273" customFormat="1" ht="16.8" x14ac:dyDescent="0.25">
      <c r="B55" s="504"/>
      <c r="C55" s="272"/>
      <c r="D55" s="430" t="s">
        <v>1533</v>
      </c>
      <c r="E55" s="522">
        <v>21</v>
      </c>
      <c r="F55" s="522">
        <v>7354</v>
      </c>
      <c r="G55" s="522">
        <v>261544.49</v>
      </c>
      <c r="H55" s="522">
        <v>14</v>
      </c>
      <c r="I55" s="522">
        <v>11104.35</v>
      </c>
      <c r="J55" s="522">
        <v>7169</v>
      </c>
      <c r="K55" s="522">
        <v>221893.44</v>
      </c>
      <c r="L55" s="522">
        <v>171</v>
      </c>
      <c r="M55" s="522">
        <v>28546.710000000003</v>
      </c>
      <c r="N55" s="522">
        <v>0</v>
      </c>
      <c r="O55" s="523">
        <v>0</v>
      </c>
    </row>
    <row r="56" spans="2:15" s="273" customFormat="1" x14ac:dyDescent="0.25">
      <c r="B56" s="504"/>
      <c r="C56" s="272" t="s">
        <v>524</v>
      </c>
      <c r="D56" s="272"/>
      <c r="E56" s="522">
        <v>107</v>
      </c>
      <c r="F56" s="522">
        <v>408269</v>
      </c>
      <c r="G56" s="522">
        <v>40790092.18</v>
      </c>
      <c r="H56" s="522">
        <v>19027</v>
      </c>
      <c r="I56" s="522">
        <v>11043992.289999999</v>
      </c>
      <c r="J56" s="522">
        <v>370481</v>
      </c>
      <c r="K56" s="522">
        <v>22200594.239999998</v>
      </c>
      <c r="L56" s="522">
        <v>6932</v>
      </c>
      <c r="M56" s="522">
        <v>4218190.75</v>
      </c>
      <c r="N56" s="522">
        <v>11829</v>
      </c>
      <c r="O56" s="523">
        <v>3327314.91</v>
      </c>
    </row>
    <row r="57" spans="2:15" s="273" customFormat="1" x14ac:dyDescent="0.25">
      <c r="B57" s="504"/>
      <c r="C57" s="272"/>
      <c r="D57" s="272" t="s">
        <v>1216</v>
      </c>
      <c r="E57" s="522">
        <v>45</v>
      </c>
      <c r="F57" s="522">
        <v>281711</v>
      </c>
      <c r="G57" s="522">
        <v>31212267.260000002</v>
      </c>
      <c r="H57" s="522">
        <v>14112</v>
      </c>
      <c r="I57" s="522">
        <v>8850106.5299999993</v>
      </c>
      <c r="J57" s="522">
        <v>253881</v>
      </c>
      <c r="K57" s="522">
        <v>16344466.57</v>
      </c>
      <c r="L57" s="522">
        <v>4271</v>
      </c>
      <c r="M57" s="522">
        <v>3305345.83</v>
      </c>
      <c r="N57" s="522">
        <v>9447</v>
      </c>
      <c r="O57" s="523">
        <v>2712348.33</v>
      </c>
    </row>
    <row r="58" spans="2:15" s="273" customFormat="1" x14ac:dyDescent="0.25">
      <c r="B58" s="504"/>
      <c r="C58" s="272"/>
      <c r="D58" s="272" t="s">
        <v>525</v>
      </c>
      <c r="E58" s="522">
        <v>15</v>
      </c>
      <c r="F58" s="522">
        <v>72032</v>
      </c>
      <c r="G58" s="522">
        <v>7011184.04</v>
      </c>
      <c r="H58" s="522">
        <v>4452</v>
      </c>
      <c r="I58" s="522">
        <v>1990518.59</v>
      </c>
      <c r="J58" s="522">
        <v>64242</v>
      </c>
      <c r="K58" s="522">
        <v>4007275.62</v>
      </c>
      <c r="L58" s="522">
        <v>1037</v>
      </c>
      <c r="M58" s="522">
        <v>414263.56</v>
      </c>
      <c r="N58" s="522">
        <v>2301</v>
      </c>
      <c r="O58" s="523">
        <v>599126.27</v>
      </c>
    </row>
    <row r="59" spans="2:15" s="273" customFormat="1" x14ac:dyDescent="0.25">
      <c r="B59" s="504"/>
      <c r="C59" s="272"/>
      <c r="D59" s="272" t="s">
        <v>542</v>
      </c>
      <c r="E59" s="522">
        <v>8</v>
      </c>
      <c r="F59" s="522">
        <v>8133</v>
      </c>
      <c r="G59" s="522">
        <v>478318.13</v>
      </c>
      <c r="H59" s="522">
        <v>174</v>
      </c>
      <c r="I59" s="522">
        <v>31419.42</v>
      </c>
      <c r="J59" s="522">
        <v>7657</v>
      </c>
      <c r="K59" s="522">
        <v>305539.58</v>
      </c>
      <c r="L59" s="522">
        <v>302</v>
      </c>
      <c r="M59" s="522">
        <v>141359.13</v>
      </c>
      <c r="N59" s="522">
        <v>0</v>
      </c>
      <c r="O59" s="523">
        <v>0</v>
      </c>
    </row>
    <row r="60" spans="2:15" s="273" customFormat="1" x14ac:dyDescent="0.25">
      <c r="B60" s="504"/>
      <c r="C60" s="272"/>
      <c r="D60" s="272" t="s">
        <v>540</v>
      </c>
      <c r="E60" s="522">
        <v>6</v>
      </c>
      <c r="F60" s="522">
        <v>13062</v>
      </c>
      <c r="G60" s="522">
        <v>506436.91</v>
      </c>
      <c r="H60" s="522">
        <v>179</v>
      </c>
      <c r="I60" s="522">
        <v>89234.17</v>
      </c>
      <c r="J60" s="522">
        <v>12512</v>
      </c>
      <c r="K60" s="522">
        <v>324601.71999999997</v>
      </c>
      <c r="L60" s="522">
        <v>290</v>
      </c>
      <c r="M60" s="522">
        <v>76760.72</v>
      </c>
      <c r="N60" s="522">
        <v>81</v>
      </c>
      <c r="O60" s="523">
        <v>15840.31</v>
      </c>
    </row>
    <row r="61" spans="2:15" s="273" customFormat="1" x14ac:dyDescent="0.25">
      <c r="B61" s="504"/>
      <c r="C61" s="272"/>
      <c r="D61" s="272" t="s">
        <v>526</v>
      </c>
      <c r="E61" s="522">
        <v>5</v>
      </c>
      <c r="F61" s="522">
        <v>7684</v>
      </c>
      <c r="G61" s="522">
        <v>374531.1</v>
      </c>
      <c r="H61" s="522">
        <v>48</v>
      </c>
      <c r="I61" s="522">
        <v>47260.37</v>
      </c>
      <c r="J61" s="522">
        <v>7267</v>
      </c>
      <c r="K61" s="522">
        <v>242809.95</v>
      </c>
      <c r="L61" s="522">
        <v>369</v>
      </c>
      <c r="M61" s="522">
        <v>84460.78</v>
      </c>
      <c r="N61" s="522">
        <v>0</v>
      </c>
      <c r="O61" s="523">
        <v>0</v>
      </c>
    </row>
    <row r="62" spans="2:15" s="273" customFormat="1" x14ac:dyDescent="0.25">
      <c r="B62" s="504"/>
      <c r="C62" s="272"/>
      <c r="D62" s="272" t="s">
        <v>539</v>
      </c>
      <c r="E62" s="522">
        <v>4</v>
      </c>
      <c r="F62" s="522">
        <v>5093</v>
      </c>
      <c r="G62" s="522">
        <v>295183.86</v>
      </c>
      <c r="H62" s="522">
        <v>12</v>
      </c>
      <c r="I62" s="522">
        <v>11154.66</v>
      </c>
      <c r="J62" s="522">
        <v>4983</v>
      </c>
      <c r="K62" s="522">
        <v>246624.8</v>
      </c>
      <c r="L62" s="522">
        <v>98</v>
      </c>
      <c r="M62" s="522">
        <v>37404.400000000001</v>
      </c>
      <c r="N62" s="522">
        <v>0</v>
      </c>
      <c r="O62" s="523">
        <v>0</v>
      </c>
    </row>
    <row r="63" spans="2:15" s="273" customFormat="1" x14ac:dyDescent="0.25">
      <c r="B63" s="504"/>
      <c r="C63" s="272"/>
      <c r="D63" s="272" t="s">
        <v>257</v>
      </c>
      <c r="E63" s="522">
        <v>4</v>
      </c>
      <c r="F63" s="522">
        <v>6001</v>
      </c>
      <c r="G63" s="522">
        <v>254640.42</v>
      </c>
      <c r="H63" s="522">
        <v>19</v>
      </c>
      <c r="I63" s="522">
        <v>19013.55</v>
      </c>
      <c r="J63" s="522">
        <v>5959</v>
      </c>
      <c r="K63" s="522">
        <v>231202.87</v>
      </c>
      <c r="L63" s="522">
        <v>23</v>
      </c>
      <c r="M63" s="522">
        <v>4424</v>
      </c>
      <c r="N63" s="522">
        <v>0</v>
      </c>
      <c r="O63" s="523">
        <v>0</v>
      </c>
    </row>
    <row r="64" spans="2:15" s="273" customFormat="1" x14ac:dyDescent="0.25">
      <c r="B64" s="504"/>
      <c r="C64" s="272"/>
      <c r="D64" s="272" t="s">
        <v>543</v>
      </c>
      <c r="E64" s="522">
        <v>3</v>
      </c>
      <c r="F64" s="522">
        <v>2212</v>
      </c>
      <c r="G64" s="522">
        <v>117355.6</v>
      </c>
      <c r="H64" s="522">
        <v>0</v>
      </c>
      <c r="I64" s="522">
        <v>0</v>
      </c>
      <c r="J64" s="522">
        <v>2100</v>
      </c>
      <c r="K64" s="522">
        <v>55174.89</v>
      </c>
      <c r="L64" s="522">
        <v>112</v>
      </c>
      <c r="M64" s="522">
        <v>62180.72</v>
      </c>
      <c r="N64" s="522">
        <v>0</v>
      </c>
      <c r="O64" s="523">
        <v>0</v>
      </c>
    </row>
    <row r="65" spans="2:15" s="273" customFormat="1" ht="16.8" x14ac:dyDescent="0.25">
      <c r="B65" s="504"/>
      <c r="C65" s="272"/>
      <c r="D65" s="430" t="s">
        <v>1533</v>
      </c>
      <c r="E65" s="522">
        <v>17</v>
      </c>
      <c r="F65" s="522">
        <v>12341</v>
      </c>
      <c r="G65" s="522">
        <v>540174.87</v>
      </c>
      <c r="H65" s="522">
        <v>31</v>
      </c>
      <c r="I65" s="522">
        <v>5285</v>
      </c>
      <c r="J65" s="522">
        <v>11880</v>
      </c>
      <c r="K65" s="522">
        <v>442898.24</v>
      </c>
      <c r="L65" s="522">
        <v>430</v>
      </c>
      <c r="M65" s="522">
        <v>91991.62</v>
      </c>
      <c r="N65" s="522">
        <v>0</v>
      </c>
      <c r="O65" s="523">
        <v>0</v>
      </c>
    </row>
    <row r="66" spans="2:15" s="273" customFormat="1" x14ac:dyDescent="0.25">
      <c r="B66" s="504"/>
      <c r="C66" s="272" t="s">
        <v>545</v>
      </c>
      <c r="D66" s="272"/>
      <c r="E66" s="522">
        <v>318</v>
      </c>
      <c r="F66" s="522">
        <v>1139356</v>
      </c>
      <c r="G66" s="522">
        <v>109504865.86999997</v>
      </c>
      <c r="H66" s="522">
        <v>70369</v>
      </c>
      <c r="I66" s="522">
        <v>25959253.989999995</v>
      </c>
      <c r="J66" s="522">
        <v>1020868</v>
      </c>
      <c r="K66" s="522">
        <v>62960406.560000025</v>
      </c>
      <c r="L66" s="522">
        <v>14667</v>
      </c>
      <c r="M66" s="522">
        <v>11588352.98</v>
      </c>
      <c r="N66" s="522">
        <v>33452</v>
      </c>
      <c r="O66" s="523">
        <v>8996852.290000001</v>
      </c>
    </row>
    <row r="67" spans="2:15" s="273" customFormat="1" x14ac:dyDescent="0.25">
      <c r="B67" s="504"/>
      <c r="C67" s="272"/>
      <c r="D67" s="272" t="s">
        <v>1460</v>
      </c>
      <c r="E67" s="522">
        <v>59</v>
      </c>
      <c r="F67" s="522">
        <v>324745</v>
      </c>
      <c r="G67" s="522">
        <v>37291422.630000003</v>
      </c>
      <c r="H67" s="522">
        <v>18086</v>
      </c>
      <c r="I67" s="522">
        <v>8696130.9199999999</v>
      </c>
      <c r="J67" s="522">
        <v>289518</v>
      </c>
      <c r="K67" s="522">
        <v>18866440.48</v>
      </c>
      <c r="L67" s="522">
        <v>5937</v>
      </c>
      <c r="M67" s="522">
        <v>6242969.3600000003</v>
      </c>
      <c r="N67" s="522">
        <v>11204</v>
      </c>
      <c r="O67" s="523">
        <v>3485881.87</v>
      </c>
    </row>
    <row r="68" spans="2:15" s="273" customFormat="1" x14ac:dyDescent="0.25">
      <c r="B68" s="504"/>
      <c r="C68" s="272"/>
      <c r="D68" s="272" t="s">
        <v>1217</v>
      </c>
      <c r="E68" s="522">
        <v>40</v>
      </c>
      <c r="F68" s="522">
        <v>190491</v>
      </c>
      <c r="G68" s="522">
        <v>18902367.75</v>
      </c>
      <c r="H68" s="522">
        <v>13667</v>
      </c>
      <c r="I68" s="522">
        <v>4788938.3899999997</v>
      </c>
      <c r="J68" s="522">
        <v>168715</v>
      </c>
      <c r="K68" s="522">
        <v>11389190.15</v>
      </c>
      <c r="L68" s="522">
        <v>2172</v>
      </c>
      <c r="M68" s="522">
        <v>1280308.01</v>
      </c>
      <c r="N68" s="522">
        <v>5937</v>
      </c>
      <c r="O68" s="523">
        <v>1443931.2</v>
      </c>
    </row>
    <row r="69" spans="2:15" s="273" customFormat="1" x14ac:dyDescent="0.25">
      <c r="B69" s="504"/>
      <c r="C69" s="272"/>
      <c r="D69" s="272" t="s">
        <v>546</v>
      </c>
      <c r="E69" s="522">
        <v>20</v>
      </c>
      <c r="F69" s="522">
        <v>108791</v>
      </c>
      <c r="G69" s="522">
        <v>10805000.310000001</v>
      </c>
      <c r="H69" s="522">
        <v>5591</v>
      </c>
      <c r="I69" s="522">
        <v>2743797.4</v>
      </c>
      <c r="J69" s="522">
        <v>98511</v>
      </c>
      <c r="K69" s="522">
        <v>6102757.1799999997</v>
      </c>
      <c r="L69" s="522">
        <v>1018</v>
      </c>
      <c r="M69" s="522">
        <v>1071968.22</v>
      </c>
      <c r="N69" s="522">
        <v>3671</v>
      </c>
      <c r="O69" s="523">
        <v>886477.51</v>
      </c>
    </row>
    <row r="70" spans="2:15" s="273" customFormat="1" x14ac:dyDescent="0.25">
      <c r="B70" s="504"/>
      <c r="C70" s="272"/>
      <c r="D70" s="272" t="s">
        <v>1281</v>
      </c>
      <c r="E70" s="522">
        <v>18</v>
      </c>
      <c r="F70" s="522">
        <v>102718</v>
      </c>
      <c r="G70" s="522">
        <v>9535427.6699999999</v>
      </c>
      <c r="H70" s="522">
        <v>11179</v>
      </c>
      <c r="I70" s="522">
        <v>3550351.07</v>
      </c>
      <c r="J70" s="522">
        <v>87759</v>
      </c>
      <c r="K70" s="522">
        <v>4788617.34</v>
      </c>
      <c r="L70" s="522">
        <v>1007</v>
      </c>
      <c r="M70" s="522">
        <v>526204.52</v>
      </c>
      <c r="N70" s="522">
        <v>2773</v>
      </c>
      <c r="O70" s="523">
        <v>670254.75</v>
      </c>
    </row>
    <row r="71" spans="2:15" s="273" customFormat="1" x14ac:dyDescent="0.25">
      <c r="B71" s="504"/>
      <c r="C71" s="272"/>
      <c r="D71" s="272" t="s">
        <v>558</v>
      </c>
      <c r="E71" s="522">
        <v>16</v>
      </c>
      <c r="F71" s="522">
        <v>69154</v>
      </c>
      <c r="G71" s="522">
        <v>7859664.0199999996</v>
      </c>
      <c r="H71" s="522">
        <v>3919</v>
      </c>
      <c r="I71" s="522">
        <v>1671729.9</v>
      </c>
      <c r="J71" s="522">
        <v>62048</v>
      </c>
      <c r="K71" s="522">
        <v>4953493.29</v>
      </c>
      <c r="L71" s="522">
        <v>587</v>
      </c>
      <c r="M71" s="522">
        <v>481249.12</v>
      </c>
      <c r="N71" s="522">
        <v>2600</v>
      </c>
      <c r="O71" s="523">
        <v>753191.71</v>
      </c>
    </row>
    <row r="72" spans="2:15" s="273" customFormat="1" x14ac:dyDescent="0.25">
      <c r="B72" s="504"/>
      <c r="C72" s="272"/>
      <c r="D72" s="272" t="s">
        <v>555</v>
      </c>
      <c r="E72" s="522">
        <v>15</v>
      </c>
      <c r="F72" s="522">
        <v>49394</v>
      </c>
      <c r="G72" s="522">
        <v>3736940.05</v>
      </c>
      <c r="H72" s="522">
        <v>1055</v>
      </c>
      <c r="I72" s="522">
        <v>328215.38</v>
      </c>
      <c r="J72" s="522">
        <v>46685</v>
      </c>
      <c r="K72" s="522">
        <v>2898321.24</v>
      </c>
      <c r="L72" s="522">
        <v>379</v>
      </c>
      <c r="M72" s="522">
        <v>220522.86</v>
      </c>
      <c r="N72" s="522">
        <v>1275</v>
      </c>
      <c r="O72" s="523">
        <v>289880.57</v>
      </c>
    </row>
    <row r="73" spans="2:15" s="273" customFormat="1" x14ac:dyDescent="0.25">
      <c r="B73" s="504"/>
      <c r="C73" s="272"/>
      <c r="D73" s="272" t="s">
        <v>1461</v>
      </c>
      <c r="E73" s="522">
        <v>15</v>
      </c>
      <c r="F73" s="522">
        <v>80294</v>
      </c>
      <c r="G73" s="522">
        <v>5870891.1600000001</v>
      </c>
      <c r="H73" s="522">
        <v>6753</v>
      </c>
      <c r="I73" s="522">
        <v>1688376.01</v>
      </c>
      <c r="J73" s="522">
        <v>71284</v>
      </c>
      <c r="K73" s="522">
        <v>3341417.8</v>
      </c>
      <c r="L73" s="522">
        <v>543</v>
      </c>
      <c r="M73" s="522">
        <v>352692.23</v>
      </c>
      <c r="N73" s="522">
        <v>1714</v>
      </c>
      <c r="O73" s="523">
        <v>488405.12</v>
      </c>
    </row>
    <row r="74" spans="2:15" s="273" customFormat="1" x14ac:dyDescent="0.25">
      <c r="B74" s="504"/>
      <c r="C74" s="272"/>
      <c r="D74" s="272" t="s">
        <v>548</v>
      </c>
      <c r="E74" s="522">
        <v>12</v>
      </c>
      <c r="F74" s="522">
        <v>40468</v>
      </c>
      <c r="G74" s="522">
        <v>2321488.65</v>
      </c>
      <c r="H74" s="522">
        <v>1125</v>
      </c>
      <c r="I74" s="522">
        <v>286997.78000000003</v>
      </c>
      <c r="J74" s="522">
        <v>37429</v>
      </c>
      <c r="K74" s="522">
        <v>1590585.95</v>
      </c>
      <c r="L74" s="522">
        <v>458</v>
      </c>
      <c r="M74" s="522">
        <v>185232.4</v>
      </c>
      <c r="N74" s="522">
        <v>1456</v>
      </c>
      <c r="O74" s="523">
        <v>258672.52</v>
      </c>
    </row>
    <row r="75" spans="2:15" s="273" customFormat="1" x14ac:dyDescent="0.25">
      <c r="B75" s="504"/>
      <c r="C75" s="272"/>
      <c r="D75" s="272" t="s">
        <v>557</v>
      </c>
      <c r="E75" s="522">
        <v>11</v>
      </c>
      <c r="F75" s="522">
        <v>18599</v>
      </c>
      <c r="G75" s="522">
        <v>1222343.23</v>
      </c>
      <c r="H75" s="522">
        <v>383</v>
      </c>
      <c r="I75" s="522">
        <v>16452.11</v>
      </c>
      <c r="J75" s="522">
        <v>17239</v>
      </c>
      <c r="K75" s="522">
        <v>957608.27</v>
      </c>
      <c r="L75" s="522">
        <v>602</v>
      </c>
      <c r="M75" s="522">
        <v>165776.82999999999</v>
      </c>
      <c r="N75" s="522">
        <v>375</v>
      </c>
      <c r="O75" s="523">
        <v>82506.02</v>
      </c>
    </row>
    <row r="76" spans="2:15" s="273" customFormat="1" x14ac:dyDescent="0.25">
      <c r="B76" s="504"/>
      <c r="C76" s="272"/>
      <c r="D76" s="272" t="s">
        <v>561</v>
      </c>
      <c r="E76" s="522">
        <v>10</v>
      </c>
      <c r="F76" s="522">
        <v>46181</v>
      </c>
      <c r="G76" s="522">
        <v>4281804.78</v>
      </c>
      <c r="H76" s="522">
        <v>3807</v>
      </c>
      <c r="I76" s="522">
        <v>813180.42</v>
      </c>
      <c r="J76" s="522">
        <v>40374</v>
      </c>
      <c r="K76" s="522">
        <v>2805365.75</v>
      </c>
      <c r="L76" s="522">
        <v>432</v>
      </c>
      <c r="M76" s="522">
        <v>302834.90000000002</v>
      </c>
      <c r="N76" s="522">
        <v>1568</v>
      </c>
      <c r="O76" s="523">
        <v>360423.71</v>
      </c>
    </row>
    <row r="77" spans="2:15" s="273" customFormat="1" x14ac:dyDescent="0.25">
      <c r="B77" s="504"/>
      <c r="C77" s="272"/>
      <c r="D77" s="272" t="s">
        <v>550</v>
      </c>
      <c r="E77" s="522">
        <v>8</v>
      </c>
      <c r="F77" s="522">
        <v>22910</v>
      </c>
      <c r="G77" s="522">
        <v>3983138.99</v>
      </c>
      <c r="H77" s="522">
        <v>2535</v>
      </c>
      <c r="I77" s="522">
        <v>1081631.1100000001</v>
      </c>
      <c r="J77" s="522">
        <v>19291</v>
      </c>
      <c r="K77" s="522">
        <v>2338747.75</v>
      </c>
      <c r="L77" s="522">
        <v>298</v>
      </c>
      <c r="M77" s="522">
        <v>309516.46999999997</v>
      </c>
      <c r="N77" s="522">
        <v>786</v>
      </c>
      <c r="O77" s="523">
        <v>253243.66</v>
      </c>
    </row>
    <row r="78" spans="2:15" s="273" customFormat="1" x14ac:dyDescent="0.25">
      <c r="B78" s="504"/>
      <c r="C78" s="272"/>
      <c r="D78" s="272" t="s">
        <v>260</v>
      </c>
      <c r="E78" s="522">
        <v>7</v>
      </c>
      <c r="F78" s="522">
        <v>1402</v>
      </c>
      <c r="G78" s="522">
        <v>64915.97</v>
      </c>
      <c r="H78" s="522">
        <v>31</v>
      </c>
      <c r="I78" s="522">
        <v>202.08</v>
      </c>
      <c r="J78" s="522">
        <v>1340</v>
      </c>
      <c r="K78" s="522">
        <v>50032.36</v>
      </c>
      <c r="L78" s="522">
        <v>31</v>
      </c>
      <c r="M78" s="522">
        <v>14681.53</v>
      </c>
      <c r="N78" s="522">
        <v>0</v>
      </c>
      <c r="O78" s="523">
        <v>0</v>
      </c>
    </row>
    <row r="79" spans="2:15" s="273" customFormat="1" x14ac:dyDescent="0.25">
      <c r="B79" s="504"/>
      <c r="C79" s="272"/>
      <c r="D79" s="272" t="s">
        <v>549</v>
      </c>
      <c r="E79" s="522">
        <v>7</v>
      </c>
      <c r="F79" s="522">
        <v>7389</v>
      </c>
      <c r="G79" s="522">
        <v>271018.06</v>
      </c>
      <c r="H79" s="522">
        <v>149</v>
      </c>
      <c r="I79" s="522">
        <v>21928.15</v>
      </c>
      <c r="J79" s="522">
        <v>7088</v>
      </c>
      <c r="K79" s="522">
        <v>183432.63</v>
      </c>
      <c r="L79" s="522">
        <v>152</v>
      </c>
      <c r="M79" s="522">
        <v>65657.27</v>
      </c>
      <c r="N79" s="522">
        <v>0</v>
      </c>
      <c r="O79" s="523">
        <v>0</v>
      </c>
    </row>
    <row r="80" spans="2:15" s="273" customFormat="1" x14ac:dyDescent="0.25">
      <c r="B80" s="504"/>
      <c r="C80" s="272"/>
      <c r="D80" s="272" t="s">
        <v>556</v>
      </c>
      <c r="E80" s="522">
        <v>7</v>
      </c>
      <c r="F80" s="522">
        <v>10528</v>
      </c>
      <c r="G80" s="522">
        <v>653219.54</v>
      </c>
      <c r="H80" s="522">
        <v>406</v>
      </c>
      <c r="I80" s="522">
        <v>130946.96</v>
      </c>
      <c r="J80" s="522">
        <v>9924</v>
      </c>
      <c r="K80" s="522">
        <v>439772.2</v>
      </c>
      <c r="L80" s="522">
        <v>111</v>
      </c>
      <c r="M80" s="522">
        <v>58710.9</v>
      </c>
      <c r="N80" s="522">
        <v>87</v>
      </c>
      <c r="O80" s="523">
        <v>23789.48</v>
      </c>
    </row>
    <row r="81" spans="2:15" s="273" customFormat="1" x14ac:dyDescent="0.25">
      <c r="B81" s="504"/>
      <c r="C81" s="272"/>
      <c r="D81" s="272" t="s">
        <v>1462</v>
      </c>
      <c r="E81" s="522">
        <v>7</v>
      </c>
      <c r="F81" s="522">
        <v>15189</v>
      </c>
      <c r="G81" s="522">
        <v>442083.46</v>
      </c>
      <c r="H81" s="522">
        <v>271</v>
      </c>
      <c r="I81" s="522">
        <v>15335.36</v>
      </c>
      <c r="J81" s="522">
        <v>14772</v>
      </c>
      <c r="K81" s="522">
        <v>380181.43</v>
      </c>
      <c r="L81" s="522">
        <v>146</v>
      </c>
      <c r="M81" s="522">
        <v>46566.67</v>
      </c>
      <c r="N81" s="522">
        <v>0</v>
      </c>
      <c r="O81" s="523">
        <v>0</v>
      </c>
    </row>
    <row r="82" spans="2:15" s="273" customFormat="1" x14ac:dyDescent="0.25">
      <c r="B82" s="504"/>
      <c r="C82" s="272"/>
      <c r="D82" s="272" t="s">
        <v>261</v>
      </c>
      <c r="E82" s="522">
        <v>5</v>
      </c>
      <c r="F82" s="522">
        <v>6235</v>
      </c>
      <c r="G82" s="522">
        <v>304916.13</v>
      </c>
      <c r="H82" s="522">
        <v>68</v>
      </c>
      <c r="I82" s="522">
        <v>10847.92</v>
      </c>
      <c r="J82" s="522">
        <v>6058</v>
      </c>
      <c r="K82" s="522">
        <v>270868.59000000003</v>
      </c>
      <c r="L82" s="522">
        <v>109</v>
      </c>
      <c r="M82" s="522">
        <v>23199.61</v>
      </c>
      <c r="N82" s="522">
        <v>0</v>
      </c>
      <c r="O82" s="523">
        <v>0</v>
      </c>
    </row>
    <row r="83" spans="2:15" s="273" customFormat="1" x14ac:dyDescent="0.25">
      <c r="B83" s="504"/>
      <c r="C83" s="272"/>
      <c r="D83" s="272" t="s">
        <v>552</v>
      </c>
      <c r="E83" s="522">
        <v>5</v>
      </c>
      <c r="F83" s="522">
        <v>5058</v>
      </c>
      <c r="G83" s="522">
        <v>245079.8</v>
      </c>
      <c r="H83" s="522">
        <v>94</v>
      </c>
      <c r="I83" s="522">
        <v>20354.150000000001</v>
      </c>
      <c r="J83" s="522">
        <v>4868</v>
      </c>
      <c r="K83" s="522">
        <v>195761.76</v>
      </c>
      <c r="L83" s="522">
        <v>96</v>
      </c>
      <c r="M83" s="522">
        <v>28963.89</v>
      </c>
      <c r="N83" s="522">
        <v>0</v>
      </c>
      <c r="O83" s="523">
        <v>0</v>
      </c>
    </row>
    <row r="84" spans="2:15" s="273" customFormat="1" x14ac:dyDescent="0.25">
      <c r="B84" s="504"/>
      <c r="C84" s="272"/>
      <c r="D84" s="272" t="s">
        <v>259</v>
      </c>
      <c r="E84" s="522">
        <v>4</v>
      </c>
      <c r="F84" s="522">
        <v>1376</v>
      </c>
      <c r="G84" s="522">
        <v>47538.2</v>
      </c>
      <c r="H84" s="522">
        <v>0</v>
      </c>
      <c r="I84" s="522">
        <v>0</v>
      </c>
      <c r="J84" s="522">
        <v>1347</v>
      </c>
      <c r="K84" s="522">
        <v>35118.1</v>
      </c>
      <c r="L84" s="522">
        <v>29</v>
      </c>
      <c r="M84" s="522">
        <v>12420.1</v>
      </c>
      <c r="N84" s="522">
        <v>0</v>
      </c>
      <c r="O84" s="523">
        <v>0</v>
      </c>
    </row>
    <row r="85" spans="2:15" s="273" customFormat="1" x14ac:dyDescent="0.25">
      <c r="B85" s="504"/>
      <c r="C85" s="272"/>
      <c r="D85" s="272" t="s">
        <v>1434</v>
      </c>
      <c r="E85" s="522">
        <v>4</v>
      </c>
      <c r="F85" s="522">
        <v>3960</v>
      </c>
      <c r="G85" s="522">
        <v>302019.52</v>
      </c>
      <c r="H85" s="522">
        <v>106</v>
      </c>
      <c r="I85" s="522">
        <v>11594.8</v>
      </c>
      <c r="J85" s="522">
        <v>3852</v>
      </c>
      <c r="K85" s="522">
        <v>290334.3</v>
      </c>
      <c r="L85" s="522">
        <v>2</v>
      </c>
      <c r="M85" s="522">
        <v>90.42</v>
      </c>
      <c r="N85" s="522">
        <v>0</v>
      </c>
      <c r="O85" s="523">
        <v>0</v>
      </c>
    </row>
    <row r="86" spans="2:15" s="273" customFormat="1" x14ac:dyDescent="0.25">
      <c r="B86" s="504"/>
      <c r="C86" s="272"/>
      <c r="D86" s="272" t="s">
        <v>1414</v>
      </c>
      <c r="E86" s="522">
        <v>4</v>
      </c>
      <c r="F86" s="522">
        <v>1236</v>
      </c>
      <c r="G86" s="522">
        <v>61015.15</v>
      </c>
      <c r="H86" s="522">
        <v>96</v>
      </c>
      <c r="I86" s="522">
        <v>21165.64</v>
      </c>
      <c r="J86" s="522">
        <v>1115</v>
      </c>
      <c r="K86" s="522">
        <v>31155.52</v>
      </c>
      <c r="L86" s="522">
        <v>25</v>
      </c>
      <c r="M86" s="522">
        <v>8693.98</v>
      </c>
      <c r="N86" s="522">
        <v>0</v>
      </c>
      <c r="O86" s="523">
        <v>0</v>
      </c>
    </row>
    <row r="87" spans="2:15" s="273" customFormat="1" x14ac:dyDescent="0.25">
      <c r="B87" s="504"/>
      <c r="C87" s="272"/>
      <c r="D87" s="272" t="s">
        <v>262</v>
      </c>
      <c r="E87" s="522">
        <v>4</v>
      </c>
      <c r="F87" s="522">
        <v>5332</v>
      </c>
      <c r="G87" s="522">
        <v>237274.14</v>
      </c>
      <c r="H87" s="522">
        <v>314</v>
      </c>
      <c r="I87" s="522">
        <v>14193.27</v>
      </c>
      <c r="J87" s="522">
        <v>4880</v>
      </c>
      <c r="K87" s="522">
        <v>161412.51999999999</v>
      </c>
      <c r="L87" s="522">
        <v>138</v>
      </c>
      <c r="M87" s="522">
        <v>61668.35</v>
      </c>
      <c r="N87" s="522">
        <v>0</v>
      </c>
      <c r="O87" s="523">
        <v>0</v>
      </c>
    </row>
    <row r="88" spans="2:15" s="273" customFormat="1" x14ac:dyDescent="0.25">
      <c r="B88" s="504"/>
      <c r="C88" s="272"/>
      <c r="D88" s="272" t="s">
        <v>1413</v>
      </c>
      <c r="E88" s="522">
        <v>3</v>
      </c>
      <c r="F88" s="522">
        <v>2651</v>
      </c>
      <c r="G88" s="522">
        <v>122567.24</v>
      </c>
      <c r="H88" s="522">
        <v>0</v>
      </c>
      <c r="I88" s="522">
        <v>0</v>
      </c>
      <c r="J88" s="522">
        <v>2605</v>
      </c>
      <c r="K88" s="522">
        <v>112456.52</v>
      </c>
      <c r="L88" s="522">
        <v>46</v>
      </c>
      <c r="M88" s="522">
        <v>10110.709999999999</v>
      </c>
      <c r="N88" s="522">
        <v>0</v>
      </c>
      <c r="O88" s="523">
        <v>0</v>
      </c>
    </row>
    <row r="89" spans="2:15" s="273" customFormat="1" x14ac:dyDescent="0.25">
      <c r="B89" s="504"/>
      <c r="C89" s="272"/>
      <c r="D89" s="272" t="s">
        <v>1317</v>
      </c>
      <c r="E89" s="522">
        <v>3</v>
      </c>
      <c r="F89" s="522">
        <v>1845</v>
      </c>
      <c r="G89" s="522">
        <v>94863.65</v>
      </c>
      <c r="H89" s="522">
        <v>81</v>
      </c>
      <c r="I89" s="522">
        <v>13521.72</v>
      </c>
      <c r="J89" s="522">
        <v>1718</v>
      </c>
      <c r="K89" s="522">
        <v>63892.63</v>
      </c>
      <c r="L89" s="522">
        <v>46</v>
      </c>
      <c r="M89" s="522">
        <v>17449.3</v>
      </c>
      <c r="N89" s="522">
        <v>0</v>
      </c>
      <c r="O89" s="523">
        <v>0</v>
      </c>
    </row>
    <row r="90" spans="2:15" s="273" customFormat="1" x14ac:dyDescent="0.25">
      <c r="B90" s="504"/>
      <c r="C90" s="272"/>
      <c r="D90" s="272" t="s">
        <v>1448</v>
      </c>
      <c r="E90" s="522">
        <v>3</v>
      </c>
      <c r="F90" s="522">
        <v>2041</v>
      </c>
      <c r="G90" s="522">
        <v>28582.85</v>
      </c>
      <c r="H90" s="522">
        <v>14</v>
      </c>
      <c r="I90" s="522">
        <v>820.69</v>
      </c>
      <c r="J90" s="522">
        <v>2015</v>
      </c>
      <c r="K90" s="522">
        <v>24516.98</v>
      </c>
      <c r="L90" s="522">
        <v>12</v>
      </c>
      <c r="M90" s="522">
        <v>3245.18</v>
      </c>
      <c r="N90" s="522">
        <v>0</v>
      </c>
      <c r="O90" s="523">
        <v>0</v>
      </c>
    </row>
    <row r="91" spans="2:15" s="273" customFormat="1" x14ac:dyDescent="0.25">
      <c r="B91" s="504"/>
      <c r="C91" s="272"/>
      <c r="D91" s="272" t="s">
        <v>1463</v>
      </c>
      <c r="E91" s="522">
        <v>3</v>
      </c>
      <c r="F91" s="522">
        <v>1667</v>
      </c>
      <c r="G91" s="522">
        <v>59306.63</v>
      </c>
      <c r="H91" s="522">
        <v>35</v>
      </c>
      <c r="I91" s="522">
        <v>5391.52</v>
      </c>
      <c r="J91" s="522">
        <v>1609</v>
      </c>
      <c r="K91" s="522">
        <v>49137.279999999999</v>
      </c>
      <c r="L91" s="522">
        <v>23</v>
      </c>
      <c r="M91" s="522">
        <v>4777.82</v>
      </c>
      <c r="N91" s="522">
        <v>0</v>
      </c>
      <c r="O91" s="523">
        <v>0</v>
      </c>
    </row>
    <row r="92" spans="2:15" s="273" customFormat="1" x14ac:dyDescent="0.25">
      <c r="B92" s="504"/>
      <c r="C92" s="272"/>
      <c r="D92" s="272" t="s">
        <v>1464</v>
      </c>
      <c r="E92" s="522">
        <v>3</v>
      </c>
      <c r="F92" s="522">
        <v>763</v>
      </c>
      <c r="G92" s="522">
        <v>25713.5</v>
      </c>
      <c r="H92" s="522">
        <v>94</v>
      </c>
      <c r="I92" s="522">
        <v>3340.38</v>
      </c>
      <c r="J92" s="522">
        <v>657</v>
      </c>
      <c r="K92" s="522">
        <v>17492.82</v>
      </c>
      <c r="L92" s="522">
        <v>12</v>
      </c>
      <c r="M92" s="522">
        <v>4880.3</v>
      </c>
      <c r="N92" s="522">
        <v>0</v>
      </c>
      <c r="O92" s="523">
        <v>0</v>
      </c>
    </row>
    <row r="93" spans="2:15" s="273" customFormat="1" x14ac:dyDescent="0.25">
      <c r="B93" s="504"/>
      <c r="C93" s="272"/>
      <c r="D93" s="272" t="s">
        <v>265</v>
      </c>
      <c r="E93" s="522">
        <v>3</v>
      </c>
      <c r="F93" s="522">
        <v>2071</v>
      </c>
      <c r="G93" s="522">
        <v>82661.77</v>
      </c>
      <c r="H93" s="522">
        <v>215</v>
      </c>
      <c r="I93" s="522">
        <v>11796.28</v>
      </c>
      <c r="J93" s="522">
        <v>1806</v>
      </c>
      <c r="K93" s="522">
        <v>53059.64</v>
      </c>
      <c r="L93" s="522">
        <v>50</v>
      </c>
      <c r="M93" s="522">
        <v>17805.849999999999</v>
      </c>
      <c r="N93" s="522">
        <v>0</v>
      </c>
      <c r="O93" s="523">
        <v>0</v>
      </c>
    </row>
    <row r="94" spans="2:15" s="273" customFormat="1" ht="16.8" x14ac:dyDescent="0.25">
      <c r="B94" s="504"/>
      <c r="C94" s="272"/>
      <c r="D94" s="430" t="s">
        <v>1533</v>
      </c>
      <c r="E94" s="522">
        <v>22</v>
      </c>
      <c r="F94" s="522">
        <v>16868</v>
      </c>
      <c r="G94" s="522">
        <v>651601.0199999999</v>
      </c>
      <c r="H94" s="522">
        <v>295</v>
      </c>
      <c r="I94" s="522">
        <v>12014.58</v>
      </c>
      <c r="J94" s="522">
        <v>16361</v>
      </c>
      <c r="K94" s="522">
        <v>569236.08000000007</v>
      </c>
      <c r="L94" s="522">
        <v>206</v>
      </c>
      <c r="M94" s="522">
        <v>70156.179999999993</v>
      </c>
      <c r="N94" s="522">
        <v>6</v>
      </c>
      <c r="O94" s="523">
        <v>194.17</v>
      </c>
    </row>
    <row r="95" spans="2:15" s="414" customFormat="1" x14ac:dyDescent="0.25">
      <c r="B95" s="445" t="s">
        <v>563</v>
      </c>
      <c r="C95" s="499"/>
      <c r="D95" s="499"/>
      <c r="E95" s="502">
        <v>383</v>
      </c>
      <c r="F95" s="502">
        <v>1258328</v>
      </c>
      <c r="G95" s="502">
        <v>139303155.05999997</v>
      </c>
      <c r="H95" s="502">
        <v>99823</v>
      </c>
      <c r="I95" s="502">
        <v>51630860.240000002</v>
      </c>
      <c r="J95" s="502">
        <v>1127426</v>
      </c>
      <c r="K95" s="502">
        <v>70465602.900000006</v>
      </c>
      <c r="L95" s="502">
        <v>11959</v>
      </c>
      <c r="M95" s="502">
        <v>11602257.169999998</v>
      </c>
      <c r="N95" s="502">
        <v>19120</v>
      </c>
      <c r="O95" s="503">
        <v>5604434.7699999996</v>
      </c>
    </row>
    <row r="96" spans="2:15" s="273" customFormat="1" x14ac:dyDescent="0.25">
      <c r="B96" s="504"/>
      <c r="C96" s="272" t="s">
        <v>566</v>
      </c>
      <c r="D96" s="272"/>
      <c r="E96" s="522">
        <v>96</v>
      </c>
      <c r="F96" s="522">
        <v>433367</v>
      </c>
      <c r="G96" s="522">
        <v>46586050.809999995</v>
      </c>
      <c r="H96" s="522">
        <v>38346</v>
      </c>
      <c r="I96" s="522">
        <v>17655242.479999997</v>
      </c>
      <c r="J96" s="522">
        <v>384652</v>
      </c>
      <c r="K96" s="522">
        <v>23771723.709999993</v>
      </c>
      <c r="L96" s="522">
        <v>3814</v>
      </c>
      <c r="M96" s="522">
        <v>3003171.3000000003</v>
      </c>
      <c r="N96" s="522">
        <v>6555</v>
      </c>
      <c r="O96" s="523">
        <v>2155913.2999999998</v>
      </c>
    </row>
    <row r="97" spans="2:15" s="273" customFormat="1" x14ac:dyDescent="0.25">
      <c r="B97" s="504"/>
      <c r="C97" s="272"/>
      <c r="D97" s="272" t="s">
        <v>1218</v>
      </c>
      <c r="E97" s="522">
        <v>47</v>
      </c>
      <c r="F97" s="522">
        <v>289004</v>
      </c>
      <c r="G97" s="522">
        <v>33833591.210000001</v>
      </c>
      <c r="H97" s="522">
        <v>31121</v>
      </c>
      <c r="I97" s="522">
        <v>13718728.84</v>
      </c>
      <c r="J97" s="522">
        <v>250713</v>
      </c>
      <c r="K97" s="522">
        <v>16291069.300000001</v>
      </c>
      <c r="L97" s="522">
        <v>2564</v>
      </c>
      <c r="M97" s="522">
        <v>2457367.64</v>
      </c>
      <c r="N97" s="522">
        <v>4606</v>
      </c>
      <c r="O97" s="523">
        <v>1366425.43</v>
      </c>
    </row>
    <row r="98" spans="2:15" s="273" customFormat="1" x14ac:dyDescent="0.25">
      <c r="B98" s="504"/>
      <c r="C98" s="272"/>
      <c r="D98" s="272" t="s">
        <v>567</v>
      </c>
      <c r="E98" s="522">
        <v>11</v>
      </c>
      <c r="F98" s="522">
        <v>58748</v>
      </c>
      <c r="G98" s="522">
        <v>8339645.1200000001</v>
      </c>
      <c r="H98" s="522">
        <v>4472</v>
      </c>
      <c r="I98" s="522">
        <v>2746711.85</v>
      </c>
      <c r="J98" s="522">
        <v>52721</v>
      </c>
      <c r="K98" s="522">
        <v>4712641.67</v>
      </c>
      <c r="L98" s="522">
        <v>364</v>
      </c>
      <c r="M98" s="522">
        <v>235133.66</v>
      </c>
      <c r="N98" s="522">
        <v>1191</v>
      </c>
      <c r="O98" s="523">
        <v>645157.93000000005</v>
      </c>
    </row>
    <row r="99" spans="2:15" s="273" customFormat="1" x14ac:dyDescent="0.25">
      <c r="B99" s="504"/>
      <c r="C99" s="272"/>
      <c r="D99" s="272" t="s">
        <v>1465</v>
      </c>
      <c r="E99" s="522">
        <v>4</v>
      </c>
      <c r="F99" s="522">
        <v>26410</v>
      </c>
      <c r="G99" s="522">
        <v>2268938.42</v>
      </c>
      <c r="H99" s="522">
        <v>2246</v>
      </c>
      <c r="I99" s="522">
        <v>922835.46</v>
      </c>
      <c r="J99" s="522">
        <v>23407</v>
      </c>
      <c r="K99" s="522">
        <v>1199950.8799999999</v>
      </c>
      <c r="L99" s="522">
        <v>109</v>
      </c>
      <c r="M99" s="522">
        <v>23557.54</v>
      </c>
      <c r="N99" s="522">
        <v>648</v>
      </c>
      <c r="O99" s="523">
        <v>122594.55</v>
      </c>
    </row>
    <row r="100" spans="2:15" s="273" customFormat="1" x14ac:dyDescent="0.25">
      <c r="B100" s="504"/>
      <c r="C100" s="272"/>
      <c r="D100" s="272" t="s">
        <v>568</v>
      </c>
      <c r="E100" s="522">
        <v>3</v>
      </c>
      <c r="F100" s="522">
        <v>4048</v>
      </c>
      <c r="G100" s="522">
        <v>130392.98</v>
      </c>
      <c r="H100" s="522">
        <v>182</v>
      </c>
      <c r="I100" s="522">
        <v>36020.949999999997</v>
      </c>
      <c r="J100" s="522">
        <v>3824</v>
      </c>
      <c r="K100" s="522">
        <v>83703.740000000005</v>
      </c>
      <c r="L100" s="522">
        <v>40</v>
      </c>
      <c r="M100" s="522">
        <v>10363.73</v>
      </c>
      <c r="N100" s="522">
        <v>2</v>
      </c>
      <c r="O100" s="523">
        <v>304.56</v>
      </c>
    </row>
    <row r="101" spans="2:15" s="273" customFormat="1" x14ac:dyDescent="0.25">
      <c r="B101" s="504"/>
      <c r="C101" s="272"/>
      <c r="D101" s="272" t="s">
        <v>1466</v>
      </c>
      <c r="E101" s="522">
        <v>3</v>
      </c>
      <c r="F101" s="522">
        <v>12966</v>
      </c>
      <c r="G101" s="522">
        <v>264659.59999999998</v>
      </c>
      <c r="H101" s="522">
        <v>3</v>
      </c>
      <c r="I101" s="522">
        <v>20</v>
      </c>
      <c r="J101" s="522">
        <v>12822</v>
      </c>
      <c r="K101" s="522">
        <v>205664.16</v>
      </c>
      <c r="L101" s="522">
        <v>141</v>
      </c>
      <c r="M101" s="522">
        <v>58975.44</v>
      </c>
      <c r="N101" s="522">
        <v>0</v>
      </c>
      <c r="O101" s="523">
        <v>0</v>
      </c>
    </row>
    <row r="102" spans="2:15" s="273" customFormat="1" x14ac:dyDescent="0.25">
      <c r="B102" s="504"/>
      <c r="C102" s="272"/>
      <c r="D102" s="272" t="s">
        <v>269</v>
      </c>
      <c r="E102" s="522">
        <v>3</v>
      </c>
      <c r="F102" s="522">
        <v>5362</v>
      </c>
      <c r="G102" s="522">
        <v>117523.8</v>
      </c>
      <c r="H102" s="522">
        <v>20</v>
      </c>
      <c r="I102" s="522">
        <v>587.20000000000005</v>
      </c>
      <c r="J102" s="522">
        <v>5241</v>
      </c>
      <c r="K102" s="522">
        <v>75055.399999999994</v>
      </c>
      <c r="L102" s="522">
        <v>101</v>
      </c>
      <c r="M102" s="522">
        <v>41881.199999999997</v>
      </c>
      <c r="N102" s="522">
        <v>0</v>
      </c>
      <c r="O102" s="523">
        <v>0</v>
      </c>
    </row>
    <row r="103" spans="2:15" s="273" customFormat="1" ht="16.8" x14ac:dyDescent="0.25">
      <c r="B103" s="504"/>
      <c r="C103" s="272"/>
      <c r="D103" s="430" t="s">
        <v>1533</v>
      </c>
      <c r="E103" s="522">
        <v>25</v>
      </c>
      <c r="F103" s="522">
        <v>36829</v>
      </c>
      <c r="G103" s="522">
        <v>1631299.68</v>
      </c>
      <c r="H103" s="522">
        <v>302</v>
      </c>
      <c r="I103" s="522">
        <v>230338.18</v>
      </c>
      <c r="J103" s="522">
        <v>35924</v>
      </c>
      <c r="K103" s="522">
        <v>1203638.56</v>
      </c>
      <c r="L103" s="522">
        <v>495</v>
      </c>
      <c r="M103" s="522">
        <v>175892.08999999994</v>
      </c>
      <c r="N103" s="522">
        <v>108</v>
      </c>
      <c r="O103" s="523">
        <v>21430.83</v>
      </c>
    </row>
    <row r="104" spans="2:15" s="273" customFormat="1" x14ac:dyDescent="0.25">
      <c r="B104" s="504"/>
      <c r="C104" s="272" t="s">
        <v>572</v>
      </c>
      <c r="D104" s="272"/>
      <c r="E104" s="522">
        <v>192</v>
      </c>
      <c r="F104" s="522">
        <v>551970</v>
      </c>
      <c r="G104" s="522">
        <v>68473312.659999982</v>
      </c>
      <c r="H104" s="522">
        <v>46264</v>
      </c>
      <c r="I104" s="522">
        <v>23989377.060000002</v>
      </c>
      <c r="J104" s="522">
        <v>491910</v>
      </c>
      <c r="K104" s="522">
        <v>35180492.63000001</v>
      </c>
      <c r="L104" s="522">
        <v>4904</v>
      </c>
      <c r="M104" s="522">
        <v>6622559.629999999</v>
      </c>
      <c r="N104" s="522">
        <v>8892</v>
      </c>
      <c r="O104" s="523">
        <v>2680883.3600000003</v>
      </c>
    </row>
    <row r="105" spans="2:15" s="273" customFormat="1" x14ac:dyDescent="0.25">
      <c r="B105" s="504"/>
      <c r="C105" s="272"/>
      <c r="D105" s="272" t="s">
        <v>1323</v>
      </c>
      <c r="E105" s="522">
        <v>38</v>
      </c>
      <c r="F105" s="522">
        <v>189033</v>
      </c>
      <c r="G105" s="522">
        <v>21700326.280000001</v>
      </c>
      <c r="H105" s="522">
        <v>14891</v>
      </c>
      <c r="I105" s="522">
        <v>6448882</v>
      </c>
      <c r="J105" s="522">
        <v>168379</v>
      </c>
      <c r="K105" s="522">
        <v>11959400.07</v>
      </c>
      <c r="L105" s="522">
        <v>1671</v>
      </c>
      <c r="M105" s="522">
        <v>2151593.88</v>
      </c>
      <c r="N105" s="522">
        <v>4092</v>
      </c>
      <c r="O105" s="523">
        <v>1140450.33</v>
      </c>
    </row>
    <row r="106" spans="2:15" s="273" customFormat="1" x14ac:dyDescent="0.25">
      <c r="B106" s="504"/>
      <c r="C106" s="272"/>
      <c r="D106" s="272" t="s">
        <v>575</v>
      </c>
      <c r="E106" s="522">
        <v>33</v>
      </c>
      <c r="F106" s="522">
        <v>126093</v>
      </c>
      <c r="G106" s="522">
        <v>21518181.329999998</v>
      </c>
      <c r="H106" s="522">
        <v>9212</v>
      </c>
      <c r="I106" s="522">
        <v>6990011.9100000001</v>
      </c>
      <c r="J106" s="522">
        <v>113462</v>
      </c>
      <c r="K106" s="522">
        <v>10514099.51</v>
      </c>
      <c r="L106" s="522">
        <v>1160</v>
      </c>
      <c r="M106" s="522">
        <v>3130668.3</v>
      </c>
      <c r="N106" s="522">
        <v>2259</v>
      </c>
      <c r="O106" s="523">
        <v>883401.61</v>
      </c>
    </row>
    <row r="107" spans="2:15" s="273" customFormat="1" x14ac:dyDescent="0.25">
      <c r="B107" s="504"/>
      <c r="C107" s="272"/>
      <c r="D107" s="272" t="s">
        <v>1220</v>
      </c>
      <c r="E107" s="522">
        <v>17</v>
      </c>
      <c r="F107" s="522">
        <v>77500</v>
      </c>
      <c r="G107" s="522">
        <v>11659075.359999999</v>
      </c>
      <c r="H107" s="522">
        <v>12508</v>
      </c>
      <c r="I107" s="522">
        <v>6436112.71</v>
      </c>
      <c r="J107" s="522">
        <v>63272</v>
      </c>
      <c r="K107" s="522">
        <v>4562853.63</v>
      </c>
      <c r="L107" s="522">
        <v>413</v>
      </c>
      <c r="M107" s="522">
        <v>345070.79</v>
      </c>
      <c r="N107" s="522">
        <v>1307</v>
      </c>
      <c r="O107" s="523">
        <v>315038.21999999997</v>
      </c>
    </row>
    <row r="108" spans="2:15" s="273" customFormat="1" x14ac:dyDescent="0.25">
      <c r="B108" s="504"/>
      <c r="C108" s="272"/>
      <c r="D108" s="272" t="s">
        <v>582</v>
      </c>
      <c r="E108" s="522">
        <v>17</v>
      </c>
      <c r="F108" s="522">
        <v>46329</v>
      </c>
      <c r="G108" s="522">
        <v>5537282.04</v>
      </c>
      <c r="H108" s="522">
        <v>3882</v>
      </c>
      <c r="I108" s="522">
        <v>2017635.5</v>
      </c>
      <c r="J108" s="522">
        <v>41488</v>
      </c>
      <c r="K108" s="522">
        <v>3099480.05</v>
      </c>
      <c r="L108" s="522">
        <v>178</v>
      </c>
      <c r="M108" s="522">
        <v>192194.84</v>
      </c>
      <c r="N108" s="522">
        <v>781</v>
      </c>
      <c r="O108" s="523">
        <v>227971.66</v>
      </c>
    </row>
    <row r="109" spans="2:15" s="273" customFormat="1" x14ac:dyDescent="0.25">
      <c r="B109" s="504"/>
      <c r="C109" s="272"/>
      <c r="D109" s="272" t="s">
        <v>573</v>
      </c>
      <c r="E109" s="522">
        <v>11</v>
      </c>
      <c r="F109" s="522">
        <v>23418</v>
      </c>
      <c r="G109" s="522">
        <v>2437041.5099999998</v>
      </c>
      <c r="H109" s="522">
        <v>2505</v>
      </c>
      <c r="I109" s="522">
        <v>773591.32</v>
      </c>
      <c r="J109" s="522">
        <v>20426</v>
      </c>
      <c r="K109" s="522">
        <v>1291531.1100000001</v>
      </c>
      <c r="L109" s="522">
        <v>282</v>
      </c>
      <c r="M109" s="522">
        <v>308029.63</v>
      </c>
      <c r="N109" s="522">
        <v>205</v>
      </c>
      <c r="O109" s="523">
        <v>63889.440000000002</v>
      </c>
    </row>
    <row r="110" spans="2:15" s="273" customFormat="1" x14ac:dyDescent="0.25">
      <c r="B110" s="504"/>
      <c r="C110" s="272"/>
      <c r="D110" s="272" t="s">
        <v>578</v>
      </c>
      <c r="E110" s="522">
        <v>10</v>
      </c>
      <c r="F110" s="522">
        <v>13518</v>
      </c>
      <c r="G110" s="522">
        <v>876833.32</v>
      </c>
      <c r="H110" s="522">
        <v>626</v>
      </c>
      <c r="I110" s="522">
        <v>158525.89000000001</v>
      </c>
      <c r="J110" s="522">
        <v>12698</v>
      </c>
      <c r="K110" s="522">
        <v>597732.79</v>
      </c>
      <c r="L110" s="522">
        <v>194</v>
      </c>
      <c r="M110" s="522">
        <v>120574.63</v>
      </c>
      <c r="N110" s="522">
        <v>0</v>
      </c>
      <c r="O110" s="523">
        <v>0</v>
      </c>
    </row>
    <row r="111" spans="2:15" s="273" customFormat="1" x14ac:dyDescent="0.25">
      <c r="B111" s="504"/>
      <c r="C111" s="272"/>
      <c r="D111" s="272" t="s">
        <v>581</v>
      </c>
      <c r="E111" s="522">
        <v>6</v>
      </c>
      <c r="F111" s="522">
        <v>5275</v>
      </c>
      <c r="G111" s="522">
        <v>299645.74</v>
      </c>
      <c r="H111" s="522">
        <v>123</v>
      </c>
      <c r="I111" s="522">
        <v>14846.28</v>
      </c>
      <c r="J111" s="522">
        <v>5055</v>
      </c>
      <c r="K111" s="522">
        <v>213873</v>
      </c>
      <c r="L111" s="522">
        <v>97</v>
      </c>
      <c r="M111" s="522">
        <v>70926.47</v>
      </c>
      <c r="N111" s="522">
        <v>0</v>
      </c>
      <c r="O111" s="523">
        <v>0</v>
      </c>
    </row>
    <row r="112" spans="2:15" s="273" customFormat="1" x14ac:dyDescent="0.25">
      <c r="B112" s="504"/>
      <c r="C112" s="272"/>
      <c r="D112" s="272" t="s">
        <v>574</v>
      </c>
      <c r="E112" s="522">
        <v>5</v>
      </c>
      <c r="F112" s="522">
        <v>6144</v>
      </c>
      <c r="G112" s="522">
        <v>229188.13</v>
      </c>
      <c r="H112" s="522">
        <v>205</v>
      </c>
      <c r="I112" s="522">
        <v>9409.35</v>
      </c>
      <c r="J112" s="522">
        <v>5891</v>
      </c>
      <c r="K112" s="522">
        <v>189451.97</v>
      </c>
      <c r="L112" s="522">
        <v>48</v>
      </c>
      <c r="M112" s="522">
        <v>30326.81</v>
      </c>
      <c r="N112" s="522">
        <v>0</v>
      </c>
      <c r="O112" s="523">
        <v>0</v>
      </c>
    </row>
    <row r="113" spans="2:15" s="273" customFormat="1" x14ac:dyDescent="0.25">
      <c r="B113" s="504"/>
      <c r="C113" s="272"/>
      <c r="D113" s="272" t="s">
        <v>272</v>
      </c>
      <c r="E113" s="522">
        <v>5</v>
      </c>
      <c r="F113" s="522">
        <v>5428</v>
      </c>
      <c r="G113" s="522">
        <v>115959.97</v>
      </c>
      <c r="H113" s="522">
        <v>129</v>
      </c>
      <c r="I113" s="522">
        <v>4330.3999999999996</v>
      </c>
      <c r="J113" s="522">
        <v>5257</v>
      </c>
      <c r="K113" s="522">
        <v>92474.66</v>
      </c>
      <c r="L113" s="522">
        <v>42</v>
      </c>
      <c r="M113" s="522">
        <v>19154.91</v>
      </c>
      <c r="N113" s="522">
        <v>0</v>
      </c>
      <c r="O113" s="523">
        <v>0</v>
      </c>
    </row>
    <row r="114" spans="2:15" s="273" customFormat="1" x14ac:dyDescent="0.25">
      <c r="B114" s="504"/>
      <c r="C114" s="272"/>
      <c r="D114" s="272" t="s">
        <v>274</v>
      </c>
      <c r="E114" s="522">
        <v>5</v>
      </c>
      <c r="F114" s="522">
        <v>11672</v>
      </c>
      <c r="G114" s="522">
        <v>997858.38</v>
      </c>
      <c r="H114" s="522">
        <v>499</v>
      </c>
      <c r="I114" s="522">
        <v>36378.74</v>
      </c>
      <c r="J114" s="522">
        <v>11000</v>
      </c>
      <c r="K114" s="522">
        <v>907069.55</v>
      </c>
      <c r="L114" s="522">
        <v>30</v>
      </c>
      <c r="M114" s="522">
        <v>17622.45</v>
      </c>
      <c r="N114" s="522">
        <v>143</v>
      </c>
      <c r="O114" s="523">
        <v>36787.65</v>
      </c>
    </row>
    <row r="115" spans="2:15" s="273" customFormat="1" x14ac:dyDescent="0.25">
      <c r="B115" s="504"/>
      <c r="C115" s="272"/>
      <c r="D115" s="272" t="s">
        <v>270</v>
      </c>
      <c r="E115" s="522">
        <v>4</v>
      </c>
      <c r="F115" s="522">
        <v>3833</v>
      </c>
      <c r="G115" s="522">
        <v>208194.23</v>
      </c>
      <c r="H115" s="522">
        <v>194</v>
      </c>
      <c r="I115" s="522">
        <v>21249.200000000001</v>
      </c>
      <c r="J115" s="522">
        <v>3477</v>
      </c>
      <c r="K115" s="522">
        <v>110606.12</v>
      </c>
      <c r="L115" s="522">
        <v>162</v>
      </c>
      <c r="M115" s="522">
        <v>76338.899999999994</v>
      </c>
      <c r="N115" s="522">
        <v>0</v>
      </c>
      <c r="O115" s="523">
        <v>0</v>
      </c>
    </row>
    <row r="116" spans="2:15" s="273" customFormat="1" x14ac:dyDescent="0.25">
      <c r="B116" s="504"/>
      <c r="C116" s="272"/>
      <c r="D116" s="272" t="s">
        <v>271</v>
      </c>
      <c r="E116" s="522">
        <v>4</v>
      </c>
      <c r="F116" s="522">
        <v>4680</v>
      </c>
      <c r="G116" s="522">
        <v>174042.16</v>
      </c>
      <c r="H116" s="522">
        <v>161</v>
      </c>
      <c r="I116" s="522">
        <v>24584.87</v>
      </c>
      <c r="J116" s="522">
        <v>4454</v>
      </c>
      <c r="K116" s="522">
        <v>118071.29</v>
      </c>
      <c r="L116" s="522">
        <v>65</v>
      </c>
      <c r="M116" s="522">
        <v>31386.01</v>
      </c>
      <c r="N116" s="522">
        <v>0</v>
      </c>
      <c r="O116" s="523">
        <v>0</v>
      </c>
    </row>
    <row r="117" spans="2:15" s="273" customFormat="1" x14ac:dyDescent="0.25">
      <c r="B117" s="504"/>
      <c r="C117" s="272"/>
      <c r="D117" s="272" t="s">
        <v>273</v>
      </c>
      <c r="E117" s="522">
        <v>4</v>
      </c>
      <c r="F117" s="522">
        <v>6241</v>
      </c>
      <c r="G117" s="522">
        <v>322111.15000000002</v>
      </c>
      <c r="H117" s="522">
        <v>100</v>
      </c>
      <c r="I117" s="522">
        <v>3013.21</v>
      </c>
      <c r="J117" s="522">
        <v>6116</v>
      </c>
      <c r="K117" s="522">
        <v>317007.06</v>
      </c>
      <c r="L117" s="522">
        <v>25</v>
      </c>
      <c r="M117" s="522">
        <v>2090.88</v>
      </c>
      <c r="N117" s="522">
        <v>0</v>
      </c>
      <c r="O117" s="523">
        <v>0</v>
      </c>
    </row>
    <row r="118" spans="2:15" s="273" customFormat="1" x14ac:dyDescent="0.25">
      <c r="B118" s="504"/>
      <c r="C118" s="272"/>
      <c r="D118" s="272" t="s">
        <v>91</v>
      </c>
      <c r="E118" s="522">
        <v>3</v>
      </c>
      <c r="F118" s="522">
        <v>5207</v>
      </c>
      <c r="G118" s="522">
        <v>369314.16</v>
      </c>
      <c r="H118" s="522">
        <v>97</v>
      </c>
      <c r="I118" s="522">
        <v>30309.03</v>
      </c>
      <c r="J118" s="522">
        <v>5018</v>
      </c>
      <c r="K118" s="522">
        <v>324339.63</v>
      </c>
      <c r="L118" s="522">
        <v>23</v>
      </c>
      <c r="M118" s="522">
        <v>6242.51</v>
      </c>
      <c r="N118" s="522">
        <v>69</v>
      </c>
      <c r="O118" s="523">
        <v>8423</v>
      </c>
    </row>
    <row r="119" spans="2:15" s="273" customFormat="1" x14ac:dyDescent="0.25">
      <c r="B119" s="504"/>
      <c r="C119" s="272"/>
      <c r="D119" s="272" t="s">
        <v>266</v>
      </c>
      <c r="E119" s="522">
        <v>3</v>
      </c>
      <c r="F119" s="522">
        <v>1032</v>
      </c>
      <c r="G119" s="522">
        <v>85704.47</v>
      </c>
      <c r="H119" s="522">
        <v>38</v>
      </c>
      <c r="I119" s="522">
        <v>2863.29</v>
      </c>
      <c r="J119" s="522">
        <v>973</v>
      </c>
      <c r="K119" s="522">
        <v>57020.959999999999</v>
      </c>
      <c r="L119" s="522">
        <v>21</v>
      </c>
      <c r="M119" s="522">
        <v>25820.22</v>
      </c>
      <c r="N119" s="522">
        <v>0</v>
      </c>
      <c r="O119" s="523">
        <v>0</v>
      </c>
    </row>
    <row r="120" spans="2:15" s="273" customFormat="1" x14ac:dyDescent="0.25">
      <c r="B120" s="504"/>
      <c r="C120" s="272"/>
      <c r="D120" s="272" t="s">
        <v>579</v>
      </c>
      <c r="E120" s="522">
        <v>3</v>
      </c>
      <c r="F120" s="522">
        <v>2176</v>
      </c>
      <c r="G120" s="522">
        <v>81506.97</v>
      </c>
      <c r="H120" s="522">
        <v>0</v>
      </c>
      <c r="I120" s="522">
        <v>0</v>
      </c>
      <c r="J120" s="522">
        <v>2132</v>
      </c>
      <c r="K120" s="522">
        <v>45053.49</v>
      </c>
      <c r="L120" s="522">
        <v>44</v>
      </c>
      <c r="M120" s="522">
        <v>36453.480000000003</v>
      </c>
      <c r="N120" s="522">
        <v>0</v>
      </c>
      <c r="O120" s="523">
        <v>0</v>
      </c>
    </row>
    <row r="121" spans="2:15" s="273" customFormat="1" ht="16.8" x14ac:dyDescent="0.25">
      <c r="B121" s="504"/>
      <c r="C121" s="272"/>
      <c r="D121" s="430" t="s">
        <v>1533</v>
      </c>
      <c r="E121" s="522">
        <v>24</v>
      </c>
      <c r="F121" s="522">
        <v>24391</v>
      </c>
      <c r="G121" s="522">
        <v>1861047.4599999997</v>
      </c>
      <c r="H121" s="522">
        <v>1094</v>
      </c>
      <c r="I121" s="522">
        <v>1017633.36</v>
      </c>
      <c r="J121" s="522">
        <v>22812</v>
      </c>
      <c r="K121" s="522">
        <v>780427.73999999987</v>
      </c>
      <c r="L121" s="522">
        <v>449</v>
      </c>
      <c r="M121" s="522">
        <v>58064.92</v>
      </c>
      <c r="N121" s="522">
        <v>36</v>
      </c>
      <c r="O121" s="523">
        <v>4921.45</v>
      </c>
    </row>
    <row r="122" spans="2:15" s="273" customFormat="1" x14ac:dyDescent="0.25">
      <c r="B122" s="504"/>
      <c r="C122" s="272" t="s">
        <v>584</v>
      </c>
      <c r="D122" s="272"/>
      <c r="E122" s="522">
        <v>74</v>
      </c>
      <c r="F122" s="522">
        <v>227707</v>
      </c>
      <c r="G122" s="522">
        <v>18466799.209999997</v>
      </c>
      <c r="H122" s="522">
        <v>11465</v>
      </c>
      <c r="I122" s="522">
        <v>6342722.0700000003</v>
      </c>
      <c r="J122" s="522">
        <v>209660</v>
      </c>
      <c r="K122" s="522">
        <v>9495300.4300000016</v>
      </c>
      <c r="L122" s="522">
        <v>3040</v>
      </c>
      <c r="M122" s="522">
        <v>1896418.4500000002</v>
      </c>
      <c r="N122" s="522">
        <v>3542</v>
      </c>
      <c r="O122" s="523">
        <v>732358.27</v>
      </c>
    </row>
    <row r="123" spans="2:15" s="273" customFormat="1" x14ac:dyDescent="0.25">
      <c r="B123" s="504"/>
      <c r="C123" s="272"/>
      <c r="D123" s="272" t="s">
        <v>589</v>
      </c>
      <c r="E123" s="522">
        <v>28</v>
      </c>
      <c r="F123" s="522">
        <v>144156</v>
      </c>
      <c r="G123" s="522">
        <v>12461205.25</v>
      </c>
      <c r="H123" s="522">
        <v>9142</v>
      </c>
      <c r="I123" s="522">
        <v>4434985.07</v>
      </c>
      <c r="J123" s="522">
        <v>130924</v>
      </c>
      <c r="K123" s="522">
        <v>6333802.1699999999</v>
      </c>
      <c r="L123" s="522">
        <v>1593</v>
      </c>
      <c r="M123" s="522">
        <v>1144546.8700000001</v>
      </c>
      <c r="N123" s="522">
        <v>2497</v>
      </c>
      <c r="O123" s="523">
        <v>547871.14</v>
      </c>
    </row>
    <row r="124" spans="2:15" s="273" customFormat="1" x14ac:dyDescent="0.25">
      <c r="B124" s="504"/>
      <c r="C124" s="272"/>
      <c r="D124" s="272" t="s">
        <v>587</v>
      </c>
      <c r="E124" s="522">
        <v>15</v>
      </c>
      <c r="F124" s="522">
        <v>37652</v>
      </c>
      <c r="G124" s="522">
        <v>3716198.02</v>
      </c>
      <c r="H124" s="522">
        <v>1624</v>
      </c>
      <c r="I124" s="522">
        <v>1829759.21</v>
      </c>
      <c r="J124" s="522">
        <v>35186</v>
      </c>
      <c r="K124" s="522">
        <v>1438683.51</v>
      </c>
      <c r="L124" s="522">
        <v>622</v>
      </c>
      <c r="M124" s="522">
        <v>394574.31</v>
      </c>
      <c r="N124" s="522">
        <v>220</v>
      </c>
      <c r="O124" s="523">
        <v>53180.99</v>
      </c>
    </row>
    <row r="125" spans="2:15" s="273" customFormat="1" x14ac:dyDescent="0.25">
      <c r="B125" s="504"/>
      <c r="C125" s="272"/>
      <c r="D125" s="272" t="s">
        <v>585</v>
      </c>
      <c r="E125" s="522">
        <v>7</v>
      </c>
      <c r="F125" s="522">
        <v>6041</v>
      </c>
      <c r="G125" s="522">
        <v>362528.48</v>
      </c>
      <c r="H125" s="522">
        <v>70</v>
      </c>
      <c r="I125" s="522">
        <v>6870.35</v>
      </c>
      <c r="J125" s="522">
        <v>5897</v>
      </c>
      <c r="K125" s="522">
        <v>309152.96000000002</v>
      </c>
      <c r="L125" s="522">
        <v>74</v>
      </c>
      <c r="M125" s="522">
        <v>46505.17</v>
      </c>
      <c r="N125" s="522">
        <v>0</v>
      </c>
      <c r="O125" s="523">
        <v>0</v>
      </c>
    </row>
    <row r="126" spans="2:15" s="273" customFormat="1" x14ac:dyDescent="0.25">
      <c r="B126" s="504"/>
      <c r="C126" s="272"/>
      <c r="D126" s="272" t="s">
        <v>1283</v>
      </c>
      <c r="E126" s="522">
        <v>6</v>
      </c>
      <c r="F126" s="522">
        <v>23157</v>
      </c>
      <c r="G126" s="522">
        <v>1285320.8799999999</v>
      </c>
      <c r="H126" s="522">
        <v>456</v>
      </c>
      <c r="I126" s="522">
        <v>54790.07</v>
      </c>
      <c r="J126" s="522">
        <v>21474</v>
      </c>
      <c r="K126" s="522">
        <v>935975.43</v>
      </c>
      <c r="L126" s="522">
        <v>402</v>
      </c>
      <c r="M126" s="522">
        <v>163249.24</v>
      </c>
      <c r="N126" s="522">
        <v>825</v>
      </c>
      <c r="O126" s="523">
        <v>131306.14000000001</v>
      </c>
    </row>
    <row r="127" spans="2:15" s="273" customFormat="1" x14ac:dyDescent="0.25">
      <c r="B127" s="504"/>
      <c r="C127" s="272"/>
      <c r="D127" s="272" t="s">
        <v>586</v>
      </c>
      <c r="E127" s="522">
        <v>5</v>
      </c>
      <c r="F127" s="522">
        <v>7714</v>
      </c>
      <c r="G127" s="522">
        <v>325572.77</v>
      </c>
      <c r="H127" s="522">
        <v>173</v>
      </c>
      <c r="I127" s="522">
        <v>16317.37</v>
      </c>
      <c r="J127" s="522">
        <v>7339</v>
      </c>
      <c r="K127" s="522">
        <v>204987.17</v>
      </c>
      <c r="L127" s="522">
        <v>202</v>
      </c>
      <c r="M127" s="522">
        <v>104268.24</v>
      </c>
      <c r="N127" s="522">
        <v>0</v>
      </c>
      <c r="O127" s="523">
        <v>0</v>
      </c>
    </row>
    <row r="128" spans="2:15" s="273" customFormat="1" x14ac:dyDescent="0.25">
      <c r="B128" s="504"/>
      <c r="C128" s="272"/>
      <c r="D128" s="272" t="s">
        <v>276</v>
      </c>
      <c r="E128" s="522">
        <v>3</v>
      </c>
      <c r="F128" s="522">
        <v>2815</v>
      </c>
      <c r="G128" s="522">
        <v>61393.5</v>
      </c>
      <c r="H128" s="522">
        <v>0</v>
      </c>
      <c r="I128" s="522">
        <v>0</v>
      </c>
      <c r="J128" s="522">
        <v>2787</v>
      </c>
      <c r="K128" s="522">
        <v>51074.720000000001</v>
      </c>
      <c r="L128" s="522">
        <v>28</v>
      </c>
      <c r="M128" s="522">
        <v>10318.780000000001</v>
      </c>
      <c r="N128" s="522">
        <v>0</v>
      </c>
      <c r="O128" s="523">
        <v>0</v>
      </c>
    </row>
    <row r="129" spans="2:15" s="273" customFormat="1" x14ac:dyDescent="0.25">
      <c r="B129" s="504"/>
      <c r="C129" s="272"/>
      <c r="D129" s="272" t="s">
        <v>1467</v>
      </c>
      <c r="E129" s="522">
        <v>3</v>
      </c>
      <c r="F129" s="522">
        <v>2429</v>
      </c>
      <c r="G129" s="522">
        <v>70727.66</v>
      </c>
      <c r="H129" s="522">
        <v>0</v>
      </c>
      <c r="I129" s="522">
        <v>0</v>
      </c>
      <c r="J129" s="522">
        <v>2367</v>
      </c>
      <c r="K129" s="522">
        <v>56431.839999999997</v>
      </c>
      <c r="L129" s="522">
        <v>62</v>
      </c>
      <c r="M129" s="522">
        <v>14295.82</v>
      </c>
      <c r="N129" s="522">
        <v>0</v>
      </c>
      <c r="O129" s="523">
        <v>0</v>
      </c>
    </row>
    <row r="130" spans="2:15" s="273" customFormat="1" ht="16.8" x14ac:dyDescent="0.25">
      <c r="B130" s="504"/>
      <c r="C130" s="272"/>
      <c r="D130" s="430" t="s">
        <v>1533</v>
      </c>
      <c r="E130" s="522">
        <v>7</v>
      </c>
      <c r="F130" s="522">
        <v>3743</v>
      </c>
      <c r="G130" s="522">
        <v>183852.65</v>
      </c>
      <c r="H130" s="522">
        <v>0</v>
      </c>
      <c r="I130" s="522">
        <v>0</v>
      </c>
      <c r="J130" s="522">
        <v>3686</v>
      </c>
      <c r="K130" s="522">
        <v>165192.63</v>
      </c>
      <c r="L130" s="522">
        <v>57</v>
      </c>
      <c r="M130" s="522">
        <v>18660.02</v>
      </c>
      <c r="N130" s="522">
        <v>0</v>
      </c>
      <c r="O130" s="523">
        <v>0</v>
      </c>
    </row>
    <row r="131" spans="2:15" s="272" customFormat="1" ht="16.8" x14ac:dyDescent="0.25">
      <c r="B131" s="504"/>
      <c r="C131" s="430" t="s">
        <v>1797</v>
      </c>
      <c r="E131" s="522">
        <v>21</v>
      </c>
      <c r="F131" s="522">
        <v>45284</v>
      </c>
      <c r="G131" s="522">
        <v>5776992.3799999999</v>
      </c>
      <c r="H131" s="522">
        <v>3748</v>
      </c>
      <c r="I131" s="522">
        <v>3643518.6300000008</v>
      </c>
      <c r="J131" s="522">
        <v>41204</v>
      </c>
      <c r="K131" s="522">
        <v>2018086.13</v>
      </c>
      <c r="L131" s="522">
        <v>201</v>
      </c>
      <c r="M131" s="522">
        <v>80107.789999999994</v>
      </c>
      <c r="N131" s="522">
        <v>131</v>
      </c>
      <c r="O131" s="523">
        <v>35279.839999999997</v>
      </c>
    </row>
    <row r="132" spans="2:15" s="414" customFormat="1" x14ac:dyDescent="0.25">
      <c r="B132" s="445" t="s">
        <v>592</v>
      </c>
      <c r="C132" s="499"/>
      <c r="D132" s="499"/>
      <c r="E132" s="502">
        <v>1227</v>
      </c>
      <c r="F132" s="502">
        <v>4873755</v>
      </c>
      <c r="G132" s="502">
        <v>644779188.67000008</v>
      </c>
      <c r="H132" s="502">
        <v>343468</v>
      </c>
      <c r="I132" s="502">
        <v>157084570.68000001</v>
      </c>
      <c r="J132" s="502">
        <v>4308472</v>
      </c>
      <c r="K132" s="502">
        <v>345576428.17000002</v>
      </c>
      <c r="L132" s="502">
        <v>70719</v>
      </c>
      <c r="M132" s="502">
        <v>68506359.530000016</v>
      </c>
      <c r="N132" s="502">
        <v>151096</v>
      </c>
      <c r="O132" s="503">
        <v>73611830.329999998</v>
      </c>
    </row>
    <row r="133" spans="2:15" s="273" customFormat="1" x14ac:dyDescent="0.25">
      <c r="B133" s="504"/>
      <c r="C133" s="272" t="s">
        <v>574</v>
      </c>
      <c r="D133" s="272"/>
      <c r="E133" s="522">
        <v>24</v>
      </c>
      <c r="F133" s="522">
        <v>50342</v>
      </c>
      <c r="G133" s="522">
        <v>4572220</v>
      </c>
      <c r="H133" s="522">
        <v>4810</v>
      </c>
      <c r="I133" s="522">
        <v>2416348.41</v>
      </c>
      <c r="J133" s="522">
        <v>44836</v>
      </c>
      <c r="K133" s="522">
        <v>1869837.5299999998</v>
      </c>
      <c r="L133" s="522">
        <v>444</v>
      </c>
      <c r="M133" s="522">
        <v>242900.77000000002</v>
      </c>
      <c r="N133" s="522">
        <v>252</v>
      </c>
      <c r="O133" s="523">
        <v>43133.3</v>
      </c>
    </row>
    <row r="134" spans="2:15" s="273" customFormat="1" x14ac:dyDescent="0.25">
      <c r="B134" s="504"/>
      <c r="C134" s="272"/>
      <c r="D134" s="272" t="s">
        <v>1285</v>
      </c>
      <c r="E134" s="522">
        <v>11</v>
      </c>
      <c r="F134" s="522">
        <v>33995</v>
      </c>
      <c r="G134" s="522">
        <v>3892701.97</v>
      </c>
      <c r="H134" s="522">
        <v>4463</v>
      </c>
      <c r="I134" s="522">
        <v>2392169.16</v>
      </c>
      <c r="J134" s="522">
        <v>29142</v>
      </c>
      <c r="K134" s="522">
        <v>1345098.97</v>
      </c>
      <c r="L134" s="522">
        <v>138</v>
      </c>
      <c r="M134" s="522">
        <v>112300.55</v>
      </c>
      <c r="N134" s="522">
        <v>252</v>
      </c>
      <c r="O134" s="523">
        <v>43133.3</v>
      </c>
    </row>
    <row r="135" spans="2:15" s="273" customFormat="1" x14ac:dyDescent="0.25">
      <c r="B135" s="504"/>
      <c r="C135" s="272"/>
      <c r="D135" s="272" t="s">
        <v>1201</v>
      </c>
      <c r="E135" s="522">
        <v>4</v>
      </c>
      <c r="F135" s="522">
        <v>7575</v>
      </c>
      <c r="G135" s="522">
        <v>405079.53</v>
      </c>
      <c r="H135" s="522">
        <v>213</v>
      </c>
      <c r="I135" s="522">
        <v>17215.82</v>
      </c>
      <c r="J135" s="522">
        <v>7177</v>
      </c>
      <c r="K135" s="522">
        <v>296023.25</v>
      </c>
      <c r="L135" s="522">
        <v>185</v>
      </c>
      <c r="M135" s="522">
        <v>91840.46</v>
      </c>
      <c r="N135" s="522">
        <v>0</v>
      </c>
      <c r="O135" s="523">
        <v>0</v>
      </c>
    </row>
    <row r="136" spans="2:15" s="273" customFormat="1" x14ac:dyDescent="0.25">
      <c r="B136" s="504"/>
      <c r="C136" s="272"/>
      <c r="D136" s="272" t="s">
        <v>594</v>
      </c>
      <c r="E136" s="522">
        <v>3</v>
      </c>
      <c r="F136" s="522">
        <v>4133</v>
      </c>
      <c r="G136" s="522">
        <v>104533.77</v>
      </c>
      <c r="H136" s="522">
        <v>0</v>
      </c>
      <c r="I136" s="522">
        <v>0</v>
      </c>
      <c r="J136" s="522">
        <v>4114</v>
      </c>
      <c r="K136" s="522">
        <v>98170.17</v>
      </c>
      <c r="L136" s="522">
        <v>19</v>
      </c>
      <c r="M136" s="522">
        <v>6363.6</v>
      </c>
      <c r="N136" s="522">
        <v>0</v>
      </c>
      <c r="O136" s="523">
        <v>0</v>
      </c>
    </row>
    <row r="137" spans="2:15" s="273" customFormat="1" ht="16.8" x14ac:dyDescent="0.25">
      <c r="B137" s="504"/>
      <c r="C137" s="272"/>
      <c r="D137" s="430" t="s">
        <v>1533</v>
      </c>
      <c r="E137" s="522">
        <v>6</v>
      </c>
      <c r="F137" s="522">
        <v>4639</v>
      </c>
      <c r="G137" s="522">
        <v>169904.73</v>
      </c>
      <c r="H137" s="522">
        <v>134</v>
      </c>
      <c r="I137" s="522">
        <v>6963.43</v>
      </c>
      <c r="J137" s="522">
        <v>4403</v>
      </c>
      <c r="K137" s="522">
        <v>130545.14</v>
      </c>
      <c r="L137" s="522">
        <v>102</v>
      </c>
      <c r="M137" s="522">
        <v>32396.160000000003</v>
      </c>
      <c r="N137" s="522">
        <v>0</v>
      </c>
      <c r="O137" s="523">
        <v>0</v>
      </c>
    </row>
    <row r="138" spans="2:15" s="273" customFormat="1" x14ac:dyDescent="0.25">
      <c r="B138" s="504"/>
      <c r="C138" s="272" t="s">
        <v>595</v>
      </c>
      <c r="D138" s="272"/>
      <c r="E138" s="522">
        <v>100</v>
      </c>
      <c r="F138" s="522">
        <v>369855</v>
      </c>
      <c r="G138" s="522">
        <v>41151676.149999999</v>
      </c>
      <c r="H138" s="522">
        <v>21626</v>
      </c>
      <c r="I138" s="522">
        <v>11356382.519999996</v>
      </c>
      <c r="J138" s="522">
        <v>332846</v>
      </c>
      <c r="K138" s="522">
        <v>21477933.379999999</v>
      </c>
      <c r="L138" s="522">
        <v>4762</v>
      </c>
      <c r="M138" s="522">
        <v>3599440.4400000004</v>
      </c>
      <c r="N138" s="522">
        <v>10621</v>
      </c>
      <c r="O138" s="523">
        <v>4717919.82</v>
      </c>
    </row>
    <row r="139" spans="2:15" s="273" customFormat="1" x14ac:dyDescent="0.25">
      <c r="B139" s="504"/>
      <c r="C139" s="272"/>
      <c r="D139" s="272" t="s">
        <v>1221</v>
      </c>
      <c r="E139" s="522">
        <v>37</v>
      </c>
      <c r="F139" s="522">
        <v>173703</v>
      </c>
      <c r="G139" s="522">
        <v>24942048.280000001</v>
      </c>
      <c r="H139" s="522">
        <v>12974</v>
      </c>
      <c r="I139" s="522">
        <v>8164969.1399999997</v>
      </c>
      <c r="J139" s="522">
        <v>151641</v>
      </c>
      <c r="K139" s="522">
        <v>12497285.48</v>
      </c>
      <c r="L139" s="522">
        <v>2197</v>
      </c>
      <c r="M139" s="522">
        <v>2275352.5099999998</v>
      </c>
      <c r="N139" s="522">
        <v>6891</v>
      </c>
      <c r="O139" s="523">
        <v>2004441.15</v>
      </c>
    </row>
    <row r="140" spans="2:15" s="273" customFormat="1" x14ac:dyDescent="0.25">
      <c r="B140" s="504"/>
      <c r="C140" s="272"/>
      <c r="D140" s="272" t="s">
        <v>598</v>
      </c>
      <c r="E140" s="522">
        <v>16</v>
      </c>
      <c r="F140" s="522">
        <v>39414</v>
      </c>
      <c r="G140" s="522">
        <v>4512697.72</v>
      </c>
      <c r="H140" s="522">
        <v>2453</v>
      </c>
      <c r="I140" s="522">
        <v>1090988.49</v>
      </c>
      <c r="J140" s="522">
        <v>35017</v>
      </c>
      <c r="K140" s="522">
        <v>2525299.2000000002</v>
      </c>
      <c r="L140" s="522">
        <v>565</v>
      </c>
      <c r="M140" s="522">
        <v>381320.16</v>
      </c>
      <c r="N140" s="522">
        <v>1379</v>
      </c>
      <c r="O140" s="523">
        <v>515089.86</v>
      </c>
    </row>
    <row r="141" spans="2:15" s="273" customFormat="1" x14ac:dyDescent="0.25">
      <c r="B141" s="504"/>
      <c r="C141" s="272"/>
      <c r="D141" s="272" t="s">
        <v>600</v>
      </c>
      <c r="E141" s="522">
        <v>11</v>
      </c>
      <c r="F141" s="522">
        <v>90153</v>
      </c>
      <c r="G141" s="522">
        <v>5807945.54</v>
      </c>
      <c r="H141" s="522">
        <v>3812</v>
      </c>
      <c r="I141" s="522">
        <v>1186046.8600000001</v>
      </c>
      <c r="J141" s="522">
        <v>85048</v>
      </c>
      <c r="K141" s="522">
        <v>2656745.52</v>
      </c>
      <c r="L141" s="522">
        <v>287</v>
      </c>
      <c r="M141" s="522">
        <v>182816.7</v>
      </c>
      <c r="N141" s="522">
        <v>1006</v>
      </c>
      <c r="O141" s="523">
        <v>1782336.46</v>
      </c>
    </row>
    <row r="142" spans="2:15" s="273" customFormat="1" x14ac:dyDescent="0.25">
      <c r="B142" s="504"/>
      <c r="C142" s="272"/>
      <c r="D142" s="272" t="s">
        <v>601</v>
      </c>
      <c r="E142" s="522">
        <v>10</v>
      </c>
      <c r="F142" s="522">
        <v>19828</v>
      </c>
      <c r="G142" s="522">
        <v>1804786.52</v>
      </c>
      <c r="H142" s="522">
        <v>989</v>
      </c>
      <c r="I142" s="522">
        <v>229631.7</v>
      </c>
      <c r="J142" s="522">
        <v>17732</v>
      </c>
      <c r="K142" s="522">
        <v>1283001.17</v>
      </c>
      <c r="L142" s="522">
        <v>465</v>
      </c>
      <c r="M142" s="522">
        <v>121387.14</v>
      </c>
      <c r="N142" s="522">
        <v>642</v>
      </c>
      <c r="O142" s="523">
        <v>170766.51</v>
      </c>
    </row>
    <row r="143" spans="2:15" s="273" customFormat="1" x14ac:dyDescent="0.25">
      <c r="B143" s="504"/>
      <c r="C143" s="272"/>
      <c r="D143" s="272" t="s">
        <v>599</v>
      </c>
      <c r="E143" s="522">
        <v>8</v>
      </c>
      <c r="F143" s="522">
        <v>28411</v>
      </c>
      <c r="G143" s="522">
        <v>2826298</v>
      </c>
      <c r="H143" s="522">
        <v>1032</v>
      </c>
      <c r="I143" s="522">
        <v>620074.72</v>
      </c>
      <c r="J143" s="522">
        <v>26057</v>
      </c>
      <c r="K143" s="522">
        <v>1619819.75</v>
      </c>
      <c r="L143" s="522">
        <v>681</v>
      </c>
      <c r="M143" s="522">
        <v>348910.3</v>
      </c>
      <c r="N143" s="522">
        <v>641</v>
      </c>
      <c r="O143" s="523">
        <v>237493.23</v>
      </c>
    </row>
    <row r="144" spans="2:15" s="273" customFormat="1" x14ac:dyDescent="0.25">
      <c r="B144" s="504"/>
      <c r="C144" s="272"/>
      <c r="D144" s="272" t="s">
        <v>602</v>
      </c>
      <c r="E144" s="522">
        <v>5</v>
      </c>
      <c r="F144" s="522">
        <v>7014</v>
      </c>
      <c r="G144" s="522">
        <v>412846.12</v>
      </c>
      <c r="H144" s="522">
        <v>178</v>
      </c>
      <c r="I144" s="522">
        <v>47966.37</v>
      </c>
      <c r="J144" s="522">
        <v>6702</v>
      </c>
      <c r="K144" s="522">
        <v>337304.91</v>
      </c>
      <c r="L144" s="522">
        <v>76</v>
      </c>
      <c r="M144" s="522">
        <v>20113.349999999999</v>
      </c>
      <c r="N144" s="522">
        <v>58</v>
      </c>
      <c r="O144" s="523">
        <v>7461.49</v>
      </c>
    </row>
    <row r="145" spans="2:15" s="273" customFormat="1" x14ac:dyDescent="0.25">
      <c r="B145" s="504"/>
      <c r="C145" s="272"/>
      <c r="D145" s="272" t="s">
        <v>596</v>
      </c>
      <c r="E145" s="522">
        <v>3</v>
      </c>
      <c r="F145" s="522">
        <v>3460</v>
      </c>
      <c r="G145" s="522">
        <v>265601.58</v>
      </c>
      <c r="H145" s="522">
        <v>38</v>
      </c>
      <c r="I145" s="522">
        <v>11607.35</v>
      </c>
      <c r="J145" s="522">
        <v>3375</v>
      </c>
      <c r="K145" s="522">
        <v>244140.85</v>
      </c>
      <c r="L145" s="522">
        <v>47</v>
      </c>
      <c r="M145" s="522">
        <v>9853.39</v>
      </c>
      <c r="N145" s="522">
        <v>0</v>
      </c>
      <c r="O145" s="523">
        <v>0</v>
      </c>
    </row>
    <row r="146" spans="2:15" s="273" customFormat="1" x14ac:dyDescent="0.25">
      <c r="B146" s="504"/>
      <c r="C146" s="272"/>
      <c r="D146" s="272" t="s">
        <v>1435</v>
      </c>
      <c r="E146" s="522">
        <v>3</v>
      </c>
      <c r="F146" s="522">
        <v>4073</v>
      </c>
      <c r="G146" s="522">
        <v>181400.84</v>
      </c>
      <c r="H146" s="522">
        <v>85</v>
      </c>
      <c r="I146" s="522">
        <v>3596.29</v>
      </c>
      <c r="J146" s="522">
        <v>3942</v>
      </c>
      <c r="K146" s="522">
        <v>151429.09</v>
      </c>
      <c r="L146" s="522">
        <v>42</v>
      </c>
      <c r="M146" s="522">
        <v>26044.35</v>
      </c>
      <c r="N146" s="522">
        <v>4</v>
      </c>
      <c r="O146" s="523">
        <v>331.12</v>
      </c>
    </row>
    <row r="147" spans="2:15" s="273" customFormat="1" ht="16.8" x14ac:dyDescent="0.25">
      <c r="B147" s="504"/>
      <c r="C147" s="272"/>
      <c r="D147" s="430" t="s">
        <v>1533</v>
      </c>
      <c r="E147" s="522">
        <v>7</v>
      </c>
      <c r="F147" s="522">
        <v>3799</v>
      </c>
      <c r="G147" s="522">
        <v>398051.55</v>
      </c>
      <c r="H147" s="522">
        <v>65</v>
      </c>
      <c r="I147" s="522">
        <v>1501.6</v>
      </c>
      <c r="J147" s="522">
        <v>3332</v>
      </c>
      <c r="K147" s="522">
        <v>162907.41</v>
      </c>
      <c r="L147" s="522">
        <v>402</v>
      </c>
      <c r="M147" s="522">
        <v>233642.53999999998</v>
      </c>
      <c r="N147" s="522">
        <v>0</v>
      </c>
      <c r="O147" s="523">
        <v>0</v>
      </c>
    </row>
    <row r="148" spans="2:15" s="273" customFormat="1" x14ac:dyDescent="0.25">
      <c r="B148" s="504"/>
      <c r="C148" s="272" t="s">
        <v>603</v>
      </c>
      <c r="D148" s="272"/>
      <c r="E148" s="522">
        <v>329</v>
      </c>
      <c r="F148" s="522">
        <v>1304007</v>
      </c>
      <c r="G148" s="522">
        <v>171080945.38999999</v>
      </c>
      <c r="H148" s="522">
        <v>99509</v>
      </c>
      <c r="I148" s="522">
        <v>36161892.130000003</v>
      </c>
      <c r="J148" s="522">
        <v>1138848</v>
      </c>
      <c r="K148" s="522">
        <v>98026873.559999987</v>
      </c>
      <c r="L148" s="522">
        <v>24814</v>
      </c>
      <c r="M148" s="522">
        <v>21650401.680000007</v>
      </c>
      <c r="N148" s="522">
        <v>40836</v>
      </c>
      <c r="O148" s="523">
        <v>15241778.040000001</v>
      </c>
    </row>
    <row r="149" spans="2:15" s="273" customFormat="1" x14ac:dyDescent="0.25">
      <c r="B149" s="504"/>
      <c r="C149" s="272"/>
      <c r="D149" s="272" t="s">
        <v>1222</v>
      </c>
      <c r="E149" s="522">
        <v>43</v>
      </c>
      <c r="F149" s="522">
        <v>231613</v>
      </c>
      <c r="G149" s="522">
        <v>27504347.59</v>
      </c>
      <c r="H149" s="522">
        <v>18149</v>
      </c>
      <c r="I149" s="522">
        <v>6702431.1900000004</v>
      </c>
      <c r="J149" s="522">
        <v>201602</v>
      </c>
      <c r="K149" s="522">
        <v>14657120.970000001</v>
      </c>
      <c r="L149" s="522">
        <v>3612</v>
      </c>
      <c r="M149" s="522">
        <v>3776656.4</v>
      </c>
      <c r="N149" s="522">
        <v>8250</v>
      </c>
      <c r="O149" s="523">
        <v>2368139.0299999998</v>
      </c>
    </row>
    <row r="150" spans="2:15" s="273" customFormat="1" x14ac:dyDescent="0.25">
      <c r="B150" s="504"/>
      <c r="C150" s="272"/>
      <c r="D150" s="272" t="s">
        <v>606</v>
      </c>
      <c r="E150" s="522">
        <v>39</v>
      </c>
      <c r="F150" s="522">
        <v>176951</v>
      </c>
      <c r="G150" s="522">
        <v>24155036.219999999</v>
      </c>
      <c r="H150" s="522">
        <v>15761</v>
      </c>
      <c r="I150" s="522">
        <v>5325200.67</v>
      </c>
      <c r="J150" s="522">
        <v>151560</v>
      </c>
      <c r="K150" s="522">
        <v>13904968.99</v>
      </c>
      <c r="L150" s="522">
        <v>3486</v>
      </c>
      <c r="M150" s="522">
        <v>3125961.34</v>
      </c>
      <c r="N150" s="522">
        <v>6144</v>
      </c>
      <c r="O150" s="523">
        <v>1798905.22</v>
      </c>
    </row>
    <row r="151" spans="2:15" s="273" customFormat="1" x14ac:dyDescent="0.25">
      <c r="B151" s="504"/>
      <c r="C151" s="272"/>
      <c r="D151" s="272" t="s">
        <v>613</v>
      </c>
      <c r="E151" s="522">
        <v>38</v>
      </c>
      <c r="F151" s="522">
        <v>151184</v>
      </c>
      <c r="G151" s="522">
        <v>24768322.280000001</v>
      </c>
      <c r="H151" s="522">
        <v>13259</v>
      </c>
      <c r="I151" s="522">
        <v>5204696.6100000003</v>
      </c>
      <c r="J151" s="522">
        <v>129721</v>
      </c>
      <c r="K151" s="522">
        <v>12164800.91</v>
      </c>
      <c r="L151" s="522">
        <v>3151</v>
      </c>
      <c r="M151" s="522">
        <v>2791154.08</v>
      </c>
      <c r="N151" s="522">
        <v>5053</v>
      </c>
      <c r="O151" s="523">
        <v>4607670.68</v>
      </c>
    </row>
    <row r="152" spans="2:15" s="273" customFormat="1" x14ac:dyDescent="0.25">
      <c r="B152" s="504"/>
      <c r="C152" s="272"/>
      <c r="D152" s="272" t="s">
        <v>1308</v>
      </c>
      <c r="E152" s="522">
        <v>32</v>
      </c>
      <c r="F152" s="522">
        <v>126808</v>
      </c>
      <c r="G152" s="522">
        <v>21456555.379999999</v>
      </c>
      <c r="H152" s="522">
        <v>13656</v>
      </c>
      <c r="I152" s="522">
        <v>4588784.6100000003</v>
      </c>
      <c r="J152" s="522">
        <v>104512</v>
      </c>
      <c r="K152" s="522">
        <v>11964868.25</v>
      </c>
      <c r="L152" s="522">
        <v>3953</v>
      </c>
      <c r="M152" s="522">
        <v>3294245.65</v>
      </c>
      <c r="N152" s="522">
        <v>4687</v>
      </c>
      <c r="O152" s="523">
        <v>1608656.87</v>
      </c>
    </row>
    <row r="153" spans="2:15" s="273" customFormat="1" x14ac:dyDescent="0.25">
      <c r="B153" s="504"/>
      <c r="C153" s="272"/>
      <c r="D153" s="272" t="s">
        <v>1324</v>
      </c>
      <c r="E153" s="522">
        <v>31</v>
      </c>
      <c r="F153" s="522">
        <v>149024</v>
      </c>
      <c r="G153" s="522">
        <v>8906824.4700000007</v>
      </c>
      <c r="H153" s="522">
        <v>7492</v>
      </c>
      <c r="I153" s="522">
        <v>2237726.83</v>
      </c>
      <c r="J153" s="522">
        <v>137923</v>
      </c>
      <c r="K153" s="522">
        <v>5589162.8300000001</v>
      </c>
      <c r="L153" s="522">
        <v>938</v>
      </c>
      <c r="M153" s="522">
        <v>621691.49</v>
      </c>
      <c r="N153" s="522">
        <v>2671</v>
      </c>
      <c r="O153" s="523">
        <v>458243.32</v>
      </c>
    </row>
    <row r="154" spans="2:15" s="273" customFormat="1" x14ac:dyDescent="0.25">
      <c r="B154" s="504"/>
      <c r="C154" s="272"/>
      <c r="D154" s="272" t="s">
        <v>618</v>
      </c>
      <c r="E154" s="522">
        <v>18</v>
      </c>
      <c r="F154" s="522">
        <v>70727</v>
      </c>
      <c r="G154" s="522">
        <v>6636800.5700000003</v>
      </c>
      <c r="H154" s="522">
        <v>4523</v>
      </c>
      <c r="I154" s="522">
        <v>1475492.06</v>
      </c>
      <c r="J154" s="522">
        <v>63252</v>
      </c>
      <c r="K154" s="522">
        <v>3782467.38</v>
      </c>
      <c r="L154" s="522">
        <v>1105</v>
      </c>
      <c r="M154" s="522">
        <v>911414.29</v>
      </c>
      <c r="N154" s="522">
        <v>1847</v>
      </c>
      <c r="O154" s="523">
        <v>467426.84</v>
      </c>
    </row>
    <row r="155" spans="2:15" s="273" customFormat="1" x14ac:dyDescent="0.25">
      <c r="B155" s="504"/>
      <c r="C155" s="272"/>
      <c r="D155" s="272" t="s">
        <v>605</v>
      </c>
      <c r="E155" s="522">
        <v>15</v>
      </c>
      <c r="F155" s="522">
        <v>67190</v>
      </c>
      <c r="G155" s="522">
        <v>11893057.289999999</v>
      </c>
      <c r="H155" s="522">
        <v>7042</v>
      </c>
      <c r="I155" s="522">
        <v>2918411.63</v>
      </c>
      <c r="J155" s="522">
        <v>56119</v>
      </c>
      <c r="K155" s="522">
        <v>5959695.79</v>
      </c>
      <c r="L155" s="522">
        <v>1788</v>
      </c>
      <c r="M155" s="522">
        <v>2352217.17</v>
      </c>
      <c r="N155" s="522">
        <v>2241</v>
      </c>
      <c r="O155" s="523">
        <v>662732.69999999995</v>
      </c>
    </row>
    <row r="156" spans="2:15" s="273" customFormat="1" x14ac:dyDescent="0.25">
      <c r="B156" s="504"/>
      <c r="C156" s="272"/>
      <c r="D156" s="272" t="s">
        <v>607</v>
      </c>
      <c r="E156" s="522">
        <v>14</v>
      </c>
      <c r="F156" s="522">
        <v>32260</v>
      </c>
      <c r="G156" s="522">
        <v>8624787.9700000007</v>
      </c>
      <c r="H156" s="522">
        <v>3530</v>
      </c>
      <c r="I156" s="522">
        <v>1425614.85</v>
      </c>
      <c r="J156" s="522">
        <v>27160</v>
      </c>
      <c r="K156" s="522">
        <v>5259832.13</v>
      </c>
      <c r="L156" s="522">
        <v>454</v>
      </c>
      <c r="M156" s="522">
        <v>1396300.87</v>
      </c>
      <c r="N156" s="522">
        <v>1116</v>
      </c>
      <c r="O156" s="523">
        <v>543040.13</v>
      </c>
    </row>
    <row r="157" spans="2:15" s="273" customFormat="1" x14ac:dyDescent="0.25">
      <c r="B157" s="504"/>
      <c r="C157" s="272"/>
      <c r="D157" s="272" t="s">
        <v>612</v>
      </c>
      <c r="E157" s="522">
        <v>14</v>
      </c>
      <c r="F157" s="522">
        <v>63952</v>
      </c>
      <c r="G157" s="522">
        <v>9017601.9199999999</v>
      </c>
      <c r="H157" s="522">
        <v>4564</v>
      </c>
      <c r="I157" s="522">
        <v>2025227.67</v>
      </c>
      <c r="J157" s="522">
        <v>56008</v>
      </c>
      <c r="K157" s="522">
        <v>5731385.2400000002</v>
      </c>
      <c r="L157" s="522">
        <v>947</v>
      </c>
      <c r="M157" s="522">
        <v>509164.02</v>
      </c>
      <c r="N157" s="522">
        <v>2433</v>
      </c>
      <c r="O157" s="523">
        <v>751824.99</v>
      </c>
    </row>
    <row r="158" spans="2:15" s="273" customFormat="1" x14ac:dyDescent="0.25">
      <c r="B158" s="504"/>
      <c r="C158" s="272"/>
      <c r="D158" s="272" t="s">
        <v>609</v>
      </c>
      <c r="E158" s="522">
        <v>12</v>
      </c>
      <c r="F158" s="522">
        <v>39539</v>
      </c>
      <c r="G158" s="522">
        <v>6541338.0700000003</v>
      </c>
      <c r="H158" s="522">
        <v>2088</v>
      </c>
      <c r="I158" s="522">
        <v>1211068.1299999999</v>
      </c>
      <c r="J158" s="522">
        <v>35745</v>
      </c>
      <c r="K158" s="522">
        <v>4312191.42</v>
      </c>
      <c r="L158" s="522">
        <v>323</v>
      </c>
      <c r="M158" s="522">
        <v>413009.93</v>
      </c>
      <c r="N158" s="522">
        <v>1383</v>
      </c>
      <c r="O158" s="523">
        <v>605068.59</v>
      </c>
    </row>
    <row r="159" spans="2:15" s="273" customFormat="1" x14ac:dyDescent="0.25">
      <c r="B159" s="504"/>
      <c r="C159" s="272"/>
      <c r="D159" s="272" t="s">
        <v>619</v>
      </c>
      <c r="E159" s="522">
        <v>11</v>
      </c>
      <c r="F159" s="522">
        <v>29696</v>
      </c>
      <c r="G159" s="522">
        <v>4347640.83</v>
      </c>
      <c r="H159" s="522">
        <v>1704</v>
      </c>
      <c r="I159" s="522">
        <v>918516.88</v>
      </c>
      <c r="J159" s="522">
        <v>26429</v>
      </c>
      <c r="K159" s="522">
        <v>2735943.28</v>
      </c>
      <c r="L159" s="522">
        <v>519</v>
      </c>
      <c r="M159" s="522">
        <v>382171.85</v>
      </c>
      <c r="N159" s="522">
        <v>1044</v>
      </c>
      <c r="O159" s="523">
        <v>311008.82</v>
      </c>
    </row>
    <row r="160" spans="2:15" s="273" customFormat="1" x14ac:dyDescent="0.25">
      <c r="B160" s="504"/>
      <c r="C160" s="272"/>
      <c r="D160" s="272" t="s">
        <v>614</v>
      </c>
      <c r="E160" s="522">
        <v>9</v>
      </c>
      <c r="F160" s="522">
        <v>40501</v>
      </c>
      <c r="G160" s="522">
        <v>3462565.08</v>
      </c>
      <c r="H160" s="522">
        <v>1727</v>
      </c>
      <c r="I160" s="522">
        <v>391431.38</v>
      </c>
      <c r="J160" s="522">
        <v>37122</v>
      </c>
      <c r="K160" s="522">
        <v>2401372.44</v>
      </c>
      <c r="L160" s="522">
        <v>677</v>
      </c>
      <c r="M160" s="522">
        <v>368138.7</v>
      </c>
      <c r="N160" s="522">
        <v>975</v>
      </c>
      <c r="O160" s="523">
        <v>301622.56</v>
      </c>
    </row>
    <row r="161" spans="2:15" s="273" customFormat="1" x14ac:dyDescent="0.25">
      <c r="B161" s="504"/>
      <c r="C161" s="272"/>
      <c r="D161" s="272" t="s">
        <v>520</v>
      </c>
      <c r="E161" s="522">
        <v>8</v>
      </c>
      <c r="F161" s="522">
        <v>16966</v>
      </c>
      <c r="G161" s="522">
        <v>1535471.05</v>
      </c>
      <c r="H161" s="522">
        <v>1632</v>
      </c>
      <c r="I161" s="522">
        <v>480346.18</v>
      </c>
      <c r="J161" s="522">
        <v>14757</v>
      </c>
      <c r="K161" s="522">
        <v>755787.97</v>
      </c>
      <c r="L161" s="522">
        <v>293</v>
      </c>
      <c r="M161" s="522">
        <v>234618.63</v>
      </c>
      <c r="N161" s="522">
        <v>284</v>
      </c>
      <c r="O161" s="523">
        <v>64718.27</v>
      </c>
    </row>
    <row r="162" spans="2:15" s="273" customFormat="1" x14ac:dyDescent="0.25">
      <c r="B162" s="504"/>
      <c r="C162" s="272"/>
      <c r="D162" s="272" t="s">
        <v>615</v>
      </c>
      <c r="E162" s="522">
        <v>8</v>
      </c>
      <c r="F162" s="522">
        <v>28970</v>
      </c>
      <c r="G162" s="522">
        <v>2972014.41</v>
      </c>
      <c r="H162" s="522">
        <v>909</v>
      </c>
      <c r="I162" s="522">
        <v>311151.27</v>
      </c>
      <c r="J162" s="522">
        <v>26501</v>
      </c>
      <c r="K162" s="522">
        <v>2295812.5699999998</v>
      </c>
      <c r="L162" s="522">
        <v>597</v>
      </c>
      <c r="M162" s="522">
        <v>155886.85</v>
      </c>
      <c r="N162" s="522">
        <v>963</v>
      </c>
      <c r="O162" s="523">
        <v>209163.72</v>
      </c>
    </row>
    <row r="163" spans="2:15" s="273" customFormat="1" x14ac:dyDescent="0.25">
      <c r="B163" s="504"/>
      <c r="C163" s="272"/>
      <c r="D163" s="272" t="s">
        <v>610</v>
      </c>
      <c r="E163" s="522">
        <v>7</v>
      </c>
      <c r="F163" s="522">
        <v>21880</v>
      </c>
      <c r="G163" s="522">
        <v>2964156</v>
      </c>
      <c r="H163" s="522">
        <v>818</v>
      </c>
      <c r="I163" s="522">
        <v>360705.6</v>
      </c>
      <c r="J163" s="522">
        <v>19682</v>
      </c>
      <c r="K163" s="522">
        <v>2071957.38</v>
      </c>
      <c r="L163" s="522">
        <v>788</v>
      </c>
      <c r="M163" s="522">
        <v>327060.58</v>
      </c>
      <c r="N163" s="522">
        <v>592</v>
      </c>
      <c r="O163" s="523">
        <v>204432.44</v>
      </c>
    </row>
    <row r="164" spans="2:15" s="273" customFormat="1" x14ac:dyDescent="0.25">
      <c r="B164" s="504"/>
      <c r="C164" s="272"/>
      <c r="D164" s="272" t="s">
        <v>620</v>
      </c>
      <c r="E164" s="522">
        <v>7</v>
      </c>
      <c r="F164" s="522">
        <v>12731</v>
      </c>
      <c r="G164" s="522">
        <v>2147300.5099999998</v>
      </c>
      <c r="H164" s="522">
        <v>919</v>
      </c>
      <c r="I164" s="522">
        <v>287592.21000000002</v>
      </c>
      <c r="J164" s="522">
        <v>11161</v>
      </c>
      <c r="K164" s="522">
        <v>1627682.29</v>
      </c>
      <c r="L164" s="522">
        <v>238</v>
      </c>
      <c r="M164" s="522">
        <v>134894.67000000001</v>
      </c>
      <c r="N164" s="522">
        <v>413</v>
      </c>
      <c r="O164" s="523">
        <v>97131.35</v>
      </c>
    </row>
    <row r="165" spans="2:15" s="273" customFormat="1" x14ac:dyDescent="0.25">
      <c r="B165" s="504"/>
      <c r="C165" s="272"/>
      <c r="D165" s="272" t="s">
        <v>617</v>
      </c>
      <c r="E165" s="522">
        <v>5</v>
      </c>
      <c r="F165" s="522">
        <v>8818</v>
      </c>
      <c r="G165" s="522">
        <v>1011055.87</v>
      </c>
      <c r="H165" s="522">
        <v>692</v>
      </c>
      <c r="I165" s="522">
        <v>165115.66</v>
      </c>
      <c r="J165" s="522">
        <v>7200</v>
      </c>
      <c r="K165" s="522">
        <v>383811.6</v>
      </c>
      <c r="L165" s="522">
        <v>922</v>
      </c>
      <c r="M165" s="522">
        <v>461574.34</v>
      </c>
      <c r="N165" s="522">
        <v>4</v>
      </c>
      <c r="O165" s="523">
        <v>554.27</v>
      </c>
    </row>
    <row r="166" spans="2:15" s="273" customFormat="1" x14ac:dyDescent="0.25">
      <c r="B166" s="504"/>
      <c r="C166" s="272"/>
      <c r="D166" s="272" t="s">
        <v>604</v>
      </c>
      <c r="E166" s="522">
        <v>4</v>
      </c>
      <c r="F166" s="522">
        <v>8286</v>
      </c>
      <c r="G166" s="522">
        <v>530957.5</v>
      </c>
      <c r="H166" s="522">
        <v>149</v>
      </c>
      <c r="I166" s="522">
        <v>20776.580000000002</v>
      </c>
      <c r="J166" s="522">
        <v>7547</v>
      </c>
      <c r="K166" s="522">
        <v>307115.33</v>
      </c>
      <c r="L166" s="522">
        <v>566</v>
      </c>
      <c r="M166" s="522">
        <v>201100.26</v>
      </c>
      <c r="N166" s="522">
        <v>24</v>
      </c>
      <c r="O166" s="523">
        <v>1965.33</v>
      </c>
    </row>
    <row r="167" spans="2:15" s="273" customFormat="1" x14ac:dyDescent="0.25">
      <c r="B167" s="504"/>
      <c r="C167" s="272"/>
      <c r="D167" s="272" t="s">
        <v>616</v>
      </c>
      <c r="E167" s="522">
        <v>4</v>
      </c>
      <c r="F167" s="522">
        <v>14316</v>
      </c>
      <c r="G167" s="522">
        <v>1473028.99</v>
      </c>
      <c r="H167" s="522">
        <v>466</v>
      </c>
      <c r="I167" s="522">
        <v>40104.050000000003</v>
      </c>
      <c r="J167" s="522">
        <v>13108</v>
      </c>
      <c r="K167" s="522">
        <v>1175623.1599999999</v>
      </c>
      <c r="L167" s="522">
        <v>262</v>
      </c>
      <c r="M167" s="522">
        <v>132901.26</v>
      </c>
      <c r="N167" s="522">
        <v>480</v>
      </c>
      <c r="O167" s="523">
        <v>124400.52</v>
      </c>
    </row>
    <row r="168" spans="2:15" s="273" customFormat="1" x14ac:dyDescent="0.25">
      <c r="B168" s="504"/>
      <c r="C168" s="272"/>
      <c r="D168" s="272" t="s">
        <v>603</v>
      </c>
      <c r="E168" s="522">
        <v>3</v>
      </c>
      <c r="F168" s="522">
        <v>2690</v>
      </c>
      <c r="G168" s="522">
        <v>247054.67</v>
      </c>
      <c r="H168" s="522">
        <v>19</v>
      </c>
      <c r="I168" s="522">
        <v>8143.52</v>
      </c>
      <c r="J168" s="522">
        <v>2636</v>
      </c>
      <c r="K168" s="522">
        <v>230196.9</v>
      </c>
      <c r="L168" s="522">
        <v>0</v>
      </c>
      <c r="M168" s="522">
        <v>0</v>
      </c>
      <c r="N168" s="522">
        <v>35</v>
      </c>
      <c r="O168" s="523">
        <v>8714.24</v>
      </c>
    </row>
    <row r="169" spans="2:15" s="273" customFormat="1" x14ac:dyDescent="0.25">
      <c r="B169" s="504"/>
      <c r="C169" s="272"/>
      <c r="D169" s="272" t="s">
        <v>608</v>
      </c>
      <c r="E169" s="522">
        <v>3</v>
      </c>
      <c r="F169" s="522">
        <v>6620</v>
      </c>
      <c r="G169" s="522">
        <v>777434.38</v>
      </c>
      <c r="H169" s="522">
        <v>329</v>
      </c>
      <c r="I169" s="522">
        <v>54961.34</v>
      </c>
      <c r="J169" s="522">
        <v>5983</v>
      </c>
      <c r="K169" s="522">
        <v>640316.51</v>
      </c>
      <c r="L169" s="522">
        <v>111</v>
      </c>
      <c r="M169" s="522">
        <v>35798.39</v>
      </c>
      <c r="N169" s="522">
        <v>197</v>
      </c>
      <c r="O169" s="523">
        <v>46358.15</v>
      </c>
    </row>
    <row r="170" spans="2:15" s="273" customFormat="1" ht="16.8" x14ac:dyDescent="0.25">
      <c r="B170" s="504"/>
      <c r="C170" s="272"/>
      <c r="D170" s="430" t="s">
        <v>1533</v>
      </c>
      <c r="E170" s="522">
        <v>4</v>
      </c>
      <c r="F170" s="522">
        <v>3285</v>
      </c>
      <c r="G170" s="522">
        <v>107594.34</v>
      </c>
      <c r="H170" s="522">
        <v>81</v>
      </c>
      <c r="I170" s="522">
        <v>8393.2099999999991</v>
      </c>
      <c r="J170" s="522">
        <v>3120</v>
      </c>
      <c r="K170" s="522">
        <v>74760.22</v>
      </c>
      <c r="L170" s="522">
        <v>84</v>
      </c>
      <c r="M170" s="522">
        <v>24440.910000000003</v>
      </c>
      <c r="N170" s="522">
        <v>0</v>
      </c>
      <c r="O170" s="523">
        <v>0</v>
      </c>
    </row>
    <row r="171" spans="2:15" s="273" customFormat="1" x14ac:dyDescent="0.25">
      <c r="B171" s="504"/>
      <c r="C171" s="272" t="s">
        <v>622</v>
      </c>
      <c r="D171" s="272"/>
      <c r="E171" s="522">
        <v>206</v>
      </c>
      <c r="F171" s="522">
        <v>720376</v>
      </c>
      <c r="G171" s="522">
        <v>87075203.060000002</v>
      </c>
      <c r="H171" s="522">
        <v>41900</v>
      </c>
      <c r="I171" s="522">
        <v>23481365.929999992</v>
      </c>
      <c r="J171" s="522">
        <v>653183</v>
      </c>
      <c r="K171" s="522">
        <v>52292104.200000003</v>
      </c>
      <c r="L171" s="522">
        <v>8065</v>
      </c>
      <c r="M171" s="522">
        <v>6249491.4500000011</v>
      </c>
      <c r="N171" s="522">
        <v>17228</v>
      </c>
      <c r="O171" s="523">
        <v>5052241.5</v>
      </c>
    </row>
    <row r="172" spans="2:15" s="273" customFormat="1" x14ac:dyDescent="0.25">
      <c r="B172" s="504"/>
      <c r="C172" s="272"/>
      <c r="D172" s="272" t="s">
        <v>1468</v>
      </c>
      <c r="E172" s="522">
        <v>64</v>
      </c>
      <c r="F172" s="522">
        <v>311005</v>
      </c>
      <c r="G172" s="522">
        <v>42512054.600000001</v>
      </c>
      <c r="H172" s="522">
        <v>18653</v>
      </c>
      <c r="I172" s="522">
        <v>11469217.439999999</v>
      </c>
      <c r="J172" s="522">
        <v>279834</v>
      </c>
      <c r="K172" s="522">
        <v>24843835.370000001</v>
      </c>
      <c r="L172" s="522">
        <v>3856</v>
      </c>
      <c r="M172" s="522">
        <v>3564553.57</v>
      </c>
      <c r="N172" s="522">
        <v>8662</v>
      </c>
      <c r="O172" s="523">
        <v>2634448.2200000002</v>
      </c>
    </row>
    <row r="173" spans="2:15" s="273" customFormat="1" x14ac:dyDescent="0.25">
      <c r="B173" s="504"/>
      <c r="C173" s="272"/>
      <c r="D173" s="272" t="s">
        <v>629</v>
      </c>
      <c r="E173" s="522">
        <v>21</v>
      </c>
      <c r="F173" s="522">
        <v>87736</v>
      </c>
      <c r="G173" s="522">
        <v>10713769.48</v>
      </c>
      <c r="H173" s="522">
        <v>6270</v>
      </c>
      <c r="I173" s="522">
        <v>2132999.34</v>
      </c>
      <c r="J173" s="522">
        <v>77114</v>
      </c>
      <c r="K173" s="522">
        <v>7118260.0099999998</v>
      </c>
      <c r="L173" s="522">
        <v>904</v>
      </c>
      <c r="M173" s="522">
        <v>622850.18000000005</v>
      </c>
      <c r="N173" s="522">
        <v>3448</v>
      </c>
      <c r="O173" s="523">
        <v>839659.95</v>
      </c>
    </row>
    <row r="174" spans="2:15" s="273" customFormat="1" x14ac:dyDescent="0.25">
      <c r="B174" s="504"/>
      <c r="C174" s="272"/>
      <c r="D174" s="272" t="s">
        <v>635</v>
      </c>
      <c r="E174" s="522">
        <v>17</v>
      </c>
      <c r="F174" s="522">
        <v>77743</v>
      </c>
      <c r="G174" s="522">
        <v>9346848.4900000002</v>
      </c>
      <c r="H174" s="522">
        <v>4709</v>
      </c>
      <c r="I174" s="522">
        <v>2388477.35</v>
      </c>
      <c r="J174" s="522">
        <v>70560</v>
      </c>
      <c r="K174" s="522">
        <v>5884628.9800000004</v>
      </c>
      <c r="L174" s="522">
        <v>595</v>
      </c>
      <c r="M174" s="522">
        <v>499891.35</v>
      </c>
      <c r="N174" s="522">
        <v>1879</v>
      </c>
      <c r="O174" s="523">
        <v>573850.80000000005</v>
      </c>
    </row>
    <row r="175" spans="2:15" s="273" customFormat="1" x14ac:dyDescent="0.25">
      <c r="B175" s="504"/>
      <c r="C175" s="272"/>
      <c r="D175" s="272" t="s">
        <v>630</v>
      </c>
      <c r="E175" s="522">
        <v>11</v>
      </c>
      <c r="F175" s="522">
        <v>39256</v>
      </c>
      <c r="G175" s="522">
        <v>3311245.48</v>
      </c>
      <c r="H175" s="522">
        <v>1770</v>
      </c>
      <c r="I175" s="522">
        <v>818320.9</v>
      </c>
      <c r="J175" s="522">
        <v>36505</v>
      </c>
      <c r="K175" s="522">
        <v>2187343.52</v>
      </c>
      <c r="L175" s="522">
        <v>151</v>
      </c>
      <c r="M175" s="522">
        <v>91201.53</v>
      </c>
      <c r="N175" s="522">
        <v>830</v>
      </c>
      <c r="O175" s="523">
        <v>214379.53</v>
      </c>
    </row>
    <row r="176" spans="2:15" s="273" customFormat="1" x14ac:dyDescent="0.25">
      <c r="B176" s="504"/>
      <c r="C176" s="272"/>
      <c r="D176" s="272" t="s">
        <v>636</v>
      </c>
      <c r="E176" s="522">
        <v>9</v>
      </c>
      <c r="F176" s="522">
        <v>32543</v>
      </c>
      <c r="G176" s="522">
        <v>4355263.42</v>
      </c>
      <c r="H176" s="522">
        <v>2619</v>
      </c>
      <c r="I176" s="522">
        <v>1152740.3600000001</v>
      </c>
      <c r="J176" s="522">
        <v>29157</v>
      </c>
      <c r="K176" s="522">
        <v>2811089.11</v>
      </c>
      <c r="L176" s="522">
        <v>240</v>
      </c>
      <c r="M176" s="522">
        <v>250498.3</v>
      </c>
      <c r="N176" s="522">
        <v>527</v>
      </c>
      <c r="O176" s="523">
        <v>140935.65</v>
      </c>
    </row>
    <row r="177" spans="2:15" s="273" customFormat="1" x14ac:dyDescent="0.25">
      <c r="B177" s="504"/>
      <c r="C177" s="272"/>
      <c r="D177" s="272" t="s">
        <v>1309</v>
      </c>
      <c r="E177" s="522">
        <v>7</v>
      </c>
      <c r="F177" s="522">
        <v>12517</v>
      </c>
      <c r="G177" s="522">
        <v>1738656.51</v>
      </c>
      <c r="H177" s="522">
        <v>852</v>
      </c>
      <c r="I177" s="522">
        <v>303447.78999999998</v>
      </c>
      <c r="J177" s="522">
        <v>11224</v>
      </c>
      <c r="K177" s="522">
        <v>1247242.3700000001</v>
      </c>
      <c r="L177" s="522">
        <v>114</v>
      </c>
      <c r="M177" s="522">
        <v>97253.86</v>
      </c>
      <c r="N177" s="522">
        <v>327</v>
      </c>
      <c r="O177" s="523">
        <v>90712.5</v>
      </c>
    </row>
    <row r="178" spans="2:15" s="273" customFormat="1" x14ac:dyDescent="0.25">
      <c r="B178" s="504"/>
      <c r="C178" s="272"/>
      <c r="D178" s="272" t="s">
        <v>627</v>
      </c>
      <c r="E178" s="522">
        <v>6</v>
      </c>
      <c r="F178" s="522">
        <v>12912</v>
      </c>
      <c r="G178" s="522">
        <v>1099705.1599999999</v>
      </c>
      <c r="H178" s="522">
        <v>457</v>
      </c>
      <c r="I178" s="522">
        <v>55948.75</v>
      </c>
      <c r="J178" s="522">
        <v>12013</v>
      </c>
      <c r="K178" s="522">
        <v>910684.07</v>
      </c>
      <c r="L178" s="522">
        <v>212</v>
      </c>
      <c r="M178" s="522">
        <v>93045.04</v>
      </c>
      <c r="N178" s="522">
        <v>230</v>
      </c>
      <c r="O178" s="523">
        <v>40027.300000000003</v>
      </c>
    </row>
    <row r="179" spans="2:15" s="273" customFormat="1" x14ac:dyDescent="0.25">
      <c r="B179" s="504"/>
      <c r="C179" s="272"/>
      <c r="D179" s="272" t="s">
        <v>632</v>
      </c>
      <c r="E179" s="522">
        <v>6</v>
      </c>
      <c r="F179" s="522">
        <v>44263</v>
      </c>
      <c r="G179" s="522">
        <v>6273981.9400000004</v>
      </c>
      <c r="H179" s="522">
        <v>2215</v>
      </c>
      <c r="I179" s="522">
        <v>2346849</v>
      </c>
      <c r="J179" s="522">
        <v>40660</v>
      </c>
      <c r="K179" s="522">
        <v>3261054.21</v>
      </c>
      <c r="L179" s="522">
        <v>313</v>
      </c>
      <c r="M179" s="522">
        <v>200842.11</v>
      </c>
      <c r="N179" s="522">
        <v>1075</v>
      </c>
      <c r="O179" s="523">
        <v>465236.63</v>
      </c>
    </row>
    <row r="180" spans="2:15" s="273" customFormat="1" x14ac:dyDescent="0.25">
      <c r="B180" s="504"/>
      <c r="C180" s="272"/>
      <c r="D180" s="272" t="s">
        <v>1362</v>
      </c>
      <c r="E180" s="522">
        <v>5</v>
      </c>
      <c r="F180" s="522">
        <v>3291</v>
      </c>
      <c r="G180" s="522">
        <v>231914.67</v>
      </c>
      <c r="H180" s="522">
        <v>145</v>
      </c>
      <c r="I180" s="522">
        <v>3102</v>
      </c>
      <c r="J180" s="522">
        <v>3001</v>
      </c>
      <c r="K180" s="522">
        <v>164057.35</v>
      </c>
      <c r="L180" s="522">
        <v>120</v>
      </c>
      <c r="M180" s="522">
        <v>59848.46</v>
      </c>
      <c r="N180" s="522">
        <v>25</v>
      </c>
      <c r="O180" s="523">
        <v>4906.8599999999997</v>
      </c>
    </row>
    <row r="181" spans="2:15" s="273" customFormat="1" x14ac:dyDescent="0.25">
      <c r="B181" s="504"/>
      <c r="C181" s="272"/>
      <c r="D181" s="272" t="s">
        <v>633</v>
      </c>
      <c r="E181" s="522">
        <v>5</v>
      </c>
      <c r="F181" s="522">
        <v>9037</v>
      </c>
      <c r="G181" s="522">
        <v>535717.75</v>
      </c>
      <c r="H181" s="522">
        <v>365</v>
      </c>
      <c r="I181" s="522">
        <v>37253.24</v>
      </c>
      <c r="J181" s="522">
        <v>8466</v>
      </c>
      <c r="K181" s="522">
        <v>395357.56</v>
      </c>
      <c r="L181" s="522">
        <v>206</v>
      </c>
      <c r="M181" s="522">
        <v>103106.94</v>
      </c>
      <c r="N181" s="522">
        <v>0</v>
      </c>
      <c r="O181" s="523">
        <v>0</v>
      </c>
    </row>
    <row r="182" spans="2:15" s="273" customFormat="1" x14ac:dyDescent="0.25">
      <c r="B182" s="504"/>
      <c r="C182" s="272"/>
      <c r="D182" s="272" t="s">
        <v>1363</v>
      </c>
      <c r="E182" s="522">
        <v>5</v>
      </c>
      <c r="F182" s="522">
        <v>12484</v>
      </c>
      <c r="G182" s="522">
        <v>759794.13</v>
      </c>
      <c r="H182" s="522">
        <v>292</v>
      </c>
      <c r="I182" s="522">
        <v>22157.32</v>
      </c>
      <c r="J182" s="522">
        <v>11916</v>
      </c>
      <c r="K182" s="522">
        <v>629971.41</v>
      </c>
      <c r="L182" s="522">
        <v>162</v>
      </c>
      <c r="M182" s="522">
        <v>80965.899999999994</v>
      </c>
      <c r="N182" s="522">
        <v>114</v>
      </c>
      <c r="O182" s="523">
        <v>26699.5</v>
      </c>
    </row>
    <row r="183" spans="2:15" s="273" customFormat="1" x14ac:dyDescent="0.25">
      <c r="B183" s="504"/>
      <c r="C183" s="272"/>
      <c r="D183" s="272" t="s">
        <v>625</v>
      </c>
      <c r="E183" s="522">
        <v>4</v>
      </c>
      <c r="F183" s="522">
        <v>5241</v>
      </c>
      <c r="G183" s="522">
        <v>310129.17</v>
      </c>
      <c r="H183" s="522">
        <v>237</v>
      </c>
      <c r="I183" s="522">
        <v>21614.52</v>
      </c>
      <c r="J183" s="522">
        <v>4913</v>
      </c>
      <c r="K183" s="522">
        <v>248380.51</v>
      </c>
      <c r="L183" s="522">
        <v>91</v>
      </c>
      <c r="M183" s="522">
        <v>40134.14</v>
      </c>
      <c r="N183" s="522">
        <v>0</v>
      </c>
      <c r="O183" s="523">
        <v>0</v>
      </c>
    </row>
    <row r="184" spans="2:15" s="273" customFormat="1" x14ac:dyDescent="0.25">
      <c r="B184" s="504"/>
      <c r="C184" s="272"/>
      <c r="D184" s="272" t="s">
        <v>282</v>
      </c>
      <c r="E184" s="522">
        <v>4</v>
      </c>
      <c r="F184" s="522">
        <v>4242</v>
      </c>
      <c r="G184" s="522">
        <v>217265.27</v>
      </c>
      <c r="H184" s="522">
        <v>145</v>
      </c>
      <c r="I184" s="522">
        <v>9516.09</v>
      </c>
      <c r="J184" s="522">
        <v>4015</v>
      </c>
      <c r="K184" s="522">
        <v>172533.1</v>
      </c>
      <c r="L184" s="522">
        <v>82</v>
      </c>
      <c r="M184" s="522">
        <v>35216.080000000002</v>
      </c>
      <c r="N184" s="522">
        <v>0</v>
      </c>
      <c r="O184" s="523">
        <v>0</v>
      </c>
    </row>
    <row r="185" spans="2:15" s="273" customFormat="1" x14ac:dyDescent="0.25">
      <c r="B185" s="504"/>
      <c r="C185" s="272"/>
      <c r="D185" s="272" t="s">
        <v>1422</v>
      </c>
      <c r="E185" s="522">
        <v>4</v>
      </c>
      <c r="F185" s="522">
        <v>2281</v>
      </c>
      <c r="G185" s="522">
        <v>2146706.94</v>
      </c>
      <c r="H185" s="522">
        <v>145</v>
      </c>
      <c r="I185" s="522">
        <v>2045519.52</v>
      </c>
      <c r="J185" s="522">
        <v>2099</v>
      </c>
      <c r="K185" s="522">
        <v>86659.18</v>
      </c>
      <c r="L185" s="522">
        <v>36</v>
      </c>
      <c r="M185" s="522">
        <v>14501.53</v>
      </c>
      <c r="N185" s="522">
        <v>1</v>
      </c>
      <c r="O185" s="523">
        <v>26.72</v>
      </c>
    </row>
    <row r="186" spans="2:15" s="273" customFormat="1" x14ac:dyDescent="0.25">
      <c r="B186" s="504"/>
      <c r="C186" s="272"/>
      <c r="D186" s="272" t="s">
        <v>285</v>
      </c>
      <c r="E186" s="522">
        <v>4</v>
      </c>
      <c r="F186" s="522">
        <v>3126</v>
      </c>
      <c r="G186" s="522">
        <v>192055.65</v>
      </c>
      <c r="H186" s="522">
        <v>120</v>
      </c>
      <c r="I186" s="522">
        <v>25482.05</v>
      </c>
      <c r="J186" s="522">
        <v>2973</v>
      </c>
      <c r="K186" s="522">
        <v>162465.09</v>
      </c>
      <c r="L186" s="522">
        <v>9</v>
      </c>
      <c r="M186" s="522">
        <v>699.99</v>
      </c>
      <c r="N186" s="522">
        <v>24</v>
      </c>
      <c r="O186" s="523">
        <v>3408.52</v>
      </c>
    </row>
    <row r="187" spans="2:15" s="273" customFormat="1" x14ac:dyDescent="0.25">
      <c r="B187" s="504"/>
      <c r="C187" s="272"/>
      <c r="D187" s="272" t="s">
        <v>1421</v>
      </c>
      <c r="E187" s="522">
        <v>3</v>
      </c>
      <c r="F187" s="522">
        <v>2489</v>
      </c>
      <c r="G187" s="522">
        <v>161352.88</v>
      </c>
      <c r="H187" s="522">
        <v>176</v>
      </c>
      <c r="I187" s="522">
        <v>38375.910000000003</v>
      </c>
      <c r="J187" s="522">
        <v>2290</v>
      </c>
      <c r="K187" s="522">
        <v>116615.35</v>
      </c>
      <c r="L187" s="522">
        <v>23</v>
      </c>
      <c r="M187" s="522">
        <v>6361.62</v>
      </c>
      <c r="N187" s="522">
        <v>0</v>
      </c>
      <c r="O187" s="523">
        <v>0</v>
      </c>
    </row>
    <row r="188" spans="2:15" s="273" customFormat="1" x14ac:dyDescent="0.25">
      <c r="B188" s="504"/>
      <c r="C188" s="272"/>
      <c r="D188" s="272" t="s">
        <v>624</v>
      </c>
      <c r="E188" s="522">
        <v>3</v>
      </c>
      <c r="F188" s="522">
        <v>3855</v>
      </c>
      <c r="G188" s="522">
        <v>364345.67</v>
      </c>
      <c r="H188" s="522">
        <v>84</v>
      </c>
      <c r="I188" s="522">
        <v>6869.51</v>
      </c>
      <c r="J188" s="522">
        <v>3628</v>
      </c>
      <c r="K188" s="522">
        <v>272647.32</v>
      </c>
      <c r="L188" s="522">
        <v>143</v>
      </c>
      <c r="M188" s="522">
        <v>84828.84</v>
      </c>
      <c r="N188" s="522">
        <v>0</v>
      </c>
      <c r="O188" s="523">
        <v>0</v>
      </c>
    </row>
    <row r="189" spans="2:15" s="273" customFormat="1" x14ac:dyDescent="0.25">
      <c r="B189" s="504"/>
      <c r="C189" s="272"/>
      <c r="D189" s="272" t="s">
        <v>1310</v>
      </c>
      <c r="E189" s="522">
        <v>3</v>
      </c>
      <c r="F189" s="522">
        <v>4529</v>
      </c>
      <c r="G189" s="522">
        <v>191392.14</v>
      </c>
      <c r="H189" s="522">
        <v>164</v>
      </c>
      <c r="I189" s="522">
        <v>3853.79</v>
      </c>
      <c r="J189" s="522">
        <v>4280</v>
      </c>
      <c r="K189" s="522">
        <v>117870.76</v>
      </c>
      <c r="L189" s="522">
        <v>85</v>
      </c>
      <c r="M189" s="522">
        <v>69667.600000000006</v>
      </c>
      <c r="N189" s="522">
        <v>0</v>
      </c>
      <c r="O189" s="523">
        <v>0</v>
      </c>
    </row>
    <row r="190" spans="2:15" s="273" customFormat="1" x14ac:dyDescent="0.25">
      <c r="B190" s="504"/>
      <c r="C190" s="272"/>
      <c r="D190" s="272" t="s">
        <v>577</v>
      </c>
      <c r="E190" s="522">
        <v>3</v>
      </c>
      <c r="F190" s="522">
        <v>15498</v>
      </c>
      <c r="G190" s="522">
        <v>980197.76</v>
      </c>
      <c r="H190" s="522">
        <v>1159</v>
      </c>
      <c r="I190" s="522">
        <v>472160.48</v>
      </c>
      <c r="J190" s="522">
        <v>14147</v>
      </c>
      <c r="K190" s="522">
        <v>443374.14</v>
      </c>
      <c r="L190" s="522">
        <v>106</v>
      </c>
      <c r="M190" s="522">
        <v>46713.82</v>
      </c>
      <c r="N190" s="522">
        <v>86</v>
      </c>
      <c r="O190" s="523">
        <v>17949.32</v>
      </c>
    </row>
    <row r="191" spans="2:15" s="273" customFormat="1" x14ac:dyDescent="0.25">
      <c r="B191" s="504"/>
      <c r="C191" s="272"/>
      <c r="D191" s="272" t="s">
        <v>1373</v>
      </c>
      <c r="E191" s="522">
        <v>3</v>
      </c>
      <c r="F191" s="522">
        <v>5403</v>
      </c>
      <c r="G191" s="522">
        <v>423683.68</v>
      </c>
      <c r="H191" s="522">
        <v>253</v>
      </c>
      <c r="I191" s="522">
        <v>35222.980000000003</v>
      </c>
      <c r="J191" s="522">
        <v>5014</v>
      </c>
      <c r="K191" s="522">
        <v>323950.28000000003</v>
      </c>
      <c r="L191" s="522">
        <v>136</v>
      </c>
      <c r="M191" s="522">
        <v>64510.42</v>
      </c>
      <c r="N191" s="522">
        <v>0</v>
      </c>
      <c r="O191" s="523">
        <v>0</v>
      </c>
    </row>
    <row r="192" spans="2:15" s="273" customFormat="1" x14ac:dyDescent="0.25">
      <c r="B192" s="504"/>
      <c r="C192" s="272"/>
      <c r="D192" s="272" t="s">
        <v>631</v>
      </c>
      <c r="E192" s="522">
        <v>3</v>
      </c>
      <c r="F192" s="522">
        <v>12313</v>
      </c>
      <c r="G192" s="522">
        <v>158837.96</v>
      </c>
      <c r="H192" s="522">
        <v>127</v>
      </c>
      <c r="I192" s="522">
        <v>12532.38</v>
      </c>
      <c r="J192" s="522">
        <v>12069</v>
      </c>
      <c r="K192" s="522">
        <v>119249</v>
      </c>
      <c r="L192" s="522">
        <v>117</v>
      </c>
      <c r="M192" s="522">
        <v>27056.58</v>
      </c>
      <c r="N192" s="522">
        <v>0</v>
      </c>
      <c r="O192" s="523">
        <v>0</v>
      </c>
    </row>
    <row r="193" spans="2:15" s="273" customFormat="1" x14ac:dyDescent="0.25">
      <c r="B193" s="504"/>
      <c r="C193" s="272"/>
      <c r="D193" s="272" t="s">
        <v>1423</v>
      </c>
      <c r="E193" s="522">
        <v>3</v>
      </c>
      <c r="F193" s="522">
        <v>1889</v>
      </c>
      <c r="G193" s="522">
        <v>71655.33</v>
      </c>
      <c r="H193" s="522">
        <v>149</v>
      </c>
      <c r="I193" s="522">
        <v>10253.49</v>
      </c>
      <c r="J193" s="522">
        <v>1707</v>
      </c>
      <c r="K193" s="522">
        <v>50214.01</v>
      </c>
      <c r="L193" s="522">
        <v>33</v>
      </c>
      <c r="M193" s="522">
        <v>11187.84</v>
      </c>
      <c r="N193" s="522">
        <v>0</v>
      </c>
      <c r="O193" s="523">
        <v>0</v>
      </c>
    </row>
    <row r="194" spans="2:15" s="273" customFormat="1" ht="16.8" x14ac:dyDescent="0.25">
      <c r="B194" s="504"/>
      <c r="C194" s="272"/>
      <c r="D194" s="430" t="s">
        <v>1533</v>
      </c>
      <c r="E194" s="522">
        <v>13</v>
      </c>
      <c r="F194" s="522">
        <v>16723</v>
      </c>
      <c r="G194" s="522">
        <v>978628.98</v>
      </c>
      <c r="H194" s="522">
        <v>794</v>
      </c>
      <c r="I194" s="522">
        <v>69451.72</v>
      </c>
      <c r="J194" s="522">
        <v>15598</v>
      </c>
      <c r="K194" s="522">
        <v>724621.49999999988</v>
      </c>
      <c r="L194" s="522">
        <v>331</v>
      </c>
      <c r="M194" s="522">
        <v>184555.75000000003</v>
      </c>
      <c r="N194" s="522">
        <v>0</v>
      </c>
      <c r="O194" s="523">
        <v>0</v>
      </c>
    </row>
    <row r="195" spans="2:15" s="273" customFormat="1" x14ac:dyDescent="0.25">
      <c r="B195" s="504"/>
      <c r="C195" s="272" t="s">
        <v>637</v>
      </c>
      <c r="D195" s="272"/>
      <c r="E195" s="522">
        <v>327</v>
      </c>
      <c r="F195" s="522">
        <v>1401524</v>
      </c>
      <c r="G195" s="522">
        <v>213918443.38999999</v>
      </c>
      <c r="H195" s="522">
        <v>117264</v>
      </c>
      <c r="I195" s="522">
        <v>55620268.75</v>
      </c>
      <c r="J195" s="522">
        <v>1213894</v>
      </c>
      <c r="K195" s="522">
        <v>108967933.93000001</v>
      </c>
      <c r="L195" s="522">
        <v>21357</v>
      </c>
      <c r="M195" s="522">
        <v>24599137.350000001</v>
      </c>
      <c r="N195" s="522">
        <v>49009</v>
      </c>
      <c r="O195" s="523">
        <v>24731103.339999996</v>
      </c>
    </row>
    <row r="196" spans="2:15" s="273" customFormat="1" x14ac:dyDescent="0.25">
      <c r="B196" s="504"/>
      <c r="C196" s="272"/>
      <c r="D196" s="272" t="s">
        <v>1469</v>
      </c>
      <c r="E196" s="522">
        <v>106</v>
      </c>
      <c r="F196" s="522">
        <v>554974</v>
      </c>
      <c r="G196" s="522">
        <v>92428908.959999993</v>
      </c>
      <c r="H196" s="522">
        <v>36486</v>
      </c>
      <c r="I196" s="522">
        <v>21444927.010000002</v>
      </c>
      <c r="J196" s="522">
        <v>489400</v>
      </c>
      <c r="K196" s="522">
        <v>43852124.130000003</v>
      </c>
      <c r="L196" s="522">
        <v>6162</v>
      </c>
      <c r="M196" s="522">
        <v>12385337.449999999</v>
      </c>
      <c r="N196" s="522">
        <v>22926</v>
      </c>
      <c r="O196" s="523">
        <v>14746520.369999999</v>
      </c>
    </row>
    <row r="197" spans="2:15" s="273" customFormat="1" x14ac:dyDescent="0.25">
      <c r="B197" s="504"/>
      <c r="C197" s="272"/>
      <c r="D197" s="272" t="s">
        <v>1216</v>
      </c>
      <c r="E197" s="522">
        <v>94</v>
      </c>
      <c r="F197" s="522">
        <v>462315</v>
      </c>
      <c r="G197" s="522">
        <v>78430918.079999998</v>
      </c>
      <c r="H197" s="522">
        <v>58663</v>
      </c>
      <c r="I197" s="522">
        <v>26263830.379999999</v>
      </c>
      <c r="J197" s="522">
        <v>381429</v>
      </c>
      <c r="K197" s="522">
        <v>37917727.979999997</v>
      </c>
      <c r="L197" s="522">
        <v>7944</v>
      </c>
      <c r="M197" s="522">
        <v>8190816.3300000001</v>
      </c>
      <c r="N197" s="522">
        <v>14279</v>
      </c>
      <c r="O197" s="523">
        <v>6058543.3899999997</v>
      </c>
    </row>
    <row r="198" spans="2:15" s="273" customFormat="1" x14ac:dyDescent="0.25">
      <c r="B198" s="504"/>
      <c r="C198" s="272"/>
      <c r="D198" s="272" t="s">
        <v>1223</v>
      </c>
      <c r="E198" s="522">
        <v>26</v>
      </c>
      <c r="F198" s="522">
        <v>73185</v>
      </c>
      <c r="G198" s="522">
        <v>9238403.4000000004</v>
      </c>
      <c r="H198" s="522">
        <v>6952</v>
      </c>
      <c r="I198" s="522">
        <v>2444655.62</v>
      </c>
      <c r="J198" s="522">
        <v>62526</v>
      </c>
      <c r="K198" s="522">
        <v>5278904.0999999996</v>
      </c>
      <c r="L198" s="522">
        <v>918</v>
      </c>
      <c r="M198" s="522">
        <v>709121.87</v>
      </c>
      <c r="N198" s="522">
        <v>2789</v>
      </c>
      <c r="O198" s="523">
        <v>805721.81</v>
      </c>
    </row>
    <row r="199" spans="2:15" s="273" customFormat="1" x14ac:dyDescent="0.25">
      <c r="B199" s="504"/>
      <c r="C199" s="272"/>
      <c r="D199" s="272" t="s">
        <v>642</v>
      </c>
      <c r="E199" s="522">
        <v>20</v>
      </c>
      <c r="F199" s="522">
        <v>89183</v>
      </c>
      <c r="G199" s="522">
        <v>12316198</v>
      </c>
      <c r="H199" s="522">
        <v>4474</v>
      </c>
      <c r="I199" s="522">
        <v>2349883.13</v>
      </c>
      <c r="J199" s="522">
        <v>79218</v>
      </c>
      <c r="K199" s="522">
        <v>7451441.5199999996</v>
      </c>
      <c r="L199" s="522">
        <v>1418</v>
      </c>
      <c r="M199" s="522">
        <v>1021225.18</v>
      </c>
      <c r="N199" s="522">
        <v>4073</v>
      </c>
      <c r="O199" s="523">
        <v>1493648.17</v>
      </c>
    </row>
    <row r="200" spans="2:15" s="273" customFormat="1" x14ac:dyDescent="0.25">
      <c r="B200" s="504"/>
      <c r="C200" s="272"/>
      <c r="D200" s="272" t="s">
        <v>639</v>
      </c>
      <c r="E200" s="522">
        <v>15</v>
      </c>
      <c r="F200" s="522">
        <v>58322</v>
      </c>
      <c r="G200" s="522">
        <v>6915353.7599999998</v>
      </c>
      <c r="H200" s="522">
        <v>5608</v>
      </c>
      <c r="I200" s="522">
        <v>1795976.64</v>
      </c>
      <c r="J200" s="522">
        <v>49993</v>
      </c>
      <c r="K200" s="522">
        <v>4008572.63</v>
      </c>
      <c r="L200" s="522">
        <v>665</v>
      </c>
      <c r="M200" s="522">
        <v>476468.98</v>
      </c>
      <c r="N200" s="522">
        <v>2056</v>
      </c>
      <c r="O200" s="523">
        <v>634335.51</v>
      </c>
    </row>
    <row r="201" spans="2:15" s="273" customFormat="1" x14ac:dyDescent="0.25">
      <c r="B201" s="504"/>
      <c r="C201" s="272"/>
      <c r="D201" s="272" t="s">
        <v>643</v>
      </c>
      <c r="E201" s="522">
        <v>10</v>
      </c>
      <c r="F201" s="522">
        <v>26162</v>
      </c>
      <c r="G201" s="522">
        <v>3128211.05</v>
      </c>
      <c r="H201" s="522">
        <v>1238</v>
      </c>
      <c r="I201" s="522">
        <v>404381.31</v>
      </c>
      <c r="J201" s="522">
        <v>23618</v>
      </c>
      <c r="K201" s="522">
        <v>2106966.0099999998</v>
      </c>
      <c r="L201" s="522">
        <v>648</v>
      </c>
      <c r="M201" s="522">
        <v>319924.98</v>
      </c>
      <c r="N201" s="522">
        <v>658</v>
      </c>
      <c r="O201" s="523">
        <v>296938.75</v>
      </c>
    </row>
    <row r="202" spans="2:15" s="273" customFormat="1" x14ac:dyDescent="0.25">
      <c r="B202" s="504"/>
      <c r="C202" s="272"/>
      <c r="D202" s="272" t="s">
        <v>640</v>
      </c>
      <c r="E202" s="522">
        <v>7</v>
      </c>
      <c r="F202" s="522">
        <v>16149</v>
      </c>
      <c r="G202" s="522">
        <v>765909.5</v>
      </c>
      <c r="H202" s="522">
        <v>276</v>
      </c>
      <c r="I202" s="522">
        <v>88477.4</v>
      </c>
      <c r="J202" s="522">
        <v>15365</v>
      </c>
      <c r="K202" s="522">
        <v>493603.34</v>
      </c>
      <c r="L202" s="522">
        <v>468</v>
      </c>
      <c r="M202" s="522">
        <v>176697.5</v>
      </c>
      <c r="N202" s="522">
        <v>40</v>
      </c>
      <c r="O202" s="523">
        <v>7131.27</v>
      </c>
    </row>
    <row r="203" spans="2:15" s="273" customFormat="1" x14ac:dyDescent="0.25">
      <c r="B203" s="504"/>
      <c r="C203" s="272"/>
      <c r="D203" s="272" t="s">
        <v>646</v>
      </c>
      <c r="E203" s="522">
        <v>7</v>
      </c>
      <c r="F203" s="522">
        <v>16625</v>
      </c>
      <c r="G203" s="522">
        <v>1599491.56</v>
      </c>
      <c r="H203" s="522">
        <v>287</v>
      </c>
      <c r="I203" s="522">
        <v>83038.61</v>
      </c>
      <c r="J203" s="522">
        <v>15806</v>
      </c>
      <c r="K203" s="522">
        <v>1266242.67</v>
      </c>
      <c r="L203" s="522">
        <v>330</v>
      </c>
      <c r="M203" s="522">
        <v>193023.26</v>
      </c>
      <c r="N203" s="522">
        <v>202</v>
      </c>
      <c r="O203" s="523">
        <v>57187.02</v>
      </c>
    </row>
    <row r="204" spans="2:15" s="273" customFormat="1" x14ac:dyDescent="0.25">
      <c r="B204" s="504"/>
      <c r="C204" s="272"/>
      <c r="D204" s="272" t="s">
        <v>641</v>
      </c>
      <c r="E204" s="522">
        <v>6</v>
      </c>
      <c r="F204" s="522">
        <v>17999</v>
      </c>
      <c r="G204" s="522">
        <v>1001163.99</v>
      </c>
      <c r="H204" s="522">
        <v>117</v>
      </c>
      <c r="I204" s="522">
        <v>28245.98</v>
      </c>
      <c r="J204" s="522">
        <v>17046</v>
      </c>
      <c r="K204" s="522">
        <v>696293.72</v>
      </c>
      <c r="L204" s="522">
        <v>804</v>
      </c>
      <c r="M204" s="522">
        <v>272624.23</v>
      </c>
      <c r="N204" s="522">
        <v>32</v>
      </c>
      <c r="O204" s="523">
        <v>4000.05</v>
      </c>
    </row>
    <row r="205" spans="2:15" s="273" customFormat="1" x14ac:dyDescent="0.25">
      <c r="B205" s="504"/>
      <c r="C205" s="272"/>
      <c r="D205" s="272" t="s">
        <v>648</v>
      </c>
      <c r="E205" s="522">
        <v>6</v>
      </c>
      <c r="F205" s="522">
        <v>23998</v>
      </c>
      <c r="G205" s="522">
        <v>3871673.82</v>
      </c>
      <c r="H205" s="522">
        <v>1277</v>
      </c>
      <c r="I205" s="522">
        <v>267495</v>
      </c>
      <c r="J205" s="522">
        <v>21537</v>
      </c>
      <c r="K205" s="522">
        <v>3053942.6</v>
      </c>
      <c r="L205" s="522">
        <v>223</v>
      </c>
      <c r="M205" s="522">
        <v>169852.65</v>
      </c>
      <c r="N205" s="522">
        <v>961</v>
      </c>
      <c r="O205" s="523">
        <v>380383.56</v>
      </c>
    </row>
    <row r="206" spans="2:15" s="273" customFormat="1" x14ac:dyDescent="0.25">
      <c r="B206" s="504"/>
      <c r="C206" s="272"/>
      <c r="D206" s="272" t="s">
        <v>1311</v>
      </c>
      <c r="E206" s="522">
        <v>6</v>
      </c>
      <c r="F206" s="522">
        <v>11226</v>
      </c>
      <c r="G206" s="522">
        <v>522059.25</v>
      </c>
      <c r="H206" s="522">
        <v>158</v>
      </c>
      <c r="I206" s="522">
        <v>46628.11</v>
      </c>
      <c r="J206" s="522">
        <v>10656</v>
      </c>
      <c r="K206" s="522">
        <v>323403.23</v>
      </c>
      <c r="L206" s="522">
        <v>391</v>
      </c>
      <c r="M206" s="522">
        <v>149127.01</v>
      </c>
      <c r="N206" s="522">
        <v>21</v>
      </c>
      <c r="O206" s="523">
        <v>2900.89</v>
      </c>
    </row>
    <row r="207" spans="2:15" s="273" customFormat="1" x14ac:dyDescent="0.25">
      <c r="B207" s="504"/>
      <c r="C207" s="272"/>
      <c r="D207" s="272" t="s">
        <v>645</v>
      </c>
      <c r="E207" s="522">
        <v>4</v>
      </c>
      <c r="F207" s="522">
        <v>11201</v>
      </c>
      <c r="G207" s="522">
        <v>999210.1</v>
      </c>
      <c r="H207" s="522">
        <v>478</v>
      </c>
      <c r="I207" s="522">
        <v>73721.289999999994</v>
      </c>
      <c r="J207" s="522">
        <v>9948</v>
      </c>
      <c r="K207" s="522">
        <v>706712.7</v>
      </c>
      <c r="L207" s="522">
        <v>95</v>
      </c>
      <c r="M207" s="522">
        <v>46103.73</v>
      </c>
      <c r="N207" s="522">
        <v>680</v>
      </c>
      <c r="O207" s="523">
        <v>172672.38</v>
      </c>
    </row>
    <row r="208" spans="2:15" s="273" customFormat="1" x14ac:dyDescent="0.25">
      <c r="B208" s="504"/>
      <c r="C208" s="272"/>
      <c r="D208" s="272" t="s">
        <v>647</v>
      </c>
      <c r="E208" s="522">
        <v>4</v>
      </c>
      <c r="F208" s="522">
        <v>4543</v>
      </c>
      <c r="G208" s="522">
        <v>558202.23</v>
      </c>
      <c r="H208" s="522">
        <v>249</v>
      </c>
      <c r="I208" s="522">
        <v>98676.5</v>
      </c>
      <c r="J208" s="522">
        <v>3839</v>
      </c>
      <c r="K208" s="522">
        <v>292275.8</v>
      </c>
      <c r="L208" s="522">
        <v>269</v>
      </c>
      <c r="M208" s="522">
        <v>113433.33</v>
      </c>
      <c r="N208" s="522">
        <v>186</v>
      </c>
      <c r="O208" s="523">
        <v>53816.6</v>
      </c>
    </row>
    <row r="209" spans="2:15" s="273" customFormat="1" x14ac:dyDescent="0.25">
      <c r="B209" s="504"/>
      <c r="C209" s="272"/>
      <c r="D209" s="272" t="s">
        <v>288</v>
      </c>
      <c r="E209" s="522">
        <v>4</v>
      </c>
      <c r="F209" s="522">
        <v>10298</v>
      </c>
      <c r="G209" s="522">
        <v>633047</v>
      </c>
      <c r="H209" s="522">
        <v>592</v>
      </c>
      <c r="I209" s="522">
        <v>131595.1</v>
      </c>
      <c r="J209" s="522">
        <v>9345</v>
      </c>
      <c r="K209" s="522">
        <v>359993.54</v>
      </c>
      <c r="L209" s="522">
        <v>322</v>
      </c>
      <c r="M209" s="522">
        <v>136118.82999999999</v>
      </c>
      <c r="N209" s="522">
        <v>39</v>
      </c>
      <c r="O209" s="523">
        <v>5339.53</v>
      </c>
    </row>
    <row r="210" spans="2:15" s="273" customFormat="1" x14ac:dyDescent="0.25">
      <c r="B210" s="504"/>
      <c r="C210" s="272"/>
      <c r="D210" s="272" t="s">
        <v>1312</v>
      </c>
      <c r="E210" s="522">
        <v>3</v>
      </c>
      <c r="F210" s="522">
        <v>11307</v>
      </c>
      <c r="G210" s="522">
        <v>869695.24</v>
      </c>
      <c r="H210" s="522">
        <v>396</v>
      </c>
      <c r="I210" s="522">
        <v>96964.56</v>
      </c>
      <c r="J210" s="522">
        <v>10523</v>
      </c>
      <c r="K210" s="522">
        <v>662638.01</v>
      </c>
      <c r="L210" s="522">
        <v>321</v>
      </c>
      <c r="M210" s="522">
        <v>98128.63</v>
      </c>
      <c r="N210" s="522">
        <v>67</v>
      </c>
      <c r="O210" s="523">
        <v>11964.04</v>
      </c>
    </row>
    <row r="211" spans="2:15" s="273" customFormat="1" ht="16.8" x14ac:dyDescent="0.25">
      <c r="B211" s="504"/>
      <c r="C211" s="272"/>
      <c r="D211" s="430" t="s">
        <v>1533</v>
      </c>
      <c r="E211" s="522">
        <v>9</v>
      </c>
      <c r="F211" s="522">
        <v>14037</v>
      </c>
      <c r="G211" s="522">
        <v>639997.44999999995</v>
      </c>
      <c r="H211" s="522">
        <v>13</v>
      </c>
      <c r="I211" s="522">
        <v>1772.11</v>
      </c>
      <c r="J211" s="522">
        <v>13645</v>
      </c>
      <c r="K211" s="522">
        <v>497091.94999999995</v>
      </c>
      <c r="L211" s="522">
        <v>379</v>
      </c>
      <c r="M211" s="522">
        <v>141133.39000000001</v>
      </c>
      <c r="N211" s="522">
        <v>0</v>
      </c>
      <c r="O211" s="523">
        <v>0</v>
      </c>
    </row>
    <row r="212" spans="2:15" s="273" customFormat="1" x14ac:dyDescent="0.25">
      <c r="B212" s="504"/>
      <c r="C212" s="272" t="s">
        <v>649</v>
      </c>
      <c r="D212" s="272"/>
      <c r="E212" s="522">
        <v>134</v>
      </c>
      <c r="F212" s="522">
        <v>525129</v>
      </c>
      <c r="G212" s="522">
        <v>62499609.349999994</v>
      </c>
      <c r="H212" s="522">
        <v>33864</v>
      </c>
      <c r="I212" s="522">
        <v>15365869.24</v>
      </c>
      <c r="J212" s="522">
        <v>470949</v>
      </c>
      <c r="K212" s="522">
        <v>34913685.749999993</v>
      </c>
      <c r="L212" s="522">
        <v>6693</v>
      </c>
      <c r="M212" s="522">
        <v>7101529.7700000005</v>
      </c>
      <c r="N212" s="522">
        <v>13623</v>
      </c>
      <c r="O212" s="523">
        <v>5118524.5900000008</v>
      </c>
    </row>
    <row r="213" spans="2:15" s="273" customFormat="1" x14ac:dyDescent="0.25">
      <c r="B213" s="504"/>
      <c r="C213" s="272"/>
      <c r="D213" s="272" t="s">
        <v>1224</v>
      </c>
      <c r="E213" s="522">
        <v>57</v>
      </c>
      <c r="F213" s="522">
        <v>273485</v>
      </c>
      <c r="G213" s="522">
        <v>37924069.469999999</v>
      </c>
      <c r="H213" s="522">
        <v>18626</v>
      </c>
      <c r="I213" s="522">
        <v>10580126.960000001</v>
      </c>
      <c r="J213" s="522">
        <v>243767</v>
      </c>
      <c r="K213" s="522">
        <v>18803683.579999998</v>
      </c>
      <c r="L213" s="522">
        <v>4119</v>
      </c>
      <c r="M213" s="522">
        <v>5335813.28</v>
      </c>
      <c r="N213" s="522">
        <v>6973</v>
      </c>
      <c r="O213" s="523">
        <v>3204445.65</v>
      </c>
    </row>
    <row r="214" spans="2:15" s="273" customFormat="1" x14ac:dyDescent="0.25">
      <c r="B214" s="504"/>
      <c r="C214" s="272"/>
      <c r="D214" s="272" t="s">
        <v>654</v>
      </c>
      <c r="E214" s="522">
        <v>16</v>
      </c>
      <c r="F214" s="522">
        <v>69352</v>
      </c>
      <c r="G214" s="522">
        <v>7811544.21</v>
      </c>
      <c r="H214" s="522">
        <v>5424</v>
      </c>
      <c r="I214" s="522">
        <v>1529628.87</v>
      </c>
      <c r="J214" s="522">
        <v>60661</v>
      </c>
      <c r="K214" s="522">
        <v>4917217.53</v>
      </c>
      <c r="L214" s="522">
        <v>865</v>
      </c>
      <c r="M214" s="522">
        <v>704949.92</v>
      </c>
      <c r="N214" s="522">
        <v>2402</v>
      </c>
      <c r="O214" s="523">
        <v>659747.89</v>
      </c>
    </row>
    <row r="215" spans="2:15" s="273" customFormat="1" x14ac:dyDescent="0.25">
      <c r="B215" s="504"/>
      <c r="C215" s="272"/>
      <c r="D215" s="272" t="s">
        <v>650</v>
      </c>
      <c r="E215" s="522">
        <v>13</v>
      </c>
      <c r="F215" s="522">
        <v>51920</v>
      </c>
      <c r="G215" s="522">
        <v>5261824.76</v>
      </c>
      <c r="H215" s="522">
        <v>3234</v>
      </c>
      <c r="I215" s="522">
        <v>956761.3</v>
      </c>
      <c r="J215" s="522">
        <v>45749</v>
      </c>
      <c r="K215" s="522">
        <v>3184923.5</v>
      </c>
      <c r="L215" s="522">
        <v>843</v>
      </c>
      <c r="M215" s="522">
        <v>482798.01</v>
      </c>
      <c r="N215" s="522">
        <v>2094</v>
      </c>
      <c r="O215" s="523">
        <v>637341.94999999995</v>
      </c>
    </row>
    <row r="216" spans="2:15" s="273" customFormat="1" x14ac:dyDescent="0.25">
      <c r="B216" s="504"/>
      <c r="C216" s="272"/>
      <c r="D216" s="272" t="s">
        <v>652</v>
      </c>
      <c r="E216" s="522">
        <v>13</v>
      </c>
      <c r="F216" s="522">
        <v>41829</v>
      </c>
      <c r="G216" s="522">
        <v>5493660.6500000004</v>
      </c>
      <c r="H216" s="522">
        <v>2672</v>
      </c>
      <c r="I216" s="522">
        <v>1133661.45</v>
      </c>
      <c r="J216" s="522">
        <v>37693</v>
      </c>
      <c r="K216" s="522">
        <v>3727266.18</v>
      </c>
      <c r="L216" s="522">
        <v>354</v>
      </c>
      <c r="M216" s="522">
        <v>299148.82</v>
      </c>
      <c r="N216" s="522">
        <v>1110</v>
      </c>
      <c r="O216" s="523">
        <v>333584.19</v>
      </c>
    </row>
    <row r="217" spans="2:15" s="273" customFormat="1" x14ac:dyDescent="0.25">
      <c r="B217" s="504"/>
      <c r="C217" s="272"/>
      <c r="D217" s="272" t="s">
        <v>651</v>
      </c>
      <c r="E217" s="522">
        <v>11</v>
      </c>
      <c r="F217" s="522">
        <v>38866</v>
      </c>
      <c r="G217" s="522">
        <v>4110833.54</v>
      </c>
      <c r="H217" s="522">
        <v>3396</v>
      </c>
      <c r="I217" s="522">
        <v>1040896.04</v>
      </c>
      <c r="J217" s="522">
        <v>34340</v>
      </c>
      <c r="K217" s="522">
        <v>2678902.17</v>
      </c>
      <c r="L217" s="522">
        <v>329</v>
      </c>
      <c r="M217" s="522">
        <v>174068.44</v>
      </c>
      <c r="N217" s="522">
        <v>801</v>
      </c>
      <c r="O217" s="523">
        <v>216966.89</v>
      </c>
    </row>
    <row r="218" spans="2:15" s="273" customFormat="1" x14ac:dyDescent="0.25">
      <c r="B218" s="504"/>
      <c r="C218" s="272"/>
      <c r="D218" s="272" t="s">
        <v>653</v>
      </c>
      <c r="E218" s="522">
        <v>5</v>
      </c>
      <c r="F218" s="522">
        <v>26864</v>
      </c>
      <c r="G218" s="522">
        <v>422715.94</v>
      </c>
      <c r="H218" s="522">
        <v>74</v>
      </c>
      <c r="I218" s="522">
        <v>20227.009999999998</v>
      </c>
      <c r="J218" s="522">
        <v>26680</v>
      </c>
      <c r="K218" s="522">
        <v>342733.66</v>
      </c>
      <c r="L218" s="522">
        <v>28</v>
      </c>
      <c r="M218" s="522">
        <v>35566.39</v>
      </c>
      <c r="N218" s="522">
        <v>82</v>
      </c>
      <c r="O218" s="523">
        <v>24188.880000000001</v>
      </c>
    </row>
    <row r="219" spans="2:15" s="273" customFormat="1" x14ac:dyDescent="0.25">
      <c r="B219" s="504"/>
      <c r="C219" s="272"/>
      <c r="D219" s="272" t="s">
        <v>1374</v>
      </c>
      <c r="E219" s="522">
        <v>4</v>
      </c>
      <c r="F219" s="522">
        <v>4613</v>
      </c>
      <c r="G219" s="522">
        <v>469244.34</v>
      </c>
      <c r="H219" s="522">
        <v>71</v>
      </c>
      <c r="I219" s="522">
        <v>7399.86</v>
      </c>
      <c r="J219" s="522">
        <v>4393</v>
      </c>
      <c r="K219" s="522">
        <v>422752.46</v>
      </c>
      <c r="L219" s="522">
        <v>14</v>
      </c>
      <c r="M219" s="522">
        <v>7393.45</v>
      </c>
      <c r="N219" s="522">
        <v>135</v>
      </c>
      <c r="O219" s="523">
        <v>31698.57</v>
      </c>
    </row>
    <row r="220" spans="2:15" s="273" customFormat="1" x14ac:dyDescent="0.25">
      <c r="B220" s="504"/>
      <c r="C220" s="272"/>
      <c r="D220" s="272" t="s">
        <v>1449</v>
      </c>
      <c r="E220" s="522">
        <v>3</v>
      </c>
      <c r="F220" s="522">
        <v>6539</v>
      </c>
      <c r="G220" s="522">
        <v>356660.04</v>
      </c>
      <c r="H220" s="522">
        <v>174</v>
      </c>
      <c r="I220" s="522">
        <v>28828.22</v>
      </c>
      <c r="J220" s="522">
        <v>6253</v>
      </c>
      <c r="K220" s="522">
        <v>273295.87</v>
      </c>
      <c r="L220" s="522">
        <v>112</v>
      </c>
      <c r="M220" s="522">
        <v>54535.96</v>
      </c>
      <c r="N220" s="522">
        <v>0</v>
      </c>
      <c r="O220" s="523">
        <v>0</v>
      </c>
    </row>
    <row r="221" spans="2:15" s="273" customFormat="1" x14ac:dyDescent="0.25">
      <c r="B221" s="504"/>
      <c r="C221" s="272"/>
      <c r="D221" s="272" t="s">
        <v>292</v>
      </c>
      <c r="E221" s="522">
        <v>3</v>
      </c>
      <c r="F221" s="522">
        <v>4499</v>
      </c>
      <c r="G221" s="522">
        <v>175443.45</v>
      </c>
      <c r="H221" s="522">
        <v>15</v>
      </c>
      <c r="I221" s="522">
        <v>4168.1899999999996</v>
      </c>
      <c r="J221" s="522">
        <v>4476</v>
      </c>
      <c r="K221" s="522">
        <v>169815.91</v>
      </c>
      <c r="L221" s="522">
        <v>8</v>
      </c>
      <c r="M221" s="522">
        <v>1459.35</v>
      </c>
      <c r="N221" s="522">
        <v>0</v>
      </c>
      <c r="O221" s="523">
        <v>0</v>
      </c>
    </row>
    <row r="222" spans="2:15" s="273" customFormat="1" x14ac:dyDescent="0.25">
      <c r="B222" s="504"/>
      <c r="C222" s="272"/>
      <c r="D222" s="272" t="s">
        <v>656</v>
      </c>
      <c r="E222" s="522">
        <v>3</v>
      </c>
      <c r="F222" s="522">
        <v>2938</v>
      </c>
      <c r="G222" s="522">
        <v>184215.87</v>
      </c>
      <c r="H222" s="522">
        <v>45</v>
      </c>
      <c r="I222" s="522">
        <v>1622.31</v>
      </c>
      <c r="J222" s="522">
        <v>2887</v>
      </c>
      <c r="K222" s="522">
        <v>181301.37</v>
      </c>
      <c r="L222" s="522">
        <v>6</v>
      </c>
      <c r="M222" s="522">
        <v>1292.19</v>
      </c>
      <c r="N222" s="522">
        <v>0</v>
      </c>
      <c r="O222" s="523">
        <v>0</v>
      </c>
    </row>
    <row r="223" spans="2:15" s="273" customFormat="1" ht="16.8" x14ac:dyDescent="0.25">
      <c r="B223" s="504"/>
      <c r="C223" s="272"/>
      <c r="D223" s="430" t="s">
        <v>1533</v>
      </c>
      <c r="E223" s="522">
        <v>6</v>
      </c>
      <c r="F223" s="522">
        <v>4224</v>
      </c>
      <c r="G223" s="522">
        <v>289397.08</v>
      </c>
      <c r="H223" s="522">
        <v>133</v>
      </c>
      <c r="I223" s="522">
        <v>62549.03</v>
      </c>
      <c r="J223" s="522">
        <v>4050</v>
      </c>
      <c r="K223" s="522">
        <v>211793.52</v>
      </c>
      <c r="L223" s="522">
        <v>15</v>
      </c>
      <c r="M223" s="522">
        <v>4503.96</v>
      </c>
      <c r="N223" s="522">
        <v>26</v>
      </c>
      <c r="O223" s="523">
        <v>10550.57</v>
      </c>
    </row>
    <row r="224" spans="2:15" s="273" customFormat="1" x14ac:dyDescent="0.25">
      <c r="B224" s="504"/>
      <c r="C224" s="272" t="s">
        <v>658</v>
      </c>
      <c r="D224" s="272"/>
      <c r="E224" s="522">
        <v>107</v>
      </c>
      <c r="F224" s="522">
        <v>502522</v>
      </c>
      <c r="G224" s="522">
        <v>64481091.329999998</v>
      </c>
      <c r="H224" s="522">
        <v>24495</v>
      </c>
      <c r="I224" s="522">
        <v>12682443.700000003</v>
      </c>
      <c r="J224" s="522">
        <v>453916</v>
      </c>
      <c r="K224" s="522">
        <v>28028059.82</v>
      </c>
      <c r="L224" s="522">
        <v>4584</v>
      </c>
      <c r="M224" s="522">
        <v>5063458.0699999994</v>
      </c>
      <c r="N224" s="522">
        <v>19527</v>
      </c>
      <c r="O224" s="523">
        <v>18707129.739999998</v>
      </c>
    </row>
    <row r="225" spans="2:15" s="273" customFormat="1" x14ac:dyDescent="0.25">
      <c r="B225" s="504"/>
      <c r="C225" s="272"/>
      <c r="D225" s="272" t="s">
        <v>1470</v>
      </c>
      <c r="E225" s="522">
        <v>45</v>
      </c>
      <c r="F225" s="522">
        <v>287901</v>
      </c>
      <c r="G225" s="522">
        <v>37723446.979999997</v>
      </c>
      <c r="H225" s="522">
        <v>12578</v>
      </c>
      <c r="I225" s="522">
        <v>5908418.9100000001</v>
      </c>
      <c r="J225" s="522">
        <v>259575</v>
      </c>
      <c r="K225" s="522">
        <v>16965825.219999999</v>
      </c>
      <c r="L225" s="522">
        <v>2219</v>
      </c>
      <c r="M225" s="522">
        <v>2098712.64</v>
      </c>
      <c r="N225" s="522">
        <v>13529</v>
      </c>
      <c r="O225" s="523">
        <v>12750490.220000001</v>
      </c>
    </row>
    <row r="226" spans="2:15" s="273" customFormat="1" x14ac:dyDescent="0.25">
      <c r="B226" s="504"/>
      <c r="C226" s="272"/>
      <c r="D226" s="272" t="s">
        <v>663</v>
      </c>
      <c r="E226" s="522">
        <v>15</v>
      </c>
      <c r="F226" s="522">
        <v>69783</v>
      </c>
      <c r="G226" s="522">
        <v>14879398.130000001</v>
      </c>
      <c r="H226" s="522">
        <v>3368</v>
      </c>
      <c r="I226" s="522">
        <v>3420334.4</v>
      </c>
      <c r="J226" s="522">
        <v>63774</v>
      </c>
      <c r="K226" s="522">
        <v>4236861.8899999997</v>
      </c>
      <c r="L226" s="522">
        <v>568</v>
      </c>
      <c r="M226" s="522">
        <v>2259222.64</v>
      </c>
      <c r="N226" s="522">
        <v>2073</v>
      </c>
      <c r="O226" s="523">
        <v>4962979.1900000004</v>
      </c>
    </row>
    <row r="227" spans="2:15" s="273" customFormat="1" x14ac:dyDescent="0.25">
      <c r="B227" s="504"/>
      <c r="C227" s="272"/>
      <c r="D227" s="272" t="s">
        <v>1287</v>
      </c>
      <c r="E227" s="522">
        <v>14</v>
      </c>
      <c r="F227" s="522">
        <v>79969</v>
      </c>
      <c r="G227" s="522">
        <v>7808248</v>
      </c>
      <c r="H227" s="522">
        <v>7169</v>
      </c>
      <c r="I227" s="522">
        <v>2943109.29</v>
      </c>
      <c r="J227" s="522">
        <v>69427</v>
      </c>
      <c r="K227" s="522">
        <v>3832019.94</v>
      </c>
      <c r="L227" s="522">
        <v>631</v>
      </c>
      <c r="M227" s="522">
        <v>342813.39</v>
      </c>
      <c r="N227" s="522">
        <v>2742</v>
      </c>
      <c r="O227" s="523">
        <v>690305.37</v>
      </c>
    </row>
    <row r="228" spans="2:15" s="273" customFormat="1" x14ac:dyDescent="0.25">
      <c r="B228" s="504"/>
      <c r="C228" s="272"/>
      <c r="D228" s="272" t="s">
        <v>1313</v>
      </c>
      <c r="E228" s="522">
        <v>7</v>
      </c>
      <c r="F228" s="522">
        <v>17352</v>
      </c>
      <c r="G228" s="522">
        <v>1810367.6</v>
      </c>
      <c r="H228" s="522">
        <v>642</v>
      </c>
      <c r="I228" s="522">
        <v>239576.95999999999</v>
      </c>
      <c r="J228" s="522">
        <v>15649</v>
      </c>
      <c r="K228" s="522">
        <v>1297461.33</v>
      </c>
      <c r="L228" s="522">
        <v>243</v>
      </c>
      <c r="M228" s="522">
        <v>81018.320000000007</v>
      </c>
      <c r="N228" s="522">
        <v>818</v>
      </c>
      <c r="O228" s="523">
        <v>192310.99</v>
      </c>
    </row>
    <row r="229" spans="2:15" s="273" customFormat="1" x14ac:dyDescent="0.25">
      <c r="B229" s="504"/>
      <c r="C229" s="272"/>
      <c r="D229" s="272" t="s">
        <v>1202</v>
      </c>
      <c r="E229" s="522">
        <v>5</v>
      </c>
      <c r="F229" s="522">
        <v>14615</v>
      </c>
      <c r="G229" s="522">
        <v>884390.40000000002</v>
      </c>
      <c r="H229" s="522">
        <v>271</v>
      </c>
      <c r="I229" s="522">
        <v>32154.22</v>
      </c>
      <c r="J229" s="522">
        <v>13914</v>
      </c>
      <c r="K229" s="522">
        <v>712687.47</v>
      </c>
      <c r="L229" s="522">
        <v>109</v>
      </c>
      <c r="M229" s="522">
        <v>35879.29</v>
      </c>
      <c r="N229" s="522">
        <v>321</v>
      </c>
      <c r="O229" s="523">
        <v>103669.42</v>
      </c>
    </row>
    <row r="230" spans="2:15" s="273" customFormat="1" x14ac:dyDescent="0.25">
      <c r="B230" s="504"/>
      <c r="C230" s="272"/>
      <c r="D230" s="272" t="s">
        <v>624</v>
      </c>
      <c r="E230" s="522">
        <v>4</v>
      </c>
      <c r="F230" s="522">
        <v>3749</v>
      </c>
      <c r="G230" s="522">
        <v>143471.54</v>
      </c>
      <c r="H230" s="522">
        <v>56</v>
      </c>
      <c r="I230" s="522">
        <v>2684.32</v>
      </c>
      <c r="J230" s="522">
        <v>3608</v>
      </c>
      <c r="K230" s="522">
        <v>110907.84</v>
      </c>
      <c r="L230" s="522">
        <v>76</v>
      </c>
      <c r="M230" s="522">
        <v>29099.64</v>
      </c>
      <c r="N230" s="522">
        <v>9</v>
      </c>
      <c r="O230" s="523">
        <v>779.75</v>
      </c>
    </row>
    <row r="231" spans="2:15" s="273" customFormat="1" x14ac:dyDescent="0.25">
      <c r="B231" s="504"/>
      <c r="C231" s="272"/>
      <c r="D231" s="272" t="s">
        <v>293</v>
      </c>
      <c r="E231" s="522">
        <v>3</v>
      </c>
      <c r="F231" s="522">
        <v>5735</v>
      </c>
      <c r="G231" s="522">
        <v>226585.61</v>
      </c>
      <c r="H231" s="522">
        <v>118</v>
      </c>
      <c r="I231" s="522">
        <v>6321.98</v>
      </c>
      <c r="J231" s="522">
        <v>5426</v>
      </c>
      <c r="K231" s="522">
        <v>162882.63</v>
      </c>
      <c r="L231" s="522">
        <v>189</v>
      </c>
      <c r="M231" s="522">
        <v>57277.27</v>
      </c>
      <c r="N231" s="522">
        <v>2</v>
      </c>
      <c r="O231" s="523">
        <v>103.72</v>
      </c>
    </row>
    <row r="232" spans="2:15" s="273" customFormat="1" x14ac:dyDescent="0.25">
      <c r="B232" s="504"/>
      <c r="C232" s="272"/>
      <c r="D232" s="272" t="s">
        <v>294</v>
      </c>
      <c r="E232" s="522">
        <v>3</v>
      </c>
      <c r="F232" s="522">
        <v>7100</v>
      </c>
      <c r="G232" s="522">
        <v>413570.71</v>
      </c>
      <c r="H232" s="522">
        <v>166</v>
      </c>
      <c r="I232" s="522">
        <v>62400.93</v>
      </c>
      <c r="J232" s="522">
        <v>6815</v>
      </c>
      <c r="K232" s="522">
        <v>331407.23</v>
      </c>
      <c r="L232" s="522">
        <v>108</v>
      </c>
      <c r="M232" s="522">
        <v>17680.490000000002</v>
      </c>
      <c r="N232" s="522">
        <v>11</v>
      </c>
      <c r="O232" s="523">
        <v>2082.06</v>
      </c>
    </row>
    <row r="233" spans="2:15" s="273" customFormat="1" ht="16.8" x14ac:dyDescent="0.25">
      <c r="B233" s="504"/>
      <c r="C233" s="272"/>
      <c r="D233" s="430" t="s">
        <v>1533</v>
      </c>
      <c r="E233" s="522">
        <v>11</v>
      </c>
      <c r="F233" s="522">
        <v>16318</v>
      </c>
      <c r="G233" s="522">
        <v>591612.36</v>
      </c>
      <c r="H233" s="522">
        <v>127</v>
      </c>
      <c r="I233" s="522">
        <v>67442.69</v>
      </c>
      <c r="J233" s="522">
        <v>15728</v>
      </c>
      <c r="K233" s="522">
        <v>378006.27</v>
      </c>
      <c r="L233" s="522">
        <v>441</v>
      </c>
      <c r="M233" s="522">
        <v>141754.39000000001</v>
      </c>
      <c r="N233" s="522">
        <v>22</v>
      </c>
      <c r="O233" s="523">
        <v>4409.0200000000004</v>
      </c>
    </row>
    <row r="234" spans="2:15" s="414" customFormat="1" x14ac:dyDescent="0.25">
      <c r="B234" s="445" t="s">
        <v>867</v>
      </c>
      <c r="C234" s="499"/>
      <c r="D234" s="499"/>
      <c r="E234" s="502">
        <v>1776</v>
      </c>
      <c r="F234" s="502">
        <v>8217975</v>
      </c>
      <c r="G234" s="502">
        <v>858415911.20000005</v>
      </c>
      <c r="H234" s="502">
        <v>481582</v>
      </c>
      <c r="I234" s="502">
        <v>198224430.06999999</v>
      </c>
      <c r="J234" s="502">
        <v>7430333</v>
      </c>
      <c r="K234" s="502">
        <v>435123649.45999998</v>
      </c>
      <c r="L234" s="502">
        <v>95320</v>
      </c>
      <c r="M234" s="502">
        <v>89641461.379999995</v>
      </c>
      <c r="N234" s="502">
        <v>210740</v>
      </c>
      <c r="O234" s="503">
        <v>135426370.28</v>
      </c>
    </row>
    <row r="235" spans="2:15" s="273" customFormat="1" x14ac:dyDescent="0.25">
      <c r="B235" s="504"/>
      <c r="C235" s="272" t="s">
        <v>868</v>
      </c>
      <c r="D235" s="272"/>
      <c r="E235" s="522">
        <v>404</v>
      </c>
      <c r="F235" s="522">
        <v>1654714</v>
      </c>
      <c r="G235" s="522">
        <v>164823157.61999995</v>
      </c>
      <c r="H235" s="522">
        <v>89333</v>
      </c>
      <c r="I235" s="522">
        <v>42713384.309999995</v>
      </c>
      <c r="J235" s="522">
        <v>1506007</v>
      </c>
      <c r="K235" s="522">
        <v>90287562.770000026</v>
      </c>
      <c r="L235" s="522">
        <v>22404</v>
      </c>
      <c r="M235" s="522">
        <v>15075640.57</v>
      </c>
      <c r="N235" s="522">
        <v>36970</v>
      </c>
      <c r="O235" s="523">
        <v>16746569.99</v>
      </c>
    </row>
    <row r="236" spans="2:15" s="273" customFormat="1" x14ac:dyDescent="0.25">
      <c r="B236" s="504"/>
      <c r="C236" s="272"/>
      <c r="D236" s="272" t="s">
        <v>1471</v>
      </c>
      <c r="E236" s="522">
        <v>76</v>
      </c>
      <c r="F236" s="522">
        <v>342053</v>
      </c>
      <c r="G236" s="522">
        <v>41089160.409999996</v>
      </c>
      <c r="H236" s="522">
        <v>23896</v>
      </c>
      <c r="I236" s="522">
        <v>11683044.699999999</v>
      </c>
      <c r="J236" s="522">
        <v>305115</v>
      </c>
      <c r="K236" s="522">
        <v>22155888.109999999</v>
      </c>
      <c r="L236" s="522">
        <v>4750</v>
      </c>
      <c r="M236" s="522">
        <v>4091894.13</v>
      </c>
      <c r="N236" s="522">
        <v>8292</v>
      </c>
      <c r="O236" s="523">
        <v>3158333.47</v>
      </c>
    </row>
    <row r="237" spans="2:15" s="273" customFormat="1" x14ac:dyDescent="0.25">
      <c r="B237" s="504"/>
      <c r="C237" s="272"/>
      <c r="D237" s="272" t="s">
        <v>1225</v>
      </c>
      <c r="E237" s="522">
        <v>66</v>
      </c>
      <c r="F237" s="522">
        <v>352066</v>
      </c>
      <c r="G237" s="522">
        <v>45794946.090000004</v>
      </c>
      <c r="H237" s="522">
        <v>19020</v>
      </c>
      <c r="I237" s="522">
        <v>13946199.960000001</v>
      </c>
      <c r="J237" s="522">
        <v>314207</v>
      </c>
      <c r="K237" s="522">
        <v>23896610.510000002</v>
      </c>
      <c r="L237" s="522">
        <v>6474</v>
      </c>
      <c r="M237" s="522">
        <v>4009628.03</v>
      </c>
      <c r="N237" s="522">
        <v>12365</v>
      </c>
      <c r="O237" s="523">
        <v>3942507.59</v>
      </c>
    </row>
    <row r="238" spans="2:15" s="273" customFormat="1" x14ac:dyDescent="0.25">
      <c r="B238" s="504"/>
      <c r="C238" s="272"/>
      <c r="D238" s="272" t="s">
        <v>881</v>
      </c>
      <c r="E238" s="522">
        <v>29</v>
      </c>
      <c r="F238" s="522">
        <v>131561</v>
      </c>
      <c r="G238" s="522">
        <v>16639040.51</v>
      </c>
      <c r="H238" s="522">
        <v>13373</v>
      </c>
      <c r="I238" s="522">
        <v>5097934.75</v>
      </c>
      <c r="J238" s="522">
        <v>113233</v>
      </c>
      <c r="K238" s="522">
        <v>9365344.9299999997</v>
      </c>
      <c r="L238" s="522">
        <v>1850</v>
      </c>
      <c r="M238" s="522">
        <v>1347026.05</v>
      </c>
      <c r="N238" s="522">
        <v>3105</v>
      </c>
      <c r="O238" s="523">
        <v>828734.77</v>
      </c>
    </row>
    <row r="239" spans="2:15" s="273" customFormat="1" x14ac:dyDescent="0.25">
      <c r="B239" s="504"/>
      <c r="C239" s="272"/>
      <c r="D239" s="272" t="s">
        <v>1299</v>
      </c>
      <c r="E239" s="522">
        <v>26</v>
      </c>
      <c r="F239" s="522">
        <v>168914</v>
      </c>
      <c r="G239" s="522">
        <v>12601057.16</v>
      </c>
      <c r="H239" s="522">
        <v>4613</v>
      </c>
      <c r="I239" s="522">
        <v>2464340.6800000002</v>
      </c>
      <c r="J239" s="522">
        <v>162254</v>
      </c>
      <c r="K239" s="522">
        <v>3816467.39</v>
      </c>
      <c r="L239" s="522">
        <v>983</v>
      </c>
      <c r="M239" s="522">
        <v>1858885.85</v>
      </c>
      <c r="N239" s="522">
        <v>1064</v>
      </c>
      <c r="O239" s="523">
        <v>4461363.2300000004</v>
      </c>
    </row>
    <row r="240" spans="2:15" s="273" customFormat="1" x14ac:dyDescent="0.25">
      <c r="B240" s="504"/>
      <c r="C240" s="272"/>
      <c r="D240" s="272" t="s">
        <v>876</v>
      </c>
      <c r="E240" s="522">
        <v>25</v>
      </c>
      <c r="F240" s="522">
        <v>126610</v>
      </c>
      <c r="G240" s="522">
        <v>10605975.41</v>
      </c>
      <c r="H240" s="522">
        <v>7259</v>
      </c>
      <c r="I240" s="522">
        <v>2166001.5499999998</v>
      </c>
      <c r="J240" s="522">
        <v>114107</v>
      </c>
      <c r="K240" s="522">
        <v>6765472.0800000001</v>
      </c>
      <c r="L240" s="522">
        <v>1639</v>
      </c>
      <c r="M240" s="522">
        <v>811086.99</v>
      </c>
      <c r="N240" s="522">
        <v>3605</v>
      </c>
      <c r="O240" s="523">
        <v>863414.79</v>
      </c>
    </row>
    <row r="241" spans="2:15" s="273" customFormat="1" x14ac:dyDescent="0.25">
      <c r="B241" s="504"/>
      <c r="C241" s="272"/>
      <c r="D241" s="272" t="s">
        <v>869</v>
      </c>
      <c r="E241" s="522">
        <v>19</v>
      </c>
      <c r="F241" s="522">
        <v>99667</v>
      </c>
      <c r="G241" s="522">
        <v>7780937.5300000003</v>
      </c>
      <c r="H241" s="522">
        <v>4096</v>
      </c>
      <c r="I241" s="522">
        <v>2658401.62</v>
      </c>
      <c r="J241" s="522">
        <v>93394</v>
      </c>
      <c r="K241" s="522">
        <v>4485441.12</v>
      </c>
      <c r="L241" s="522">
        <v>365</v>
      </c>
      <c r="M241" s="522">
        <v>213621.22</v>
      </c>
      <c r="N241" s="522">
        <v>1812</v>
      </c>
      <c r="O241" s="523">
        <v>423473.57</v>
      </c>
    </row>
    <row r="242" spans="2:15" s="273" customFormat="1" x14ac:dyDescent="0.25">
      <c r="B242" s="504"/>
      <c r="C242" s="272"/>
      <c r="D242" s="272" t="s">
        <v>871</v>
      </c>
      <c r="E242" s="522">
        <v>19</v>
      </c>
      <c r="F242" s="522">
        <v>72367</v>
      </c>
      <c r="G242" s="522">
        <v>8432403.7599999998</v>
      </c>
      <c r="H242" s="522">
        <v>3756</v>
      </c>
      <c r="I242" s="522">
        <v>874641.45</v>
      </c>
      <c r="J242" s="522">
        <v>64580</v>
      </c>
      <c r="K242" s="522">
        <v>5779925.9900000002</v>
      </c>
      <c r="L242" s="522">
        <v>935</v>
      </c>
      <c r="M242" s="522">
        <v>947410.59</v>
      </c>
      <c r="N242" s="522">
        <v>3096</v>
      </c>
      <c r="O242" s="523">
        <v>830425.73</v>
      </c>
    </row>
    <row r="243" spans="2:15" s="273" customFormat="1" x14ac:dyDescent="0.25">
      <c r="B243" s="504"/>
      <c r="C243" s="272"/>
      <c r="D243" s="272" t="s">
        <v>879</v>
      </c>
      <c r="E243" s="522">
        <v>18</v>
      </c>
      <c r="F243" s="522">
        <v>48499</v>
      </c>
      <c r="G243" s="522">
        <v>4038850.55</v>
      </c>
      <c r="H243" s="522">
        <v>3341</v>
      </c>
      <c r="I243" s="522">
        <v>941372.68</v>
      </c>
      <c r="J243" s="522">
        <v>43737</v>
      </c>
      <c r="K243" s="522">
        <v>2628758.56</v>
      </c>
      <c r="L243" s="522">
        <v>312</v>
      </c>
      <c r="M243" s="522">
        <v>176759.33</v>
      </c>
      <c r="N243" s="522">
        <v>1109</v>
      </c>
      <c r="O243" s="523">
        <v>291959.98</v>
      </c>
    </row>
    <row r="244" spans="2:15" s="273" customFormat="1" x14ac:dyDescent="0.25">
      <c r="B244" s="504"/>
      <c r="C244" s="272"/>
      <c r="D244" s="272" t="s">
        <v>542</v>
      </c>
      <c r="E244" s="522">
        <v>18</v>
      </c>
      <c r="F244" s="522">
        <v>74059.932338726619</v>
      </c>
      <c r="G244" s="522">
        <v>5635620.1299999999</v>
      </c>
      <c r="H244" s="522">
        <v>5232</v>
      </c>
      <c r="I244" s="522">
        <v>1653557.65</v>
      </c>
      <c r="J244" s="522">
        <v>66932.932338726619</v>
      </c>
      <c r="K244" s="522">
        <v>3452527.51</v>
      </c>
      <c r="L244" s="522">
        <v>752</v>
      </c>
      <c r="M244" s="522">
        <v>231405.93</v>
      </c>
      <c r="N244" s="522">
        <v>1143</v>
      </c>
      <c r="O244" s="523">
        <v>298129.05</v>
      </c>
    </row>
    <row r="245" spans="2:15" s="273" customFormat="1" x14ac:dyDescent="0.25">
      <c r="B245" s="504"/>
      <c r="C245" s="272"/>
      <c r="D245" s="272" t="s">
        <v>543</v>
      </c>
      <c r="E245" s="522">
        <v>12</v>
      </c>
      <c r="F245" s="522">
        <v>28854</v>
      </c>
      <c r="G245" s="522">
        <v>2032548.81</v>
      </c>
      <c r="H245" s="522">
        <v>453</v>
      </c>
      <c r="I245" s="522">
        <v>222101.82</v>
      </c>
      <c r="J245" s="522">
        <v>27741</v>
      </c>
      <c r="K245" s="522">
        <v>1617663.51</v>
      </c>
      <c r="L245" s="522">
        <v>206</v>
      </c>
      <c r="M245" s="522">
        <v>82329.89</v>
      </c>
      <c r="N245" s="522">
        <v>454</v>
      </c>
      <c r="O245" s="523">
        <v>110453.6</v>
      </c>
    </row>
    <row r="246" spans="2:15" s="273" customFormat="1" x14ac:dyDescent="0.25">
      <c r="B246" s="504"/>
      <c r="C246" s="272"/>
      <c r="D246" s="272" t="s">
        <v>878</v>
      </c>
      <c r="E246" s="522">
        <v>11</v>
      </c>
      <c r="F246" s="522">
        <v>75701</v>
      </c>
      <c r="G246" s="522">
        <v>4008626.28</v>
      </c>
      <c r="H246" s="522">
        <v>928</v>
      </c>
      <c r="I246" s="522">
        <v>640133.43999999994</v>
      </c>
      <c r="J246" s="522">
        <v>74234</v>
      </c>
      <c r="K246" s="522">
        <v>1881492.31</v>
      </c>
      <c r="L246" s="522">
        <v>148</v>
      </c>
      <c r="M246" s="522">
        <v>91535.07</v>
      </c>
      <c r="N246" s="522">
        <v>391</v>
      </c>
      <c r="O246" s="523">
        <v>1395465.46</v>
      </c>
    </row>
    <row r="247" spans="2:15" s="273" customFormat="1" x14ac:dyDescent="0.25">
      <c r="B247" s="504"/>
      <c r="C247" s="272"/>
      <c r="D247" s="272" t="s">
        <v>657</v>
      </c>
      <c r="E247" s="522">
        <v>10</v>
      </c>
      <c r="F247" s="522">
        <v>18893</v>
      </c>
      <c r="G247" s="522">
        <v>1083199.02</v>
      </c>
      <c r="H247" s="522">
        <v>1396</v>
      </c>
      <c r="I247" s="522">
        <v>101147.75</v>
      </c>
      <c r="J247" s="522">
        <v>16752</v>
      </c>
      <c r="K247" s="522">
        <v>739153.06</v>
      </c>
      <c r="L247" s="522">
        <v>535</v>
      </c>
      <c r="M247" s="522">
        <v>214925.85</v>
      </c>
      <c r="N247" s="522">
        <v>210</v>
      </c>
      <c r="O247" s="523">
        <v>27972.36</v>
      </c>
    </row>
    <row r="248" spans="2:15" s="273" customFormat="1" x14ac:dyDescent="0.25">
      <c r="B248" s="504"/>
      <c r="C248" s="272"/>
      <c r="D248" s="272" t="s">
        <v>872</v>
      </c>
      <c r="E248" s="522">
        <v>6</v>
      </c>
      <c r="F248" s="522">
        <v>7970</v>
      </c>
      <c r="G248" s="522">
        <v>336211.23</v>
      </c>
      <c r="H248" s="522">
        <v>305</v>
      </c>
      <c r="I248" s="522">
        <v>734.99</v>
      </c>
      <c r="J248" s="522">
        <v>7399</v>
      </c>
      <c r="K248" s="522">
        <v>276438.37</v>
      </c>
      <c r="L248" s="522">
        <v>266</v>
      </c>
      <c r="M248" s="522">
        <v>59037.87</v>
      </c>
      <c r="N248" s="522">
        <v>0</v>
      </c>
      <c r="O248" s="523">
        <v>0</v>
      </c>
    </row>
    <row r="249" spans="2:15" s="273" customFormat="1" x14ac:dyDescent="0.25">
      <c r="B249" s="504"/>
      <c r="C249" s="272"/>
      <c r="D249" s="272" t="s">
        <v>267</v>
      </c>
      <c r="E249" s="522">
        <v>6</v>
      </c>
      <c r="F249" s="522">
        <v>15028</v>
      </c>
      <c r="G249" s="522">
        <v>1192334.42</v>
      </c>
      <c r="H249" s="522">
        <v>361</v>
      </c>
      <c r="I249" s="522">
        <v>131806.88</v>
      </c>
      <c r="J249" s="522">
        <v>13960</v>
      </c>
      <c r="K249" s="522">
        <v>814439.14</v>
      </c>
      <c r="L249" s="522">
        <v>459</v>
      </c>
      <c r="M249" s="522">
        <v>141180.14000000001</v>
      </c>
      <c r="N249" s="522">
        <v>248</v>
      </c>
      <c r="O249" s="523">
        <v>104908.26</v>
      </c>
    </row>
    <row r="250" spans="2:15" s="273" customFormat="1" x14ac:dyDescent="0.25">
      <c r="B250" s="504"/>
      <c r="C250" s="272"/>
      <c r="D250" s="272" t="s">
        <v>873</v>
      </c>
      <c r="E250" s="522">
        <v>5</v>
      </c>
      <c r="F250" s="522">
        <v>9384</v>
      </c>
      <c r="G250" s="522">
        <v>170981.94</v>
      </c>
      <c r="H250" s="522">
        <v>43</v>
      </c>
      <c r="I250" s="522">
        <v>1816.97</v>
      </c>
      <c r="J250" s="522">
        <v>9121</v>
      </c>
      <c r="K250" s="522">
        <v>142720.59</v>
      </c>
      <c r="L250" s="522">
        <v>220</v>
      </c>
      <c r="M250" s="522">
        <v>26444.39</v>
      </c>
      <c r="N250" s="522">
        <v>0</v>
      </c>
      <c r="O250" s="523">
        <v>0</v>
      </c>
    </row>
    <row r="251" spans="2:15" s="273" customFormat="1" x14ac:dyDescent="0.25">
      <c r="B251" s="504"/>
      <c r="C251" s="272"/>
      <c r="D251" s="272" t="s">
        <v>874</v>
      </c>
      <c r="E251" s="522">
        <v>5</v>
      </c>
      <c r="F251" s="522">
        <v>10968</v>
      </c>
      <c r="G251" s="522">
        <v>526661.36</v>
      </c>
      <c r="H251" s="522">
        <v>100</v>
      </c>
      <c r="I251" s="522">
        <v>1434</v>
      </c>
      <c r="J251" s="522">
        <v>10375</v>
      </c>
      <c r="K251" s="522">
        <v>375816.66</v>
      </c>
      <c r="L251" s="522">
        <v>493</v>
      </c>
      <c r="M251" s="522">
        <v>149410.69</v>
      </c>
      <c r="N251" s="522">
        <v>0</v>
      </c>
      <c r="O251" s="523">
        <v>0</v>
      </c>
    </row>
    <row r="252" spans="2:15" s="273" customFormat="1" x14ac:dyDescent="0.25">
      <c r="B252" s="504"/>
      <c r="C252" s="272"/>
      <c r="D252" s="272" t="s">
        <v>875</v>
      </c>
      <c r="E252" s="522">
        <v>5</v>
      </c>
      <c r="F252" s="522">
        <v>12277</v>
      </c>
      <c r="G252" s="522">
        <v>1001434.76</v>
      </c>
      <c r="H252" s="522">
        <v>283</v>
      </c>
      <c r="I252" s="522">
        <v>2833.87</v>
      </c>
      <c r="J252" s="522">
        <v>11084</v>
      </c>
      <c r="K252" s="522">
        <v>676161.59</v>
      </c>
      <c r="L252" s="522">
        <v>910</v>
      </c>
      <c r="M252" s="522">
        <v>322439.3</v>
      </c>
      <c r="N252" s="522">
        <v>0</v>
      </c>
      <c r="O252" s="523">
        <v>0</v>
      </c>
    </row>
    <row r="253" spans="2:15" s="273" customFormat="1" x14ac:dyDescent="0.25">
      <c r="B253" s="504"/>
      <c r="C253" s="272"/>
      <c r="D253" s="272" t="s">
        <v>1198</v>
      </c>
      <c r="E253" s="522">
        <v>5</v>
      </c>
      <c r="F253" s="522">
        <v>4684</v>
      </c>
      <c r="G253" s="522">
        <v>77101.31</v>
      </c>
      <c r="H253" s="522">
        <v>0</v>
      </c>
      <c r="I253" s="522">
        <v>0</v>
      </c>
      <c r="J253" s="522">
        <v>4648</v>
      </c>
      <c r="K253" s="522">
        <v>65112.39</v>
      </c>
      <c r="L253" s="522">
        <v>36</v>
      </c>
      <c r="M253" s="522">
        <v>11988.92</v>
      </c>
      <c r="N253" s="522">
        <v>0</v>
      </c>
      <c r="O253" s="523">
        <v>0</v>
      </c>
    </row>
    <row r="254" spans="2:15" s="273" customFormat="1" x14ac:dyDescent="0.25">
      <c r="B254" s="504"/>
      <c r="C254" s="272"/>
      <c r="D254" s="272" t="s">
        <v>880</v>
      </c>
      <c r="E254" s="522">
        <v>5</v>
      </c>
      <c r="F254" s="522">
        <v>11300</v>
      </c>
      <c r="G254" s="522">
        <v>464669.82</v>
      </c>
      <c r="H254" s="522">
        <v>719</v>
      </c>
      <c r="I254" s="522">
        <v>66470.33</v>
      </c>
      <c r="J254" s="522">
        <v>10334</v>
      </c>
      <c r="K254" s="522">
        <v>304644.07</v>
      </c>
      <c r="L254" s="522">
        <v>188</v>
      </c>
      <c r="M254" s="522">
        <v>85469.71</v>
      </c>
      <c r="N254" s="522">
        <v>59</v>
      </c>
      <c r="O254" s="523">
        <v>8085.7</v>
      </c>
    </row>
    <row r="255" spans="2:15" s="273" customFormat="1" x14ac:dyDescent="0.25">
      <c r="B255" s="504"/>
      <c r="C255" s="272"/>
      <c r="D255" s="272" t="s">
        <v>1383</v>
      </c>
      <c r="E255" s="522">
        <v>5</v>
      </c>
      <c r="F255" s="522">
        <v>2591</v>
      </c>
      <c r="G255" s="522">
        <v>202536.11</v>
      </c>
      <c r="H255" s="522">
        <v>60</v>
      </c>
      <c r="I255" s="522">
        <v>58619.97</v>
      </c>
      <c r="J255" s="522">
        <v>2496</v>
      </c>
      <c r="K255" s="522">
        <v>132094.78</v>
      </c>
      <c r="L255" s="522">
        <v>18</v>
      </c>
      <c r="M255" s="522">
        <v>10478.93</v>
      </c>
      <c r="N255" s="522">
        <v>17</v>
      </c>
      <c r="O255" s="523">
        <v>1342.43</v>
      </c>
    </row>
    <row r="256" spans="2:15" s="273" customFormat="1" x14ac:dyDescent="0.25">
      <c r="B256" s="504"/>
      <c r="C256" s="272"/>
      <c r="D256" s="272" t="s">
        <v>295</v>
      </c>
      <c r="E256" s="522">
        <v>4</v>
      </c>
      <c r="F256" s="522">
        <v>3079</v>
      </c>
      <c r="G256" s="522">
        <v>121711.19</v>
      </c>
      <c r="H256" s="522">
        <v>51</v>
      </c>
      <c r="I256" s="522">
        <v>517.23</v>
      </c>
      <c r="J256" s="522">
        <v>3010</v>
      </c>
      <c r="K256" s="522">
        <v>118910.34</v>
      </c>
      <c r="L256" s="522">
        <v>18</v>
      </c>
      <c r="M256" s="522">
        <v>2283.62</v>
      </c>
      <c r="N256" s="522">
        <v>0</v>
      </c>
      <c r="O256" s="523">
        <v>0</v>
      </c>
    </row>
    <row r="257" spans="2:15" s="273" customFormat="1" x14ac:dyDescent="0.25">
      <c r="B257" s="504"/>
      <c r="C257" s="272"/>
      <c r="D257" s="272" t="s">
        <v>297</v>
      </c>
      <c r="E257" s="522">
        <v>4</v>
      </c>
      <c r="F257" s="522">
        <v>3928</v>
      </c>
      <c r="G257" s="522">
        <v>116523.45</v>
      </c>
      <c r="H257" s="522">
        <v>0</v>
      </c>
      <c r="I257" s="522">
        <v>0</v>
      </c>
      <c r="J257" s="522">
        <v>3878</v>
      </c>
      <c r="K257" s="522">
        <v>109443.44</v>
      </c>
      <c r="L257" s="522">
        <v>50</v>
      </c>
      <c r="M257" s="522">
        <v>7080.01</v>
      </c>
      <c r="N257" s="522">
        <v>0</v>
      </c>
      <c r="O257" s="523">
        <v>0</v>
      </c>
    </row>
    <row r="258" spans="2:15" s="273" customFormat="1" x14ac:dyDescent="0.25">
      <c r="B258" s="504"/>
      <c r="C258" s="272"/>
      <c r="D258" s="272" t="s">
        <v>279</v>
      </c>
      <c r="E258" s="522">
        <v>4</v>
      </c>
      <c r="F258" s="522">
        <v>3018</v>
      </c>
      <c r="G258" s="522">
        <v>134360.03</v>
      </c>
      <c r="H258" s="522">
        <v>0</v>
      </c>
      <c r="I258" s="522">
        <v>0</v>
      </c>
      <c r="J258" s="522">
        <v>2766</v>
      </c>
      <c r="K258" s="522">
        <v>82570.820000000007</v>
      </c>
      <c r="L258" s="522">
        <v>252</v>
      </c>
      <c r="M258" s="522">
        <v>51789.21</v>
      </c>
      <c r="N258" s="522">
        <v>0</v>
      </c>
      <c r="O258" s="523">
        <v>0</v>
      </c>
    </row>
    <row r="259" spans="2:15" s="273" customFormat="1" x14ac:dyDescent="0.25">
      <c r="B259" s="504"/>
      <c r="C259" s="272"/>
      <c r="D259" s="272" t="s">
        <v>299</v>
      </c>
      <c r="E259" s="522">
        <v>3</v>
      </c>
      <c r="F259" s="522">
        <v>3102</v>
      </c>
      <c r="G259" s="522">
        <v>112995.39</v>
      </c>
      <c r="H259" s="522">
        <v>0</v>
      </c>
      <c r="I259" s="522">
        <v>0</v>
      </c>
      <c r="J259" s="522">
        <v>3035</v>
      </c>
      <c r="K259" s="522">
        <v>90743.37</v>
      </c>
      <c r="L259" s="522">
        <v>67</v>
      </c>
      <c r="M259" s="522">
        <v>22252.03</v>
      </c>
      <c r="N259" s="522">
        <v>0</v>
      </c>
      <c r="O259" s="523">
        <v>0</v>
      </c>
    </row>
    <row r="260" spans="2:15" s="273" customFormat="1" x14ac:dyDescent="0.25">
      <c r="B260" s="504"/>
      <c r="C260" s="272"/>
      <c r="D260" s="272" t="s">
        <v>300</v>
      </c>
      <c r="E260" s="522">
        <v>3</v>
      </c>
      <c r="F260" s="522">
        <v>3511</v>
      </c>
      <c r="G260" s="522">
        <v>116048.78</v>
      </c>
      <c r="H260" s="522">
        <v>48</v>
      </c>
      <c r="I260" s="522">
        <v>272.02</v>
      </c>
      <c r="J260" s="522">
        <v>3363</v>
      </c>
      <c r="K260" s="522">
        <v>93039.9</v>
      </c>
      <c r="L260" s="522">
        <v>100</v>
      </c>
      <c r="M260" s="522">
        <v>22736.87</v>
      </c>
      <c r="N260" s="522">
        <v>0</v>
      </c>
      <c r="O260" s="523">
        <v>0</v>
      </c>
    </row>
    <row r="261" spans="2:15" s="273" customFormat="1" ht="16.8" x14ac:dyDescent="0.25">
      <c r="B261" s="504"/>
      <c r="C261" s="272"/>
      <c r="D261" s="430" t="s">
        <v>1533</v>
      </c>
      <c r="E261" s="522">
        <v>15</v>
      </c>
      <c r="F261" s="522">
        <v>24629.067661273373</v>
      </c>
      <c r="G261" s="522">
        <v>507222.17</v>
      </c>
      <c r="H261" s="522">
        <v>0</v>
      </c>
      <c r="I261" s="522">
        <v>0</v>
      </c>
      <c r="J261" s="522">
        <v>24251.067661273373</v>
      </c>
      <c r="K261" s="522">
        <v>420682.23000000004</v>
      </c>
      <c r="L261" s="522">
        <v>378</v>
      </c>
      <c r="M261" s="522">
        <v>86539.95</v>
      </c>
      <c r="N261" s="522">
        <v>0</v>
      </c>
      <c r="O261" s="523">
        <v>0</v>
      </c>
    </row>
    <row r="262" spans="2:15" s="273" customFormat="1" x14ac:dyDescent="0.25">
      <c r="B262" s="504"/>
      <c r="C262" s="272" t="s">
        <v>882</v>
      </c>
      <c r="D262" s="272"/>
      <c r="E262" s="522">
        <v>387</v>
      </c>
      <c r="F262" s="522">
        <v>2071411</v>
      </c>
      <c r="G262" s="522">
        <v>246381879.88999996</v>
      </c>
      <c r="H262" s="522">
        <v>131274</v>
      </c>
      <c r="I262" s="522">
        <v>47810093.70000001</v>
      </c>
      <c r="J262" s="522">
        <v>1850832</v>
      </c>
      <c r="K262" s="522">
        <v>114654835.83999999</v>
      </c>
      <c r="L262" s="522">
        <v>20915</v>
      </c>
      <c r="M262" s="522">
        <v>23650954.920000009</v>
      </c>
      <c r="N262" s="522">
        <v>68390</v>
      </c>
      <c r="O262" s="523">
        <v>60265995.440000005</v>
      </c>
    </row>
    <row r="263" spans="2:15" s="273" customFormat="1" x14ac:dyDescent="0.25">
      <c r="B263" s="504"/>
      <c r="C263" s="272"/>
      <c r="D263" s="272" t="s">
        <v>1326</v>
      </c>
      <c r="E263" s="522">
        <v>64</v>
      </c>
      <c r="F263" s="522">
        <v>413429</v>
      </c>
      <c r="G263" s="522">
        <v>43279940.340000004</v>
      </c>
      <c r="H263" s="522">
        <v>26022</v>
      </c>
      <c r="I263" s="522">
        <v>8857002.3300000001</v>
      </c>
      <c r="J263" s="522">
        <v>374272</v>
      </c>
      <c r="K263" s="522">
        <v>20028207.239999998</v>
      </c>
      <c r="L263" s="522">
        <v>2574</v>
      </c>
      <c r="M263" s="522">
        <v>8842288.1500000004</v>
      </c>
      <c r="N263" s="522">
        <v>10561</v>
      </c>
      <c r="O263" s="523">
        <v>5552442.6200000001</v>
      </c>
    </row>
    <row r="264" spans="2:15" s="273" customFormat="1" x14ac:dyDescent="0.25">
      <c r="B264" s="504"/>
      <c r="C264" s="272"/>
      <c r="D264" s="272" t="s">
        <v>1472</v>
      </c>
      <c r="E264" s="522">
        <v>57</v>
      </c>
      <c r="F264" s="522">
        <v>289673</v>
      </c>
      <c r="G264" s="522">
        <v>30086002.530000001</v>
      </c>
      <c r="H264" s="522">
        <v>18873</v>
      </c>
      <c r="I264" s="522">
        <v>4728668.76</v>
      </c>
      <c r="J264" s="522">
        <v>253386</v>
      </c>
      <c r="K264" s="522">
        <v>18672542.399999999</v>
      </c>
      <c r="L264" s="522">
        <v>4242</v>
      </c>
      <c r="M264" s="522">
        <v>2820436.68</v>
      </c>
      <c r="N264" s="522">
        <v>13172</v>
      </c>
      <c r="O264" s="523">
        <v>3864354.69</v>
      </c>
    </row>
    <row r="265" spans="2:15" s="273" customFormat="1" x14ac:dyDescent="0.25">
      <c r="B265" s="504"/>
      <c r="C265" s="272"/>
      <c r="D265" s="272" t="s">
        <v>1473</v>
      </c>
      <c r="E265" s="522">
        <v>49</v>
      </c>
      <c r="F265" s="522">
        <v>269589</v>
      </c>
      <c r="G265" s="522">
        <v>30856650.960000001</v>
      </c>
      <c r="H265" s="522">
        <v>27230</v>
      </c>
      <c r="I265" s="522">
        <v>7520822.7800000003</v>
      </c>
      <c r="J265" s="522">
        <v>227587</v>
      </c>
      <c r="K265" s="522">
        <v>16321065.710000001</v>
      </c>
      <c r="L265" s="522">
        <v>4002</v>
      </c>
      <c r="M265" s="522">
        <v>3410480.31</v>
      </c>
      <c r="N265" s="522">
        <v>10770</v>
      </c>
      <c r="O265" s="523">
        <v>3604282.17</v>
      </c>
    </row>
    <row r="266" spans="2:15" s="273" customFormat="1" x14ac:dyDescent="0.25">
      <c r="B266" s="504"/>
      <c r="C266" s="272"/>
      <c r="D266" s="272" t="s">
        <v>895</v>
      </c>
      <c r="E266" s="522">
        <v>27</v>
      </c>
      <c r="F266" s="522">
        <v>60408</v>
      </c>
      <c r="G266" s="522">
        <v>10230928.59</v>
      </c>
      <c r="H266" s="522">
        <v>3122</v>
      </c>
      <c r="I266" s="522">
        <v>1764630.8</v>
      </c>
      <c r="J266" s="522">
        <v>53467</v>
      </c>
      <c r="K266" s="522">
        <v>5463302.3799999999</v>
      </c>
      <c r="L266" s="522">
        <v>1018</v>
      </c>
      <c r="M266" s="522">
        <v>1181497.6399999999</v>
      </c>
      <c r="N266" s="522">
        <v>2801</v>
      </c>
      <c r="O266" s="523">
        <v>1821497.77</v>
      </c>
    </row>
    <row r="267" spans="2:15" s="273" customFormat="1" x14ac:dyDescent="0.25">
      <c r="B267" s="504"/>
      <c r="C267" s="272"/>
      <c r="D267" s="272" t="s">
        <v>1474</v>
      </c>
      <c r="E267" s="522">
        <v>24</v>
      </c>
      <c r="F267" s="522">
        <v>100599</v>
      </c>
      <c r="G267" s="522">
        <v>9634759.0600000005</v>
      </c>
      <c r="H267" s="522">
        <v>5509</v>
      </c>
      <c r="I267" s="522">
        <v>1719960.27</v>
      </c>
      <c r="J267" s="522">
        <v>91378</v>
      </c>
      <c r="K267" s="522">
        <v>5289793.76</v>
      </c>
      <c r="L267" s="522">
        <v>461</v>
      </c>
      <c r="M267" s="522">
        <v>359506.19</v>
      </c>
      <c r="N267" s="522">
        <v>3251</v>
      </c>
      <c r="O267" s="523">
        <v>2265498.84</v>
      </c>
    </row>
    <row r="268" spans="2:15" s="273" customFormat="1" x14ac:dyDescent="0.25">
      <c r="B268" s="504"/>
      <c r="C268" s="272"/>
      <c r="D268" s="272" t="s">
        <v>896</v>
      </c>
      <c r="E268" s="522">
        <v>23</v>
      </c>
      <c r="F268" s="522">
        <v>173836</v>
      </c>
      <c r="G268" s="522">
        <v>16635774.539999999</v>
      </c>
      <c r="H268" s="522">
        <v>8377</v>
      </c>
      <c r="I268" s="522">
        <v>4580201.05</v>
      </c>
      <c r="J268" s="522">
        <v>159856</v>
      </c>
      <c r="K268" s="522">
        <v>9641789.8200000003</v>
      </c>
      <c r="L268" s="522">
        <v>1174</v>
      </c>
      <c r="M268" s="522">
        <v>600151.36</v>
      </c>
      <c r="N268" s="522">
        <v>4429</v>
      </c>
      <c r="O268" s="523">
        <v>1813632.31</v>
      </c>
    </row>
    <row r="269" spans="2:15" s="273" customFormat="1" x14ac:dyDescent="0.25">
      <c r="B269" s="504"/>
      <c r="C269" s="272"/>
      <c r="D269" s="272" t="s">
        <v>887</v>
      </c>
      <c r="E269" s="522">
        <v>19</v>
      </c>
      <c r="F269" s="522">
        <v>91324</v>
      </c>
      <c r="G269" s="522">
        <v>13465140.869999999</v>
      </c>
      <c r="H269" s="522">
        <v>5903</v>
      </c>
      <c r="I269" s="522">
        <v>3024862.68</v>
      </c>
      <c r="J269" s="522">
        <v>81872</v>
      </c>
      <c r="K269" s="522">
        <v>5712553.3300000001</v>
      </c>
      <c r="L269" s="522">
        <v>880</v>
      </c>
      <c r="M269" s="522">
        <v>957164.01</v>
      </c>
      <c r="N269" s="522">
        <v>2669</v>
      </c>
      <c r="O269" s="523">
        <v>3770560.85</v>
      </c>
    </row>
    <row r="270" spans="2:15" s="273" customFormat="1" x14ac:dyDescent="0.25">
      <c r="B270" s="504"/>
      <c r="C270" s="272"/>
      <c r="D270" s="272" t="s">
        <v>542</v>
      </c>
      <c r="E270" s="522">
        <v>19</v>
      </c>
      <c r="F270" s="522">
        <v>184882</v>
      </c>
      <c r="G270" s="522">
        <v>42238001.969999999</v>
      </c>
      <c r="H270" s="522">
        <v>8431</v>
      </c>
      <c r="I270" s="522">
        <v>3403308.49</v>
      </c>
      <c r="J270" s="522">
        <v>170363</v>
      </c>
      <c r="K270" s="522">
        <v>9015691.3399999999</v>
      </c>
      <c r="L270" s="522">
        <v>877</v>
      </c>
      <c r="M270" s="522">
        <v>1263912.7</v>
      </c>
      <c r="N270" s="522">
        <v>5211</v>
      </c>
      <c r="O270" s="523">
        <v>28555089.43</v>
      </c>
    </row>
    <row r="271" spans="2:15" s="273" customFormat="1" x14ac:dyDescent="0.25">
      <c r="B271" s="504"/>
      <c r="C271" s="272"/>
      <c r="D271" s="272" t="s">
        <v>1229</v>
      </c>
      <c r="E271" s="522">
        <v>16</v>
      </c>
      <c r="F271" s="522">
        <v>66718</v>
      </c>
      <c r="G271" s="522">
        <v>10095153.42</v>
      </c>
      <c r="H271" s="522">
        <v>7778</v>
      </c>
      <c r="I271" s="522">
        <v>5245946.0199999996</v>
      </c>
      <c r="J271" s="522">
        <v>57274</v>
      </c>
      <c r="K271" s="522">
        <v>3516138.96</v>
      </c>
      <c r="L271" s="522">
        <v>541</v>
      </c>
      <c r="M271" s="522">
        <v>379576.19</v>
      </c>
      <c r="N271" s="522">
        <v>1125</v>
      </c>
      <c r="O271" s="523">
        <v>953492.24</v>
      </c>
    </row>
    <row r="272" spans="2:15" s="273" customFormat="1" x14ac:dyDescent="0.25">
      <c r="B272" s="504"/>
      <c r="C272" s="272"/>
      <c r="D272" s="272" t="s">
        <v>1314</v>
      </c>
      <c r="E272" s="522">
        <v>16</v>
      </c>
      <c r="F272" s="522">
        <v>96444</v>
      </c>
      <c r="G272" s="522">
        <v>4256583.66</v>
      </c>
      <c r="H272" s="522">
        <v>4952</v>
      </c>
      <c r="I272" s="522">
        <v>995202.34</v>
      </c>
      <c r="J272" s="522">
        <v>89841</v>
      </c>
      <c r="K272" s="522">
        <v>2820659.07</v>
      </c>
      <c r="L272" s="522">
        <v>198</v>
      </c>
      <c r="M272" s="522">
        <v>146422.75</v>
      </c>
      <c r="N272" s="522">
        <v>1453</v>
      </c>
      <c r="O272" s="523">
        <v>294299.5</v>
      </c>
    </row>
    <row r="273" spans="2:15" s="273" customFormat="1" x14ac:dyDescent="0.25">
      <c r="B273" s="504"/>
      <c r="C273" s="272"/>
      <c r="D273" s="272" t="s">
        <v>897</v>
      </c>
      <c r="E273" s="522">
        <v>14</v>
      </c>
      <c r="F273" s="522">
        <v>63954</v>
      </c>
      <c r="G273" s="522">
        <v>5960460.8499999996</v>
      </c>
      <c r="H273" s="522">
        <v>4422</v>
      </c>
      <c r="I273" s="522">
        <v>806452.17</v>
      </c>
      <c r="J273" s="522">
        <v>56985</v>
      </c>
      <c r="K273" s="522">
        <v>3819400.42</v>
      </c>
      <c r="L273" s="522">
        <v>970</v>
      </c>
      <c r="M273" s="522">
        <v>878240.92</v>
      </c>
      <c r="N273" s="522">
        <v>1577</v>
      </c>
      <c r="O273" s="523">
        <v>456367.35</v>
      </c>
    </row>
    <row r="274" spans="2:15" s="273" customFormat="1" x14ac:dyDescent="0.25">
      <c r="B274" s="504"/>
      <c r="C274" s="272"/>
      <c r="D274" s="272" t="s">
        <v>1475</v>
      </c>
      <c r="E274" s="522">
        <v>13</v>
      </c>
      <c r="F274" s="522">
        <v>111709</v>
      </c>
      <c r="G274" s="522">
        <v>14893164.609999999</v>
      </c>
      <c r="H274" s="522">
        <v>4072</v>
      </c>
      <c r="I274" s="522">
        <v>3957123.64</v>
      </c>
      <c r="J274" s="522">
        <v>102058</v>
      </c>
      <c r="K274" s="522">
        <v>5006710.6399999997</v>
      </c>
      <c r="L274" s="522">
        <v>779</v>
      </c>
      <c r="M274" s="522">
        <v>384425.45</v>
      </c>
      <c r="N274" s="522">
        <v>4800</v>
      </c>
      <c r="O274" s="523">
        <v>5544904.8799999999</v>
      </c>
    </row>
    <row r="275" spans="2:15" s="273" customFormat="1" x14ac:dyDescent="0.25">
      <c r="B275" s="504"/>
      <c r="C275" s="272"/>
      <c r="D275" s="272" t="s">
        <v>892</v>
      </c>
      <c r="E275" s="522">
        <v>11</v>
      </c>
      <c r="F275" s="522">
        <v>39610</v>
      </c>
      <c r="G275" s="522">
        <v>6192563.29</v>
      </c>
      <c r="H275" s="522">
        <v>2628</v>
      </c>
      <c r="I275" s="522">
        <v>590460.37</v>
      </c>
      <c r="J275" s="522">
        <v>33055</v>
      </c>
      <c r="K275" s="522">
        <v>3761205.85</v>
      </c>
      <c r="L275" s="522">
        <v>1152</v>
      </c>
      <c r="M275" s="522">
        <v>1001191.65</v>
      </c>
      <c r="N275" s="522">
        <v>2775</v>
      </c>
      <c r="O275" s="523">
        <v>839705.42</v>
      </c>
    </row>
    <row r="276" spans="2:15" s="273" customFormat="1" x14ac:dyDescent="0.25">
      <c r="B276" s="504"/>
      <c r="C276" s="272"/>
      <c r="D276" s="272" t="s">
        <v>893</v>
      </c>
      <c r="E276" s="522">
        <v>11</v>
      </c>
      <c r="F276" s="522">
        <v>53722</v>
      </c>
      <c r="G276" s="522">
        <v>4807743.8099999996</v>
      </c>
      <c r="H276" s="522">
        <v>2278</v>
      </c>
      <c r="I276" s="522">
        <v>356225.8</v>
      </c>
      <c r="J276" s="522">
        <v>48080</v>
      </c>
      <c r="K276" s="522">
        <v>3351495.21</v>
      </c>
      <c r="L276" s="522">
        <v>733</v>
      </c>
      <c r="M276" s="522">
        <v>459597.94</v>
      </c>
      <c r="N276" s="522">
        <v>2631</v>
      </c>
      <c r="O276" s="523">
        <v>640424.87</v>
      </c>
    </row>
    <row r="277" spans="2:15" s="273" customFormat="1" x14ac:dyDescent="0.25">
      <c r="B277" s="504"/>
      <c r="C277" s="272"/>
      <c r="D277" s="272" t="s">
        <v>894</v>
      </c>
      <c r="E277" s="522">
        <v>7</v>
      </c>
      <c r="F277" s="522">
        <v>19612</v>
      </c>
      <c r="G277" s="522">
        <v>2516144.64</v>
      </c>
      <c r="H277" s="522">
        <v>1250</v>
      </c>
      <c r="I277" s="522">
        <v>212428.85</v>
      </c>
      <c r="J277" s="522">
        <v>16686</v>
      </c>
      <c r="K277" s="522">
        <v>1408150.9</v>
      </c>
      <c r="L277" s="522">
        <v>511</v>
      </c>
      <c r="M277" s="522">
        <v>606122.39</v>
      </c>
      <c r="N277" s="522">
        <v>1165</v>
      </c>
      <c r="O277" s="523">
        <v>289442.5</v>
      </c>
    </row>
    <row r="278" spans="2:15" s="273" customFormat="1" x14ac:dyDescent="0.25">
      <c r="B278" s="504"/>
      <c r="C278" s="272"/>
      <c r="D278" s="272" t="s">
        <v>1364</v>
      </c>
      <c r="E278" s="522">
        <v>4</v>
      </c>
      <c r="F278" s="522">
        <v>4016</v>
      </c>
      <c r="G278" s="522">
        <v>190103.2</v>
      </c>
      <c r="H278" s="522">
        <v>87</v>
      </c>
      <c r="I278" s="522">
        <v>11602.52</v>
      </c>
      <c r="J278" s="522">
        <v>3860</v>
      </c>
      <c r="K278" s="522">
        <v>69101.63</v>
      </c>
      <c r="L278" s="522">
        <v>69</v>
      </c>
      <c r="M278" s="522">
        <v>109399.05</v>
      </c>
      <c r="N278" s="522">
        <v>0</v>
      </c>
      <c r="O278" s="523">
        <v>0</v>
      </c>
    </row>
    <row r="279" spans="2:15" s="273" customFormat="1" x14ac:dyDescent="0.25">
      <c r="B279" s="504"/>
      <c r="C279" s="272"/>
      <c r="D279" s="272" t="s">
        <v>891</v>
      </c>
      <c r="E279" s="522">
        <v>4</v>
      </c>
      <c r="F279" s="522">
        <v>13040</v>
      </c>
      <c r="G279" s="522">
        <v>230123.84</v>
      </c>
      <c r="H279" s="522">
        <v>277</v>
      </c>
      <c r="I279" s="522">
        <v>28376.54</v>
      </c>
      <c r="J279" s="522">
        <v>12747</v>
      </c>
      <c r="K279" s="522">
        <v>197706.27</v>
      </c>
      <c r="L279" s="522">
        <v>16</v>
      </c>
      <c r="M279" s="522">
        <v>4041.03</v>
      </c>
      <c r="N279" s="522">
        <v>0</v>
      </c>
      <c r="O279" s="523">
        <v>0</v>
      </c>
    </row>
    <row r="280" spans="2:15" s="273" customFormat="1" x14ac:dyDescent="0.25">
      <c r="B280" s="504"/>
      <c r="C280" s="272"/>
      <c r="D280" s="272" t="s">
        <v>1476</v>
      </c>
      <c r="E280" s="522">
        <v>3</v>
      </c>
      <c r="F280" s="522">
        <v>4724</v>
      </c>
      <c r="G280" s="522">
        <v>322308.11</v>
      </c>
      <c r="H280" s="522">
        <v>0</v>
      </c>
      <c r="I280" s="522">
        <v>0</v>
      </c>
      <c r="J280" s="522">
        <v>4214</v>
      </c>
      <c r="K280" s="522">
        <v>146115.12</v>
      </c>
      <c r="L280" s="522">
        <v>510</v>
      </c>
      <c r="M280" s="522">
        <v>176193</v>
      </c>
      <c r="N280" s="522">
        <v>0</v>
      </c>
      <c r="O280" s="523">
        <v>0</v>
      </c>
    </row>
    <row r="281" spans="2:15" s="273" customFormat="1" ht="16.8" x14ac:dyDescent="0.25">
      <c r="B281" s="504"/>
      <c r="C281" s="272"/>
      <c r="D281" s="430" t="s">
        <v>1533</v>
      </c>
      <c r="E281" s="522">
        <v>6</v>
      </c>
      <c r="F281" s="522">
        <v>14122</v>
      </c>
      <c r="G281" s="522">
        <v>490331.6</v>
      </c>
      <c r="H281" s="522">
        <v>63</v>
      </c>
      <c r="I281" s="522">
        <v>6818.2899999999991</v>
      </c>
      <c r="J281" s="522">
        <v>13851</v>
      </c>
      <c r="K281" s="522">
        <v>413205.79000000004</v>
      </c>
      <c r="L281" s="522">
        <v>208</v>
      </c>
      <c r="M281" s="522">
        <v>70307.509999999995</v>
      </c>
      <c r="N281" s="522">
        <v>0</v>
      </c>
      <c r="O281" s="523">
        <v>0</v>
      </c>
    </row>
    <row r="282" spans="2:15" s="273" customFormat="1" x14ac:dyDescent="0.25">
      <c r="B282" s="504"/>
      <c r="C282" s="272" t="s">
        <v>899</v>
      </c>
      <c r="D282" s="272"/>
      <c r="E282" s="522">
        <v>474</v>
      </c>
      <c r="F282" s="522">
        <v>2224663</v>
      </c>
      <c r="G282" s="522">
        <v>239539179.50000003</v>
      </c>
      <c r="H282" s="522">
        <v>132372</v>
      </c>
      <c r="I282" s="522">
        <v>58897486.54999999</v>
      </c>
      <c r="J282" s="522">
        <v>2016660</v>
      </c>
      <c r="K282" s="522">
        <v>116691490.81000002</v>
      </c>
      <c r="L282" s="522">
        <v>22744</v>
      </c>
      <c r="M282" s="522">
        <v>24171034.500000007</v>
      </c>
      <c r="N282" s="522">
        <v>52887</v>
      </c>
      <c r="O282" s="523">
        <v>39779167.590000004</v>
      </c>
    </row>
    <row r="283" spans="2:15" s="273" customFormat="1" x14ac:dyDescent="0.25">
      <c r="B283" s="504"/>
      <c r="C283" s="272"/>
      <c r="D283" s="272" t="s">
        <v>904</v>
      </c>
      <c r="E283" s="522">
        <v>98</v>
      </c>
      <c r="F283" s="522">
        <v>465869</v>
      </c>
      <c r="G283" s="522">
        <v>51438565.240000002</v>
      </c>
      <c r="H283" s="522">
        <v>25596</v>
      </c>
      <c r="I283" s="522">
        <v>15052021.699999999</v>
      </c>
      <c r="J283" s="522">
        <v>428637</v>
      </c>
      <c r="K283" s="522">
        <v>23305223.829999998</v>
      </c>
      <c r="L283" s="522">
        <v>3326</v>
      </c>
      <c r="M283" s="522">
        <v>4588711.01</v>
      </c>
      <c r="N283" s="522">
        <v>8310</v>
      </c>
      <c r="O283" s="523">
        <v>8492608.6999999993</v>
      </c>
    </row>
    <row r="284" spans="2:15" s="273" customFormat="1" x14ac:dyDescent="0.25">
      <c r="B284" s="504"/>
      <c r="C284" s="272"/>
      <c r="D284" s="272" t="s">
        <v>1316</v>
      </c>
      <c r="E284" s="522">
        <v>74</v>
      </c>
      <c r="F284" s="522">
        <v>361708</v>
      </c>
      <c r="G284" s="522">
        <v>43561418.369999997</v>
      </c>
      <c r="H284" s="522">
        <v>24507</v>
      </c>
      <c r="I284" s="522">
        <v>10343147.279999999</v>
      </c>
      <c r="J284" s="522">
        <v>325823</v>
      </c>
      <c r="K284" s="522">
        <v>16927672.789999999</v>
      </c>
      <c r="L284" s="522">
        <v>3072</v>
      </c>
      <c r="M284" s="522">
        <v>4610316.4400000004</v>
      </c>
      <c r="N284" s="522">
        <v>8306</v>
      </c>
      <c r="O284" s="523">
        <v>11680281.859999999</v>
      </c>
    </row>
    <row r="285" spans="2:15" s="273" customFormat="1" x14ac:dyDescent="0.25">
      <c r="B285" s="504"/>
      <c r="C285" s="272"/>
      <c r="D285" s="272" t="s">
        <v>1477</v>
      </c>
      <c r="E285" s="522">
        <v>51</v>
      </c>
      <c r="F285" s="522">
        <v>309988</v>
      </c>
      <c r="G285" s="522">
        <v>36174056.219999999</v>
      </c>
      <c r="H285" s="522">
        <v>12272</v>
      </c>
      <c r="I285" s="522">
        <v>6812718.7699999996</v>
      </c>
      <c r="J285" s="522">
        <v>285499</v>
      </c>
      <c r="K285" s="522">
        <v>20705245.879999999</v>
      </c>
      <c r="L285" s="522">
        <v>4440</v>
      </c>
      <c r="M285" s="522">
        <v>5743568.6399999997</v>
      </c>
      <c r="N285" s="522">
        <v>7777</v>
      </c>
      <c r="O285" s="523">
        <v>2912522.92</v>
      </c>
    </row>
    <row r="286" spans="2:15" s="273" customFormat="1" x14ac:dyDescent="0.25">
      <c r="B286" s="504"/>
      <c r="C286" s="272"/>
      <c r="D286" s="272" t="s">
        <v>1328</v>
      </c>
      <c r="E286" s="522">
        <v>47</v>
      </c>
      <c r="F286" s="522">
        <v>243206</v>
      </c>
      <c r="G286" s="522">
        <v>30021540.300000001</v>
      </c>
      <c r="H286" s="522">
        <v>14642</v>
      </c>
      <c r="I286" s="522">
        <v>7064857.4299999997</v>
      </c>
      <c r="J286" s="522">
        <v>219249</v>
      </c>
      <c r="K286" s="522">
        <v>12270794.18</v>
      </c>
      <c r="L286" s="522">
        <v>1955</v>
      </c>
      <c r="M286" s="522">
        <v>2884865.87</v>
      </c>
      <c r="N286" s="522">
        <v>7360</v>
      </c>
      <c r="O286" s="523">
        <v>7801022.8200000003</v>
      </c>
    </row>
    <row r="287" spans="2:15" s="273" customFormat="1" x14ac:dyDescent="0.25">
      <c r="B287" s="504"/>
      <c r="C287" s="272"/>
      <c r="D287" s="272" t="s">
        <v>1346</v>
      </c>
      <c r="E287" s="522">
        <v>40</v>
      </c>
      <c r="F287" s="522">
        <v>217833</v>
      </c>
      <c r="G287" s="522">
        <v>21293125.27</v>
      </c>
      <c r="H287" s="522">
        <v>16101</v>
      </c>
      <c r="I287" s="522">
        <v>4580855.9000000004</v>
      </c>
      <c r="J287" s="522">
        <v>190090</v>
      </c>
      <c r="K287" s="522">
        <v>12076101.210000001</v>
      </c>
      <c r="L287" s="522">
        <v>3341</v>
      </c>
      <c r="M287" s="522">
        <v>2076543.55</v>
      </c>
      <c r="N287" s="522">
        <v>8301</v>
      </c>
      <c r="O287" s="523">
        <v>2559624.61</v>
      </c>
    </row>
    <row r="288" spans="2:15" s="273" customFormat="1" x14ac:dyDescent="0.25">
      <c r="B288" s="504"/>
      <c r="C288" s="272"/>
      <c r="D288" s="272" t="s">
        <v>1288</v>
      </c>
      <c r="E288" s="522">
        <v>30</v>
      </c>
      <c r="F288" s="522">
        <v>162692</v>
      </c>
      <c r="G288" s="522">
        <v>16910145.52</v>
      </c>
      <c r="H288" s="522">
        <v>9025</v>
      </c>
      <c r="I288" s="522">
        <v>5581129.1799999997</v>
      </c>
      <c r="J288" s="522">
        <v>148243</v>
      </c>
      <c r="K288" s="522">
        <v>8985271.7599999998</v>
      </c>
      <c r="L288" s="522">
        <v>1227</v>
      </c>
      <c r="M288" s="522">
        <v>1219017.05</v>
      </c>
      <c r="N288" s="522">
        <v>4197</v>
      </c>
      <c r="O288" s="523">
        <v>1124727.52</v>
      </c>
    </row>
    <row r="289" spans="2:15" s="273" customFormat="1" x14ac:dyDescent="0.25">
      <c r="B289" s="504"/>
      <c r="C289" s="272"/>
      <c r="D289" s="272" t="s">
        <v>1478</v>
      </c>
      <c r="E289" s="522">
        <v>25</v>
      </c>
      <c r="F289" s="522">
        <v>115257</v>
      </c>
      <c r="G289" s="522">
        <v>12846497.48</v>
      </c>
      <c r="H289" s="522">
        <v>9242</v>
      </c>
      <c r="I289" s="522">
        <v>4280256.7699999996</v>
      </c>
      <c r="J289" s="522">
        <v>103520</v>
      </c>
      <c r="K289" s="522">
        <v>6300398.7199999997</v>
      </c>
      <c r="L289" s="522">
        <v>540</v>
      </c>
      <c r="M289" s="522">
        <v>545442.85</v>
      </c>
      <c r="N289" s="522">
        <v>1955</v>
      </c>
      <c r="O289" s="523">
        <v>1720399.14</v>
      </c>
    </row>
    <row r="290" spans="2:15" s="273" customFormat="1" x14ac:dyDescent="0.25">
      <c r="B290" s="504"/>
      <c r="C290" s="272"/>
      <c r="D290" s="272" t="s">
        <v>906</v>
      </c>
      <c r="E290" s="522">
        <v>20</v>
      </c>
      <c r="F290" s="522">
        <v>114196</v>
      </c>
      <c r="G290" s="522">
        <v>18526981.690000001</v>
      </c>
      <c r="H290" s="522">
        <v>17304</v>
      </c>
      <c r="I290" s="522">
        <v>4354537.17</v>
      </c>
      <c r="J290" s="522">
        <v>89177</v>
      </c>
      <c r="K290" s="522">
        <v>9417650.5299999993</v>
      </c>
      <c r="L290" s="522">
        <v>2349</v>
      </c>
      <c r="M290" s="522">
        <v>1597710.7</v>
      </c>
      <c r="N290" s="522">
        <v>5366</v>
      </c>
      <c r="O290" s="523">
        <v>3157083.29</v>
      </c>
    </row>
    <row r="291" spans="2:15" s="273" customFormat="1" x14ac:dyDescent="0.25">
      <c r="B291" s="504"/>
      <c r="C291" s="272"/>
      <c r="D291" s="272" t="s">
        <v>908</v>
      </c>
      <c r="E291" s="522">
        <v>11</v>
      </c>
      <c r="F291" s="522">
        <v>44842</v>
      </c>
      <c r="G291" s="522">
        <v>1126892.44</v>
      </c>
      <c r="H291" s="522">
        <v>571</v>
      </c>
      <c r="I291" s="522">
        <v>61175.88</v>
      </c>
      <c r="J291" s="522">
        <v>43570</v>
      </c>
      <c r="K291" s="522">
        <v>818792.35</v>
      </c>
      <c r="L291" s="522">
        <v>663</v>
      </c>
      <c r="M291" s="522">
        <v>243998.02</v>
      </c>
      <c r="N291" s="522">
        <v>38</v>
      </c>
      <c r="O291" s="523">
        <v>2926.2</v>
      </c>
    </row>
    <row r="292" spans="2:15" s="273" customFormat="1" x14ac:dyDescent="0.25">
      <c r="B292" s="504"/>
      <c r="C292" s="272"/>
      <c r="D292" s="272" t="s">
        <v>914</v>
      </c>
      <c r="E292" s="522">
        <v>10</v>
      </c>
      <c r="F292" s="522">
        <v>23029</v>
      </c>
      <c r="G292" s="522">
        <v>2300311.5</v>
      </c>
      <c r="H292" s="522">
        <v>2115</v>
      </c>
      <c r="I292" s="522">
        <v>623872.65</v>
      </c>
      <c r="J292" s="522">
        <v>20151</v>
      </c>
      <c r="K292" s="522">
        <v>1468651.26</v>
      </c>
      <c r="L292" s="522">
        <v>122</v>
      </c>
      <c r="M292" s="522">
        <v>46124.800000000003</v>
      </c>
      <c r="N292" s="522">
        <v>641</v>
      </c>
      <c r="O292" s="523">
        <v>161662.78</v>
      </c>
    </row>
    <row r="293" spans="2:15" s="273" customFormat="1" x14ac:dyDescent="0.25">
      <c r="B293" s="504"/>
      <c r="C293" s="272"/>
      <c r="D293" s="272" t="s">
        <v>909</v>
      </c>
      <c r="E293" s="522">
        <v>7</v>
      </c>
      <c r="F293" s="522">
        <v>7885</v>
      </c>
      <c r="G293" s="522">
        <v>275931.19</v>
      </c>
      <c r="H293" s="522">
        <v>107</v>
      </c>
      <c r="I293" s="522">
        <v>2361.91</v>
      </c>
      <c r="J293" s="522">
        <v>7636</v>
      </c>
      <c r="K293" s="522">
        <v>215809.2</v>
      </c>
      <c r="L293" s="522">
        <v>142</v>
      </c>
      <c r="M293" s="522">
        <v>57760.08</v>
      </c>
      <c r="N293" s="522">
        <v>0</v>
      </c>
      <c r="O293" s="523">
        <v>0</v>
      </c>
    </row>
    <row r="294" spans="2:15" s="273" customFormat="1" x14ac:dyDescent="0.25">
      <c r="B294" s="504"/>
      <c r="C294" s="272"/>
      <c r="D294" s="272" t="s">
        <v>900</v>
      </c>
      <c r="E294" s="522">
        <v>6</v>
      </c>
      <c r="F294" s="522">
        <v>7967</v>
      </c>
      <c r="G294" s="522">
        <v>854283.88</v>
      </c>
      <c r="H294" s="522">
        <v>280</v>
      </c>
      <c r="I294" s="522">
        <v>85335.21</v>
      </c>
      <c r="J294" s="522">
        <v>7367</v>
      </c>
      <c r="K294" s="522">
        <v>614116.99</v>
      </c>
      <c r="L294" s="522">
        <v>226</v>
      </c>
      <c r="M294" s="522">
        <v>128926.16</v>
      </c>
      <c r="N294" s="522">
        <v>94</v>
      </c>
      <c r="O294" s="523">
        <v>25905.52</v>
      </c>
    </row>
    <row r="295" spans="2:15" s="273" customFormat="1" x14ac:dyDescent="0.25">
      <c r="B295" s="504"/>
      <c r="C295" s="272"/>
      <c r="D295" s="272" t="s">
        <v>905</v>
      </c>
      <c r="E295" s="522">
        <v>6</v>
      </c>
      <c r="F295" s="522">
        <v>8683</v>
      </c>
      <c r="G295" s="522">
        <v>358727.09</v>
      </c>
      <c r="H295" s="522">
        <v>108</v>
      </c>
      <c r="I295" s="522">
        <v>1077.3900000000001</v>
      </c>
      <c r="J295" s="522">
        <v>8464</v>
      </c>
      <c r="K295" s="522">
        <v>303135.28999999998</v>
      </c>
      <c r="L295" s="522">
        <v>106</v>
      </c>
      <c r="M295" s="522">
        <v>53918.79</v>
      </c>
      <c r="N295" s="522">
        <v>5</v>
      </c>
      <c r="O295" s="523">
        <v>595.62</v>
      </c>
    </row>
    <row r="296" spans="2:15" s="273" customFormat="1" x14ac:dyDescent="0.25">
      <c r="B296" s="504"/>
      <c r="C296" s="272"/>
      <c r="D296" s="272" t="s">
        <v>912</v>
      </c>
      <c r="E296" s="522">
        <v>5</v>
      </c>
      <c r="F296" s="522">
        <v>15069</v>
      </c>
      <c r="G296" s="522">
        <v>1441567.9</v>
      </c>
      <c r="H296" s="522">
        <v>260</v>
      </c>
      <c r="I296" s="522">
        <v>46228.11</v>
      </c>
      <c r="J296" s="522">
        <v>14173</v>
      </c>
      <c r="K296" s="522">
        <v>1209026.78</v>
      </c>
      <c r="L296" s="522">
        <v>120</v>
      </c>
      <c r="M296" s="522">
        <v>49177.1</v>
      </c>
      <c r="N296" s="522">
        <v>516</v>
      </c>
      <c r="O296" s="523">
        <v>137135.91</v>
      </c>
    </row>
    <row r="297" spans="2:15" s="273" customFormat="1" x14ac:dyDescent="0.25">
      <c r="B297" s="504"/>
      <c r="C297" s="272"/>
      <c r="D297" s="272" t="s">
        <v>901</v>
      </c>
      <c r="E297" s="522">
        <v>4</v>
      </c>
      <c r="F297" s="522">
        <v>79956</v>
      </c>
      <c r="G297" s="522">
        <v>504750.8</v>
      </c>
      <c r="H297" s="522">
        <v>153</v>
      </c>
      <c r="I297" s="522">
        <v>2761.15</v>
      </c>
      <c r="J297" s="522">
        <v>79771</v>
      </c>
      <c r="K297" s="522">
        <v>488770.1</v>
      </c>
      <c r="L297" s="522">
        <v>32</v>
      </c>
      <c r="M297" s="522">
        <v>13219.54</v>
      </c>
      <c r="N297" s="522">
        <v>0</v>
      </c>
      <c r="O297" s="523">
        <v>0</v>
      </c>
    </row>
    <row r="298" spans="2:15" s="273" customFormat="1" x14ac:dyDescent="0.25">
      <c r="B298" s="504"/>
      <c r="C298" s="272"/>
      <c r="D298" s="272" t="s">
        <v>306</v>
      </c>
      <c r="E298" s="522">
        <v>4</v>
      </c>
      <c r="F298" s="522">
        <v>6364</v>
      </c>
      <c r="G298" s="522">
        <v>302077.8</v>
      </c>
      <c r="H298" s="522">
        <v>0</v>
      </c>
      <c r="I298" s="522">
        <v>0</v>
      </c>
      <c r="J298" s="522">
        <v>6067</v>
      </c>
      <c r="K298" s="522">
        <v>221063.39</v>
      </c>
      <c r="L298" s="522">
        <v>297</v>
      </c>
      <c r="M298" s="522">
        <v>81014.41</v>
      </c>
      <c r="N298" s="522">
        <v>0</v>
      </c>
      <c r="O298" s="523">
        <v>0</v>
      </c>
    </row>
    <row r="299" spans="2:15" s="273" customFormat="1" x14ac:dyDescent="0.25">
      <c r="B299" s="504"/>
      <c r="C299" s="272"/>
      <c r="D299" s="272" t="s">
        <v>93</v>
      </c>
      <c r="E299" s="522">
        <v>3</v>
      </c>
      <c r="F299" s="522">
        <v>3338</v>
      </c>
      <c r="G299" s="522">
        <v>76794.3</v>
      </c>
      <c r="H299" s="522">
        <v>0</v>
      </c>
      <c r="I299" s="522">
        <v>0</v>
      </c>
      <c r="J299" s="522">
        <v>3300</v>
      </c>
      <c r="K299" s="522">
        <v>69920.22</v>
      </c>
      <c r="L299" s="522">
        <v>38</v>
      </c>
      <c r="M299" s="522">
        <v>6874.08</v>
      </c>
      <c r="N299" s="522">
        <v>0</v>
      </c>
      <c r="O299" s="523">
        <v>0</v>
      </c>
    </row>
    <row r="300" spans="2:15" s="273" customFormat="1" x14ac:dyDescent="0.25">
      <c r="B300" s="504"/>
      <c r="C300" s="272"/>
      <c r="D300" s="272" t="s">
        <v>307</v>
      </c>
      <c r="E300" s="522">
        <v>3</v>
      </c>
      <c r="F300" s="522">
        <v>4823</v>
      </c>
      <c r="G300" s="522">
        <v>278306.56</v>
      </c>
      <c r="H300" s="522">
        <v>20</v>
      </c>
      <c r="I300" s="522">
        <v>272.36</v>
      </c>
      <c r="J300" s="522">
        <v>4553</v>
      </c>
      <c r="K300" s="522">
        <v>240299.09</v>
      </c>
      <c r="L300" s="522">
        <v>229</v>
      </c>
      <c r="M300" s="522">
        <v>35064.42</v>
      </c>
      <c r="N300" s="522">
        <v>21</v>
      </c>
      <c r="O300" s="523">
        <v>2670.7</v>
      </c>
    </row>
    <row r="301" spans="2:15" s="273" customFormat="1" x14ac:dyDescent="0.25">
      <c r="B301" s="504"/>
      <c r="C301" s="272"/>
      <c r="D301" s="272" t="s">
        <v>1450</v>
      </c>
      <c r="E301" s="522">
        <v>3</v>
      </c>
      <c r="F301" s="522">
        <v>2758</v>
      </c>
      <c r="G301" s="522">
        <v>153713.34</v>
      </c>
      <c r="H301" s="522">
        <v>0</v>
      </c>
      <c r="I301" s="522">
        <v>0</v>
      </c>
      <c r="J301" s="522">
        <v>2625</v>
      </c>
      <c r="K301" s="522">
        <v>76705.3</v>
      </c>
      <c r="L301" s="522">
        <v>133</v>
      </c>
      <c r="M301" s="522">
        <v>77008.039999999994</v>
      </c>
      <c r="N301" s="522">
        <v>0</v>
      </c>
      <c r="O301" s="523">
        <v>0</v>
      </c>
    </row>
    <row r="302" spans="2:15" s="273" customFormat="1" x14ac:dyDescent="0.25">
      <c r="B302" s="504"/>
      <c r="C302" s="272"/>
      <c r="D302" s="272" t="s">
        <v>907</v>
      </c>
      <c r="E302" s="522">
        <v>3</v>
      </c>
      <c r="F302" s="522">
        <v>2496</v>
      </c>
      <c r="G302" s="522">
        <v>103445.54</v>
      </c>
      <c r="H302" s="522">
        <v>0</v>
      </c>
      <c r="I302" s="522">
        <v>0</v>
      </c>
      <c r="J302" s="522">
        <v>2429</v>
      </c>
      <c r="K302" s="522">
        <v>84645.58</v>
      </c>
      <c r="L302" s="522">
        <v>67</v>
      </c>
      <c r="M302" s="522">
        <v>18799.96</v>
      </c>
      <c r="N302" s="522">
        <v>0</v>
      </c>
      <c r="O302" s="523">
        <v>0</v>
      </c>
    </row>
    <row r="303" spans="2:15" s="273" customFormat="1" x14ac:dyDescent="0.25">
      <c r="B303" s="504"/>
      <c r="C303" s="272"/>
      <c r="D303" s="272" t="s">
        <v>1308</v>
      </c>
      <c r="E303" s="522">
        <v>3</v>
      </c>
      <c r="F303" s="522">
        <v>3461</v>
      </c>
      <c r="G303" s="522">
        <v>120913.72</v>
      </c>
      <c r="H303" s="522">
        <v>0</v>
      </c>
      <c r="I303" s="522">
        <v>0</v>
      </c>
      <c r="J303" s="522">
        <v>3459</v>
      </c>
      <c r="K303" s="522">
        <v>120878.65</v>
      </c>
      <c r="L303" s="522">
        <v>2</v>
      </c>
      <c r="M303" s="522">
        <v>35.07</v>
      </c>
      <c r="N303" s="522">
        <v>0</v>
      </c>
      <c r="O303" s="523">
        <v>0</v>
      </c>
    </row>
    <row r="304" spans="2:15" s="273" customFormat="1" x14ac:dyDescent="0.25">
      <c r="B304" s="504"/>
      <c r="C304" s="272"/>
      <c r="D304" s="272" t="s">
        <v>910</v>
      </c>
      <c r="E304" s="522">
        <v>3</v>
      </c>
      <c r="F304" s="522">
        <v>4320</v>
      </c>
      <c r="G304" s="522">
        <v>174118.26</v>
      </c>
      <c r="H304" s="522">
        <v>0</v>
      </c>
      <c r="I304" s="522">
        <v>0</v>
      </c>
      <c r="J304" s="522">
        <v>4295</v>
      </c>
      <c r="K304" s="522">
        <v>167900.16</v>
      </c>
      <c r="L304" s="522">
        <v>25</v>
      </c>
      <c r="M304" s="522">
        <v>6218.1</v>
      </c>
      <c r="N304" s="522">
        <v>0</v>
      </c>
      <c r="O304" s="523">
        <v>0</v>
      </c>
    </row>
    <row r="305" spans="2:15" s="273" customFormat="1" x14ac:dyDescent="0.25">
      <c r="B305" s="504"/>
      <c r="C305" s="272"/>
      <c r="D305" s="272" t="s">
        <v>308</v>
      </c>
      <c r="E305" s="522">
        <v>3</v>
      </c>
      <c r="F305" s="522">
        <v>3140</v>
      </c>
      <c r="G305" s="522">
        <v>204609.62</v>
      </c>
      <c r="H305" s="522">
        <v>0</v>
      </c>
      <c r="I305" s="522">
        <v>0</v>
      </c>
      <c r="J305" s="522">
        <v>3066</v>
      </c>
      <c r="K305" s="522">
        <v>167126.70000000001</v>
      </c>
      <c r="L305" s="522">
        <v>74</v>
      </c>
      <c r="M305" s="522">
        <v>37482.92</v>
      </c>
      <c r="N305" s="522">
        <v>0</v>
      </c>
      <c r="O305" s="523">
        <v>0</v>
      </c>
    </row>
    <row r="306" spans="2:15" s="273" customFormat="1" x14ac:dyDescent="0.25">
      <c r="B306" s="504"/>
      <c r="C306" s="272"/>
      <c r="D306" s="272" t="s">
        <v>1451</v>
      </c>
      <c r="E306" s="522">
        <v>3</v>
      </c>
      <c r="F306" s="522">
        <v>4776</v>
      </c>
      <c r="G306" s="522">
        <v>150510.37</v>
      </c>
      <c r="H306" s="522">
        <v>0</v>
      </c>
      <c r="I306" s="522">
        <v>0</v>
      </c>
      <c r="J306" s="522">
        <v>4696</v>
      </c>
      <c r="K306" s="522">
        <v>130463.32</v>
      </c>
      <c r="L306" s="522">
        <v>80</v>
      </c>
      <c r="M306" s="522">
        <v>20047.05</v>
      </c>
      <c r="N306" s="522">
        <v>0</v>
      </c>
      <c r="O306" s="523">
        <v>0</v>
      </c>
    </row>
    <row r="307" spans="2:15" s="273" customFormat="1" x14ac:dyDescent="0.25">
      <c r="B307" s="504"/>
      <c r="C307" s="272"/>
      <c r="D307" s="272" t="s">
        <v>633</v>
      </c>
      <c r="E307" s="522">
        <v>3</v>
      </c>
      <c r="F307" s="522">
        <v>1769</v>
      </c>
      <c r="G307" s="522">
        <v>73005.53</v>
      </c>
      <c r="H307" s="522">
        <v>19</v>
      </c>
      <c r="I307" s="522">
        <v>1809.31</v>
      </c>
      <c r="J307" s="522">
        <v>1674</v>
      </c>
      <c r="K307" s="522">
        <v>59788.28</v>
      </c>
      <c r="L307" s="522">
        <v>76</v>
      </c>
      <c r="M307" s="522">
        <v>11407.93</v>
      </c>
      <c r="N307" s="522">
        <v>0</v>
      </c>
      <c r="O307" s="523">
        <v>0</v>
      </c>
    </row>
    <row r="308" spans="2:15" s="273" customFormat="1" ht="16.8" x14ac:dyDescent="0.25">
      <c r="B308" s="504"/>
      <c r="C308" s="272"/>
      <c r="D308" s="430" t="s">
        <v>1533</v>
      </c>
      <c r="E308" s="522">
        <v>9</v>
      </c>
      <c r="F308" s="522">
        <v>9238</v>
      </c>
      <c r="G308" s="522">
        <v>266889.57</v>
      </c>
      <c r="H308" s="522">
        <v>50</v>
      </c>
      <c r="I308" s="522">
        <v>3068.38</v>
      </c>
      <c r="J308" s="522">
        <v>9126</v>
      </c>
      <c r="K308" s="522">
        <v>246039.25</v>
      </c>
      <c r="L308" s="522">
        <v>62</v>
      </c>
      <c r="M308" s="522">
        <v>17781.919999999998</v>
      </c>
      <c r="N308" s="522">
        <v>0</v>
      </c>
      <c r="O308" s="523">
        <v>0</v>
      </c>
    </row>
    <row r="309" spans="2:15" s="273" customFormat="1" x14ac:dyDescent="0.25">
      <c r="B309" s="504"/>
      <c r="C309" s="272" t="s">
        <v>579</v>
      </c>
      <c r="D309" s="272"/>
      <c r="E309" s="522">
        <v>251</v>
      </c>
      <c r="F309" s="522">
        <v>1087932</v>
      </c>
      <c r="G309" s="522">
        <v>75562870.650000021</v>
      </c>
      <c r="H309" s="522">
        <v>45504</v>
      </c>
      <c r="I309" s="522">
        <v>21023383.559999999</v>
      </c>
      <c r="J309" s="522">
        <v>1019408</v>
      </c>
      <c r="K309" s="522">
        <v>39678857.939999998</v>
      </c>
      <c r="L309" s="522">
        <v>9071</v>
      </c>
      <c r="M309" s="522">
        <v>8674200.870000001</v>
      </c>
      <c r="N309" s="522">
        <v>13949</v>
      </c>
      <c r="O309" s="523">
        <v>6186428.2700000023</v>
      </c>
    </row>
    <row r="310" spans="2:15" s="273" customFormat="1" x14ac:dyDescent="0.25">
      <c r="B310" s="504"/>
      <c r="C310" s="272"/>
      <c r="D310" s="272" t="s">
        <v>1479</v>
      </c>
      <c r="E310" s="522">
        <v>71</v>
      </c>
      <c r="F310" s="522">
        <v>372086</v>
      </c>
      <c r="G310" s="522">
        <v>44159922.810000002</v>
      </c>
      <c r="H310" s="522">
        <v>23024</v>
      </c>
      <c r="I310" s="522">
        <v>11819783.15</v>
      </c>
      <c r="J310" s="522">
        <v>334121</v>
      </c>
      <c r="K310" s="522">
        <v>22967602.789999999</v>
      </c>
      <c r="L310" s="522">
        <v>5031</v>
      </c>
      <c r="M310" s="522">
        <v>5397793.0099999998</v>
      </c>
      <c r="N310" s="522">
        <v>9910</v>
      </c>
      <c r="O310" s="523">
        <v>3974743.86</v>
      </c>
    </row>
    <row r="311" spans="2:15" s="273" customFormat="1" x14ac:dyDescent="0.25">
      <c r="B311" s="504"/>
      <c r="C311" s="272"/>
      <c r="D311" s="272" t="s">
        <v>659</v>
      </c>
      <c r="E311" s="522">
        <v>21</v>
      </c>
      <c r="F311" s="522">
        <v>118386</v>
      </c>
      <c r="G311" s="522">
        <v>9256207.1099999994</v>
      </c>
      <c r="H311" s="522">
        <v>3979</v>
      </c>
      <c r="I311" s="522">
        <v>2049218.76</v>
      </c>
      <c r="J311" s="522">
        <v>112108</v>
      </c>
      <c r="K311" s="522">
        <v>4126495.66</v>
      </c>
      <c r="L311" s="522">
        <v>849</v>
      </c>
      <c r="M311" s="522">
        <v>1412154.15</v>
      </c>
      <c r="N311" s="522">
        <v>1450</v>
      </c>
      <c r="O311" s="523">
        <v>1668338.54</v>
      </c>
    </row>
    <row r="312" spans="2:15" s="273" customFormat="1" x14ac:dyDescent="0.25">
      <c r="B312" s="504"/>
      <c r="C312" s="272"/>
      <c r="D312" s="272" t="s">
        <v>919</v>
      </c>
      <c r="E312" s="522">
        <v>14</v>
      </c>
      <c r="F312" s="522">
        <v>104576</v>
      </c>
      <c r="G312" s="522">
        <v>6032894.9000000004</v>
      </c>
      <c r="H312" s="522">
        <v>7404</v>
      </c>
      <c r="I312" s="522">
        <v>3160338.42</v>
      </c>
      <c r="J312" s="522">
        <v>96118</v>
      </c>
      <c r="K312" s="522">
        <v>2425418.98</v>
      </c>
      <c r="L312" s="522">
        <v>427</v>
      </c>
      <c r="M312" s="522">
        <v>301851.53999999998</v>
      </c>
      <c r="N312" s="522">
        <v>627</v>
      </c>
      <c r="O312" s="523">
        <v>145285.96</v>
      </c>
    </row>
    <row r="313" spans="2:15" s="273" customFormat="1" x14ac:dyDescent="0.25">
      <c r="B313" s="504"/>
      <c r="C313" s="272"/>
      <c r="D313" s="272" t="s">
        <v>926</v>
      </c>
      <c r="E313" s="522">
        <v>13</v>
      </c>
      <c r="F313" s="522">
        <v>56574</v>
      </c>
      <c r="G313" s="522">
        <v>1358544.54</v>
      </c>
      <c r="H313" s="522">
        <v>556</v>
      </c>
      <c r="I313" s="522">
        <v>15959.54</v>
      </c>
      <c r="J313" s="522">
        <v>55638</v>
      </c>
      <c r="K313" s="522">
        <v>1230109.32</v>
      </c>
      <c r="L313" s="522">
        <v>142</v>
      </c>
      <c r="M313" s="522">
        <v>52254.48</v>
      </c>
      <c r="N313" s="522">
        <v>238</v>
      </c>
      <c r="O313" s="523">
        <v>60221.21</v>
      </c>
    </row>
    <row r="314" spans="2:15" s="273" customFormat="1" x14ac:dyDescent="0.25">
      <c r="B314" s="504"/>
      <c r="C314" s="272"/>
      <c r="D314" s="272" t="s">
        <v>921</v>
      </c>
      <c r="E314" s="522">
        <v>10</v>
      </c>
      <c r="F314" s="522">
        <v>41485</v>
      </c>
      <c r="G314" s="522">
        <v>2343782.4900000002</v>
      </c>
      <c r="H314" s="522">
        <v>1317</v>
      </c>
      <c r="I314" s="522">
        <v>920478.2</v>
      </c>
      <c r="J314" s="522">
        <v>39397</v>
      </c>
      <c r="K314" s="522">
        <v>1166593.75</v>
      </c>
      <c r="L314" s="522">
        <v>486</v>
      </c>
      <c r="M314" s="522">
        <v>165672.34</v>
      </c>
      <c r="N314" s="522">
        <v>285</v>
      </c>
      <c r="O314" s="523">
        <v>91038.19</v>
      </c>
    </row>
    <row r="315" spans="2:15" s="273" customFormat="1" x14ac:dyDescent="0.25">
      <c r="B315" s="504"/>
      <c r="C315" s="272"/>
      <c r="D315" s="272" t="s">
        <v>553</v>
      </c>
      <c r="E315" s="522">
        <v>9</v>
      </c>
      <c r="F315" s="522">
        <v>67152</v>
      </c>
      <c r="G315" s="522">
        <v>3258168.13</v>
      </c>
      <c r="H315" s="522">
        <v>2881</v>
      </c>
      <c r="I315" s="522">
        <v>1615309.84</v>
      </c>
      <c r="J315" s="522">
        <v>63740</v>
      </c>
      <c r="K315" s="522">
        <v>1502564.89</v>
      </c>
      <c r="L315" s="522">
        <v>126</v>
      </c>
      <c r="M315" s="522">
        <v>73987.199999999997</v>
      </c>
      <c r="N315" s="522">
        <v>405</v>
      </c>
      <c r="O315" s="523">
        <v>66306.19</v>
      </c>
    </row>
    <row r="316" spans="2:15" s="273" customFormat="1" x14ac:dyDescent="0.25">
      <c r="B316" s="504"/>
      <c r="C316" s="272"/>
      <c r="D316" s="272" t="s">
        <v>1233</v>
      </c>
      <c r="E316" s="522">
        <v>9</v>
      </c>
      <c r="F316" s="522">
        <v>13280</v>
      </c>
      <c r="G316" s="522">
        <v>967307.56</v>
      </c>
      <c r="H316" s="522">
        <v>843</v>
      </c>
      <c r="I316" s="522">
        <v>88074.7</v>
      </c>
      <c r="J316" s="522">
        <v>12074</v>
      </c>
      <c r="K316" s="522">
        <v>685384.91</v>
      </c>
      <c r="L316" s="522">
        <v>341</v>
      </c>
      <c r="M316" s="522">
        <v>192979.12</v>
      </c>
      <c r="N316" s="522">
        <v>22</v>
      </c>
      <c r="O316" s="523">
        <v>868.83</v>
      </c>
    </row>
    <row r="317" spans="2:15" s="273" customFormat="1" x14ac:dyDescent="0.25">
      <c r="B317" s="504"/>
      <c r="C317" s="272"/>
      <c r="D317" s="272" t="s">
        <v>925</v>
      </c>
      <c r="E317" s="522">
        <v>8</v>
      </c>
      <c r="F317" s="522">
        <v>9540</v>
      </c>
      <c r="G317" s="522">
        <v>776936.22</v>
      </c>
      <c r="H317" s="522">
        <v>201</v>
      </c>
      <c r="I317" s="522">
        <v>50428.78</v>
      </c>
      <c r="J317" s="522">
        <v>9218</v>
      </c>
      <c r="K317" s="522">
        <v>344896</v>
      </c>
      <c r="L317" s="522">
        <v>91</v>
      </c>
      <c r="M317" s="522">
        <v>377155.07</v>
      </c>
      <c r="N317" s="522">
        <v>30</v>
      </c>
      <c r="O317" s="523">
        <v>4456.3599999999997</v>
      </c>
    </row>
    <row r="318" spans="2:15" s="273" customFormat="1" x14ac:dyDescent="0.25">
      <c r="B318" s="504"/>
      <c r="C318" s="272"/>
      <c r="D318" s="272" t="s">
        <v>929</v>
      </c>
      <c r="E318" s="522">
        <v>8</v>
      </c>
      <c r="F318" s="522">
        <v>58243</v>
      </c>
      <c r="G318" s="522">
        <v>1240540.53</v>
      </c>
      <c r="H318" s="522">
        <v>388</v>
      </c>
      <c r="I318" s="522">
        <v>106366.72</v>
      </c>
      <c r="J318" s="522">
        <v>57256</v>
      </c>
      <c r="K318" s="522">
        <v>891686.15</v>
      </c>
      <c r="L318" s="522">
        <v>459</v>
      </c>
      <c r="M318" s="522">
        <v>223248.72</v>
      </c>
      <c r="N318" s="522">
        <v>140</v>
      </c>
      <c r="O318" s="523">
        <v>19238.939999999999</v>
      </c>
    </row>
    <row r="319" spans="2:15" s="273" customFormat="1" x14ac:dyDescent="0.25">
      <c r="B319" s="504"/>
      <c r="C319" s="272"/>
      <c r="D319" s="272" t="s">
        <v>920</v>
      </c>
      <c r="E319" s="522">
        <v>7</v>
      </c>
      <c r="F319" s="522">
        <v>18243</v>
      </c>
      <c r="G319" s="522">
        <v>658380.22</v>
      </c>
      <c r="H319" s="522">
        <v>507</v>
      </c>
      <c r="I319" s="522">
        <v>88154.91</v>
      </c>
      <c r="J319" s="522">
        <v>17370</v>
      </c>
      <c r="K319" s="522">
        <v>486224.52</v>
      </c>
      <c r="L319" s="522">
        <v>76</v>
      </c>
      <c r="M319" s="522">
        <v>27819.15</v>
      </c>
      <c r="N319" s="522">
        <v>290</v>
      </c>
      <c r="O319" s="523">
        <v>56181.65</v>
      </c>
    </row>
    <row r="320" spans="2:15" s="273" customFormat="1" x14ac:dyDescent="0.25">
      <c r="B320" s="504"/>
      <c r="C320" s="272"/>
      <c r="D320" s="272" t="s">
        <v>916</v>
      </c>
      <c r="E320" s="522">
        <v>6</v>
      </c>
      <c r="F320" s="522">
        <v>37357</v>
      </c>
      <c r="G320" s="522">
        <v>1469490.65</v>
      </c>
      <c r="H320" s="522">
        <v>683</v>
      </c>
      <c r="I320" s="522">
        <v>80327.8</v>
      </c>
      <c r="J320" s="522">
        <v>35937</v>
      </c>
      <c r="K320" s="522">
        <v>1148737.71</v>
      </c>
      <c r="L320" s="522">
        <v>318</v>
      </c>
      <c r="M320" s="522">
        <v>161366.93</v>
      </c>
      <c r="N320" s="522">
        <v>419</v>
      </c>
      <c r="O320" s="523">
        <v>79058.210000000006</v>
      </c>
    </row>
    <row r="321" spans="2:15" s="273" customFormat="1" x14ac:dyDescent="0.25">
      <c r="B321" s="504"/>
      <c r="C321" s="272"/>
      <c r="D321" s="272" t="s">
        <v>918</v>
      </c>
      <c r="E321" s="522">
        <v>6</v>
      </c>
      <c r="F321" s="522">
        <v>4525</v>
      </c>
      <c r="G321" s="522">
        <v>277489.8</v>
      </c>
      <c r="H321" s="522">
        <v>148</v>
      </c>
      <c r="I321" s="522">
        <v>22355.29</v>
      </c>
      <c r="J321" s="522">
        <v>4356</v>
      </c>
      <c r="K321" s="522">
        <v>250201.82</v>
      </c>
      <c r="L321" s="522">
        <v>9</v>
      </c>
      <c r="M321" s="522">
        <v>3971.12</v>
      </c>
      <c r="N321" s="522">
        <v>12</v>
      </c>
      <c r="O321" s="523">
        <v>961.56</v>
      </c>
    </row>
    <row r="322" spans="2:15" s="273" customFormat="1" x14ac:dyDescent="0.25">
      <c r="B322" s="504"/>
      <c r="C322" s="272"/>
      <c r="D322" s="272" t="s">
        <v>917</v>
      </c>
      <c r="E322" s="522">
        <v>5</v>
      </c>
      <c r="F322" s="522">
        <v>33207</v>
      </c>
      <c r="G322" s="522">
        <v>712164.62</v>
      </c>
      <c r="H322" s="522">
        <v>445</v>
      </c>
      <c r="I322" s="522">
        <v>51334.79</v>
      </c>
      <c r="J322" s="522">
        <v>32495</v>
      </c>
      <c r="K322" s="522">
        <v>491010.46</v>
      </c>
      <c r="L322" s="522">
        <v>256</v>
      </c>
      <c r="M322" s="522">
        <v>168471.84</v>
      </c>
      <c r="N322" s="522">
        <v>11</v>
      </c>
      <c r="O322" s="523">
        <v>1347.54</v>
      </c>
    </row>
    <row r="323" spans="2:15" s="273" customFormat="1" x14ac:dyDescent="0.25">
      <c r="B323" s="504"/>
      <c r="C323" s="272"/>
      <c r="D323" s="272" t="s">
        <v>94</v>
      </c>
      <c r="E323" s="522">
        <v>5</v>
      </c>
      <c r="F323" s="522">
        <v>2311</v>
      </c>
      <c r="G323" s="522">
        <v>54131.87</v>
      </c>
      <c r="H323" s="522">
        <v>0</v>
      </c>
      <c r="I323" s="522">
        <v>0</v>
      </c>
      <c r="J323" s="522">
        <v>2241</v>
      </c>
      <c r="K323" s="522">
        <v>43985.83</v>
      </c>
      <c r="L323" s="522">
        <v>70</v>
      </c>
      <c r="M323" s="522">
        <v>10146.040000000001</v>
      </c>
      <c r="N323" s="522">
        <v>0</v>
      </c>
      <c r="O323" s="523">
        <v>0</v>
      </c>
    </row>
    <row r="324" spans="2:15" s="273" customFormat="1" x14ac:dyDescent="0.25">
      <c r="B324" s="504"/>
      <c r="C324" s="272"/>
      <c r="D324" s="272" t="s">
        <v>924</v>
      </c>
      <c r="E324" s="522">
        <v>5</v>
      </c>
      <c r="F324" s="522">
        <v>64118</v>
      </c>
      <c r="G324" s="522">
        <v>1580552.29</v>
      </c>
      <c r="H324" s="522">
        <v>2768</v>
      </c>
      <c r="I324" s="522">
        <v>926187.35</v>
      </c>
      <c r="J324" s="522">
        <v>61284</v>
      </c>
      <c r="K324" s="522">
        <v>641043.29</v>
      </c>
      <c r="L324" s="522">
        <v>4</v>
      </c>
      <c r="M324" s="522">
        <v>1771.31</v>
      </c>
      <c r="N324" s="522">
        <v>62</v>
      </c>
      <c r="O324" s="523">
        <v>11550.34</v>
      </c>
    </row>
    <row r="325" spans="2:15" s="273" customFormat="1" x14ac:dyDescent="0.25">
      <c r="B325" s="504"/>
      <c r="C325" s="272"/>
      <c r="D325" s="272" t="s">
        <v>309</v>
      </c>
      <c r="E325" s="522">
        <v>5</v>
      </c>
      <c r="F325" s="522">
        <v>1908</v>
      </c>
      <c r="G325" s="522">
        <v>117154.54</v>
      </c>
      <c r="H325" s="522">
        <v>19</v>
      </c>
      <c r="I325" s="522">
        <v>2455.94</v>
      </c>
      <c r="J325" s="522">
        <v>1881</v>
      </c>
      <c r="K325" s="522">
        <v>112829.96</v>
      </c>
      <c r="L325" s="522">
        <v>2</v>
      </c>
      <c r="M325" s="522">
        <v>1628.3</v>
      </c>
      <c r="N325" s="522">
        <v>6</v>
      </c>
      <c r="O325" s="523">
        <v>240.35</v>
      </c>
    </row>
    <row r="326" spans="2:15" s="273" customFormat="1" x14ac:dyDescent="0.25">
      <c r="B326" s="504"/>
      <c r="C326" s="272"/>
      <c r="D326" s="272" t="s">
        <v>624</v>
      </c>
      <c r="E326" s="522">
        <v>4</v>
      </c>
      <c r="F326" s="522">
        <v>2262</v>
      </c>
      <c r="G326" s="522">
        <v>86628.21</v>
      </c>
      <c r="H326" s="522">
        <v>0</v>
      </c>
      <c r="I326" s="522">
        <v>0</v>
      </c>
      <c r="J326" s="522">
        <v>2225</v>
      </c>
      <c r="K326" s="522">
        <v>77807.820000000007</v>
      </c>
      <c r="L326" s="522">
        <v>37</v>
      </c>
      <c r="M326" s="522">
        <v>8820.39</v>
      </c>
      <c r="N326" s="522">
        <v>0</v>
      </c>
      <c r="O326" s="523">
        <v>0</v>
      </c>
    </row>
    <row r="327" spans="2:15" s="273" customFormat="1" x14ac:dyDescent="0.25">
      <c r="B327" s="504"/>
      <c r="C327" s="272"/>
      <c r="D327" s="272" t="s">
        <v>923</v>
      </c>
      <c r="E327" s="522">
        <v>4</v>
      </c>
      <c r="F327" s="522">
        <v>5140</v>
      </c>
      <c r="G327" s="522">
        <v>244708.44</v>
      </c>
      <c r="H327" s="522">
        <v>64</v>
      </c>
      <c r="I327" s="522">
        <v>1079.46</v>
      </c>
      <c r="J327" s="522">
        <v>5021</v>
      </c>
      <c r="K327" s="522">
        <v>226210.6</v>
      </c>
      <c r="L327" s="522">
        <v>33</v>
      </c>
      <c r="M327" s="522">
        <v>13086.13</v>
      </c>
      <c r="N327" s="522">
        <v>22</v>
      </c>
      <c r="O327" s="523">
        <v>4332.24</v>
      </c>
    </row>
    <row r="328" spans="2:15" s="273" customFormat="1" x14ac:dyDescent="0.25">
      <c r="B328" s="504"/>
      <c r="C328" s="272"/>
      <c r="D328" s="272" t="s">
        <v>294</v>
      </c>
      <c r="E328" s="522">
        <v>4</v>
      </c>
      <c r="F328" s="522">
        <v>3696</v>
      </c>
      <c r="G328" s="522">
        <v>51733.57</v>
      </c>
      <c r="H328" s="522">
        <v>13</v>
      </c>
      <c r="I328" s="522">
        <v>380.9</v>
      </c>
      <c r="J328" s="522">
        <v>3678</v>
      </c>
      <c r="K328" s="522">
        <v>50719.71</v>
      </c>
      <c r="L328" s="522">
        <v>2</v>
      </c>
      <c r="M328" s="522">
        <v>530.87</v>
      </c>
      <c r="N328" s="522">
        <v>3</v>
      </c>
      <c r="O328" s="523">
        <v>102.08</v>
      </c>
    </row>
    <row r="329" spans="2:15" s="273" customFormat="1" x14ac:dyDescent="0.25">
      <c r="B329" s="504"/>
      <c r="C329" s="272"/>
      <c r="D329" s="272" t="s">
        <v>927</v>
      </c>
      <c r="E329" s="522">
        <v>4</v>
      </c>
      <c r="F329" s="522">
        <v>22495</v>
      </c>
      <c r="G329" s="522">
        <v>224714.73</v>
      </c>
      <c r="H329" s="522">
        <v>94</v>
      </c>
      <c r="I329" s="522">
        <v>6122.85</v>
      </c>
      <c r="J329" s="522">
        <v>22390</v>
      </c>
      <c r="K329" s="522">
        <v>213832.73</v>
      </c>
      <c r="L329" s="522">
        <v>7</v>
      </c>
      <c r="M329" s="522">
        <v>4385.95</v>
      </c>
      <c r="N329" s="522">
        <v>4</v>
      </c>
      <c r="O329" s="523">
        <v>373.2</v>
      </c>
    </row>
    <row r="330" spans="2:15" s="273" customFormat="1" x14ac:dyDescent="0.25">
      <c r="B330" s="504"/>
      <c r="C330" s="272"/>
      <c r="D330" s="272" t="s">
        <v>1424</v>
      </c>
      <c r="E330" s="522">
        <v>3</v>
      </c>
      <c r="F330" s="522">
        <v>0</v>
      </c>
      <c r="G330" s="522">
        <v>0</v>
      </c>
      <c r="H330" s="522">
        <v>0</v>
      </c>
      <c r="I330" s="522">
        <v>0</v>
      </c>
      <c r="J330" s="522">
        <v>0</v>
      </c>
      <c r="K330" s="522">
        <v>0</v>
      </c>
      <c r="L330" s="522">
        <v>0</v>
      </c>
      <c r="M330" s="522">
        <v>0</v>
      </c>
      <c r="N330" s="522">
        <v>0</v>
      </c>
      <c r="O330" s="523">
        <v>0</v>
      </c>
    </row>
    <row r="331" spans="2:15" s="273" customFormat="1" x14ac:dyDescent="0.25">
      <c r="B331" s="504"/>
      <c r="C331" s="272"/>
      <c r="D331" s="272" t="s">
        <v>1375</v>
      </c>
      <c r="E331" s="522">
        <v>3</v>
      </c>
      <c r="F331" s="522">
        <v>1809</v>
      </c>
      <c r="G331" s="522">
        <v>101806.11</v>
      </c>
      <c r="H331" s="522">
        <v>25</v>
      </c>
      <c r="I331" s="522">
        <v>258.14999999999998</v>
      </c>
      <c r="J331" s="522">
        <v>1766</v>
      </c>
      <c r="K331" s="522">
        <v>96775.17</v>
      </c>
      <c r="L331" s="522">
        <v>12</v>
      </c>
      <c r="M331" s="522">
        <v>4524.82</v>
      </c>
      <c r="N331" s="522">
        <v>6</v>
      </c>
      <c r="O331" s="523">
        <v>247.98</v>
      </c>
    </row>
    <row r="332" spans="2:15" s="273" customFormat="1" x14ac:dyDescent="0.25">
      <c r="B332" s="504"/>
      <c r="C332" s="272"/>
      <c r="D332" s="272" t="s">
        <v>1384</v>
      </c>
      <c r="E332" s="522">
        <v>3</v>
      </c>
      <c r="F332" s="522">
        <v>5201</v>
      </c>
      <c r="G332" s="522">
        <v>7691.98</v>
      </c>
      <c r="H332" s="522">
        <v>0</v>
      </c>
      <c r="I332" s="522">
        <v>0</v>
      </c>
      <c r="J332" s="522">
        <v>5201</v>
      </c>
      <c r="K332" s="522">
        <v>7691.98</v>
      </c>
      <c r="L332" s="522">
        <v>0</v>
      </c>
      <c r="M332" s="522">
        <v>0</v>
      </c>
      <c r="N332" s="522">
        <v>0</v>
      </c>
      <c r="O332" s="523">
        <v>0</v>
      </c>
    </row>
    <row r="333" spans="2:15" s="273" customFormat="1" ht="16.8" x14ac:dyDescent="0.25">
      <c r="B333" s="504"/>
      <c r="C333" s="272"/>
      <c r="D333" s="430" t="s">
        <v>1533</v>
      </c>
      <c r="E333" s="522">
        <v>24</v>
      </c>
      <c r="F333" s="522">
        <v>44338</v>
      </c>
      <c r="G333" s="522">
        <v>581919.32999999996</v>
      </c>
      <c r="H333" s="522">
        <v>145</v>
      </c>
      <c r="I333" s="522">
        <v>18768.010000000002</v>
      </c>
      <c r="J333" s="522">
        <v>43893</v>
      </c>
      <c r="K333" s="522">
        <v>491033.89000000007</v>
      </c>
      <c r="L333" s="522">
        <v>293</v>
      </c>
      <c r="M333" s="522">
        <v>70582.39</v>
      </c>
      <c r="N333" s="522">
        <v>7</v>
      </c>
      <c r="O333" s="523">
        <v>1535.04</v>
      </c>
    </row>
    <row r="334" spans="2:15" s="273" customFormat="1" x14ac:dyDescent="0.25">
      <c r="B334" s="504"/>
      <c r="C334" s="272" t="s">
        <v>633</v>
      </c>
      <c r="D334" s="272"/>
      <c r="E334" s="522">
        <v>260</v>
      </c>
      <c r="F334" s="522">
        <v>1179255</v>
      </c>
      <c r="G334" s="522">
        <v>132108823.57000001</v>
      </c>
      <c r="H334" s="522">
        <v>83099</v>
      </c>
      <c r="I334" s="522">
        <v>27780081.899999999</v>
      </c>
      <c r="J334" s="522">
        <v>1037426</v>
      </c>
      <c r="K334" s="522">
        <v>73810902.14000003</v>
      </c>
      <c r="L334" s="522">
        <v>20186</v>
      </c>
      <c r="M334" s="522">
        <v>18069630.530000001</v>
      </c>
      <c r="N334" s="522">
        <v>38544</v>
      </c>
      <c r="O334" s="523">
        <v>12448209.02</v>
      </c>
    </row>
    <row r="335" spans="2:15" s="273" customFormat="1" x14ac:dyDescent="0.25">
      <c r="B335" s="504"/>
      <c r="C335" s="272"/>
      <c r="D335" s="272" t="s">
        <v>1480</v>
      </c>
      <c r="E335" s="522">
        <v>70</v>
      </c>
      <c r="F335" s="522">
        <v>322059</v>
      </c>
      <c r="G335" s="522">
        <v>42426887.369999997</v>
      </c>
      <c r="H335" s="522">
        <v>25687</v>
      </c>
      <c r="I335" s="522">
        <v>11452292.51</v>
      </c>
      <c r="J335" s="522">
        <v>279536</v>
      </c>
      <c r="K335" s="522">
        <v>22043229.34</v>
      </c>
      <c r="L335" s="522">
        <v>5325</v>
      </c>
      <c r="M335" s="522">
        <v>4628784.6500000004</v>
      </c>
      <c r="N335" s="522">
        <v>11511</v>
      </c>
      <c r="O335" s="523">
        <v>4302580.88</v>
      </c>
    </row>
    <row r="336" spans="2:15" s="273" customFormat="1" x14ac:dyDescent="0.25">
      <c r="B336" s="504"/>
      <c r="C336" s="272"/>
      <c r="D336" s="272" t="s">
        <v>933</v>
      </c>
      <c r="E336" s="522">
        <v>51</v>
      </c>
      <c r="F336" s="522">
        <v>238334</v>
      </c>
      <c r="G336" s="522">
        <v>39969456.590000004</v>
      </c>
      <c r="H336" s="522">
        <v>17775</v>
      </c>
      <c r="I336" s="522">
        <v>6798452.0999999996</v>
      </c>
      <c r="J336" s="522">
        <v>204098</v>
      </c>
      <c r="K336" s="522">
        <v>23485470.379999999</v>
      </c>
      <c r="L336" s="522">
        <v>4895</v>
      </c>
      <c r="M336" s="522">
        <v>5265882.93</v>
      </c>
      <c r="N336" s="522">
        <v>11566</v>
      </c>
      <c r="O336" s="523">
        <v>4419651.1900000004</v>
      </c>
    </row>
    <row r="337" spans="2:15" s="273" customFormat="1" x14ac:dyDescent="0.25">
      <c r="B337" s="504"/>
      <c r="C337" s="272"/>
      <c r="D337" s="272" t="s">
        <v>937</v>
      </c>
      <c r="E337" s="522">
        <v>42</v>
      </c>
      <c r="F337" s="522">
        <v>198608</v>
      </c>
      <c r="G337" s="522">
        <v>19798324.57</v>
      </c>
      <c r="H337" s="522">
        <v>13760</v>
      </c>
      <c r="I337" s="522">
        <v>3774918.27</v>
      </c>
      <c r="J337" s="522">
        <v>176842</v>
      </c>
      <c r="K337" s="522">
        <v>10787306.130000001</v>
      </c>
      <c r="L337" s="522">
        <v>3044</v>
      </c>
      <c r="M337" s="522">
        <v>3627617.32</v>
      </c>
      <c r="N337" s="522">
        <v>4962</v>
      </c>
      <c r="O337" s="523">
        <v>1608482.84</v>
      </c>
    </row>
    <row r="338" spans="2:15" s="273" customFormat="1" x14ac:dyDescent="0.25">
      <c r="B338" s="504"/>
      <c r="C338" s="272"/>
      <c r="D338" s="272" t="s">
        <v>936</v>
      </c>
      <c r="E338" s="522">
        <v>18</v>
      </c>
      <c r="F338" s="522">
        <v>99013</v>
      </c>
      <c r="G338" s="522">
        <v>6255613.5899999999</v>
      </c>
      <c r="H338" s="522">
        <v>6853</v>
      </c>
      <c r="I338" s="522">
        <v>1834104.52</v>
      </c>
      <c r="J338" s="522">
        <v>88342</v>
      </c>
      <c r="K338" s="522">
        <v>2939204.7</v>
      </c>
      <c r="L338" s="522">
        <v>1692</v>
      </c>
      <c r="M338" s="522">
        <v>1041720.77</v>
      </c>
      <c r="N338" s="522">
        <v>2126</v>
      </c>
      <c r="O338" s="523">
        <v>440583.59</v>
      </c>
    </row>
    <row r="339" spans="2:15" s="273" customFormat="1" x14ac:dyDescent="0.25">
      <c r="B339" s="504"/>
      <c r="C339" s="272"/>
      <c r="D339" s="272" t="s">
        <v>932</v>
      </c>
      <c r="E339" s="522">
        <v>16</v>
      </c>
      <c r="F339" s="522">
        <v>54922</v>
      </c>
      <c r="G339" s="522">
        <v>4133616.53</v>
      </c>
      <c r="H339" s="522">
        <v>4366</v>
      </c>
      <c r="I339" s="522">
        <v>1460337.89</v>
      </c>
      <c r="J339" s="522">
        <v>48904</v>
      </c>
      <c r="K339" s="522">
        <v>1970510.36</v>
      </c>
      <c r="L339" s="522">
        <v>637</v>
      </c>
      <c r="M339" s="522">
        <v>495900.99</v>
      </c>
      <c r="N339" s="522">
        <v>1015</v>
      </c>
      <c r="O339" s="523">
        <v>206867.29</v>
      </c>
    </row>
    <row r="340" spans="2:15" s="273" customFormat="1" x14ac:dyDescent="0.25">
      <c r="B340" s="504"/>
      <c r="C340" s="272"/>
      <c r="D340" s="272" t="s">
        <v>930</v>
      </c>
      <c r="E340" s="522">
        <v>15</v>
      </c>
      <c r="F340" s="522">
        <v>72083</v>
      </c>
      <c r="G340" s="522">
        <v>6482647.3899999997</v>
      </c>
      <c r="H340" s="522">
        <v>3633</v>
      </c>
      <c r="I340" s="522">
        <v>683707.31</v>
      </c>
      <c r="J340" s="522">
        <v>64815</v>
      </c>
      <c r="K340" s="522">
        <v>3918554.13</v>
      </c>
      <c r="L340" s="522">
        <v>1438</v>
      </c>
      <c r="M340" s="522">
        <v>1328324.58</v>
      </c>
      <c r="N340" s="522">
        <v>2197</v>
      </c>
      <c r="O340" s="523">
        <v>552061.38</v>
      </c>
    </row>
    <row r="341" spans="2:15" s="273" customFormat="1" x14ac:dyDescent="0.25">
      <c r="B341" s="504"/>
      <c r="C341" s="272"/>
      <c r="D341" s="272" t="s">
        <v>578</v>
      </c>
      <c r="E341" s="522">
        <v>15</v>
      </c>
      <c r="F341" s="522">
        <v>79355</v>
      </c>
      <c r="G341" s="522">
        <v>6544678.2400000002</v>
      </c>
      <c r="H341" s="522">
        <v>5180</v>
      </c>
      <c r="I341" s="522">
        <v>1064293.6000000001</v>
      </c>
      <c r="J341" s="522">
        <v>70415</v>
      </c>
      <c r="K341" s="522">
        <v>4124634.97</v>
      </c>
      <c r="L341" s="522">
        <v>1374</v>
      </c>
      <c r="M341" s="522">
        <v>840678.19</v>
      </c>
      <c r="N341" s="522">
        <v>2386</v>
      </c>
      <c r="O341" s="523">
        <v>515071.49</v>
      </c>
    </row>
    <row r="342" spans="2:15" s="273" customFormat="1" x14ac:dyDescent="0.25">
      <c r="B342" s="504"/>
      <c r="C342" s="272"/>
      <c r="D342" s="272" t="s">
        <v>1289</v>
      </c>
      <c r="E342" s="522">
        <v>15</v>
      </c>
      <c r="F342" s="522">
        <v>75037</v>
      </c>
      <c r="G342" s="522">
        <v>4168741.33</v>
      </c>
      <c r="H342" s="522">
        <v>3899</v>
      </c>
      <c r="I342" s="522">
        <v>519069.64</v>
      </c>
      <c r="J342" s="522">
        <v>68805</v>
      </c>
      <c r="K342" s="522">
        <v>2859376.43</v>
      </c>
      <c r="L342" s="522">
        <v>885</v>
      </c>
      <c r="M342" s="522">
        <v>541085.89</v>
      </c>
      <c r="N342" s="522">
        <v>1448</v>
      </c>
      <c r="O342" s="523">
        <v>249209.37</v>
      </c>
    </row>
    <row r="343" spans="2:15" s="273" customFormat="1" x14ac:dyDescent="0.25">
      <c r="B343" s="504"/>
      <c r="C343" s="272"/>
      <c r="D343" s="272" t="s">
        <v>935</v>
      </c>
      <c r="E343" s="522">
        <v>6</v>
      </c>
      <c r="F343" s="522">
        <v>24555</v>
      </c>
      <c r="G343" s="522">
        <v>1654226.03</v>
      </c>
      <c r="H343" s="522">
        <v>1281</v>
      </c>
      <c r="I343" s="522">
        <v>116485.63</v>
      </c>
      <c r="J343" s="522">
        <v>21497</v>
      </c>
      <c r="K343" s="522">
        <v>1216724</v>
      </c>
      <c r="L343" s="522">
        <v>567</v>
      </c>
      <c r="M343" s="522">
        <v>176838.55</v>
      </c>
      <c r="N343" s="522">
        <v>1210</v>
      </c>
      <c r="O343" s="523">
        <v>144177.85</v>
      </c>
    </row>
    <row r="344" spans="2:15" s="273" customFormat="1" x14ac:dyDescent="0.25">
      <c r="B344" s="504"/>
      <c r="C344" s="272"/>
      <c r="D344" s="272" t="s">
        <v>311</v>
      </c>
      <c r="E344" s="522">
        <v>5</v>
      </c>
      <c r="F344" s="522">
        <v>10459</v>
      </c>
      <c r="G344" s="522">
        <v>457642.08</v>
      </c>
      <c r="H344" s="522">
        <v>573</v>
      </c>
      <c r="I344" s="522">
        <v>69724.800000000003</v>
      </c>
      <c r="J344" s="522">
        <v>9672</v>
      </c>
      <c r="K344" s="522">
        <v>328980.18</v>
      </c>
      <c r="L344" s="522">
        <v>91</v>
      </c>
      <c r="M344" s="522">
        <v>49413.96</v>
      </c>
      <c r="N344" s="522">
        <v>123</v>
      </c>
      <c r="O344" s="523">
        <v>9523.14</v>
      </c>
    </row>
    <row r="345" spans="2:15" s="273" customFormat="1" x14ac:dyDescent="0.25">
      <c r="B345" s="504"/>
      <c r="C345" s="272"/>
      <c r="D345" s="272" t="s">
        <v>310</v>
      </c>
      <c r="E345" s="522">
        <v>3</v>
      </c>
      <c r="F345" s="522">
        <v>3271</v>
      </c>
      <c r="G345" s="522">
        <v>89399.54</v>
      </c>
      <c r="H345" s="522">
        <v>37</v>
      </c>
      <c r="I345" s="522">
        <v>4072.59</v>
      </c>
      <c r="J345" s="522">
        <v>3187</v>
      </c>
      <c r="K345" s="522">
        <v>56875.040000000001</v>
      </c>
      <c r="L345" s="522">
        <v>47</v>
      </c>
      <c r="M345" s="522">
        <v>28451.91</v>
      </c>
      <c r="N345" s="522">
        <v>0</v>
      </c>
      <c r="O345" s="523">
        <v>0</v>
      </c>
    </row>
    <row r="346" spans="2:15" s="273" customFormat="1" ht="16.8" x14ac:dyDescent="0.25">
      <c r="B346" s="504"/>
      <c r="C346" s="272"/>
      <c r="D346" s="430" t="s">
        <v>1533</v>
      </c>
      <c r="E346" s="522">
        <v>4</v>
      </c>
      <c r="F346" s="522">
        <v>1559</v>
      </c>
      <c r="G346" s="522">
        <v>127590.31</v>
      </c>
      <c r="H346" s="522">
        <v>55</v>
      </c>
      <c r="I346" s="522">
        <v>2623.04</v>
      </c>
      <c r="J346" s="522">
        <v>1313</v>
      </c>
      <c r="K346" s="522">
        <v>80036.479999999996</v>
      </c>
      <c r="L346" s="522">
        <v>191</v>
      </c>
      <c r="M346" s="522">
        <v>44930.79</v>
      </c>
      <c r="N346" s="522">
        <v>0</v>
      </c>
      <c r="O346" s="523">
        <v>0</v>
      </c>
    </row>
    <row r="347" spans="2:15" s="414" customFormat="1" x14ac:dyDescent="0.25">
      <c r="B347" s="445" t="s">
        <v>938</v>
      </c>
      <c r="C347" s="499"/>
      <c r="D347" s="499"/>
      <c r="E347" s="502">
        <v>281</v>
      </c>
      <c r="F347" s="502">
        <v>1250755</v>
      </c>
      <c r="G347" s="502">
        <v>87091024.980000004</v>
      </c>
      <c r="H347" s="502">
        <v>66075</v>
      </c>
      <c r="I347" s="502">
        <v>34444309.520000003</v>
      </c>
      <c r="J347" s="502">
        <v>1170533</v>
      </c>
      <c r="K347" s="502">
        <v>45975325.590000004</v>
      </c>
      <c r="L347" s="502">
        <v>4780</v>
      </c>
      <c r="M347" s="502">
        <v>4199656.8499999996</v>
      </c>
      <c r="N347" s="502">
        <v>9367</v>
      </c>
      <c r="O347" s="503">
        <v>2471733.0099999998</v>
      </c>
    </row>
    <row r="348" spans="2:15" s="273" customFormat="1" x14ac:dyDescent="0.25">
      <c r="B348" s="504"/>
      <c r="C348" s="272" t="s">
        <v>939</v>
      </c>
      <c r="D348" s="272"/>
      <c r="E348" s="522">
        <v>15</v>
      </c>
      <c r="F348" s="522">
        <v>162543</v>
      </c>
      <c r="G348" s="522">
        <v>6173988.6500000004</v>
      </c>
      <c r="H348" s="522">
        <v>4818</v>
      </c>
      <c r="I348" s="522">
        <v>2506612.13</v>
      </c>
      <c r="J348" s="522">
        <v>156372</v>
      </c>
      <c r="K348" s="522">
        <v>3309857.35</v>
      </c>
      <c r="L348" s="522">
        <v>382</v>
      </c>
      <c r="M348" s="522">
        <v>143276.98000000001</v>
      </c>
      <c r="N348" s="522">
        <v>971</v>
      </c>
      <c r="O348" s="523">
        <v>214242.18</v>
      </c>
    </row>
    <row r="349" spans="2:15" s="273" customFormat="1" x14ac:dyDescent="0.25">
      <c r="B349" s="504"/>
      <c r="C349" s="272"/>
      <c r="D349" s="272" t="s">
        <v>1290</v>
      </c>
      <c r="E349" s="522">
        <v>8</v>
      </c>
      <c r="F349" s="522">
        <v>30203</v>
      </c>
      <c r="G349" s="522">
        <v>4335133.4400000004</v>
      </c>
      <c r="H349" s="522">
        <v>4253</v>
      </c>
      <c r="I349" s="522">
        <v>2179894.8199999998</v>
      </c>
      <c r="J349" s="522">
        <v>25181</v>
      </c>
      <c r="K349" s="522">
        <v>1954486.53</v>
      </c>
      <c r="L349" s="522">
        <v>197</v>
      </c>
      <c r="M349" s="522">
        <v>86932.49</v>
      </c>
      <c r="N349" s="522">
        <v>572</v>
      </c>
      <c r="O349" s="523">
        <v>113819.6</v>
      </c>
    </row>
    <row r="350" spans="2:15" s="273" customFormat="1" x14ac:dyDescent="0.25">
      <c r="B350" s="504"/>
      <c r="C350" s="272"/>
      <c r="D350" s="272" t="s">
        <v>1313</v>
      </c>
      <c r="E350" s="522">
        <v>3</v>
      </c>
      <c r="F350" s="522">
        <v>43648</v>
      </c>
      <c r="G350" s="522">
        <v>1510160.46</v>
      </c>
      <c r="H350" s="522">
        <v>565</v>
      </c>
      <c r="I350" s="522">
        <v>326717.31</v>
      </c>
      <c r="J350" s="522">
        <v>42499</v>
      </c>
      <c r="K350" s="522">
        <v>1026676.07</v>
      </c>
      <c r="L350" s="522">
        <v>185</v>
      </c>
      <c r="M350" s="522">
        <v>56344.49</v>
      </c>
      <c r="N350" s="522">
        <v>399</v>
      </c>
      <c r="O350" s="523">
        <v>100422.58</v>
      </c>
    </row>
    <row r="351" spans="2:15" s="273" customFormat="1" ht="16.8" x14ac:dyDescent="0.25">
      <c r="B351" s="504"/>
      <c r="C351" s="272"/>
      <c r="D351" s="430" t="s">
        <v>1533</v>
      </c>
      <c r="E351" s="522">
        <v>4</v>
      </c>
      <c r="F351" s="522">
        <v>88692</v>
      </c>
      <c r="G351" s="522">
        <v>328694.75</v>
      </c>
      <c r="H351" s="522">
        <v>0</v>
      </c>
      <c r="I351" s="522">
        <v>0</v>
      </c>
      <c r="J351" s="522">
        <v>88692</v>
      </c>
      <c r="K351" s="522">
        <v>328694.75</v>
      </c>
      <c r="L351" s="522">
        <v>0</v>
      </c>
      <c r="M351" s="522">
        <v>0</v>
      </c>
      <c r="N351" s="522">
        <v>0</v>
      </c>
      <c r="O351" s="523">
        <v>0</v>
      </c>
    </row>
    <row r="352" spans="2:15" s="273" customFormat="1" x14ac:dyDescent="0.25">
      <c r="B352" s="504"/>
      <c r="C352" s="272" t="s">
        <v>1273</v>
      </c>
      <c r="D352" s="272"/>
      <c r="E352" s="522">
        <v>53</v>
      </c>
      <c r="F352" s="522">
        <v>237093</v>
      </c>
      <c r="G352" s="522">
        <v>9268903.4899999984</v>
      </c>
      <c r="H352" s="522">
        <v>9272</v>
      </c>
      <c r="I352" s="522">
        <v>3313505.8899999997</v>
      </c>
      <c r="J352" s="522">
        <v>226337</v>
      </c>
      <c r="K352" s="522">
        <v>5181027.04</v>
      </c>
      <c r="L352" s="522">
        <v>417</v>
      </c>
      <c r="M352" s="522">
        <v>507533.98</v>
      </c>
      <c r="N352" s="522">
        <v>1067</v>
      </c>
      <c r="O352" s="523">
        <v>266836.58</v>
      </c>
    </row>
    <row r="353" spans="2:15" s="273" customFormat="1" x14ac:dyDescent="0.25">
      <c r="B353" s="504"/>
      <c r="C353" s="272"/>
      <c r="D353" s="272" t="s">
        <v>657</v>
      </c>
      <c r="E353" s="522">
        <v>21</v>
      </c>
      <c r="F353" s="522">
        <v>137051</v>
      </c>
      <c r="G353" s="522">
        <v>5787172.4299999997</v>
      </c>
      <c r="H353" s="522">
        <v>5623</v>
      </c>
      <c r="I353" s="522">
        <v>1763104.23</v>
      </c>
      <c r="J353" s="522">
        <v>130348</v>
      </c>
      <c r="K353" s="522">
        <v>3443720.11</v>
      </c>
      <c r="L353" s="522">
        <v>271</v>
      </c>
      <c r="M353" s="522">
        <v>368454.06</v>
      </c>
      <c r="N353" s="522">
        <v>809</v>
      </c>
      <c r="O353" s="523">
        <v>211894.03</v>
      </c>
    </row>
    <row r="354" spans="2:15" s="273" customFormat="1" x14ac:dyDescent="0.25">
      <c r="B354" s="504"/>
      <c r="C354" s="272"/>
      <c r="D354" s="272" t="s">
        <v>312</v>
      </c>
      <c r="E354" s="522">
        <v>11</v>
      </c>
      <c r="F354" s="522">
        <v>34685</v>
      </c>
      <c r="G354" s="522">
        <v>508696.42</v>
      </c>
      <c r="H354" s="522">
        <v>354</v>
      </c>
      <c r="I354" s="522">
        <v>53238.49</v>
      </c>
      <c r="J354" s="522">
        <v>34272</v>
      </c>
      <c r="K354" s="522">
        <v>382424.58</v>
      </c>
      <c r="L354" s="522">
        <v>59</v>
      </c>
      <c r="M354" s="522">
        <v>73033.36</v>
      </c>
      <c r="N354" s="522">
        <v>0</v>
      </c>
      <c r="O354" s="523">
        <v>0</v>
      </c>
    </row>
    <row r="355" spans="2:15" s="273" customFormat="1" x14ac:dyDescent="0.25">
      <c r="B355" s="504"/>
      <c r="C355" s="272"/>
      <c r="D355" s="272" t="s">
        <v>1291</v>
      </c>
      <c r="E355" s="522">
        <v>7</v>
      </c>
      <c r="F355" s="522">
        <v>63563</v>
      </c>
      <c r="G355" s="522">
        <v>2923268.68</v>
      </c>
      <c r="H355" s="522">
        <v>3295</v>
      </c>
      <c r="I355" s="522">
        <v>1497163.17</v>
      </c>
      <c r="J355" s="522">
        <v>59980</v>
      </c>
      <c r="K355" s="522">
        <v>1314783.5900000001</v>
      </c>
      <c r="L355" s="522">
        <v>30</v>
      </c>
      <c r="M355" s="522">
        <v>56379.360000000001</v>
      </c>
      <c r="N355" s="522">
        <v>258</v>
      </c>
      <c r="O355" s="523">
        <v>54942.55</v>
      </c>
    </row>
    <row r="356" spans="2:15" s="273" customFormat="1" x14ac:dyDescent="0.25">
      <c r="B356" s="504"/>
      <c r="C356" s="272"/>
      <c r="D356" s="272" t="s">
        <v>1313</v>
      </c>
      <c r="E356" s="522">
        <v>5</v>
      </c>
      <c r="F356" s="522">
        <v>31</v>
      </c>
      <c r="G356" s="522">
        <v>741.77</v>
      </c>
      <c r="H356" s="522">
        <v>0</v>
      </c>
      <c r="I356" s="522">
        <v>0</v>
      </c>
      <c r="J356" s="522">
        <v>31</v>
      </c>
      <c r="K356" s="522">
        <v>741.77</v>
      </c>
      <c r="L356" s="522">
        <v>0</v>
      </c>
      <c r="M356" s="522">
        <v>0</v>
      </c>
      <c r="N356" s="522">
        <v>0</v>
      </c>
      <c r="O356" s="523">
        <v>0</v>
      </c>
    </row>
    <row r="357" spans="2:15" s="273" customFormat="1" ht="16.8" x14ac:dyDescent="0.25">
      <c r="B357" s="504"/>
      <c r="C357" s="272"/>
      <c r="D357" s="430" t="s">
        <v>1533</v>
      </c>
      <c r="E357" s="522">
        <v>9</v>
      </c>
      <c r="F357" s="522">
        <v>1763</v>
      </c>
      <c r="G357" s="522">
        <v>49024.19</v>
      </c>
      <c r="H357" s="522">
        <v>0</v>
      </c>
      <c r="I357" s="522">
        <v>0</v>
      </c>
      <c r="J357" s="522">
        <v>1706</v>
      </c>
      <c r="K357" s="522">
        <v>39356.99</v>
      </c>
      <c r="L357" s="522">
        <v>57</v>
      </c>
      <c r="M357" s="522">
        <v>9667.2000000000007</v>
      </c>
      <c r="N357" s="522">
        <v>0</v>
      </c>
      <c r="O357" s="523">
        <v>0</v>
      </c>
    </row>
    <row r="358" spans="2:15" s="273" customFormat="1" x14ac:dyDescent="0.25">
      <c r="B358" s="504"/>
      <c r="C358" s="272" t="s">
        <v>1376</v>
      </c>
      <c r="D358" s="272"/>
      <c r="E358" s="522">
        <v>126</v>
      </c>
      <c r="F358" s="522">
        <v>542167</v>
      </c>
      <c r="G358" s="522">
        <v>26720141.739999998</v>
      </c>
      <c r="H358" s="522">
        <v>19678</v>
      </c>
      <c r="I358" s="522">
        <v>9424440.8000000007</v>
      </c>
      <c r="J358" s="522">
        <v>516680</v>
      </c>
      <c r="K358" s="522">
        <v>14733293.400000002</v>
      </c>
      <c r="L358" s="522">
        <v>2169</v>
      </c>
      <c r="M358" s="522">
        <v>1672727.5399999993</v>
      </c>
      <c r="N358" s="522">
        <v>3640</v>
      </c>
      <c r="O358" s="523">
        <v>889679.99</v>
      </c>
    </row>
    <row r="359" spans="2:15" s="273" customFormat="1" x14ac:dyDescent="0.25">
      <c r="B359" s="504"/>
      <c r="C359" s="272"/>
      <c r="D359" s="272" t="s">
        <v>1235</v>
      </c>
      <c r="E359" s="522">
        <v>42</v>
      </c>
      <c r="F359" s="522">
        <v>206455</v>
      </c>
      <c r="G359" s="522">
        <v>17015572.600000001</v>
      </c>
      <c r="H359" s="522">
        <v>11031</v>
      </c>
      <c r="I359" s="522">
        <v>6172681.1200000001</v>
      </c>
      <c r="J359" s="522">
        <v>191286</v>
      </c>
      <c r="K359" s="522">
        <v>9053207.4000000004</v>
      </c>
      <c r="L359" s="522">
        <v>1342</v>
      </c>
      <c r="M359" s="522">
        <v>1083154.44</v>
      </c>
      <c r="N359" s="522">
        <v>2796</v>
      </c>
      <c r="O359" s="523">
        <v>706529.64</v>
      </c>
    </row>
    <row r="360" spans="2:15" s="273" customFormat="1" x14ac:dyDescent="0.25">
      <c r="B360" s="504"/>
      <c r="C360" s="272"/>
      <c r="D360" s="272" t="s">
        <v>949</v>
      </c>
      <c r="E360" s="522">
        <v>15</v>
      </c>
      <c r="F360" s="522">
        <v>141912</v>
      </c>
      <c r="G360" s="522">
        <v>5916484.1500000004</v>
      </c>
      <c r="H360" s="522">
        <v>7138</v>
      </c>
      <c r="I360" s="522">
        <v>2741306.69</v>
      </c>
      <c r="J360" s="522">
        <v>133934</v>
      </c>
      <c r="K360" s="522">
        <v>2816527.63</v>
      </c>
      <c r="L360" s="522">
        <v>300</v>
      </c>
      <c r="M360" s="522">
        <v>217092.94</v>
      </c>
      <c r="N360" s="522">
        <v>540</v>
      </c>
      <c r="O360" s="523">
        <v>141556.9</v>
      </c>
    </row>
    <row r="361" spans="2:15" s="273" customFormat="1" x14ac:dyDescent="0.25">
      <c r="B361" s="504"/>
      <c r="C361" s="272"/>
      <c r="D361" s="272" t="s">
        <v>944</v>
      </c>
      <c r="E361" s="522">
        <v>9</v>
      </c>
      <c r="F361" s="522">
        <v>8990</v>
      </c>
      <c r="G361" s="522">
        <v>585215.29</v>
      </c>
      <c r="H361" s="522">
        <v>287</v>
      </c>
      <c r="I361" s="522">
        <v>97595.14</v>
      </c>
      <c r="J361" s="522">
        <v>8632</v>
      </c>
      <c r="K361" s="522">
        <v>448699.38</v>
      </c>
      <c r="L361" s="522">
        <v>29</v>
      </c>
      <c r="M361" s="522">
        <v>34764.93</v>
      </c>
      <c r="N361" s="522">
        <v>42</v>
      </c>
      <c r="O361" s="523">
        <v>4155.83</v>
      </c>
    </row>
    <row r="362" spans="2:15" s="273" customFormat="1" x14ac:dyDescent="0.25">
      <c r="B362" s="504"/>
      <c r="C362" s="272"/>
      <c r="D362" s="272" t="s">
        <v>947</v>
      </c>
      <c r="E362" s="522">
        <v>9</v>
      </c>
      <c r="F362" s="522">
        <v>3664</v>
      </c>
      <c r="G362" s="522">
        <v>107046.19</v>
      </c>
      <c r="H362" s="522">
        <v>0</v>
      </c>
      <c r="I362" s="522">
        <v>0</v>
      </c>
      <c r="J362" s="522">
        <v>3615</v>
      </c>
      <c r="K362" s="522">
        <v>93858.63</v>
      </c>
      <c r="L362" s="522">
        <v>49</v>
      </c>
      <c r="M362" s="522">
        <v>13187.56</v>
      </c>
      <c r="N362" s="522">
        <v>0</v>
      </c>
      <c r="O362" s="523">
        <v>0</v>
      </c>
    </row>
    <row r="363" spans="2:15" s="273" customFormat="1" x14ac:dyDescent="0.25">
      <c r="B363" s="504"/>
      <c r="C363" s="272"/>
      <c r="D363" s="272" t="s">
        <v>582</v>
      </c>
      <c r="E363" s="522">
        <v>8</v>
      </c>
      <c r="F363" s="522">
        <v>71795</v>
      </c>
      <c r="G363" s="522">
        <v>934911.04</v>
      </c>
      <c r="H363" s="522">
        <v>637</v>
      </c>
      <c r="I363" s="522">
        <v>230930.97</v>
      </c>
      <c r="J363" s="522">
        <v>71029</v>
      </c>
      <c r="K363" s="522">
        <v>622150.93999999994</v>
      </c>
      <c r="L363" s="522">
        <v>37</v>
      </c>
      <c r="M363" s="522">
        <v>71033.429999999993</v>
      </c>
      <c r="N363" s="522">
        <v>92</v>
      </c>
      <c r="O363" s="523">
        <v>10795.69</v>
      </c>
    </row>
    <row r="364" spans="2:15" s="273" customFormat="1" x14ac:dyDescent="0.25">
      <c r="B364" s="504"/>
      <c r="C364" s="272"/>
      <c r="D364" s="272" t="s">
        <v>863</v>
      </c>
      <c r="E364" s="522">
        <v>7</v>
      </c>
      <c r="F364" s="522">
        <v>4869</v>
      </c>
      <c r="G364" s="522">
        <v>189438.54</v>
      </c>
      <c r="H364" s="522">
        <v>0</v>
      </c>
      <c r="I364" s="522">
        <v>0</v>
      </c>
      <c r="J364" s="522">
        <v>4774</v>
      </c>
      <c r="K364" s="522">
        <v>146992.12</v>
      </c>
      <c r="L364" s="522">
        <v>95</v>
      </c>
      <c r="M364" s="522">
        <v>42446.43</v>
      </c>
      <c r="N364" s="522">
        <v>0</v>
      </c>
      <c r="O364" s="523">
        <v>0</v>
      </c>
    </row>
    <row r="365" spans="2:15" s="273" customFormat="1" x14ac:dyDescent="0.25">
      <c r="B365" s="504"/>
      <c r="C365" s="272"/>
      <c r="D365" s="272" t="s">
        <v>946</v>
      </c>
      <c r="E365" s="522">
        <v>6</v>
      </c>
      <c r="F365" s="522">
        <v>3107</v>
      </c>
      <c r="G365" s="522">
        <v>126653.62</v>
      </c>
      <c r="H365" s="522">
        <v>0</v>
      </c>
      <c r="I365" s="522">
        <v>0</v>
      </c>
      <c r="J365" s="522">
        <v>3083</v>
      </c>
      <c r="K365" s="522">
        <v>116228.62</v>
      </c>
      <c r="L365" s="522">
        <v>24</v>
      </c>
      <c r="M365" s="522">
        <v>10424.99</v>
      </c>
      <c r="N365" s="522">
        <v>0</v>
      </c>
      <c r="O365" s="523">
        <v>0</v>
      </c>
    </row>
    <row r="366" spans="2:15" s="273" customFormat="1" x14ac:dyDescent="0.25">
      <c r="B366" s="504"/>
      <c r="C366" s="272"/>
      <c r="D366" s="272" t="s">
        <v>948</v>
      </c>
      <c r="E366" s="522">
        <v>6</v>
      </c>
      <c r="F366" s="522">
        <v>44182</v>
      </c>
      <c r="G366" s="522">
        <v>900376.82</v>
      </c>
      <c r="H366" s="522">
        <v>350</v>
      </c>
      <c r="I366" s="522">
        <v>106502.03</v>
      </c>
      <c r="J366" s="522">
        <v>43572</v>
      </c>
      <c r="K366" s="522">
        <v>640117.47</v>
      </c>
      <c r="L366" s="522">
        <v>127</v>
      </c>
      <c r="M366" s="522">
        <v>129423.65</v>
      </c>
      <c r="N366" s="522">
        <v>133</v>
      </c>
      <c r="O366" s="523">
        <v>24333.68</v>
      </c>
    </row>
    <row r="367" spans="2:15" s="273" customFormat="1" x14ac:dyDescent="0.25">
      <c r="B367" s="504"/>
      <c r="C367" s="272"/>
      <c r="D367" s="272" t="s">
        <v>1348</v>
      </c>
      <c r="E367" s="522">
        <v>6</v>
      </c>
      <c r="F367" s="522">
        <v>1257</v>
      </c>
      <c r="G367" s="522">
        <v>50444.37</v>
      </c>
      <c r="H367" s="522">
        <v>0</v>
      </c>
      <c r="I367" s="522">
        <v>0</v>
      </c>
      <c r="J367" s="522">
        <v>1223</v>
      </c>
      <c r="K367" s="522">
        <v>29186.46</v>
      </c>
      <c r="L367" s="522">
        <v>34</v>
      </c>
      <c r="M367" s="522">
        <v>21257.9</v>
      </c>
      <c r="N367" s="522">
        <v>0</v>
      </c>
      <c r="O367" s="523">
        <v>0</v>
      </c>
    </row>
    <row r="368" spans="2:15" s="273" customFormat="1" x14ac:dyDescent="0.25">
      <c r="B368" s="504"/>
      <c r="C368" s="272"/>
      <c r="D368" s="272" t="s">
        <v>656</v>
      </c>
      <c r="E368" s="522">
        <v>5</v>
      </c>
      <c r="F368" s="522">
        <v>46449</v>
      </c>
      <c r="G368" s="522">
        <v>653225.81000000006</v>
      </c>
      <c r="H368" s="522">
        <v>235</v>
      </c>
      <c r="I368" s="522">
        <v>75424.850000000006</v>
      </c>
      <c r="J368" s="522">
        <v>46133</v>
      </c>
      <c r="K368" s="522">
        <v>552228.81999999995</v>
      </c>
      <c r="L368" s="522">
        <v>44</v>
      </c>
      <c r="M368" s="522">
        <v>23263.88</v>
      </c>
      <c r="N368" s="522">
        <v>37</v>
      </c>
      <c r="O368" s="523">
        <v>2308.25</v>
      </c>
    </row>
    <row r="369" spans="2:15" s="273" customFormat="1" x14ac:dyDescent="0.25">
      <c r="B369" s="504"/>
      <c r="C369" s="272"/>
      <c r="D369" s="272" t="s">
        <v>1347</v>
      </c>
      <c r="E369" s="522">
        <v>4</v>
      </c>
      <c r="F369" s="522">
        <v>3097</v>
      </c>
      <c r="G369" s="522">
        <v>91414.55</v>
      </c>
      <c r="H369" s="522">
        <v>0</v>
      </c>
      <c r="I369" s="522">
        <v>0</v>
      </c>
      <c r="J369" s="522">
        <v>3060</v>
      </c>
      <c r="K369" s="522">
        <v>79045.7</v>
      </c>
      <c r="L369" s="522">
        <v>37</v>
      </c>
      <c r="M369" s="522">
        <v>12368.85</v>
      </c>
      <c r="N369" s="522">
        <v>0</v>
      </c>
      <c r="O369" s="523">
        <v>0</v>
      </c>
    </row>
    <row r="370" spans="2:15" s="273" customFormat="1" x14ac:dyDescent="0.25">
      <c r="B370" s="504"/>
      <c r="C370" s="272"/>
      <c r="D370" s="272" t="s">
        <v>313</v>
      </c>
      <c r="E370" s="522">
        <v>4</v>
      </c>
      <c r="F370" s="522">
        <v>3902</v>
      </c>
      <c r="G370" s="522">
        <v>99828.95</v>
      </c>
      <c r="H370" s="522">
        <v>0</v>
      </c>
      <c r="I370" s="522">
        <v>0</v>
      </c>
      <c r="J370" s="522">
        <v>3865</v>
      </c>
      <c r="K370" s="522">
        <v>89993.57</v>
      </c>
      <c r="L370" s="522">
        <v>37</v>
      </c>
      <c r="M370" s="522">
        <v>9835.3799999999992</v>
      </c>
      <c r="N370" s="522">
        <v>0</v>
      </c>
      <c r="O370" s="523">
        <v>0</v>
      </c>
    </row>
    <row r="371" spans="2:15" s="273" customFormat="1" ht="16.8" x14ac:dyDescent="0.25">
      <c r="B371" s="504"/>
      <c r="C371" s="272"/>
      <c r="D371" s="430" t="s">
        <v>1533</v>
      </c>
      <c r="E371" s="522">
        <v>5</v>
      </c>
      <c r="F371" s="522">
        <v>2488</v>
      </c>
      <c r="G371" s="522">
        <v>49529.81</v>
      </c>
      <c r="H371" s="522">
        <v>0</v>
      </c>
      <c r="I371" s="522">
        <v>0</v>
      </c>
      <c r="J371" s="522">
        <v>2474</v>
      </c>
      <c r="K371" s="522">
        <v>45056.66</v>
      </c>
      <c r="L371" s="522">
        <v>14</v>
      </c>
      <c r="M371" s="522">
        <v>4473.16</v>
      </c>
      <c r="N371" s="522">
        <v>0</v>
      </c>
      <c r="O371" s="523">
        <v>0</v>
      </c>
    </row>
    <row r="372" spans="2:15" s="273" customFormat="1" x14ac:dyDescent="0.25">
      <c r="B372" s="504"/>
      <c r="C372" s="272" t="s">
        <v>950</v>
      </c>
      <c r="D372" s="272"/>
      <c r="E372" s="522">
        <v>75</v>
      </c>
      <c r="F372" s="522">
        <v>275445</v>
      </c>
      <c r="G372" s="522">
        <v>40371989.890000001</v>
      </c>
      <c r="H372" s="522">
        <v>26490</v>
      </c>
      <c r="I372" s="522">
        <v>16524863.91</v>
      </c>
      <c r="J372" s="522">
        <v>244025</v>
      </c>
      <c r="K372" s="522">
        <v>21034824.68</v>
      </c>
      <c r="L372" s="522">
        <v>1777</v>
      </c>
      <c r="M372" s="522">
        <v>1838399.5400000003</v>
      </c>
      <c r="N372" s="522">
        <v>3153</v>
      </c>
      <c r="O372" s="523">
        <v>973901.73999999987</v>
      </c>
    </row>
    <row r="373" spans="2:15" s="273" customFormat="1" x14ac:dyDescent="0.25">
      <c r="B373" s="504"/>
      <c r="C373" s="272"/>
      <c r="D373" s="272" t="s">
        <v>1481</v>
      </c>
      <c r="E373" s="522">
        <v>41</v>
      </c>
      <c r="F373" s="522">
        <v>196383</v>
      </c>
      <c r="G373" s="522">
        <v>32966249.010000002</v>
      </c>
      <c r="H373" s="522">
        <v>23659</v>
      </c>
      <c r="I373" s="522">
        <v>13442543.17</v>
      </c>
      <c r="J373" s="522">
        <v>168575</v>
      </c>
      <c r="K373" s="522">
        <v>17057734.93</v>
      </c>
      <c r="L373" s="522">
        <v>1218</v>
      </c>
      <c r="M373" s="522">
        <v>1584379.06</v>
      </c>
      <c r="N373" s="522">
        <v>2931</v>
      </c>
      <c r="O373" s="523">
        <v>881591.85</v>
      </c>
    </row>
    <row r="374" spans="2:15" s="273" customFormat="1" x14ac:dyDescent="0.25">
      <c r="B374" s="504"/>
      <c r="C374" s="272"/>
      <c r="D374" s="272" t="s">
        <v>951</v>
      </c>
      <c r="E374" s="522">
        <v>6</v>
      </c>
      <c r="F374" s="522">
        <v>17693</v>
      </c>
      <c r="G374" s="522">
        <v>2319047.02</v>
      </c>
      <c r="H374" s="522">
        <v>1031</v>
      </c>
      <c r="I374" s="522">
        <v>1391342.67</v>
      </c>
      <c r="J374" s="522">
        <v>16544</v>
      </c>
      <c r="K374" s="522">
        <v>856160.09</v>
      </c>
      <c r="L374" s="522">
        <v>64</v>
      </c>
      <c r="M374" s="522">
        <v>14114.7</v>
      </c>
      <c r="N374" s="522">
        <v>54</v>
      </c>
      <c r="O374" s="523">
        <v>57429.56</v>
      </c>
    </row>
    <row r="375" spans="2:15" s="273" customFormat="1" x14ac:dyDescent="0.25">
      <c r="B375" s="504"/>
      <c r="C375" s="272"/>
      <c r="D375" s="272" t="s">
        <v>952</v>
      </c>
      <c r="E375" s="522">
        <v>5</v>
      </c>
      <c r="F375" s="522">
        <v>17999</v>
      </c>
      <c r="G375" s="522">
        <v>2476411.52</v>
      </c>
      <c r="H375" s="522">
        <v>931</v>
      </c>
      <c r="I375" s="522">
        <v>1120250</v>
      </c>
      <c r="J375" s="522">
        <v>16879</v>
      </c>
      <c r="K375" s="522">
        <v>1275840.6100000001</v>
      </c>
      <c r="L375" s="522">
        <v>42</v>
      </c>
      <c r="M375" s="522">
        <v>48322.59</v>
      </c>
      <c r="N375" s="522">
        <v>147</v>
      </c>
      <c r="O375" s="523">
        <v>31998.33</v>
      </c>
    </row>
    <row r="376" spans="2:15" s="273" customFormat="1" x14ac:dyDescent="0.25">
      <c r="B376" s="504"/>
      <c r="C376" s="272"/>
      <c r="D376" s="272" t="s">
        <v>1385</v>
      </c>
      <c r="E376" s="522">
        <v>5</v>
      </c>
      <c r="F376" s="522">
        <v>7487</v>
      </c>
      <c r="G376" s="522">
        <v>766000.62</v>
      </c>
      <c r="H376" s="522">
        <v>276</v>
      </c>
      <c r="I376" s="522">
        <v>96990.94</v>
      </c>
      <c r="J376" s="522">
        <v>7181</v>
      </c>
      <c r="K376" s="522">
        <v>664875.31000000006</v>
      </c>
      <c r="L376" s="522">
        <v>9</v>
      </c>
      <c r="M376" s="522">
        <v>1252.3599999999999</v>
      </c>
      <c r="N376" s="522">
        <v>21</v>
      </c>
      <c r="O376" s="523">
        <v>2882</v>
      </c>
    </row>
    <row r="377" spans="2:15" s="273" customFormat="1" x14ac:dyDescent="0.25">
      <c r="B377" s="504"/>
      <c r="C377" s="272"/>
      <c r="D377" s="272" t="s">
        <v>314</v>
      </c>
      <c r="E377" s="522">
        <v>4</v>
      </c>
      <c r="F377" s="522">
        <v>12959</v>
      </c>
      <c r="G377" s="522">
        <v>518306.26</v>
      </c>
      <c r="H377" s="522">
        <v>169</v>
      </c>
      <c r="I377" s="522">
        <v>39391.82</v>
      </c>
      <c r="J377" s="522">
        <v>12611</v>
      </c>
      <c r="K377" s="522">
        <v>422494.09</v>
      </c>
      <c r="L377" s="522">
        <v>179</v>
      </c>
      <c r="M377" s="522">
        <v>56420.34</v>
      </c>
      <c r="N377" s="522">
        <v>0</v>
      </c>
      <c r="O377" s="523">
        <v>0</v>
      </c>
    </row>
    <row r="378" spans="2:15" s="273" customFormat="1" x14ac:dyDescent="0.25">
      <c r="B378" s="504"/>
      <c r="C378" s="272"/>
      <c r="D378" s="272" t="s">
        <v>937</v>
      </c>
      <c r="E378" s="522">
        <v>3</v>
      </c>
      <c r="F378" s="522">
        <v>4923</v>
      </c>
      <c r="G378" s="522">
        <v>528199.93999999994</v>
      </c>
      <c r="H378" s="522">
        <v>78</v>
      </c>
      <c r="I378" s="522">
        <v>362255.25</v>
      </c>
      <c r="J378" s="522">
        <v>4803</v>
      </c>
      <c r="K378" s="522">
        <v>154078.26</v>
      </c>
      <c r="L378" s="522">
        <v>42</v>
      </c>
      <c r="M378" s="522">
        <v>11866.43</v>
      </c>
      <c r="N378" s="522">
        <v>0</v>
      </c>
      <c r="O378" s="523">
        <v>0</v>
      </c>
    </row>
    <row r="379" spans="2:15" s="273" customFormat="1" ht="16.8" x14ac:dyDescent="0.25">
      <c r="B379" s="504"/>
      <c r="C379" s="272"/>
      <c r="D379" s="430" t="s">
        <v>1533</v>
      </c>
      <c r="E379" s="522">
        <v>11</v>
      </c>
      <c r="F379" s="522">
        <v>18001</v>
      </c>
      <c r="G379" s="522">
        <v>797775.52</v>
      </c>
      <c r="H379" s="522">
        <v>346</v>
      </c>
      <c r="I379" s="522">
        <v>72090.06</v>
      </c>
      <c r="J379" s="522">
        <v>17432</v>
      </c>
      <c r="K379" s="522">
        <v>603641.39</v>
      </c>
      <c r="L379" s="522">
        <v>223</v>
      </c>
      <c r="M379" s="522">
        <v>122044.06</v>
      </c>
      <c r="N379" s="522">
        <v>0</v>
      </c>
      <c r="O379" s="523">
        <v>0</v>
      </c>
    </row>
    <row r="380" spans="2:15" s="273" customFormat="1" x14ac:dyDescent="0.25">
      <c r="B380" s="504"/>
      <c r="C380" s="272" t="s">
        <v>954</v>
      </c>
      <c r="D380" s="272"/>
      <c r="E380" s="522">
        <v>12</v>
      </c>
      <c r="F380" s="522">
        <v>33507</v>
      </c>
      <c r="G380" s="522">
        <v>4556001.2</v>
      </c>
      <c r="H380" s="522">
        <v>5817</v>
      </c>
      <c r="I380" s="522">
        <v>2674886.77</v>
      </c>
      <c r="J380" s="522">
        <v>27119</v>
      </c>
      <c r="K380" s="522">
        <v>1716323.1199999999</v>
      </c>
      <c r="L380" s="522">
        <v>35</v>
      </c>
      <c r="M380" s="522">
        <v>37718.79</v>
      </c>
      <c r="N380" s="522">
        <v>536</v>
      </c>
      <c r="O380" s="523">
        <v>127072.51000000001</v>
      </c>
    </row>
    <row r="381" spans="2:15" s="273" customFormat="1" x14ac:dyDescent="0.25">
      <c r="B381" s="504"/>
      <c r="C381" s="272"/>
      <c r="D381" s="272" t="s">
        <v>955</v>
      </c>
      <c r="E381" s="522">
        <v>5</v>
      </c>
      <c r="F381" s="522">
        <v>26833</v>
      </c>
      <c r="G381" s="522">
        <v>3468139.08</v>
      </c>
      <c r="H381" s="522">
        <v>5442</v>
      </c>
      <c r="I381" s="522">
        <v>2044070.39</v>
      </c>
      <c r="J381" s="522">
        <v>20970</v>
      </c>
      <c r="K381" s="522">
        <v>1300271.74</v>
      </c>
      <c r="L381" s="522">
        <v>27</v>
      </c>
      <c r="M381" s="522">
        <v>34057.39</v>
      </c>
      <c r="N381" s="522">
        <v>394</v>
      </c>
      <c r="O381" s="523">
        <v>89739.55</v>
      </c>
    </row>
    <row r="382" spans="2:15" s="273" customFormat="1" x14ac:dyDescent="0.25">
      <c r="B382" s="504"/>
      <c r="C382" s="272"/>
      <c r="D382" s="272" t="s">
        <v>1415</v>
      </c>
      <c r="E382" s="522">
        <v>4</v>
      </c>
      <c r="F382" s="522">
        <v>5030</v>
      </c>
      <c r="G382" s="522">
        <v>1050700.2</v>
      </c>
      <c r="H382" s="522">
        <v>375</v>
      </c>
      <c r="I382" s="522">
        <v>630816.38</v>
      </c>
      <c r="J382" s="522">
        <v>4505</v>
      </c>
      <c r="K382" s="522">
        <v>378889.46</v>
      </c>
      <c r="L382" s="522">
        <v>8</v>
      </c>
      <c r="M382" s="522">
        <v>3661.4</v>
      </c>
      <c r="N382" s="522">
        <v>142</v>
      </c>
      <c r="O382" s="523">
        <v>37332.959999999999</v>
      </c>
    </row>
    <row r="383" spans="2:15" s="273" customFormat="1" ht="16.8" x14ac:dyDescent="0.25">
      <c r="B383" s="504"/>
      <c r="C383" s="272"/>
      <c r="D383" s="430" t="s">
        <v>1533</v>
      </c>
      <c r="E383" s="522">
        <v>3</v>
      </c>
      <c r="F383" s="522">
        <v>1644</v>
      </c>
      <c r="G383" s="522">
        <v>37161.919999999998</v>
      </c>
      <c r="H383" s="522">
        <v>0</v>
      </c>
      <c r="I383" s="522">
        <v>0</v>
      </c>
      <c r="J383" s="522">
        <v>1644</v>
      </c>
      <c r="K383" s="522">
        <v>37161.919999999998</v>
      </c>
      <c r="L383" s="522">
        <v>0</v>
      </c>
      <c r="M383" s="522">
        <v>0</v>
      </c>
      <c r="N383" s="522">
        <v>0</v>
      </c>
      <c r="O383" s="523">
        <v>0</v>
      </c>
    </row>
    <row r="384" spans="2:15" s="414" customFormat="1" x14ac:dyDescent="0.25">
      <c r="B384" s="445" t="s">
        <v>664</v>
      </c>
      <c r="C384" s="499"/>
      <c r="D384" s="499"/>
      <c r="E384" s="502">
        <v>474</v>
      </c>
      <c r="F384" s="502">
        <v>2067235</v>
      </c>
      <c r="G384" s="502">
        <v>143049568.00000003</v>
      </c>
      <c r="H384" s="502">
        <v>128790</v>
      </c>
      <c r="I384" s="502">
        <v>54275069.900000006</v>
      </c>
      <c r="J384" s="502">
        <v>1901036</v>
      </c>
      <c r="K384" s="502">
        <v>72570074.120000005</v>
      </c>
      <c r="L384" s="502">
        <v>11389</v>
      </c>
      <c r="M384" s="502">
        <v>8690993.2200000007</v>
      </c>
      <c r="N384" s="502">
        <v>26020</v>
      </c>
      <c r="O384" s="503">
        <v>7513430.8399999989</v>
      </c>
    </row>
    <row r="385" spans="2:15" s="273" customFormat="1" x14ac:dyDescent="0.25">
      <c r="B385" s="504"/>
      <c r="C385" s="272" t="s">
        <v>665</v>
      </c>
      <c r="D385" s="272"/>
      <c r="E385" s="522">
        <v>128</v>
      </c>
      <c r="F385" s="522">
        <v>561938</v>
      </c>
      <c r="G385" s="522">
        <v>50545033.670000009</v>
      </c>
      <c r="H385" s="522">
        <v>45494</v>
      </c>
      <c r="I385" s="522">
        <v>20175405.140000001</v>
      </c>
      <c r="J385" s="522">
        <v>504694</v>
      </c>
      <c r="K385" s="522">
        <v>24258537.02</v>
      </c>
      <c r="L385" s="522">
        <v>3397</v>
      </c>
      <c r="M385" s="522">
        <v>3168419.46</v>
      </c>
      <c r="N385" s="522">
        <v>8353</v>
      </c>
      <c r="O385" s="523">
        <v>2942672.0799999996</v>
      </c>
    </row>
    <row r="386" spans="2:15" s="273" customFormat="1" x14ac:dyDescent="0.25">
      <c r="B386" s="504"/>
      <c r="C386" s="272"/>
      <c r="D386" s="272" t="s">
        <v>1482</v>
      </c>
      <c r="E386" s="522">
        <v>52</v>
      </c>
      <c r="F386" s="522">
        <v>309210</v>
      </c>
      <c r="G386" s="522">
        <v>34117457.990000002</v>
      </c>
      <c r="H386" s="522">
        <v>32996</v>
      </c>
      <c r="I386" s="522">
        <v>14156446.33</v>
      </c>
      <c r="J386" s="522">
        <v>268560</v>
      </c>
      <c r="K386" s="522">
        <v>15315321.050000001</v>
      </c>
      <c r="L386" s="522">
        <v>2305</v>
      </c>
      <c r="M386" s="522">
        <v>2523690.2799999998</v>
      </c>
      <c r="N386" s="522">
        <v>5349</v>
      </c>
      <c r="O386" s="523">
        <v>2122000.34</v>
      </c>
    </row>
    <row r="387" spans="2:15" s="273" customFormat="1" x14ac:dyDescent="0.25">
      <c r="B387" s="504"/>
      <c r="C387" s="272"/>
      <c r="D387" s="272" t="s">
        <v>669</v>
      </c>
      <c r="E387" s="522">
        <v>17</v>
      </c>
      <c r="F387" s="522">
        <v>71527</v>
      </c>
      <c r="G387" s="522">
        <v>7072117.6900000004</v>
      </c>
      <c r="H387" s="522">
        <v>5110</v>
      </c>
      <c r="I387" s="522">
        <v>2934052.32</v>
      </c>
      <c r="J387" s="522">
        <v>64435</v>
      </c>
      <c r="K387" s="522">
        <v>3342297.27</v>
      </c>
      <c r="L387" s="522">
        <v>490</v>
      </c>
      <c r="M387" s="522">
        <v>307508.37</v>
      </c>
      <c r="N387" s="522">
        <v>1492</v>
      </c>
      <c r="O387" s="523">
        <v>488259.74</v>
      </c>
    </row>
    <row r="388" spans="2:15" s="273" customFormat="1" x14ac:dyDescent="0.25">
      <c r="B388" s="504"/>
      <c r="C388" s="272"/>
      <c r="D388" s="272" t="s">
        <v>1483</v>
      </c>
      <c r="E388" s="522">
        <v>12</v>
      </c>
      <c r="F388" s="522">
        <v>31688</v>
      </c>
      <c r="G388" s="522">
        <v>3066389.68</v>
      </c>
      <c r="H388" s="522">
        <v>1884</v>
      </c>
      <c r="I388" s="522">
        <v>859507.1</v>
      </c>
      <c r="J388" s="522">
        <v>28787</v>
      </c>
      <c r="K388" s="522">
        <v>1791948.38</v>
      </c>
      <c r="L388" s="522">
        <v>450</v>
      </c>
      <c r="M388" s="522">
        <v>271591.84999999998</v>
      </c>
      <c r="N388" s="522">
        <v>567</v>
      </c>
      <c r="O388" s="523">
        <v>143342.35999999999</v>
      </c>
    </row>
    <row r="389" spans="2:15" s="273" customFormat="1" x14ac:dyDescent="0.25">
      <c r="B389" s="504"/>
      <c r="C389" s="272"/>
      <c r="D389" s="272" t="s">
        <v>668</v>
      </c>
      <c r="E389" s="522">
        <v>10</v>
      </c>
      <c r="F389" s="522">
        <v>26529</v>
      </c>
      <c r="G389" s="522">
        <v>2226566.09</v>
      </c>
      <c r="H389" s="522">
        <v>1312</v>
      </c>
      <c r="I389" s="522">
        <v>771096.29</v>
      </c>
      <c r="J389" s="522">
        <v>24615</v>
      </c>
      <c r="K389" s="522">
        <v>1331584.8899999999</v>
      </c>
      <c r="L389" s="522">
        <v>56</v>
      </c>
      <c r="M389" s="522">
        <v>16747.55</v>
      </c>
      <c r="N389" s="522">
        <v>546</v>
      </c>
      <c r="O389" s="523">
        <v>107137.36</v>
      </c>
    </row>
    <row r="390" spans="2:15" s="273" customFormat="1" x14ac:dyDescent="0.25">
      <c r="B390" s="504"/>
      <c r="C390" s="272"/>
      <c r="D390" s="272" t="s">
        <v>317</v>
      </c>
      <c r="E390" s="522">
        <v>8</v>
      </c>
      <c r="F390" s="522">
        <v>74756</v>
      </c>
      <c r="G390" s="522">
        <v>2876891.38</v>
      </c>
      <c r="H390" s="522">
        <v>3986</v>
      </c>
      <c r="I390" s="522">
        <v>1200542.03</v>
      </c>
      <c r="J390" s="522">
        <v>70311</v>
      </c>
      <c r="K390" s="522">
        <v>1555545.72</v>
      </c>
      <c r="L390" s="522">
        <v>68</v>
      </c>
      <c r="M390" s="522">
        <v>39594.83</v>
      </c>
      <c r="N390" s="522">
        <v>391</v>
      </c>
      <c r="O390" s="523">
        <v>81208.800000000003</v>
      </c>
    </row>
    <row r="391" spans="2:15" s="273" customFormat="1" x14ac:dyDescent="0.25">
      <c r="B391" s="504"/>
      <c r="C391" s="272"/>
      <c r="D391" s="272" t="s">
        <v>316</v>
      </c>
      <c r="E391" s="522">
        <v>7</v>
      </c>
      <c r="F391" s="522">
        <v>17961</v>
      </c>
      <c r="G391" s="522">
        <v>642837.54</v>
      </c>
      <c r="H391" s="522">
        <v>174</v>
      </c>
      <c r="I391" s="522">
        <v>236865.22</v>
      </c>
      <c r="J391" s="522">
        <v>17755</v>
      </c>
      <c r="K391" s="522">
        <v>398762.63</v>
      </c>
      <c r="L391" s="522">
        <v>24</v>
      </c>
      <c r="M391" s="522">
        <v>6486.21</v>
      </c>
      <c r="N391" s="522">
        <v>8</v>
      </c>
      <c r="O391" s="523">
        <v>723.48</v>
      </c>
    </row>
    <row r="392" spans="2:15" s="273" customFormat="1" x14ac:dyDescent="0.25">
      <c r="B392" s="504"/>
      <c r="C392" s="272"/>
      <c r="D392" s="272" t="s">
        <v>533</v>
      </c>
      <c r="E392" s="522">
        <v>4</v>
      </c>
      <c r="F392" s="522">
        <v>1276</v>
      </c>
      <c r="G392" s="522">
        <v>98527.42</v>
      </c>
      <c r="H392" s="522">
        <v>0</v>
      </c>
      <c r="I392" s="522">
        <v>0</v>
      </c>
      <c r="J392" s="522">
        <v>1276</v>
      </c>
      <c r="K392" s="522">
        <v>98527.42</v>
      </c>
      <c r="L392" s="522">
        <v>0</v>
      </c>
      <c r="M392" s="522">
        <v>0</v>
      </c>
      <c r="N392" s="522">
        <v>0</v>
      </c>
      <c r="O392" s="523">
        <v>0</v>
      </c>
    </row>
    <row r="393" spans="2:15" s="273" customFormat="1" x14ac:dyDescent="0.25">
      <c r="B393" s="504"/>
      <c r="C393" s="272"/>
      <c r="D393" s="272" t="s">
        <v>1452</v>
      </c>
      <c r="E393" s="522">
        <v>3</v>
      </c>
      <c r="F393" s="522">
        <v>5246</v>
      </c>
      <c r="G393" s="522">
        <v>73735.14</v>
      </c>
      <c r="H393" s="522">
        <v>0</v>
      </c>
      <c r="I393" s="522">
        <v>0</v>
      </c>
      <c r="J393" s="522">
        <v>5246</v>
      </c>
      <c r="K393" s="522">
        <v>73735.14</v>
      </c>
      <c r="L393" s="522">
        <v>0</v>
      </c>
      <c r="M393" s="522">
        <v>0</v>
      </c>
      <c r="N393" s="522">
        <v>0</v>
      </c>
      <c r="O393" s="523">
        <v>0</v>
      </c>
    </row>
    <row r="394" spans="2:15" s="273" customFormat="1" ht="16.8" x14ac:dyDescent="0.25">
      <c r="B394" s="504"/>
      <c r="C394" s="272"/>
      <c r="D394" s="430" t="s">
        <v>1533</v>
      </c>
      <c r="E394" s="522">
        <v>15</v>
      </c>
      <c r="F394" s="522">
        <v>23745</v>
      </c>
      <c r="G394" s="522">
        <v>370510.74</v>
      </c>
      <c r="H394" s="522">
        <v>32</v>
      </c>
      <c r="I394" s="522">
        <v>16895.849999999999</v>
      </c>
      <c r="J394" s="522">
        <v>23709</v>
      </c>
      <c r="K394" s="522">
        <v>350814.52</v>
      </c>
      <c r="L394" s="522">
        <v>4</v>
      </c>
      <c r="M394" s="522">
        <v>2800.37</v>
      </c>
      <c r="N394" s="522">
        <v>0</v>
      </c>
      <c r="O394" s="523">
        <v>0</v>
      </c>
    </row>
    <row r="395" spans="2:15" s="273" customFormat="1" x14ac:dyDescent="0.25">
      <c r="B395" s="504"/>
      <c r="C395" s="272" t="s">
        <v>670</v>
      </c>
      <c r="D395" s="272"/>
      <c r="E395" s="522">
        <v>43</v>
      </c>
      <c r="F395" s="522">
        <v>205367</v>
      </c>
      <c r="G395" s="522">
        <v>12653989.680000002</v>
      </c>
      <c r="H395" s="522">
        <v>10861</v>
      </c>
      <c r="I395" s="522">
        <v>4056738.8400000003</v>
      </c>
      <c r="J395" s="522">
        <v>190589</v>
      </c>
      <c r="K395" s="522">
        <v>7146228.0800000001</v>
      </c>
      <c r="L395" s="522">
        <v>1242</v>
      </c>
      <c r="M395" s="522">
        <v>789161.63</v>
      </c>
      <c r="N395" s="522">
        <v>2675</v>
      </c>
      <c r="O395" s="523">
        <v>661861.13</v>
      </c>
    </row>
    <row r="396" spans="2:15" s="273" customFormat="1" x14ac:dyDescent="0.25">
      <c r="B396" s="504"/>
      <c r="C396" s="272"/>
      <c r="D396" s="272" t="s">
        <v>1330</v>
      </c>
      <c r="E396" s="522">
        <v>22</v>
      </c>
      <c r="F396" s="522">
        <v>133577</v>
      </c>
      <c r="G396" s="522">
        <v>10844776.470000001</v>
      </c>
      <c r="H396" s="522">
        <v>8096</v>
      </c>
      <c r="I396" s="522">
        <v>3257325.85</v>
      </c>
      <c r="J396" s="522">
        <v>121971</v>
      </c>
      <c r="K396" s="522">
        <v>6282051.0499999998</v>
      </c>
      <c r="L396" s="522">
        <v>921</v>
      </c>
      <c r="M396" s="522">
        <v>663775.05000000005</v>
      </c>
      <c r="N396" s="522">
        <v>2589</v>
      </c>
      <c r="O396" s="523">
        <v>641624.52</v>
      </c>
    </row>
    <row r="397" spans="2:15" s="273" customFormat="1" x14ac:dyDescent="0.25">
      <c r="B397" s="504"/>
      <c r="C397" s="272"/>
      <c r="D397" s="272" t="s">
        <v>672</v>
      </c>
      <c r="E397" s="522">
        <v>7</v>
      </c>
      <c r="F397" s="522">
        <v>59833</v>
      </c>
      <c r="G397" s="522">
        <v>1456300.31</v>
      </c>
      <c r="H397" s="522">
        <v>2553</v>
      </c>
      <c r="I397" s="522">
        <v>792112.29</v>
      </c>
      <c r="J397" s="522">
        <v>57075</v>
      </c>
      <c r="K397" s="522">
        <v>587925.56000000006</v>
      </c>
      <c r="L397" s="522">
        <v>119</v>
      </c>
      <c r="M397" s="522">
        <v>56025.85</v>
      </c>
      <c r="N397" s="522">
        <v>86</v>
      </c>
      <c r="O397" s="523">
        <v>20236.61</v>
      </c>
    </row>
    <row r="398" spans="2:15" s="273" customFormat="1" x14ac:dyDescent="0.25">
      <c r="B398" s="504"/>
      <c r="C398" s="272"/>
      <c r="D398" s="272" t="s">
        <v>1349</v>
      </c>
      <c r="E398" s="522">
        <v>4</v>
      </c>
      <c r="F398" s="522">
        <v>744</v>
      </c>
      <c r="G398" s="522">
        <v>19641.43</v>
      </c>
      <c r="H398" s="522">
        <v>0</v>
      </c>
      <c r="I398" s="522">
        <v>0</v>
      </c>
      <c r="J398" s="522">
        <v>734</v>
      </c>
      <c r="K398" s="522">
        <v>15712.98</v>
      </c>
      <c r="L398" s="522">
        <v>10</v>
      </c>
      <c r="M398" s="522">
        <v>3928.45</v>
      </c>
      <c r="N398" s="522">
        <v>0</v>
      </c>
      <c r="O398" s="523">
        <v>0</v>
      </c>
    </row>
    <row r="399" spans="2:15" s="273" customFormat="1" ht="16.8" x14ac:dyDescent="0.25">
      <c r="B399" s="504"/>
      <c r="C399" s="272"/>
      <c r="D399" s="430" t="s">
        <v>1533</v>
      </c>
      <c r="E399" s="522">
        <v>10</v>
      </c>
      <c r="F399" s="522">
        <v>11213</v>
      </c>
      <c r="G399" s="522">
        <v>333271.46999999997</v>
      </c>
      <c r="H399" s="522">
        <v>212</v>
      </c>
      <c r="I399" s="522">
        <v>7300.7</v>
      </c>
      <c r="J399" s="522">
        <v>10809</v>
      </c>
      <c r="K399" s="522">
        <v>260538.48999999996</v>
      </c>
      <c r="L399" s="522">
        <v>192</v>
      </c>
      <c r="M399" s="522">
        <v>65432.279999999992</v>
      </c>
      <c r="N399" s="522">
        <v>0</v>
      </c>
      <c r="O399" s="523">
        <v>0</v>
      </c>
    </row>
    <row r="400" spans="2:15" s="273" customFormat="1" x14ac:dyDescent="0.25">
      <c r="B400" s="504"/>
      <c r="C400" s="272" t="s">
        <v>673</v>
      </c>
      <c r="D400" s="272"/>
      <c r="E400" s="522">
        <v>175</v>
      </c>
      <c r="F400" s="522">
        <v>776357</v>
      </c>
      <c r="G400" s="522">
        <v>51334187.710000008</v>
      </c>
      <c r="H400" s="522">
        <v>45715</v>
      </c>
      <c r="I400" s="522">
        <v>17480138.600000001</v>
      </c>
      <c r="J400" s="522">
        <v>714641</v>
      </c>
      <c r="K400" s="522">
        <v>27033018.23</v>
      </c>
      <c r="L400" s="522">
        <v>5042</v>
      </c>
      <c r="M400" s="522">
        <v>3821163.7100000004</v>
      </c>
      <c r="N400" s="522">
        <v>10959</v>
      </c>
      <c r="O400" s="523">
        <v>2999867.2099999995</v>
      </c>
    </row>
    <row r="401" spans="2:15" s="273" customFormat="1" x14ac:dyDescent="0.25">
      <c r="B401" s="504"/>
      <c r="C401" s="272"/>
      <c r="D401" s="272" t="s">
        <v>1334</v>
      </c>
      <c r="E401" s="522">
        <v>69</v>
      </c>
      <c r="F401" s="522">
        <v>346076</v>
      </c>
      <c r="G401" s="522">
        <v>35816875.82</v>
      </c>
      <c r="H401" s="522">
        <v>27237</v>
      </c>
      <c r="I401" s="522">
        <v>12341016.27</v>
      </c>
      <c r="J401" s="522">
        <v>307229</v>
      </c>
      <c r="K401" s="522">
        <v>17850328.350000001</v>
      </c>
      <c r="L401" s="522">
        <v>3689</v>
      </c>
      <c r="M401" s="522">
        <v>3233043.84</v>
      </c>
      <c r="N401" s="522">
        <v>7921</v>
      </c>
      <c r="O401" s="523">
        <v>2392487.36</v>
      </c>
    </row>
    <row r="402" spans="2:15" s="273" customFormat="1" x14ac:dyDescent="0.25">
      <c r="B402" s="504"/>
      <c r="C402" s="272"/>
      <c r="D402" s="272" t="s">
        <v>1484</v>
      </c>
      <c r="E402" s="522">
        <v>18</v>
      </c>
      <c r="F402" s="522">
        <v>71925</v>
      </c>
      <c r="G402" s="522">
        <v>5953295.5700000003</v>
      </c>
      <c r="H402" s="522">
        <v>6324</v>
      </c>
      <c r="I402" s="522">
        <v>1599519.6</v>
      </c>
      <c r="J402" s="522">
        <v>63329</v>
      </c>
      <c r="K402" s="522">
        <v>3759064.29</v>
      </c>
      <c r="L402" s="522">
        <v>382</v>
      </c>
      <c r="M402" s="522">
        <v>211605.75</v>
      </c>
      <c r="N402" s="522">
        <v>1890</v>
      </c>
      <c r="O402" s="523">
        <v>383105.92</v>
      </c>
    </row>
    <row r="403" spans="2:15" s="273" customFormat="1" x14ac:dyDescent="0.25">
      <c r="B403" s="504"/>
      <c r="C403" s="272"/>
      <c r="D403" s="272" t="s">
        <v>1293</v>
      </c>
      <c r="E403" s="522">
        <v>10</v>
      </c>
      <c r="F403" s="522">
        <v>92646</v>
      </c>
      <c r="G403" s="522">
        <v>2875151.59</v>
      </c>
      <c r="H403" s="522">
        <v>2916</v>
      </c>
      <c r="I403" s="522">
        <v>1176710.1399999999</v>
      </c>
      <c r="J403" s="522">
        <v>89148</v>
      </c>
      <c r="K403" s="522">
        <v>1506037.88</v>
      </c>
      <c r="L403" s="522">
        <v>194</v>
      </c>
      <c r="M403" s="522">
        <v>114394.62</v>
      </c>
      <c r="N403" s="522">
        <v>388</v>
      </c>
      <c r="O403" s="523">
        <v>78008.960000000006</v>
      </c>
    </row>
    <row r="404" spans="2:15" s="273" customFormat="1" x14ac:dyDescent="0.25">
      <c r="B404" s="504"/>
      <c r="C404" s="272"/>
      <c r="D404" s="272" t="s">
        <v>676</v>
      </c>
      <c r="E404" s="522">
        <v>8</v>
      </c>
      <c r="F404" s="522">
        <v>71091</v>
      </c>
      <c r="G404" s="522">
        <v>2797004.98</v>
      </c>
      <c r="H404" s="522">
        <v>4706</v>
      </c>
      <c r="I404" s="522">
        <v>1195048.42</v>
      </c>
      <c r="J404" s="522">
        <v>65722</v>
      </c>
      <c r="K404" s="522">
        <v>1425512.82</v>
      </c>
      <c r="L404" s="522">
        <v>181</v>
      </c>
      <c r="M404" s="522">
        <v>77294.78</v>
      </c>
      <c r="N404" s="522">
        <v>482</v>
      </c>
      <c r="O404" s="523">
        <v>99148.96</v>
      </c>
    </row>
    <row r="405" spans="2:15" s="273" customFormat="1" x14ac:dyDescent="0.25">
      <c r="B405" s="504"/>
      <c r="C405" s="272"/>
      <c r="D405" s="272" t="s">
        <v>682</v>
      </c>
      <c r="E405" s="522">
        <v>6</v>
      </c>
      <c r="F405" s="522">
        <v>57178</v>
      </c>
      <c r="G405" s="522">
        <v>1676289.81</v>
      </c>
      <c r="H405" s="522">
        <v>3493</v>
      </c>
      <c r="I405" s="522">
        <v>873953.13</v>
      </c>
      <c r="J405" s="522">
        <v>53618</v>
      </c>
      <c r="K405" s="522">
        <v>791218.6</v>
      </c>
      <c r="L405" s="522">
        <v>21</v>
      </c>
      <c r="M405" s="522">
        <v>2602.14</v>
      </c>
      <c r="N405" s="522">
        <v>46</v>
      </c>
      <c r="O405" s="523">
        <v>8515.94</v>
      </c>
    </row>
    <row r="406" spans="2:15" s="273" customFormat="1" x14ac:dyDescent="0.25">
      <c r="B406" s="504"/>
      <c r="C406" s="272"/>
      <c r="D406" s="272" t="s">
        <v>674</v>
      </c>
      <c r="E406" s="522">
        <v>5</v>
      </c>
      <c r="F406" s="522">
        <v>4966</v>
      </c>
      <c r="G406" s="522">
        <v>242229.08</v>
      </c>
      <c r="H406" s="522">
        <v>128</v>
      </c>
      <c r="I406" s="522">
        <v>52185.67</v>
      </c>
      <c r="J406" s="522">
        <v>4770</v>
      </c>
      <c r="K406" s="522">
        <v>170773.22</v>
      </c>
      <c r="L406" s="522">
        <v>44</v>
      </c>
      <c r="M406" s="522">
        <v>17558.919999999998</v>
      </c>
      <c r="N406" s="522">
        <v>24</v>
      </c>
      <c r="O406" s="523">
        <v>1711.28</v>
      </c>
    </row>
    <row r="407" spans="2:15" s="273" customFormat="1" x14ac:dyDescent="0.25">
      <c r="B407" s="504"/>
      <c r="C407" s="272"/>
      <c r="D407" s="272" t="s">
        <v>319</v>
      </c>
      <c r="E407" s="522">
        <v>5</v>
      </c>
      <c r="F407" s="522">
        <v>69456</v>
      </c>
      <c r="G407" s="522">
        <v>521130.17</v>
      </c>
      <c r="H407" s="522">
        <v>216</v>
      </c>
      <c r="I407" s="522">
        <v>13960.35</v>
      </c>
      <c r="J407" s="522">
        <v>68992</v>
      </c>
      <c r="K407" s="522">
        <v>457479.91</v>
      </c>
      <c r="L407" s="522">
        <v>40</v>
      </c>
      <c r="M407" s="522">
        <v>12801.12</v>
      </c>
      <c r="N407" s="522">
        <v>208</v>
      </c>
      <c r="O407" s="523">
        <v>36888.79</v>
      </c>
    </row>
    <row r="408" spans="2:15" s="273" customFormat="1" x14ac:dyDescent="0.25">
      <c r="B408" s="504"/>
      <c r="C408" s="272"/>
      <c r="D408" s="272" t="s">
        <v>321</v>
      </c>
      <c r="E408" s="522">
        <v>5</v>
      </c>
      <c r="F408" s="522">
        <v>3984</v>
      </c>
      <c r="G408" s="522">
        <v>191630.91</v>
      </c>
      <c r="H408" s="522">
        <v>190</v>
      </c>
      <c r="I408" s="522">
        <v>1239.32</v>
      </c>
      <c r="J408" s="522">
        <v>3774</v>
      </c>
      <c r="K408" s="522">
        <v>184642.93</v>
      </c>
      <c r="L408" s="522">
        <v>20</v>
      </c>
      <c r="M408" s="522">
        <v>5748.66</v>
      </c>
      <c r="N408" s="522">
        <v>0</v>
      </c>
      <c r="O408" s="523">
        <v>0</v>
      </c>
    </row>
    <row r="409" spans="2:15" s="273" customFormat="1" x14ac:dyDescent="0.25">
      <c r="B409" s="504"/>
      <c r="C409" s="272"/>
      <c r="D409" s="272" t="s">
        <v>318</v>
      </c>
      <c r="E409" s="522">
        <v>4</v>
      </c>
      <c r="F409" s="522">
        <v>4534</v>
      </c>
      <c r="G409" s="522">
        <v>54977.45</v>
      </c>
      <c r="H409" s="522">
        <v>0</v>
      </c>
      <c r="I409" s="522">
        <v>0</v>
      </c>
      <c r="J409" s="522">
        <v>4531</v>
      </c>
      <c r="K409" s="522">
        <v>53477.45</v>
      </c>
      <c r="L409" s="522">
        <v>3</v>
      </c>
      <c r="M409" s="522">
        <v>1500</v>
      </c>
      <c r="N409" s="522">
        <v>0</v>
      </c>
      <c r="O409" s="523">
        <v>0</v>
      </c>
    </row>
    <row r="410" spans="2:15" s="273" customFormat="1" x14ac:dyDescent="0.25">
      <c r="B410" s="504"/>
      <c r="C410" s="272"/>
      <c r="D410" s="272" t="s">
        <v>1377</v>
      </c>
      <c r="E410" s="522">
        <v>4</v>
      </c>
      <c r="F410" s="522">
        <v>0</v>
      </c>
      <c r="G410" s="522">
        <v>0</v>
      </c>
      <c r="H410" s="522">
        <v>0</v>
      </c>
      <c r="I410" s="522">
        <v>0</v>
      </c>
      <c r="J410" s="522">
        <v>0</v>
      </c>
      <c r="K410" s="522">
        <v>0</v>
      </c>
      <c r="L410" s="522">
        <v>0</v>
      </c>
      <c r="M410" s="522">
        <v>0</v>
      </c>
      <c r="N410" s="522">
        <v>0</v>
      </c>
      <c r="O410" s="523">
        <v>0</v>
      </c>
    </row>
    <row r="411" spans="2:15" s="273" customFormat="1" x14ac:dyDescent="0.25">
      <c r="B411" s="504"/>
      <c r="C411" s="272"/>
      <c r="D411" s="272" t="s">
        <v>1350</v>
      </c>
      <c r="E411" s="522">
        <v>4</v>
      </c>
      <c r="F411" s="522">
        <v>2676</v>
      </c>
      <c r="G411" s="522">
        <v>39611.620000000003</v>
      </c>
      <c r="H411" s="522">
        <v>7</v>
      </c>
      <c r="I411" s="522">
        <v>538.37</v>
      </c>
      <c r="J411" s="522">
        <v>2669</v>
      </c>
      <c r="K411" s="522">
        <v>39073.25</v>
      </c>
      <c r="L411" s="522">
        <v>0</v>
      </c>
      <c r="M411" s="522">
        <v>0</v>
      </c>
      <c r="N411" s="522">
        <v>0</v>
      </c>
      <c r="O411" s="523">
        <v>0</v>
      </c>
    </row>
    <row r="412" spans="2:15" s="273" customFormat="1" x14ac:dyDescent="0.25">
      <c r="B412" s="504"/>
      <c r="C412" s="272"/>
      <c r="D412" s="272" t="s">
        <v>1351</v>
      </c>
      <c r="E412" s="522">
        <v>4</v>
      </c>
      <c r="F412" s="522">
        <v>1323</v>
      </c>
      <c r="G412" s="522">
        <v>49649.35</v>
      </c>
      <c r="H412" s="522">
        <v>70</v>
      </c>
      <c r="I412" s="522">
        <v>22241.07</v>
      </c>
      <c r="J412" s="522">
        <v>1243</v>
      </c>
      <c r="K412" s="522">
        <v>23214.54</v>
      </c>
      <c r="L412" s="522">
        <v>10</v>
      </c>
      <c r="M412" s="522">
        <v>4193.74</v>
      </c>
      <c r="N412" s="522">
        <v>0</v>
      </c>
      <c r="O412" s="523">
        <v>0</v>
      </c>
    </row>
    <row r="413" spans="2:15" s="273" customFormat="1" x14ac:dyDescent="0.25">
      <c r="B413" s="504"/>
      <c r="C413" s="272"/>
      <c r="D413" s="272" t="s">
        <v>1437</v>
      </c>
      <c r="E413" s="522">
        <v>3</v>
      </c>
      <c r="F413" s="522">
        <v>1481</v>
      </c>
      <c r="G413" s="522">
        <v>22890.1</v>
      </c>
      <c r="H413" s="522">
        <v>105</v>
      </c>
      <c r="I413" s="522">
        <v>5352.59</v>
      </c>
      <c r="J413" s="522">
        <v>1359</v>
      </c>
      <c r="K413" s="522">
        <v>12814.24</v>
      </c>
      <c r="L413" s="522">
        <v>17</v>
      </c>
      <c r="M413" s="522">
        <v>4723.2700000000004</v>
      </c>
      <c r="N413" s="522">
        <v>0</v>
      </c>
      <c r="O413" s="523">
        <v>0</v>
      </c>
    </row>
    <row r="414" spans="2:15" s="273" customFormat="1" x14ac:dyDescent="0.25">
      <c r="B414" s="504"/>
      <c r="C414" s="272"/>
      <c r="D414" s="272" t="s">
        <v>678</v>
      </c>
      <c r="E414" s="522">
        <v>3</v>
      </c>
      <c r="F414" s="522">
        <v>27526</v>
      </c>
      <c r="G414" s="522">
        <v>514852.27</v>
      </c>
      <c r="H414" s="522">
        <v>206</v>
      </c>
      <c r="I414" s="522">
        <v>148365.51999999999</v>
      </c>
      <c r="J414" s="522">
        <v>27146</v>
      </c>
      <c r="K414" s="522">
        <v>322739.76</v>
      </c>
      <c r="L414" s="522">
        <v>174</v>
      </c>
      <c r="M414" s="522">
        <v>43747</v>
      </c>
      <c r="N414" s="522">
        <v>0</v>
      </c>
      <c r="O414" s="523">
        <v>0</v>
      </c>
    </row>
    <row r="415" spans="2:15" s="273" customFormat="1" x14ac:dyDescent="0.25">
      <c r="B415" s="504"/>
      <c r="C415" s="272"/>
      <c r="D415" s="272" t="s">
        <v>320</v>
      </c>
      <c r="E415" s="522">
        <v>3</v>
      </c>
      <c r="F415" s="522">
        <v>4431</v>
      </c>
      <c r="G415" s="522">
        <v>86376.12</v>
      </c>
      <c r="H415" s="522">
        <v>0</v>
      </c>
      <c r="I415" s="522">
        <v>0</v>
      </c>
      <c r="J415" s="522">
        <v>4388</v>
      </c>
      <c r="K415" s="522">
        <v>72332.850000000006</v>
      </c>
      <c r="L415" s="522">
        <v>43</v>
      </c>
      <c r="M415" s="522">
        <v>14043.27</v>
      </c>
      <c r="N415" s="522">
        <v>0</v>
      </c>
      <c r="O415" s="523">
        <v>0</v>
      </c>
    </row>
    <row r="416" spans="2:15" s="273" customFormat="1" x14ac:dyDescent="0.25">
      <c r="B416" s="504"/>
      <c r="C416" s="272"/>
      <c r="D416" s="272" t="s">
        <v>681</v>
      </c>
      <c r="E416" s="522">
        <v>3</v>
      </c>
      <c r="F416" s="522">
        <v>428</v>
      </c>
      <c r="G416" s="522">
        <v>19330.240000000002</v>
      </c>
      <c r="H416" s="522">
        <v>20</v>
      </c>
      <c r="I416" s="522">
        <v>4041.61</v>
      </c>
      <c r="J416" s="522">
        <v>393</v>
      </c>
      <c r="K416" s="522">
        <v>9665.93</v>
      </c>
      <c r="L416" s="522">
        <v>15</v>
      </c>
      <c r="M416" s="522">
        <v>5622.71</v>
      </c>
      <c r="N416" s="522">
        <v>0</v>
      </c>
      <c r="O416" s="523">
        <v>0</v>
      </c>
    </row>
    <row r="417" spans="2:15" s="273" customFormat="1" ht="16.8" x14ac:dyDescent="0.25">
      <c r="B417" s="504"/>
      <c r="C417" s="272"/>
      <c r="D417" s="430" t="s">
        <v>1533</v>
      </c>
      <c r="E417" s="522">
        <v>21</v>
      </c>
      <c r="F417" s="522">
        <v>16636</v>
      </c>
      <c r="G417" s="522">
        <v>472892.63000000006</v>
      </c>
      <c r="H417" s="522">
        <v>97</v>
      </c>
      <c r="I417" s="522">
        <v>45966.539999999994</v>
      </c>
      <c r="J417" s="522">
        <v>16330</v>
      </c>
      <c r="K417" s="522">
        <v>354642.20999999996</v>
      </c>
      <c r="L417" s="522">
        <v>209</v>
      </c>
      <c r="M417" s="522">
        <v>72283.89</v>
      </c>
      <c r="N417" s="522">
        <v>0</v>
      </c>
      <c r="O417" s="523">
        <v>0</v>
      </c>
    </row>
    <row r="418" spans="2:15" s="273" customFormat="1" x14ac:dyDescent="0.25">
      <c r="B418" s="504"/>
      <c r="C418" s="272" t="s">
        <v>684</v>
      </c>
      <c r="D418" s="272"/>
      <c r="E418" s="522">
        <v>16</v>
      </c>
      <c r="F418" s="522">
        <v>66237</v>
      </c>
      <c r="G418" s="522">
        <v>5714194.1399999997</v>
      </c>
      <c r="H418" s="522">
        <v>6133</v>
      </c>
      <c r="I418" s="522">
        <v>2416403.27</v>
      </c>
      <c r="J418" s="522">
        <v>59015</v>
      </c>
      <c r="K418" s="522">
        <v>2985900.39</v>
      </c>
      <c r="L418" s="522">
        <v>117</v>
      </c>
      <c r="M418" s="522">
        <v>83414.64</v>
      </c>
      <c r="N418" s="522">
        <v>972</v>
      </c>
      <c r="O418" s="523">
        <v>228475.84</v>
      </c>
    </row>
    <row r="419" spans="2:15" s="273" customFormat="1" ht="16.8" x14ac:dyDescent="0.25">
      <c r="B419" s="504"/>
      <c r="C419" s="272"/>
      <c r="D419" s="430" t="s">
        <v>1533</v>
      </c>
      <c r="E419" s="522">
        <v>16</v>
      </c>
      <c r="F419" s="522">
        <v>66237</v>
      </c>
      <c r="G419" s="522">
        <v>5714194.1399999997</v>
      </c>
      <c r="H419" s="522">
        <v>6133</v>
      </c>
      <c r="I419" s="522">
        <v>2416403.27</v>
      </c>
      <c r="J419" s="522">
        <v>59015</v>
      </c>
      <c r="K419" s="522">
        <v>2985900.4</v>
      </c>
      <c r="L419" s="522">
        <v>117</v>
      </c>
      <c r="M419" s="522">
        <v>83414.64</v>
      </c>
      <c r="N419" s="522">
        <v>972</v>
      </c>
      <c r="O419" s="523">
        <v>228475.84</v>
      </c>
    </row>
    <row r="420" spans="2:15" s="273" customFormat="1" x14ac:dyDescent="0.25">
      <c r="B420" s="504"/>
      <c r="C420" s="272" t="s">
        <v>686</v>
      </c>
      <c r="D420" s="272"/>
      <c r="E420" s="522">
        <v>58</v>
      </c>
      <c r="F420" s="522">
        <v>289414</v>
      </c>
      <c r="G420" s="522">
        <v>10601356.580000002</v>
      </c>
      <c r="H420" s="522">
        <v>4846</v>
      </c>
      <c r="I420" s="522">
        <v>4903512.53</v>
      </c>
      <c r="J420" s="522">
        <v>283406</v>
      </c>
      <c r="K420" s="522">
        <v>5266634.03</v>
      </c>
      <c r="L420" s="522">
        <v>415</v>
      </c>
      <c r="M420" s="522">
        <v>306773.59999999998</v>
      </c>
      <c r="N420" s="522">
        <v>747</v>
      </c>
      <c r="O420" s="523">
        <v>124436.41</v>
      </c>
    </row>
    <row r="421" spans="2:15" s="273" customFormat="1" x14ac:dyDescent="0.25">
      <c r="B421" s="504"/>
      <c r="C421" s="272"/>
      <c r="D421" s="272" t="s">
        <v>1238</v>
      </c>
      <c r="E421" s="522">
        <v>16</v>
      </c>
      <c r="F421" s="522">
        <v>169723</v>
      </c>
      <c r="G421" s="522">
        <v>10129865.74</v>
      </c>
      <c r="H421" s="522">
        <v>4846</v>
      </c>
      <c r="I421" s="522">
        <v>4903512.53</v>
      </c>
      <c r="J421" s="522">
        <v>163816</v>
      </c>
      <c r="K421" s="522">
        <v>4810277.37</v>
      </c>
      <c r="L421" s="522">
        <v>314</v>
      </c>
      <c r="M421" s="522">
        <v>291639.43</v>
      </c>
      <c r="N421" s="522">
        <v>747</v>
      </c>
      <c r="O421" s="523">
        <v>124436.41</v>
      </c>
    </row>
    <row r="422" spans="2:15" s="273" customFormat="1" x14ac:dyDescent="0.25">
      <c r="B422" s="504"/>
      <c r="C422" s="272"/>
      <c r="D422" s="272" t="s">
        <v>1386</v>
      </c>
      <c r="E422" s="522">
        <v>5</v>
      </c>
      <c r="F422" s="522">
        <v>0</v>
      </c>
      <c r="G422" s="522">
        <v>0</v>
      </c>
      <c r="H422" s="522">
        <v>0</v>
      </c>
      <c r="I422" s="522">
        <v>0</v>
      </c>
      <c r="J422" s="522">
        <v>0</v>
      </c>
      <c r="K422" s="522">
        <v>0</v>
      </c>
      <c r="L422" s="522">
        <v>0</v>
      </c>
      <c r="M422" s="522">
        <v>0</v>
      </c>
      <c r="N422" s="522">
        <v>0</v>
      </c>
      <c r="O422" s="523">
        <v>0</v>
      </c>
    </row>
    <row r="423" spans="2:15" s="273" customFormat="1" x14ac:dyDescent="0.25">
      <c r="B423" s="504"/>
      <c r="C423" s="272"/>
      <c r="D423" s="272" t="s">
        <v>861</v>
      </c>
      <c r="E423" s="522">
        <v>4</v>
      </c>
      <c r="F423" s="522">
        <v>0</v>
      </c>
      <c r="G423" s="522">
        <v>0</v>
      </c>
      <c r="H423" s="522">
        <v>0</v>
      </c>
      <c r="I423" s="522">
        <v>0</v>
      </c>
      <c r="J423" s="522">
        <v>0</v>
      </c>
      <c r="K423" s="522">
        <v>0</v>
      </c>
      <c r="L423" s="522">
        <v>0</v>
      </c>
      <c r="M423" s="522">
        <v>0</v>
      </c>
      <c r="N423" s="522">
        <v>0</v>
      </c>
      <c r="O423" s="523">
        <v>0</v>
      </c>
    </row>
    <row r="424" spans="2:15" s="273" customFormat="1" x14ac:dyDescent="0.25">
      <c r="B424" s="504"/>
      <c r="C424" s="272"/>
      <c r="D424" s="272" t="s">
        <v>1426</v>
      </c>
      <c r="E424" s="522">
        <v>3</v>
      </c>
      <c r="F424" s="522">
        <v>0</v>
      </c>
      <c r="G424" s="522">
        <v>0</v>
      </c>
      <c r="H424" s="522">
        <v>0</v>
      </c>
      <c r="I424" s="522">
        <v>0</v>
      </c>
      <c r="J424" s="522">
        <v>0</v>
      </c>
      <c r="K424" s="522">
        <v>0</v>
      </c>
      <c r="L424" s="522">
        <v>0</v>
      </c>
      <c r="M424" s="522">
        <v>0</v>
      </c>
      <c r="N424" s="522">
        <v>0</v>
      </c>
      <c r="O424" s="523">
        <v>0</v>
      </c>
    </row>
    <row r="425" spans="2:15" s="273" customFormat="1" x14ac:dyDescent="0.25">
      <c r="B425" s="504"/>
      <c r="C425" s="272"/>
      <c r="D425" s="272" t="s">
        <v>1485</v>
      </c>
      <c r="E425" s="522">
        <v>3</v>
      </c>
      <c r="F425" s="522">
        <v>31130</v>
      </c>
      <c r="G425" s="522">
        <v>106475.63</v>
      </c>
      <c r="H425" s="522">
        <v>0</v>
      </c>
      <c r="I425" s="522">
        <v>0</v>
      </c>
      <c r="J425" s="522">
        <v>31130</v>
      </c>
      <c r="K425" s="522">
        <v>106475.63</v>
      </c>
      <c r="L425" s="522">
        <v>0</v>
      </c>
      <c r="M425" s="522">
        <v>0</v>
      </c>
      <c r="N425" s="522">
        <v>0</v>
      </c>
      <c r="O425" s="523">
        <v>0</v>
      </c>
    </row>
    <row r="426" spans="2:15" s="273" customFormat="1" x14ac:dyDescent="0.25">
      <c r="B426" s="504"/>
      <c r="C426" s="272"/>
      <c r="D426" s="272" t="s">
        <v>1486</v>
      </c>
      <c r="E426" s="522">
        <v>3</v>
      </c>
      <c r="F426" s="522">
        <v>0</v>
      </c>
      <c r="G426" s="522">
        <v>0</v>
      </c>
      <c r="H426" s="522">
        <v>0</v>
      </c>
      <c r="I426" s="522">
        <v>0</v>
      </c>
      <c r="J426" s="522">
        <v>0</v>
      </c>
      <c r="K426" s="522">
        <v>0</v>
      </c>
      <c r="L426" s="522">
        <v>0</v>
      </c>
      <c r="M426" s="522">
        <v>0</v>
      </c>
      <c r="N426" s="522">
        <v>0</v>
      </c>
      <c r="O426" s="523">
        <v>0</v>
      </c>
    </row>
    <row r="427" spans="2:15" s="273" customFormat="1" x14ac:dyDescent="0.25">
      <c r="B427" s="504"/>
      <c r="C427" s="272"/>
      <c r="D427" s="272" t="s">
        <v>1438</v>
      </c>
      <c r="E427" s="522">
        <v>3</v>
      </c>
      <c r="F427" s="522">
        <v>0</v>
      </c>
      <c r="G427" s="522">
        <v>0</v>
      </c>
      <c r="H427" s="522">
        <v>0</v>
      </c>
      <c r="I427" s="522">
        <v>0</v>
      </c>
      <c r="J427" s="522">
        <v>0</v>
      </c>
      <c r="K427" s="522">
        <v>0</v>
      </c>
      <c r="L427" s="522">
        <v>0</v>
      </c>
      <c r="M427" s="522">
        <v>0</v>
      </c>
      <c r="N427" s="522">
        <v>0</v>
      </c>
      <c r="O427" s="523">
        <v>0</v>
      </c>
    </row>
    <row r="428" spans="2:15" s="273" customFormat="1" x14ac:dyDescent="0.25">
      <c r="B428" s="504"/>
      <c r="C428" s="272"/>
      <c r="D428" s="272" t="s">
        <v>1427</v>
      </c>
      <c r="E428" s="522">
        <v>3</v>
      </c>
      <c r="F428" s="522">
        <v>0</v>
      </c>
      <c r="G428" s="522">
        <v>0</v>
      </c>
      <c r="H428" s="522">
        <v>0</v>
      </c>
      <c r="I428" s="522">
        <v>0</v>
      </c>
      <c r="J428" s="522">
        <v>0</v>
      </c>
      <c r="K428" s="522">
        <v>0</v>
      </c>
      <c r="L428" s="522">
        <v>0</v>
      </c>
      <c r="M428" s="522">
        <v>0</v>
      </c>
      <c r="N428" s="522">
        <v>0</v>
      </c>
      <c r="O428" s="523">
        <v>0</v>
      </c>
    </row>
    <row r="429" spans="2:15" s="273" customFormat="1" ht="16.8" x14ac:dyDescent="0.25">
      <c r="B429" s="504"/>
      <c r="C429" s="272"/>
      <c r="D429" s="430" t="s">
        <v>1533</v>
      </c>
      <c r="E429" s="522">
        <v>18</v>
      </c>
      <c r="F429" s="522">
        <v>88561</v>
      </c>
      <c r="G429" s="522">
        <v>365015.20999999996</v>
      </c>
      <c r="H429" s="522">
        <v>0</v>
      </c>
      <c r="I429" s="522">
        <v>0</v>
      </c>
      <c r="J429" s="522">
        <v>88460</v>
      </c>
      <c r="K429" s="522">
        <v>349881.03</v>
      </c>
      <c r="L429" s="522">
        <v>101</v>
      </c>
      <c r="M429" s="522">
        <v>15134.17</v>
      </c>
      <c r="N429" s="522">
        <v>0</v>
      </c>
      <c r="O429" s="523">
        <v>0</v>
      </c>
    </row>
    <row r="430" spans="2:15" s="273" customFormat="1" x14ac:dyDescent="0.25">
      <c r="B430" s="504"/>
      <c r="C430" s="272" t="s">
        <v>688</v>
      </c>
      <c r="D430" s="272"/>
      <c r="E430" s="522">
        <v>54</v>
      </c>
      <c r="F430" s="522">
        <v>167922</v>
      </c>
      <c r="G430" s="522">
        <v>12200806.220000001</v>
      </c>
      <c r="H430" s="522">
        <v>15741</v>
      </c>
      <c r="I430" s="522">
        <v>5242871.5200000005</v>
      </c>
      <c r="J430" s="522">
        <v>148691</v>
      </c>
      <c r="K430" s="522">
        <v>5879756.3700000001</v>
      </c>
      <c r="L430" s="522">
        <v>1176</v>
      </c>
      <c r="M430" s="522">
        <v>522060.18000000005</v>
      </c>
      <c r="N430" s="522">
        <v>2314</v>
      </c>
      <c r="O430" s="523">
        <v>556118.16999999993</v>
      </c>
    </row>
    <row r="431" spans="2:15" s="273" customFormat="1" x14ac:dyDescent="0.25">
      <c r="B431" s="504"/>
      <c r="C431" s="272"/>
      <c r="D431" s="272" t="s">
        <v>1239</v>
      </c>
      <c r="E431" s="522">
        <v>24</v>
      </c>
      <c r="F431" s="522">
        <v>124855</v>
      </c>
      <c r="G431" s="522">
        <v>10054974.050000001</v>
      </c>
      <c r="H431" s="522">
        <v>12203</v>
      </c>
      <c r="I431" s="522">
        <v>4479188.97</v>
      </c>
      <c r="J431" s="522">
        <v>109659</v>
      </c>
      <c r="K431" s="522">
        <v>4661269.22</v>
      </c>
      <c r="L431" s="522">
        <v>908</v>
      </c>
      <c r="M431" s="522">
        <v>428065.01</v>
      </c>
      <c r="N431" s="522">
        <v>2085</v>
      </c>
      <c r="O431" s="523">
        <v>486450.85</v>
      </c>
    </row>
    <row r="432" spans="2:15" s="273" customFormat="1" x14ac:dyDescent="0.25">
      <c r="B432" s="504"/>
      <c r="C432" s="272"/>
      <c r="D432" s="272" t="s">
        <v>689</v>
      </c>
      <c r="E432" s="522">
        <v>7</v>
      </c>
      <c r="F432" s="522">
        <v>16363</v>
      </c>
      <c r="G432" s="522">
        <v>910481.77</v>
      </c>
      <c r="H432" s="522">
        <v>3099</v>
      </c>
      <c r="I432" s="522">
        <v>436131.16</v>
      </c>
      <c r="J432" s="522">
        <v>13062</v>
      </c>
      <c r="K432" s="522">
        <v>423692.68</v>
      </c>
      <c r="L432" s="522">
        <v>111</v>
      </c>
      <c r="M432" s="522">
        <v>28472.77</v>
      </c>
      <c r="N432" s="522">
        <v>91</v>
      </c>
      <c r="O432" s="523">
        <v>22185.17</v>
      </c>
    </row>
    <row r="433" spans="2:15" s="273" customFormat="1" x14ac:dyDescent="0.25">
      <c r="B433" s="504"/>
      <c r="C433" s="272"/>
      <c r="D433" s="272" t="s">
        <v>322</v>
      </c>
      <c r="E433" s="522">
        <v>5</v>
      </c>
      <c r="F433" s="522">
        <v>11507</v>
      </c>
      <c r="G433" s="522">
        <v>933679.43</v>
      </c>
      <c r="H433" s="522">
        <v>417</v>
      </c>
      <c r="I433" s="522">
        <v>325413.45</v>
      </c>
      <c r="J433" s="522">
        <v>10830</v>
      </c>
      <c r="K433" s="522">
        <v>510115.01</v>
      </c>
      <c r="L433" s="522">
        <v>122</v>
      </c>
      <c r="M433" s="522">
        <v>50668.83</v>
      </c>
      <c r="N433" s="522">
        <v>138</v>
      </c>
      <c r="O433" s="523">
        <v>47482.15</v>
      </c>
    </row>
    <row r="434" spans="2:15" s="273" customFormat="1" x14ac:dyDescent="0.25">
      <c r="B434" s="504"/>
      <c r="C434" s="272"/>
      <c r="D434" s="272" t="s">
        <v>1352</v>
      </c>
      <c r="E434" s="522">
        <v>5</v>
      </c>
      <c r="F434" s="522">
        <v>8251</v>
      </c>
      <c r="G434" s="522">
        <v>65581.89</v>
      </c>
      <c r="H434" s="522">
        <v>22</v>
      </c>
      <c r="I434" s="522">
        <v>2137.94</v>
      </c>
      <c r="J434" s="522">
        <v>8194</v>
      </c>
      <c r="K434" s="522">
        <v>48590.38</v>
      </c>
      <c r="L434" s="522">
        <v>35</v>
      </c>
      <c r="M434" s="522">
        <v>14853.57</v>
      </c>
      <c r="N434" s="522">
        <v>0</v>
      </c>
      <c r="O434" s="523">
        <v>0</v>
      </c>
    </row>
    <row r="435" spans="2:15" s="273" customFormat="1" x14ac:dyDescent="0.25">
      <c r="B435" s="504"/>
      <c r="C435" s="272"/>
      <c r="D435" s="272" t="s">
        <v>1487</v>
      </c>
      <c r="E435" s="522">
        <v>3</v>
      </c>
      <c r="F435" s="522">
        <v>2995</v>
      </c>
      <c r="G435" s="522">
        <v>39705.440000000002</v>
      </c>
      <c r="H435" s="522">
        <v>0</v>
      </c>
      <c r="I435" s="522">
        <v>0</v>
      </c>
      <c r="J435" s="522">
        <v>2995</v>
      </c>
      <c r="K435" s="522">
        <v>39705.440000000002</v>
      </c>
      <c r="L435" s="522">
        <v>0</v>
      </c>
      <c r="M435" s="522">
        <v>0</v>
      </c>
      <c r="N435" s="522">
        <v>0</v>
      </c>
      <c r="O435" s="523">
        <v>0</v>
      </c>
    </row>
    <row r="436" spans="2:15" s="273" customFormat="1" x14ac:dyDescent="0.25">
      <c r="B436" s="504"/>
      <c r="C436" s="272"/>
      <c r="D436" s="272" t="s">
        <v>1428</v>
      </c>
      <c r="E436" s="522">
        <v>3</v>
      </c>
      <c r="F436" s="522">
        <v>2892</v>
      </c>
      <c r="G436" s="522">
        <v>181887.82</v>
      </c>
      <c r="H436" s="522">
        <v>0</v>
      </c>
      <c r="I436" s="522">
        <v>0</v>
      </c>
      <c r="J436" s="522">
        <v>2892</v>
      </c>
      <c r="K436" s="522">
        <v>181887.82</v>
      </c>
      <c r="L436" s="522">
        <v>0</v>
      </c>
      <c r="M436" s="522">
        <v>0</v>
      </c>
      <c r="N436" s="522">
        <v>0</v>
      </c>
      <c r="O436" s="523">
        <v>0</v>
      </c>
    </row>
    <row r="437" spans="2:15" s="273" customFormat="1" x14ac:dyDescent="0.25">
      <c r="B437" s="504"/>
      <c r="C437" s="272"/>
      <c r="D437" s="272" t="s">
        <v>1488</v>
      </c>
      <c r="E437" s="522">
        <v>3</v>
      </c>
      <c r="F437" s="522">
        <v>572</v>
      </c>
      <c r="G437" s="522">
        <v>6650.98</v>
      </c>
      <c r="H437" s="522">
        <v>0</v>
      </c>
      <c r="I437" s="522">
        <v>0</v>
      </c>
      <c r="J437" s="522">
        <v>572</v>
      </c>
      <c r="K437" s="522">
        <v>6650.98</v>
      </c>
      <c r="L437" s="522">
        <v>0</v>
      </c>
      <c r="M437" s="522">
        <v>0</v>
      </c>
      <c r="N437" s="522">
        <v>0</v>
      </c>
      <c r="O437" s="523">
        <v>0</v>
      </c>
    </row>
    <row r="438" spans="2:15" s="273" customFormat="1" ht="16.8" x14ac:dyDescent="0.25">
      <c r="B438" s="504"/>
      <c r="C438" s="272"/>
      <c r="D438" s="430" t="s">
        <v>1533</v>
      </c>
      <c r="E438" s="522">
        <v>4</v>
      </c>
      <c r="F438" s="522">
        <v>487</v>
      </c>
      <c r="G438" s="522">
        <v>7844.84</v>
      </c>
      <c r="H438" s="522">
        <v>0</v>
      </c>
      <c r="I438" s="522">
        <v>0</v>
      </c>
      <c r="J438" s="522">
        <v>487</v>
      </c>
      <c r="K438" s="522">
        <v>7844.84</v>
      </c>
      <c r="L438" s="522">
        <v>0</v>
      </c>
      <c r="M438" s="522">
        <v>0</v>
      </c>
      <c r="N438" s="522">
        <v>0</v>
      </c>
      <c r="O438" s="523">
        <v>0</v>
      </c>
    </row>
    <row r="439" spans="2:15" s="414" customFormat="1" x14ac:dyDescent="0.25">
      <c r="B439" s="445" t="s">
        <v>691</v>
      </c>
      <c r="C439" s="499"/>
      <c r="D439" s="499"/>
      <c r="E439" s="502">
        <v>673</v>
      </c>
      <c r="F439" s="502">
        <v>3160997</v>
      </c>
      <c r="G439" s="502">
        <v>337642325.04999995</v>
      </c>
      <c r="H439" s="502">
        <v>236949</v>
      </c>
      <c r="I439" s="502">
        <v>107920358.3</v>
      </c>
      <c r="J439" s="502">
        <v>2805963</v>
      </c>
      <c r="K439" s="502">
        <v>162932884.93000001</v>
      </c>
      <c r="L439" s="502">
        <v>30633</v>
      </c>
      <c r="M439" s="502">
        <v>37936471.680000007</v>
      </c>
      <c r="N439" s="502">
        <v>87452</v>
      </c>
      <c r="O439" s="503">
        <v>28852610.119999997</v>
      </c>
    </row>
    <row r="440" spans="2:15" s="273" customFormat="1" x14ac:dyDescent="0.25">
      <c r="B440" s="504"/>
      <c r="C440" s="272" t="s">
        <v>692</v>
      </c>
      <c r="D440" s="272"/>
      <c r="E440" s="522">
        <v>54</v>
      </c>
      <c r="F440" s="522">
        <v>223882</v>
      </c>
      <c r="G440" s="522">
        <v>24403397.329999998</v>
      </c>
      <c r="H440" s="522">
        <v>14494</v>
      </c>
      <c r="I440" s="522">
        <v>8466814.5</v>
      </c>
      <c r="J440" s="522">
        <v>200421</v>
      </c>
      <c r="K440" s="522">
        <v>11961542.699999999</v>
      </c>
      <c r="L440" s="522">
        <v>2210</v>
      </c>
      <c r="M440" s="522">
        <v>1900808.4</v>
      </c>
      <c r="N440" s="522">
        <v>6757</v>
      </c>
      <c r="O440" s="523">
        <v>2074231.72</v>
      </c>
    </row>
    <row r="441" spans="2:15" s="273" customFormat="1" x14ac:dyDescent="0.25">
      <c r="B441" s="504"/>
      <c r="C441" s="272"/>
      <c r="D441" s="272" t="s">
        <v>1294</v>
      </c>
      <c r="E441" s="522">
        <v>27</v>
      </c>
      <c r="F441" s="522">
        <v>150050</v>
      </c>
      <c r="G441" s="522">
        <v>18083357.59</v>
      </c>
      <c r="H441" s="522">
        <v>11682</v>
      </c>
      <c r="I441" s="522">
        <v>6998616.5700000003</v>
      </c>
      <c r="J441" s="522">
        <v>131455</v>
      </c>
      <c r="K441" s="522">
        <v>8080722.1299999999</v>
      </c>
      <c r="L441" s="522">
        <v>1597</v>
      </c>
      <c r="M441" s="522">
        <v>1625737.69</v>
      </c>
      <c r="N441" s="522">
        <v>5316</v>
      </c>
      <c r="O441" s="523">
        <v>1378281.2</v>
      </c>
    </row>
    <row r="442" spans="2:15" s="273" customFormat="1" x14ac:dyDescent="0.25">
      <c r="B442" s="504"/>
      <c r="C442" s="272"/>
      <c r="D442" s="272" t="s">
        <v>694</v>
      </c>
      <c r="E442" s="522">
        <v>18</v>
      </c>
      <c r="F442" s="522">
        <v>60711</v>
      </c>
      <c r="G442" s="522">
        <v>5900065.1799999997</v>
      </c>
      <c r="H442" s="522">
        <v>2714</v>
      </c>
      <c r="I442" s="522">
        <v>1454995.24</v>
      </c>
      <c r="J442" s="522">
        <v>56402</v>
      </c>
      <c r="K442" s="522">
        <v>3587278.63</v>
      </c>
      <c r="L442" s="522">
        <v>154</v>
      </c>
      <c r="M442" s="522">
        <v>161840.79</v>
      </c>
      <c r="N442" s="522">
        <v>1441</v>
      </c>
      <c r="O442" s="523">
        <v>695950.52</v>
      </c>
    </row>
    <row r="443" spans="2:15" s="273" customFormat="1" ht="16.8" x14ac:dyDescent="0.25">
      <c r="B443" s="504"/>
      <c r="C443" s="272"/>
      <c r="D443" s="430" t="s">
        <v>1533</v>
      </c>
      <c r="E443" s="522">
        <v>9</v>
      </c>
      <c r="F443" s="522">
        <v>13121</v>
      </c>
      <c r="G443" s="522">
        <v>419974.56</v>
      </c>
      <c r="H443" s="522">
        <v>98</v>
      </c>
      <c r="I443" s="522">
        <v>13202.689999999999</v>
      </c>
      <c r="J443" s="522">
        <v>12564</v>
      </c>
      <c r="K443" s="522">
        <v>293541.94</v>
      </c>
      <c r="L443" s="522">
        <v>459</v>
      </c>
      <c r="M443" s="522">
        <v>113229.92000000001</v>
      </c>
      <c r="N443" s="522">
        <v>0</v>
      </c>
      <c r="O443" s="523">
        <v>0</v>
      </c>
    </row>
    <row r="444" spans="2:15" s="273" customFormat="1" x14ac:dyDescent="0.25">
      <c r="B444" s="504"/>
      <c r="C444" s="272" t="s">
        <v>695</v>
      </c>
      <c r="D444" s="272"/>
      <c r="E444" s="522">
        <v>51</v>
      </c>
      <c r="F444" s="522">
        <v>182388.75893654357</v>
      </c>
      <c r="G444" s="522">
        <v>15289364.089999998</v>
      </c>
      <c r="H444" s="522">
        <v>12017</v>
      </c>
      <c r="I444" s="522">
        <v>9420217.4399999995</v>
      </c>
      <c r="J444" s="522">
        <v>165524.58858954042</v>
      </c>
      <c r="K444" s="522">
        <v>4673039.24</v>
      </c>
      <c r="L444" s="522">
        <v>920.17034700315457</v>
      </c>
      <c r="M444" s="522">
        <v>462585.06000000006</v>
      </c>
      <c r="N444" s="522">
        <v>3927</v>
      </c>
      <c r="O444" s="523">
        <v>733522.35</v>
      </c>
    </row>
    <row r="445" spans="2:15" s="273" customFormat="1" x14ac:dyDescent="0.25">
      <c r="B445" s="504"/>
      <c r="C445" s="272"/>
      <c r="D445" s="272" t="s">
        <v>1275</v>
      </c>
      <c r="E445" s="522">
        <v>25</v>
      </c>
      <c r="F445" s="522">
        <v>133384</v>
      </c>
      <c r="G445" s="522">
        <v>14019394.189999999</v>
      </c>
      <c r="H445" s="522">
        <v>10088</v>
      </c>
      <c r="I445" s="522">
        <v>8801962.2799999993</v>
      </c>
      <c r="J445" s="522">
        <v>118684</v>
      </c>
      <c r="K445" s="522">
        <v>4098957.94</v>
      </c>
      <c r="L445" s="522">
        <v>694</v>
      </c>
      <c r="M445" s="522">
        <v>386409.94</v>
      </c>
      <c r="N445" s="522">
        <v>3918</v>
      </c>
      <c r="O445" s="523">
        <v>732064.03</v>
      </c>
    </row>
    <row r="446" spans="2:15" s="273" customFormat="1" x14ac:dyDescent="0.25">
      <c r="B446" s="504"/>
      <c r="C446" s="272"/>
      <c r="D446" s="272" t="s">
        <v>324</v>
      </c>
      <c r="E446" s="522">
        <v>6</v>
      </c>
      <c r="F446" s="522">
        <v>33050.900612417332</v>
      </c>
      <c r="G446" s="522">
        <v>862735.77</v>
      </c>
      <c r="H446" s="522">
        <v>1862</v>
      </c>
      <c r="I446" s="522">
        <v>544268.22</v>
      </c>
      <c r="J446" s="522">
        <v>31124.862757527739</v>
      </c>
      <c r="K446" s="522">
        <v>305851.03000000003</v>
      </c>
      <c r="L446" s="522">
        <v>55.037854889589795</v>
      </c>
      <c r="M446" s="522">
        <v>11158.21</v>
      </c>
      <c r="N446" s="522">
        <v>9.0000000000000036</v>
      </c>
      <c r="O446" s="523">
        <v>1458.32</v>
      </c>
    </row>
    <row r="447" spans="2:15" s="273" customFormat="1" x14ac:dyDescent="0.25">
      <c r="B447" s="504"/>
      <c r="C447" s="272"/>
      <c r="D447" s="272" t="s">
        <v>1366</v>
      </c>
      <c r="E447" s="522">
        <v>4</v>
      </c>
      <c r="F447" s="522">
        <v>3216</v>
      </c>
      <c r="G447" s="522">
        <v>82700.289999999994</v>
      </c>
      <c r="H447" s="522">
        <v>35</v>
      </c>
      <c r="I447" s="522">
        <v>3179.17</v>
      </c>
      <c r="J447" s="522">
        <v>3179</v>
      </c>
      <c r="K447" s="522">
        <v>78006.73</v>
      </c>
      <c r="L447" s="522">
        <v>2</v>
      </c>
      <c r="M447" s="522">
        <v>1514.39</v>
      </c>
      <c r="N447" s="522">
        <v>0</v>
      </c>
      <c r="O447" s="523">
        <v>0</v>
      </c>
    </row>
    <row r="448" spans="2:15" s="273" customFormat="1" x14ac:dyDescent="0.25">
      <c r="B448" s="504"/>
      <c r="C448" s="272"/>
      <c r="D448" s="272" t="s">
        <v>1353</v>
      </c>
      <c r="E448" s="522">
        <v>3</v>
      </c>
      <c r="F448" s="522">
        <v>1682</v>
      </c>
      <c r="G448" s="522">
        <v>47774.27</v>
      </c>
      <c r="H448" s="522">
        <v>21</v>
      </c>
      <c r="I448" s="522">
        <v>430.52</v>
      </c>
      <c r="J448" s="522">
        <v>1582</v>
      </c>
      <c r="K448" s="522">
        <v>32850.14</v>
      </c>
      <c r="L448" s="522">
        <v>79</v>
      </c>
      <c r="M448" s="522">
        <v>14493.61</v>
      </c>
      <c r="N448" s="522">
        <v>0</v>
      </c>
      <c r="O448" s="523">
        <v>0</v>
      </c>
    </row>
    <row r="449" spans="2:15" s="273" customFormat="1" ht="16.8" x14ac:dyDescent="0.25">
      <c r="B449" s="504"/>
      <c r="C449" s="272"/>
      <c r="D449" s="430" t="s">
        <v>1533</v>
      </c>
      <c r="E449" s="522">
        <v>13</v>
      </c>
      <c r="F449" s="522">
        <v>11055.858324126244</v>
      </c>
      <c r="G449" s="522">
        <v>276759.57</v>
      </c>
      <c r="H449" s="522">
        <v>11</v>
      </c>
      <c r="I449" s="522">
        <v>70377.25</v>
      </c>
      <c r="J449" s="522">
        <v>10954.725832012678</v>
      </c>
      <c r="K449" s="522">
        <v>157373.4</v>
      </c>
      <c r="L449" s="522">
        <v>90.13249211356478</v>
      </c>
      <c r="M449" s="522">
        <v>49008.91</v>
      </c>
      <c r="N449" s="522">
        <v>0</v>
      </c>
      <c r="O449" s="523">
        <v>0</v>
      </c>
    </row>
    <row r="450" spans="2:15" s="273" customFormat="1" x14ac:dyDescent="0.25">
      <c r="B450" s="504"/>
      <c r="C450" s="272" t="s">
        <v>697</v>
      </c>
      <c r="D450" s="272"/>
      <c r="E450" s="522">
        <v>66</v>
      </c>
      <c r="F450" s="522">
        <v>284808.01976833126</v>
      </c>
      <c r="G450" s="522">
        <v>21073452.949999999</v>
      </c>
      <c r="H450" s="522">
        <v>17096</v>
      </c>
      <c r="I450" s="522">
        <v>6302505.8300000001</v>
      </c>
      <c r="J450" s="522">
        <v>260016.64437400951</v>
      </c>
      <c r="K450" s="522">
        <v>11677880.779999999</v>
      </c>
      <c r="L450" s="522">
        <v>1993.3753943217666</v>
      </c>
      <c r="M450" s="522">
        <v>1669187.68</v>
      </c>
      <c r="N450" s="522">
        <v>5702</v>
      </c>
      <c r="O450" s="523">
        <v>1423878.65</v>
      </c>
    </row>
    <row r="451" spans="2:15" s="273" customFormat="1" x14ac:dyDescent="0.25">
      <c r="B451" s="504"/>
      <c r="C451" s="272"/>
      <c r="D451" s="272" t="s">
        <v>1489</v>
      </c>
      <c r="E451" s="522">
        <v>41</v>
      </c>
      <c r="F451" s="522">
        <v>260927</v>
      </c>
      <c r="G451" s="522">
        <v>20512358.859999999</v>
      </c>
      <c r="H451" s="522">
        <v>17065</v>
      </c>
      <c r="I451" s="522">
        <v>6292926.96</v>
      </c>
      <c r="J451" s="522">
        <v>236275</v>
      </c>
      <c r="K451" s="522">
        <v>11146142.74</v>
      </c>
      <c r="L451" s="522">
        <v>1885</v>
      </c>
      <c r="M451" s="522">
        <v>1649410.5</v>
      </c>
      <c r="N451" s="522">
        <v>5702</v>
      </c>
      <c r="O451" s="523">
        <v>1423878.65</v>
      </c>
    </row>
    <row r="452" spans="2:15" s="273" customFormat="1" x14ac:dyDescent="0.25">
      <c r="B452" s="504"/>
      <c r="C452" s="272"/>
      <c r="D452" s="272" t="s">
        <v>1367</v>
      </c>
      <c r="E452" s="522">
        <v>4</v>
      </c>
      <c r="F452" s="522">
        <v>6779</v>
      </c>
      <c r="G452" s="522">
        <v>330399.90000000002</v>
      </c>
      <c r="H452" s="522">
        <v>31</v>
      </c>
      <c r="I452" s="522">
        <v>9578.8700000000008</v>
      </c>
      <c r="J452" s="522">
        <v>6728</v>
      </c>
      <c r="K452" s="522">
        <v>314826.28000000003</v>
      </c>
      <c r="L452" s="522">
        <v>20</v>
      </c>
      <c r="M452" s="522">
        <v>5994.76</v>
      </c>
      <c r="N452" s="522">
        <v>0</v>
      </c>
      <c r="O452" s="523">
        <v>0</v>
      </c>
    </row>
    <row r="453" spans="2:15" s="273" customFormat="1" ht="16.8" x14ac:dyDescent="0.25">
      <c r="B453" s="504"/>
      <c r="C453" s="272"/>
      <c r="D453" s="430" t="s">
        <v>1533</v>
      </c>
      <c r="E453" s="522">
        <v>21</v>
      </c>
      <c r="F453" s="522">
        <v>17102.019768331273</v>
      </c>
      <c r="G453" s="522">
        <v>230694.19</v>
      </c>
      <c r="H453" s="522">
        <v>0</v>
      </c>
      <c r="I453" s="522">
        <v>0</v>
      </c>
      <c r="J453" s="522">
        <v>17013.644374009506</v>
      </c>
      <c r="K453" s="522">
        <v>216911.75999999998</v>
      </c>
      <c r="L453" s="522">
        <v>88.375394321766578</v>
      </c>
      <c r="M453" s="522">
        <v>13782.420000000002</v>
      </c>
      <c r="N453" s="522">
        <v>0</v>
      </c>
      <c r="O453" s="523">
        <v>0</v>
      </c>
    </row>
    <row r="454" spans="2:15" s="273" customFormat="1" x14ac:dyDescent="0.25">
      <c r="B454" s="504"/>
      <c r="C454" s="272" t="s">
        <v>76</v>
      </c>
      <c r="D454" s="272"/>
      <c r="E454" s="522">
        <v>8</v>
      </c>
      <c r="F454" s="522">
        <v>31844.38348922896</v>
      </c>
      <c r="G454" s="522">
        <v>2097135.5</v>
      </c>
      <c r="H454" s="522">
        <v>2569</v>
      </c>
      <c r="I454" s="522">
        <v>1378074.59</v>
      </c>
      <c r="J454" s="522">
        <v>29015.844057052302</v>
      </c>
      <c r="K454" s="522">
        <v>632559.6</v>
      </c>
      <c r="L454" s="522">
        <v>160.53943217665613</v>
      </c>
      <c r="M454" s="522">
        <v>54918.14</v>
      </c>
      <c r="N454" s="522">
        <v>99</v>
      </c>
      <c r="O454" s="523">
        <v>31583.16</v>
      </c>
    </row>
    <row r="455" spans="2:15" s="273" customFormat="1" x14ac:dyDescent="0.25">
      <c r="B455" s="504"/>
      <c r="C455" s="272"/>
      <c r="D455" s="272" t="s">
        <v>1368</v>
      </c>
      <c r="E455" s="522">
        <v>4</v>
      </c>
      <c r="F455" s="522">
        <v>27355</v>
      </c>
      <c r="G455" s="522">
        <v>1996843.04</v>
      </c>
      <c r="H455" s="522">
        <v>2569</v>
      </c>
      <c r="I455" s="522">
        <v>1378074.59</v>
      </c>
      <c r="J455" s="522">
        <v>24652</v>
      </c>
      <c r="K455" s="522">
        <v>548317.96</v>
      </c>
      <c r="L455" s="522">
        <v>43</v>
      </c>
      <c r="M455" s="522">
        <v>39547.18</v>
      </c>
      <c r="N455" s="522">
        <v>91</v>
      </c>
      <c r="O455" s="523">
        <v>30903.3</v>
      </c>
    </row>
    <row r="456" spans="2:15" s="273" customFormat="1" ht="16.8" x14ac:dyDescent="0.25">
      <c r="B456" s="504"/>
      <c r="C456" s="272"/>
      <c r="D456" s="430" t="s">
        <v>1533</v>
      </c>
      <c r="E456" s="522">
        <v>4</v>
      </c>
      <c r="F456" s="522">
        <v>4489.3834892289588</v>
      </c>
      <c r="G456" s="522">
        <v>100292.46</v>
      </c>
      <c r="H456" s="522">
        <v>0</v>
      </c>
      <c r="I456" s="522">
        <v>0</v>
      </c>
      <c r="J456" s="522">
        <v>4363.8440570523026</v>
      </c>
      <c r="K456" s="522">
        <v>84241.640000000014</v>
      </c>
      <c r="L456" s="522">
        <v>117.53943217665613</v>
      </c>
      <c r="M456" s="522">
        <v>15370.96</v>
      </c>
      <c r="N456" s="522">
        <v>7.9999999999999938</v>
      </c>
      <c r="O456" s="523">
        <v>679.86</v>
      </c>
    </row>
    <row r="457" spans="2:15" s="273" customFormat="1" x14ac:dyDescent="0.25">
      <c r="B457" s="504"/>
      <c r="C457" s="272" t="s">
        <v>701</v>
      </c>
      <c r="D457" s="272"/>
      <c r="E457" s="522">
        <v>276</v>
      </c>
      <c r="F457" s="522">
        <v>1375687.733843931</v>
      </c>
      <c r="G457" s="522">
        <v>138914287.72999999</v>
      </c>
      <c r="H457" s="522">
        <v>88580</v>
      </c>
      <c r="I457" s="522">
        <v>44698636.909999996</v>
      </c>
      <c r="J457" s="522">
        <v>1230870.8190174326</v>
      </c>
      <c r="K457" s="522">
        <v>66808686.090000004</v>
      </c>
      <c r="L457" s="522">
        <v>14523.914826498423</v>
      </c>
      <c r="M457" s="522">
        <v>14315133.449999999</v>
      </c>
      <c r="N457" s="522">
        <v>41713</v>
      </c>
      <c r="O457" s="523">
        <v>13091831.27</v>
      </c>
    </row>
    <row r="458" spans="2:15" s="273" customFormat="1" x14ac:dyDescent="0.25">
      <c r="B458" s="504"/>
      <c r="C458" s="272"/>
      <c r="D458" s="272" t="s">
        <v>1490</v>
      </c>
      <c r="E458" s="522">
        <v>151</v>
      </c>
      <c r="F458" s="522">
        <v>991876.93168222287</v>
      </c>
      <c r="G458" s="522">
        <v>123430259.43681002</v>
      </c>
      <c r="H458" s="522">
        <v>73643</v>
      </c>
      <c r="I458" s="522">
        <v>39190356.380000003</v>
      </c>
      <c r="J458" s="522">
        <v>873198.62884310621</v>
      </c>
      <c r="K458" s="522">
        <v>58371754.060000002</v>
      </c>
      <c r="L458" s="522">
        <v>11951.302839116719</v>
      </c>
      <c r="M458" s="522">
        <v>13411177.609999999</v>
      </c>
      <c r="N458" s="522">
        <v>39404</v>
      </c>
      <c r="O458" s="523">
        <v>12600870.26</v>
      </c>
    </row>
    <row r="459" spans="2:15" s="273" customFormat="1" x14ac:dyDescent="0.25">
      <c r="B459" s="504"/>
      <c r="C459" s="272"/>
      <c r="D459" s="272" t="s">
        <v>1242</v>
      </c>
      <c r="E459" s="522">
        <v>12</v>
      </c>
      <c r="F459" s="522">
        <v>86567</v>
      </c>
      <c r="G459" s="522">
        <v>3666261.22</v>
      </c>
      <c r="H459" s="522">
        <v>4057</v>
      </c>
      <c r="I459" s="522">
        <v>1590219.72</v>
      </c>
      <c r="J459" s="522">
        <v>81613</v>
      </c>
      <c r="K459" s="522">
        <v>1875910.02</v>
      </c>
      <c r="L459" s="522">
        <v>69</v>
      </c>
      <c r="M459" s="522">
        <v>39010.370000000003</v>
      </c>
      <c r="N459" s="522">
        <v>828</v>
      </c>
      <c r="O459" s="523">
        <v>161121.10999999999</v>
      </c>
    </row>
    <row r="460" spans="2:15" s="273" customFormat="1" x14ac:dyDescent="0.25">
      <c r="B460" s="504"/>
      <c r="C460" s="272"/>
      <c r="D460" s="272" t="s">
        <v>703</v>
      </c>
      <c r="E460" s="522">
        <v>10</v>
      </c>
      <c r="F460" s="522">
        <v>46286</v>
      </c>
      <c r="G460" s="522">
        <v>664998.89</v>
      </c>
      <c r="H460" s="522">
        <v>406</v>
      </c>
      <c r="I460" s="522">
        <v>172932.17</v>
      </c>
      <c r="J460" s="522">
        <v>45736</v>
      </c>
      <c r="K460" s="522">
        <v>462519.33</v>
      </c>
      <c r="L460" s="522">
        <v>80</v>
      </c>
      <c r="M460" s="522">
        <v>18146.189999999999</v>
      </c>
      <c r="N460" s="522">
        <v>64</v>
      </c>
      <c r="O460" s="523">
        <v>11401.2</v>
      </c>
    </row>
    <row r="461" spans="2:15" s="273" customFormat="1" x14ac:dyDescent="0.25">
      <c r="B461" s="504"/>
      <c r="C461" s="272"/>
      <c r="D461" s="272" t="s">
        <v>708</v>
      </c>
      <c r="E461" s="522">
        <v>10</v>
      </c>
      <c r="F461" s="522">
        <v>27060</v>
      </c>
      <c r="G461" s="522">
        <v>877242.97</v>
      </c>
      <c r="H461" s="522">
        <v>432</v>
      </c>
      <c r="I461" s="522">
        <v>277988.45</v>
      </c>
      <c r="J461" s="522">
        <v>26344</v>
      </c>
      <c r="K461" s="522">
        <v>535591.34</v>
      </c>
      <c r="L461" s="522">
        <v>130</v>
      </c>
      <c r="M461" s="522">
        <v>37734.53</v>
      </c>
      <c r="N461" s="522">
        <v>154</v>
      </c>
      <c r="O461" s="523">
        <v>25928.66</v>
      </c>
    </row>
    <row r="462" spans="2:15" s="273" customFormat="1" x14ac:dyDescent="0.25">
      <c r="B462" s="504"/>
      <c r="C462" s="272"/>
      <c r="D462" s="272" t="s">
        <v>706</v>
      </c>
      <c r="E462" s="522">
        <v>9</v>
      </c>
      <c r="F462" s="522">
        <v>13417</v>
      </c>
      <c r="G462" s="522">
        <v>760892.24</v>
      </c>
      <c r="H462" s="522">
        <v>963</v>
      </c>
      <c r="I462" s="522">
        <v>138744.01</v>
      </c>
      <c r="J462" s="522">
        <v>11976</v>
      </c>
      <c r="K462" s="522">
        <v>444898.71</v>
      </c>
      <c r="L462" s="522">
        <v>239</v>
      </c>
      <c r="M462" s="522">
        <v>128591.4</v>
      </c>
      <c r="N462" s="522">
        <v>239</v>
      </c>
      <c r="O462" s="523">
        <v>48658.11</v>
      </c>
    </row>
    <row r="463" spans="2:15" s="273" customFormat="1" x14ac:dyDescent="0.25">
      <c r="B463" s="504"/>
      <c r="C463" s="272"/>
      <c r="D463" s="272" t="s">
        <v>702</v>
      </c>
      <c r="E463" s="522">
        <v>8</v>
      </c>
      <c r="F463" s="522">
        <v>19081.918658981034</v>
      </c>
      <c r="G463" s="522">
        <v>307332.35334999999</v>
      </c>
      <c r="H463" s="522">
        <v>199</v>
      </c>
      <c r="I463" s="522">
        <v>22714.572210000002</v>
      </c>
      <c r="J463" s="522">
        <v>18818.543264659267</v>
      </c>
      <c r="K463" s="522">
        <v>266378.30306000001</v>
      </c>
      <c r="L463" s="522">
        <v>63.375394321766585</v>
      </c>
      <c r="M463" s="522">
        <v>18226.50808</v>
      </c>
      <c r="N463" s="522">
        <v>1.00000000000001</v>
      </c>
      <c r="O463" s="523">
        <v>12.96</v>
      </c>
    </row>
    <row r="464" spans="2:15" s="273" customFormat="1" x14ac:dyDescent="0.25">
      <c r="B464" s="504"/>
      <c r="C464" s="272"/>
      <c r="D464" s="272" t="s">
        <v>328</v>
      </c>
      <c r="E464" s="522">
        <v>7</v>
      </c>
      <c r="F464" s="522">
        <v>20615</v>
      </c>
      <c r="G464" s="522">
        <v>2930353.33</v>
      </c>
      <c r="H464" s="522">
        <v>5142</v>
      </c>
      <c r="I464" s="522">
        <v>1857569.06</v>
      </c>
      <c r="J464" s="522">
        <v>15234</v>
      </c>
      <c r="K464" s="522">
        <v>982521.04</v>
      </c>
      <c r="L464" s="522">
        <v>90</v>
      </c>
      <c r="M464" s="522">
        <v>60442.98</v>
      </c>
      <c r="N464" s="522">
        <v>149</v>
      </c>
      <c r="O464" s="523">
        <v>29820.25</v>
      </c>
    </row>
    <row r="465" spans="2:15" s="273" customFormat="1" x14ac:dyDescent="0.25">
      <c r="B465" s="504"/>
      <c r="C465" s="272"/>
      <c r="D465" s="272" t="s">
        <v>1317</v>
      </c>
      <c r="E465" s="522">
        <v>5</v>
      </c>
      <c r="F465" s="522">
        <v>27162</v>
      </c>
      <c r="G465" s="522">
        <v>698382.27</v>
      </c>
      <c r="H465" s="522">
        <v>314</v>
      </c>
      <c r="I465" s="522">
        <v>121266.85</v>
      </c>
      <c r="J465" s="522">
        <v>26610</v>
      </c>
      <c r="K465" s="522">
        <v>506743.26</v>
      </c>
      <c r="L465" s="522">
        <v>150</v>
      </c>
      <c r="M465" s="522">
        <v>54406.93</v>
      </c>
      <c r="N465" s="522">
        <v>88</v>
      </c>
      <c r="O465" s="523">
        <v>15965.23</v>
      </c>
    </row>
    <row r="466" spans="2:15" s="273" customFormat="1" x14ac:dyDescent="0.25">
      <c r="B466" s="504"/>
      <c r="C466" s="272"/>
      <c r="D466" s="272" t="s">
        <v>705</v>
      </c>
      <c r="E466" s="522">
        <v>5</v>
      </c>
      <c r="F466" s="522">
        <v>48028</v>
      </c>
      <c r="G466" s="522">
        <v>2203272.5</v>
      </c>
      <c r="H466" s="522">
        <v>2904</v>
      </c>
      <c r="I466" s="522">
        <v>970277.39</v>
      </c>
      <c r="J466" s="522">
        <v>44164</v>
      </c>
      <c r="K466" s="522">
        <v>956104.56</v>
      </c>
      <c r="L466" s="522">
        <v>293</v>
      </c>
      <c r="M466" s="522">
        <v>101687.57</v>
      </c>
      <c r="N466" s="522">
        <v>667</v>
      </c>
      <c r="O466" s="523">
        <v>175202.98</v>
      </c>
    </row>
    <row r="467" spans="2:15" s="273" customFormat="1" x14ac:dyDescent="0.25">
      <c r="B467" s="504"/>
      <c r="C467" s="272"/>
      <c r="D467" s="272" t="s">
        <v>1378</v>
      </c>
      <c r="E467" s="522">
        <v>5</v>
      </c>
      <c r="F467" s="522">
        <v>4361</v>
      </c>
      <c r="G467" s="522">
        <v>143339.1</v>
      </c>
      <c r="H467" s="522">
        <v>42</v>
      </c>
      <c r="I467" s="522">
        <v>1667.77</v>
      </c>
      <c r="J467" s="522">
        <v>4202</v>
      </c>
      <c r="K467" s="522">
        <v>107741.6</v>
      </c>
      <c r="L467" s="522">
        <v>117</v>
      </c>
      <c r="M467" s="522">
        <v>33929.730000000003</v>
      </c>
      <c r="N467" s="522">
        <v>0</v>
      </c>
      <c r="O467" s="523">
        <v>0</v>
      </c>
    </row>
    <row r="468" spans="2:15" s="273" customFormat="1" x14ac:dyDescent="0.25">
      <c r="B468" s="504"/>
      <c r="C468" s="272"/>
      <c r="D468" s="272" t="s">
        <v>270</v>
      </c>
      <c r="E468" s="522">
        <v>4</v>
      </c>
      <c r="F468" s="522">
        <v>2243</v>
      </c>
      <c r="G468" s="522">
        <v>87098.12</v>
      </c>
      <c r="H468" s="522">
        <v>0</v>
      </c>
      <c r="I468" s="522">
        <v>0</v>
      </c>
      <c r="J468" s="522">
        <v>2168</v>
      </c>
      <c r="K468" s="522">
        <v>67075.89</v>
      </c>
      <c r="L468" s="522">
        <v>75</v>
      </c>
      <c r="M468" s="522">
        <v>20022.23</v>
      </c>
      <c r="N468" s="522">
        <v>0</v>
      </c>
      <c r="O468" s="523">
        <v>0</v>
      </c>
    </row>
    <row r="469" spans="2:15" s="273" customFormat="1" x14ac:dyDescent="0.25">
      <c r="B469" s="504"/>
      <c r="C469" s="272"/>
      <c r="D469" s="272" t="s">
        <v>1354</v>
      </c>
      <c r="E469" s="522">
        <v>3</v>
      </c>
      <c r="F469" s="522">
        <v>4499</v>
      </c>
      <c r="G469" s="522">
        <v>134296.07</v>
      </c>
      <c r="H469" s="522">
        <v>129</v>
      </c>
      <c r="I469" s="522">
        <v>6004.35</v>
      </c>
      <c r="J469" s="522">
        <v>4257</v>
      </c>
      <c r="K469" s="522">
        <v>111444.65</v>
      </c>
      <c r="L469" s="522">
        <v>113</v>
      </c>
      <c r="M469" s="522">
        <v>16847.080000000002</v>
      </c>
      <c r="N469" s="522">
        <v>0</v>
      </c>
      <c r="O469" s="523">
        <v>0</v>
      </c>
    </row>
    <row r="470" spans="2:15" s="273" customFormat="1" x14ac:dyDescent="0.25">
      <c r="B470" s="504"/>
      <c r="C470" s="272"/>
      <c r="D470" s="272" t="s">
        <v>327</v>
      </c>
      <c r="E470" s="522">
        <v>3</v>
      </c>
      <c r="F470" s="522">
        <v>3695</v>
      </c>
      <c r="G470" s="522">
        <v>241091.17</v>
      </c>
      <c r="H470" s="522">
        <v>0</v>
      </c>
      <c r="I470" s="522">
        <v>0</v>
      </c>
      <c r="J470" s="522">
        <v>3564</v>
      </c>
      <c r="K470" s="522">
        <v>185709.89</v>
      </c>
      <c r="L470" s="522">
        <v>131</v>
      </c>
      <c r="M470" s="522">
        <v>55381.29</v>
      </c>
      <c r="N470" s="522">
        <v>0</v>
      </c>
      <c r="O470" s="523">
        <v>0</v>
      </c>
    </row>
    <row r="471" spans="2:15" s="273" customFormat="1" x14ac:dyDescent="0.25">
      <c r="B471" s="504"/>
      <c r="C471" s="272"/>
      <c r="D471" s="272" t="s">
        <v>1387</v>
      </c>
      <c r="E471" s="522">
        <v>3</v>
      </c>
      <c r="F471" s="522">
        <v>7669</v>
      </c>
      <c r="G471" s="522">
        <v>700141.87</v>
      </c>
      <c r="H471" s="522">
        <v>304</v>
      </c>
      <c r="I471" s="522">
        <v>292938.34000000003</v>
      </c>
      <c r="J471" s="522">
        <v>7087</v>
      </c>
      <c r="K471" s="522">
        <v>293357.13</v>
      </c>
      <c r="L471" s="522">
        <v>208</v>
      </c>
      <c r="M471" s="522">
        <v>99784.81</v>
      </c>
      <c r="N471" s="522">
        <v>70</v>
      </c>
      <c r="O471" s="523">
        <v>14061.58</v>
      </c>
    </row>
    <row r="472" spans="2:15" s="273" customFormat="1" x14ac:dyDescent="0.25">
      <c r="B472" s="504"/>
      <c r="C472" s="272"/>
      <c r="D472" s="272" t="s">
        <v>1388</v>
      </c>
      <c r="E472" s="522">
        <v>3</v>
      </c>
      <c r="F472" s="522">
        <v>3173.8835027271316</v>
      </c>
      <c r="G472" s="522">
        <v>110312.35</v>
      </c>
      <c r="H472" s="522">
        <v>28</v>
      </c>
      <c r="I472" s="522">
        <v>4847.37</v>
      </c>
      <c r="J472" s="522">
        <v>3070.6469096671944</v>
      </c>
      <c r="K472" s="522">
        <v>92335.18</v>
      </c>
      <c r="L472" s="522">
        <v>65.236593059936794</v>
      </c>
      <c r="M472" s="522">
        <v>12674.4</v>
      </c>
      <c r="N472" s="522">
        <v>10.000000000000014</v>
      </c>
      <c r="O472" s="523">
        <v>455.4</v>
      </c>
    </row>
    <row r="473" spans="2:15" s="273" customFormat="1" x14ac:dyDescent="0.25">
      <c r="B473" s="504"/>
      <c r="C473" s="272"/>
      <c r="D473" s="272" t="s">
        <v>535</v>
      </c>
      <c r="E473" s="522">
        <v>3</v>
      </c>
      <c r="F473" s="522">
        <v>8795</v>
      </c>
      <c r="G473" s="522">
        <v>94735.65</v>
      </c>
      <c r="H473" s="522">
        <v>11</v>
      </c>
      <c r="I473" s="522">
        <v>2935.82</v>
      </c>
      <c r="J473" s="522">
        <v>8764</v>
      </c>
      <c r="K473" s="522">
        <v>86813</v>
      </c>
      <c r="L473" s="522">
        <v>20</v>
      </c>
      <c r="M473" s="522">
        <v>4986.83</v>
      </c>
      <c r="N473" s="522">
        <v>0</v>
      </c>
      <c r="O473" s="523">
        <v>0</v>
      </c>
    </row>
    <row r="474" spans="2:15" s="273" customFormat="1" x14ac:dyDescent="0.25">
      <c r="B474" s="504"/>
      <c r="C474" s="272"/>
      <c r="D474" s="272" t="s">
        <v>1491</v>
      </c>
      <c r="E474" s="522">
        <v>3</v>
      </c>
      <c r="F474" s="522">
        <v>2928</v>
      </c>
      <c r="G474" s="522">
        <v>210526.41</v>
      </c>
      <c r="H474" s="522">
        <v>8</v>
      </c>
      <c r="I474" s="522">
        <v>42204.77</v>
      </c>
      <c r="J474" s="522">
        <v>2867</v>
      </c>
      <c r="K474" s="522">
        <v>159147.78</v>
      </c>
      <c r="L474" s="522">
        <v>14</v>
      </c>
      <c r="M474" s="522">
        <v>840.32</v>
      </c>
      <c r="N474" s="522">
        <v>39</v>
      </c>
      <c r="O474" s="523">
        <v>8333.5300000000007</v>
      </c>
    </row>
    <row r="475" spans="2:15" s="273" customFormat="1" x14ac:dyDescent="0.25">
      <c r="B475" s="504"/>
      <c r="C475" s="272"/>
      <c r="D475" s="272" t="s">
        <v>1517</v>
      </c>
      <c r="E475" s="522">
        <v>3</v>
      </c>
      <c r="F475" s="522">
        <v>2015</v>
      </c>
      <c r="G475" s="522">
        <v>123221.30970000001</v>
      </c>
      <c r="H475" s="522">
        <v>19</v>
      </c>
      <c r="I475" s="522">
        <v>3982.57</v>
      </c>
      <c r="J475" s="522">
        <v>1996</v>
      </c>
      <c r="K475" s="522">
        <v>119238.74970000001</v>
      </c>
      <c r="L475" s="522">
        <v>0</v>
      </c>
      <c r="M475" s="522">
        <v>0</v>
      </c>
      <c r="N475" s="522">
        <v>0</v>
      </c>
      <c r="O475" s="523">
        <v>0</v>
      </c>
    </row>
    <row r="476" spans="2:15" s="273" customFormat="1" ht="16.8" x14ac:dyDescent="0.25">
      <c r="B476" s="504"/>
      <c r="C476" s="272"/>
      <c r="D476" s="430" t="s">
        <v>1533</v>
      </c>
      <c r="E476" s="522">
        <v>29</v>
      </c>
      <c r="F476" s="522">
        <v>56215</v>
      </c>
      <c r="G476" s="522">
        <v>1530530.4600000002</v>
      </c>
      <c r="H476" s="522">
        <v>42</v>
      </c>
      <c r="I476" s="522">
        <v>2151.62</v>
      </c>
      <c r="J476" s="522">
        <v>55450</v>
      </c>
      <c r="K476" s="522">
        <v>1326129.03</v>
      </c>
      <c r="L476" s="522">
        <v>723</v>
      </c>
      <c r="M476" s="522">
        <v>202249.79</v>
      </c>
      <c r="N476" s="522">
        <v>0</v>
      </c>
      <c r="O476" s="523">
        <v>0</v>
      </c>
    </row>
    <row r="477" spans="2:15" s="273" customFormat="1" x14ac:dyDescent="0.25">
      <c r="B477" s="504"/>
      <c r="C477" s="272" t="s">
        <v>709</v>
      </c>
      <c r="D477" s="272"/>
      <c r="E477" s="522">
        <v>218</v>
      </c>
      <c r="F477" s="522">
        <v>1062386.1039619651</v>
      </c>
      <c r="G477" s="522">
        <v>135864687.45000002</v>
      </c>
      <c r="H477" s="522">
        <v>102193</v>
      </c>
      <c r="I477" s="522">
        <v>37654109.030000001</v>
      </c>
      <c r="J477" s="522">
        <v>920114.10396196507</v>
      </c>
      <c r="K477" s="522">
        <v>67179176.519999996</v>
      </c>
      <c r="L477" s="522">
        <v>10825</v>
      </c>
      <c r="M477" s="522">
        <v>19533838.950000003</v>
      </c>
      <c r="N477" s="522">
        <v>29254</v>
      </c>
      <c r="O477" s="523">
        <v>11497562.970000001</v>
      </c>
    </row>
    <row r="478" spans="2:15" s="273" customFormat="1" x14ac:dyDescent="0.25">
      <c r="B478" s="504"/>
      <c r="C478" s="272"/>
      <c r="D478" s="272" t="s">
        <v>1492</v>
      </c>
      <c r="E478" s="522">
        <v>112</v>
      </c>
      <c r="F478" s="522">
        <v>626590.10396196519</v>
      </c>
      <c r="G478" s="522">
        <v>99582775.870000005</v>
      </c>
      <c r="H478" s="522">
        <v>73716</v>
      </c>
      <c r="I478" s="522">
        <v>26314438.260000002</v>
      </c>
      <c r="J478" s="522">
        <v>522550.10396196513</v>
      </c>
      <c r="K478" s="522">
        <v>46928691.420000002</v>
      </c>
      <c r="L478" s="522">
        <v>8229</v>
      </c>
      <c r="M478" s="522">
        <v>16738595.550000001</v>
      </c>
      <c r="N478" s="522">
        <v>22095</v>
      </c>
      <c r="O478" s="523">
        <v>9601050.6400000006</v>
      </c>
    </row>
    <row r="479" spans="2:15" s="273" customFormat="1" x14ac:dyDescent="0.25">
      <c r="B479" s="504"/>
      <c r="C479" s="272"/>
      <c r="D479" s="272" t="s">
        <v>1332</v>
      </c>
      <c r="E479" s="522">
        <v>20</v>
      </c>
      <c r="F479" s="522">
        <v>76602</v>
      </c>
      <c r="G479" s="522">
        <v>7512386.9100000001</v>
      </c>
      <c r="H479" s="522">
        <v>7967</v>
      </c>
      <c r="I479" s="522">
        <v>3326623.29</v>
      </c>
      <c r="J479" s="522">
        <v>67306</v>
      </c>
      <c r="K479" s="522">
        <v>3671157.58</v>
      </c>
      <c r="L479" s="522">
        <v>246</v>
      </c>
      <c r="M479" s="522">
        <v>302733.68</v>
      </c>
      <c r="N479" s="522">
        <v>1083</v>
      </c>
      <c r="O479" s="523">
        <v>211872.35</v>
      </c>
    </row>
    <row r="480" spans="2:15" s="273" customFormat="1" x14ac:dyDescent="0.25">
      <c r="B480" s="504"/>
      <c r="C480" s="272"/>
      <c r="D480" s="272" t="s">
        <v>559</v>
      </c>
      <c r="E480" s="522">
        <v>15</v>
      </c>
      <c r="F480" s="522">
        <v>52764</v>
      </c>
      <c r="G480" s="522">
        <v>5873866.0499999998</v>
      </c>
      <c r="H480" s="522">
        <v>4620</v>
      </c>
      <c r="I480" s="522">
        <v>1968409.12</v>
      </c>
      <c r="J480" s="522">
        <v>46561</v>
      </c>
      <c r="K480" s="522">
        <v>2709533.14</v>
      </c>
      <c r="L480" s="522">
        <v>473</v>
      </c>
      <c r="M480" s="522">
        <v>802420.67</v>
      </c>
      <c r="N480" s="522">
        <v>1110</v>
      </c>
      <c r="O480" s="523">
        <v>393503.11</v>
      </c>
    </row>
    <row r="481" spans="2:15" s="273" customFormat="1" x14ac:dyDescent="0.25">
      <c r="B481" s="504"/>
      <c r="C481" s="272"/>
      <c r="D481" s="272" t="s">
        <v>1493</v>
      </c>
      <c r="E481" s="522">
        <v>12</v>
      </c>
      <c r="F481" s="522">
        <v>31005</v>
      </c>
      <c r="G481" s="522">
        <v>3885962.37</v>
      </c>
      <c r="H481" s="522">
        <v>2654</v>
      </c>
      <c r="I481" s="522">
        <v>1033992.01</v>
      </c>
      <c r="J481" s="522">
        <v>27672</v>
      </c>
      <c r="K481" s="522">
        <v>2446103.21</v>
      </c>
      <c r="L481" s="522">
        <v>190</v>
      </c>
      <c r="M481" s="522">
        <v>292382.82</v>
      </c>
      <c r="N481" s="522">
        <v>489</v>
      </c>
      <c r="O481" s="523">
        <v>113484.32</v>
      </c>
    </row>
    <row r="482" spans="2:15" s="273" customFormat="1" x14ac:dyDescent="0.25">
      <c r="B482" s="504"/>
      <c r="C482" s="272"/>
      <c r="D482" s="272" t="s">
        <v>1494</v>
      </c>
      <c r="E482" s="522">
        <v>11</v>
      </c>
      <c r="F482" s="522">
        <v>48354</v>
      </c>
      <c r="G482" s="522">
        <v>4346161.0599999996</v>
      </c>
      <c r="H482" s="522">
        <v>1661</v>
      </c>
      <c r="I482" s="522">
        <v>918470.27</v>
      </c>
      <c r="J482" s="522">
        <v>44740</v>
      </c>
      <c r="K482" s="522">
        <v>2478194.34</v>
      </c>
      <c r="L482" s="522">
        <v>496</v>
      </c>
      <c r="M482" s="522">
        <v>513571.22</v>
      </c>
      <c r="N482" s="522">
        <v>1457</v>
      </c>
      <c r="O482" s="523">
        <v>435925.23</v>
      </c>
    </row>
    <row r="483" spans="2:15" s="273" customFormat="1" x14ac:dyDescent="0.25">
      <c r="B483" s="504"/>
      <c r="C483" s="272"/>
      <c r="D483" s="272" t="s">
        <v>1333</v>
      </c>
      <c r="E483" s="522">
        <v>7</v>
      </c>
      <c r="F483" s="522">
        <v>50048</v>
      </c>
      <c r="G483" s="522">
        <v>3524818.6</v>
      </c>
      <c r="H483" s="522">
        <v>2209</v>
      </c>
      <c r="I483" s="522">
        <v>1278173.18</v>
      </c>
      <c r="J483" s="522">
        <v>46799</v>
      </c>
      <c r="K483" s="522">
        <v>1725435.85</v>
      </c>
      <c r="L483" s="522">
        <v>179</v>
      </c>
      <c r="M483" s="522">
        <v>256240.01</v>
      </c>
      <c r="N483" s="522">
        <v>861</v>
      </c>
      <c r="O483" s="523">
        <v>264969.57</v>
      </c>
    </row>
    <row r="484" spans="2:15" s="273" customFormat="1" x14ac:dyDescent="0.25">
      <c r="B484" s="504"/>
      <c r="C484" s="272"/>
      <c r="D484" s="272" t="s">
        <v>711</v>
      </c>
      <c r="E484" s="522">
        <v>5</v>
      </c>
      <c r="F484" s="522">
        <v>15431</v>
      </c>
      <c r="G484" s="522">
        <v>793608.69</v>
      </c>
      <c r="H484" s="522">
        <v>471</v>
      </c>
      <c r="I484" s="522">
        <v>166450.47</v>
      </c>
      <c r="J484" s="522">
        <v>14786</v>
      </c>
      <c r="K484" s="522">
        <v>539096.84</v>
      </c>
      <c r="L484" s="522">
        <v>38</v>
      </c>
      <c r="M484" s="522">
        <v>65740.929999999993</v>
      </c>
      <c r="N484" s="522">
        <v>136</v>
      </c>
      <c r="O484" s="523">
        <v>22320.45</v>
      </c>
    </row>
    <row r="485" spans="2:15" s="273" customFormat="1" x14ac:dyDescent="0.25">
      <c r="B485" s="504"/>
      <c r="C485" s="272"/>
      <c r="D485" s="272" t="s">
        <v>714</v>
      </c>
      <c r="E485" s="522">
        <v>5</v>
      </c>
      <c r="F485" s="522">
        <v>12168</v>
      </c>
      <c r="G485" s="522">
        <v>684897.11</v>
      </c>
      <c r="H485" s="522">
        <v>459</v>
      </c>
      <c r="I485" s="522">
        <v>71471.179999999993</v>
      </c>
      <c r="J485" s="522">
        <v>11397</v>
      </c>
      <c r="K485" s="522">
        <v>533451.87</v>
      </c>
      <c r="L485" s="522">
        <v>125</v>
      </c>
      <c r="M485" s="522">
        <v>50637.08</v>
      </c>
      <c r="N485" s="522">
        <v>187</v>
      </c>
      <c r="O485" s="523">
        <v>29336.98</v>
      </c>
    </row>
    <row r="486" spans="2:15" s="273" customFormat="1" x14ac:dyDescent="0.25">
      <c r="B486" s="504"/>
      <c r="C486" s="272"/>
      <c r="D486" s="272" t="s">
        <v>738</v>
      </c>
      <c r="E486" s="522">
        <v>5</v>
      </c>
      <c r="F486" s="522">
        <v>23627</v>
      </c>
      <c r="G486" s="522">
        <v>1589942.84</v>
      </c>
      <c r="H486" s="522">
        <v>495</v>
      </c>
      <c r="I486" s="522">
        <v>133468.57999999999</v>
      </c>
      <c r="J486" s="522">
        <v>22603</v>
      </c>
      <c r="K486" s="522">
        <v>1191175.45</v>
      </c>
      <c r="L486" s="522">
        <v>62</v>
      </c>
      <c r="M486" s="522">
        <v>130466.51</v>
      </c>
      <c r="N486" s="522">
        <v>467</v>
      </c>
      <c r="O486" s="523">
        <v>134832.31</v>
      </c>
    </row>
    <row r="487" spans="2:15" s="273" customFormat="1" x14ac:dyDescent="0.25">
      <c r="B487" s="504"/>
      <c r="C487" s="272"/>
      <c r="D487" s="272" t="s">
        <v>712</v>
      </c>
      <c r="E487" s="522">
        <v>4</v>
      </c>
      <c r="F487" s="522">
        <v>19687</v>
      </c>
      <c r="G487" s="522">
        <v>1476798.87</v>
      </c>
      <c r="H487" s="522">
        <v>385</v>
      </c>
      <c r="I487" s="522">
        <v>299053.87</v>
      </c>
      <c r="J487" s="522">
        <v>18791</v>
      </c>
      <c r="K487" s="522">
        <v>1007024.91</v>
      </c>
      <c r="L487" s="522">
        <v>120</v>
      </c>
      <c r="M487" s="522">
        <v>88635.08</v>
      </c>
      <c r="N487" s="522">
        <v>391</v>
      </c>
      <c r="O487" s="523">
        <v>82085.02</v>
      </c>
    </row>
    <row r="488" spans="2:15" s="273" customFormat="1" x14ac:dyDescent="0.25">
      <c r="B488" s="504"/>
      <c r="C488" s="272"/>
      <c r="D488" s="272" t="s">
        <v>1355</v>
      </c>
      <c r="E488" s="522">
        <v>4</v>
      </c>
      <c r="F488" s="522">
        <v>25527</v>
      </c>
      <c r="G488" s="522">
        <v>1288832</v>
      </c>
      <c r="H488" s="522">
        <v>425</v>
      </c>
      <c r="I488" s="522">
        <v>164244.28</v>
      </c>
      <c r="J488" s="522">
        <v>24701</v>
      </c>
      <c r="K488" s="522">
        <v>1039345.36</v>
      </c>
      <c r="L488" s="522">
        <v>30</v>
      </c>
      <c r="M488" s="522">
        <v>14063.12</v>
      </c>
      <c r="N488" s="522">
        <v>371</v>
      </c>
      <c r="O488" s="523">
        <v>71179.240000000005</v>
      </c>
    </row>
    <row r="489" spans="2:15" s="273" customFormat="1" x14ac:dyDescent="0.25">
      <c r="B489" s="504"/>
      <c r="C489" s="272"/>
      <c r="D489" s="272" t="s">
        <v>1495</v>
      </c>
      <c r="E489" s="522">
        <v>4</v>
      </c>
      <c r="F489" s="522">
        <v>30666</v>
      </c>
      <c r="G489" s="522">
        <v>2184180.65</v>
      </c>
      <c r="H489" s="522">
        <v>3503</v>
      </c>
      <c r="I489" s="522">
        <v>1170304.49</v>
      </c>
      <c r="J489" s="522">
        <v>26833</v>
      </c>
      <c r="K489" s="522">
        <v>938591.2</v>
      </c>
      <c r="L489" s="522">
        <v>41</v>
      </c>
      <c r="M489" s="522">
        <v>22625.82</v>
      </c>
      <c r="N489" s="522">
        <v>289</v>
      </c>
      <c r="O489" s="523">
        <v>52659.14</v>
      </c>
    </row>
    <row r="490" spans="2:15" s="273" customFormat="1" x14ac:dyDescent="0.25">
      <c r="B490" s="504"/>
      <c r="C490" s="272"/>
      <c r="D490" s="272" t="s">
        <v>329</v>
      </c>
      <c r="E490" s="522">
        <v>3</v>
      </c>
      <c r="F490" s="522">
        <v>17801</v>
      </c>
      <c r="G490" s="522">
        <v>1219558.6200000001</v>
      </c>
      <c r="H490" s="522">
        <v>1040</v>
      </c>
      <c r="I490" s="522">
        <v>106256.28</v>
      </c>
      <c r="J490" s="522">
        <v>16357</v>
      </c>
      <c r="K490" s="522">
        <v>938321.99</v>
      </c>
      <c r="L490" s="522">
        <v>97</v>
      </c>
      <c r="M490" s="522">
        <v>95883.22</v>
      </c>
      <c r="N490" s="522">
        <v>307</v>
      </c>
      <c r="O490" s="523">
        <v>79097.119999999995</v>
      </c>
    </row>
    <row r="491" spans="2:15" s="273" customFormat="1" x14ac:dyDescent="0.25">
      <c r="B491" s="504"/>
      <c r="C491" s="272"/>
      <c r="D491" s="272" t="s">
        <v>330</v>
      </c>
      <c r="E491" s="522">
        <v>3</v>
      </c>
      <c r="F491" s="522">
        <v>8397</v>
      </c>
      <c r="G491" s="522">
        <v>814252.29</v>
      </c>
      <c r="H491" s="522">
        <v>1802</v>
      </c>
      <c r="I491" s="522">
        <v>454397.99</v>
      </c>
      <c r="J491" s="522">
        <v>6573</v>
      </c>
      <c r="K491" s="522">
        <v>350490.3</v>
      </c>
      <c r="L491" s="522">
        <v>11</v>
      </c>
      <c r="M491" s="522">
        <v>4116.51</v>
      </c>
      <c r="N491" s="522">
        <v>11</v>
      </c>
      <c r="O491" s="523">
        <v>5247.49</v>
      </c>
    </row>
    <row r="492" spans="2:15" s="273" customFormat="1" ht="16.8" x14ac:dyDescent="0.25">
      <c r="B492" s="504"/>
      <c r="C492" s="272"/>
      <c r="D492" s="430" t="s">
        <v>1533</v>
      </c>
      <c r="E492" s="522">
        <v>8</v>
      </c>
      <c r="F492" s="522">
        <v>23719</v>
      </c>
      <c r="G492" s="522">
        <v>1086645.52</v>
      </c>
      <c r="H492" s="522">
        <v>786</v>
      </c>
      <c r="I492" s="522">
        <v>248355.76</v>
      </c>
      <c r="J492" s="522">
        <v>22445</v>
      </c>
      <c r="K492" s="522">
        <v>682563.06</v>
      </c>
      <c r="L492" s="522">
        <v>488</v>
      </c>
      <c r="M492" s="522">
        <v>155726.72999999998</v>
      </c>
      <c r="N492" s="522">
        <v>0</v>
      </c>
      <c r="O492" s="523">
        <v>0</v>
      </c>
    </row>
    <row r="493" spans="2:15" s="414" customFormat="1" x14ac:dyDescent="0.25">
      <c r="B493" s="445" t="s">
        <v>719</v>
      </c>
      <c r="C493" s="499"/>
      <c r="D493" s="499"/>
      <c r="E493" s="502">
        <v>821</v>
      </c>
      <c r="F493" s="502">
        <v>3658827</v>
      </c>
      <c r="G493" s="502">
        <v>599055755.66999996</v>
      </c>
      <c r="H493" s="502">
        <v>221703</v>
      </c>
      <c r="I493" s="502">
        <v>173364260.18000001</v>
      </c>
      <c r="J493" s="502">
        <v>3279040</v>
      </c>
      <c r="K493" s="502">
        <v>247519626.30000007</v>
      </c>
      <c r="L493" s="502">
        <v>50398</v>
      </c>
      <c r="M493" s="502">
        <v>96245632.420000002</v>
      </c>
      <c r="N493" s="502">
        <v>107686</v>
      </c>
      <c r="O493" s="503">
        <v>81926236.75999999</v>
      </c>
    </row>
    <row r="494" spans="2:15" s="273" customFormat="1" x14ac:dyDescent="0.25">
      <c r="B494" s="504"/>
      <c r="C494" s="272" t="s">
        <v>720</v>
      </c>
      <c r="D494" s="272"/>
      <c r="E494" s="522">
        <v>102</v>
      </c>
      <c r="F494" s="522">
        <v>683018</v>
      </c>
      <c r="G494" s="522">
        <v>49630101.270000003</v>
      </c>
      <c r="H494" s="522">
        <v>15037</v>
      </c>
      <c r="I494" s="522">
        <v>18580731.080000002</v>
      </c>
      <c r="J494" s="522">
        <v>650484</v>
      </c>
      <c r="K494" s="522">
        <v>23157810.540000003</v>
      </c>
      <c r="L494" s="522">
        <v>5200</v>
      </c>
      <c r="M494" s="522">
        <v>4582483.45</v>
      </c>
      <c r="N494" s="522">
        <v>12297</v>
      </c>
      <c r="O494" s="523">
        <v>3309076.1900000004</v>
      </c>
    </row>
    <row r="495" spans="2:15" s="273" customFormat="1" x14ac:dyDescent="0.25">
      <c r="B495" s="504"/>
      <c r="C495" s="272"/>
      <c r="D495" s="272" t="s">
        <v>1496</v>
      </c>
      <c r="E495" s="522">
        <v>44</v>
      </c>
      <c r="F495" s="522">
        <v>580066</v>
      </c>
      <c r="G495" s="522">
        <v>40259321.490000002</v>
      </c>
      <c r="H495" s="522">
        <v>11893</v>
      </c>
      <c r="I495" s="522">
        <v>15499750.51</v>
      </c>
      <c r="J495" s="522">
        <v>553185</v>
      </c>
      <c r="K495" s="522">
        <v>17855955.98</v>
      </c>
      <c r="L495" s="522">
        <v>4186</v>
      </c>
      <c r="M495" s="522">
        <v>4003359.03</v>
      </c>
      <c r="N495" s="522">
        <v>10802</v>
      </c>
      <c r="O495" s="523">
        <v>2900255.97</v>
      </c>
    </row>
    <row r="496" spans="2:15" s="273" customFormat="1" x14ac:dyDescent="0.25">
      <c r="B496" s="504"/>
      <c r="C496" s="272"/>
      <c r="D496" s="272" t="s">
        <v>334</v>
      </c>
      <c r="E496" s="522">
        <v>9</v>
      </c>
      <c r="F496" s="522">
        <v>17292</v>
      </c>
      <c r="G496" s="522">
        <v>1875511.65</v>
      </c>
      <c r="H496" s="522">
        <v>648</v>
      </c>
      <c r="I496" s="522">
        <v>647553.51</v>
      </c>
      <c r="J496" s="522">
        <v>15914</v>
      </c>
      <c r="K496" s="522">
        <v>970559.47</v>
      </c>
      <c r="L496" s="522">
        <v>117</v>
      </c>
      <c r="M496" s="522">
        <v>110506.56</v>
      </c>
      <c r="N496" s="522">
        <v>613</v>
      </c>
      <c r="O496" s="523">
        <v>146892.12</v>
      </c>
    </row>
    <row r="497" spans="2:15" s="273" customFormat="1" x14ac:dyDescent="0.25">
      <c r="B497" s="504"/>
      <c r="C497" s="272"/>
      <c r="D497" s="272" t="s">
        <v>722</v>
      </c>
      <c r="E497" s="522">
        <v>7</v>
      </c>
      <c r="F497" s="522">
        <v>13952</v>
      </c>
      <c r="G497" s="522">
        <v>706710.13</v>
      </c>
      <c r="H497" s="522">
        <v>317</v>
      </c>
      <c r="I497" s="522">
        <v>223520.69</v>
      </c>
      <c r="J497" s="522">
        <v>13519</v>
      </c>
      <c r="K497" s="522">
        <v>443172.94</v>
      </c>
      <c r="L497" s="522">
        <v>41</v>
      </c>
      <c r="M497" s="522">
        <v>30255.21</v>
      </c>
      <c r="N497" s="522">
        <v>75</v>
      </c>
      <c r="O497" s="523">
        <v>9761.2900000000009</v>
      </c>
    </row>
    <row r="498" spans="2:15" s="273" customFormat="1" x14ac:dyDescent="0.25">
      <c r="B498" s="504"/>
      <c r="C498" s="272"/>
      <c r="D498" s="272" t="s">
        <v>1356</v>
      </c>
      <c r="E498" s="522">
        <v>5</v>
      </c>
      <c r="F498" s="522">
        <v>7792</v>
      </c>
      <c r="G498" s="522">
        <v>765524.63</v>
      </c>
      <c r="H498" s="522">
        <v>395</v>
      </c>
      <c r="I498" s="522">
        <v>276305.55</v>
      </c>
      <c r="J498" s="522">
        <v>7132</v>
      </c>
      <c r="K498" s="522">
        <v>357464.9</v>
      </c>
      <c r="L498" s="522">
        <v>114</v>
      </c>
      <c r="M498" s="522">
        <v>86603.67</v>
      </c>
      <c r="N498" s="522">
        <v>151</v>
      </c>
      <c r="O498" s="523">
        <v>45150.51</v>
      </c>
    </row>
    <row r="499" spans="2:15" s="273" customFormat="1" x14ac:dyDescent="0.25">
      <c r="B499" s="504"/>
      <c r="C499" s="272"/>
      <c r="D499" s="272" t="s">
        <v>333</v>
      </c>
      <c r="E499" s="522">
        <v>5</v>
      </c>
      <c r="F499" s="522">
        <v>15915</v>
      </c>
      <c r="G499" s="522">
        <v>2371832.88</v>
      </c>
      <c r="H499" s="522">
        <v>771</v>
      </c>
      <c r="I499" s="522">
        <v>1183701.3799999999</v>
      </c>
      <c r="J499" s="522">
        <v>14939</v>
      </c>
      <c r="K499" s="522">
        <v>1054136.21</v>
      </c>
      <c r="L499" s="522">
        <v>71</v>
      </c>
      <c r="M499" s="522">
        <v>97294.9</v>
      </c>
      <c r="N499" s="522">
        <v>134</v>
      </c>
      <c r="O499" s="523">
        <v>36700.39</v>
      </c>
    </row>
    <row r="500" spans="2:15" s="273" customFormat="1" x14ac:dyDescent="0.25">
      <c r="B500" s="504"/>
      <c r="C500" s="272"/>
      <c r="D500" s="272" t="s">
        <v>335</v>
      </c>
      <c r="E500" s="522">
        <v>5</v>
      </c>
      <c r="F500" s="522">
        <v>10157</v>
      </c>
      <c r="G500" s="522">
        <v>1458537.62</v>
      </c>
      <c r="H500" s="522">
        <v>303</v>
      </c>
      <c r="I500" s="522">
        <v>259269.76000000001</v>
      </c>
      <c r="J500" s="522">
        <v>9291</v>
      </c>
      <c r="K500" s="522">
        <v>1002131.85</v>
      </c>
      <c r="L500" s="522">
        <v>41</v>
      </c>
      <c r="M500" s="522">
        <v>26820.1</v>
      </c>
      <c r="N500" s="522">
        <v>522</v>
      </c>
      <c r="O500" s="523">
        <v>170315.91</v>
      </c>
    </row>
    <row r="501" spans="2:15" s="273" customFormat="1" x14ac:dyDescent="0.25">
      <c r="B501" s="504"/>
      <c r="C501" s="272"/>
      <c r="D501" s="272" t="s">
        <v>332</v>
      </c>
      <c r="E501" s="522">
        <v>3</v>
      </c>
      <c r="F501" s="522">
        <v>3883</v>
      </c>
      <c r="G501" s="522">
        <v>191818.9</v>
      </c>
      <c r="H501" s="522">
        <v>43</v>
      </c>
      <c r="I501" s="522">
        <v>22680.400000000001</v>
      </c>
      <c r="J501" s="522">
        <v>3807</v>
      </c>
      <c r="K501" s="522">
        <v>148297.35</v>
      </c>
      <c r="L501" s="522">
        <v>33</v>
      </c>
      <c r="M501" s="522">
        <v>20841.150000000001</v>
      </c>
      <c r="N501" s="522">
        <v>0</v>
      </c>
      <c r="O501" s="523">
        <v>0</v>
      </c>
    </row>
    <row r="502" spans="2:15" s="273" customFormat="1" ht="16.8" x14ac:dyDescent="0.25">
      <c r="B502" s="504"/>
      <c r="C502" s="272"/>
      <c r="D502" s="430" t="s">
        <v>1533</v>
      </c>
      <c r="E502" s="522">
        <v>24</v>
      </c>
      <c r="F502" s="522">
        <v>33961</v>
      </c>
      <c r="G502" s="522">
        <v>2000843.97</v>
      </c>
      <c r="H502" s="522">
        <v>667</v>
      </c>
      <c r="I502" s="522">
        <v>467949.28000000009</v>
      </c>
      <c r="J502" s="522">
        <v>32697</v>
      </c>
      <c r="K502" s="522">
        <v>1326091.8400000003</v>
      </c>
      <c r="L502" s="522">
        <v>597</v>
      </c>
      <c r="M502" s="522">
        <v>206802.83000000002</v>
      </c>
      <c r="N502" s="522">
        <v>0</v>
      </c>
      <c r="O502" s="523">
        <v>0</v>
      </c>
    </row>
    <row r="503" spans="2:15" s="273" customFormat="1" x14ac:dyDescent="0.25">
      <c r="B503" s="504"/>
      <c r="C503" s="272" t="s">
        <v>723</v>
      </c>
      <c r="D503" s="272"/>
      <c r="E503" s="522">
        <v>595</v>
      </c>
      <c r="F503" s="522">
        <v>2575678</v>
      </c>
      <c r="G503" s="522">
        <v>494626734.30000001</v>
      </c>
      <c r="H503" s="522">
        <v>187558</v>
      </c>
      <c r="I503" s="522">
        <v>130920964.64999998</v>
      </c>
      <c r="J503" s="522">
        <v>2262510</v>
      </c>
      <c r="K503" s="522">
        <v>201752667.48000005</v>
      </c>
      <c r="L503" s="522">
        <v>41544</v>
      </c>
      <c r="M503" s="522">
        <v>87331852.170000002</v>
      </c>
      <c r="N503" s="522">
        <v>84066</v>
      </c>
      <c r="O503" s="523">
        <v>74621250.029999986</v>
      </c>
    </row>
    <row r="504" spans="2:15" s="273" customFormat="1" x14ac:dyDescent="0.25">
      <c r="B504" s="504"/>
      <c r="C504" s="272"/>
      <c r="D504" s="272" t="s">
        <v>1497</v>
      </c>
      <c r="E504" s="522">
        <v>247</v>
      </c>
      <c r="F504" s="522">
        <v>1376280.7667297437</v>
      </c>
      <c r="G504" s="522">
        <v>334763602.37</v>
      </c>
      <c r="H504" s="522">
        <v>123278</v>
      </c>
      <c r="I504" s="522">
        <v>85411659.769999996</v>
      </c>
      <c r="J504" s="522">
        <v>1169106.7667297437</v>
      </c>
      <c r="K504" s="522">
        <v>130948227.03</v>
      </c>
      <c r="L504" s="522">
        <v>28129</v>
      </c>
      <c r="M504" s="522">
        <v>66909110.289999999</v>
      </c>
      <c r="N504" s="522">
        <v>55767</v>
      </c>
      <c r="O504" s="523">
        <v>51494605.280000001</v>
      </c>
    </row>
    <row r="505" spans="2:15" s="273" customFormat="1" x14ac:dyDescent="0.25">
      <c r="B505" s="504"/>
      <c r="C505" s="272"/>
      <c r="D505" s="272" t="s">
        <v>1498</v>
      </c>
      <c r="E505" s="522">
        <v>93</v>
      </c>
      <c r="F505" s="522">
        <v>342705</v>
      </c>
      <c r="G505" s="522">
        <v>68714502.609999999</v>
      </c>
      <c r="H505" s="522">
        <v>26883</v>
      </c>
      <c r="I505" s="522">
        <v>20073755.879999999</v>
      </c>
      <c r="J505" s="522">
        <v>301613</v>
      </c>
      <c r="K505" s="522">
        <v>29245188.350000001</v>
      </c>
      <c r="L505" s="522">
        <v>4900</v>
      </c>
      <c r="M505" s="522">
        <v>11444923.949999999</v>
      </c>
      <c r="N505" s="522">
        <v>9309</v>
      </c>
      <c r="O505" s="523">
        <v>7950634.4299999997</v>
      </c>
    </row>
    <row r="506" spans="2:15" s="273" customFormat="1" x14ac:dyDescent="0.25">
      <c r="B506" s="504"/>
      <c r="C506" s="272"/>
      <c r="D506" s="272" t="s">
        <v>1499</v>
      </c>
      <c r="E506" s="522">
        <v>52</v>
      </c>
      <c r="F506" s="522">
        <v>285289.51746086357</v>
      </c>
      <c r="G506" s="522">
        <v>39454879.030000001</v>
      </c>
      <c r="H506" s="522">
        <v>15696</v>
      </c>
      <c r="I506" s="522">
        <v>7598958.2300000004</v>
      </c>
      <c r="J506" s="522">
        <v>259694.51746086357</v>
      </c>
      <c r="K506" s="522">
        <v>18663135.809999999</v>
      </c>
      <c r="L506" s="522">
        <v>2003</v>
      </c>
      <c r="M506" s="522">
        <v>3738856.66</v>
      </c>
      <c r="N506" s="522">
        <v>7896</v>
      </c>
      <c r="O506" s="523">
        <v>9453928.3399999999</v>
      </c>
    </row>
    <row r="507" spans="2:15" s="273" customFormat="1" x14ac:dyDescent="0.25">
      <c r="B507" s="504"/>
      <c r="C507" s="272"/>
      <c r="D507" s="272" t="s">
        <v>738</v>
      </c>
      <c r="E507" s="522">
        <v>28</v>
      </c>
      <c r="F507" s="522">
        <v>124350.71580939274</v>
      </c>
      <c r="G507" s="522">
        <v>9295562.8699999992</v>
      </c>
      <c r="H507" s="522">
        <v>6606</v>
      </c>
      <c r="I507" s="522">
        <v>1908201.32</v>
      </c>
      <c r="J507" s="522">
        <v>112013.71580939274</v>
      </c>
      <c r="K507" s="522">
        <v>4755741.78</v>
      </c>
      <c r="L507" s="522">
        <v>1736</v>
      </c>
      <c r="M507" s="522">
        <v>1556311.17</v>
      </c>
      <c r="N507" s="522">
        <v>3995</v>
      </c>
      <c r="O507" s="523">
        <v>1075308.6000000001</v>
      </c>
    </row>
    <row r="508" spans="2:15" s="273" customFormat="1" x14ac:dyDescent="0.25">
      <c r="B508" s="504"/>
      <c r="C508" s="272"/>
      <c r="D508" s="272" t="s">
        <v>1248</v>
      </c>
      <c r="E508" s="522">
        <v>20</v>
      </c>
      <c r="F508" s="522">
        <v>74093</v>
      </c>
      <c r="G508" s="522">
        <v>6694047.1299999999</v>
      </c>
      <c r="H508" s="522">
        <v>1755</v>
      </c>
      <c r="I508" s="522">
        <v>4069378.94</v>
      </c>
      <c r="J508" s="522">
        <v>70966</v>
      </c>
      <c r="K508" s="522">
        <v>2190280.7200000002</v>
      </c>
      <c r="L508" s="522">
        <v>619</v>
      </c>
      <c r="M508" s="522">
        <v>256680.52</v>
      </c>
      <c r="N508" s="522">
        <v>753</v>
      </c>
      <c r="O508" s="523">
        <v>177706.95</v>
      </c>
    </row>
    <row r="509" spans="2:15" s="273" customFormat="1" x14ac:dyDescent="0.25">
      <c r="B509" s="504"/>
      <c r="C509" s="272"/>
      <c r="D509" s="272" t="s">
        <v>726</v>
      </c>
      <c r="E509" s="522">
        <v>18</v>
      </c>
      <c r="F509" s="522">
        <v>54155</v>
      </c>
      <c r="G509" s="522">
        <v>5840915.3799999999</v>
      </c>
      <c r="H509" s="522">
        <v>1967</v>
      </c>
      <c r="I509" s="522">
        <v>2335224.58</v>
      </c>
      <c r="J509" s="522">
        <v>50538</v>
      </c>
      <c r="K509" s="522">
        <v>2875692.66</v>
      </c>
      <c r="L509" s="522">
        <v>376</v>
      </c>
      <c r="M509" s="522">
        <v>263469.08</v>
      </c>
      <c r="N509" s="522">
        <v>1274</v>
      </c>
      <c r="O509" s="523">
        <v>366529.06</v>
      </c>
    </row>
    <row r="510" spans="2:15" s="273" customFormat="1" x14ac:dyDescent="0.25">
      <c r="B510" s="504"/>
      <c r="C510" s="272"/>
      <c r="D510" s="272" t="s">
        <v>735</v>
      </c>
      <c r="E510" s="522">
        <v>16</v>
      </c>
      <c r="F510" s="522">
        <v>30075</v>
      </c>
      <c r="G510" s="522">
        <v>2742407.21</v>
      </c>
      <c r="H510" s="522">
        <v>1655</v>
      </c>
      <c r="I510" s="522">
        <v>649346.09</v>
      </c>
      <c r="J510" s="522">
        <v>27171</v>
      </c>
      <c r="K510" s="522">
        <v>1594753.53</v>
      </c>
      <c r="L510" s="522">
        <v>397</v>
      </c>
      <c r="M510" s="522">
        <v>156072.95000000001</v>
      </c>
      <c r="N510" s="522">
        <v>852</v>
      </c>
      <c r="O510" s="523">
        <v>342234.64</v>
      </c>
    </row>
    <row r="511" spans="2:15" s="273" customFormat="1" x14ac:dyDescent="0.25">
      <c r="B511" s="504"/>
      <c r="C511" s="272"/>
      <c r="D511" s="272" t="s">
        <v>730</v>
      </c>
      <c r="E511" s="522">
        <v>15</v>
      </c>
      <c r="F511" s="522">
        <v>53402</v>
      </c>
      <c r="G511" s="522">
        <v>5675212.7300000004</v>
      </c>
      <c r="H511" s="522">
        <v>2674</v>
      </c>
      <c r="I511" s="522">
        <v>984354.18</v>
      </c>
      <c r="J511" s="522">
        <v>47943</v>
      </c>
      <c r="K511" s="522">
        <v>3702219.38</v>
      </c>
      <c r="L511" s="522">
        <v>652</v>
      </c>
      <c r="M511" s="522">
        <v>431266.42</v>
      </c>
      <c r="N511" s="522">
        <v>2133</v>
      </c>
      <c r="O511" s="523">
        <v>557372.75</v>
      </c>
    </row>
    <row r="512" spans="2:15" s="273" customFormat="1" x14ac:dyDescent="0.25">
      <c r="B512" s="504"/>
      <c r="C512" s="272"/>
      <c r="D512" s="272" t="s">
        <v>739</v>
      </c>
      <c r="E512" s="522">
        <v>12</v>
      </c>
      <c r="F512" s="522">
        <v>47324</v>
      </c>
      <c r="G512" s="522">
        <v>8759322.7300000004</v>
      </c>
      <c r="H512" s="522">
        <v>1347</v>
      </c>
      <c r="I512" s="522">
        <v>4726498.3099999996</v>
      </c>
      <c r="J512" s="522">
        <v>44893</v>
      </c>
      <c r="K512" s="522">
        <v>1964858.13</v>
      </c>
      <c r="L512" s="522">
        <v>254</v>
      </c>
      <c r="M512" s="522">
        <v>1803882.45</v>
      </c>
      <c r="N512" s="522">
        <v>830</v>
      </c>
      <c r="O512" s="523">
        <v>264083.84999999998</v>
      </c>
    </row>
    <row r="513" spans="2:15" s="273" customFormat="1" x14ac:dyDescent="0.25">
      <c r="B513" s="504"/>
      <c r="C513" s="272"/>
      <c r="D513" s="272" t="s">
        <v>732</v>
      </c>
      <c r="E513" s="522">
        <v>11</v>
      </c>
      <c r="F513" s="522">
        <v>35741</v>
      </c>
      <c r="G513" s="522">
        <v>3952739.8</v>
      </c>
      <c r="H513" s="522">
        <v>2798</v>
      </c>
      <c r="I513" s="522">
        <v>2030739.8</v>
      </c>
      <c r="J513" s="522">
        <v>32251</v>
      </c>
      <c r="K513" s="522">
        <v>1744717.78</v>
      </c>
      <c r="L513" s="522">
        <v>137</v>
      </c>
      <c r="M513" s="522">
        <v>67580.259999999995</v>
      </c>
      <c r="N513" s="522">
        <v>555</v>
      </c>
      <c r="O513" s="523">
        <v>109701.96</v>
      </c>
    </row>
    <row r="514" spans="2:15" s="273" customFormat="1" x14ac:dyDescent="0.25">
      <c r="B514" s="504"/>
      <c r="C514" s="272"/>
      <c r="D514" s="272" t="s">
        <v>336</v>
      </c>
      <c r="E514" s="522">
        <v>7</v>
      </c>
      <c r="F514" s="522">
        <v>11160</v>
      </c>
      <c r="G514" s="522">
        <v>502383.99</v>
      </c>
      <c r="H514" s="522">
        <v>349</v>
      </c>
      <c r="I514" s="522">
        <v>71972.05</v>
      </c>
      <c r="J514" s="522">
        <v>9980</v>
      </c>
      <c r="K514" s="522">
        <v>277162.83</v>
      </c>
      <c r="L514" s="522">
        <v>645</v>
      </c>
      <c r="M514" s="522">
        <v>111319.23</v>
      </c>
      <c r="N514" s="522">
        <v>186</v>
      </c>
      <c r="O514" s="523">
        <v>41929.870000000003</v>
      </c>
    </row>
    <row r="515" spans="2:15" s="273" customFormat="1" x14ac:dyDescent="0.25">
      <c r="B515" s="504"/>
      <c r="C515" s="272"/>
      <c r="D515" s="272" t="s">
        <v>1416</v>
      </c>
      <c r="E515" s="522">
        <v>7</v>
      </c>
      <c r="F515" s="522">
        <v>6438</v>
      </c>
      <c r="G515" s="522">
        <v>487321.34</v>
      </c>
      <c r="H515" s="522">
        <v>149</v>
      </c>
      <c r="I515" s="522">
        <v>21168.81</v>
      </c>
      <c r="J515" s="522">
        <v>6106</v>
      </c>
      <c r="K515" s="522">
        <v>408503.68</v>
      </c>
      <c r="L515" s="522">
        <v>54</v>
      </c>
      <c r="M515" s="522">
        <v>21527.01</v>
      </c>
      <c r="N515" s="522">
        <v>129</v>
      </c>
      <c r="O515" s="523">
        <v>36121.85</v>
      </c>
    </row>
    <row r="516" spans="2:15" s="273" customFormat="1" x14ac:dyDescent="0.25">
      <c r="B516" s="504"/>
      <c r="C516" s="272"/>
      <c r="D516" s="272" t="s">
        <v>725</v>
      </c>
      <c r="E516" s="522">
        <v>6</v>
      </c>
      <c r="F516" s="522">
        <v>20189</v>
      </c>
      <c r="G516" s="522">
        <v>938758.43</v>
      </c>
      <c r="H516" s="522">
        <v>572</v>
      </c>
      <c r="I516" s="522">
        <v>206715.99</v>
      </c>
      <c r="J516" s="522">
        <v>19371</v>
      </c>
      <c r="K516" s="522">
        <v>661091.9</v>
      </c>
      <c r="L516" s="522">
        <v>143</v>
      </c>
      <c r="M516" s="522">
        <v>42884.88</v>
      </c>
      <c r="N516" s="522">
        <v>103</v>
      </c>
      <c r="O516" s="523">
        <v>28065.67</v>
      </c>
    </row>
    <row r="517" spans="2:15" s="273" customFormat="1" x14ac:dyDescent="0.25">
      <c r="B517" s="504"/>
      <c r="C517" s="272"/>
      <c r="D517" s="272" t="s">
        <v>1334</v>
      </c>
      <c r="E517" s="522">
        <v>6</v>
      </c>
      <c r="F517" s="522">
        <v>6655</v>
      </c>
      <c r="G517" s="522">
        <v>376085.34</v>
      </c>
      <c r="H517" s="522">
        <v>493</v>
      </c>
      <c r="I517" s="522">
        <v>111669.3</v>
      </c>
      <c r="J517" s="522">
        <v>6026</v>
      </c>
      <c r="K517" s="522">
        <v>207618.19</v>
      </c>
      <c r="L517" s="522">
        <v>95</v>
      </c>
      <c r="M517" s="522">
        <v>44833.4</v>
      </c>
      <c r="N517" s="522">
        <v>41</v>
      </c>
      <c r="O517" s="523">
        <v>11964.45</v>
      </c>
    </row>
    <row r="518" spans="2:15" s="273" customFormat="1" x14ac:dyDescent="0.25">
      <c r="B518" s="504"/>
      <c r="C518" s="272"/>
      <c r="D518" s="272" t="s">
        <v>1357</v>
      </c>
      <c r="E518" s="522">
        <v>5</v>
      </c>
      <c r="F518" s="522">
        <v>14329</v>
      </c>
      <c r="G518" s="522">
        <v>476748.51</v>
      </c>
      <c r="H518" s="522">
        <v>226</v>
      </c>
      <c r="I518" s="522">
        <v>116407.97</v>
      </c>
      <c r="J518" s="522">
        <v>13913</v>
      </c>
      <c r="K518" s="522">
        <v>282693.77</v>
      </c>
      <c r="L518" s="522">
        <v>105</v>
      </c>
      <c r="M518" s="522">
        <v>48813.3</v>
      </c>
      <c r="N518" s="522">
        <v>85</v>
      </c>
      <c r="O518" s="523">
        <v>28833.48</v>
      </c>
    </row>
    <row r="519" spans="2:15" s="273" customFormat="1" x14ac:dyDescent="0.25">
      <c r="B519" s="504"/>
      <c r="C519" s="272"/>
      <c r="D519" s="272" t="s">
        <v>724</v>
      </c>
      <c r="E519" s="522">
        <v>5</v>
      </c>
      <c r="F519" s="522">
        <v>24876</v>
      </c>
      <c r="G519" s="522">
        <v>2560940.34</v>
      </c>
      <c r="H519" s="522">
        <v>324</v>
      </c>
      <c r="I519" s="522">
        <v>163826.94</v>
      </c>
      <c r="J519" s="522">
        <v>24341</v>
      </c>
      <c r="K519" s="522">
        <v>323587.31</v>
      </c>
      <c r="L519" s="522">
        <v>153</v>
      </c>
      <c r="M519" s="522">
        <v>116486.39</v>
      </c>
      <c r="N519" s="522">
        <v>58</v>
      </c>
      <c r="O519" s="523">
        <v>1957039.71</v>
      </c>
    </row>
    <row r="520" spans="2:15" s="273" customFormat="1" x14ac:dyDescent="0.25">
      <c r="B520" s="504"/>
      <c r="C520" s="272"/>
      <c r="D520" s="272" t="s">
        <v>731</v>
      </c>
      <c r="E520" s="522">
        <v>4</v>
      </c>
      <c r="F520" s="522">
        <v>4446</v>
      </c>
      <c r="G520" s="522">
        <v>190595.35</v>
      </c>
      <c r="H520" s="522">
        <v>110</v>
      </c>
      <c r="I520" s="522">
        <v>33020.46</v>
      </c>
      <c r="J520" s="522">
        <v>4145</v>
      </c>
      <c r="K520" s="522">
        <v>105283.83</v>
      </c>
      <c r="L520" s="522">
        <v>191</v>
      </c>
      <c r="M520" s="522">
        <v>52291.06</v>
      </c>
      <c r="N520" s="522">
        <v>0</v>
      </c>
      <c r="O520" s="523">
        <v>0</v>
      </c>
    </row>
    <row r="521" spans="2:15" s="273" customFormat="1" x14ac:dyDescent="0.25">
      <c r="B521" s="504"/>
      <c r="C521" s="272"/>
      <c r="D521" s="272" t="s">
        <v>1453</v>
      </c>
      <c r="E521" s="522">
        <v>4</v>
      </c>
      <c r="F521" s="522">
        <v>2138</v>
      </c>
      <c r="G521" s="522">
        <v>73887.91</v>
      </c>
      <c r="H521" s="522">
        <v>0</v>
      </c>
      <c r="I521" s="522">
        <v>0</v>
      </c>
      <c r="J521" s="522">
        <v>2102</v>
      </c>
      <c r="K521" s="522">
        <v>66922.78</v>
      </c>
      <c r="L521" s="522">
        <v>36</v>
      </c>
      <c r="M521" s="522">
        <v>6965.13</v>
      </c>
      <c r="N521" s="522">
        <v>0</v>
      </c>
      <c r="O521" s="523">
        <v>0</v>
      </c>
    </row>
    <row r="522" spans="2:15" s="273" customFormat="1" x14ac:dyDescent="0.25">
      <c r="B522" s="504"/>
      <c r="C522" s="272"/>
      <c r="D522" s="272" t="s">
        <v>675</v>
      </c>
      <c r="E522" s="522">
        <v>3</v>
      </c>
      <c r="F522" s="522">
        <v>2479</v>
      </c>
      <c r="G522" s="522">
        <v>75000.070000000007</v>
      </c>
      <c r="H522" s="522">
        <v>0</v>
      </c>
      <c r="I522" s="522">
        <v>0</v>
      </c>
      <c r="J522" s="522">
        <v>2466</v>
      </c>
      <c r="K522" s="522">
        <v>70696.240000000005</v>
      </c>
      <c r="L522" s="522">
        <v>13</v>
      </c>
      <c r="M522" s="522">
        <v>4303.83</v>
      </c>
      <c r="N522" s="522">
        <v>0</v>
      </c>
      <c r="O522" s="523">
        <v>0</v>
      </c>
    </row>
    <row r="523" spans="2:15" s="273" customFormat="1" ht="16.8" x14ac:dyDescent="0.25">
      <c r="B523" s="504"/>
      <c r="C523" s="272"/>
      <c r="D523" s="430" t="s">
        <v>1533</v>
      </c>
      <c r="E523" s="522">
        <v>36</v>
      </c>
      <c r="F523" s="522">
        <v>59552</v>
      </c>
      <c r="G523" s="522">
        <v>3051821.1600000006</v>
      </c>
      <c r="H523" s="522">
        <v>676</v>
      </c>
      <c r="I523" s="522">
        <v>408066.03</v>
      </c>
      <c r="J523" s="522">
        <v>57870</v>
      </c>
      <c r="K523" s="522">
        <v>1664291.7800000003</v>
      </c>
      <c r="L523" s="522">
        <v>906</v>
      </c>
      <c r="M523" s="522">
        <v>254274.19</v>
      </c>
      <c r="N523" s="522">
        <v>100</v>
      </c>
      <c r="O523" s="523">
        <v>725189.14</v>
      </c>
    </row>
    <row r="524" spans="2:15" s="273" customFormat="1" x14ac:dyDescent="0.25">
      <c r="B524" s="504"/>
      <c r="C524" s="272" t="s">
        <v>740</v>
      </c>
      <c r="D524" s="272"/>
      <c r="E524" s="522">
        <v>112</v>
      </c>
      <c r="F524" s="522">
        <v>373384</v>
      </c>
      <c r="G524" s="522">
        <v>51283253.559999987</v>
      </c>
      <c r="H524" s="522">
        <v>17072</v>
      </c>
      <c r="I524" s="522">
        <v>21792626.02</v>
      </c>
      <c r="J524" s="522">
        <v>341977</v>
      </c>
      <c r="K524" s="522">
        <v>21392229.670000002</v>
      </c>
      <c r="L524" s="522">
        <v>3519</v>
      </c>
      <c r="M524" s="522">
        <v>4270673.34</v>
      </c>
      <c r="N524" s="522">
        <v>10816</v>
      </c>
      <c r="O524" s="523">
        <v>3827724.4999999995</v>
      </c>
    </row>
    <row r="525" spans="2:15" s="273" customFormat="1" x14ac:dyDescent="0.25">
      <c r="B525" s="504"/>
      <c r="C525" s="272"/>
      <c r="D525" s="272" t="s">
        <v>1500</v>
      </c>
      <c r="E525" s="522">
        <v>52</v>
      </c>
      <c r="F525" s="522">
        <v>263658</v>
      </c>
      <c r="G525" s="522">
        <v>39556238.799999997</v>
      </c>
      <c r="H525" s="522">
        <v>11354</v>
      </c>
      <c r="I525" s="522">
        <v>14463132.91</v>
      </c>
      <c r="J525" s="522">
        <v>239877</v>
      </c>
      <c r="K525" s="522">
        <v>17700056.32</v>
      </c>
      <c r="L525" s="522">
        <v>2853</v>
      </c>
      <c r="M525" s="522">
        <v>3816178.4</v>
      </c>
      <c r="N525" s="522">
        <v>9574</v>
      </c>
      <c r="O525" s="523">
        <v>3576871.17</v>
      </c>
    </row>
    <row r="526" spans="2:15" s="273" customFormat="1" x14ac:dyDescent="0.25">
      <c r="B526" s="504"/>
      <c r="C526" s="272"/>
      <c r="D526" s="272" t="s">
        <v>1380</v>
      </c>
      <c r="E526" s="522">
        <v>12</v>
      </c>
      <c r="F526" s="522">
        <v>33167</v>
      </c>
      <c r="G526" s="522">
        <v>3445296.83</v>
      </c>
      <c r="H526" s="522">
        <v>2375</v>
      </c>
      <c r="I526" s="522">
        <v>1981670.77</v>
      </c>
      <c r="J526" s="522">
        <v>30219</v>
      </c>
      <c r="K526" s="522">
        <v>1272175.05</v>
      </c>
      <c r="L526" s="522">
        <v>167</v>
      </c>
      <c r="M526" s="522">
        <v>139285.14000000001</v>
      </c>
      <c r="N526" s="522">
        <v>406</v>
      </c>
      <c r="O526" s="523">
        <v>52165.86</v>
      </c>
    </row>
    <row r="527" spans="2:15" s="273" customFormat="1" x14ac:dyDescent="0.25">
      <c r="B527" s="504"/>
      <c r="C527" s="272"/>
      <c r="D527" s="272" t="s">
        <v>745</v>
      </c>
      <c r="E527" s="522">
        <v>9</v>
      </c>
      <c r="F527" s="522">
        <v>16657</v>
      </c>
      <c r="G527" s="522">
        <v>823986.69</v>
      </c>
      <c r="H527" s="522">
        <v>428</v>
      </c>
      <c r="I527" s="522">
        <v>193980.97</v>
      </c>
      <c r="J527" s="522">
        <v>15814</v>
      </c>
      <c r="K527" s="522">
        <v>485676.18</v>
      </c>
      <c r="L527" s="522">
        <v>226</v>
      </c>
      <c r="M527" s="522">
        <v>94293.34</v>
      </c>
      <c r="N527" s="522">
        <v>189</v>
      </c>
      <c r="O527" s="523">
        <v>50036.19</v>
      </c>
    </row>
    <row r="528" spans="2:15" s="273" customFormat="1" x14ac:dyDescent="0.25">
      <c r="B528" s="504"/>
      <c r="C528" s="272"/>
      <c r="D528" s="272" t="s">
        <v>741</v>
      </c>
      <c r="E528" s="522">
        <v>8</v>
      </c>
      <c r="F528" s="522">
        <v>40980</v>
      </c>
      <c r="G528" s="522">
        <v>4678268.37</v>
      </c>
      <c r="H528" s="522">
        <v>1162</v>
      </c>
      <c r="I528" s="522">
        <v>3163162.39</v>
      </c>
      <c r="J528" s="522">
        <v>39264</v>
      </c>
      <c r="K528" s="522">
        <v>1276055.03</v>
      </c>
      <c r="L528" s="522">
        <v>89</v>
      </c>
      <c r="M528" s="522">
        <v>110257.03</v>
      </c>
      <c r="N528" s="522">
        <v>465</v>
      </c>
      <c r="O528" s="523">
        <v>128793.92</v>
      </c>
    </row>
    <row r="529" spans="2:15" s="273" customFormat="1" x14ac:dyDescent="0.25">
      <c r="B529" s="504"/>
      <c r="C529" s="272"/>
      <c r="D529" s="272" t="s">
        <v>1250</v>
      </c>
      <c r="E529" s="522">
        <v>5</v>
      </c>
      <c r="F529" s="522">
        <v>13512</v>
      </c>
      <c r="G529" s="522">
        <v>2493935.9300000002</v>
      </c>
      <c r="H529" s="522">
        <v>1723</v>
      </c>
      <c r="I529" s="522">
        <v>1985972.88</v>
      </c>
      <c r="J529" s="522">
        <v>11563</v>
      </c>
      <c r="K529" s="522">
        <v>470028.78</v>
      </c>
      <c r="L529" s="522">
        <v>44</v>
      </c>
      <c r="M529" s="522">
        <v>18076.919999999998</v>
      </c>
      <c r="N529" s="522">
        <v>182</v>
      </c>
      <c r="O529" s="523">
        <v>19857.36</v>
      </c>
    </row>
    <row r="530" spans="2:15" s="273" customFormat="1" x14ac:dyDescent="0.25">
      <c r="B530" s="504"/>
      <c r="C530" s="272"/>
      <c r="D530" s="272" t="s">
        <v>1454</v>
      </c>
      <c r="E530" s="522">
        <v>3</v>
      </c>
      <c r="F530" s="522">
        <v>0</v>
      </c>
      <c r="G530" s="522">
        <v>0</v>
      </c>
      <c r="H530" s="522">
        <v>0</v>
      </c>
      <c r="I530" s="522">
        <v>0</v>
      </c>
      <c r="J530" s="522">
        <v>0</v>
      </c>
      <c r="K530" s="522">
        <v>0</v>
      </c>
      <c r="L530" s="522">
        <v>0</v>
      </c>
      <c r="M530" s="522">
        <v>0</v>
      </c>
      <c r="N530" s="522">
        <v>0</v>
      </c>
      <c r="O530" s="523">
        <v>0</v>
      </c>
    </row>
    <row r="531" spans="2:15" s="273" customFormat="1" x14ac:dyDescent="0.25">
      <c r="B531" s="504"/>
      <c r="C531" s="272"/>
      <c r="D531" s="272" t="s">
        <v>1430</v>
      </c>
      <c r="E531" s="522">
        <v>3</v>
      </c>
      <c r="F531" s="522">
        <v>842</v>
      </c>
      <c r="G531" s="522">
        <v>72744.12</v>
      </c>
      <c r="H531" s="522">
        <v>0</v>
      </c>
      <c r="I531" s="522">
        <v>0</v>
      </c>
      <c r="J531" s="522">
        <v>842</v>
      </c>
      <c r="K531" s="522">
        <v>72744.12</v>
      </c>
      <c r="L531" s="522">
        <v>0</v>
      </c>
      <c r="M531" s="522">
        <v>0</v>
      </c>
      <c r="N531" s="522">
        <v>0</v>
      </c>
      <c r="O531" s="523">
        <v>0</v>
      </c>
    </row>
    <row r="532" spans="2:15" s="273" customFormat="1" x14ac:dyDescent="0.25">
      <c r="B532" s="504"/>
      <c r="C532" s="272"/>
      <c r="D532" s="272" t="s">
        <v>96</v>
      </c>
      <c r="E532" s="522">
        <v>3</v>
      </c>
      <c r="F532" s="522">
        <v>1151</v>
      </c>
      <c r="G532" s="522">
        <v>36185.61</v>
      </c>
      <c r="H532" s="522">
        <v>1</v>
      </c>
      <c r="I532" s="522">
        <v>10</v>
      </c>
      <c r="J532" s="522">
        <v>1148</v>
      </c>
      <c r="K532" s="522">
        <v>20675.61</v>
      </c>
      <c r="L532" s="522">
        <v>2</v>
      </c>
      <c r="M532" s="522">
        <v>15500</v>
      </c>
      <c r="N532" s="522">
        <v>0</v>
      </c>
      <c r="O532" s="523">
        <v>0</v>
      </c>
    </row>
    <row r="533" spans="2:15" s="273" customFormat="1" ht="16.8" x14ac:dyDescent="0.25">
      <c r="B533" s="504"/>
      <c r="C533" s="272"/>
      <c r="D533" s="430" t="s">
        <v>1533</v>
      </c>
      <c r="E533" s="522">
        <v>17</v>
      </c>
      <c r="F533" s="522">
        <v>3417</v>
      </c>
      <c r="G533" s="522">
        <v>176597.21000000002</v>
      </c>
      <c r="H533" s="522">
        <v>29</v>
      </c>
      <c r="I533" s="522">
        <v>4696.1000000000004</v>
      </c>
      <c r="J533" s="522">
        <v>3250</v>
      </c>
      <c r="K533" s="522">
        <v>94818.58</v>
      </c>
      <c r="L533" s="522">
        <v>138</v>
      </c>
      <c r="M533" s="522">
        <v>77082.509999999995</v>
      </c>
      <c r="N533" s="522">
        <v>0</v>
      </c>
      <c r="O533" s="523">
        <v>0</v>
      </c>
    </row>
    <row r="534" spans="2:15" s="273" customFormat="1" x14ac:dyDescent="0.25">
      <c r="B534" s="504"/>
      <c r="C534" s="272" t="s">
        <v>746</v>
      </c>
      <c r="D534" s="272"/>
      <c r="E534" s="522">
        <v>12</v>
      </c>
      <c r="F534" s="522">
        <v>26747</v>
      </c>
      <c r="G534" s="522">
        <v>3515666.54</v>
      </c>
      <c r="H534" s="522">
        <v>2036</v>
      </c>
      <c r="I534" s="522">
        <v>2069938.43</v>
      </c>
      <c r="J534" s="522">
        <v>24069</v>
      </c>
      <c r="K534" s="522">
        <v>1216918.6099999999</v>
      </c>
      <c r="L534" s="522">
        <v>135</v>
      </c>
      <c r="M534" s="522">
        <v>60623.46</v>
      </c>
      <c r="N534" s="522">
        <v>507</v>
      </c>
      <c r="O534" s="523">
        <v>168186.04</v>
      </c>
    </row>
    <row r="535" spans="2:15" s="273" customFormat="1" x14ac:dyDescent="0.25">
      <c r="B535" s="504"/>
      <c r="C535" s="272"/>
      <c r="D535" s="272" t="s">
        <v>747</v>
      </c>
      <c r="E535" s="522">
        <v>6</v>
      </c>
      <c r="F535" s="522">
        <v>11596</v>
      </c>
      <c r="G535" s="522">
        <v>2628820.2400000002</v>
      </c>
      <c r="H535" s="522">
        <v>1659</v>
      </c>
      <c r="I535" s="522">
        <v>1756387.97</v>
      </c>
      <c r="J535" s="522">
        <v>9470</v>
      </c>
      <c r="K535" s="522">
        <v>731822.38</v>
      </c>
      <c r="L535" s="522">
        <v>70</v>
      </c>
      <c r="M535" s="522">
        <v>16104.78</v>
      </c>
      <c r="N535" s="522">
        <v>397</v>
      </c>
      <c r="O535" s="523">
        <v>124505.11</v>
      </c>
    </row>
    <row r="536" spans="2:15" s="273" customFormat="1" ht="16.8" x14ac:dyDescent="0.25">
      <c r="B536" s="504"/>
      <c r="C536" s="272"/>
      <c r="D536" s="430" t="s">
        <v>1533</v>
      </c>
      <c r="E536" s="522">
        <v>6</v>
      </c>
      <c r="F536" s="522">
        <v>15151</v>
      </c>
      <c r="G536" s="522">
        <v>886846.3</v>
      </c>
      <c r="H536" s="522">
        <v>377</v>
      </c>
      <c r="I536" s="522">
        <v>313550.46000000002</v>
      </c>
      <c r="J536" s="522">
        <v>14599</v>
      </c>
      <c r="K536" s="522">
        <v>485096.23</v>
      </c>
      <c r="L536" s="522">
        <v>65</v>
      </c>
      <c r="M536" s="522">
        <v>44518.68</v>
      </c>
      <c r="N536" s="522">
        <v>110</v>
      </c>
      <c r="O536" s="523">
        <v>43680.93</v>
      </c>
    </row>
    <row r="537" spans="2:15" s="414" customFormat="1" x14ac:dyDescent="0.25">
      <c r="B537" s="445" t="s">
        <v>748</v>
      </c>
      <c r="C537" s="499"/>
      <c r="D537" s="499"/>
      <c r="E537" s="502">
        <v>234</v>
      </c>
      <c r="F537" s="502">
        <v>990514</v>
      </c>
      <c r="G537" s="502">
        <v>115439735.37</v>
      </c>
      <c r="H537" s="502">
        <v>53413</v>
      </c>
      <c r="I537" s="502">
        <v>56243004.470000006</v>
      </c>
      <c r="J537" s="502">
        <v>909813</v>
      </c>
      <c r="K537" s="502">
        <v>47379154.800000004</v>
      </c>
      <c r="L537" s="502">
        <v>9744</v>
      </c>
      <c r="M537" s="502">
        <v>6209240.4900000002</v>
      </c>
      <c r="N537" s="502">
        <v>17544</v>
      </c>
      <c r="O537" s="503">
        <v>5608335.6399999997</v>
      </c>
    </row>
    <row r="538" spans="2:15" s="273" customFormat="1" x14ac:dyDescent="0.25">
      <c r="B538" s="504"/>
      <c r="C538" s="272" t="s">
        <v>1276</v>
      </c>
      <c r="D538" s="272"/>
      <c r="E538" s="522">
        <v>5</v>
      </c>
      <c r="F538" s="522">
        <v>26446</v>
      </c>
      <c r="G538" s="522">
        <v>3062436.85</v>
      </c>
      <c r="H538" s="522">
        <v>1150</v>
      </c>
      <c r="I538" s="522">
        <v>1762055.23</v>
      </c>
      <c r="J538" s="522">
        <v>24645</v>
      </c>
      <c r="K538" s="522">
        <v>1128008.0900000001</v>
      </c>
      <c r="L538" s="522">
        <v>91</v>
      </c>
      <c r="M538" s="522">
        <v>25674.02</v>
      </c>
      <c r="N538" s="522">
        <v>560</v>
      </c>
      <c r="O538" s="523">
        <v>146699.51</v>
      </c>
    </row>
    <row r="539" spans="2:15" s="273" customFormat="1" x14ac:dyDescent="0.25">
      <c r="B539" s="504"/>
      <c r="C539" s="272"/>
      <c r="D539" s="272" t="s">
        <v>1280</v>
      </c>
      <c r="E539" s="522">
        <v>5</v>
      </c>
      <c r="F539" s="522">
        <v>26446</v>
      </c>
      <c r="G539" s="522">
        <v>3062436.85</v>
      </c>
      <c r="H539" s="522">
        <v>1150</v>
      </c>
      <c r="I539" s="522">
        <v>1762055.23</v>
      </c>
      <c r="J539" s="522">
        <v>24645</v>
      </c>
      <c r="K539" s="522">
        <v>1128008.0900000001</v>
      </c>
      <c r="L539" s="522">
        <v>91</v>
      </c>
      <c r="M539" s="522">
        <v>25674.02</v>
      </c>
      <c r="N539" s="522">
        <v>560</v>
      </c>
      <c r="O539" s="523">
        <v>146699.51</v>
      </c>
    </row>
    <row r="540" spans="2:15" s="273" customFormat="1" x14ac:dyDescent="0.25">
      <c r="B540" s="504"/>
      <c r="C540" s="272" t="s">
        <v>751</v>
      </c>
      <c r="D540" s="272"/>
      <c r="E540" s="522">
        <v>25</v>
      </c>
      <c r="F540" s="522">
        <v>90185</v>
      </c>
      <c r="G540" s="522">
        <v>8527353.9000000004</v>
      </c>
      <c r="H540" s="522">
        <v>2968</v>
      </c>
      <c r="I540" s="522">
        <v>5423776.0800000001</v>
      </c>
      <c r="J540" s="522">
        <v>86097</v>
      </c>
      <c r="K540" s="522">
        <v>2567106.6999999997</v>
      </c>
      <c r="L540" s="522">
        <v>429.99999999999994</v>
      </c>
      <c r="M540" s="522">
        <v>360463.06999999995</v>
      </c>
      <c r="N540" s="522">
        <v>690</v>
      </c>
      <c r="O540" s="523">
        <v>176008.05</v>
      </c>
    </row>
    <row r="541" spans="2:15" s="273" customFormat="1" x14ac:dyDescent="0.25">
      <c r="B541" s="504"/>
      <c r="C541" s="272"/>
      <c r="D541" s="272" t="s">
        <v>1251</v>
      </c>
      <c r="E541" s="522">
        <v>9</v>
      </c>
      <c r="F541" s="522">
        <v>61332</v>
      </c>
      <c r="G541" s="522">
        <v>7082189.1200000001</v>
      </c>
      <c r="H541" s="522">
        <v>2272</v>
      </c>
      <c r="I541" s="522">
        <v>4764920.0999999996</v>
      </c>
      <c r="J541" s="522">
        <v>58385</v>
      </c>
      <c r="K541" s="522">
        <v>1921981.19</v>
      </c>
      <c r="L541" s="522">
        <v>210</v>
      </c>
      <c r="M541" s="522">
        <v>271405.49</v>
      </c>
      <c r="N541" s="522">
        <v>465</v>
      </c>
      <c r="O541" s="523">
        <v>123882.34</v>
      </c>
    </row>
    <row r="542" spans="2:15" s="273" customFormat="1" x14ac:dyDescent="0.25">
      <c r="B542" s="504"/>
      <c r="C542" s="272"/>
      <c r="D542" s="272" t="s">
        <v>338</v>
      </c>
      <c r="E542" s="522">
        <v>6</v>
      </c>
      <c r="F542" s="522">
        <v>19565.250913933887</v>
      </c>
      <c r="G542" s="522">
        <v>1386064.21</v>
      </c>
      <c r="H542" s="522">
        <v>696</v>
      </c>
      <c r="I542" s="522">
        <v>658855.98</v>
      </c>
      <c r="J542" s="522">
        <v>18456.414435946463</v>
      </c>
      <c r="K542" s="522">
        <v>599830.42000000004</v>
      </c>
      <c r="L542" s="522">
        <v>187.83647798742143</v>
      </c>
      <c r="M542" s="522">
        <v>75252.100000000006</v>
      </c>
      <c r="N542" s="522">
        <v>225</v>
      </c>
      <c r="O542" s="523">
        <v>52125.71</v>
      </c>
    </row>
    <row r="543" spans="2:15" s="273" customFormat="1" ht="16.8" x14ac:dyDescent="0.25">
      <c r="B543" s="504"/>
      <c r="C543" s="272"/>
      <c r="D543" s="430" t="s">
        <v>1533</v>
      </c>
      <c r="E543" s="522">
        <v>10</v>
      </c>
      <c r="F543" s="522">
        <v>9287.7490860661146</v>
      </c>
      <c r="G543" s="522">
        <v>59100.570000000007</v>
      </c>
      <c r="H543" s="522">
        <v>0</v>
      </c>
      <c r="I543" s="522">
        <v>0</v>
      </c>
      <c r="J543" s="522">
        <v>9255.5855640535374</v>
      </c>
      <c r="K543" s="522">
        <v>45295.090000000004</v>
      </c>
      <c r="L543" s="522">
        <v>32.163522012578561</v>
      </c>
      <c r="M543" s="522">
        <v>13805.48</v>
      </c>
      <c r="N543" s="522">
        <v>0</v>
      </c>
      <c r="O543" s="523">
        <v>0</v>
      </c>
    </row>
    <row r="544" spans="2:15" s="273" customFormat="1" x14ac:dyDescent="0.25">
      <c r="B544" s="504"/>
      <c r="C544" s="272" t="s">
        <v>753</v>
      </c>
      <c r="D544" s="272"/>
      <c r="E544" s="522">
        <v>118</v>
      </c>
      <c r="F544" s="522">
        <v>562375</v>
      </c>
      <c r="G544" s="522">
        <v>68420676.850000009</v>
      </c>
      <c r="H544" s="522">
        <v>35194</v>
      </c>
      <c r="I544" s="522">
        <v>30616987.970000003</v>
      </c>
      <c r="J544" s="522">
        <v>508988</v>
      </c>
      <c r="K544" s="522">
        <v>29684833.550000004</v>
      </c>
      <c r="L544" s="522">
        <v>6544</v>
      </c>
      <c r="M544" s="522">
        <v>4227134.3900000006</v>
      </c>
      <c r="N544" s="522">
        <v>11649</v>
      </c>
      <c r="O544" s="523">
        <v>3891720.99</v>
      </c>
    </row>
    <row r="545" spans="2:15" s="273" customFormat="1" x14ac:dyDescent="0.25">
      <c r="B545" s="504"/>
      <c r="C545" s="272"/>
      <c r="D545" s="272" t="s">
        <v>1501</v>
      </c>
      <c r="E545" s="522">
        <v>50</v>
      </c>
      <c r="F545" s="522">
        <v>324937</v>
      </c>
      <c r="G545" s="522">
        <v>42645833.520000003</v>
      </c>
      <c r="H545" s="522">
        <v>25536</v>
      </c>
      <c r="I545" s="522">
        <v>19279678.960000001</v>
      </c>
      <c r="J545" s="522">
        <v>290383</v>
      </c>
      <c r="K545" s="522">
        <v>18548847.109999999</v>
      </c>
      <c r="L545" s="522">
        <v>2305</v>
      </c>
      <c r="M545" s="522">
        <v>2575302.16</v>
      </c>
      <c r="N545" s="522">
        <v>6713</v>
      </c>
      <c r="O545" s="523">
        <v>2242005.2799999998</v>
      </c>
    </row>
    <row r="546" spans="2:15" s="273" customFormat="1" x14ac:dyDescent="0.25">
      <c r="B546" s="504"/>
      <c r="C546" s="272"/>
      <c r="D546" s="272" t="s">
        <v>755</v>
      </c>
      <c r="E546" s="522">
        <v>30</v>
      </c>
      <c r="F546" s="522">
        <v>141943</v>
      </c>
      <c r="G546" s="522">
        <v>17062754.329999998</v>
      </c>
      <c r="H546" s="522">
        <v>6689</v>
      </c>
      <c r="I546" s="522">
        <v>7352101.8600000003</v>
      </c>
      <c r="J546" s="522">
        <v>130512</v>
      </c>
      <c r="K546" s="522">
        <v>7282395.1699999999</v>
      </c>
      <c r="L546" s="522">
        <v>1347</v>
      </c>
      <c r="M546" s="522">
        <v>1367297.13</v>
      </c>
      <c r="N546" s="522">
        <v>3395</v>
      </c>
      <c r="O546" s="523">
        <v>1060960.17</v>
      </c>
    </row>
    <row r="547" spans="2:15" s="273" customFormat="1" x14ac:dyDescent="0.25">
      <c r="B547" s="504"/>
      <c r="C547" s="272"/>
      <c r="D547" s="272" t="s">
        <v>754</v>
      </c>
      <c r="E547" s="522">
        <v>9</v>
      </c>
      <c r="F547" s="522">
        <v>40784</v>
      </c>
      <c r="G547" s="522">
        <v>4450959.93</v>
      </c>
      <c r="H547" s="522">
        <v>1546</v>
      </c>
      <c r="I547" s="522">
        <v>2217720.4</v>
      </c>
      <c r="J547" s="522">
        <v>37900</v>
      </c>
      <c r="K547" s="522">
        <v>1848304.3</v>
      </c>
      <c r="L547" s="522">
        <v>460</v>
      </c>
      <c r="M547" s="522">
        <v>88420.35</v>
      </c>
      <c r="N547" s="522">
        <v>878</v>
      </c>
      <c r="O547" s="523">
        <v>296514.89</v>
      </c>
    </row>
    <row r="548" spans="2:15" s="273" customFormat="1" x14ac:dyDescent="0.25">
      <c r="B548" s="504"/>
      <c r="C548" s="272"/>
      <c r="D548" s="272" t="s">
        <v>683</v>
      </c>
      <c r="E548" s="522">
        <v>4</v>
      </c>
      <c r="F548" s="522">
        <v>7930</v>
      </c>
      <c r="G548" s="522">
        <v>193543.2</v>
      </c>
      <c r="H548" s="522">
        <v>25</v>
      </c>
      <c r="I548" s="522">
        <v>6907.64</v>
      </c>
      <c r="J548" s="522">
        <v>7332</v>
      </c>
      <c r="K548" s="522">
        <v>132890.51</v>
      </c>
      <c r="L548" s="522">
        <v>573</v>
      </c>
      <c r="M548" s="522">
        <v>53745.06</v>
      </c>
      <c r="N548" s="522">
        <v>0</v>
      </c>
      <c r="O548" s="523">
        <v>0</v>
      </c>
    </row>
    <row r="549" spans="2:15" s="273" customFormat="1" x14ac:dyDescent="0.25">
      <c r="B549" s="504"/>
      <c r="C549" s="272"/>
      <c r="D549" s="272" t="s">
        <v>1431</v>
      </c>
      <c r="E549" s="522">
        <v>4</v>
      </c>
      <c r="F549" s="522">
        <v>7013</v>
      </c>
      <c r="G549" s="522">
        <v>428562.06</v>
      </c>
      <c r="H549" s="522">
        <v>66</v>
      </c>
      <c r="I549" s="522">
        <v>146078.32</v>
      </c>
      <c r="J549" s="522">
        <v>6670</v>
      </c>
      <c r="K549" s="522">
        <v>257261.19</v>
      </c>
      <c r="L549" s="522">
        <v>268</v>
      </c>
      <c r="M549" s="522">
        <v>23199.599999999999</v>
      </c>
      <c r="N549" s="522">
        <v>9</v>
      </c>
      <c r="O549" s="523">
        <v>2022.95</v>
      </c>
    </row>
    <row r="550" spans="2:15" s="273" customFormat="1" x14ac:dyDescent="0.25">
      <c r="B550" s="504"/>
      <c r="C550" s="272"/>
      <c r="D550" s="272" t="s">
        <v>1455</v>
      </c>
      <c r="E550" s="522">
        <v>3</v>
      </c>
      <c r="F550" s="522">
        <v>5011</v>
      </c>
      <c r="G550" s="522">
        <v>913053.87</v>
      </c>
      <c r="H550" s="522">
        <v>458</v>
      </c>
      <c r="I550" s="522">
        <v>369787.17</v>
      </c>
      <c r="J550" s="522">
        <v>4428</v>
      </c>
      <c r="K550" s="522">
        <v>320636.93</v>
      </c>
      <c r="L550" s="522">
        <v>25</v>
      </c>
      <c r="M550" s="522">
        <v>41666.730000000003</v>
      </c>
      <c r="N550" s="522">
        <v>100</v>
      </c>
      <c r="O550" s="523">
        <v>180963.04</v>
      </c>
    </row>
    <row r="551" spans="2:15" s="273" customFormat="1" ht="16.8" x14ac:dyDescent="0.25">
      <c r="B551" s="504"/>
      <c r="C551" s="272"/>
      <c r="D551" s="430" t="s">
        <v>1533</v>
      </c>
      <c r="E551" s="522">
        <v>18</v>
      </c>
      <c r="F551" s="522">
        <v>34757</v>
      </c>
      <c r="G551" s="522">
        <v>2725969.9400000004</v>
      </c>
      <c r="H551" s="522">
        <v>874</v>
      </c>
      <c r="I551" s="522">
        <v>1244713.6199999999</v>
      </c>
      <c r="J551" s="522">
        <v>31763</v>
      </c>
      <c r="K551" s="522">
        <v>1294498.3399999996</v>
      </c>
      <c r="L551" s="522">
        <v>1566</v>
      </c>
      <c r="M551" s="522">
        <v>77503.360000000001</v>
      </c>
      <c r="N551" s="522">
        <v>554</v>
      </c>
      <c r="O551" s="523">
        <v>109254.66</v>
      </c>
    </row>
    <row r="552" spans="2:15" s="273" customFormat="1" x14ac:dyDescent="0.25">
      <c r="B552" s="504"/>
      <c r="C552" s="272" t="s">
        <v>757</v>
      </c>
      <c r="D552" s="272"/>
      <c r="E552" s="522">
        <v>20</v>
      </c>
      <c r="F552" s="522">
        <v>66319</v>
      </c>
      <c r="G552" s="522">
        <v>10250973.6</v>
      </c>
      <c r="H552" s="522">
        <v>4128</v>
      </c>
      <c r="I552" s="522">
        <v>6394589.1000000006</v>
      </c>
      <c r="J552" s="522">
        <v>61343</v>
      </c>
      <c r="K552" s="522">
        <v>3383854.11</v>
      </c>
      <c r="L552" s="522">
        <v>222</v>
      </c>
      <c r="M552" s="522">
        <v>283188.60000000003</v>
      </c>
      <c r="N552" s="522">
        <v>626</v>
      </c>
      <c r="O552" s="523">
        <v>189341.79</v>
      </c>
    </row>
    <row r="553" spans="2:15" s="273" customFormat="1" x14ac:dyDescent="0.25">
      <c r="B553" s="504"/>
      <c r="C553" s="272"/>
      <c r="D553" s="272" t="s">
        <v>1370</v>
      </c>
      <c r="E553" s="522">
        <v>15</v>
      </c>
      <c r="F553" s="522">
        <v>63389</v>
      </c>
      <c r="G553" s="522">
        <v>10078841.41</v>
      </c>
      <c r="H553" s="522">
        <v>3992</v>
      </c>
      <c r="I553" s="522">
        <v>6293985.1100000003</v>
      </c>
      <c r="J553" s="522">
        <v>58568</v>
      </c>
      <c r="K553" s="522">
        <v>3319113.28</v>
      </c>
      <c r="L553" s="522">
        <v>213</v>
      </c>
      <c r="M553" s="522">
        <v>277200.02</v>
      </c>
      <c r="N553" s="522">
        <v>616</v>
      </c>
      <c r="O553" s="523">
        <v>188543</v>
      </c>
    </row>
    <row r="554" spans="2:15" s="273" customFormat="1" ht="16.8" x14ac:dyDescent="0.25">
      <c r="B554" s="504"/>
      <c r="C554" s="272"/>
      <c r="D554" s="430" t="s">
        <v>1533</v>
      </c>
      <c r="E554" s="522">
        <v>5</v>
      </c>
      <c r="F554" s="522">
        <v>2930</v>
      </c>
      <c r="G554" s="522">
        <v>172132.19</v>
      </c>
      <c r="H554" s="522">
        <v>136</v>
      </c>
      <c r="I554" s="522">
        <v>100603.99</v>
      </c>
      <c r="J554" s="522">
        <v>2775</v>
      </c>
      <c r="K554" s="522">
        <v>64740.83</v>
      </c>
      <c r="L554" s="522">
        <v>9</v>
      </c>
      <c r="M554" s="522">
        <v>5988.58</v>
      </c>
      <c r="N554" s="522">
        <v>10</v>
      </c>
      <c r="O554" s="523">
        <v>798.79</v>
      </c>
    </row>
    <row r="555" spans="2:15" s="273" customFormat="1" x14ac:dyDescent="0.25">
      <c r="B555" s="504"/>
      <c r="C555" s="272" t="s">
        <v>758</v>
      </c>
      <c r="D555" s="272"/>
      <c r="E555" s="522">
        <v>29</v>
      </c>
      <c r="F555" s="522">
        <v>120029</v>
      </c>
      <c r="G555" s="522">
        <v>12530009.67</v>
      </c>
      <c r="H555" s="522">
        <v>4809</v>
      </c>
      <c r="I555" s="522">
        <v>6017535.0299999993</v>
      </c>
      <c r="J555" s="522">
        <v>110983</v>
      </c>
      <c r="K555" s="522">
        <v>5080268.8100000005</v>
      </c>
      <c r="L555" s="522">
        <v>1599</v>
      </c>
      <c r="M555" s="522">
        <v>660509.38</v>
      </c>
      <c r="N555" s="522">
        <v>2638</v>
      </c>
      <c r="O555" s="523">
        <v>771696.45</v>
      </c>
    </row>
    <row r="556" spans="2:15" s="273" customFormat="1" x14ac:dyDescent="0.25">
      <c r="B556" s="504"/>
      <c r="C556" s="272"/>
      <c r="D556" s="272" t="s">
        <v>1253</v>
      </c>
      <c r="E556" s="522">
        <v>14</v>
      </c>
      <c r="F556" s="522">
        <v>78275</v>
      </c>
      <c r="G556" s="522">
        <v>8924059.9000000004</v>
      </c>
      <c r="H556" s="522">
        <v>3406</v>
      </c>
      <c r="I556" s="522">
        <v>4216403.1399999997</v>
      </c>
      <c r="J556" s="522">
        <v>72140</v>
      </c>
      <c r="K556" s="522">
        <v>3610998.64</v>
      </c>
      <c r="L556" s="522">
        <v>717</v>
      </c>
      <c r="M556" s="522">
        <v>515517.9</v>
      </c>
      <c r="N556" s="522">
        <v>2012</v>
      </c>
      <c r="O556" s="523">
        <v>581140.22</v>
      </c>
    </row>
    <row r="557" spans="2:15" s="273" customFormat="1" x14ac:dyDescent="0.25">
      <c r="B557" s="504"/>
      <c r="C557" s="272"/>
      <c r="D557" s="272" t="s">
        <v>737</v>
      </c>
      <c r="E557" s="522">
        <v>10</v>
      </c>
      <c r="F557" s="522">
        <v>36677</v>
      </c>
      <c r="G557" s="522">
        <v>3473309.98</v>
      </c>
      <c r="H557" s="522">
        <v>1403</v>
      </c>
      <c r="I557" s="522">
        <v>1801131.89</v>
      </c>
      <c r="J557" s="522">
        <v>33779</v>
      </c>
      <c r="K557" s="522">
        <v>1339195.76</v>
      </c>
      <c r="L557" s="522">
        <v>869</v>
      </c>
      <c r="M557" s="522">
        <v>142426.09</v>
      </c>
      <c r="N557" s="522">
        <v>626</v>
      </c>
      <c r="O557" s="523">
        <v>190556.23</v>
      </c>
    </row>
    <row r="558" spans="2:15" s="273" customFormat="1" ht="16.8" x14ac:dyDescent="0.25">
      <c r="B558" s="504"/>
      <c r="C558" s="272"/>
      <c r="D558" s="430" t="s">
        <v>1533</v>
      </c>
      <c r="E558" s="522">
        <v>5</v>
      </c>
      <c r="F558" s="522">
        <v>5077</v>
      </c>
      <c r="G558" s="522">
        <v>132639.79</v>
      </c>
      <c r="H558" s="522">
        <v>0</v>
      </c>
      <c r="I558" s="522">
        <v>0</v>
      </c>
      <c r="J558" s="522">
        <v>5064</v>
      </c>
      <c r="K558" s="522">
        <v>130074.41</v>
      </c>
      <c r="L558" s="522">
        <v>13</v>
      </c>
      <c r="M558" s="522">
        <v>2565.3900000000003</v>
      </c>
      <c r="N558" s="522">
        <v>0</v>
      </c>
      <c r="O558" s="523">
        <v>0</v>
      </c>
    </row>
    <row r="559" spans="2:15" s="273" customFormat="1" x14ac:dyDescent="0.25">
      <c r="B559" s="504"/>
      <c r="C559" s="272" t="s">
        <v>761</v>
      </c>
      <c r="D559" s="272"/>
      <c r="E559" s="522">
        <v>37</v>
      </c>
      <c r="F559" s="522">
        <v>125160</v>
      </c>
      <c r="G559" s="522">
        <v>12648284.5</v>
      </c>
      <c r="H559" s="522">
        <v>5164</v>
      </c>
      <c r="I559" s="522">
        <v>6028061.0600000005</v>
      </c>
      <c r="J559" s="522">
        <v>117757</v>
      </c>
      <c r="K559" s="522">
        <v>5535083.540000001</v>
      </c>
      <c r="L559" s="522">
        <v>858</v>
      </c>
      <c r="M559" s="522">
        <v>652271.02999999991</v>
      </c>
      <c r="N559" s="522">
        <v>1381</v>
      </c>
      <c r="O559" s="523">
        <v>432868.85</v>
      </c>
    </row>
    <row r="560" spans="2:15" s="273" customFormat="1" x14ac:dyDescent="0.25">
      <c r="B560" s="504"/>
      <c r="C560" s="272"/>
      <c r="D560" s="272" t="s">
        <v>1502</v>
      </c>
      <c r="E560" s="522">
        <v>15</v>
      </c>
      <c r="F560" s="522">
        <v>52042</v>
      </c>
      <c r="G560" s="522">
        <v>4550801.47</v>
      </c>
      <c r="H560" s="522">
        <v>2510</v>
      </c>
      <c r="I560" s="522">
        <v>1587976.23</v>
      </c>
      <c r="J560" s="522">
        <v>48310</v>
      </c>
      <c r="K560" s="522">
        <v>2432135.4700000002</v>
      </c>
      <c r="L560" s="522">
        <v>475</v>
      </c>
      <c r="M560" s="522">
        <v>332958.43</v>
      </c>
      <c r="N560" s="522">
        <v>747</v>
      </c>
      <c r="O560" s="523">
        <v>197731.33</v>
      </c>
    </row>
    <row r="561" spans="2:15" s="273" customFormat="1" x14ac:dyDescent="0.25">
      <c r="B561" s="504"/>
      <c r="C561" s="272"/>
      <c r="D561" s="272" t="s">
        <v>1254</v>
      </c>
      <c r="E561" s="522">
        <v>12</v>
      </c>
      <c r="F561" s="522">
        <v>71526</v>
      </c>
      <c r="G561" s="522">
        <v>8072980.6299999999</v>
      </c>
      <c r="H561" s="522">
        <v>2654</v>
      </c>
      <c r="I561" s="522">
        <v>4440084.83</v>
      </c>
      <c r="J561" s="522">
        <v>67870</v>
      </c>
      <c r="K561" s="522">
        <v>3083662.77</v>
      </c>
      <c r="L561" s="522">
        <v>368</v>
      </c>
      <c r="M561" s="522">
        <v>314095.5</v>
      </c>
      <c r="N561" s="522">
        <v>634</v>
      </c>
      <c r="O561" s="523">
        <v>235137.52</v>
      </c>
    </row>
    <row r="562" spans="2:15" s="273" customFormat="1" x14ac:dyDescent="0.25">
      <c r="B562" s="504"/>
      <c r="C562" s="272"/>
      <c r="D562" s="272" t="s">
        <v>1389</v>
      </c>
      <c r="E562" s="522">
        <v>3</v>
      </c>
      <c r="F562" s="522">
        <v>596</v>
      </c>
      <c r="G562" s="522">
        <v>6314.25</v>
      </c>
      <c r="H562" s="522">
        <v>0</v>
      </c>
      <c r="I562" s="522">
        <v>0</v>
      </c>
      <c r="J562" s="522">
        <v>590</v>
      </c>
      <c r="K562" s="522">
        <v>5281.98</v>
      </c>
      <c r="L562" s="522">
        <v>6</v>
      </c>
      <c r="M562" s="522">
        <v>1032.27</v>
      </c>
      <c r="N562" s="522">
        <v>0</v>
      </c>
      <c r="O562" s="523">
        <v>0</v>
      </c>
    </row>
    <row r="563" spans="2:15" s="273" customFormat="1" ht="16.8" x14ac:dyDescent="0.25">
      <c r="B563" s="504"/>
      <c r="C563" s="272"/>
      <c r="D563" s="430" t="s">
        <v>1533</v>
      </c>
      <c r="E563" s="522">
        <v>7</v>
      </c>
      <c r="F563" s="522">
        <v>996</v>
      </c>
      <c r="G563" s="522">
        <v>18188.150000000001</v>
      </c>
      <c r="H563" s="522">
        <v>0</v>
      </c>
      <c r="I563" s="522">
        <v>0</v>
      </c>
      <c r="J563" s="522">
        <v>987</v>
      </c>
      <c r="K563" s="522">
        <v>14003.32</v>
      </c>
      <c r="L563" s="522">
        <v>9</v>
      </c>
      <c r="M563" s="522">
        <v>4184.83</v>
      </c>
      <c r="N563" s="522">
        <v>0</v>
      </c>
      <c r="O563" s="523">
        <v>0</v>
      </c>
    </row>
    <row r="564" spans="2:15" s="414" customFormat="1" x14ac:dyDescent="0.25">
      <c r="B564" s="445" t="s">
        <v>764</v>
      </c>
      <c r="C564" s="499"/>
      <c r="D564" s="499"/>
      <c r="E564" s="502">
        <v>226</v>
      </c>
      <c r="F564" s="502">
        <v>1064276</v>
      </c>
      <c r="G564" s="502">
        <v>114956020.75000001</v>
      </c>
      <c r="H564" s="502">
        <v>52899</v>
      </c>
      <c r="I564" s="502">
        <v>46267482.519999996</v>
      </c>
      <c r="J564" s="502">
        <v>983931</v>
      </c>
      <c r="K564" s="502">
        <v>51018110.880000003</v>
      </c>
      <c r="L564" s="502">
        <v>11574</v>
      </c>
      <c r="M564" s="502">
        <v>11881090.119999999</v>
      </c>
      <c r="N564" s="502">
        <v>15872</v>
      </c>
      <c r="O564" s="503">
        <v>5789337.2000000002</v>
      </c>
    </row>
    <row r="565" spans="2:15" s="273" customFormat="1" x14ac:dyDescent="0.25">
      <c r="B565" s="504"/>
      <c r="C565" s="272" t="s">
        <v>765</v>
      </c>
      <c r="D565" s="272"/>
      <c r="E565" s="522">
        <v>68</v>
      </c>
      <c r="F565" s="522">
        <v>295026</v>
      </c>
      <c r="G565" s="522">
        <v>24512913.449999999</v>
      </c>
      <c r="H565" s="522">
        <v>7164</v>
      </c>
      <c r="I565" s="522">
        <v>8848992.6300000008</v>
      </c>
      <c r="J565" s="522">
        <v>279365</v>
      </c>
      <c r="K565" s="522">
        <v>10569462.359999999</v>
      </c>
      <c r="L565" s="522">
        <v>4372</v>
      </c>
      <c r="M565" s="522">
        <v>3885364.7499999995</v>
      </c>
      <c r="N565" s="522">
        <v>4125</v>
      </c>
      <c r="O565" s="523">
        <v>1209093.71</v>
      </c>
    </row>
    <row r="566" spans="2:15" s="273" customFormat="1" x14ac:dyDescent="0.25">
      <c r="B566" s="504"/>
      <c r="C566" s="272"/>
      <c r="D566" s="272" t="s">
        <v>1503</v>
      </c>
      <c r="E566" s="522">
        <v>30</v>
      </c>
      <c r="F566" s="522">
        <v>172781</v>
      </c>
      <c r="G566" s="522">
        <v>19425240.239999998</v>
      </c>
      <c r="H566" s="522">
        <v>5350</v>
      </c>
      <c r="I566" s="522">
        <v>6489370.3600000003</v>
      </c>
      <c r="J566" s="522">
        <v>160084</v>
      </c>
      <c r="K566" s="522">
        <v>8161856.4699999997</v>
      </c>
      <c r="L566" s="522">
        <v>3578</v>
      </c>
      <c r="M566" s="522">
        <v>3612035.17</v>
      </c>
      <c r="N566" s="522">
        <v>3769</v>
      </c>
      <c r="O566" s="523">
        <v>1161978.24</v>
      </c>
    </row>
    <row r="567" spans="2:15" s="273" customFormat="1" x14ac:dyDescent="0.25">
      <c r="B567" s="504"/>
      <c r="C567" s="272"/>
      <c r="D567" s="272" t="s">
        <v>769</v>
      </c>
      <c r="E567" s="522">
        <v>10</v>
      </c>
      <c r="F567" s="522">
        <v>44111</v>
      </c>
      <c r="G567" s="522">
        <v>2203166.56</v>
      </c>
      <c r="H567" s="522">
        <v>928</v>
      </c>
      <c r="I567" s="522">
        <v>1118783.42</v>
      </c>
      <c r="J567" s="522">
        <v>42832</v>
      </c>
      <c r="K567" s="522">
        <v>1012585.44</v>
      </c>
      <c r="L567" s="522">
        <v>151</v>
      </c>
      <c r="M567" s="522">
        <v>42529.599999999999</v>
      </c>
      <c r="N567" s="522">
        <v>200</v>
      </c>
      <c r="O567" s="523">
        <v>29268.1</v>
      </c>
    </row>
    <row r="568" spans="2:15" s="273" customFormat="1" x14ac:dyDescent="0.25">
      <c r="B568" s="504"/>
      <c r="C568" s="272"/>
      <c r="D568" s="272" t="s">
        <v>768</v>
      </c>
      <c r="E568" s="522">
        <v>8</v>
      </c>
      <c r="F568" s="522">
        <v>19223</v>
      </c>
      <c r="G568" s="522">
        <v>982047.37</v>
      </c>
      <c r="H568" s="522">
        <v>526</v>
      </c>
      <c r="I568" s="522">
        <v>371621.69</v>
      </c>
      <c r="J568" s="522">
        <v>18480</v>
      </c>
      <c r="K568" s="522">
        <v>582696.15</v>
      </c>
      <c r="L568" s="522">
        <v>76</v>
      </c>
      <c r="M568" s="522">
        <v>14094.86</v>
      </c>
      <c r="N568" s="522">
        <v>141</v>
      </c>
      <c r="O568" s="523">
        <v>13634.68</v>
      </c>
    </row>
    <row r="569" spans="2:15" s="273" customFormat="1" x14ac:dyDescent="0.25">
      <c r="B569" s="504"/>
      <c r="C569" s="272"/>
      <c r="D569" s="272" t="s">
        <v>1504</v>
      </c>
      <c r="E569" s="522">
        <v>4</v>
      </c>
      <c r="F569" s="522">
        <v>21826</v>
      </c>
      <c r="G569" s="522">
        <v>1287913.8400000001</v>
      </c>
      <c r="H569" s="522">
        <v>301</v>
      </c>
      <c r="I569" s="522">
        <v>858962.04</v>
      </c>
      <c r="J569" s="522">
        <v>21297</v>
      </c>
      <c r="K569" s="522">
        <v>332514.09999999998</v>
      </c>
      <c r="L569" s="522">
        <v>213</v>
      </c>
      <c r="M569" s="522">
        <v>92225.02</v>
      </c>
      <c r="N569" s="522">
        <v>15</v>
      </c>
      <c r="O569" s="523">
        <v>4212.6899999999996</v>
      </c>
    </row>
    <row r="570" spans="2:15" s="273" customFormat="1" x14ac:dyDescent="0.25">
      <c r="B570" s="504"/>
      <c r="C570" s="272"/>
      <c r="D570" s="272" t="s">
        <v>97</v>
      </c>
      <c r="E570" s="522">
        <v>3</v>
      </c>
      <c r="F570" s="522">
        <v>4899</v>
      </c>
      <c r="G570" s="522">
        <v>62528.73</v>
      </c>
      <c r="H570" s="522">
        <v>17</v>
      </c>
      <c r="I570" s="522">
        <v>5106.7</v>
      </c>
      <c r="J570" s="522">
        <v>4828</v>
      </c>
      <c r="K570" s="522">
        <v>49314</v>
      </c>
      <c r="L570" s="522">
        <v>54</v>
      </c>
      <c r="M570" s="522">
        <v>8108.03</v>
      </c>
      <c r="N570" s="522">
        <v>0</v>
      </c>
      <c r="O570" s="523">
        <v>0</v>
      </c>
    </row>
    <row r="571" spans="2:15" s="273" customFormat="1" ht="16.8" x14ac:dyDescent="0.25">
      <c r="B571" s="504"/>
      <c r="C571" s="272"/>
      <c r="D571" s="430" t="s">
        <v>1533</v>
      </c>
      <c r="E571" s="522">
        <v>13</v>
      </c>
      <c r="F571" s="522">
        <v>32186</v>
      </c>
      <c r="G571" s="522">
        <v>552016.71</v>
      </c>
      <c r="H571" s="522">
        <v>42</v>
      </c>
      <c r="I571" s="522">
        <v>5148.42</v>
      </c>
      <c r="J571" s="522">
        <v>31844</v>
      </c>
      <c r="K571" s="522">
        <v>430496.19999999995</v>
      </c>
      <c r="L571" s="522">
        <v>300</v>
      </c>
      <c r="M571" s="522">
        <v>116372.06999999999</v>
      </c>
      <c r="N571" s="522">
        <v>0</v>
      </c>
      <c r="O571" s="523">
        <v>0</v>
      </c>
    </row>
    <row r="572" spans="2:15" s="273" customFormat="1" x14ac:dyDescent="0.25">
      <c r="B572" s="504"/>
      <c r="C572" s="272" t="s">
        <v>770</v>
      </c>
      <c r="D572" s="272"/>
      <c r="E572" s="522">
        <v>127</v>
      </c>
      <c r="F572" s="522">
        <v>615258</v>
      </c>
      <c r="G572" s="522">
        <v>78086829.770000011</v>
      </c>
      <c r="H572" s="522">
        <v>38100</v>
      </c>
      <c r="I572" s="522">
        <v>30355042.639999997</v>
      </c>
      <c r="J572" s="522">
        <v>559499</v>
      </c>
      <c r="K572" s="522">
        <v>35564866.940000005</v>
      </c>
      <c r="L572" s="522">
        <v>6597</v>
      </c>
      <c r="M572" s="522">
        <v>7740037.0900000008</v>
      </c>
      <c r="N572" s="522">
        <v>11062</v>
      </c>
      <c r="O572" s="523">
        <v>4426883.07</v>
      </c>
    </row>
    <row r="573" spans="2:15" s="273" customFormat="1" x14ac:dyDescent="0.25">
      <c r="B573" s="504"/>
      <c r="C573" s="272"/>
      <c r="D573" s="272" t="s">
        <v>1505</v>
      </c>
      <c r="E573" s="522">
        <v>74</v>
      </c>
      <c r="F573" s="522">
        <v>403284</v>
      </c>
      <c r="G573" s="522">
        <v>55078033.170000002</v>
      </c>
      <c r="H573" s="522">
        <v>29064</v>
      </c>
      <c r="I573" s="522">
        <v>18184922.149999999</v>
      </c>
      <c r="J573" s="522">
        <v>361068</v>
      </c>
      <c r="K573" s="522">
        <v>27239307.539999999</v>
      </c>
      <c r="L573" s="522">
        <v>4237</v>
      </c>
      <c r="M573" s="522">
        <v>5678712.6900000004</v>
      </c>
      <c r="N573" s="522">
        <v>8915</v>
      </c>
      <c r="O573" s="523">
        <v>3975090.78</v>
      </c>
    </row>
    <row r="574" spans="2:15" s="273" customFormat="1" x14ac:dyDescent="0.25">
      <c r="B574" s="504"/>
      <c r="C574" s="272"/>
      <c r="D574" s="272" t="s">
        <v>1506</v>
      </c>
      <c r="E574" s="522">
        <v>31</v>
      </c>
      <c r="F574" s="522">
        <v>170761</v>
      </c>
      <c r="G574" s="522">
        <v>19874762.48</v>
      </c>
      <c r="H574" s="522">
        <v>7266</v>
      </c>
      <c r="I574" s="522">
        <v>10347460.199999999</v>
      </c>
      <c r="J574" s="522">
        <v>159367</v>
      </c>
      <c r="K574" s="522">
        <v>7140231.7699999996</v>
      </c>
      <c r="L574" s="522">
        <v>2113</v>
      </c>
      <c r="M574" s="522">
        <v>1955658.08</v>
      </c>
      <c r="N574" s="522">
        <v>2015</v>
      </c>
      <c r="O574" s="523">
        <v>431412.43</v>
      </c>
    </row>
    <row r="575" spans="2:15" s="273" customFormat="1" x14ac:dyDescent="0.25">
      <c r="B575" s="504"/>
      <c r="C575" s="272"/>
      <c r="D575" s="272" t="s">
        <v>771</v>
      </c>
      <c r="E575" s="522">
        <v>12</v>
      </c>
      <c r="F575" s="522">
        <v>30242</v>
      </c>
      <c r="G575" s="522">
        <v>2849006.15</v>
      </c>
      <c r="H575" s="522">
        <v>1540</v>
      </c>
      <c r="I575" s="522">
        <v>1783016.78</v>
      </c>
      <c r="J575" s="522">
        <v>28426</v>
      </c>
      <c r="K575" s="522">
        <v>999269.53</v>
      </c>
      <c r="L575" s="522">
        <v>144</v>
      </c>
      <c r="M575" s="522">
        <v>46339.98</v>
      </c>
      <c r="N575" s="522">
        <v>132</v>
      </c>
      <c r="O575" s="523">
        <v>20379.86</v>
      </c>
    </row>
    <row r="576" spans="2:15" s="273" customFormat="1" x14ac:dyDescent="0.25">
      <c r="B576" s="504"/>
      <c r="C576" s="272"/>
      <c r="D576" s="272" t="s">
        <v>574</v>
      </c>
      <c r="E576" s="522">
        <v>4</v>
      </c>
      <c r="F576" s="522">
        <v>2297</v>
      </c>
      <c r="G576" s="522">
        <v>120694.09</v>
      </c>
      <c r="H576" s="522">
        <v>81</v>
      </c>
      <c r="I576" s="522">
        <v>34025.49</v>
      </c>
      <c r="J576" s="522">
        <v>2175</v>
      </c>
      <c r="K576" s="522">
        <v>56192.84</v>
      </c>
      <c r="L576" s="522">
        <v>41</v>
      </c>
      <c r="M576" s="522">
        <v>30475.75</v>
      </c>
      <c r="N576" s="522">
        <v>0</v>
      </c>
      <c r="O576" s="523">
        <v>0</v>
      </c>
    </row>
    <row r="577" spans="2:15" s="273" customFormat="1" ht="16.8" x14ac:dyDescent="0.25">
      <c r="B577" s="504"/>
      <c r="C577" s="272"/>
      <c r="D577" s="430" t="s">
        <v>1533</v>
      </c>
      <c r="E577" s="522">
        <v>6</v>
      </c>
      <c r="F577" s="522">
        <v>8674</v>
      </c>
      <c r="G577" s="522">
        <v>164333.88</v>
      </c>
      <c r="H577" s="522">
        <v>149</v>
      </c>
      <c r="I577" s="522">
        <v>5618.02</v>
      </c>
      <c r="J577" s="522">
        <v>8463</v>
      </c>
      <c r="K577" s="522">
        <v>129865.26</v>
      </c>
      <c r="L577" s="522">
        <v>62</v>
      </c>
      <c r="M577" s="522">
        <v>28850.59</v>
      </c>
      <c r="N577" s="522">
        <v>0</v>
      </c>
      <c r="O577" s="523">
        <v>0</v>
      </c>
    </row>
    <row r="578" spans="2:15" s="273" customFormat="1" x14ac:dyDescent="0.25">
      <c r="B578" s="504"/>
      <c r="C578" s="272" t="s">
        <v>774</v>
      </c>
      <c r="D578" s="272"/>
      <c r="E578" s="522">
        <v>26</v>
      </c>
      <c r="F578" s="522">
        <v>114738</v>
      </c>
      <c r="G578" s="522">
        <v>8551108.9900000002</v>
      </c>
      <c r="H578" s="522">
        <v>4204</v>
      </c>
      <c r="I578" s="522">
        <v>4884726.7799999993</v>
      </c>
      <c r="J578" s="522">
        <v>109695</v>
      </c>
      <c r="K578" s="522">
        <v>3361951.53</v>
      </c>
      <c r="L578" s="522">
        <v>454</v>
      </c>
      <c r="M578" s="522">
        <v>205091.68</v>
      </c>
      <c r="N578" s="522">
        <v>385</v>
      </c>
      <c r="O578" s="523">
        <v>99338.99</v>
      </c>
    </row>
    <row r="579" spans="2:15" s="273" customFormat="1" x14ac:dyDescent="0.25">
      <c r="B579" s="504"/>
      <c r="C579" s="272"/>
      <c r="D579" s="272" t="s">
        <v>776</v>
      </c>
      <c r="E579" s="522">
        <v>16</v>
      </c>
      <c r="F579" s="522">
        <v>81908</v>
      </c>
      <c r="G579" s="522">
        <v>6077213.5099999998</v>
      </c>
      <c r="H579" s="522">
        <v>2306</v>
      </c>
      <c r="I579" s="522">
        <v>3445018.02</v>
      </c>
      <c r="J579" s="522">
        <v>79062</v>
      </c>
      <c r="K579" s="522">
        <v>2439231.09</v>
      </c>
      <c r="L579" s="522">
        <v>221</v>
      </c>
      <c r="M579" s="522">
        <v>107739.83</v>
      </c>
      <c r="N579" s="522">
        <v>319</v>
      </c>
      <c r="O579" s="523">
        <v>85224.57</v>
      </c>
    </row>
    <row r="580" spans="2:15" s="273" customFormat="1" x14ac:dyDescent="0.25">
      <c r="B580" s="504"/>
      <c r="C580" s="272"/>
      <c r="D580" s="272" t="s">
        <v>775</v>
      </c>
      <c r="E580" s="522">
        <v>4</v>
      </c>
      <c r="F580" s="522">
        <v>17581</v>
      </c>
      <c r="G580" s="522">
        <v>2214484.33</v>
      </c>
      <c r="H580" s="522">
        <v>1704</v>
      </c>
      <c r="I580" s="522">
        <v>1418297.5</v>
      </c>
      <c r="J580" s="522">
        <v>15627</v>
      </c>
      <c r="K580" s="522">
        <v>698588.8</v>
      </c>
      <c r="L580" s="522">
        <v>184</v>
      </c>
      <c r="M580" s="522">
        <v>83483.600000000006</v>
      </c>
      <c r="N580" s="522">
        <v>66</v>
      </c>
      <c r="O580" s="523">
        <v>14114.42</v>
      </c>
    </row>
    <row r="581" spans="2:15" s="273" customFormat="1" ht="16.8" x14ac:dyDescent="0.25">
      <c r="B581" s="504"/>
      <c r="C581" s="272"/>
      <c r="D581" s="430" t="s">
        <v>1533</v>
      </c>
      <c r="E581" s="522">
        <v>6</v>
      </c>
      <c r="F581" s="522">
        <v>15249</v>
      </c>
      <c r="G581" s="522">
        <v>259411.15000000002</v>
      </c>
      <c r="H581" s="522">
        <v>194</v>
      </c>
      <c r="I581" s="522">
        <v>21411.26</v>
      </c>
      <c r="J581" s="522">
        <v>15006</v>
      </c>
      <c r="K581" s="522">
        <v>224131.64</v>
      </c>
      <c r="L581" s="522">
        <v>49</v>
      </c>
      <c r="M581" s="522">
        <v>13868.25</v>
      </c>
      <c r="N581" s="522">
        <v>0</v>
      </c>
      <c r="O581" s="523">
        <v>0</v>
      </c>
    </row>
    <row r="582" spans="2:15" s="273" customFormat="1" x14ac:dyDescent="0.25">
      <c r="B582" s="504"/>
      <c r="C582" s="272" t="s">
        <v>777</v>
      </c>
      <c r="D582" s="272"/>
      <c r="E582" s="522">
        <v>5</v>
      </c>
      <c r="F582" s="522">
        <v>39254</v>
      </c>
      <c r="G582" s="522">
        <v>3805168.54</v>
      </c>
      <c r="H582" s="522">
        <v>3431</v>
      </c>
      <c r="I582" s="522">
        <v>2178720.4700000002</v>
      </c>
      <c r="J582" s="522">
        <v>35372</v>
      </c>
      <c r="K582" s="522">
        <v>1521830.05</v>
      </c>
      <c r="L582" s="522">
        <v>151</v>
      </c>
      <c r="M582" s="522">
        <v>50596.6</v>
      </c>
      <c r="N582" s="522">
        <v>300</v>
      </c>
      <c r="O582" s="523">
        <v>54021.43</v>
      </c>
    </row>
    <row r="583" spans="2:15" s="273" customFormat="1" x14ac:dyDescent="0.25">
      <c r="B583" s="504"/>
      <c r="C583" s="272"/>
      <c r="D583" s="272" t="s">
        <v>1381</v>
      </c>
      <c r="E583" s="522">
        <v>5</v>
      </c>
      <c r="F583" s="522">
        <v>39254</v>
      </c>
      <c r="G583" s="522">
        <v>3805168.54</v>
      </c>
      <c r="H583" s="522">
        <v>3431</v>
      </c>
      <c r="I583" s="522">
        <v>2178720.4700000002</v>
      </c>
      <c r="J583" s="522">
        <v>35372</v>
      </c>
      <c r="K583" s="522">
        <v>1521830.05</v>
      </c>
      <c r="L583" s="522">
        <v>151</v>
      </c>
      <c r="M583" s="522">
        <v>50596.6</v>
      </c>
      <c r="N583" s="522">
        <v>300</v>
      </c>
      <c r="O583" s="523">
        <v>54021.43</v>
      </c>
    </row>
    <row r="584" spans="2:15" s="414" customFormat="1" x14ac:dyDescent="0.25">
      <c r="B584" s="445" t="s">
        <v>779</v>
      </c>
      <c r="C584" s="499"/>
      <c r="D584" s="499"/>
      <c r="E584" s="502">
        <v>399</v>
      </c>
      <c r="F584" s="502">
        <v>1591227</v>
      </c>
      <c r="G584" s="502">
        <v>176323212.46000001</v>
      </c>
      <c r="H584" s="502">
        <v>122133</v>
      </c>
      <c r="I584" s="502">
        <v>67318033.870000005</v>
      </c>
      <c r="J584" s="502">
        <v>1424833</v>
      </c>
      <c r="K584" s="502">
        <v>82754610.739999995</v>
      </c>
      <c r="L584" s="502">
        <v>16801</v>
      </c>
      <c r="M584" s="502">
        <v>17328712.469999999</v>
      </c>
      <c r="N584" s="502">
        <v>27460</v>
      </c>
      <c r="O584" s="503">
        <v>8921855.3800000008</v>
      </c>
    </row>
    <row r="585" spans="2:15" s="273" customFormat="1" x14ac:dyDescent="0.25">
      <c r="B585" s="504"/>
      <c r="C585" s="272" t="s">
        <v>780</v>
      </c>
      <c r="D585" s="272"/>
      <c r="E585" s="522">
        <v>92</v>
      </c>
      <c r="F585" s="522">
        <v>299387</v>
      </c>
      <c r="G585" s="522">
        <v>27689007.300000001</v>
      </c>
      <c r="H585" s="522">
        <v>17791</v>
      </c>
      <c r="I585" s="522">
        <v>12643333.039999999</v>
      </c>
      <c r="J585" s="522">
        <v>277729</v>
      </c>
      <c r="K585" s="522">
        <v>11866234.67</v>
      </c>
      <c r="L585" s="522">
        <v>1699</v>
      </c>
      <c r="M585" s="522">
        <v>2658424.29</v>
      </c>
      <c r="N585" s="522">
        <v>2168</v>
      </c>
      <c r="O585" s="523">
        <v>521015.3</v>
      </c>
    </row>
    <row r="586" spans="2:15" s="273" customFormat="1" x14ac:dyDescent="0.25">
      <c r="B586" s="504"/>
      <c r="C586" s="272"/>
      <c r="D586" s="272" t="s">
        <v>1336</v>
      </c>
      <c r="E586" s="522">
        <v>29</v>
      </c>
      <c r="F586" s="522">
        <v>93309</v>
      </c>
      <c r="G586" s="522">
        <v>9031409.0999999996</v>
      </c>
      <c r="H586" s="522">
        <v>8233</v>
      </c>
      <c r="I586" s="522">
        <v>3839991.82</v>
      </c>
      <c r="J586" s="522">
        <v>83444</v>
      </c>
      <c r="K586" s="522">
        <v>4640433.2699999996</v>
      </c>
      <c r="L586" s="522">
        <v>529</v>
      </c>
      <c r="M586" s="522">
        <v>292739.40999999997</v>
      </c>
      <c r="N586" s="522">
        <v>1103</v>
      </c>
      <c r="O586" s="523">
        <v>258244.6</v>
      </c>
    </row>
    <row r="587" spans="2:15" s="273" customFormat="1" x14ac:dyDescent="0.25">
      <c r="B587" s="504"/>
      <c r="C587" s="272"/>
      <c r="D587" s="272" t="s">
        <v>1259</v>
      </c>
      <c r="E587" s="522">
        <v>21</v>
      </c>
      <c r="F587" s="522">
        <v>91158</v>
      </c>
      <c r="G587" s="522">
        <v>11606275.82</v>
      </c>
      <c r="H587" s="522">
        <v>6018</v>
      </c>
      <c r="I587" s="522">
        <v>5965382.7300000004</v>
      </c>
      <c r="J587" s="522">
        <v>83650</v>
      </c>
      <c r="K587" s="522">
        <v>3154084.45</v>
      </c>
      <c r="L587" s="522">
        <v>541</v>
      </c>
      <c r="M587" s="522">
        <v>2242749.29</v>
      </c>
      <c r="N587" s="522">
        <v>949</v>
      </c>
      <c r="O587" s="523">
        <v>244059.35</v>
      </c>
    </row>
    <row r="588" spans="2:15" s="273" customFormat="1" x14ac:dyDescent="0.25">
      <c r="B588" s="504"/>
      <c r="C588" s="272"/>
      <c r="D588" s="272" t="s">
        <v>782</v>
      </c>
      <c r="E588" s="522">
        <v>14</v>
      </c>
      <c r="F588" s="522">
        <v>38287</v>
      </c>
      <c r="G588" s="522">
        <v>3568674.55</v>
      </c>
      <c r="H588" s="522">
        <v>2159</v>
      </c>
      <c r="I588" s="522">
        <v>1676422.28</v>
      </c>
      <c r="J588" s="522">
        <v>35862</v>
      </c>
      <c r="K588" s="522">
        <v>1831746.58</v>
      </c>
      <c r="L588" s="522">
        <v>189</v>
      </c>
      <c r="M588" s="522">
        <v>48203.37</v>
      </c>
      <c r="N588" s="522">
        <v>77</v>
      </c>
      <c r="O588" s="523">
        <v>12302.32</v>
      </c>
    </row>
    <row r="589" spans="2:15" s="273" customFormat="1" x14ac:dyDescent="0.25">
      <c r="B589" s="504"/>
      <c r="C589" s="272"/>
      <c r="D589" s="272" t="s">
        <v>783</v>
      </c>
      <c r="E589" s="522">
        <v>6</v>
      </c>
      <c r="F589" s="522">
        <v>9518</v>
      </c>
      <c r="G589" s="522">
        <v>581175.22</v>
      </c>
      <c r="H589" s="522">
        <v>219</v>
      </c>
      <c r="I589" s="522">
        <v>3030.45</v>
      </c>
      <c r="J589" s="522">
        <v>9281</v>
      </c>
      <c r="K589" s="522">
        <v>571059.31999999995</v>
      </c>
      <c r="L589" s="522">
        <v>18</v>
      </c>
      <c r="M589" s="522">
        <v>7085.45</v>
      </c>
      <c r="N589" s="522">
        <v>0</v>
      </c>
      <c r="O589" s="523">
        <v>0</v>
      </c>
    </row>
    <row r="590" spans="2:15" s="273" customFormat="1" x14ac:dyDescent="0.25">
      <c r="B590" s="504"/>
      <c r="C590" s="272"/>
      <c r="D590" s="272" t="s">
        <v>579</v>
      </c>
      <c r="E590" s="522">
        <v>4</v>
      </c>
      <c r="F590" s="522">
        <v>13508</v>
      </c>
      <c r="G590" s="522">
        <v>526856.04</v>
      </c>
      <c r="H590" s="522">
        <v>278</v>
      </c>
      <c r="I590" s="522">
        <v>83539.03</v>
      </c>
      <c r="J590" s="522">
        <v>13195</v>
      </c>
      <c r="K590" s="522">
        <v>433997.19</v>
      </c>
      <c r="L590" s="522">
        <v>35</v>
      </c>
      <c r="M590" s="522">
        <v>9319.81</v>
      </c>
      <c r="N590" s="522">
        <v>0</v>
      </c>
      <c r="O590" s="523">
        <v>0</v>
      </c>
    </row>
    <row r="591" spans="2:15" s="273" customFormat="1" x14ac:dyDescent="0.25">
      <c r="B591" s="504"/>
      <c r="C591" s="272"/>
      <c r="D591" s="272" t="s">
        <v>343</v>
      </c>
      <c r="E591" s="522">
        <v>3</v>
      </c>
      <c r="F591" s="522">
        <v>5265</v>
      </c>
      <c r="G591" s="522">
        <v>72705.919999999998</v>
      </c>
      <c r="H591" s="522">
        <v>0</v>
      </c>
      <c r="I591" s="522">
        <v>0</v>
      </c>
      <c r="J591" s="522">
        <v>5087</v>
      </c>
      <c r="K591" s="522">
        <v>51358.15</v>
      </c>
      <c r="L591" s="522">
        <v>178</v>
      </c>
      <c r="M591" s="522">
        <v>21347.759999999998</v>
      </c>
      <c r="N591" s="522">
        <v>0</v>
      </c>
      <c r="O591" s="523">
        <v>0</v>
      </c>
    </row>
    <row r="592" spans="2:15" s="273" customFormat="1" ht="16.8" x14ac:dyDescent="0.25">
      <c r="B592" s="504"/>
      <c r="C592" s="272"/>
      <c r="D592" s="430" t="s">
        <v>1533</v>
      </c>
      <c r="E592" s="522">
        <v>15</v>
      </c>
      <c r="F592" s="522">
        <v>48342</v>
      </c>
      <c r="G592" s="522">
        <v>2301910.66</v>
      </c>
      <c r="H592" s="522">
        <v>884</v>
      </c>
      <c r="I592" s="522">
        <v>1074966.7299999997</v>
      </c>
      <c r="J592" s="522">
        <v>47210</v>
      </c>
      <c r="K592" s="522">
        <v>1183555.69</v>
      </c>
      <c r="L592" s="522">
        <v>209</v>
      </c>
      <c r="M592" s="522">
        <v>36979.19</v>
      </c>
      <c r="N592" s="522">
        <v>39</v>
      </c>
      <c r="O592" s="523">
        <v>6409.02</v>
      </c>
    </row>
    <row r="593" spans="2:15" s="273" customFormat="1" x14ac:dyDescent="0.25">
      <c r="B593" s="504"/>
      <c r="C593" s="272" t="s">
        <v>785</v>
      </c>
      <c r="D593" s="272"/>
      <c r="E593" s="522">
        <v>6</v>
      </c>
      <c r="F593" s="522">
        <v>16746</v>
      </c>
      <c r="G593" s="522">
        <v>2109660.34</v>
      </c>
      <c r="H593" s="522">
        <v>1682</v>
      </c>
      <c r="I593" s="522">
        <v>972414.43</v>
      </c>
      <c r="J593" s="522">
        <v>14608</v>
      </c>
      <c r="K593" s="522">
        <v>977413.2</v>
      </c>
      <c r="L593" s="522">
        <v>37</v>
      </c>
      <c r="M593" s="522">
        <v>15365.54</v>
      </c>
      <c r="N593" s="522">
        <v>419</v>
      </c>
      <c r="O593" s="523">
        <v>144467.17000000001</v>
      </c>
    </row>
    <row r="594" spans="2:15" s="273" customFormat="1" x14ac:dyDescent="0.25">
      <c r="B594" s="504"/>
      <c r="C594" s="272"/>
      <c r="D594" s="272" t="s">
        <v>786</v>
      </c>
      <c r="E594" s="522">
        <v>6</v>
      </c>
      <c r="F594" s="522">
        <v>16746</v>
      </c>
      <c r="G594" s="522">
        <v>2109660.34</v>
      </c>
      <c r="H594" s="522">
        <v>1682</v>
      </c>
      <c r="I594" s="522">
        <v>972414.43</v>
      </c>
      <c r="J594" s="522">
        <v>14608</v>
      </c>
      <c r="K594" s="522">
        <v>977413.2</v>
      </c>
      <c r="L594" s="522">
        <v>37</v>
      </c>
      <c r="M594" s="522">
        <v>15365.54</v>
      </c>
      <c r="N594" s="522">
        <v>419</v>
      </c>
      <c r="O594" s="523">
        <v>144467.17000000001</v>
      </c>
    </row>
    <row r="595" spans="2:15" s="273" customFormat="1" x14ac:dyDescent="0.25">
      <c r="B595" s="504"/>
      <c r="C595" s="272" t="s">
        <v>787</v>
      </c>
      <c r="D595" s="272"/>
      <c r="E595" s="522">
        <v>49</v>
      </c>
      <c r="F595" s="522">
        <v>235701</v>
      </c>
      <c r="G595" s="522">
        <v>30491645.940000001</v>
      </c>
      <c r="H595" s="522">
        <v>19798</v>
      </c>
      <c r="I595" s="522">
        <v>12975315.720000001</v>
      </c>
      <c r="J595" s="522">
        <v>208058</v>
      </c>
      <c r="K595" s="522">
        <v>13784889.59</v>
      </c>
      <c r="L595" s="522">
        <v>3018</v>
      </c>
      <c r="M595" s="522">
        <v>2531619.7799999998</v>
      </c>
      <c r="N595" s="522">
        <v>4827</v>
      </c>
      <c r="O595" s="523">
        <v>1199820.8500000001</v>
      </c>
    </row>
    <row r="596" spans="2:15" s="273" customFormat="1" x14ac:dyDescent="0.25">
      <c r="B596" s="504"/>
      <c r="C596" s="272"/>
      <c r="D596" s="272" t="s">
        <v>1507</v>
      </c>
      <c r="E596" s="522">
        <v>35</v>
      </c>
      <c r="F596" s="522">
        <v>185484</v>
      </c>
      <c r="G596" s="522">
        <v>25941941.829999998</v>
      </c>
      <c r="H596" s="522">
        <v>12007</v>
      </c>
      <c r="I596" s="522">
        <v>10804092.789999999</v>
      </c>
      <c r="J596" s="522">
        <v>166438</v>
      </c>
      <c r="K596" s="522">
        <v>11741359.390000001</v>
      </c>
      <c r="L596" s="522">
        <v>2301</v>
      </c>
      <c r="M596" s="522">
        <v>2209547.25</v>
      </c>
      <c r="N596" s="522">
        <v>4738</v>
      </c>
      <c r="O596" s="523">
        <v>1186942.4099999999</v>
      </c>
    </row>
    <row r="597" spans="2:15" s="273" customFormat="1" x14ac:dyDescent="0.25">
      <c r="B597" s="504"/>
      <c r="C597" s="272"/>
      <c r="D597" s="272" t="s">
        <v>789</v>
      </c>
      <c r="E597" s="522">
        <v>7</v>
      </c>
      <c r="F597" s="522">
        <v>16981</v>
      </c>
      <c r="G597" s="522">
        <v>1006861.3</v>
      </c>
      <c r="H597" s="522">
        <v>723</v>
      </c>
      <c r="I597" s="522">
        <v>210871.98</v>
      </c>
      <c r="J597" s="522">
        <v>16006</v>
      </c>
      <c r="K597" s="522">
        <v>726877.52</v>
      </c>
      <c r="L597" s="522">
        <v>180</v>
      </c>
      <c r="M597" s="522">
        <v>60925.15</v>
      </c>
      <c r="N597" s="522">
        <v>72</v>
      </c>
      <c r="O597" s="523">
        <v>8186.65</v>
      </c>
    </row>
    <row r="598" spans="2:15" s="273" customFormat="1" ht="16.8" x14ac:dyDescent="0.25">
      <c r="B598" s="504"/>
      <c r="C598" s="272"/>
      <c r="D598" s="430" t="s">
        <v>1533</v>
      </c>
      <c r="E598" s="522">
        <v>7</v>
      </c>
      <c r="F598" s="522">
        <v>33236</v>
      </c>
      <c r="G598" s="522">
        <v>3542842.8</v>
      </c>
      <c r="H598" s="522">
        <v>7068</v>
      </c>
      <c r="I598" s="522">
        <v>1960350.96</v>
      </c>
      <c r="J598" s="522">
        <v>25614</v>
      </c>
      <c r="K598" s="522">
        <v>1316652.6800000002</v>
      </c>
      <c r="L598" s="522">
        <v>537</v>
      </c>
      <c r="M598" s="522">
        <v>261147.38999999998</v>
      </c>
      <c r="N598" s="522">
        <v>17</v>
      </c>
      <c r="O598" s="523">
        <v>4691.79</v>
      </c>
    </row>
    <row r="599" spans="2:15" s="273" customFormat="1" x14ac:dyDescent="0.25">
      <c r="B599" s="504"/>
      <c r="C599" s="272" t="s">
        <v>790</v>
      </c>
      <c r="D599" s="272"/>
      <c r="E599" s="522">
        <v>62</v>
      </c>
      <c r="F599" s="522">
        <v>199385</v>
      </c>
      <c r="G599" s="522">
        <v>21655247.719999999</v>
      </c>
      <c r="H599" s="522">
        <v>11317</v>
      </c>
      <c r="I599" s="522">
        <v>7111260.6600000001</v>
      </c>
      <c r="J599" s="522">
        <v>179997</v>
      </c>
      <c r="K599" s="522">
        <v>10424552.67</v>
      </c>
      <c r="L599" s="522">
        <v>3357</v>
      </c>
      <c r="M599" s="522">
        <v>2861273.46</v>
      </c>
      <c r="N599" s="522">
        <v>4714</v>
      </c>
      <c r="O599" s="523">
        <v>1258160.93</v>
      </c>
    </row>
    <row r="600" spans="2:15" s="273" customFormat="1" x14ac:dyDescent="0.25">
      <c r="B600" s="504"/>
      <c r="C600" s="272"/>
      <c r="D600" s="272" t="s">
        <v>1508</v>
      </c>
      <c r="E600" s="522">
        <v>31</v>
      </c>
      <c r="F600" s="522">
        <v>116255</v>
      </c>
      <c r="G600" s="522">
        <v>14327711.42</v>
      </c>
      <c r="H600" s="522">
        <v>5856</v>
      </c>
      <c r="I600" s="522">
        <v>4471489.87</v>
      </c>
      <c r="J600" s="522">
        <v>105048</v>
      </c>
      <c r="K600" s="522">
        <v>6906161.6799999997</v>
      </c>
      <c r="L600" s="522">
        <v>1789</v>
      </c>
      <c r="M600" s="522">
        <v>2043093.88</v>
      </c>
      <c r="N600" s="522">
        <v>3562</v>
      </c>
      <c r="O600" s="523">
        <v>906966</v>
      </c>
    </row>
    <row r="601" spans="2:15" s="273" customFormat="1" x14ac:dyDescent="0.25">
      <c r="B601" s="504"/>
      <c r="C601" s="272"/>
      <c r="D601" s="272" t="s">
        <v>1260</v>
      </c>
      <c r="E601" s="522">
        <v>12</v>
      </c>
      <c r="F601" s="522">
        <v>64104</v>
      </c>
      <c r="G601" s="522">
        <v>6495480.8300000001</v>
      </c>
      <c r="H601" s="522">
        <v>5277</v>
      </c>
      <c r="I601" s="522">
        <v>2610868.23</v>
      </c>
      <c r="J601" s="522">
        <v>56702</v>
      </c>
      <c r="K601" s="522">
        <v>3042117.57</v>
      </c>
      <c r="L601" s="522">
        <v>973</v>
      </c>
      <c r="M601" s="522">
        <v>491300.09</v>
      </c>
      <c r="N601" s="522">
        <v>1152</v>
      </c>
      <c r="O601" s="523">
        <v>351194.94</v>
      </c>
    </row>
    <row r="602" spans="2:15" s="273" customFormat="1" x14ac:dyDescent="0.25">
      <c r="B602" s="504"/>
      <c r="C602" s="272"/>
      <c r="D602" s="272" t="s">
        <v>345</v>
      </c>
      <c r="E602" s="522">
        <v>6</v>
      </c>
      <c r="F602" s="522">
        <v>1799</v>
      </c>
      <c r="G602" s="522">
        <v>43538.2</v>
      </c>
      <c r="H602" s="522">
        <v>0</v>
      </c>
      <c r="I602" s="522">
        <v>0</v>
      </c>
      <c r="J602" s="522">
        <v>1779</v>
      </c>
      <c r="K602" s="522">
        <v>24866.77</v>
      </c>
      <c r="L602" s="522">
        <v>20</v>
      </c>
      <c r="M602" s="522">
        <v>18671.43</v>
      </c>
      <c r="N602" s="522">
        <v>0</v>
      </c>
      <c r="O602" s="523">
        <v>0</v>
      </c>
    </row>
    <row r="603" spans="2:15" s="273" customFormat="1" x14ac:dyDescent="0.25">
      <c r="B603" s="504"/>
      <c r="C603" s="272"/>
      <c r="D603" s="272" t="s">
        <v>1417</v>
      </c>
      <c r="E603" s="522">
        <v>3</v>
      </c>
      <c r="F603" s="522">
        <v>1592</v>
      </c>
      <c r="G603" s="522">
        <v>66194.44</v>
      </c>
      <c r="H603" s="522">
        <v>0</v>
      </c>
      <c r="I603" s="522">
        <v>0</v>
      </c>
      <c r="J603" s="522">
        <v>1520</v>
      </c>
      <c r="K603" s="522">
        <v>46632.42</v>
      </c>
      <c r="L603" s="522">
        <v>72</v>
      </c>
      <c r="M603" s="522">
        <v>19562.02</v>
      </c>
      <c r="N603" s="522">
        <v>0</v>
      </c>
      <c r="O603" s="523">
        <v>0</v>
      </c>
    </row>
    <row r="604" spans="2:15" s="273" customFormat="1" ht="16.8" x14ac:dyDescent="0.25">
      <c r="B604" s="504"/>
      <c r="C604" s="272"/>
      <c r="D604" s="430" t="s">
        <v>1533</v>
      </c>
      <c r="E604" s="522">
        <v>10</v>
      </c>
      <c r="F604" s="522">
        <v>15635</v>
      </c>
      <c r="G604" s="522">
        <v>722322.82</v>
      </c>
      <c r="H604" s="522">
        <v>184</v>
      </c>
      <c r="I604" s="522">
        <v>28902.55</v>
      </c>
      <c r="J604" s="522">
        <v>14948</v>
      </c>
      <c r="K604" s="522">
        <v>404774.23</v>
      </c>
      <c r="L604" s="522">
        <v>503</v>
      </c>
      <c r="M604" s="522">
        <v>288646.03999999998</v>
      </c>
      <c r="N604" s="522">
        <v>0</v>
      </c>
      <c r="O604" s="523">
        <v>0</v>
      </c>
    </row>
    <row r="605" spans="2:15" s="273" customFormat="1" x14ac:dyDescent="0.25">
      <c r="B605" s="504"/>
      <c r="C605" s="272" t="s">
        <v>793</v>
      </c>
      <c r="D605" s="272"/>
      <c r="E605" s="522">
        <v>190</v>
      </c>
      <c r="F605" s="522">
        <v>840008</v>
      </c>
      <c r="G605" s="522">
        <v>94377651.180000007</v>
      </c>
      <c r="H605" s="522">
        <v>71545</v>
      </c>
      <c r="I605" s="522">
        <v>33615710.030000001</v>
      </c>
      <c r="J605" s="522">
        <v>744441</v>
      </c>
      <c r="K605" s="522">
        <v>45701520.619999997</v>
      </c>
      <c r="L605" s="522">
        <v>8690</v>
      </c>
      <c r="M605" s="522">
        <v>9262029.4000000004</v>
      </c>
      <c r="N605" s="522">
        <v>15332</v>
      </c>
      <c r="O605" s="523">
        <v>5798391.1299999999</v>
      </c>
    </row>
    <row r="606" spans="2:15" s="273" customFormat="1" x14ac:dyDescent="0.25">
      <c r="B606" s="504"/>
      <c r="C606" s="272"/>
      <c r="D606" s="272" t="s">
        <v>1509</v>
      </c>
      <c r="E606" s="522">
        <v>143</v>
      </c>
      <c r="F606" s="522">
        <v>713907</v>
      </c>
      <c r="G606" s="522">
        <v>88827757.299999997</v>
      </c>
      <c r="H606" s="522">
        <v>67919</v>
      </c>
      <c r="I606" s="522">
        <v>31406712.559999999</v>
      </c>
      <c r="J606" s="522">
        <v>623507</v>
      </c>
      <c r="K606" s="522">
        <v>42817647.170000002</v>
      </c>
      <c r="L606" s="522">
        <v>7659</v>
      </c>
      <c r="M606" s="522">
        <v>8915845.6500000004</v>
      </c>
      <c r="N606" s="522">
        <v>14822</v>
      </c>
      <c r="O606" s="523">
        <v>5687551.9100000001</v>
      </c>
    </row>
    <row r="607" spans="2:15" s="273" customFormat="1" x14ac:dyDescent="0.25">
      <c r="B607" s="504"/>
      <c r="C607" s="272"/>
      <c r="D607" s="272" t="s">
        <v>1510</v>
      </c>
      <c r="E607" s="522">
        <v>16</v>
      </c>
      <c r="F607" s="522">
        <v>50637</v>
      </c>
      <c r="G607" s="522">
        <v>4247058.13</v>
      </c>
      <c r="H607" s="522">
        <v>3313</v>
      </c>
      <c r="I607" s="522">
        <v>2071933.77</v>
      </c>
      <c r="J607" s="522">
        <v>46523</v>
      </c>
      <c r="K607" s="522">
        <v>1936199.29</v>
      </c>
      <c r="L607" s="522">
        <v>295</v>
      </c>
      <c r="M607" s="522">
        <v>130445.67</v>
      </c>
      <c r="N607" s="522">
        <v>506</v>
      </c>
      <c r="O607" s="523">
        <v>108479.4</v>
      </c>
    </row>
    <row r="608" spans="2:15" s="273" customFormat="1" x14ac:dyDescent="0.25">
      <c r="B608" s="504"/>
      <c r="C608" s="272"/>
      <c r="D608" s="272" t="s">
        <v>346</v>
      </c>
      <c r="E608" s="522">
        <v>5</v>
      </c>
      <c r="F608" s="522">
        <v>10335</v>
      </c>
      <c r="G608" s="522">
        <v>252003.41</v>
      </c>
      <c r="H608" s="522">
        <v>165</v>
      </c>
      <c r="I608" s="522">
        <v>8716.19</v>
      </c>
      <c r="J608" s="522">
        <v>10076</v>
      </c>
      <c r="K608" s="522">
        <v>200667.47</v>
      </c>
      <c r="L608" s="522">
        <v>94</v>
      </c>
      <c r="M608" s="522">
        <v>42619.75</v>
      </c>
      <c r="N608" s="522">
        <v>0</v>
      </c>
      <c r="O608" s="523">
        <v>0</v>
      </c>
    </row>
    <row r="609" spans="2:15" s="273" customFormat="1" x14ac:dyDescent="0.25">
      <c r="B609" s="504"/>
      <c r="C609" s="272"/>
      <c r="D609" s="272" t="s">
        <v>796</v>
      </c>
      <c r="E609" s="522">
        <v>4</v>
      </c>
      <c r="F609" s="522">
        <v>7730</v>
      </c>
      <c r="G609" s="522">
        <v>77742.14</v>
      </c>
      <c r="H609" s="522">
        <v>36</v>
      </c>
      <c r="I609" s="522">
        <v>301.10000000000002</v>
      </c>
      <c r="J609" s="522">
        <v>7656</v>
      </c>
      <c r="K609" s="522">
        <v>61080.02</v>
      </c>
      <c r="L609" s="522">
        <v>38</v>
      </c>
      <c r="M609" s="522">
        <v>16361.01</v>
      </c>
      <c r="N609" s="522">
        <v>0</v>
      </c>
      <c r="O609" s="523">
        <v>0</v>
      </c>
    </row>
    <row r="610" spans="2:15" s="273" customFormat="1" x14ac:dyDescent="0.25">
      <c r="B610" s="504"/>
      <c r="C610" s="272"/>
      <c r="D610" s="272" t="s">
        <v>797</v>
      </c>
      <c r="E610" s="522">
        <v>4</v>
      </c>
      <c r="F610" s="522">
        <v>7012</v>
      </c>
      <c r="G610" s="522">
        <v>198265.93</v>
      </c>
      <c r="H610" s="522">
        <v>48</v>
      </c>
      <c r="I610" s="522">
        <v>116189</v>
      </c>
      <c r="J610" s="522">
        <v>6904</v>
      </c>
      <c r="K610" s="522">
        <v>68947.11</v>
      </c>
      <c r="L610" s="522">
        <v>56</v>
      </c>
      <c r="M610" s="522">
        <v>10770</v>
      </c>
      <c r="N610" s="522">
        <v>4</v>
      </c>
      <c r="O610" s="523">
        <v>2359.8200000000002</v>
      </c>
    </row>
    <row r="611" spans="2:15" s="273" customFormat="1" ht="16.8" x14ac:dyDescent="0.25">
      <c r="B611" s="504"/>
      <c r="C611" s="272"/>
      <c r="D611" s="430" t="s">
        <v>1533</v>
      </c>
      <c r="E611" s="522">
        <v>18</v>
      </c>
      <c r="F611" s="522">
        <v>50387</v>
      </c>
      <c r="G611" s="522">
        <v>774824.28</v>
      </c>
      <c r="H611" s="522">
        <v>64</v>
      </c>
      <c r="I611" s="522">
        <v>11857.400000000001</v>
      </c>
      <c r="J611" s="522">
        <v>49775</v>
      </c>
      <c r="K611" s="522">
        <v>616979.55000000005</v>
      </c>
      <c r="L611" s="522">
        <v>548</v>
      </c>
      <c r="M611" s="522">
        <v>145987.31</v>
      </c>
      <c r="N611" s="522">
        <v>0</v>
      </c>
      <c r="O611" s="523">
        <v>0</v>
      </c>
    </row>
    <row r="612" spans="2:15" s="414" customFormat="1" x14ac:dyDescent="0.25">
      <c r="B612" s="445" t="s">
        <v>798</v>
      </c>
      <c r="C612" s="499"/>
      <c r="D612" s="499"/>
      <c r="E612" s="502">
        <v>443</v>
      </c>
      <c r="F612" s="502">
        <v>2174249</v>
      </c>
      <c r="G612" s="502">
        <v>256300744.84999999</v>
      </c>
      <c r="H612" s="502">
        <v>163851</v>
      </c>
      <c r="I612" s="502">
        <v>75907445.709999993</v>
      </c>
      <c r="J612" s="502">
        <v>1952612</v>
      </c>
      <c r="K612" s="502">
        <v>133390022.65000001</v>
      </c>
      <c r="L612" s="502">
        <v>19201</v>
      </c>
      <c r="M612" s="502">
        <v>26727555.289999999</v>
      </c>
      <c r="N612" s="502">
        <v>38585</v>
      </c>
      <c r="O612" s="503">
        <v>20275721.199999999</v>
      </c>
    </row>
    <row r="613" spans="2:15" s="273" customFormat="1" x14ac:dyDescent="0.25">
      <c r="B613" s="553"/>
      <c r="C613" s="272" t="s">
        <v>799</v>
      </c>
      <c r="D613" s="272"/>
      <c r="E613" s="522">
        <v>86</v>
      </c>
      <c r="F613" s="522">
        <v>397687</v>
      </c>
      <c r="G613" s="522">
        <v>33268867.329999998</v>
      </c>
      <c r="H613" s="522">
        <v>24060</v>
      </c>
      <c r="I613" s="522">
        <v>12874025.359999999</v>
      </c>
      <c r="J613" s="522">
        <v>367715</v>
      </c>
      <c r="K613" s="522">
        <v>16891463.859999999</v>
      </c>
      <c r="L613" s="522">
        <v>2194</v>
      </c>
      <c r="M613" s="522">
        <v>1924541.99</v>
      </c>
      <c r="N613" s="522">
        <v>3718</v>
      </c>
      <c r="O613" s="523">
        <v>1578836.12</v>
      </c>
    </row>
    <row r="614" spans="2:15" s="273" customFormat="1" x14ac:dyDescent="0.25">
      <c r="B614" s="504"/>
      <c r="C614" s="272"/>
      <c r="D614" s="272" t="s">
        <v>1337</v>
      </c>
      <c r="E614" s="522">
        <v>48</v>
      </c>
      <c r="F614" s="522">
        <v>234602</v>
      </c>
      <c r="G614" s="522">
        <v>23124707.699999999</v>
      </c>
      <c r="H614" s="522">
        <v>18433</v>
      </c>
      <c r="I614" s="522">
        <v>9743292.9700000007</v>
      </c>
      <c r="J614" s="522">
        <v>212151</v>
      </c>
      <c r="K614" s="522">
        <v>11307886.369999999</v>
      </c>
      <c r="L614" s="522">
        <v>1175</v>
      </c>
      <c r="M614" s="522">
        <v>1304032.3600000001</v>
      </c>
      <c r="N614" s="522">
        <v>2843</v>
      </c>
      <c r="O614" s="523">
        <v>769495.99</v>
      </c>
    </row>
    <row r="615" spans="2:15" s="273" customFormat="1" x14ac:dyDescent="0.25">
      <c r="B615" s="504"/>
      <c r="C615" s="272"/>
      <c r="D615" s="272" t="s">
        <v>1338</v>
      </c>
      <c r="E615" s="522">
        <v>21</v>
      </c>
      <c r="F615" s="522">
        <v>89262</v>
      </c>
      <c r="G615" s="522">
        <v>7844502.71</v>
      </c>
      <c r="H615" s="522">
        <v>5027</v>
      </c>
      <c r="I615" s="522">
        <v>2936040.03</v>
      </c>
      <c r="J615" s="522">
        <v>82728</v>
      </c>
      <c r="K615" s="522">
        <v>3667059.69</v>
      </c>
      <c r="L615" s="522">
        <v>645</v>
      </c>
      <c r="M615" s="522">
        <v>452016.39</v>
      </c>
      <c r="N615" s="522">
        <v>862</v>
      </c>
      <c r="O615" s="523">
        <v>789386.59</v>
      </c>
    </row>
    <row r="616" spans="2:15" s="273" customFormat="1" x14ac:dyDescent="0.25">
      <c r="B616" s="504"/>
      <c r="C616" s="272"/>
      <c r="D616" s="272" t="s">
        <v>1298</v>
      </c>
      <c r="E616" s="522">
        <v>8</v>
      </c>
      <c r="F616" s="522">
        <v>12913</v>
      </c>
      <c r="G616" s="522">
        <v>975322.37</v>
      </c>
      <c r="H616" s="522">
        <v>155</v>
      </c>
      <c r="I616" s="522">
        <v>112018.07</v>
      </c>
      <c r="J616" s="522">
        <v>12495</v>
      </c>
      <c r="K616" s="522">
        <v>741772.74</v>
      </c>
      <c r="L616" s="522">
        <v>250</v>
      </c>
      <c r="M616" s="522">
        <v>101578.02</v>
      </c>
      <c r="N616" s="522">
        <v>13</v>
      </c>
      <c r="O616" s="523">
        <v>19953.53</v>
      </c>
    </row>
    <row r="617" spans="2:15" s="273" customFormat="1" x14ac:dyDescent="0.25">
      <c r="B617" s="504"/>
      <c r="C617" s="272"/>
      <c r="D617" s="272" t="s">
        <v>800</v>
      </c>
      <c r="E617" s="522">
        <v>3</v>
      </c>
      <c r="F617" s="522">
        <v>28730</v>
      </c>
      <c r="G617" s="522">
        <v>423364.83</v>
      </c>
      <c r="H617" s="522">
        <v>147</v>
      </c>
      <c r="I617" s="522">
        <v>29994.59</v>
      </c>
      <c r="J617" s="522">
        <v>28529</v>
      </c>
      <c r="K617" s="522">
        <v>357603.29</v>
      </c>
      <c r="L617" s="522">
        <v>54</v>
      </c>
      <c r="M617" s="522">
        <v>35766.94</v>
      </c>
      <c r="N617" s="522">
        <v>0</v>
      </c>
      <c r="O617" s="523">
        <v>0</v>
      </c>
    </row>
    <row r="618" spans="2:15" s="273" customFormat="1" x14ac:dyDescent="0.25">
      <c r="B618" s="504"/>
      <c r="C618" s="272"/>
      <c r="D618" s="272" t="s">
        <v>1299</v>
      </c>
      <c r="E618" s="522">
        <v>3</v>
      </c>
      <c r="F618" s="522">
        <v>19163</v>
      </c>
      <c r="G618" s="522">
        <v>584555.01</v>
      </c>
      <c r="H618" s="522">
        <v>140</v>
      </c>
      <c r="I618" s="522">
        <v>49878.49</v>
      </c>
      <c r="J618" s="522">
        <v>18998</v>
      </c>
      <c r="K618" s="522">
        <v>521524.87</v>
      </c>
      <c r="L618" s="522">
        <v>25</v>
      </c>
      <c r="M618" s="522">
        <v>13151.65</v>
      </c>
      <c r="N618" s="522">
        <v>0</v>
      </c>
      <c r="O618" s="523">
        <v>0</v>
      </c>
    </row>
    <row r="619" spans="2:15" s="273" customFormat="1" ht="16.8" x14ac:dyDescent="0.25">
      <c r="B619" s="504"/>
      <c r="C619" s="272"/>
      <c r="D619" s="430" t="s">
        <v>1533</v>
      </c>
      <c r="E619" s="522">
        <v>3</v>
      </c>
      <c r="F619" s="522">
        <v>13017</v>
      </c>
      <c r="G619" s="522">
        <v>316414.70999999996</v>
      </c>
      <c r="H619" s="522">
        <v>158</v>
      </c>
      <c r="I619" s="522">
        <v>2801.2</v>
      </c>
      <c r="J619" s="522">
        <v>12814</v>
      </c>
      <c r="K619" s="522">
        <v>295616.90000000002</v>
      </c>
      <c r="L619" s="522">
        <v>45</v>
      </c>
      <c r="M619" s="522">
        <v>17996.62</v>
      </c>
      <c r="N619" s="522">
        <v>0</v>
      </c>
      <c r="O619" s="523">
        <v>0</v>
      </c>
    </row>
    <row r="620" spans="2:15" s="273" customFormat="1" x14ac:dyDescent="0.25">
      <c r="B620" s="504"/>
      <c r="C620" s="272" t="s">
        <v>804</v>
      </c>
      <c r="D620" s="272"/>
      <c r="E620" s="522">
        <v>29</v>
      </c>
      <c r="F620" s="522">
        <v>124671</v>
      </c>
      <c r="G620" s="522">
        <v>6545131.5800000001</v>
      </c>
      <c r="H620" s="522">
        <v>10208</v>
      </c>
      <c r="I620" s="522">
        <v>2750668.27</v>
      </c>
      <c r="J620" s="522">
        <v>113491</v>
      </c>
      <c r="K620" s="522">
        <v>3295269.1</v>
      </c>
      <c r="L620" s="522">
        <v>576</v>
      </c>
      <c r="M620" s="522">
        <v>430021.64</v>
      </c>
      <c r="N620" s="522">
        <v>396</v>
      </c>
      <c r="O620" s="523">
        <v>69172.56</v>
      </c>
    </row>
    <row r="621" spans="2:15" s="273" customFormat="1" x14ac:dyDescent="0.25">
      <c r="B621" s="504"/>
      <c r="C621" s="272"/>
      <c r="D621" s="272" t="s">
        <v>1264</v>
      </c>
      <c r="E621" s="522">
        <v>15</v>
      </c>
      <c r="F621" s="522">
        <v>78885</v>
      </c>
      <c r="G621" s="522">
        <v>5383420.7999999998</v>
      </c>
      <c r="H621" s="522">
        <v>9567</v>
      </c>
      <c r="I621" s="522">
        <v>2648110.4700000002</v>
      </c>
      <c r="J621" s="522">
        <v>68569</v>
      </c>
      <c r="K621" s="522">
        <v>2356239.66</v>
      </c>
      <c r="L621" s="522">
        <v>353</v>
      </c>
      <c r="M621" s="522">
        <v>309898.11</v>
      </c>
      <c r="N621" s="522">
        <v>396</v>
      </c>
      <c r="O621" s="523">
        <v>69172.56</v>
      </c>
    </row>
    <row r="622" spans="2:15" s="273" customFormat="1" x14ac:dyDescent="0.25">
      <c r="B622" s="504"/>
      <c r="C622" s="272"/>
      <c r="D622" s="272" t="s">
        <v>349</v>
      </c>
      <c r="E622" s="522">
        <v>3</v>
      </c>
      <c r="F622" s="522">
        <v>16897</v>
      </c>
      <c r="G622" s="522">
        <v>354852.32</v>
      </c>
      <c r="H622" s="522">
        <v>146</v>
      </c>
      <c r="I622" s="522">
        <v>25300.21</v>
      </c>
      <c r="J622" s="522">
        <v>16699</v>
      </c>
      <c r="K622" s="522">
        <v>291353.08</v>
      </c>
      <c r="L622" s="522">
        <v>52</v>
      </c>
      <c r="M622" s="522">
        <v>38199.019999999997</v>
      </c>
      <c r="N622" s="522">
        <v>0</v>
      </c>
      <c r="O622" s="523">
        <v>0</v>
      </c>
    </row>
    <row r="623" spans="2:15" s="273" customFormat="1" x14ac:dyDescent="0.25">
      <c r="B623" s="504"/>
      <c r="C623" s="272"/>
      <c r="D623" s="272" t="s">
        <v>1432</v>
      </c>
      <c r="E623" s="522">
        <v>3</v>
      </c>
      <c r="F623" s="522">
        <v>3901</v>
      </c>
      <c r="G623" s="522">
        <v>49814.12</v>
      </c>
      <c r="H623" s="522">
        <v>70</v>
      </c>
      <c r="I623" s="522">
        <v>9254.7000000000007</v>
      </c>
      <c r="J623" s="522">
        <v>3821</v>
      </c>
      <c r="K623" s="522">
        <v>39277.71</v>
      </c>
      <c r="L623" s="522">
        <v>10</v>
      </c>
      <c r="M623" s="522">
        <v>1281.71</v>
      </c>
      <c r="N623" s="522">
        <v>0</v>
      </c>
      <c r="O623" s="523">
        <v>0</v>
      </c>
    </row>
    <row r="624" spans="2:15" s="273" customFormat="1" ht="16.8" x14ac:dyDescent="0.25">
      <c r="B624" s="504"/>
      <c r="C624" s="272"/>
      <c r="D624" s="430" t="s">
        <v>1533</v>
      </c>
      <c r="E624" s="522">
        <v>8</v>
      </c>
      <c r="F624" s="522">
        <v>24988</v>
      </c>
      <c r="G624" s="522">
        <v>757044.34</v>
      </c>
      <c r="H624" s="522">
        <v>425</v>
      </c>
      <c r="I624" s="522">
        <v>68002.89</v>
      </c>
      <c r="J624" s="522">
        <v>24402</v>
      </c>
      <c r="K624" s="522">
        <v>608398.66</v>
      </c>
      <c r="L624" s="522">
        <v>161</v>
      </c>
      <c r="M624" s="522">
        <v>80642.8</v>
      </c>
      <c r="N624" s="522">
        <v>0</v>
      </c>
      <c r="O624" s="523">
        <v>0</v>
      </c>
    </row>
    <row r="625" spans="2:15" s="273" customFormat="1" x14ac:dyDescent="0.25">
      <c r="B625" s="504"/>
      <c r="C625" s="272" t="s">
        <v>806</v>
      </c>
      <c r="D625" s="272"/>
      <c r="E625" s="522">
        <v>296</v>
      </c>
      <c r="F625" s="522">
        <v>1524474</v>
      </c>
      <c r="G625" s="522">
        <v>209742477.41</v>
      </c>
      <c r="H625" s="522">
        <v>119339</v>
      </c>
      <c r="I625" s="522">
        <v>56849346.869999997</v>
      </c>
      <c r="J625" s="522">
        <v>1354776</v>
      </c>
      <c r="K625" s="522">
        <v>110193139.12</v>
      </c>
      <c r="L625" s="522">
        <v>15956</v>
      </c>
      <c r="M625" s="522">
        <v>24108555.41</v>
      </c>
      <c r="N625" s="522">
        <v>34403</v>
      </c>
      <c r="O625" s="523">
        <v>18591436.010000002</v>
      </c>
    </row>
    <row r="626" spans="2:15" s="273" customFormat="1" x14ac:dyDescent="0.25">
      <c r="B626" s="504"/>
      <c r="C626" s="272"/>
      <c r="D626" s="272" t="s">
        <v>1511</v>
      </c>
      <c r="E626" s="522">
        <v>257</v>
      </c>
      <c r="F626" s="522">
        <v>1348079</v>
      </c>
      <c r="G626" s="522">
        <v>192696819.13999999</v>
      </c>
      <c r="H626" s="522">
        <v>107386</v>
      </c>
      <c r="I626" s="522">
        <v>49641708.280000001</v>
      </c>
      <c r="J626" s="522">
        <v>1193136</v>
      </c>
      <c r="K626" s="522">
        <v>102217430.39</v>
      </c>
      <c r="L626" s="522">
        <v>15060</v>
      </c>
      <c r="M626" s="522">
        <v>22850339.5</v>
      </c>
      <c r="N626" s="522">
        <v>32497</v>
      </c>
      <c r="O626" s="523">
        <v>17987340.969999999</v>
      </c>
    </row>
    <row r="627" spans="2:15" s="273" customFormat="1" x14ac:dyDescent="0.25">
      <c r="B627" s="504"/>
      <c r="C627" s="272"/>
      <c r="D627" s="272" t="s">
        <v>1265</v>
      </c>
      <c r="E627" s="522">
        <v>26</v>
      </c>
      <c r="F627" s="522">
        <v>130694</v>
      </c>
      <c r="G627" s="522">
        <v>15026510.640000001</v>
      </c>
      <c r="H627" s="522">
        <v>9481</v>
      </c>
      <c r="I627" s="522">
        <v>6398527.6200000001</v>
      </c>
      <c r="J627" s="522">
        <v>118639</v>
      </c>
      <c r="K627" s="522">
        <v>6909613.9800000004</v>
      </c>
      <c r="L627" s="522">
        <v>753</v>
      </c>
      <c r="M627" s="522">
        <v>1153633.8600000001</v>
      </c>
      <c r="N627" s="522">
        <v>1821</v>
      </c>
      <c r="O627" s="523">
        <v>564735.18999999994</v>
      </c>
    </row>
    <row r="628" spans="2:15" s="273" customFormat="1" x14ac:dyDescent="0.25">
      <c r="B628" s="504"/>
      <c r="C628" s="272"/>
      <c r="D628" s="272" t="s">
        <v>807</v>
      </c>
      <c r="E628" s="522">
        <v>4</v>
      </c>
      <c r="F628" s="522">
        <v>20768</v>
      </c>
      <c r="G628" s="522">
        <v>1493447.57</v>
      </c>
      <c r="H628" s="522">
        <v>2291</v>
      </c>
      <c r="I628" s="522">
        <v>608371.18000000005</v>
      </c>
      <c r="J628" s="522">
        <v>18328</v>
      </c>
      <c r="K628" s="522">
        <v>767973.36</v>
      </c>
      <c r="L628" s="522">
        <v>64</v>
      </c>
      <c r="M628" s="522">
        <v>77743.19</v>
      </c>
      <c r="N628" s="522">
        <v>85</v>
      </c>
      <c r="O628" s="523">
        <v>39359.839999999997</v>
      </c>
    </row>
    <row r="629" spans="2:15" s="273" customFormat="1" ht="16.8" x14ac:dyDescent="0.25">
      <c r="B629" s="504"/>
      <c r="C629" s="272"/>
      <c r="D629" s="430" t="s">
        <v>1533</v>
      </c>
      <c r="E629" s="522">
        <v>9</v>
      </c>
      <c r="F629" s="522">
        <v>24933</v>
      </c>
      <c r="G629" s="522">
        <v>525700.04999999993</v>
      </c>
      <c r="H629" s="522">
        <v>181</v>
      </c>
      <c r="I629" s="522">
        <v>200739.81</v>
      </c>
      <c r="J629" s="522">
        <v>24673</v>
      </c>
      <c r="K629" s="522">
        <v>298121.40999999997</v>
      </c>
      <c r="L629" s="522">
        <v>79</v>
      </c>
      <c r="M629" s="522">
        <v>26838.86</v>
      </c>
      <c r="N629" s="522">
        <v>0</v>
      </c>
      <c r="O629" s="523">
        <v>0</v>
      </c>
    </row>
    <row r="630" spans="2:15" s="273" customFormat="1" x14ac:dyDescent="0.25">
      <c r="B630" s="504"/>
      <c r="C630" s="272" t="s">
        <v>811</v>
      </c>
      <c r="D630" s="272"/>
      <c r="E630" s="522">
        <v>23</v>
      </c>
      <c r="F630" s="522">
        <v>104676</v>
      </c>
      <c r="G630" s="522">
        <v>5507957.6799999997</v>
      </c>
      <c r="H630" s="522">
        <v>7418</v>
      </c>
      <c r="I630" s="522">
        <v>2854891.94</v>
      </c>
      <c r="J630" s="522">
        <v>96797</v>
      </c>
      <c r="K630" s="522">
        <v>2443502.69</v>
      </c>
      <c r="L630" s="522">
        <v>406</v>
      </c>
      <c r="M630" s="522">
        <v>180678.11</v>
      </c>
      <c r="N630" s="522">
        <v>55</v>
      </c>
      <c r="O630" s="523">
        <v>28884.94</v>
      </c>
    </row>
    <row r="631" spans="2:15" s="273" customFormat="1" x14ac:dyDescent="0.25">
      <c r="B631" s="504"/>
      <c r="C631" s="272"/>
      <c r="D631" s="272" t="s">
        <v>1297</v>
      </c>
      <c r="E631" s="522">
        <v>12</v>
      </c>
      <c r="F631" s="522">
        <v>44819</v>
      </c>
      <c r="G631" s="522">
        <v>3957392.54</v>
      </c>
      <c r="H631" s="522">
        <v>6828</v>
      </c>
      <c r="I631" s="522">
        <v>2809129.65</v>
      </c>
      <c r="J631" s="522">
        <v>37853</v>
      </c>
      <c r="K631" s="522">
        <v>1081931.83</v>
      </c>
      <c r="L631" s="522">
        <v>91</v>
      </c>
      <c r="M631" s="522">
        <v>37661.24</v>
      </c>
      <c r="N631" s="522">
        <v>47</v>
      </c>
      <c r="O631" s="523">
        <v>28669.81</v>
      </c>
    </row>
    <row r="632" spans="2:15" s="273" customFormat="1" x14ac:dyDescent="0.25">
      <c r="B632" s="504"/>
      <c r="C632" s="272"/>
      <c r="D632" s="272" t="s">
        <v>729</v>
      </c>
      <c r="E632" s="522">
        <v>4</v>
      </c>
      <c r="F632" s="522">
        <v>22770</v>
      </c>
      <c r="G632" s="522">
        <v>703319.89</v>
      </c>
      <c r="H632" s="522">
        <v>255</v>
      </c>
      <c r="I632" s="522">
        <v>16579.3</v>
      </c>
      <c r="J632" s="522">
        <v>22433</v>
      </c>
      <c r="K632" s="522">
        <v>610531.94999999995</v>
      </c>
      <c r="L632" s="522">
        <v>82</v>
      </c>
      <c r="M632" s="522">
        <v>76208.639999999999</v>
      </c>
      <c r="N632" s="522">
        <v>0</v>
      </c>
      <c r="O632" s="523">
        <v>0</v>
      </c>
    </row>
    <row r="633" spans="2:15" s="273" customFormat="1" ht="16.8" x14ac:dyDescent="0.25">
      <c r="B633" s="504"/>
      <c r="C633" s="272"/>
      <c r="D633" s="430" t="s">
        <v>1533</v>
      </c>
      <c r="E633" s="522">
        <v>7</v>
      </c>
      <c r="F633" s="522">
        <v>37087</v>
      </c>
      <c r="G633" s="522">
        <v>847245.26</v>
      </c>
      <c r="H633" s="522">
        <v>335</v>
      </c>
      <c r="I633" s="522">
        <v>29182.99</v>
      </c>
      <c r="J633" s="522">
        <v>36511</v>
      </c>
      <c r="K633" s="522">
        <v>751038.91999999993</v>
      </c>
      <c r="L633" s="522">
        <v>233</v>
      </c>
      <c r="M633" s="522">
        <v>66808.22</v>
      </c>
      <c r="N633" s="522">
        <v>8</v>
      </c>
      <c r="O633" s="523">
        <v>215.13</v>
      </c>
    </row>
    <row r="634" spans="2:15" s="273" customFormat="1" x14ac:dyDescent="0.25">
      <c r="B634" s="504"/>
      <c r="C634" s="272" t="s">
        <v>1358</v>
      </c>
      <c r="D634" s="272"/>
      <c r="E634" s="522">
        <v>9</v>
      </c>
      <c r="F634" s="522">
        <v>22741</v>
      </c>
      <c r="G634" s="522">
        <v>1236310.8600000001</v>
      </c>
      <c r="H634" s="522">
        <v>2826</v>
      </c>
      <c r="I634" s="522">
        <v>578513.26</v>
      </c>
      <c r="J634" s="522">
        <v>19833</v>
      </c>
      <c r="K634" s="522">
        <v>566647.87</v>
      </c>
      <c r="L634" s="522">
        <v>69</v>
      </c>
      <c r="M634" s="522">
        <v>83758.14</v>
      </c>
      <c r="N634" s="522">
        <v>13</v>
      </c>
      <c r="O634" s="523">
        <v>7391.58</v>
      </c>
    </row>
    <row r="635" spans="2:15" s="273" customFormat="1" x14ac:dyDescent="0.25">
      <c r="B635" s="504"/>
      <c r="C635" s="272"/>
      <c r="D635" s="272" t="s">
        <v>1512</v>
      </c>
      <c r="E635" s="522">
        <v>6</v>
      </c>
      <c r="F635" s="522">
        <v>20064</v>
      </c>
      <c r="G635" s="522">
        <v>1110094.95</v>
      </c>
      <c r="H635" s="522">
        <v>2767</v>
      </c>
      <c r="I635" s="522">
        <v>578176.13</v>
      </c>
      <c r="J635" s="522">
        <v>17228</v>
      </c>
      <c r="K635" s="522">
        <v>482214.81</v>
      </c>
      <c r="L635" s="522">
        <v>56</v>
      </c>
      <c r="M635" s="522">
        <v>42312.43</v>
      </c>
      <c r="N635" s="522">
        <v>13</v>
      </c>
      <c r="O635" s="523">
        <v>7391.58</v>
      </c>
    </row>
    <row r="636" spans="2:15" s="273" customFormat="1" ht="16.8" x14ac:dyDescent="0.25">
      <c r="B636" s="504"/>
      <c r="C636" s="272"/>
      <c r="D636" s="430" t="s">
        <v>1533</v>
      </c>
      <c r="E636" s="522">
        <v>3</v>
      </c>
      <c r="F636" s="522">
        <v>2677</v>
      </c>
      <c r="G636" s="522">
        <v>126215.91</v>
      </c>
      <c r="H636" s="522">
        <v>59</v>
      </c>
      <c r="I636" s="522">
        <v>337.13</v>
      </c>
      <c r="J636" s="522">
        <v>2605</v>
      </c>
      <c r="K636" s="522">
        <v>84433.07</v>
      </c>
      <c r="L636" s="522">
        <v>13</v>
      </c>
      <c r="M636" s="522">
        <v>41445.71</v>
      </c>
      <c r="N636" s="522">
        <v>0</v>
      </c>
      <c r="O636" s="523">
        <v>0</v>
      </c>
    </row>
    <row r="637" spans="2:15" s="414" customFormat="1" x14ac:dyDescent="0.25">
      <c r="B637" s="445" t="s">
        <v>813</v>
      </c>
      <c r="C637" s="499"/>
      <c r="D637" s="499"/>
      <c r="E637" s="502">
        <v>258</v>
      </c>
      <c r="F637" s="502">
        <v>1274465</v>
      </c>
      <c r="G637" s="502">
        <v>129590026.86</v>
      </c>
      <c r="H637" s="502">
        <v>98671</v>
      </c>
      <c r="I637" s="502">
        <v>49037225.140000001</v>
      </c>
      <c r="J637" s="502">
        <v>1152858</v>
      </c>
      <c r="K637" s="502">
        <v>65245622.140000001</v>
      </c>
      <c r="L637" s="502">
        <v>9008</v>
      </c>
      <c r="M637" s="502">
        <v>8898055.2599999998</v>
      </c>
      <c r="N637" s="502">
        <v>13928</v>
      </c>
      <c r="O637" s="503">
        <v>6409124.3200000003</v>
      </c>
    </row>
    <row r="638" spans="2:15" s="273" customFormat="1" x14ac:dyDescent="0.25">
      <c r="B638" s="553"/>
      <c r="C638" s="272" t="s">
        <v>814</v>
      </c>
      <c r="D638" s="272"/>
      <c r="E638" s="522">
        <v>61</v>
      </c>
      <c r="F638" s="522">
        <v>356272</v>
      </c>
      <c r="G638" s="522">
        <v>23899941.010000002</v>
      </c>
      <c r="H638" s="522">
        <v>24048</v>
      </c>
      <c r="I638" s="522">
        <v>8900082.1600000001</v>
      </c>
      <c r="J638" s="522">
        <v>327298</v>
      </c>
      <c r="K638" s="522">
        <v>13474314.51</v>
      </c>
      <c r="L638" s="522">
        <v>2763</v>
      </c>
      <c r="M638" s="522">
        <v>1061950.3700000001</v>
      </c>
      <c r="N638" s="522">
        <v>2163</v>
      </c>
      <c r="O638" s="523">
        <v>463593.98</v>
      </c>
    </row>
    <row r="639" spans="2:15" s="273" customFormat="1" x14ac:dyDescent="0.25">
      <c r="B639" s="504"/>
      <c r="C639" s="272"/>
      <c r="D639" s="272" t="s">
        <v>1266</v>
      </c>
      <c r="E639" s="522">
        <v>24</v>
      </c>
      <c r="F639" s="522">
        <v>146259</v>
      </c>
      <c r="G639" s="522">
        <v>13618913.59</v>
      </c>
      <c r="H639" s="522">
        <v>13706</v>
      </c>
      <c r="I639" s="522">
        <v>5420246.5599999996</v>
      </c>
      <c r="J639" s="522">
        <v>130140</v>
      </c>
      <c r="K639" s="522">
        <v>7447183.1399999997</v>
      </c>
      <c r="L639" s="522">
        <v>984</v>
      </c>
      <c r="M639" s="522">
        <v>481658.89</v>
      </c>
      <c r="N639" s="522">
        <v>1429</v>
      </c>
      <c r="O639" s="523">
        <v>269824.99</v>
      </c>
    </row>
    <row r="640" spans="2:15" s="273" customFormat="1" x14ac:dyDescent="0.25">
      <c r="B640" s="504"/>
      <c r="C640" s="272"/>
      <c r="D640" s="272" t="s">
        <v>817</v>
      </c>
      <c r="E640" s="522">
        <v>11</v>
      </c>
      <c r="F640" s="522">
        <v>76612</v>
      </c>
      <c r="G640" s="522">
        <v>5555988.6500000004</v>
      </c>
      <c r="H640" s="522">
        <v>5594</v>
      </c>
      <c r="I640" s="522">
        <v>2124620.0099999998</v>
      </c>
      <c r="J640" s="522">
        <v>69913</v>
      </c>
      <c r="K640" s="522">
        <v>2967855.27</v>
      </c>
      <c r="L640" s="522">
        <v>570</v>
      </c>
      <c r="M640" s="522">
        <v>361919.21</v>
      </c>
      <c r="N640" s="522">
        <v>535</v>
      </c>
      <c r="O640" s="523">
        <v>101594.15</v>
      </c>
    </row>
    <row r="641" spans="2:15" s="273" customFormat="1" x14ac:dyDescent="0.25">
      <c r="B641" s="504"/>
      <c r="C641" s="272"/>
      <c r="D641" s="272" t="s">
        <v>815</v>
      </c>
      <c r="E641" s="522">
        <v>9</v>
      </c>
      <c r="F641" s="522">
        <v>49741</v>
      </c>
      <c r="G641" s="522">
        <v>3154140.54</v>
      </c>
      <c r="H641" s="522">
        <v>3888</v>
      </c>
      <c r="I641" s="522">
        <v>1318525.17</v>
      </c>
      <c r="J641" s="522">
        <v>45419</v>
      </c>
      <c r="K641" s="522">
        <v>1691024.97</v>
      </c>
      <c r="L641" s="522">
        <v>235</v>
      </c>
      <c r="M641" s="522">
        <v>52415.57</v>
      </c>
      <c r="N641" s="522">
        <v>199</v>
      </c>
      <c r="O641" s="523">
        <v>92174.83</v>
      </c>
    </row>
    <row r="642" spans="2:15" s="273" customFormat="1" x14ac:dyDescent="0.25">
      <c r="B642" s="504"/>
      <c r="C642" s="272"/>
      <c r="D642" s="272" t="s">
        <v>818</v>
      </c>
      <c r="E642" s="522">
        <v>4</v>
      </c>
      <c r="F642" s="522">
        <v>21603</v>
      </c>
      <c r="G642" s="522">
        <v>403506.29</v>
      </c>
      <c r="H642" s="522">
        <v>158</v>
      </c>
      <c r="I642" s="522">
        <v>3395.74</v>
      </c>
      <c r="J642" s="522">
        <v>21149</v>
      </c>
      <c r="K642" s="522">
        <v>352787.69</v>
      </c>
      <c r="L642" s="522">
        <v>296</v>
      </c>
      <c r="M642" s="522">
        <v>47322.86</v>
      </c>
      <c r="N642" s="522">
        <v>0</v>
      </c>
      <c r="O642" s="523">
        <v>0</v>
      </c>
    </row>
    <row r="643" spans="2:15" s="273" customFormat="1" x14ac:dyDescent="0.25">
      <c r="B643" s="504"/>
      <c r="C643" s="272"/>
      <c r="D643" s="272" t="s">
        <v>819</v>
      </c>
      <c r="E643" s="522">
        <v>4</v>
      </c>
      <c r="F643" s="522">
        <v>14275</v>
      </c>
      <c r="G643" s="522">
        <v>275006.61</v>
      </c>
      <c r="H643" s="522">
        <v>93</v>
      </c>
      <c r="I643" s="522">
        <v>25375.38</v>
      </c>
      <c r="J643" s="522">
        <v>13896</v>
      </c>
      <c r="K643" s="522">
        <v>224387.41</v>
      </c>
      <c r="L643" s="522">
        <v>286</v>
      </c>
      <c r="M643" s="522">
        <v>25243.82</v>
      </c>
      <c r="N643" s="522">
        <v>0</v>
      </c>
      <c r="O643" s="523">
        <v>0</v>
      </c>
    </row>
    <row r="644" spans="2:15" s="273" customFormat="1" x14ac:dyDescent="0.25">
      <c r="B644" s="504"/>
      <c r="C644" s="272"/>
      <c r="D644" s="272" t="s">
        <v>820</v>
      </c>
      <c r="E644" s="522">
        <v>3</v>
      </c>
      <c r="F644" s="522">
        <v>20773</v>
      </c>
      <c r="G644" s="522">
        <v>172880.87</v>
      </c>
      <c r="H644" s="522">
        <v>260</v>
      </c>
      <c r="I644" s="522">
        <v>3650.5</v>
      </c>
      <c r="J644" s="522">
        <v>20347</v>
      </c>
      <c r="K644" s="522">
        <v>138302.53</v>
      </c>
      <c r="L644" s="522">
        <v>166</v>
      </c>
      <c r="M644" s="522">
        <v>30927.85</v>
      </c>
      <c r="N644" s="522">
        <v>0</v>
      </c>
      <c r="O644" s="523">
        <v>0</v>
      </c>
    </row>
    <row r="645" spans="2:15" s="273" customFormat="1" ht="16.8" x14ac:dyDescent="0.25">
      <c r="B645" s="504"/>
      <c r="C645" s="272"/>
      <c r="D645" s="430" t="s">
        <v>1533</v>
      </c>
      <c r="E645" s="522">
        <v>6</v>
      </c>
      <c r="F645" s="522">
        <v>27009</v>
      </c>
      <c r="G645" s="522">
        <v>719504.48</v>
      </c>
      <c r="H645" s="522">
        <v>349</v>
      </c>
      <c r="I645" s="522">
        <v>4268.8</v>
      </c>
      <c r="J645" s="522">
        <v>26434</v>
      </c>
      <c r="K645" s="522">
        <v>652773.5</v>
      </c>
      <c r="L645" s="522">
        <v>226</v>
      </c>
      <c r="M645" s="522">
        <v>62462.189999999995</v>
      </c>
      <c r="N645" s="522">
        <v>0</v>
      </c>
      <c r="O645" s="523">
        <v>0</v>
      </c>
    </row>
    <row r="646" spans="2:15" s="273" customFormat="1" x14ac:dyDescent="0.25">
      <c r="B646" s="504"/>
      <c r="C646" s="272" t="s">
        <v>821</v>
      </c>
      <c r="D646" s="272"/>
      <c r="E646" s="522">
        <v>134</v>
      </c>
      <c r="F646" s="522">
        <v>583367</v>
      </c>
      <c r="G646" s="522">
        <v>70748925.359999985</v>
      </c>
      <c r="H646" s="522">
        <v>46576</v>
      </c>
      <c r="I646" s="522">
        <v>23783072.489999995</v>
      </c>
      <c r="J646" s="522">
        <v>524154</v>
      </c>
      <c r="K646" s="522">
        <v>35916020.340000004</v>
      </c>
      <c r="L646" s="522">
        <v>3553</v>
      </c>
      <c r="M646" s="522">
        <v>6017618.1100000003</v>
      </c>
      <c r="N646" s="522">
        <v>9084</v>
      </c>
      <c r="O646" s="523">
        <v>5032214.4300000006</v>
      </c>
    </row>
    <row r="647" spans="2:15" s="273" customFormat="1" x14ac:dyDescent="0.25">
      <c r="B647" s="504"/>
      <c r="C647" s="272"/>
      <c r="D647" s="272" t="s">
        <v>1513</v>
      </c>
      <c r="E647" s="522">
        <v>78</v>
      </c>
      <c r="F647" s="522">
        <v>365469</v>
      </c>
      <c r="G647" s="522">
        <v>47786491.840000004</v>
      </c>
      <c r="H647" s="522">
        <v>23716</v>
      </c>
      <c r="I647" s="522">
        <v>14786187.449999999</v>
      </c>
      <c r="J647" s="522">
        <v>333242</v>
      </c>
      <c r="K647" s="522">
        <v>23467727.73</v>
      </c>
      <c r="L647" s="522">
        <v>2295</v>
      </c>
      <c r="M647" s="522">
        <v>5165432.46</v>
      </c>
      <c r="N647" s="522">
        <v>6216</v>
      </c>
      <c r="O647" s="523">
        <v>4367144.2</v>
      </c>
    </row>
    <row r="648" spans="2:15" s="273" customFormat="1" x14ac:dyDescent="0.25">
      <c r="B648" s="504"/>
      <c r="C648" s="272"/>
      <c r="D648" s="272" t="s">
        <v>1267</v>
      </c>
      <c r="E648" s="522">
        <v>29</v>
      </c>
      <c r="F648" s="522">
        <v>142608</v>
      </c>
      <c r="G648" s="522">
        <v>18171122.27</v>
      </c>
      <c r="H648" s="522">
        <v>15334</v>
      </c>
      <c r="I648" s="522">
        <v>7504522.9699999997</v>
      </c>
      <c r="J648" s="522">
        <v>124135</v>
      </c>
      <c r="K648" s="522">
        <v>9390770.4299999997</v>
      </c>
      <c r="L648" s="522">
        <v>507</v>
      </c>
      <c r="M648" s="522">
        <v>694217.91</v>
      </c>
      <c r="N648" s="522">
        <v>2632</v>
      </c>
      <c r="O648" s="523">
        <v>581610.96</v>
      </c>
    </row>
    <row r="649" spans="2:15" s="273" customFormat="1" x14ac:dyDescent="0.25">
      <c r="B649" s="504"/>
      <c r="C649" s="272"/>
      <c r="D649" s="272" t="s">
        <v>824</v>
      </c>
      <c r="E649" s="522">
        <v>12</v>
      </c>
      <c r="F649" s="522">
        <v>34966</v>
      </c>
      <c r="G649" s="522">
        <v>2652134.5499999998</v>
      </c>
      <c r="H649" s="522">
        <v>2990</v>
      </c>
      <c r="I649" s="522">
        <v>785411.59</v>
      </c>
      <c r="J649" s="522">
        <v>31618</v>
      </c>
      <c r="K649" s="522">
        <v>1701699.11</v>
      </c>
      <c r="L649" s="522">
        <v>215</v>
      </c>
      <c r="M649" s="522">
        <v>111780.15</v>
      </c>
      <c r="N649" s="522">
        <v>143</v>
      </c>
      <c r="O649" s="523">
        <v>53243.7</v>
      </c>
    </row>
    <row r="650" spans="2:15" s="273" customFormat="1" x14ac:dyDescent="0.25">
      <c r="B650" s="504"/>
      <c r="C650" s="272"/>
      <c r="D650" s="272" t="s">
        <v>825</v>
      </c>
      <c r="E650" s="522">
        <v>6</v>
      </c>
      <c r="F650" s="522">
        <v>31532</v>
      </c>
      <c r="G650" s="522">
        <v>1794052.49</v>
      </c>
      <c r="H650" s="522">
        <v>4150</v>
      </c>
      <c r="I650" s="522">
        <v>700923.49</v>
      </c>
      <c r="J650" s="522">
        <v>26793</v>
      </c>
      <c r="K650" s="522">
        <v>1036819.99</v>
      </c>
      <c r="L650" s="522">
        <v>496</v>
      </c>
      <c r="M650" s="522">
        <v>26093.45</v>
      </c>
      <c r="N650" s="522">
        <v>93</v>
      </c>
      <c r="O650" s="523">
        <v>30215.57</v>
      </c>
    </row>
    <row r="651" spans="2:15" s="273" customFormat="1" x14ac:dyDescent="0.25">
      <c r="B651" s="504"/>
      <c r="C651" s="272"/>
      <c r="D651" s="272" t="s">
        <v>1439</v>
      </c>
      <c r="E651" s="522">
        <v>3</v>
      </c>
      <c r="F651" s="522">
        <v>4462</v>
      </c>
      <c r="G651" s="522">
        <v>182724.27</v>
      </c>
      <c r="H651" s="522">
        <v>284</v>
      </c>
      <c r="I651" s="522">
        <v>4405.88</v>
      </c>
      <c r="J651" s="522">
        <v>4166</v>
      </c>
      <c r="K651" s="522">
        <v>176117.39</v>
      </c>
      <c r="L651" s="522">
        <v>12</v>
      </c>
      <c r="M651" s="522">
        <v>2201</v>
      </c>
      <c r="N651" s="522">
        <v>0</v>
      </c>
      <c r="O651" s="523">
        <v>0</v>
      </c>
    </row>
    <row r="652" spans="2:15" s="273" customFormat="1" ht="16.8" x14ac:dyDescent="0.25">
      <c r="B652" s="504"/>
      <c r="C652" s="272"/>
      <c r="D652" s="430" t="s">
        <v>1533</v>
      </c>
      <c r="E652" s="522">
        <v>6</v>
      </c>
      <c r="F652" s="522">
        <v>4330</v>
      </c>
      <c r="G652" s="522">
        <v>162399.94</v>
      </c>
      <c r="H652" s="522">
        <v>102</v>
      </c>
      <c r="I652" s="522">
        <v>1621.1100000000001</v>
      </c>
      <c r="J652" s="522">
        <v>4200</v>
      </c>
      <c r="K652" s="522">
        <v>142885.69</v>
      </c>
      <c r="L652" s="522">
        <v>28</v>
      </c>
      <c r="M652" s="522">
        <v>17893.14</v>
      </c>
      <c r="N652" s="522">
        <v>0</v>
      </c>
      <c r="O652" s="523">
        <v>0</v>
      </c>
    </row>
    <row r="653" spans="2:15" s="273" customFormat="1" x14ac:dyDescent="0.25">
      <c r="B653" s="504"/>
      <c r="C653" s="272" t="s">
        <v>826</v>
      </c>
      <c r="D653" s="272"/>
      <c r="E653" s="522">
        <v>9</v>
      </c>
      <c r="F653" s="522">
        <v>38308</v>
      </c>
      <c r="G653" s="522">
        <v>2539038.34</v>
      </c>
      <c r="H653" s="522">
        <v>4436</v>
      </c>
      <c r="I653" s="522">
        <v>1451506.46</v>
      </c>
      <c r="J653" s="522">
        <v>33576</v>
      </c>
      <c r="K653" s="522">
        <v>1046185.04</v>
      </c>
      <c r="L653" s="522">
        <v>290</v>
      </c>
      <c r="M653" s="522">
        <v>40714.310000000005</v>
      </c>
      <c r="N653" s="522">
        <v>6</v>
      </c>
      <c r="O653" s="523">
        <v>632.52</v>
      </c>
    </row>
    <row r="654" spans="2:15" s="273" customFormat="1" x14ac:dyDescent="0.25">
      <c r="B654" s="504"/>
      <c r="C654" s="272"/>
      <c r="D654" s="272" t="s">
        <v>1300</v>
      </c>
      <c r="E654" s="522">
        <v>3</v>
      </c>
      <c r="F654" s="522">
        <v>19649</v>
      </c>
      <c r="G654" s="522">
        <v>1925619.85</v>
      </c>
      <c r="H654" s="522">
        <v>4199</v>
      </c>
      <c r="I654" s="522">
        <v>1421568.79</v>
      </c>
      <c r="J654" s="522">
        <v>15428</v>
      </c>
      <c r="K654" s="522">
        <v>500527.21</v>
      </c>
      <c r="L654" s="522">
        <v>16</v>
      </c>
      <c r="M654" s="522">
        <v>2891.32</v>
      </c>
      <c r="N654" s="522">
        <v>6</v>
      </c>
      <c r="O654" s="523">
        <v>632.52</v>
      </c>
    </row>
    <row r="655" spans="2:15" s="273" customFormat="1" ht="16.8" x14ac:dyDescent="0.25">
      <c r="B655" s="504"/>
      <c r="C655" s="272"/>
      <c r="D655" s="430" t="s">
        <v>1533</v>
      </c>
      <c r="E655" s="522">
        <v>6</v>
      </c>
      <c r="F655" s="522">
        <v>18659</v>
      </c>
      <c r="G655" s="522">
        <v>613418.49</v>
      </c>
      <c r="H655" s="522">
        <v>237</v>
      </c>
      <c r="I655" s="522">
        <v>29937.670000000002</v>
      </c>
      <c r="J655" s="522">
        <v>18148</v>
      </c>
      <c r="K655" s="522">
        <v>545657.82999999996</v>
      </c>
      <c r="L655" s="522">
        <v>274</v>
      </c>
      <c r="M655" s="522">
        <v>37822.990000000005</v>
      </c>
      <c r="N655" s="522">
        <v>0</v>
      </c>
      <c r="O655" s="523">
        <v>0</v>
      </c>
    </row>
    <row r="656" spans="2:15" s="273" customFormat="1" x14ac:dyDescent="0.25">
      <c r="B656" s="504"/>
      <c r="C656" s="272" t="s">
        <v>827</v>
      </c>
      <c r="D656" s="272"/>
      <c r="E656" s="522">
        <v>35</v>
      </c>
      <c r="F656" s="522">
        <v>148000</v>
      </c>
      <c r="G656" s="522">
        <v>12676555.01</v>
      </c>
      <c r="H656" s="522">
        <v>5709</v>
      </c>
      <c r="I656" s="522">
        <v>5104434.07</v>
      </c>
      <c r="J656" s="522">
        <v>139795</v>
      </c>
      <c r="K656" s="522">
        <v>6777029.46</v>
      </c>
      <c r="L656" s="522">
        <v>1412</v>
      </c>
      <c r="M656" s="522">
        <v>526221.85</v>
      </c>
      <c r="N656" s="522">
        <v>1084</v>
      </c>
      <c r="O656" s="523">
        <v>268869.64</v>
      </c>
    </row>
    <row r="657" spans="2:15" s="273" customFormat="1" x14ac:dyDescent="0.25">
      <c r="B657" s="504"/>
      <c r="C657" s="272"/>
      <c r="D657" s="272" t="s">
        <v>1339</v>
      </c>
      <c r="E657" s="522">
        <v>17</v>
      </c>
      <c r="F657" s="522">
        <v>64470</v>
      </c>
      <c r="G657" s="522">
        <v>6264439.9699999997</v>
      </c>
      <c r="H657" s="522">
        <v>3244</v>
      </c>
      <c r="I657" s="522">
        <v>2238663.0499999998</v>
      </c>
      <c r="J657" s="522">
        <v>60369</v>
      </c>
      <c r="K657" s="522">
        <v>3682236.44</v>
      </c>
      <c r="L657" s="522">
        <v>256</v>
      </c>
      <c r="M657" s="522">
        <v>186655.43</v>
      </c>
      <c r="N657" s="522">
        <v>601</v>
      </c>
      <c r="O657" s="523">
        <v>156885.04999999999</v>
      </c>
    </row>
    <row r="658" spans="2:15" s="273" customFormat="1" x14ac:dyDescent="0.25">
      <c r="B658" s="504"/>
      <c r="C658" s="272"/>
      <c r="D658" s="272" t="s">
        <v>1301</v>
      </c>
      <c r="E658" s="522">
        <v>9</v>
      </c>
      <c r="F658" s="522">
        <v>46738</v>
      </c>
      <c r="G658" s="522">
        <v>4834488.62</v>
      </c>
      <c r="H658" s="522">
        <v>1638</v>
      </c>
      <c r="I658" s="522">
        <v>2239860.7200000002</v>
      </c>
      <c r="J658" s="522">
        <v>44112</v>
      </c>
      <c r="K658" s="522">
        <v>2310120.4900000002</v>
      </c>
      <c r="L658" s="522">
        <v>507</v>
      </c>
      <c r="M658" s="522">
        <v>173866.19</v>
      </c>
      <c r="N658" s="522">
        <v>481</v>
      </c>
      <c r="O658" s="523">
        <v>110641.22</v>
      </c>
    </row>
    <row r="659" spans="2:15" s="273" customFormat="1" x14ac:dyDescent="0.25">
      <c r="B659" s="504"/>
      <c r="C659" s="272"/>
      <c r="D659" s="272" t="s">
        <v>829</v>
      </c>
      <c r="E659" s="522">
        <v>3</v>
      </c>
      <c r="F659" s="522">
        <v>21587</v>
      </c>
      <c r="G659" s="522">
        <v>1281995.78</v>
      </c>
      <c r="H659" s="522">
        <v>682</v>
      </c>
      <c r="I659" s="522">
        <v>620998.72</v>
      </c>
      <c r="J659" s="522">
        <v>20606</v>
      </c>
      <c r="K659" s="522">
        <v>548211.9</v>
      </c>
      <c r="L659" s="522">
        <v>297</v>
      </c>
      <c r="M659" s="522">
        <v>111441.8</v>
      </c>
      <c r="N659" s="522">
        <v>2</v>
      </c>
      <c r="O659" s="523">
        <v>1343.37</v>
      </c>
    </row>
    <row r="660" spans="2:15" s="273" customFormat="1" ht="16.8" x14ac:dyDescent="0.25">
      <c r="B660" s="504"/>
      <c r="C660" s="272"/>
      <c r="D660" s="430" t="s">
        <v>1533</v>
      </c>
      <c r="E660" s="522">
        <v>6</v>
      </c>
      <c r="F660" s="522">
        <v>15205</v>
      </c>
      <c r="G660" s="522">
        <v>295630.65000000002</v>
      </c>
      <c r="H660" s="522">
        <v>145</v>
      </c>
      <c r="I660" s="522">
        <v>4911.58</v>
      </c>
      <c r="J660" s="522">
        <v>14708</v>
      </c>
      <c r="K660" s="522">
        <v>236460.63</v>
      </c>
      <c r="L660" s="522">
        <v>352</v>
      </c>
      <c r="M660" s="522">
        <v>54258.42</v>
      </c>
      <c r="N660" s="522">
        <v>0</v>
      </c>
      <c r="O660" s="523">
        <v>0</v>
      </c>
    </row>
    <row r="661" spans="2:15" s="273" customFormat="1" x14ac:dyDescent="0.25">
      <c r="B661" s="504"/>
      <c r="C661" s="272" t="s">
        <v>831</v>
      </c>
      <c r="D661" s="272"/>
      <c r="E661" s="522">
        <v>19</v>
      </c>
      <c r="F661" s="522">
        <v>148518</v>
      </c>
      <c r="G661" s="522">
        <v>19725567.140000001</v>
      </c>
      <c r="H661" s="522">
        <v>17902</v>
      </c>
      <c r="I661" s="522">
        <v>9798129.9600000009</v>
      </c>
      <c r="J661" s="522">
        <v>128035</v>
      </c>
      <c r="K661" s="522">
        <v>8032072.7999999998</v>
      </c>
      <c r="L661" s="522">
        <v>990</v>
      </c>
      <c r="M661" s="522">
        <v>1251550.6299999999</v>
      </c>
      <c r="N661" s="522">
        <v>1591</v>
      </c>
      <c r="O661" s="523">
        <v>643813.75</v>
      </c>
    </row>
    <row r="662" spans="2:15" s="273" customFormat="1" x14ac:dyDescent="0.25">
      <c r="B662" s="504"/>
      <c r="C662" s="272"/>
      <c r="D662" s="272" t="s">
        <v>832</v>
      </c>
      <c r="E662" s="522">
        <v>19</v>
      </c>
      <c r="F662" s="522">
        <v>148518</v>
      </c>
      <c r="G662" s="522">
        <v>19725567.140000001</v>
      </c>
      <c r="H662" s="522">
        <v>17902</v>
      </c>
      <c r="I662" s="522">
        <v>9798129.9600000009</v>
      </c>
      <c r="J662" s="522">
        <v>128035</v>
      </c>
      <c r="K662" s="522">
        <v>8032072.7999999998</v>
      </c>
      <c r="L662" s="522">
        <v>990</v>
      </c>
      <c r="M662" s="522">
        <v>1251550.6299999999</v>
      </c>
      <c r="N662" s="522">
        <v>1591</v>
      </c>
      <c r="O662" s="523">
        <v>643813.75</v>
      </c>
    </row>
    <row r="663" spans="2:15" s="414" customFormat="1" x14ac:dyDescent="0.25">
      <c r="B663" s="445" t="s">
        <v>833</v>
      </c>
      <c r="C663" s="499"/>
      <c r="D663" s="499"/>
      <c r="E663" s="502">
        <v>177</v>
      </c>
      <c r="F663" s="502">
        <v>961614</v>
      </c>
      <c r="G663" s="502">
        <v>117225977.01000001</v>
      </c>
      <c r="H663" s="502">
        <v>47706</v>
      </c>
      <c r="I663" s="502">
        <v>32126198.739999998</v>
      </c>
      <c r="J663" s="502">
        <v>882533</v>
      </c>
      <c r="K663" s="502">
        <v>63390488.539999999</v>
      </c>
      <c r="L663" s="502">
        <v>9163</v>
      </c>
      <c r="M663" s="502">
        <v>13715426.689999999</v>
      </c>
      <c r="N663" s="502">
        <v>22212</v>
      </c>
      <c r="O663" s="503">
        <v>7993863.04</v>
      </c>
    </row>
    <row r="664" spans="2:15" s="273" customFormat="1" x14ac:dyDescent="0.25">
      <c r="B664" s="504"/>
      <c r="C664" s="272" t="s">
        <v>834</v>
      </c>
      <c r="D664" s="272"/>
      <c r="E664" s="522">
        <v>15</v>
      </c>
      <c r="F664" s="522">
        <v>64978</v>
      </c>
      <c r="G664" s="522">
        <v>8396265.5500000007</v>
      </c>
      <c r="H664" s="522">
        <v>4481</v>
      </c>
      <c r="I664" s="522">
        <v>3743460.56</v>
      </c>
      <c r="J664" s="522">
        <v>58574</v>
      </c>
      <c r="K664" s="522">
        <v>4036178.6</v>
      </c>
      <c r="L664" s="522">
        <v>407</v>
      </c>
      <c r="M664" s="522">
        <v>184195.93</v>
      </c>
      <c r="N664" s="522">
        <v>1516</v>
      </c>
      <c r="O664" s="523">
        <v>432430.46</v>
      </c>
    </row>
    <row r="665" spans="2:15" s="273" customFormat="1" x14ac:dyDescent="0.25">
      <c r="B665" s="504"/>
      <c r="C665" s="272"/>
      <c r="D665" s="272" t="s">
        <v>1456</v>
      </c>
      <c r="E665" s="522">
        <v>10</v>
      </c>
      <c r="F665" s="522">
        <v>64705</v>
      </c>
      <c r="G665" s="522">
        <v>8387382.0499999998</v>
      </c>
      <c r="H665" s="522">
        <v>4481</v>
      </c>
      <c r="I665" s="522">
        <v>3743460.56</v>
      </c>
      <c r="J665" s="522">
        <v>58306</v>
      </c>
      <c r="K665" s="522">
        <v>4027861.2</v>
      </c>
      <c r="L665" s="522">
        <v>402</v>
      </c>
      <c r="M665" s="522">
        <v>183629.82</v>
      </c>
      <c r="N665" s="522">
        <v>1516</v>
      </c>
      <c r="O665" s="523">
        <v>432430.46</v>
      </c>
    </row>
    <row r="666" spans="2:15" s="273" customFormat="1" ht="16.8" x14ac:dyDescent="0.25">
      <c r="B666" s="504"/>
      <c r="C666" s="272"/>
      <c r="D666" s="430" t="s">
        <v>1533</v>
      </c>
      <c r="E666" s="522">
        <v>5</v>
      </c>
      <c r="F666" s="522">
        <v>273</v>
      </c>
      <c r="G666" s="522">
        <v>8883.5</v>
      </c>
      <c r="H666" s="522">
        <v>0</v>
      </c>
      <c r="I666" s="522">
        <v>0</v>
      </c>
      <c r="J666" s="522">
        <v>268</v>
      </c>
      <c r="K666" s="522">
        <v>8317.4</v>
      </c>
      <c r="L666" s="522">
        <v>5</v>
      </c>
      <c r="M666" s="522">
        <v>566.11</v>
      </c>
      <c r="N666" s="522">
        <v>0</v>
      </c>
      <c r="O666" s="523">
        <v>0</v>
      </c>
    </row>
    <row r="667" spans="2:15" s="273" customFormat="1" x14ac:dyDescent="0.25">
      <c r="B667" s="553"/>
      <c r="C667" s="272" t="s">
        <v>836</v>
      </c>
      <c r="D667" s="272"/>
      <c r="E667" s="522">
        <v>129</v>
      </c>
      <c r="F667" s="522">
        <v>746038</v>
      </c>
      <c r="G667" s="522">
        <v>90219158.670000002</v>
      </c>
      <c r="H667" s="522">
        <v>29918</v>
      </c>
      <c r="I667" s="522">
        <v>17432661.600000001</v>
      </c>
      <c r="J667" s="522">
        <v>688397</v>
      </c>
      <c r="K667" s="522">
        <v>52300812.159999996</v>
      </c>
      <c r="L667" s="522">
        <v>8226</v>
      </c>
      <c r="M667" s="522">
        <v>13232004.41</v>
      </c>
      <c r="N667" s="522">
        <v>19497</v>
      </c>
      <c r="O667" s="523">
        <v>7253680.5</v>
      </c>
    </row>
    <row r="668" spans="2:15" s="273" customFormat="1" x14ac:dyDescent="0.25">
      <c r="B668" s="504"/>
      <c r="C668" s="272"/>
      <c r="D668" s="272" t="s">
        <v>1514</v>
      </c>
      <c r="E668" s="522">
        <v>84</v>
      </c>
      <c r="F668" s="522">
        <v>574807</v>
      </c>
      <c r="G668" s="522">
        <v>73546823.530000001</v>
      </c>
      <c r="H668" s="522">
        <v>22392</v>
      </c>
      <c r="I668" s="522">
        <v>12701432.699999999</v>
      </c>
      <c r="J668" s="522">
        <v>527699</v>
      </c>
      <c r="K668" s="522">
        <v>41602701.799999997</v>
      </c>
      <c r="L668" s="522">
        <v>6946</v>
      </c>
      <c r="M668" s="522">
        <v>12513765.5</v>
      </c>
      <c r="N668" s="522">
        <v>17770</v>
      </c>
      <c r="O668" s="523">
        <v>6728923.5300000003</v>
      </c>
    </row>
    <row r="669" spans="2:15" s="273" customFormat="1" x14ac:dyDescent="0.25">
      <c r="B669" s="504"/>
      <c r="C669" s="272"/>
      <c r="D669" s="272" t="s">
        <v>1302</v>
      </c>
      <c r="E669" s="522">
        <v>28</v>
      </c>
      <c r="F669" s="522">
        <v>140594</v>
      </c>
      <c r="G669" s="522">
        <v>14546439.59</v>
      </c>
      <c r="H669" s="522">
        <v>6690</v>
      </c>
      <c r="I669" s="522">
        <v>4182916.6</v>
      </c>
      <c r="J669" s="522">
        <v>131321</v>
      </c>
      <c r="K669" s="522">
        <v>9210659.0700000003</v>
      </c>
      <c r="L669" s="522">
        <v>864</v>
      </c>
      <c r="M669" s="522">
        <v>628944.54</v>
      </c>
      <c r="N669" s="522">
        <v>1719</v>
      </c>
      <c r="O669" s="523">
        <v>523919.38</v>
      </c>
    </row>
    <row r="670" spans="2:15" s="273" customFormat="1" x14ac:dyDescent="0.25">
      <c r="B670" s="504"/>
      <c r="C670" s="272"/>
      <c r="D670" s="272" t="s">
        <v>838</v>
      </c>
      <c r="E670" s="522">
        <v>4</v>
      </c>
      <c r="F670" s="522">
        <v>15722</v>
      </c>
      <c r="G670" s="522">
        <v>1525120.51</v>
      </c>
      <c r="H670" s="522">
        <v>832</v>
      </c>
      <c r="I670" s="522">
        <v>548302.30000000005</v>
      </c>
      <c r="J670" s="522">
        <v>14740</v>
      </c>
      <c r="K670" s="522">
        <v>958329.83</v>
      </c>
      <c r="L670" s="522">
        <v>142</v>
      </c>
      <c r="M670" s="522">
        <v>17650.8</v>
      </c>
      <c r="N670" s="522">
        <v>8</v>
      </c>
      <c r="O670" s="523">
        <v>837.58</v>
      </c>
    </row>
    <row r="671" spans="2:15" s="273" customFormat="1" x14ac:dyDescent="0.25">
      <c r="B671" s="504"/>
      <c r="C671" s="272"/>
      <c r="D671" s="272" t="s">
        <v>1359</v>
      </c>
      <c r="E671" s="522">
        <v>3</v>
      </c>
      <c r="F671" s="522">
        <v>2048</v>
      </c>
      <c r="G671" s="522">
        <v>79782.27</v>
      </c>
      <c r="H671" s="522">
        <v>0</v>
      </c>
      <c r="I671" s="522">
        <v>0</v>
      </c>
      <c r="J671" s="522">
        <v>1944</v>
      </c>
      <c r="K671" s="522">
        <v>39690.22</v>
      </c>
      <c r="L671" s="522">
        <v>104</v>
      </c>
      <c r="M671" s="522">
        <v>40092.050000000003</v>
      </c>
      <c r="N671" s="522">
        <v>0</v>
      </c>
      <c r="O671" s="523">
        <v>0</v>
      </c>
    </row>
    <row r="672" spans="2:15" s="273" customFormat="1" ht="16.8" x14ac:dyDescent="0.25">
      <c r="B672" s="504"/>
      <c r="C672" s="272"/>
      <c r="D672" s="430" t="s">
        <v>1533</v>
      </c>
      <c r="E672" s="522">
        <v>10</v>
      </c>
      <c r="F672" s="522">
        <v>12867</v>
      </c>
      <c r="G672" s="522">
        <v>520992.77</v>
      </c>
      <c r="H672" s="522">
        <v>4</v>
      </c>
      <c r="I672" s="522">
        <v>10</v>
      </c>
      <c r="J672" s="522">
        <v>12693</v>
      </c>
      <c r="K672" s="522">
        <v>489431.24</v>
      </c>
      <c r="L672" s="522">
        <v>170</v>
      </c>
      <c r="M672" s="522">
        <v>31551.53</v>
      </c>
      <c r="N672" s="522">
        <v>0</v>
      </c>
      <c r="O672" s="523">
        <v>0</v>
      </c>
    </row>
    <row r="673" spans="2:15" s="273" customFormat="1" x14ac:dyDescent="0.25">
      <c r="B673" s="504"/>
      <c r="C673" s="272" t="s">
        <v>840</v>
      </c>
      <c r="D673" s="272"/>
      <c r="E673" s="522">
        <v>13</v>
      </c>
      <c r="F673" s="522">
        <v>31361</v>
      </c>
      <c r="G673" s="522">
        <v>4076899.07</v>
      </c>
      <c r="H673" s="522">
        <v>3440</v>
      </c>
      <c r="I673" s="522">
        <v>2606025.0699999998</v>
      </c>
      <c r="J673" s="522">
        <v>27584</v>
      </c>
      <c r="K673" s="522">
        <v>1380530.88</v>
      </c>
      <c r="L673" s="522">
        <v>31</v>
      </c>
      <c r="M673" s="522">
        <v>23103.68</v>
      </c>
      <c r="N673" s="522">
        <v>306</v>
      </c>
      <c r="O673" s="523">
        <v>67239.44</v>
      </c>
    </row>
    <row r="674" spans="2:15" s="273" customFormat="1" x14ac:dyDescent="0.25">
      <c r="B674" s="504"/>
      <c r="C674" s="272"/>
      <c r="D674" s="272" t="s">
        <v>1303</v>
      </c>
      <c r="E674" s="522">
        <v>4</v>
      </c>
      <c r="F674" s="522">
        <v>24313</v>
      </c>
      <c r="G674" s="522">
        <v>3890432.65</v>
      </c>
      <c r="H674" s="522">
        <v>3440</v>
      </c>
      <c r="I674" s="522">
        <v>2606025.0699999998</v>
      </c>
      <c r="J674" s="522">
        <v>20556</v>
      </c>
      <c r="K674" s="522">
        <v>1199479.8799999999</v>
      </c>
      <c r="L674" s="522">
        <v>11</v>
      </c>
      <c r="M674" s="522">
        <v>17688.27</v>
      </c>
      <c r="N674" s="522">
        <v>306</v>
      </c>
      <c r="O674" s="523">
        <v>67239.44</v>
      </c>
    </row>
    <row r="675" spans="2:15" s="273" customFormat="1" x14ac:dyDescent="0.25">
      <c r="B675" s="504"/>
      <c r="C675" s="272"/>
      <c r="D675" s="272" t="s">
        <v>536</v>
      </c>
      <c r="E675" s="522">
        <v>3</v>
      </c>
      <c r="F675" s="522">
        <v>3135</v>
      </c>
      <c r="G675" s="522">
        <v>53381.43</v>
      </c>
      <c r="H675" s="522">
        <v>0</v>
      </c>
      <c r="I675" s="522">
        <v>0</v>
      </c>
      <c r="J675" s="522">
        <v>3127</v>
      </c>
      <c r="K675" s="522">
        <v>50805.62</v>
      </c>
      <c r="L675" s="522">
        <v>8</v>
      </c>
      <c r="M675" s="522">
        <v>2575.8200000000002</v>
      </c>
      <c r="N675" s="522">
        <v>0</v>
      </c>
      <c r="O675" s="523">
        <v>0</v>
      </c>
    </row>
    <row r="676" spans="2:15" s="273" customFormat="1" x14ac:dyDescent="0.25">
      <c r="B676" s="504"/>
      <c r="C676" s="272"/>
      <c r="D676" s="272" t="s">
        <v>355</v>
      </c>
      <c r="E676" s="522">
        <v>3</v>
      </c>
      <c r="F676" s="522">
        <v>2744</v>
      </c>
      <c r="G676" s="522">
        <v>109940.78</v>
      </c>
      <c r="H676" s="522">
        <v>0</v>
      </c>
      <c r="I676" s="522">
        <v>0</v>
      </c>
      <c r="J676" s="522">
        <v>2732</v>
      </c>
      <c r="K676" s="522">
        <v>107101.19</v>
      </c>
      <c r="L676" s="522">
        <v>12</v>
      </c>
      <c r="M676" s="522">
        <v>2839.59</v>
      </c>
      <c r="N676" s="522">
        <v>0</v>
      </c>
      <c r="O676" s="523">
        <v>0</v>
      </c>
    </row>
    <row r="677" spans="2:15" s="273" customFormat="1" ht="16.8" x14ac:dyDescent="0.25">
      <c r="B677" s="504"/>
      <c r="C677" s="272"/>
      <c r="D677" s="430" t="s">
        <v>1533</v>
      </c>
      <c r="E677" s="522">
        <v>3</v>
      </c>
      <c r="F677" s="522">
        <v>1169</v>
      </c>
      <c r="G677" s="522">
        <v>23144.19</v>
      </c>
      <c r="H677" s="522">
        <v>0</v>
      </c>
      <c r="I677" s="522">
        <v>0</v>
      </c>
      <c r="J677" s="522">
        <v>1169</v>
      </c>
      <c r="K677" s="522">
        <v>23144.19</v>
      </c>
      <c r="L677" s="522">
        <v>0</v>
      </c>
      <c r="M677" s="522">
        <v>0</v>
      </c>
      <c r="N677" s="522">
        <v>0</v>
      </c>
      <c r="O677" s="523">
        <v>0</v>
      </c>
    </row>
    <row r="678" spans="2:15" s="273" customFormat="1" x14ac:dyDescent="0.25">
      <c r="B678" s="504"/>
      <c r="C678" s="272" t="s">
        <v>1279</v>
      </c>
      <c r="D678" s="272"/>
      <c r="E678" s="522">
        <v>8</v>
      </c>
      <c r="F678" s="522">
        <v>50177</v>
      </c>
      <c r="G678" s="522">
        <v>4929309.2</v>
      </c>
      <c r="H678" s="522">
        <v>2692</v>
      </c>
      <c r="I678" s="522">
        <v>2065999.14</v>
      </c>
      <c r="J678" s="522">
        <v>46851</v>
      </c>
      <c r="K678" s="522">
        <v>2656161.83</v>
      </c>
      <c r="L678" s="522">
        <v>245</v>
      </c>
      <c r="M678" s="522">
        <v>110463.54</v>
      </c>
      <c r="N678" s="522">
        <v>389</v>
      </c>
      <c r="O678" s="523">
        <v>96684.69</v>
      </c>
    </row>
    <row r="679" spans="2:15" s="273" customFormat="1" x14ac:dyDescent="0.25">
      <c r="B679" s="504"/>
      <c r="C679" s="272"/>
      <c r="D679" s="272" t="s">
        <v>1304</v>
      </c>
      <c r="E679" s="522">
        <v>5</v>
      </c>
      <c r="F679" s="522">
        <v>46154</v>
      </c>
      <c r="G679" s="522">
        <v>4663558.1399999997</v>
      </c>
      <c r="H679" s="522">
        <v>2692</v>
      </c>
      <c r="I679" s="522">
        <v>2065999.14</v>
      </c>
      <c r="J679" s="522">
        <v>42830</v>
      </c>
      <c r="K679" s="522">
        <v>2390428.7200000002</v>
      </c>
      <c r="L679" s="522">
        <v>243</v>
      </c>
      <c r="M679" s="522">
        <v>110445.59</v>
      </c>
      <c r="N679" s="522">
        <v>389</v>
      </c>
      <c r="O679" s="523">
        <v>96684.69</v>
      </c>
    </row>
    <row r="680" spans="2:15" s="273" customFormat="1" ht="16.8" x14ac:dyDescent="0.25">
      <c r="B680" s="504"/>
      <c r="C680" s="272"/>
      <c r="D680" s="430" t="s">
        <v>1533</v>
      </c>
      <c r="E680" s="522">
        <v>3</v>
      </c>
      <c r="F680" s="522">
        <v>4023</v>
      </c>
      <c r="G680" s="522">
        <v>265751.05000000005</v>
      </c>
      <c r="H680" s="522">
        <v>0</v>
      </c>
      <c r="I680" s="522">
        <v>0</v>
      </c>
      <c r="J680" s="522">
        <v>4021</v>
      </c>
      <c r="K680" s="522">
        <v>265733.10000000003</v>
      </c>
      <c r="L680" s="522">
        <v>2</v>
      </c>
      <c r="M680" s="522">
        <v>17.95</v>
      </c>
      <c r="N680" s="522">
        <v>0</v>
      </c>
      <c r="O680" s="523">
        <v>0</v>
      </c>
    </row>
    <row r="681" spans="2:15" s="273" customFormat="1" x14ac:dyDescent="0.25">
      <c r="B681" s="504"/>
      <c r="C681" s="272" t="s">
        <v>843</v>
      </c>
      <c r="D681" s="272"/>
      <c r="E681" s="522">
        <v>3</v>
      </c>
      <c r="F681" s="522">
        <v>20391</v>
      </c>
      <c r="G681" s="522">
        <v>3209183.7</v>
      </c>
      <c r="H681" s="522">
        <v>2410</v>
      </c>
      <c r="I681" s="522">
        <v>2511921.67</v>
      </c>
      <c r="J681" s="522">
        <v>17805</v>
      </c>
      <c r="K681" s="522">
        <v>652451.87</v>
      </c>
      <c r="L681" s="522">
        <v>114</v>
      </c>
      <c r="M681" s="522">
        <v>33431.269999999997</v>
      </c>
      <c r="N681" s="522">
        <v>62</v>
      </c>
      <c r="O681" s="523">
        <v>11378.89</v>
      </c>
    </row>
    <row r="682" spans="2:15" s="273" customFormat="1" ht="16.8" x14ac:dyDescent="0.25">
      <c r="B682" s="504"/>
      <c r="C682" s="272"/>
      <c r="D682" s="430" t="s">
        <v>1533</v>
      </c>
      <c r="E682" s="522">
        <v>3</v>
      </c>
      <c r="F682" s="522">
        <v>20391</v>
      </c>
      <c r="G682" s="522">
        <v>3209183.7</v>
      </c>
      <c r="H682" s="522">
        <v>2410</v>
      </c>
      <c r="I682" s="522">
        <v>2511921.67</v>
      </c>
      <c r="J682" s="522">
        <v>17805</v>
      </c>
      <c r="K682" s="522">
        <v>652451.87</v>
      </c>
      <c r="L682" s="522">
        <v>114</v>
      </c>
      <c r="M682" s="522">
        <v>33431.269999999997</v>
      </c>
      <c r="N682" s="522">
        <v>62</v>
      </c>
      <c r="O682" s="523">
        <v>11378.89</v>
      </c>
    </row>
    <row r="683" spans="2:15" s="273" customFormat="1" x14ac:dyDescent="0.25">
      <c r="B683" s="504"/>
      <c r="C683" s="272" t="s">
        <v>844</v>
      </c>
      <c r="D683" s="272"/>
      <c r="E683" s="522">
        <v>9</v>
      </c>
      <c r="F683" s="522">
        <v>48669</v>
      </c>
      <c r="G683" s="522">
        <v>6395160.8300000001</v>
      </c>
      <c r="H683" s="522">
        <v>4765</v>
      </c>
      <c r="I683" s="522">
        <v>3766130.7</v>
      </c>
      <c r="J683" s="522">
        <v>43322</v>
      </c>
      <c r="K683" s="522">
        <v>2364353.2000000002</v>
      </c>
      <c r="L683" s="522">
        <v>140</v>
      </c>
      <c r="M683" s="522">
        <v>132227.85999999999</v>
      </c>
      <c r="N683" s="522">
        <v>442</v>
      </c>
      <c r="O683" s="523">
        <v>132449.06</v>
      </c>
    </row>
    <row r="684" spans="2:15" s="273" customFormat="1" ht="16.8" x14ac:dyDescent="0.25">
      <c r="B684" s="504"/>
      <c r="C684" s="272"/>
      <c r="D684" s="430" t="s">
        <v>1533</v>
      </c>
      <c r="E684" s="522">
        <v>9</v>
      </c>
      <c r="F684" s="522">
        <v>48669</v>
      </c>
      <c r="G684" s="522">
        <v>6395160.8300000001</v>
      </c>
      <c r="H684" s="522">
        <v>4765</v>
      </c>
      <c r="I684" s="522">
        <v>3766130.7</v>
      </c>
      <c r="J684" s="522">
        <v>43322</v>
      </c>
      <c r="K684" s="522">
        <v>2364353.1999999997</v>
      </c>
      <c r="L684" s="522">
        <v>140</v>
      </c>
      <c r="M684" s="522">
        <v>132227.87</v>
      </c>
      <c r="N684" s="522">
        <v>442</v>
      </c>
      <c r="O684" s="523">
        <v>132449.06</v>
      </c>
    </row>
    <row r="685" spans="2:15" s="414" customFormat="1" x14ac:dyDescent="0.25">
      <c r="B685" s="445" t="s">
        <v>845</v>
      </c>
      <c r="C685" s="499"/>
      <c r="D685" s="499"/>
      <c r="E685" s="502">
        <v>19</v>
      </c>
      <c r="F685" s="502">
        <v>142949</v>
      </c>
      <c r="G685" s="502">
        <v>13514628.74</v>
      </c>
      <c r="H685" s="502">
        <v>25443</v>
      </c>
      <c r="I685" s="502">
        <v>6947452.5199999996</v>
      </c>
      <c r="J685" s="502">
        <v>116647</v>
      </c>
      <c r="K685" s="502">
        <v>6275220.4699999997</v>
      </c>
      <c r="L685" s="502">
        <v>277</v>
      </c>
      <c r="M685" s="502">
        <v>211741.79</v>
      </c>
      <c r="N685" s="502">
        <v>582</v>
      </c>
      <c r="O685" s="503">
        <v>80213.960000000006</v>
      </c>
    </row>
    <row r="686" spans="2:15" s="273" customFormat="1" x14ac:dyDescent="0.25">
      <c r="B686" s="553"/>
      <c r="C686" s="272" t="s">
        <v>846</v>
      </c>
      <c r="D686" s="272"/>
      <c r="E686" s="522">
        <v>6</v>
      </c>
      <c r="F686" s="522">
        <v>61102</v>
      </c>
      <c r="G686" s="522">
        <v>5161794.37</v>
      </c>
      <c r="H686" s="522">
        <v>13031</v>
      </c>
      <c r="I686" s="522">
        <v>3471255.65</v>
      </c>
      <c r="J686" s="522">
        <v>47697</v>
      </c>
      <c r="K686" s="522">
        <v>1628366.24</v>
      </c>
      <c r="L686" s="522">
        <v>44</v>
      </c>
      <c r="M686" s="522">
        <v>30412.04</v>
      </c>
      <c r="N686" s="522">
        <v>330</v>
      </c>
      <c r="O686" s="523">
        <v>31760.44</v>
      </c>
    </row>
    <row r="687" spans="2:15" s="273" customFormat="1" ht="16.8" x14ac:dyDescent="0.25">
      <c r="B687" s="504"/>
      <c r="C687" s="272"/>
      <c r="D687" s="430" t="s">
        <v>1533</v>
      </c>
      <c r="E687" s="522">
        <v>6</v>
      </c>
      <c r="F687" s="522">
        <v>61102</v>
      </c>
      <c r="G687" s="522">
        <v>5161794.3599999994</v>
      </c>
      <c r="H687" s="522">
        <v>13031</v>
      </c>
      <c r="I687" s="522">
        <v>3471255.65</v>
      </c>
      <c r="J687" s="522">
        <v>47697</v>
      </c>
      <c r="K687" s="522">
        <v>1628366.23</v>
      </c>
      <c r="L687" s="522">
        <v>44</v>
      </c>
      <c r="M687" s="522">
        <v>30412.04</v>
      </c>
      <c r="N687" s="522">
        <v>330</v>
      </c>
      <c r="O687" s="523">
        <v>31760.43</v>
      </c>
    </row>
    <row r="688" spans="2:15" s="273" customFormat="1" x14ac:dyDescent="0.25">
      <c r="B688" s="504"/>
      <c r="C688" s="272" t="s">
        <v>848</v>
      </c>
      <c r="D688" s="272"/>
      <c r="E688" s="522">
        <v>5</v>
      </c>
      <c r="F688" s="522">
        <v>34604</v>
      </c>
      <c r="G688" s="522">
        <v>3771570.42</v>
      </c>
      <c r="H688" s="522">
        <v>6970</v>
      </c>
      <c r="I688" s="522">
        <v>1571225.95</v>
      </c>
      <c r="J688" s="522">
        <v>27362</v>
      </c>
      <c r="K688" s="522">
        <v>2066905.33</v>
      </c>
      <c r="L688" s="522">
        <v>137</v>
      </c>
      <c r="M688" s="522">
        <v>104990.01</v>
      </c>
      <c r="N688" s="522">
        <v>135</v>
      </c>
      <c r="O688" s="523">
        <v>28449.13</v>
      </c>
    </row>
    <row r="689" spans="2:15" s="273" customFormat="1" x14ac:dyDescent="0.25">
      <c r="B689" s="504"/>
      <c r="C689" s="272"/>
      <c r="D689" s="272" t="s">
        <v>1305</v>
      </c>
      <c r="E689" s="522">
        <v>5</v>
      </c>
      <c r="F689" s="522">
        <v>34604</v>
      </c>
      <c r="G689" s="522">
        <v>3771570.42</v>
      </c>
      <c r="H689" s="522">
        <v>6970</v>
      </c>
      <c r="I689" s="522">
        <v>1571225.95</v>
      </c>
      <c r="J689" s="522">
        <v>27362</v>
      </c>
      <c r="K689" s="522">
        <v>2066905.33</v>
      </c>
      <c r="L689" s="522">
        <v>137</v>
      </c>
      <c r="M689" s="522">
        <v>104990.01</v>
      </c>
      <c r="N689" s="522">
        <v>135</v>
      </c>
      <c r="O689" s="523">
        <v>28449.13</v>
      </c>
    </row>
    <row r="690" spans="2:15" s="273" customFormat="1" x14ac:dyDescent="0.25">
      <c r="B690" s="504"/>
      <c r="C690" s="272" t="s">
        <v>850</v>
      </c>
      <c r="D690" s="272"/>
      <c r="E690" s="522">
        <v>3</v>
      </c>
      <c r="F690" s="522">
        <v>22478</v>
      </c>
      <c r="G690" s="522">
        <v>3276851.72</v>
      </c>
      <c r="H690" s="522">
        <v>3842</v>
      </c>
      <c r="I690" s="522">
        <v>1220366.79</v>
      </c>
      <c r="J690" s="522">
        <v>18461</v>
      </c>
      <c r="K690" s="522">
        <v>2011988.49</v>
      </c>
      <c r="L690" s="522">
        <v>69</v>
      </c>
      <c r="M690" s="522">
        <v>26223.14</v>
      </c>
      <c r="N690" s="522">
        <v>106</v>
      </c>
      <c r="O690" s="523">
        <v>18273.29</v>
      </c>
    </row>
    <row r="691" spans="2:15" s="273" customFormat="1" x14ac:dyDescent="0.25">
      <c r="B691" s="504"/>
      <c r="C691" s="272"/>
      <c r="D691" s="272" t="s">
        <v>1306</v>
      </c>
      <c r="E691" s="522">
        <v>3</v>
      </c>
      <c r="F691" s="522">
        <v>22478</v>
      </c>
      <c r="G691" s="522">
        <v>3276851.72</v>
      </c>
      <c r="H691" s="522">
        <v>3842</v>
      </c>
      <c r="I691" s="522">
        <v>1220366.79</v>
      </c>
      <c r="J691" s="522">
        <v>18461</v>
      </c>
      <c r="K691" s="522">
        <v>2011988.49</v>
      </c>
      <c r="L691" s="522">
        <v>69</v>
      </c>
      <c r="M691" s="522">
        <v>26223.14</v>
      </c>
      <c r="N691" s="522">
        <v>106</v>
      </c>
      <c r="O691" s="523">
        <v>18273.29</v>
      </c>
    </row>
    <row r="692" spans="2:15" s="273" customFormat="1" ht="16.8" x14ac:dyDescent="0.25">
      <c r="B692" s="504"/>
      <c r="C692" s="430" t="s">
        <v>1797</v>
      </c>
      <c r="D692" s="272"/>
      <c r="E692" s="522">
        <v>5</v>
      </c>
      <c r="F692" s="522">
        <v>24765</v>
      </c>
      <c r="G692" s="522">
        <v>1304412.23</v>
      </c>
      <c r="H692" s="522">
        <v>1600</v>
      </c>
      <c r="I692" s="522">
        <v>684604.12</v>
      </c>
      <c r="J692" s="522">
        <v>23127</v>
      </c>
      <c r="K692" s="522">
        <v>567960.41</v>
      </c>
      <c r="L692" s="522">
        <v>27</v>
      </c>
      <c r="M692" s="522">
        <v>50116.590000000004</v>
      </c>
      <c r="N692" s="522">
        <v>11</v>
      </c>
      <c r="O692" s="523">
        <v>1731.11</v>
      </c>
    </row>
    <row r="693" spans="2:15" s="414" customFormat="1" x14ac:dyDescent="0.25">
      <c r="B693" s="445" t="s">
        <v>852</v>
      </c>
      <c r="C693" s="499"/>
      <c r="D693" s="499"/>
      <c r="E693" s="502">
        <v>212</v>
      </c>
      <c r="F693" s="502">
        <v>854338</v>
      </c>
      <c r="G693" s="502">
        <v>77870493.700000003</v>
      </c>
      <c r="H693" s="502">
        <v>37569</v>
      </c>
      <c r="I693" s="502">
        <v>36710085.359999999</v>
      </c>
      <c r="J693" s="502">
        <v>804358</v>
      </c>
      <c r="K693" s="502">
        <v>33705713.509999998</v>
      </c>
      <c r="L693" s="502">
        <v>5316</v>
      </c>
      <c r="M693" s="502">
        <v>5182614.1399999997</v>
      </c>
      <c r="N693" s="502">
        <v>7095</v>
      </c>
      <c r="O693" s="503">
        <v>2272080.7000000002</v>
      </c>
    </row>
    <row r="694" spans="2:15" s="273" customFormat="1" x14ac:dyDescent="0.25">
      <c r="B694" s="504"/>
      <c r="C694" s="272" t="s">
        <v>853</v>
      </c>
      <c r="D694" s="272"/>
      <c r="E694" s="522">
        <v>63</v>
      </c>
      <c r="F694" s="522">
        <v>282902</v>
      </c>
      <c r="G694" s="522">
        <v>30849410.789999999</v>
      </c>
      <c r="H694" s="522">
        <v>15700</v>
      </c>
      <c r="I694" s="522">
        <v>13640770.08</v>
      </c>
      <c r="J694" s="522">
        <v>261127</v>
      </c>
      <c r="K694" s="522">
        <v>13711227.99</v>
      </c>
      <c r="L694" s="522">
        <v>2052</v>
      </c>
      <c r="M694" s="522">
        <v>2422664.38</v>
      </c>
      <c r="N694" s="522">
        <v>4023</v>
      </c>
      <c r="O694" s="523">
        <v>1074748.3500000001</v>
      </c>
    </row>
    <row r="695" spans="2:15" s="273" customFormat="1" x14ac:dyDescent="0.25">
      <c r="B695" s="504"/>
      <c r="C695" s="272"/>
      <c r="D695" s="272" t="s">
        <v>1515</v>
      </c>
      <c r="E695" s="522">
        <v>49</v>
      </c>
      <c r="F695" s="522">
        <v>239502</v>
      </c>
      <c r="G695" s="522">
        <v>28506289.050000001</v>
      </c>
      <c r="H695" s="522">
        <v>14349</v>
      </c>
      <c r="I695" s="522">
        <v>12196420.67</v>
      </c>
      <c r="J695" s="522">
        <v>219232</v>
      </c>
      <c r="K695" s="522">
        <v>12850495.640000001</v>
      </c>
      <c r="L695" s="522">
        <v>1937</v>
      </c>
      <c r="M695" s="522">
        <v>2389909.25</v>
      </c>
      <c r="N695" s="522">
        <v>3984</v>
      </c>
      <c r="O695" s="523">
        <v>1069463.5</v>
      </c>
    </row>
    <row r="696" spans="2:15" s="273" customFormat="1" x14ac:dyDescent="0.25">
      <c r="B696" s="504"/>
      <c r="C696" s="272"/>
      <c r="D696" s="272" t="s">
        <v>1341</v>
      </c>
      <c r="E696" s="522">
        <v>8</v>
      </c>
      <c r="F696" s="522">
        <v>28726</v>
      </c>
      <c r="G696" s="522">
        <v>2091992.21</v>
      </c>
      <c r="H696" s="522">
        <v>1212</v>
      </c>
      <c r="I696" s="522">
        <v>1430331.9</v>
      </c>
      <c r="J696" s="522">
        <v>27406</v>
      </c>
      <c r="K696" s="522">
        <v>636444.5</v>
      </c>
      <c r="L696" s="522">
        <v>69</v>
      </c>
      <c r="M696" s="522">
        <v>19930.96</v>
      </c>
      <c r="N696" s="522">
        <v>39</v>
      </c>
      <c r="O696" s="523">
        <v>5284.85</v>
      </c>
    </row>
    <row r="697" spans="2:15" s="273" customFormat="1" ht="16.8" x14ac:dyDescent="0.25">
      <c r="B697" s="504"/>
      <c r="C697" s="272"/>
      <c r="D697" s="430" t="s">
        <v>1533</v>
      </c>
      <c r="E697" s="522">
        <v>6</v>
      </c>
      <c r="F697" s="522">
        <v>14674</v>
      </c>
      <c r="G697" s="522">
        <v>251129.52999999997</v>
      </c>
      <c r="H697" s="522">
        <v>139</v>
      </c>
      <c r="I697" s="522">
        <v>14017.510000000002</v>
      </c>
      <c r="J697" s="522">
        <v>14489</v>
      </c>
      <c r="K697" s="522">
        <v>224287.85</v>
      </c>
      <c r="L697" s="522">
        <v>46</v>
      </c>
      <c r="M697" s="522">
        <v>12824.16</v>
      </c>
      <c r="N697" s="522">
        <v>0</v>
      </c>
      <c r="O697" s="523">
        <v>0</v>
      </c>
    </row>
    <row r="698" spans="2:15" s="273" customFormat="1" x14ac:dyDescent="0.25">
      <c r="B698" s="504"/>
      <c r="C698" s="272" t="s">
        <v>856</v>
      </c>
      <c r="D698" s="272"/>
      <c r="E698" s="522">
        <v>47</v>
      </c>
      <c r="F698" s="522">
        <v>193715</v>
      </c>
      <c r="G698" s="522">
        <v>13038724.529999999</v>
      </c>
      <c r="H698" s="522">
        <v>7471</v>
      </c>
      <c r="I698" s="522">
        <v>7517267.8899999997</v>
      </c>
      <c r="J698" s="522">
        <v>185340</v>
      </c>
      <c r="K698" s="522">
        <v>4797435.25</v>
      </c>
      <c r="L698" s="522">
        <v>503</v>
      </c>
      <c r="M698" s="522">
        <v>645975.28</v>
      </c>
      <c r="N698" s="522">
        <v>401</v>
      </c>
      <c r="O698" s="523">
        <v>78046.11</v>
      </c>
    </row>
    <row r="699" spans="2:15" s="273" customFormat="1" x14ac:dyDescent="0.25">
      <c r="B699" s="504"/>
      <c r="C699" s="272"/>
      <c r="D699" s="272" t="s">
        <v>736</v>
      </c>
      <c r="E699" s="522">
        <v>17</v>
      </c>
      <c r="F699" s="522">
        <v>92541</v>
      </c>
      <c r="G699" s="522">
        <v>9047484.8000000007</v>
      </c>
      <c r="H699" s="522">
        <v>4616</v>
      </c>
      <c r="I699" s="522">
        <v>5438513.4000000004</v>
      </c>
      <c r="J699" s="522">
        <v>87275</v>
      </c>
      <c r="K699" s="522">
        <v>3156800.61</v>
      </c>
      <c r="L699" s="522">
        <v>337</v>
      </c>
      <c r="M699" s="522">
        <v>396034.01</v>
      </c>
      <c r="N699" s="522">
        <v>313</v>
      </c>
      <c r="O699" s="523">
        <v>56136.78</v>
      </c>
    </row>
    <row r="700" spans="2:15" s="273" customFormat="1" x14ac:dyDescent="0.25">
      <c r="B700" s="504"/>
      <c r="C700" s="272"/>
      <c r="D700" s="272" t="s">
        <v>857</v>
      </c>
      <c r="E700" s="522">
        <v>11</v>
      </c>
      <c r="F700" s="522">
        <v>37756</v>
      </c>
      <c r="G700" s="522">
        <v>2819416.52</v>
      </c>
      <c r="H700" s="522">
        <v>2098</v>
      </c>
      <c r="I700" s="522">
        <v>1734751.68</v>
      </c>
      <c r="J700" s="522">
        <v>35446</v>
      </c>
      <c r="K700" s="522">
        <v>865655.46</v>
      </c>
      <c r="L700" s="522">
        <v>129</v>
      </c>
      <c r="M700" s="522">
        <v>197313.12</v>
      </c>
      <c r="N700" s="522">
        <v>83</v>
      </c>
      <c r="O700" s="523">
        <v>21696.26</v>
      </c>
    </row>
    <row r="701" spans="2:15" s="273" customFormat="1" x14ac:dyDescent="0.25">
      <c r="B701" s="504"/>
      <c r="C701" s="272"/>
      <c r="D701" s="272" t="s">
        <v>858</v>
      </c>
      <c r="E701" s="522">
        <v>8</v>
      </c>
      <c r="F701" s="522">
        <v>23901</v>
      </c>
      <c r="G701" s="522">
        <v>768007.38</v>
      </c>
      <c r="H701" s="522">
        <v>646</v>
      </c>
      <c r="I701" s="522">
        <v>318627.14</v>
      </c>
      <c r="J701" s="522">
        <v>23226</v>
      </c>
      <c r="K701" s="522">
        <v>435215.02</v>
      </c>
      <c r="L701" s="522">
        <v>24</v>
      </c>
      <c r="M701" s="522">
        <v>13952.15</v>
      </c>
      <c r="N701" s="522">
        <v>5</v>
      </c>
      <c r="O701" s="523">
        <v>213.08</v>
      </c>
    </row>
    <row r="702" spans="2:15" s="273" customFormat="1" x14ac:dyDescent="0.25">
      <c r="B702" s="504"/>
      <c r="C702" s="272"/>
      <c r="D702" s="272" t="s">
        <v>1342</v>
      </c>
      <c r="E702" s="522">
        <v>3</v>
      </c>
      <c r="F702" s="522">
        <v>16991</v>
      </c>
      <c r="G702" s="522">
        <v>249509.42</v>
      </c>
      <c r="H702" s="522">
        <v>111</v>
      </c>
      <c r="I702" s="522">
        <v>25375.67</v>
      </c>
      <c r="J702" s="522">
        <v>16867</v>
      </c>
      <c r="K702" s="522">
        <v>185457.75</v>
      </c>
      <c r="L702" s="522">
        <v>13</v>
      </c>
      <c r="M702" s="522">
        <v>38676</v>
      </c>
      <c r="N702" s="522">
        <v>0</v>
      </c>
      <c r="O702" s="523">
        <v>0</v>
      </c>
    </row>
    <row r="703" spans="2:15" s="273" customFormat="1" ht="16.8" x14ac:dyDescent="0.25">
      <c r="B703" s="504"/>
      <c r="C703" s="272"/>
      <c r="D703" s="430" t="s">
        <v>1533</v>
      </c>
      <c r="E703" s="522">
        <v>8</v>
      </c>
      <c r="F703" s="522">
        <v>22526</v>
      </c>
      <c r="G703" s="522">
        <v>154306.41</v>
      </c>
      <c r="H703" s="522">
        <v>0</v>
      </c>
      <c r="I703" s="522">
        <v>0</v>
      </c>
      <c r="J703" s="522">
        <v>22526</v>
      </c>
      <c r="K703" s="522">
        <v>154306.41</v>
      </c>
      <c r="L703" s="522">
        <v>0</v>
      </c>
      <c r="M703" s="522">
        <v>0</v>
      </c>
      <c r="N703" s="522">
        <v>0</v>
      </c>
      <c r="O703" s="523">
        <v>0</v>
      </c>
    </row>
    <row r="704" spans="2:15" s="273" customFormat="1" x14ac:dyDescent="0.25">
      <c r="B704" s="504"/>
      <c r="C704" s="272" t="s">
        <v>859</v>
      </c>
      <c r="D704" s="272"/>
      <c r="E704" s="522">
        <v>42</v>
      </c>
      <c r="F704" s="522">
        <v>171605</v>
      </c>
      <c r="G704" s="522">
        <v>20181549.109999999</v>
      </c>
      <c r="H704" s="522">
        <v>6173</v>
      </c>
      <c r="I704" s="522">
        <v>8140824.8300000001</v>
      </c>
      <c r="J704" s="522">
        <v>161952</v>
      </c>
      <c r="K704" s="522">
        <v>10342543.970000001</v>
      </c>
      <c r="L704" s="522">
        <v>1403</v>
      </c>
      <c r="M704" s="522">
        <v>1061324.3500000001</v>
      </c>
      <c r="N704" s="522">
        <v>2077</v>
      </c>
      <c r="O704" s="523">
        <v>636855.94999999995</v>
      </c>
    </row>
    <row r="705" spans="2:15" s="273" customFormat="1" x14ac:dyDescent="0.25">
      <c r="B705" s="504"/>
      <c r="C705" s="272"/>
      <c r="D705" s="272" t="s">
        <v>1516</v>
      </c>
      <c r="E705" s="522">
        <v>24</v>
      </c>
      <c r="F705" s="522">
        <v>130529</v>
      </c>
      <c r="G705" s="522">
        <v>18645297.52</v>
      </c>
      <c r="H705" s="522">
        <v>5839</v>
      </c>
      <c r="I705" s="522">
        <v>7399637.5899999999</v>
      </c>
      <c r="J705" s="522">
        <v>121355</v>
      </c>
      <c r="K705" s="522">
        <v>9598675.5600000005</v>
      </c>
      <c r="L705" s="522">
        <v>1270</v>
      </c>
      <c r="M705" s="522">
        <v>1023431.98</v>
      </c>
      <c r="N705" s="522">
        <v>2065</v>
      </c>
      <c r="O705" s="523">
        <v>623552.39</v>
      </c>
    </row>
    <row r="706" spans="2:15" s="273" customFormat="1" x14ac:dyDescent="0.25">
      <c r="B706" s="504"/>
      <c r="C706" s="272"/>
      <c r="D706" s="272" t="s">
        <v>860</v>
      </c>
      <c r="E706" s="522">
        <v>6</v>
      </c>
      <c r="F706" s="522">
        <v>10529</v>
      </c>
      <c r="G706" s="522">
        <v>771466.68</v>
      </c>
      <c r="H706" s="522">
        <v>178</v>
      </c>
      <c r="I706" s="522">
        <v>357413.77</v>
      </c>
      <c r="J706" s="522">
        <v>10318</v>
      </c>
      <c r="K706" s="522">
        <v>390956.35</v>
      </c>
      <c r="L706" s="522">
        <v>21</v>
      </c>
      <c r="M706" s="522">
        <v>9793</v>
      </c>
      <c r="N706" s="522">
        <v>12</v>
      </c>
      <c r="O706" s="523">
        <v>13303.56</v>
      </c>
    </row>
    <row r="707" spans="2:15" s="273" customFormat="1" x14ac:dyDescent="0.25">
      <c r="B707" s="504"/>
      <c r="C707" s="272"/>
      <c r="D707" s="272" t="s">
        <v>1418</v>
      </c>
      <c r="E707" s="522">
        <v>4</v>
      </c>
      <c r="F707" s="522">
        <v>17127</v>
      </c>
      <c r="G707" s="522">
        <v>611553.17000000004</v>
      </c>
      <c r="H707" s="522">
        <v>91</v>
      </c>
      <c r="I707" s="522">
        <v>368692.95</v>
      </c>
      <c r="J707" s="522">
        <v>16975</v>
      </c>
      <c r="K707" s="522">
        <v>227927.34</v>
      </c>
      <c r="L707" s="522">
        <v>61</v>
      </c>
      <c r="M707" s="522">
        <v>14932.87</v>
      </c>
      <c r="N707" s="522">
        <v>0</v>
      </c>
      <c r="O707" s="523">
        <v>0</v>
      </c>
    </row>
    <row r="708" spans="2:15" s="273" customFormat="1" x14ac:dyDescent="0.25">
      <c r="B708" s="504"/>
      <c r="C708" s="272"/>
      <c r="D708" s="272" t="s">
        <v>861</v>
      </c>
      <c r="E708" s="522">
        <v>3</v>
      </c>
      <c r="F708" s="522">
        <v>2896</v>
      </c>
      <c r="G708" s="522">
        <v>54965.35</v>
      </c>
      <c r="H708" s="522">
        <v>0</v>
      </c>
      <c r="I708" s="522">
        <v>0</v>
      </c>
      <c r="J708" s="522">
        <v>2896</v>
      </c>
      <c r="K708" s="522">
        <v>54965.35</v>
      </c>
      <c r="L708" s="522">
        <v>0</v>
      </c>
      <c r="M708" s="522">
        <v>0</v>
      </c>
      <c r="N708" s="522">
        <v>0</v>
      </c>
      <c r="O708" s="523">
        <v>0</v>
      </c>
    </row>
    <row r="709" spans="2:15" s="273" customFormat="1" ht="16.8" x14ac:dyDescent="0.25">
      <c r="B709" s="504"/>
      <c r="C709" s="272"/>
      <c r="D709" s="430" t="s">
        <v>1533</v>
      </c>
      <c r="E709" s="522">
        <v>5</v>
      </c>
      <c r="F709" s="522">
        <v>10524</v>
      </c>
      <c r="G709" s="522">
        <v>98266.390000000014</v>
      </c>
      <c r="H709" s="522">
        <v>65</v>
      </c>
      <c r="I709" s="522">
        <v>15080.53</v>
      </c>
      <c r="J709" s="522">
        <v>10408</v>
      </c>
      <c r="K709" s="522">
        <v>70019.350000000006</v>
      </c>
      <c r="L709" s="522">
        <v>51</v>
      </c>
      <c r="M709" s="522">
        <v>13166.5</v>
      </c>
      <c r="N709" s="522">
        <v>0</v>
      </c>
      <c r="O709" s="523">
        <v>0</v>
      </c>
    </row>
    <row r="710" spans="2:15" s="273" customFormat="1" x14ac:dyDescent="0.25">
      <c r="B710" s="504"/>
      <c r="C710" s="272" t="s">
        <v>864</v>
      </c>
      <c r="D710" s="272"/>
      <c r="E710" s="522">
        <v>57</v>
      </c>
      <c r="F710" s="522">
        <v>201239</v>
      </c>
      <c r="G710" s="522">
        <v>12750845.859999999</v>
      </c>
      <c r="H710" s="522">
        <v>8010</v>
      </c>
      <c r="I710" s="522">
        <v>6539655.8099999996</v>
      </c>
      <c r="J710" s="522">
        <v>191307</v>
      </c>
      <c r="K710" s="522">
        <v>4680611.1900000004</v>
      </c>
      <c r="L710" s="522">
        <v>1358</v>
      </c>
      <c r="M710" s="522">
        <v>1052650.1299999999</v>
      </c>
      <c r="N710" s="522">
        <v>564</v>
      </c>
      <c r="O710" s="523">
        <v>477928.72</v>
      </c>
    </row>
    <row r="711" spans="2:15" s="273" customFormat="1" x14ac:dyDescent="0.25">
      <c r="B711" s="504"/>
      <c r="C711" s="272"/>
      <c r="D711" s="272" t="s">
        <v>1307</v>
      </c>
      <c r="E711" s="522">
        <v>15</v>
      </c>
      <c r="F711" s="522">
        <v>70236</v>
      </c>
      <c r="G711" s="522">
        <v>8418530.9600000009</v>
      </c>
      <c r="H711" s="522">
        <v>5839</v>
      </c>
      <c r="I711" s="522">
        <v>5409396.5700000003</v>
      </c>
      <c r="J711" s="522">
        <v>63662</v>
      </c>
      <c r="K711" s="522">
        <v>2218076.44</v>
      </c>
      <c r="L711" s="522">
        <v>418</v>
      </c>
      <c r="M711" s="522">
        <v>367630.67</v>
      </c>
      <c r="N711" s="522">
        <v>317</v>
      </c>
      <c r="O711" s="523">
        <v>423427.28</v>
      </c>
    </row>
    <row r="712" spans="2:15" s="273" customFormat="1" x14ac:dyDescent="0.25">
      <c r="B712" s="504"/>
      <c r="C712" s="272"/>
      <c r="D712" s="272" t="s">
        <v>865</v>
      </c>
      <c r="E712" s="522">
        <v>11</v>
      </c>
      <c r="F712" s="522">
        <v>42708</v>
      </c>
      <c r="G712" s="522">
        <v>2914059.06</v>
      </c>
      <c r="H712" s="522">
        <v>1286</v>
      </c>
      <c r="I712" s="522">
        <v>1035372.55</v>
      </c>
      <c r="J712" s="522">
        <v>41045</v>
      </c>
      <c r="K712" s="522">
        <v>1611730.59</v>
      </c>
      <c r="L712" s="522">
        <v>130</v>
      </c>
      <c r="M712" s="522">
        <v>212454.47</v>
      </c>
      <c r="N712" s="522">
        <v>247</v>
      </c>
      <c r="O712" s="523">
        <v>54501.45</v>
      </c>
    </row>
    <row r="713" spans="2:15" s="273" customFormat="1" x14ac:dyDescent="0.25">
      <c r="B713" s="504"/>
      <c r="C713" s="272"/>
      <c r="D713" s="272" t="s">
        <v>359</v>
      </c>
      <c r="E713" s="522">
        <v>4</v>
      </c>
      <c r="F713" s="522">
        <v>11449</v>
      </c>
      <c r="G713" s="522">
        <v>299867.02</v>
      </c>
      <c r="H713" s="522">
        <v>174</v>
      </c>
      <c r="I713" s="522">
        <v>20950.04</v>
      </c>
      <c r="J713" s="522">
        <v>11108</v>
      </c>
      <c r="K713" s="522">
        <v>151270.60999999999</v>
      </c>
      <c r="L713" s="522">
        <v>167</v>
      </c>
      <c r="M713" s="522">
        <v>127646.37</v>
      </c>
      <c r="N713" s="522">
        <v>0</v>
      </c>
      <c r="O713" s="523">
        <v>0</v>
      </c>
    </row>
    <row r="714" spans="2:15" s="273" customFormat="1" x14ac:dyDescent="0.25">
      <c r="B714" s="504"/>
      <c r="C714" s="272"/>
      <c r="D714" s="272" t="s">
        <v>1371</v>
      </c>
      <c r="E714" s="522">
        <v>4</v>
      </c>
      <c r="F714" s="522">
        <v>5130</v>
      </c>
      <c r="G714" s="522">
        <v>64487.28</v>
      </c>
      <c r="H714" s="522">
        <v>192</v>
      </c>
      <c r="I714" s="522">
        <v>17570.71</v>
      </c>
      <c r="J714" s="522">
        <v>4921</v>
      </c>
      <c r="K714" s="522">
        <v>43448.18</v>
      </c>
      <c r="L714" s="522">
        <v>17</v>
      </c>
      <c r="M714" s="522">
        <v>3468.39</v>
      </c>
      <c r="N714" s="522">
        <v>0</v>
      </c>
      <c r="O714" s="523">
        <v>0</v>
      </c>
    </row>
    <row r="715" spans="2:15" s="273" customFormat="1" x14ac:dyDescent="0.25">
      <c r="B715" s="504"/>
      <c r="C715" s="272"/>
      <c r="D715" s="272" t="s">
        <v>102</v>
      </c>
      <c r="E715" s="522">
        <v>3</v>
      </c>
      <c r="F715" s="522">
        <v>3773</v>
      </c>
      <c r="G715" s="522">
        <v>57737.1</v>
      </c>
      <c r="H715" s="522">
        <v>100</v>
      </c>
      <c r="I715" s="522">
        <v>12032.19</v>
      </c>
      <c r="J715" s="522">
        <v>3652</v>
      </c>
      <c r="K715" s="522">
        <v>35610.49</v>
      </c>
      <c r="L715" s="522">
        <v>21</v>
      </c>
      <c r="M715" s="522">
        <v>10094.43</v>
      </c>
      <c r="N715" s="522">
        <v>0</v>
      </c>
      <c r="O715" s="523">
        <v>0</v>
      </c>
    </row>
    <row r="716" spans="2:15" s="273" customFormat="1" x14ac:dyDescent="0.25">
      <c r="B716" s="504"/>
      <c r="C716" s="272"/>
      <c r="D716" s="272" t="s">
        <v>103</v>
      </c>
      <c r="E716" s="522">
        <v>3</v>
      </c>
      <c r="F716" s="522">
        <v>25026</v>
      </c>
      <c r="G716" s="522">
        <v>457875.39</v>
      </c>
      <c r="H716" s="522">
        <v>95</v>
      </c>
      <c r="I716" s="522">
        <v>17857.25</v>
      </c>
      <c r="J716" s="522">
        <v>24601</v>
      </c>
      <c r="K716" s="522">
        <v>246069.34</v>
      </c>
      <c r="L716" s="522">
        <v>330</v>
      </c>
      <c r="M716" s="522">
        <v>193948.79</v>
      </c>
      <c r="N716" s="522">
        <v>0</v>
      </c>
      <c r="O716" s="523">
        <v>0</v>
      </c>
    </row>
    <row r="717" spans="2:15" s="273" customFormat="1" x14ac:dyDescent="0.25">
      <c r="B717" s="504"/>
      <c r="C717" s="272"/>
      <c r="D717" s="272" t="s">
        <v>104</v>
      </c>
      <c r="E717" s="522">
        <v>3</v>
      </c>
      <c r="F717" s="522">
        <v>3869</v>
      </c>
      <c r="G717" s="522">
        <v>67848.160000000003</v>
      </c>
      <c r="H717" s="522">
        <v>126</v>
      </c>
      <c r="I717" s="522">
        <v>12686.49</v>
      </c>
      <c r="J717" s="522">
        <v>3686</v>
      </c>
      <c r="K717" s="522">
        <v>37104.21</v>
      </c>
      <c r="L717" s="522">
        <v>57</v>
      </c>
      <c r="M717" s="522">
        <v>18057.46</v>
      </c>
      <c r="N717" s="522">
        <v>0</v>
      </c>
      <c r="O717" s="523">
        <v>0</v>
      </c>
    </row>
    <row r="718" spans="2:15" s="273" customFormat="1" x14ac:dyDescent="0.25">
      <c r="B718" s="504"/>
      <c r="C718" s="272"/>
      <c r="D718" s="272" t="s">
        <v>1440</v>
      </c>
      <c r="E718" s="522">
        <v>3</v>
      </c>
      <c r="F718" s="522">
        <v>2379</v>
      </c>
      <c r="G718" s="522">
        <v>92205.03</v>
      </c>
      <c r="H718" s="522">
        <v>0</v>
      </c>
      <c r="I718" s="522">
        <v>0</v>
      </c>
      <c r="J718" s="522">
        <v>2353</v>
      </c>
      <c r="K718" s="522">
        <v>44670.2</v>
      </c>
      <c r="L718" s="522">
        <v>26</v>
      </c>
      <c r="M718" s="522">
        <v>47534.83</v>
      </c>
      <c r="N718" s="522">
        <v>0</v>
      </c>
      <c r="O718" s="523">
        <v>0</v>
      </c>
    </row>
    <row r="719" spans="2:15" s="273" customFormat="1" x14ac:dyDescent="0.25">
      <c r="B719" s="504"/>
      <c r="C719" s="272"/>
      <c r="D719" s="272" t="s">
        <v>1441</v>
      </c>
      <c r="E719" s="522">
        <v>3</v>
      </c>
      <c r="F719" s="522">
        <v>7547</v>
      </c>
      <c r="G719" s="522">
        <v>71704.289999999994</v>
      </c>
      <c r="H719" s="522">
        <v>34</v>
      </c>
      <c r="I719" s="522">
        <v>3441.9</v>
      </c>
      <c r="J719" s="522">
        <v>7488</v>
      </c>
      <c r="K719" s="522">
        <v>57940.39</v>
      </c>
      <c r="L719" s="522">
        <v>25</v>
      </c>
      <c r="M719" s="522">
        <v>10322</v>
      </c>
      <c r="N719" s="522">
        <v>0</v>
      </c>
      <c r="O719" s="523">
        <v>0</v>
      </c>
    </row>
    <row r="720" spans="2:15" s="273" customFormat="1" ht="16.8" x14ac:dyDescent="0.25">
      <c r="B720" s="504"/>
      <c r="C720" s="272"/>
      <c r="D720" s="430" t="s">
        <v>1533</v>
      </c>
      <c r="E720" s="522">
        <v>8</v>
      </c>
      <c r="F720" s="522">
        <v>29122</v>
      </c>
      <c r="G720" s="522">
        <v>306531.55</v>
      </c>
      <c r="H720" s="522">
        <v>164</v>
      </c>
      <c r="I720" s="522">
        <v>10348.119999999999</v>
      </c>
      <c r="J720" s="522">
        <v>28791</v>
      </c>
      <c r="K720" s="522">
        <v>234690.72999999998</v>
      </c>
      <c r="L720" s="522">
        <v>167</v>
      </c>
      <c r="M720" s="522">
        <v>61492.72</v>
      </c>
      <c r="N720" s="522">
        <v>0</v>
      </c>
      <c r="O720" s="523">
        <v>0</v>
      </c>
    </row>
    <row r="721" spans="2:15" s="273" customFormat="1" x14ac:dyDescent="0.25">
      <c r="B721" s="504"/>
      <c r="C721" s="272" t="s">
        <v>537</v>
      </c>
      <c r="D721" s="272"/>
      <c r="E721" s="522">
        <v>3</v>
      </c>
      <c r="F721" s="522">
        <v>4877</v>
      </c>
      <c r="G721" s="522">
        <v>1049963.4099999999</v>
      </c>
      <c r="H721" s="522">
        <v>215</v>
      </c>
      <c r="I721" s="522">
        <v>871566.75</v>
      </c>
      <c r="J721" s="522">
        <v>4632</v>
      </c>
      <c r="K721" s="522">
        <v>173895.11</v>
      </c>
      <c r="L721" s="522">
        <v>0</v>
      </c>
      <c r="M721" s="522">
        <v>0</v>
      </c>
      <c r="N721" s="522">
        <v>30</v>
      </c>
      <c r="O721" s="523">
        <v>4501.5600000000004</v>
      </c>
    </row>
    <row r="722" spans="2:15" s="273" customFormat="1" x14ac:dyDescent="0.25">
      <c r="B722" s="504"/>
      <c r="C722" s="272"/>
      <c r="D722" s="272" t="s">
        <v>1275</v>
      </c>
      <c r="E722" s="522">
        <v>3</v>
      </c>
      <c r="F722" s="522">
        <v>4877</v>
      </c>
      <c r="G722" s="522">
        <v>1049963.4099999999</v>
      </c>
      <c r="H722" s="522">
        <v>215</v>
      </c>
      <c r="I722" s="522">
        <v>871566.75</v>
      </c>
      <c r="J722" s="522">
        <v>4632</v>
      </c>
      <c r="K722" s="522">
        <v>173895.11</v>
      </c>
      <c r="L722" s="522">
        <v>0</v>
      </c>
      <c r="M722" s="522">
        <v>0</v>
      </c>
      <c r="N722" s="522">
        <v>30</v>
      </c>
      <c r="O722" s="523">
        <v>4501.5600000000004</v>
      </c>
    </row>
    <row r="723" spans="2:15" ht="14.4" thickBot="1" x14ac:dyDescent="0.3">
      <c r="B723" s="525"/>
      <c r="C723" s="526"/>
      <c r="D723" s="526"/>
      <c r="E723" s="583"/>
      <c r="F723" s="583"/>
      <c r="G723" s="583"/>
      <c r="H723" s="583"/>
      <c r="I723" s="583"/>
      <c r="J723" s="583"/>
      <c r="K723" s="583"/>
      <c r="L723" s="583"/>
      <c r="M723" s="583"/>
      <c r="N723" s="583"/>
      <c r="O723" s="584"/>
    </row>
    <row r="725" spans="2:15" s="273" customFormat="1" ht="14.4" x14ac:dyDescent="0.3">
      <c r="B725" s="164" t="s">
        <v>1794</v>
      </c>
      <c r="C725" s="164"/>
    </row>
    <row r="726" spans="2:15" s="273" customFormat="1" ht="14.4" x14ac:dyDescent="0.3">
      <c r="B726" s="239" t="s">
        <v>479</v>
      </c>
      <c r="C726" s="164"/>
    </row>
    <row r="727" spans="2:15" s="273" customFormat="1" ht="14.4" x14ac:dyDescent="0.3">
      <c r="B727" s="425" t="s">
        <v>1788</v>
      </c>
      <c r="C727" s="164"/>
    </row>
    <row r="728" spans="2:15" s="273" customFormat="1" ht="14.4" x14ac:dyDescent="0.3">
      <c r="B728" s="425" t="s">
        <v>1787</v>
      </c>
      <c r="C728" s="164"/>
    </row>
    <row r="729" spans="2:15" s="273" customFormat="1" ht="14.4" x14ac:dyDescent="0.3">
      <c r="B729" s="425" t="s">
        <v>1800</v>
      </c>
      <c r="C729" s="164"/>
    </row>
    <row r="730" spans="2:15" s="273" customFormat="1" ht="14.4" x14ac:dyDescent="0.3">
      <c r="B730" s="425" t="s">
        <v>1801</v>
      </c>
      <c r="C730"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5 K11" xr:uid="{00000000-0002-0000-1100-000000000000}">
      <formula1>#REF!</formula1>
    </dataValidation>
    <dataValidation type="list" allowBlank="1" showInputMessage="1" showErrorMessage="1" sqref="J7 E7" xr:uid="{00000000-0002-0000-1100-000001000000}">
      <formula1>#REF!</formula1>
    </dataValidation>
  </dataValidations>
  <printOptions horizontalCentered="1"/>
  <pageMargins left="0.2" right="0.2" top="0.5" bottom="0.25" header="0.3" footer="0.3"/>
  <pageSetup paperSize="9" scale="6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O638"/>
  <sheetViews>
    <sheetView showGridLines="0" showRowColHeaders="0" workbookViewId="0">
      <selection activeCell="B4" sqref="B4"/>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611" customWidth="1"/>
    <col min="6" max="6" width="13.77734375" style="611" customWidth="1"/>
    <col min="7" max="7" width="17.77734375" style="611" customWidth="1"/>
    <col min="8" max="8" width="13.77734375" style="611" customWidth="1"/>
    <col min="9" max="9" width="17.77734375" style="611" customWidth="1"/>
    <col min="10" max="10" width="13.77734375" style="611" customWidth="1"/>
    <col min="11" max="11" width="17.77734375" style="611" customWidth="1"/>
    <col min="12" max="12" width="13.77734375" style="611" customWidth="1"/>
    <col min="13" max="13" width="17.77734375" style="611" customWidth="1"/>
    <col min="14" max="14" width="13.77734375" style="611" customWidth="1"/>
    <col min="15" max="15" width="17.77734375" style="611" customWidth="1"/>
    <col min="16" max="16384" width="9.109375" style="273"/>
  </cols>
  <sheetData>
    <row r="1" spans="2:15" ht="14.4" x14ac:dyDescent="0.3">
      <c r="B1" s="424"/>
      <c r="C1" s="466"/>
      <c r="D1" s="467"/>
      <c r="E1" s="412"/>
      <c r="F1" s="586"/>
      <c r="G1" s="586"/>
      <c r="H1" s="586"/>
      <c r="I1" s="586"/>
      <c r="J1" s="587"/>
      <c r="K1" s="588"/>
      <c r="L1" s="588"/>
      <c r="M1" s="480"/>
      <c r="N1" s="480"/>
      <c r="O1" s="480"/>
    </row>
    <row r="2" spans="2:15" ht="14.4" x14ac:dyDescent="0.3">
      <c r="B2" s="424" t="s">
        <v>1191</v>
      </c>
      <c r="C2" s="466"/>
      <c r="D2" s="470"/>
      <c r="E2" s="412"/>
      <c r="F2" s="586"/>
      <c r="G2" s="586"/>
      <c r="H2" s="586"/>
      <c r="I2" s="586"/>
      <c r="J2" s="589"/>
      <c r="K2" s="588"/>
      <c r="L2" s="588"/>
      <c r="M2" s="480"/>
      <c r="N2" s="480"/>
      <c r="O2" s="590"/>
    </row>
    <row r="3" spans="2:15" ht="16.8" x14ac:dyDescent="0.3">
      <c r="B3" s="642" t="s">
        <v>1854</v>
      </c>
      <c r="C3" s="473"/>
      <c r="D3" s="473"/>
      <c r="E3" s="412"/>
      <c r="F3" s="586"/>
      <c r="G3" s="586"/>
      <c r="H3" s="586"/>
      <c r="I3" s="586"/>
      <c r="J3" s="587"/>
      <c r="K3" s="480"/>
      <c r="L3" s="480"/>
      <c r="M3" s="480"/>
      <c r="N3" s="480"/>
      <c r="O3" s="480"/>
    </row>
    <row r="4" spans="2:15" ht="14.4" x14ac:dyDescent="0.3">
      <c r="B4" s="424" t="s">
        <v>1522</v>
      </c>
      <c r="C4" s="475"/>
      <c r="D4" s="475"/>
      <c r="E4" s="412"/>
      <c r="F4" s="591"/>
      <c r="G4" s="586"/>
      <c r="H4" s="586"/>
      <c r="I4" s="586"/>
      <c r="J4" s="587"/>
      <c r="K4" s="592"/>
      <c r="L4" s="480"/>
      <c r="M4" s="480"/>
      <c r="N4" s="480"/>
      <c r="O4" s="480"/>
    </row>
    <row r="5" spans="2:15" ht="14.4" x14ac:dyDescent="0.3">
      <c r="B5" s="424" t="s">
        <v>958</v>
      </c>
      <c r="C5" s="476"/>
      <c r="D5" s="476"/>
      <c r="E5" s="413"/>
      <c r="F5" s="593"/>
      <c r="G5" s="586"/>
      <c r="H5" s="586"/>
      <c r="I5" s="586"/>
      <c r="J5" s="587"/>
      <c r="K5" s="593"/>
      <c r="L5" s="480"/>
      <c r="M5" s="480"/>
      <c r="N5" s="480"/>
      <c r="O5" s="480"/>
    </row>
    <row r="6" spans="2:15" ht="14.4" x14ac:dyDescent="0.3">
      <c r="B6" s="473"/>
      <c r="C6" s="466"/>
      <c r="D6" s="479"/>
      <c r="E6" s="412"/>
      <c r="F6" s="594"/>
      <c r="G6" s="586"/>
      <c r="H6" s="586"/>
      <c r="I6" s="586"/>
      <c r="J6" s="587"/>
      <c r="K6" s="595"/>
      <c r="L6" s="480"/>
      <c r="M6" s="480"/>
      <c r="N6" s="480"/>
      <c r="O6" s="480"/>
    </row>
    <row r="7" spans="2:15" ht="14.4" x14ac:dyDescent="0.3">
      <c r="B7" s="239" t="s">
        <v>483</v>
      </c>
      <c r="C7" s="164"/>
      <c r="D7" s="164"/>
      <c r="E7" s="164"/>
      <c r="F7" s="164"/>
      <c r="G7" s="164"/>
      <c r="H7" s="164"/>
      <c r="I7" s="164"/>
      <c r="J7" s="164"/>
      <c r="K7" s="164"/>
      <c r="L7" s="164"/>
      <c r="M7" s="164"/>
      <c r="N7" s="529"/>
      <c r="O7" s="164"/>
    </row>
    <row r="8" spans="2:15" x14ac:dyDescent="0.25">
      <c r="B8" s="740" t="s">
        <v>1670</v>
      </c>
      <c r="C8" s="740"/>
      <c r="D8" s="740"/>
      <c r="E8" s="740"/>
      <c r="F8" s="740"/>
      <c r="G8" s="740"/>
      <c r="H8" s="740"/>
      <c r="I8" s="740"/>
      <c r="J8" s="740"/>
      <c r="K8" s="740"/>
      <c r="L8" s="740"/>
      <c r="M8" s="740"/>
      <c r="N8" s="740"/>
      <c r="O8" s="740"/>
    </row>
    <row r="9" spans="2:15" x14ac:dyDescent="0.25">
      <c r="B9" s="740"/>
      <c r="C9" s="740"/>
      <c r="D9" s="740"/>
      <c r="E9" s="740"/>
      <c r="F9" s="740"/>
      <c r="G9" s="740"/>
      <c r="H9" s="740"/>
      <c r="I9" s="740"/>
      <c r="J9" s="740"/>
      <c r="K9" s="740"/>
      <c r="L9" s="740"/>
      <c r="M9" s="740"/>
      <c r="N9" s="740"/>
      <c r="O9" s="740"/>
    </row>
    <row r="10" spans="2:15" ht="14.4" thickBot="1" x14ac:dyDescent="0.3">
      <c r="B10" s="481"/>
      <c r="C10" s="481"/>
      <c r="D10" s="481"/>
      <c r="E10" s="481"/>
      <c r="F10" s="481"/>
      <c r="G10" s="481"/>
      <c r="H10" s="481"/>
      <c r="I10" s="481"/>
      <c r="J10" s="481"/>
      <c r="K10" s="481"/>
      <c r="L10" s="481"/>
      <c r="M10" s="481"/>
      <c r="N10" s="481"/>
      <c r="O10" s="481"/>
    </row>
    <row r="11" spans="2:15" ht="13.5" customHeight="1" x14ac:dyDescent="0.25">
      <c r="B11" s="482"/>
      <c r="C11" s="483"/>
      <c r="D11" s="483"/>
      <c r="E11" s="596" t="s">
        <v>484</v>
      </c>
      <c r="F11" s="808" t="s">
        <v>485</v>
      </c>
      <c r="G11" s="808"/>
      <c r="H11" s="810" t="s">
        <v>486</v>
      </c>
      <c r="I11" s="810"/>
      <c r="J11" s="810" t="s">
        <v>487</v>
      </c>
      <c r="K11" s="810"/>
      <c r="L11" s="810" t="s">
        <v>488</v>
      </c>
      <c r="M11" s="810"/>
      <c r="N11" s="810" t="s">
        <v>1074</v>
      </c>
      <c r="O11" s="812"/>
    </row>
    <row r="12" spans="2:15" x14ac:dyDescent="0.25">
      <c r="B12" s="751" t="s">
        <v>528</v>
      </c>
      <c r="C12" s="752"/>
      <c r="D12" s="752"/>
      <c r="E12" s="597" t="s">
        <v>489</v>
      </c>
      <c r="F12" s="809"/>
      <c r="G12" s="809"/>
      <c r="H12" s="811"/>
      <c r="I12" s="811"/>
      <c r="J12" s="811"/>
      <c r="K12" s="811"/>
      <c r="L12" s="811"/>
      <c r="M12" s="811"/>
      <c r="N12" s="811"/>
      <c r="O12" s="813"/>
    </row>
    <row r="13" spans="2:15" ht="16.8" thickBot="1" x14ac:dyDescent="0.3">
      <c r="B13" s="486"/>
      <c r="C13" s="487"/>
      <c r="D13" s="487"/>
      <c r="E13" s="488" t="s">
        <v>1799</v>
      </c>
      <c r="F13" s="598" t="s">
        <v>490</v>
      </c>
      <c r="G13" s="598" t="s">
        <v>491</v>
      </c>
      <c r="H13" s="598" t="s">
        <v>490</v>
      </c>
      <c r="I13" s="598" t="s">
        <v>491</v>
      </c>
      <c r="J13" s="598" t="s">
        <v>490</v>
      </c>
      <c r="K13" s="598" t="s">
        <v>491</v>
      </c>
      <c r="L13" s="598" t="s">
        <v>490</v>
      </c>
      <c r="M13" s="598" t="s">
        <v>491</v>
      </c>
      <c r="N13" s="598" t="s">
        <v>490</v>
      </c>
      <c r="O13" s="599" t="s">
        <v>491</v>
      </c>
    </row>
    <row r="14" spans="2:15" x14ac:dyDescent="0.25">
      <c r="B14" s="556"/>
      <c r="C14" s="557"/>
      <c r="D14" s="557"/>
      <c r="E14" s="600"/>
      <c r="F14" s="601"/>
      <c r="G14" s="601"/>
      <c r="H14" s="601"/>
      <c r="I14" s="601"/>
      <c r="J14" s="601"/>
      <c r="K14" s="601"/>
      <c r="L14" s="601"/>
      <c r="M14" s="601"/>
      <c r="N14" s="601"/>
      <c r="O14" s="602"/>
    </row>
    <row r="15" spans="2:15" s="414" customFormat="1" x14ac:dyDescent="0.25">
      <c r="B15" s="445" t="s">
        <v>529</v>
      </c>
      <c r="C15" s="499"/>
      <c r="D15" s="499"/>
      <c r="E15" s="603">
        <v>3727</v>
      </c>
      <c r="F15" s="603">
        <v>25178583</v>
      </c>
      <c r="G15" s="603">
        <v>8543550695.46</v>
      </c>
      <c r="H15" s="603">
        <v>1785615</v>
      </c>
      <c r="I15" s="603">
        <v>1624783118.5899999</v>
      </c>
      <c r="J15" s="603">
        <v>21846724</v>
      </c>
      <c r="K15" s="603">
        <v>2940446058.2800002</v>
      </c>
      <c r="L15" s="603">
        <v>507821</v>
      </c>
      <c r="M15" s="603">
        <v>2307236758.0599999</v>
      </c>
      <c r="N15" s="603">
        <v>1038423</v>
      </c>
      <c r="O15" s="604">
        <v>1671084760.52</v>
      </c>
    </row>
    <row r="16" spans="2:15" s="414" customFormat="1" x14ac:dyDescent="0.25">
      <c r="B16" s="445" t="s">
        <v>1518</v>
      </c>
      <c r="C16" s="499"/>
      <c r="D16" s="499"/>
      <c r="E16" s="603">
        <v>8528</v>
      </c>
      <c r="F16" s="603">
        <v>37701996</v>
      </c>
      <c r="G16" s="603">
        <v>4201892618.2400007</v>
      </c>
      <c r="H16" s="603">
        <v>2383244</v>
      </c>
      <c r="I16" s="603">
        <v>1239679948.95</v>
      </c>
      <c r="J16" s="603">
        <v>34084753</v>
      </c>
      <c r="K16" s="603">
        <v>2056077501.3699994</v>
      </c>
      <c r="L16" s="603">
        <v>385944</v>
      </c>
      <c r="M16" s="603">
        <v>479573002.67999983</v>
      </c>
      <c r="N16" s="603">
        <v>848055</v>
      </c>
      <c r="O16" s="604">
        <v>426562165.25</v>
      </c>
    </row>
    <row r="17" spans="2:15" s="414" customFormat="1" x14ac:dyDescent="0.25">
      <c r="B17" s="445" t="s">
        <v>1519</v>
      </c>
      <c r="C17" s="499"/>
      <c r="D17" s="499"/>
      <c r="E17" s="603">
        <v>12255</v>
      </c>
      <c r="F17" s="603">
        <v>62880579</v>
      </c>
      <c r="G17" s="603">
        <v>12745443313.700001</v>
      </c>
      <c r="H17" s="603">
        <v>4168859</v>
      </c>
      <c r="I17" s="603">
        <v>2864463067.54</v>
      </c>
      <c r="J17" s="603">
        <v>55931477</v>
      </c>
      <c r="K17" s="603">
        <v>4996523559.6499996</v>
      </c>
      <c r="L17" s="603">
        <v>893765</v>
      </c>
      <c r="M17" s="603">
        <v>2786809760.7399998</v>
      </c>
      <c r="N17" s="603">
        <v>1886478</v>
      </c>
      <c r="O17" s="604">
        <v>2097646925.77</v>
      </c>
    </row>
    <row r="18" spans="2:15" x14ac:dyDescent="0.25">
      <c r="B18" s="504"/>
      <c r="C18" s="272"/>
      <c r="D18" s="272"/>
      <c r="E18" s="586"/>
      <c r="F18" s="586"/>
      <c r="G18" s="586"/>
      <c r="H18" s="586"/>
      <c r="I18" s="586"/>
      <c r="J18" s="586"/>
      <c r="K18" s="586"/>
      <c r="L18" s="586"/>
      <c r="M18" s="586"/>
      <c r="N18" s="586"/>
      <c r="O18" s="605"/>
    </row>
    <row r="19" spans="2:15" s="414" customFormat="1" x14ac:dyDescent="0.25">
      <c r="B19" s="445" t="s">
        <v>493</v>
      </c>
      <c r="C19" s="499"/>
      <c r="D19" s="499"/>
      <c r="E19" s="603">
        <v>3727</v>
      </c>
      <c r="F19" s="603">
        <v>25178583</v>
      </c>
      <c r="G19" s="603">
        <v>8543550695.46</v>
      </c>
      <c r="H19" s="603">
        <v>1785615</v>
      </c>
      <c r="I19" s="603">
        <v>1624783118.5899999</v>
      </c>
      <c r="J19" s="603">
        <v>21846724</v>
      </c>
      <c r="K19" s="603">
        <v>2940446058.2800002</v>
      </c>
      <c r="L19" s="603">
        <v>507821</v>
      </c>
      <c r="M19" s="603">
        <v>2307236758.0599999</v>
      </c>
      <c r="N19" s="603">
        <v>1038423</v>
      </c>
      <c r="O19" s="604">
        <v>1671084760.52</v>
      </c>
    </row>
    <row r="20" spans="2:15" x14ac:dyDescent="0.25">
      <c r="B20" s="504"/>
      <c r="C20" s="272" t="s">
        <v>494</v>
      </c>
      <c r="D20" s="272"/>
      <c r="E20" s="586">
        <v>3727</v>
      </c>
      <c r="F20" s="586">
        <v>25178583</v>
      </c>
      <c r="G20" s="586">
        <v>8543550695.46</v>
      </c>
      <c r="H20" s="586">
        <v>1785615</v>
      </c>
      <c r="I20" s="586">
        <v>1624783118.5899999</v>
      </c>
      <c r="J20" s="586">
        <v>21846724</v>
      </c>
      <c r="K20" s="586">
        <v>2940446058.2800002</v>
      </c>
      <c r="L20" s="586">
        <v>507821</v>
      </c>
      <c r="M20" s="586">
        <v>2307236758.0599999</v>
      </c>
      <c r="N20" s="586">
        <v>1038423</v>
      </c>
      <c r="O20" s="605">
        <v>1671084760.52</v>
      </c>
    </row>
    <row r="21" spans="2:15" x14ac:dyDescent="0.25">
      <c r="B21" s="504"/>
      <c r="C21" s="272"/>
      <c r="D21" s="272" t="s">
        <v>508</v>
      </c>
      <c r="E21" s="586">
        <v>860</v>
      </c>
      <c r="F21" s="586">
        <v>4354604</v>
      </c>
      <c r="G21" s="586">
        <v>1275802834.04</v>
      </c>
      <c r="H21" s="586">
        <v>374833</v>
      </c>
      <c r="I21" s="586">
        <v>313285087.18000001</v>
      </c>
      <c r="J21" s="586">
        <v>3707803</v>
      </c>
      <c r="K21" s="586">
        <v>548990852.37</v>
      </c>
      <c r="L21" s="586">
        <v>84015</v>
      </c>
      <c r="M21" s="586">
        <v>245027679.94</v>
      </c>
      <c r="N21" s="586">
        <v>187953</v>
      </c>
      <c r="O21" s="605">
        <v>168499214.55000001</v>
      </c>
    </row>
    <row r="22" spans="2:15" x14ac:dyDescent="0.25">
      <c r="B22" s="504"/>
      <c r="C22" s="272"/>
      <c r="D22" s="272" t="s">
        <v>500</v>
      </c>
      <c r="E22" s="586">
        <v>646</v>
      </c>
      <c r="F22" s="586">
        <v>3088723</v>
      </c>
      <c r="G22" s="586">
        <v>1389726127.96</v>
      </c>
      <c r="H22" s="586">
        <v>280694</v>
      </c>
      <c r="I22" s="586">
        <v>295449072.91000003</v>
      </c>
      <c r="J22" s="586">
        <v>2506902</v>
      </c>
      <c r="K22" s="586">
        <v>634011708.39999998</v>
      </c>
      <c r="L22" s="586">
        <v>67007</v>
      </c>
      <c r="M22" s="586">
        <v>208353656.38</v>
      </c>
      <c r="N22" s="586">
        <v>234120</v>
      </c>
      <c r="O22" s="605">
        <v>251911690.27000001</v>
      </c>
    </row>
    <row r="23" spans="2:15" x14ac:dyDescent="0.25">
      <c r="B23" s="504"/>
      <c r="C23" s="272"/>
      <c r="D23" s="272" t="s">
        <v>1207</v>
      </c>
      <c r="E23" s="586">
        <v>533</v>
      </c>
      <c r="F23" s="586">
        <v>6597522</v>
      </c>
      <c r="G23" s="586">
        <v>3257236296.6100001</v>
      </c>
      <c r="H23" s="586">
        <v>424386</v>
      </c>
      <c r="I23" s="586">
        <v>463240947.80000001</v>
      </c>
      <c r="J23" s="586">
        <v>5723401</v>
      </c>
      <c r="K23" s="586">
        <v>799203556.89999998</v>
      </c>
      <c r="L23" s="586">
        <v>194292</v>
      </c>
      <c r="M23" s="586">
        <v>1246555372.77</v>
      </c>
      <c r="N23" s="586">
        <v>255443</v>
      </c>
      <c r="O23" s="605">
        <v>748236419.14999998</v>
      </c>
    </row>
    <row r="24" spans="2:15" x14ac:dyDescent="0.25">
      <c r="B24" s="504"/>
      <c r="C24" s="272"/>
      <c r="D24" s="272" t="s">
        <v>1212</v>
      </c>
      <c r="E24" s="586">
        <v>266</v>
      </c>
      <c r="F24" s="586">
        <v>2407288</v>
      </c>
      <c r="G24" s="586">
        <v>671652714.42999995</v>
      </c>
      <c r="H24" s="586">
        <v>122924</v>
      </c>
      <c r="I24" s="586">
        <v>105857608.67</v>
      </c>
      <c r="J24" s="586">
        <v>2195919</v>
      </c>
      <c r="K24" s="586">
        <v>182482911.77000001</v>
      </c>
      <c r="L24" s="586">
        <v>28234</v>
      </c>
      <c r="M24" s="586">
        <v>218988635.00999999</v>
      </c>
      <c r="N24" s="586">
        <v>60211</v>
      </c>
      <c r="O24" s="605">
        <v>164323558.97999999</v>
      </c>
    </row>
    <row r="25" spans="2:15" x14ac:dyDescent="0.25">
      <c r="B25" s="504"/>
      <c r="C25" s="272"/>
      <c r="D25" s="272" t="s">
        <v>1458</v>
      </c>
      <c r="E25" s="586">
        <v>203</v>
      </c>
      <c r="F25" s="586">
        <v>945263</v>
      </c>
      <c r="G25" s="586">
        <v>355359056.70999998</v>
      </c>
      <c r="H25" s="586">
        <v>78264</v>
      </c>
      <c r="I25" s="586">
        <v>101909313.73</v>
      </c>
      <c r="J25" s="586">
        <v>824235</v>
      </c>
      <c r="K25" s="586">
        <v>86613440.629999995</v>
      </c>
      <c r="L25" s="586">
        <v>8564</v>
      </c>
      <c r="M25" s="586">
        <v>80524560.780000001</v>
      </c>
      <c r="N25" s="586">
        <v>34200</v>
      </c>
      <c r="O25" s="605">
        <v>86311741.560000002</v>
      </c>
    </row>
    <row r="26" spans="2:15" x14ac:dyDescent="0.25">
      <c r="B26" s="504"/>
      <c r="C26" s="272"/>
      <c r="D26" s="272" t="s">
        <v>1321</v>
      </c>
      <c r="E26" s="586">
        <v>202</v>
      </c>
      <c r="F26" s="586">
        <v>880316</v>
      </c>
      <c r="G26" s="586">
        <v>222398342.31999999</v>
      </c>
      <c r="H26" s="586">
        <v>71439</v>
      </c>
      <c r="I26" s="586">
        <v>46281258.859999999</v>
      </c>
      <c r="J26" s="586">
        <v>752253</v>
      </c>
      <c r="K26" s="586">
        <v>109717496.89</v>
      </c>
      <c r="L26" s="586">
        <v>14151</v>
      </c>
      <c r="M26" s="586">
        <v>34825841.210000001</v>
      </c>
      <c r="N26" s="586">
        <v>42473</v>
      </c>
      <c r="O26" s="605">
        <v>31573745.370000001</v>
      </c>
    </row>
    <row r="27" spans="2:15" x14ac:dyDescent="0.25">
      <c r="B27" s="504"/>
      <c r="C27" s="272"/>
      <c r="D27" s="272" t="s">
        <v>1209</v>
      </c>
      <c r="E27" s="586">
        <v>153</v>
      </c>
      <c r="F27" s="586">
        <v>1016344</v>
      </c>
      <c r="G27" s="586">
        <v>311428248.25999999</v>
      </c>
      <c r="H27" s="586">
        <v>76046</v>
      </c>
      <c r="I27" s="586">
        <v>58779895.890000001</v>
      </c>
      <c r="J27" s="586">
        <v>892929</v>
      </c>
      <c r="K27" s="586">
        <v>133341402.04000001</v>
      </c>
      <c r="L27" s="586">
        <v>12763</v>
      </c>
      <c r="M27" s="586">
        <v>62205032.43</v>
      </c>
      <c r="N27" s="586">
        <v>34606</v>
      </c>
      <c r="O27" s="605">
        <v>57101917.909999996</v>
      </c>
    </row>
    <row r="28" spans="2:15" x14ac:dyDescent="0.25">
      <c r="B28" s="504"/>
      <c r="C28" s="272"/>
      <c r="D28" s="272" t="s">
        <v>1459</v>
      </c>
      <c r="E28" s="586">
        <v>132</v>
      </c>
      <c r="F28" s="586">
        <v>510208</v>
      </c>
      <c r="G28" s="586">
        <v>167457852.97999999</v>
      </c>
      <c r="H28" s="586">
        <v>49377</v>
      </c>
      <c r="I28" s="586">
        <v>36989743.310000002</v>
      </c>
      <c r="J28" s="586">
        <v>422254</v>
      </c>
      <c r="K28" s="586">
        <v>73549837.129999995</v>
      </c>
      <c r="L28" s="586">
        <v>16766</v>
      </c>
      <c r="M28" s="586">
        <v>36906244.090000004</v>
      </c>
      <c r="N28" s="586">
        <v>21811</v>
      </c>
      <c r="O28" s="605">
        <v>20012028.440000001</v>
      </c>
    </row>
    <row r="29" spans="2:15" x14ac:dyDescent="0.25">
      <c r="B29" s="504"/>
      <c r="C29" s="272"/>
      <c r="D29" s="272" t="s">
        <v>505</v>
      </c>
      <c r="E29" s="586">
        <v>130</v>
      </c>
      <c r="F29" s="586">
        <v>1945286</v>
      </c>
      <c r="G29" s="586">
        <v>250678140.18000001</v>
      </c>
      <c r="H29" s="586">
        <v>49150</v>
      </c>
      <c r="I29" s="586">
        <v>54713637.479999997</v>
      </c>
      <c r="J29" s="586">
        <v>1847142</v>
      </c>
      <c r="K29" s="586">
        <v>100106400.22</v>
      </c>
      <c r="L29" s="586">
        <v>23963</v>
      </c>
      <c r="M29" s="586">
        <v>58173973.399999999</v>
      </c>
      <c r="N29" s="586">
        <v>25031</v>
      </c>
      <c r="O29" s="605">
        <v>37684129.07</v>
      </c>
    </row>
    <row r="30" spans="2:15" x14ac:dyDescent="0.25">
      <c r="B30" s="504"/>
      <c r="C30" s="272"/>
      <c r="D30" s="272" t="s">
        <v>502</v>
      </c>
      <c r="E30" s="586">
        <v>129</v>
      </c>
      <c r="F30" s="586">
        <v>650454</v>
      </c>
      <c r="G30" s="586">
        <v>142686630.68000001</v>
      </c>
      <c r="H30" s="586">
        <v>61830</v>
      </c>
      <c r="I30" s="586">
        <v>36137031.82</v>
      </c>
      <c r="J30" s="586">
        <v>542049</v>
      </c>
      <c r="K30" s="586">
        <v>52658090.399999999</v>
      </c>
      <c r="L30" s="586">
        <v>10482</v>
      </c>
      <c r="M30" s="586">
        <v>24324250.73</v>
      </c>
      <c r="N30" s="586">
        <v>36093</v>
      </c>
      <c r="O30" s="605">
        <v>29567257.739999998</v>
      </c>
    </row>
    <row r="31" spans="2:15" x14ac:dyDescent="0.25">
      <c r="B31" s="504"/>
      <c r="C31" s="272"/>
      <c r="D31" s="272" t="s">
        <v>509</v>
      </c>
      <c r="E31" s="586">
        <v>119</v>
      </c>
      <c r="F31" s="586">
        <v>1057530</v>
      </c>
      <c r="G31" s="586">
        <v>217678595.62</v>
      </c>
      <c r="H31" s="586">
        <v>59283</v>
      </c>
      <c r="I31" s="586">
        <v>44776221.240000002</v>
      </c>
      <c r="J31" s="586">
        <v>943124</v>
      </c>
      <c r="K31" s="586">
        <v>83562927.129999995</v>
      </c>
      <c r="L31" s="586">
        <v>14272</v>
      </c>
      <c r="M31" s="586">
        <v>42175054.960000001</v>
      </c>
      <c r="N31" s="586">
        <v>40851</v>
      </c>
      <c r="O31" s="605">
        <v>47164392.289999999</v>
      </c>
    </row>
    <row r="32" spans="2:15" x14ac:dyDescent="0.25">
      <c r="B32" s="504"/>
      <c r="C32" s="272"/>
      <c r="D32" s="272" t="s">
        <v>1320</v>
      </c>
      <c r="E32" s="586">
        <v>92</v>
      </c>
      <c r="F32" s="586">
        <v>540597</v>
      </c>
      <c r="G32" s="586">
        <v>70872852.140000001</v>
      </c>
      <c r="H32" s="586">
        <v>36564</v>
      </c>
      <c r="I32" s="586">
        <v>14622560.93</v>
      </c>
      <c r="J32" s="586">
        <v>471982</v>
      </c>
      <c r="K32" s="586">
        <v>35293390.399999999</v>
      </c>
      <c r="L32" s="586">
        <v>8979</v>
      </c>
      <c r="M32" s="586">
        <v>12454830.859999999</v>
      </c>
      <c r="N32" s="586">
        <v>23072</v>
      </c>
      <c r="O32" s="605">
        <v>8502069.9600000009</v>
      </c>
    </row>
    <row r="33" spans="2:15" x14ac:dyDescent="0.25">
      <c r="B33" s="504"/>
      <c r="C33" s="272"/>
      <c r="D33" s="272" t="s">
        <v>1210</v>
      </c>
      <c r="E33" s="586">
        <v>89</v>
      </c>
      <c r="F33" s="586">
        <v>464351</v>
      </c>
      <c r="G33" s="586">
        <v>72349461.079999998</v>
      </c>
      <c r="H33" s="586">
        <v>37287</v>
      </c>
      <c r="I33" s="586">
        <v>18102686.579999998</v>
      </c>
      <c r="J33" s="586">
        <v>398958</v>
      </c>
      <c r="K33" s="586">
        <v>36324539.009999998</v>
      </c>
      <c r="L33" s="586">
        <v>9952</v>
      </c>
      <c r="M33" s="586">
        <v>10515164.27</v>
      </c>
      <c r="N33" s="586">
        <v>18154</v>
      </c>
      <c r="O33" s="605">
        <v>7407071.2199999997</v>
      </c>
    </row>
    <row r="34" spans="2:15" x14ac:dyDescent="0.25">
      <c r="B34" s="504"/>
      <c r="C34" s="272"/>
      <c r="D34" s="272" t="s">
        <v>1213</v>
      </c>
      <c r="E34" s="586">
        <v>83</v>
      </c>
      <c r="F34" s="586">
        <v>339935</v>
      </c>
      <c r="G34" s="586">
        <v>71108729.040000007</v>
      </c>
      <c r="H34" s="586">
        <v>32880</v>
      </c>
      <c r="I34" s="586">
        <v>18789526.170000002</v>
      </c>
      <c r="J34" s="586">
        <v>288365</v>
      </c>
      <c r="K34" s="586">
        <v>30900705.780000001</v>
      </c>
      <c r="L34" s="586">
        <v>7227</v>
      </c>
      <c r="M34" s="586">
        <v>15805939.07</v>
      </c>
      <c r="N34" s="586">
        <v>11463</v>
      </c>
      <c r="O34" s="605">
        <v>5612558.0300000003</v>
      </c>
    </row>
    <row r="35" spans="2:15" x14ac:dyDescent="0.25">
      <c r="B35" s="504"/>
      <c r="C35" s="272"/>
      <c r="D35" s="272" t="s">
        <v>1208</v>
      </c>
      <c r="E35" s="586">
        <v>50</v>
      </c>
      <c r="F35" s="586">
        <v>218594</v>
      </c>
      <c r="G35" s="586">
        <v>42568646.609999999</v>
      </c>
      <c r="H35" s="586">
        <v>16252</v>
      </c>
      <c r="I35" s="586">
        <v>9355393.6300000008</v>
      </c>
      <c r="J35" s="586">
        <v>189045</v>
      </c>
      <c r="K35" s="586">
        <v>20654466.379999999</v>
      </c>
      <c r="L35" s="586">
        <v>4737</v>
      </c>
      <c r="M35" s="586">
        <v>7103478.8700000001</v>
      </c>
      <c r="N35" s="586">
        <v>8560</v>
      </c>
      <c r="O35" s="605">
        <v>5455307.7199999997</v>
      </c>
    </row>
    <row r="36" spans="2:15" x14ac:dyDescent="0.25">
      <c r="B36" s="504"/>
      <c r="C36" s="272"/>
      <c r="D36" s="272" t="s">
        <v>503</v>
      </c>
      <c r="E36" s="586">
        <v>25</v>
      </c>
      <c r="F36" s="586">
        <v>86101</v>
      </c>
      <c r="G36" s="586">
        <v>17414350.510000002</v>
      </c>
      <c r="H36" s="586">
        <v>9257</v>
      </c>
      <c r="I36" s="586">
        <v>5205072.68</v>
      </c>
      <c r="J36" s="586">
        <v>73170</v>
      </c>
      <c r="K36" s="586">
        <v>8789001.1600000001</v>
      </c>
      <c r="L36" s="586">
        <v>1198</v>
      </c>
      <c r="M36" s="586">
        <v>2370492.91</v>
      </c>
      <c r="N36" s="586">
        <v>2476</v>
      </c>
      <c r="O36" s="605">
        <v>1049783.77</v>
      </c>
    </row>
    <row r="37" spans="2:15" x14ac:dyDescent="0.25">
      <c r="B37" s="504"/>
      <c r="C37" s="272"/>
      <c r="D37" s="272" t="s">
        <v>507</v>
      </c>
      <c r="E37" s="586">
        <v>15</v>
      </c>
      <c r="F37" s="586">
        <v>75467</v>
      </c>
      <c r="G37" s="586">
        <v>7131816.2800000003</v>
      </c>
      <c r="H37" s="586">
        <v>5149</v>
      </c>
      <c r="I37" s="586">
        <v>1288059.71</v>
      </c>
      <c r="J37" s="586">
        <v>67193</v>
      </c>
      <c r="K37" s="586">
        <v>4245331.67</v>
      </c>
      <c r="L37" s="586">
        <v>1219</v>
      </c>
      <c r="M37" s="586">
        <v>926550.4</v>
      </c>
      <c r="N37" s="586">
        <v>1906</v>
      </c>
      <c r="O37" s="605">
        <v>671874.5</v>
      </c>
    </row>
    <row r="38" spans="2:15" s="414" customFormat="1" x14ac:dyDescent="0.25">
      <c r="B38" s="445" t="s">
        <v>512</v>
      </c>
      <c r="C38" s="499"/>
      <c r="D38" s="499"/>
      <c r="E38" s="603">
        <v>616</v>
      </c>
      <c r="F38" s="603">
        <v>2293048</v>
      </c>
      <c r="G38" s="603">
        <v>236203287.30000001</v>
      </c>
      <c r="H38" s="603">
        <v>125095</v>
      </c>
      <c r="I38" s="603">
        <v>58804874.520000003</v>
      </c>
      <c r="J38" s="603">
        <v>2063900</v>
      </c>
      <c r="K38" s="603">
        <v>133942258.77</v>
      </c>
      <c r="L38" s="603">
        <v>31671</v>
      </c>
      <c r="M38" s="603">
        <v>23764518.710000001</v>
      </c>
      <c r="N38" s="603">
        <v>72382</v>
      </c>
      <c r="O38" s="604">
        <v>19691635.300000001</v>
      </c>
    </row>
    <row r="39" spans="2:15" x14ac:dyDescent="0.25">
      <c r="B39" s="504"/>
      <c r="C39" s="272" t="s">
        <v>513</v>
      </c>
      <c r="D39" s="272"/>
      <c r="E39" s="586">
        <v>73</v>
      </c>
      <c r="F39" s="586">
        <v>322568</v>
      </c>
      <c r="G39" s="586">
        <v>38304435.5</v>
      </c>
      <c r="H39" s="586">
        <v>15708</v>
      </c>
      <c r="I39" s="586">
        <v>11933749</v>
      </c>
      <c r="J39" s="586">
        <v>287732</v>
      </c>
      <c r="K39" s="586">
        <v>18987925.210000001</v>
      </c>
      <c r="L39" s="586">
        <v>5094</v>
      </c>
      <c r="M39" s="586">
        <v>3419774.58</v>
      </c>
      <c r="N39" s="586">
        <v>14034</v>
      </c>
      <c r="O39" s="605">
        <v>3962986.71</v>
      </c>
    </row>
    <row r="40" spans="2:15" x14ac:dyDescent="0.25">
      <c r="B40" s="504"/>
      <c r="C40" s="272"/>
      <c r="D40" s="272" t="s">
        <v>1214</v>
      </c>
      <c r="E40" s="586">
        <v>35</v>
      </c>
      <c r="F40" s="586">
        <v>219440</v>
      </c>
      <c r="G40" s="586">
        <v>26025228.829999998</v>
      </c>
      <c r="H40" s="586">
        <v>11661</v>
      </c>
      <c r="I40" s="586">
        <v>7773692.7800000003</v>
      </c>
      <c r="J40" s="586">
        <v>194211</v>
      </c>
      <c r="K40" s="586">
        <v>12527994.640000001</v>
      </c>
      <c r="L40" s="586">
        <v>3651</v>
      </c>
      <c r="M40" s="586">
        <v>2824062.04</v>
      </c>
      <c r="N40" s="586">
        <v>9917</v>
      </c>
      <c r="O40" s="605">
        <v>2899479.36</v>
      </c>
    </row>
    <row r="41" spans="2:15" x14ac:dyDescent="0.25">
      <c r="B41" s="504"/>
      <c r="C41" s="272"/>
      <c r="D41" s="272" t="s">
        <v>514</v>
      </c>
      <c r="E41" s="586">
        <v>13</v>
      </c>
      <c r="F41" s="586">
        <v>55795</v>
      </c>
      <c r="G41" s="586">
        <v>7674303.9100000001</v>
      </c>
      <c r="H41" s="586">
        <v>2604</v>
      </c>
      <c r="I41" s="586">
        <v>2806047.34</v>
      </c>
      <c r="J41" s="586">
        <v>49949</v>
      </c>
      <c r="K41" s="586">
        <v>3940275.08</v>
      </c>
      <c r="L41" s="586">
        <v>768</v>
      </c>
      <c r="M41" s="586">
        <v>272522.09999999998</v>
      </c>
      <c r="N41" s="586">
        <v>2474</v>
      </c>
      <c r="O41" s="605">
        <v>655459.39</v>
      </c>
    </row>
    <row r="42" spans="2:15" x14ac:dyDescent="0.25">
      <c r="B42" s="504"/>
      <c r="C42" s="272"/>
      <c r="D42" s="272" t="s">
        <v>516</v>
      </c>
      <c r="E42" s="586">
        <v>11</v>
      </c>
      <c r="F42" s="586">
        <v>27440</v>
      </c>
      <c r="G42" s="586">
        <v>2800938.9</v>
      </c>
      <c r="H42" s="586">
        <v>1149</v>
      </c>
      <c r="I42" s="586">
        <v>451170.64</v>
      </c>
      <c r="J42" s="586">
        <v>24833</v>
      </c>
      <c r="K42" s="586">
        <v>1874899.17</v>
      </c>
      <c r="L42" s="586">
        <v>316</v>
      </c>
      <c r="M42" s="586">
        <v>137524.88</v>
      </c>
      <c r="N42" s="586">
        <v>1142</v>
      </c>
      <c r="O42" s="605">
        <v>337344.22</v>
      </c>
    </row>
    <row r="43" spans="2:15" ht="16.8" x14ac:dyDescent="0.25">
      <c r="B43" s="504"/>
      <c r="C43" s="272"/>
      <c r="D43" s="430" t="s">
        <v>1533</v>
      </c>
      <c r="E43" s="586">
        <v>14</v>
      </c>
      <c r="F43" s="586">
        <v>19893</v>
      </c>
      <c r="G43" s="586">
        <v>1803963.8699999999</v>
      </c>
      <c r="H43" s="586">
        <v>294</v>
      </c>
      <c r="I43" s="586">
        <v>902838.25</v>
      </c>
      <c r="J43" s="586">
        <v>18739</v>
      </c>
      <c r="K43" s="586">
        <v>644756.30999999994</v>
      </c>
      <c r="L43" s="586">
        <v>359</v>
      </c>
      <c r="M43" s="586">
        <v>185665.56</v>
      </c>
      <c r="N43" s="586">
        <v>501</v>
      </c>
      <c r="O43" s="605">
        <v>70703.740000000005</v>
      </c>
    </row>
    <row r="44" spans="2:15" s="272" customFormat="1" x14ac:dyDescent="0.25">
      <c r="B44" s="504"/>
      <c r="C44" s="272" t="s">
        <v>517</v>
      </c>
      <c r="E44" s="586">
        <v>100</v>
      </c>
      <c r="F44" s="586">
        <v>348505</v>
      </c>
      <c r="G44" s="586">
        <v>44968187.850000001</v>
      </c>
      <c r="H44" s="586">
        <v>16630</v>
      </c>
      <c r="I44" s="586">
        <v>10493501.890000001</v>
      </c>
      <c r="J44" s="586">
        <v>314432</v>
      </c>
      <c r="K44" s="586">
        <v>28105057.629999999</v>
      </c>
      <c r="L44" s="586">
        <v>5435</v>
      </c>
      <c r="M44" s="586">
        <v>3232602.97</v>
      </c>
      <c r="N44" s="586">
        <v>12008</v>
      </c>
      <c r="O44" s="605">
        <v>3137025.36</v>
      </c>
    </row>
    <row r="45" spans="2:15" s="272" customFormat="1" x14ac:dyDescent="0.25">
      <c r="B45" s="504"/>
      <c r="D45" s="272" t="s">
        <v>1215</v>
      </c>
      <c r="E45" s="586">
        <v>34</v>
      </c>
      <c r="F45" s="586">
        <v>179178</v>
      </c>
      <c r="G45" s="586">
        <v>24785124.870000001</v>
      </c>
      <c r="H45" s="586">
        <v>8995</v>
      </c>
      <c r="I45" s="586">
        <v>6542801.6699999999</v>
      </c>
      <c r="J45" s="586">
        <v>160156</v>
      </c>
      <c r="K45" s="586">
        <v>14549380.26</v>
      </c>
      <c r="L45" s="586">
        <v>2903</v>
      </c>
      <c r="M45" s="586">
        <v>1669574.53</v>
      </c>
      <c r="N45" s="586">
        <v>7124</v>
      </c>
      <c r="O45" s="605">
        <v>2023368.42</v>
      </c>
    </row>
    <row r="46" spans="2:15" s="272" customFormat="1" x14ac:dyDescent="0.25">
      <c r="B46" s="504"/>
      <c r="D46" s="272" t="s">
        <v>519</v>
      </c>
      <c r="E46" s="586">
        <v>19</v>
      </c>
      <c r="F46" s="586">
        <v>111458</v>
      </c>
      <c r="G46" s="586">
        <v>14518299.17</v>
      </c>
      <c r="H46" s="586">
        <v>5727</v>
      </c>
      <c r="I46" s="586">
        <v>2766531.71</v>
      </c>
      <c r="J46" s="586">
        <v>100854</v>
      </c>
      <c r="K46" s="586">
        <v>9624577.2599999998</v>
      </c>
      <c r="L46" s="586">
        <v>1677</v>
      </c>
      <c r="M46" s="586">
        <v>1325623.6299999999</v>
      </c>
      <c r="N46" s="586">
        <v>3200</v>
      </c>
      <c r="O46" s="605">
        <v>801566.57</v>
      </c>
    </row>
    <row r="47" spans="2:15" s="272" customFormat="1" x14ac:dyDescent="0.25">
      <c r="B47" s="504"/>
      <c r="D47" s="272" t="s">
        <v>522</v>
      </c>
      <c r="E47" s="586">
        <v>7</v>
      </c>
      <c r="F47" s="586">
        <v>31118</v>
      </c>
      <c r="G47" s="586">
        <v>4268469.59</v>
      </c>
      <c r="H47" s="586">
        <v>1634</v>
      </c>
      <c r="I47" s="586">
        <v>1040809.37</v>
      </c>
      <c r="J47" s="586">
        <v>27960</v>
      </c>
      <c r="K47" s="586">
        <v>2922634.3</v>
      </c>
      <c r="L47" s="586">
        <v>115</v>
      </c>
      <c r="M47" s="586">
        <v>53124.35</v>
      </c>
      <c r="N47" s="586">
        <v>1409</v>
      </c>
      <c r="O47" s="605">
        <v>251901.56</v>
      </c>
    </row>
    <row r="48" spans="2:15" s="272" customFormat="1" x14ac:dyDescent="0.25">
      <c r="B48" s="504"/>
      <c r="D48" s="272" t="s">
        <v>256</v>
      </c>
      <c r="E48" s="586">
        <v>6</v>
      </c>
      <c r="F48" s="586">
        <v>7822</v>
      </c>
      <c r="G48" s="586">
        <v>595942.32999999996</v>
      </c>
      <c r="H48" s="586">
        <v>197</v>
      </c>
      <c r="I48" s="586">
        <v>103096.5</v>
      </c>
      <c r="J48" s="586">
        <v>7347</v>
      </c>
      <c r="K48" s="586">
        <v>406276.77</v>
      </c>
      <c r="L48" s="586">
        <v>143</v>
      </c>
      <c r="M48" s="586">
        <v>48881.51</v>
      </c>
      <c r="N48" s="586">
        <v>135</v>
      </c>
      <c r="O48" s="605">
        <v>37687.550000000003</v>
      </c>
    </row>
    <row r="49" spans="2:15" s="272" customFormat="1" ht="16.8" x14ac:dyDescent="0.25">
      <c r="B49" s="504"/>
      <c r="D49" s="430" t="s">
        <v>1533</v>
      </c>
      <c r="E49" s="586">
        <v>34</v>
      </c>
      <c r="F49" s="586">
        <v>18929</v>
      </c>
      <c r="G49" s="586">
        <v>800351.87999999977</v>
      </c>
      <c r="H49" s="586">
        <v>77</v>
      </c>
      <c r="I49" s="586">
        <v>40262.630000000005</v>
      </c>
      <c r="J49" s="586">
        <v>18115</v>
      </c>
      <c r="K49" s="586">
        <v>602189.02999999991</v>
      </c>
      <c r="L49" s="586">
        <v>597</v>
      </c>
      <c r="M49" s="586">
        <v>135398.96</v>
      </c>
      <c r="N49" s="586">
        <v>140</v>
      </c>
      <c r="O49" s="605">
        <v>22501.26</v>
      </c>
    </row>
    <row r="50" spans="2:15" s="272" customFormat="1" x14ac:dyDescent="0.25">
      <c r="B50" s="504"/>
      <c r="C50" s="272" t="s">
        <v>524</v>
      </c>
      <c r="E50" s="586">
        <v>109</v>
      </c>
      <c r="F50" s="586">
        <v>423674</v>
      </c>
      <c r="G50" s="586">
        <v>40592404.159999996</v>
      </c>
      <c r="H50" s="586">
        <v>19428</v>
      </c>
      <c r="I50" s="586">
        <v>10838644.98</v>
      </c>
      <c r="J50" s="586">
        <v>385841</v>
      </c>
      <c r="K50" s="586">
        <v>22428094.079999998</v>
      </c>
      <c r="L50" s="586">
        <v>6445</v>
      </c>
      <c r="M50" s="586">
        <v>4010808.9</v>
      </c>
      <c r="N50" s="586">
        <v>11960</v>
      </c>
      <c r="O50" s="605">
        <v>3314856.19</v>
      </c>
    </row>
    <row r="51" spans="2:15" s="272" customFormat="1" x14ac:dyDescent="0.25">
      <c r="B51" s="504"/>
      <c r="D51" s="272" t="s">
        <v>1216</v>
      </c>
      <c r="E51" s="586">
        <v>46</v>
      </c>
      <c r="F51" s="586">
        <v>294022</v>
      </c>
      <c r="G51" s="586">
        <v>31095756.989999998</v>
      </c>
      <c r="H51" s="586">
        <v>14253</v>
      </c>
      <c r="I51" s="586">
        <v>8729287.5399999991</v>
      </c>
      <c r="J51" s="586">
        <v>266393</v>
      </c>
      <c r="K51" s="586">
        <v>16545494.73</v>
      </c>
      <c r="L51" s="586">
        <v>3865</v>
      </c>
      <c r="M51" s="586">
        <v>3108394.75</v>
      </c>
      <c r="N51" s="586">
        <v>9511</v>
      </c>
      <c r="O51" s="605">
        <v>2712579.97</v>
      </c>
    </row>
    <row r="52" spans="2:15" s="272" customFormat="1" x14ac:dyDescent="0.25">
      <c r="B52" s="504"/>
      <c r="D52" s="272" t="s">
        <v>525</v>
      </c>
      <c r="E52" s="586">
        <v>16</v>
      </c>
      <c r="F52" s="586">
        <v>76625</v>
      </c>
      <c r="G52" s="586">
        <v>6969550.3099999996</v>
      </c>
      <c r="H52" s="586">
        <v>4700</v>
      </c>
      <c r="I52" s="586">
        <v>1920735.88</v>
      </c>
      <c r="J52" s="586">
        <v>68531</v>
      </c>
      <c r="K52" s="586">
        <v>4042876.36</v>
      </c>
      <c r="L52" s="586">
        <v>1024</v>
      </c>
      <c r="M52" s="586">
        <v>421610.56</v>
      </c>
      <c r="N52" s="586">
        <v>2370</v>
      </c>
      <c r="O52" s="605">
        <v>584327.51</v>
      </c>
    </row>
    <row r="53" spans="2:15" s="272" customFormat="1" x14ac:dyDescent="0.25">
      <c r="B53" s="504"/>
      <c r="D53" s="272" t="s">
        <v>542</v>
      </c>
      <c r="E53" s="586">
        <v>8</v>
      </c>
      <c r="F53" s="586">
        <v>8607</v>
      </c>
      <c r="G53" s="586">
        <v>471386</v>
      </c>
      <c r="H53" s="586">
        <v>191</v>
      </c>
      <c r="I53" s="586">
        <v>19865.349999999999</v>
      </c>
      <c r="J53" s="586">
        <v>8121</v>
      </c>
      <c r="K53" s="586">
        <v>314389.37</v>
      </c>
      <c r="L53" s="586">
        <v>295</v>
      </c>
      <c r="M53" s="586">
        <v>137131.28</v>
      </c>
      <c r="N53" s="586">
        <v>0</v>
      </c>
      <c r="O53" s="605">
        <v>0</v>
      </c>
    </row>
    <row r="54" spans="2:15" s="272" customFormat="1" x14ac:dyDescent="0.25">
      <c r="B54" s="504"/>
      <c r="D54" s="272" t="s">
        <v>540</v>
      </c>
      <c r="E54" s="586">
        <v>6</v>
      </c>
      <c r="F54" s="586">
        <v>10197</v>
      </c>
      <c r="G54" s="586">
        <v>531590.72</v>
      </c>
      <c r="H54" s="586">
        <v>178</v>
      </c>
      <c r="I54" s="586">
        <v>81280.52</v>
      </c>
      <c r="J54" s="586">
        <v>9644</v>
      </c>
      <c r="K54" s="586">
        <v>348594.19</v>
      </c>
      <c r="L54" s="586">
        <v>296</v>
      </c>
      <c r="M54" s="586">
        <v>83767.3</v>
      </c>
      <c r="N54" s="586">
        <v>79</v>
      </c>
      <c r="O54" s="605">
        <v>17948.71</v>
      </c>
    </row>
    <row r="55" spans="2:15" s="272" customFormat="1" x14ac:dyDescent="0.25">
      <c r="B55" s="504"/>
      <c r="D55" s="272" t="s">
        <v>526</v>
      </c>
      <c r="E55" s="586">
        <v>5</v>
      </c>
      <c r="F55" s="586">
        <v>7674</v>
      </c>
      <c r="G55" s="586">
        <v>339408.16</v>
      </c>
      <c r="H55" s="586">
        <v>46</v>
      </c>
      <c r="I55" s="586">
        <v>33585.449999999997</v>
      </c>
      <c r="J55" s="586">
        <v>7273</v>
      </c>
      <c r="K55" s="586">
        <v>225014.99</v>
      </c>
      <c r="L55" s="586">
        <v>355</v>
      </c>
      <c r="M55" s="586">
        <v>80807.73</v>
      </c>
      <c r="N55" s="586">
        <v>0</v>
      </c>
      <c r="O55" s="605">
        <v>0</v>
      </c>
    </row>
    <row r="56" spans="2:15" s="272" customFormat="1" ht="16.8" x14ac:dyDescent="0.25">
      <c r="B56" s="504"/>
      <c r="D56" s="430" t="s">
        <v>1533</v>
      </c>
      <c r="E56" s="586">
        <v>28</v>
      </c>
      <c r="F56" s="586">
        <v>26549</v>
      </c>
      <c r="G56" s="586">
        <v>1184711.9700000002</v>
      </c>
      <c r="H56" s="586">
        <v>60</v>
      </c>
      <c r="I56" s="586">
        <v>53890.25</v>
      </c>
      <c r="J56" s="586">
        <v>25879</v>
      </c>
      <c r="K56" s="586">
        <v>951724.45</v>
      </c>
      <c r="L56" s="586">
        <v>610</v>
      </c>
      <c r="M56" s="586">
        <v>179097.28</v>
      </c>
      <c r="N56" s="586">
        <v>0</v>
      </c>
      <c r="O56" s="605">
        <v>0</v>
      </c>
    </row>
    <row r="57" spans="2:15" s="272" customFormat="1" x14ac:dyDescent="0.25">
      <c r="B57" s="504"/>
      <c r="C57" s="272" t="s">
        <v>545</v>
      </c>
      <c r="E57" s="586">
        <v>334</v>
      </c>
      <c r="F57" s="586">
        <v>1198301</v>
      </c>
      <c r="G57" s="586">
        <v>112338259.79000001</v>
      </c>
      <c r="H57" s="586">
        <v>73329</v>
      </c>
      <c r="I57" s="586">
        <v>25538978.640000001</v>
      </c>
      <c r="J57" s="586">
        <v>1075895</v>
      </c>
      <c r="K57" s="586">
        <v>64421181.840000004</v>
      </c>
      <c r="L57" s="586">
        <v>14697</v>
      </c>
      <c r="M57" s="586">
        <v>13101332.26</v>
      </c>
      <c r="N57" s="586">
        <v>34380</v>
      </c>
      <c r="O57" s="605">
        <v>9276767.0399999991</v>
      </c>
    </row>
    <row r="58" spans="2:15" s="272" customFormat="1" x14ac:dyDescent="0.25">
      <c r="B58" s="504"/>
      <c r="D58" s="272" t="s">
        <v>1460</v>
      </c>
      <c r="E58" s="586">
        <v>62</v>
      </c>
      <c r="F58" s="586">
        <v>332442</v>
      </c>
      <c r="G58" s="586">
        <v>37633117.560000002</v>
      </c>
      <c r="H58" s="586">
        <v>18432</v>
      </c>
      <c r="I58" s="586">
        <v>8167948.0499999998</v>
      </c>
      <c r="J58" s="586">
        <v>296704</v>
      </c>
      <c r="K58" s="586">
        <v>19199407.050000001</v>
      </c>
      <c r="L58" s="586">
        <v>5936</v>
      </c>
      <c r="M58" s="586">
        <v>6827109.3700000001</v>
      </c>
      <c r="N58" s="586">
        <v>11370</v>
      </c>
      <c r="O58" s="605">
        <v>3438653.1</v>
      </c>
    </row>
    <row r="59" spans="2:15" s="272" customFormat="1" x14ac:dyDescent="0.25">
      <c r="B59" s="504"/>
      <c r="D59" s="272" t="s">
        <v>1217</v>
      </c>
      <c r="E59" s="586">
        <v>41</v>
      </c>
      <c r="F59" s="586">
        <v>202202</v>
      </c>
      <c r="G59" s="586">
        <v>20064375.27</v>
      </c>
      <c r="H59" s="586">
        <v>13946</v>
      </c>
      <c r="I59" s="586">
        <v>5087367.62</v>
      </c>
      <c r="J59" s="586">
        <v>179913</v>
      </c>
      <c r="K59" s="586">
        <v>11968711.5</v>
      </c>
      <c r="L59" s="586">
        <v>2168</v>
      </c>
      <c r="M59" s="586">
        <v>1423491.4</v>
      </c>
      <c r="N59" s="586">
        <v>6175</v>
      </c>
      <c r="O59" s="605">
        <v>1584804.75</v>
      </c>
    </row>
    <row r="60" spans="2:15" s="272" customFormat="1" x14ac:dyDescent="0.25">
      <c r="B60" s="504"/>
      <c r="D60" s="272" t="s">
        <v>546</v>
      </c>
      <c r="E60" s="586">
        <v>21</v>
      </c>
      <c r="F60" s="586">
        <v>115995</v>
      </c>
      <c r="G60" s="586">
        <v>11088809.289999999</v>
      </c>
      <c r="H60" s="586">
        <v>5842</v>
      </c>
      <c r="I60" s="586">
        <v>2570683.59</v>
      </c>
      <c r="J60" s="586">
        <v>105199</v>
      </c>
      <c r="K60" s="586">
        <v>6253115.5999999996</v>
      </c>
      <c r="L60" s="586">
        <v>1071</v>
      </c>
      <c r="M60" s="586">
        <v>1362324.37</v>
      </c>
      <c r="N60" s="586">
        <v>3883</v>
      </c>
      <c r="O60" s="605">
        <v>902685.72</v>
      </c>
    </row>
    <row r="61" spans="2:15" s="272" customFormat="1" x14ac:dyDescent="0.25">
      <c r="B61" s="504"/>
      <c r="D61" s="272" t="s">
        <v>1281</v>
      </c>
      <c r="E61" s="586">
        <v>20</v>
      </c>
      <c r="F61" s="586">
        <v>111056</v>
      </c>
      <c r="G61" s="586">
        <v>9833374.2100000009</v>
      </c>
      <c r="H61" s="586">
        <v>11628</v>
      </c>
      <c r="I61" s="586">
        <v>3591692.87</v>
      </c>
      <c r="J61" s="586">
        <v>95505</v>
      </c>
      <c r="K61" s="586">
        <v>4979354.49</v>
      </c>
      <c r="L61" s="586">
        <v>1092</v>
      </c>
      <c r="M61" s="586">
        <v>585666.92000000004</v>
      </c>
      <c r="N61" s="586">
        <v>2831</v>
      </c>
      <c r="O61" s="605">
        <v>676659.92</v>
      </c>
    </row>
    <row r="62" spans="2:15" s="272" customFormat="1" x14ac:dyDescent="0.25">
      <c r="B62" s="504"/>
      <c r="D62" s="272" t="s">
        <v>555</v>
      </c>
      <c r="E62" s="586">
        <v>17</v>
      </c>
      <c r="F62" s="586">
        <v>52193</v>
      </c>
      <c r="G62" s="586">
        <v>3787118.07</v>
      </c>
      <c r="H62" s="586">
        <v>1197</v>
      </c>
      <c r="I62" s="586">
        <v>351552.71</v>
      </c>
      <c r="J62" s="586">
        <v>49261</v>
      </c>
      <c r="K62" s="586">
        <v>2891758.93</v>
      </c>
      <c r="L62" s="586">
        <v>386</v>
      </c>
      <c r="M62" s="586">
        <v>228006.78</v>
      </c>
      <c r="N62" s="586">
        <v>1349</v>
      </c>
      <c r="O62" s="605">
        <v>315799.65000000002</v>
      </c>
    </row>
    <row r="63" spans="2:15" s="272" customFormat="1" x14ac:dyDescent="0.25">
      <c r="B63" s="504"/>
      <c r="D63" s="272" t="s">
        <v>558</v>
      </c>
      <c r="E63" s="586">
        <v>16</v>
      </c>
      <c r="F63" s="586">
        <v>72498</v>
      </c>
      <c r="G63" s="586">
        <v>7683623.0999999996</v>
      </c>
      <c r="H63" s="586">
        <v>4173</v>
      </c>
      <c r="I63" s="586">
        <v>1357761.14</v>
      </c>
      <c r="J63" s="586">
        <v>65062</v>
      </c>
      <c r="K63" s="586">
        <v>4960638.05</v>
      </c>
      <c r="L63" s="586">
        <v>636</v>
      </c>
      <c r="M63" s="586">
        <v>545312.25</v>
      </c>
      <c r="N63" s="586">
        <v>2627</v>
      </c>
      <c r="O63" s="605">
        <v>819911.67</v>
      </c>
    </row>
    <row r="64" spans="2:15" s="272" customFormat="1" x14ac:dyDescent="0.25">
      <c r="B64" s="504"/>
      <c r="D64" s="272" t="s">
        <v>1461</v>
      </c>
      <c r="E64" s="586">
        <v>16</v>
      </c>
      <c r="F64" s="586">
        <v>87639</v>
      </c>
      <c r="G64" s="586">
        <v>6300140.9500000002</v>
      </c>
      <c r="H64" s="586">
        <v>7065</v>
      </c>
      <c r="I64" s="586">
        <v>1747221.61</v>
      </c>
      <c r="J64" s="586">
        <v>78264</v>
      </c>
      <c r="K64" s="586">
        <v>3610033.7</v>
      </c>
      <c r="L64" s="586">
        <v>520</v>
      </c>
      <c r="M64" s="586">
        <v>415231.51</v>
      </c>
      <c r="N64" s="586">
        <v>1790</v>
      </c>
      <c r="O64" s="605">
        <v>527654.14</v>
      </c>
    </row>
    <row r="65" spans="2:15" s="272" customFormat="1" x14ac:dyDescent="0.25">
      <c r="B65" s="504"/>
      <c r="D65" s="272" t="s">
        <v>548</v>
      </c>
      <c r="E65" s="586">
        <v>13</v>
      </c>
      <c r="F65" s="586">
        <v>40932</v>
      </c>
      <c r="G65" s="586">
        <v>2379343.54</v>
      </c>
      <c r="H65" s="586">
        <v>1207</v>
      </c>
      <c r="I65" s="586">
        <v>352724.06</v>
      </c>
      <c r="J65" s="586">
        <v>37799</v>
      </c>
      <c r="K65" s="586">
        <v>1588256.32</v>
      </c>
      <c r="L65" s="586">
        <v>445</v>
      </c>
      <c r="M65" s="586">
        <v>182477.84</v>
      </c>
      <c r="N65" s="586">
        <v>1481</v>
      </c>
      <c r="O65" s="605">
        <v>255885.32</v>
      </c>
    </row>
    <row r="66" spans="2:15" s="272" customFormat="1" x14ac:dyDescent="0.25">
      <c r="B66" s="504"/>
      <c r="D66" s="272" t="s">
        <v>557</v>
      </c>
      <c r="E66" s="586">
        <v>12</v>
      </c>
      <c r="F66" s="586">
        <v>18327</v>
      </c>
      <c r="G66" s="586">
        <v>1182357.94</v>
      </c>
      <c r="H66" s="586">
        <v>447</v>
      </c>
      <c r="I66" s="586">
        <v>23950.22</v>
      </c>
      <c r="J66" s="586">
        <v>17180</v>
      </c>
      <c r="K66" s="586">
        <v>963776.5</v>
      </c>
      <c r="L66" s="586">
        <v>304</v>
      </c>
      <c r="M66" s="586">
        <v>107211.37</v>
      </c>
      <c r="N66" s="586">
        <v>396</v>
      </c>
      <c r="O66" s="605">
        <v>87419.839999999997</v>
      </c>
    </row>
    <row r="67" spans="2:15" s="272" customFormat="1" x14ac:dyDescent="0.25">
      <c r="B67" s="504"/>
      <c r="D67" s="272" t="s">
        <v>561</v>
      </c>
      <c r="E67" s="586">
        <v>11</v>
      </c>
      <c r="F67" s="586">
        <v>47854</v>
      </c>
      <c r="G67" s="586">
        <v>4287520.32</v>
      </c>
      <c r="H67" s="586">
        <v>3810</v>
      </c>
      <c r="I67" s="586">
        <v>711103.56</v>
      </c>
      <c r="J67" s="586">
        <v>41989</v>
      </c>
      <c r="K67" s="586">
        <v>2771094.25</v>
      </c>
      <c r="L67" s="586">
        <v>465</v>
      </c>
      <c r="M67" s="586">
        <v>422511.93</v>
      </c>
      <c r="N67" s="586">
        <v>1590</v>
      </c>
      <c r="O67" s="605">
        <v>382810.57</v>
      </c>
    </row>
    <row r="68" spans="2:15" s="272" customFormat="1" x14ac:dyDescent="0.25">
      <c r="B68" s="504"/>
      <c r="D68" s="272" t="s">
        <v>550</v>
      </c>
      <c r="E68" s="586">
        <v>8</v>
      </c>
      <c r="F68" s="586">
        <v>24157</v>
      </c>
      <c r="G68" s="586">
        <v>4206391.62</v>
      </c>
      <c r="H68" s="586">
        <v>2611</v>
      </c>
      <c r="I68" s="586">
        <v>1242682.58</v>
      </c>
      <c r="J68" s="586">
        <v>20433</v>
      </c>
      <c r="K68" s="586">
        <v>2194278.86</v>
      </c>
      <c r="L68" s="586">
        <v>324</v>
      </c>
      <c r="M68" s="586">
        <v>509089.36</v>
      </c>
      <c r="N68" s="586">
        <v>789</v>
      </c>
      <c r="O68" s="605">
        <v>260340.81</v>
      </c>
    </row>
    <row r="69" spans="2:15" s="272" customFormat="1" x14ac:dyDescent="0.25">
      <c r="B69" s="504"/>
      <c r="D69" s="272" t="s">
        <v>1462</v>
      </c>
      <c r="E69" s="586">
        <v>8</v>
      </c>
      <c r="F69" s="586">
        <v>15585</v>
      </c>
      <c r="G69" s="586">
        <v>460413.83</v>
      </c>
      <c r="H69" s="586">
        <v>317</v>
      </c>
      <c r="I69" s="586">
        <v>19552.46</v>
      </c>
      <c r="J69" s="586">
        <v>15117</v>
      </c>
      <c r="K69" s="586">
        <v>392872.39</v>
      </c>
      <c r="L69" s="586">
        <v>151</v>
      </c>
      <c r="M69" s="586">
        <v>47988.98</v>
      </c>
      <c r="N69" s="586">
        <v>0</v>
      </c>
      <c r="O69" s="605">
        <v>0</v>
      </c>
    </row>
    <row r="70" spans="2:15" s="272" customFormat="1" x14ac:dyDescent="0.25">
      <c r="B70" s="504"/>
      <c r="D70" s="272" t="s">
        <v>260</v>
      </c>
      <c r="E70" s="586">
        <v>7</v>
      </c>
      <c r="F70" s="586">
        <v>1453</v>
      </c>
      <c r="G70" s="586">
        <v>82944.19</v>
      </c>
      <c r="H70" s="586">
        <v>29</v>
      </c>
      <c r="I70" s="586">
        <v>305.75</v>
      </c>
      <c r="J70" s="586">
        <v>1385</v>
      </c>
      <c r="K70" s="586">
        <v>58256.37</v>
      </c>
      <c r="L70" s="586">
        <v>39</v>
      </c>
      <c r="M70" s="586">
        <v>24382.080000000002</v>
      </c>
      <c r="N70" s="586">
        <v>0</v>
      </c>
      <c r="O70" s="605">
        <v>0</v>
      </c>
    </row>
    <row r="71" spans="2:15" s="272" customFormat="1" x14ac:dyDescent="0.25">
      <c r="B71" s="504"/>
      <c r="D71" s="272" t="s">
        <v>549</v>
      </c>
      <c r="E71" s="586">
        <v>7</v>
      </c>
      <c r="F71" s="586">
        <v>8517</v>
      </c>
      <c r="G71" s="586">
        <v>290058.63</v>
      </c>
      <c r="H71" s="586">
        <v>150</v>
      </c>
      <c r="I71" s="586">
        <v>21801.86</v>
      </c>
      <c r="J71" s="586">
        <v>8216</v>
      </c>
      <c r="K71" s="586">
        <v>208988.67</v>
      </c>
      <c r="L71" s="586">
        <v>151</v>
      </c>
      <c r="M71" s="586">
        <v>59268.1</v>
      </c>
      <c r="N71" s="586">
        <v>0</v>
      </c>
      <c r="O71" s="605">
        <v>0</v>
      </c>
    </row>
    <row r="72" spans="2:15" s="272" customFormat="1" x14ac:dyDescent="0.25">
      <c r="B72" s="504"/>
      <c r="D72" s="272" t="s">
        <v>556</v>
      </c>
      <c r="E72" s="586">
        <v>7</v>
      </c>
      <c r="F72" s="586">
        <v>11431</v>
      </c>
      <c r="G72" s="586">
        <v>646645.04</v>
      </c>
      <c r="H72" s="586">
        <v>467</v>
      </c>
      <c r="I72" s="586">
        <v>126130.18</v>
      </c>
      <c r="J72" s="586">
        <v>10766</v>
      </c>
      <c r="K72" s="586">
        <v>444130.81</v>
      </c>
      <c r="L72" s="586">
        <v>105</v>
      </c>
      <c r="M72" s="586">
        <v>52447.24</v>
      </c>
      <c r="N72" s="586">
        <v>93</v>
      </c>
      <c r="O72" s="605">
        <v>23936.81</v>
      </c>
    </row>
    <row r="73" spans="2:15" s="272" customFormat="1" x14ac:dyDescent="0.25">
      <c r="B73" s="504"/>
      <c r="D73" s="272" t="s">
        <v>261</v>
      </c>
      <c r="E73" s="586">
        <v>5</v>
      </c>
      <c r="F73" s="586">
        <v>6571</v>
      </c>
      <c r="G73" s="586">
        <v>346597.72</v>
      </c>
      <c r="H73" s="586">
        <v>137</v>
      </c>
      <c r="I73" s="586">
        <v>40962.94</v>
      </c>
      <c r="J73" s="586">
        <v>6321</v>
      </c>
      <c r="K73" s="586">
        <v>279770.12</v>
      </c>
      <c r="L73" s="586">
        <v>113</v>
      </c>
      <c r="M73" s="586">
        <v>25864.66</v>
      </c>
      <c r="N73" s="586">
        <v>0</v>
      </c>
      <c r="O73" s="605">
        <v>0</v>
      </c>
    </row>
    <row r="74" spans="2:15" s="272" customFormat="1" x14ac:dyDescent="0.25">
      <c r="B74" s="504"/>
      <c r="D74" s="272" t="s">
        <v>552</v>
      </c>
      <c r="E74" s="586">
        <v>5</v>
      </c>
      <c r="F74" s="586">
        <v>5336</v>
      </c>
      <c r="G74" s="586">
        <v>248203.44</v>
      </c>
      <c r="H74" s="586">
        <v>126</v>
      </c>
      <c r="I74" s="586">
        <v>21877.7</v>
      </c>
      <c r="J74" s="586">
        <v>5107</v>
      </c>
      <c r="K74" s="586">
        <v>192501.44</v>
      </c>
      <c r="L74" s="586">
        <v>103</v>
      </c>
      <c r="M74" s="586">
        <v>33824.300000000003</v>
      </c>
      <c r="N74" s="586">
        <v>0</v>
      </c>
      <c r="O74" s="605">
        <v>0</v>
      </c>
    </row>
    <row r="75" spans="2:15" s="272" customFormat="1" ht="16.8" x14ac:dyDescent="0.25">
      <c r="B75" s="504"/>
      <c r="D75" s="430" t="s">
        <v>1533</v>
      </c>
      <c r="E75" s="586">
        <v>58</v>
      </c>
      <c r="F75" s="586">
        <v>44113</v>
      </c>
      <c r="G75" s="586">
        <v>1817225.08</v>
      </c>
      <c r="H75" s="586">
        <v>1745</v>
      </c>
      <c r="I75" s="586">
        <v>103659.73000000001</v>
      </c>
      <c r="J75" s="586">
        <v>41674</v>
      </c>
      <c r="K75" s="586">
        <v>1464236.83</v>
      </c>
      <c r="L75" s="586">
        <v>688</v>
      </c>
      <c r="M75" s="586">
        <v>249123.78999999995</v>
      </c>
      <c r="N75" s="586">
        <v>6</v>
      </c>
      <c r="O75" s="605">
        <v>204.72</v>
      </c>
    </row>
    <row r="76" spans="2:15" s="554" customFormat="1" x14ac:dyDescent="0.25">
      <c r="B76" s="445" t="s">
        <v>563</v>
      </c>
      <c r="C76" s="499"/>
      <c r="D76" s="499"/>
      <c r="E76" s="603">
        <v>416</v>
      </c>
      <c r="F76" s="603">
        <v>1361943.9713940092</v>
      </c>
      <c r="G76" s="603">
        <v>144085669.94</v>
      </c>
      <c r="H76" s="603">
        <v>100911</v>
      </c>
      <c r="I76" s="603">
        <v>52567084.189999998</v>
      </c>
      <c r="J76" s="603">
        <v>1229336.1588940092</v>
      </c>
      <c r="K76" s="603">
        <v>72148536.189999998</v>
      </c>
      <c r="L76" s="603">
        <v>12023.8125</v>
      </c>
      <c r="M76" s="603">
        <v>13442785.5</v>
      </c>
      <c r="N76" s="603">
        <v>19673</v>
      </c>
      <c r="O76" s="604">
        <v>5927264.0599999996</v>
      </c>
    </row>
    <row r="77" spans="2:15" s="272" customFormat="1" x14ac:dyDescent="0.25">
      <c r="B77" s="504"/>
      <c r="C77" s="272" t="s">
        <v>566</v>
      </c>
      <c r="E77" s="586">
        <v>105</v>
      </c>
      <c r="F77" s="586">
        <v>474653</v>
      </c>
      <c r="G77" s="586">
        <v>48218256.829999998</v>
      </c>
      <c r="H77" s="586">
        <v>37473</v>
      </c>
      <c r="I77" s="586">
        <v>19022702.379999999</v>
      </c>
      <c r="J77" s="586">
        <v>426759</v>
      </c>
      <c r="K77" s="586">
        <v>23721284.469999999</v>
      </c>
      <c r="L77" s="586">
        <v>3719</v>
      </c>
      <c r="M77" s="586">
        <v>3284857.11</v>
      </c>
      <c r="N77" s="586">
        <v>6702</v>
      </c>
      <c r="O77" s="605">
        <v>2189412.87</v>
      </c>
    </row>
    <row r="78" spans="2:15" s="272" customFormat="1" x14ac:dyDescent="0.25">
      <c r="B78" s="504"/>
      <c r="D78" s="272" t="s">
        <v>1218</v>
      </c>
      <c r="E78" s="586">
        <v>52</v>
      </c>
      <c r="F78" s="586">
        <v>310760</v>
      </c>
      <c r="G78" s="586">
        <v>36149279.140000001</v>
      </c>
      <c r="H78" s="586">
        <v>29785</v>
      </c>
      <c r="I78" s="586">
        <v>15194548.34</v>
      </c>
      <c r="J78" s="586">
        <v>273664</v>
      </c>
      <c r="K78" s="586">
        <v>16793768.32</v>
      </c>
      <c r="L78" s="586">
        <v>2596</v>
      </c>
      <c r="M78" s="586">
        <v>2757592.84</v>
      </c>
      <c r="N78" s="586">
        <v>4715</v>
      </c>
      <c r="O78" s="605">
        <v>1403369.65</v>
      </c>
    </row>
    <row r="79" spans="2:15" s="272" customFormat="1" x14ac:dyDescent="0.25">
      <c r="B79" s="504"/>
      <c r="D79" s="272" t="s">
        <v>567</v>
      </c>
      <c r="E79" s="586">
        <v>12</v>
      </c>
      <c r="F79" s="586">
        <v>71376</v>
      </c>
      <c r="G79" s="586">
        <v>8083180.0599999996</v>
      </c>
      <c r="H79" s="586">
        <v>4615</v>
      </c>
      <c r="I79" s="586">
        <v>2566569.7200000002</v>
      </c>
      <c r="J79" s="586">
        <v>65245</v>
      </c>
      <c r="K79" s="586">
        <v>4636670.43</v>
      </c>
      <c r="L79" s="586">
        <v>324</v>
      </c>
      <c r="M79" s="586">
        <v>249772.57</v>
      </c>
      <c r="N79" s="586">
        <v>1192</v>
      </c>
      <c r="O79" s="605">
        <v>630167.32999999996</v>
      </c>
    </row>
    <row r="80" spans="2:15" s="272" customFormat="1" ht="16.8" x14ac:dyDescent="0.25">
      <c r="B80" s="504"/>
      <c r="D80" s="430" t="s">
        <v>1533</v>
      </c>
      <c r="E80" s="586">
        <v>41</v>
      </c>
      <c r="F80" s="586">
        <v>92517</v>
      </c>
      <c r="G80" s="586">
        <v>3985797.6400000011</v>
      </c>
      <c r="H80" s="586">
        <v>3073</v>
      </c>
      <c r="I80" s="586">
        <v>1261584.32</v>
      </c>
      <c r="J80" s="586">
        <v>87850</v>
      </c>
      <c r="K80" s="586">
        <v>2290845.71</v>
      </c>
      <c r="L80" s="586">
        <v>799</v>
      </c>
      <c r="M80" s="586">
        <v>277491.7</v>
      </c>
      <c r="N80" s="586">
        <v>795</v>
      </c>
      <c r="O80" s="605">
        <v>155875.88999999998</v>
      </c>
    </row>
    <row r="81" spans="2:15" s="272" customFormat="1" x14ac:dyDescent="0.25">
      <c r="B81" s="504"/>
      <c r="C81" s="272" t="s">
        <v>572</v>
      </c>
      <c r="E81" s="586">
        <v>208</v>
      </c>
      <c r="F81" s="586">
        <v>593373</v>
      </c>
      <c r="G81" s="586">
        <v>71668775.840000004</v>
      </c>
      <c r="H81" s="586">
        <v>47949</v>
      </c>
      <c r="I81" s="586">
        <v>24262107.420000002</v>
      </c>
      <c r="J81" s="586">
        <v>531166</v>
      </c>
      <c r="K81" s="586">
        <v>36316218.520000003</v>
      </c>
      <c r="L81" s="586">
        <v>5037</v>
      </c>
      <c r="M81" s="586">
        <v>8136088.2000000002</v>
      </c>
      <c r="N81" s="586">
        <v>9221</v>
      </c>
      <c r="O81" s="605">
        <v>2954361.7</v>
      </c>
    </row>
    <row r="82" spans="2:15" s="272" customFormat="1" x14ac:dyDescent="0.25">
      <c r="B82" s="504"/>
      <c r="D82" s="272" t="s">
        <v>1323</v>
      </c>
      <c r="E82" s="586">
        <v>40</v>
      </c>
      <c r="F82" s="586">
        <v>202178</v>
      </c>
      <c r="G82" s="586">
        <v>22734097.66</v>
      </c>
      <c r="H82" s="586">
        <v>15161</v>
      </c>
      <c r="I82" s="586">
        <v>6820529.1100000003</v>
      </c>
      <c r="J82" s="586">
        <v>181065</v>
      </c>
      <c r="K82" s="586">
        <v>12472753.029999999</v>
      </c>
      <c r="L82" s="586">
        <v>1721</v>
      </c>
      <c r="M82" s="586">
        <v>2264619.02</v>
      </c>
      <c r="N82" s="586">
        <v>4231</v>
      </c>
      <c r="O82" s="605">
        <v>1176196.5</v>
      </c>
    </row>
    <row r="83" spans="2:15" s="272" customFormat="1" x14ac:dyDescent="0.25">
      <c r="B83" s="504"/>
      <c r="D83" s="272" t="s">
        <v>575</v>
      </c>
      <c r="E83" s="586">
        <v>34</v>
      </c>
      <c r="F83" s="586">
        <v>135245</v>
      </c>
      <c r="G83" s="586">
        <v>23199111.34</v>
      </c>
      <c r="H83" s="586">
        <v>9485</v>
      </c>
      <c r="I83" s="586">
        <v>7059898.4699999997</v>
      </c>
      <c r="J83" s="586">
        <v>122294</v>
      </c>
      <c r="K83" s="586">
        <v>10534286.18</v>
      </c>
      <c r="L83" s="586">
        <v>1144</v>
      </c>
      <c r="M83" s="586">
        <v>4490760.22</v>
      </c>
      <c r="N83" s="586">
        <v>2322</v>
      </c>
      <c r="O83" s="605">
        <v>1114166.47</v>
      </c>
    </row>
    <row r="84" spans="2:15" s="272" customFormat="1" x14ac:dyDescent="0.25">
      <c r="B84" s="504"/>
      <c r="D84" s="272" t="s">
        <v>1220</v>
      </c>
      <c r="E84" s="586">
        <v>21</v>
      </c>
      <c r="F84" s="586">
        <v>87296</v>
      </c>
      <c r="G84" s="586">
        <v>11770224.460000001</v>
      </c>
      <c r="H84" s="586">
        <v>12841</v>
      </c>
      <c r="I84" s="586">
        <v>6181121.0800000001</v>
      </c>
      <c r="J84" s="586">
        <v>72681</v>
      </c>
      <c r="K84" s="586">
        <v>4981518.5999999996</v>
      </c>
      <c r="L84" s="586">
        <v>416</v>
      </c>
      <c r="M84" s="586">
        <v>309273.01</v>
      </c>
      <c r="N84" s="586">
        <v>1358</v>
      </c>
      <c r="O84" s="605">
        <v>298311.77</v>
      </c>
    </row>
    <row r="85" spans="2:15" s="272" customFormat="1" x14ac:dyDescent="0.25">
      <c r="B85" s="504"/>
      <c r="D85" s="272" t="s">
        <v>582</v>
      </c>
      <c r="E85" s="586">
        <v>17</v>
      </c>
      <c r="F85" s="586">
        <v>50493</v>
      </c>
      <c r="G85" s="586">
        <v>5320810.87</v>
      </c>
      <c r="H85" s="586">
        <v>4118</v>
      </c>
      <c r="I85" s="586">
        <v>1657335.72</v>
      </c>
      <c r="J85" s="586">
        <v>45401</v>
      </c>
      <c r="K85" s="586">
        <v>3183487.15</v>
      </c>
      <c r="L85" s="586">
        <v>178</v>
      </c>
      <c r="M85" s="586">
        <v>244723.19</v>
      </c>
      <c r="N85" s="586">
        <v>796</v>
      </c>
      <c r="O85" s="605">
        <v>235264.82</v>
      </c>
    </row>
    <row r="86" spans="2:15" s="272" customFormat="1" x14ac:dyDescent="0.25">
      <c r="B86" s="504"/>
      <c r="D86" s="272" t="s">
        <v>573</v>
      </c>
      <c r="E86" s="586">
        <v>11</v>
      </c>
      <c r="F86" s="586">
        <v>25143</v>
      </c>
      <c r="G86" s="586">
        <v>2524670.8199999998</v>
      </c>
      <c r="H86" s="586">
        <v>2676</v>
      </c>
      <c r="I86" s="586">
        <v>877710.68</v>
      </c>
      <c r="J86" s="586">
        <v>21920</v>
      </c>
      <c r="K86" s="586">
        <v>1247074.05</v>
      </c>
      <c r="L86" s="586">
        <v>320</v>
      </c>
      <c r="M86" s="586">
        <v>333134.57</v>
      </c>
      <c r="N86" s="586">
        <v>227</v>
      </c>
      <c r="O86" s="605">
        <v>66751.520000000004</v>
      </c>
    </row>
    <row r="87" spans="2:15" s="272" customFormat="1" x14ac:dyDescent="0.25">
      <c r="B87" s="504"/>
      <c r="D87" s="272" t="s">
        <v>578</v>
      </c>
      <c r="E87" s="586">
        <v>11</v>
      </c>
      <c r="F87" s="586">
        <v>14162</v>
      </c>
      <c r="G87" s="586">
        <v>904807.83</v>
      </c>
      <c r="H87" s="586">
        <v>644</v>
      </c>
      <c r="I87" s="586">
        <v>180611.58</v>
      </c>
      <c r="J87" s="586">
        <v>13325</v>
      </c>
      <c r="K87" s="586">
        <v>602445.93000000005</v>
      </c>
      <c r="L87" s="586">
        <v>193</v>
      </c>
      <c r="M87" s="586">
        <v>121750.31</v>
      </c>
      <c r="N87" s="586">
        <v>0</v>
      </c>
      <c r="O87" s="605">
        <v>0</v>
      </c>
    </row>
    <row r="88" spans="2:15" s="272" customFormat="1" x14ac:dyDescent="0.25">
      <c r="B88" s="504"/>
      <c r="D88" s="272" t="s">
        <v>581</v>
      </c>
      <c r="E88" s="586">
        <v>7</v>
      </c>
      <c r="F88" s="586">
        <v>5265</v>
      </c>
      <c r="G88" s="586">
        <v>275771.77</v>
      </c>
      <c r="H88" s="586">
        <v>126</v>
      </c>
      <c r="I88" s="586">
        <v>14615.06</v>
      </c>
      <c r="J88" s="586">
        <v>5050</v>
      </c>
      <c r="K88" s="586">
        <v>195279.35999999999</v>
      </c>
      <c r="L88" s="586">
        <v>89</v>
      </c>
      <c r="M88" s="586">
        <v>65877.350000000006</v>
      </c>
      <c r="N88" s="586">
        <v>0</v>
      </c>
      <c r="O88" s="605">
        <v>0</v>
      </c>
    </row>
    <row r="89" spans="2:15" s="272" customFormat="1" x14ac:dyDescent="0.25">
      <c r="B89" s="504"/>
      <c r="D89" s="272" t="s">
        <v>274</v>
      </c>
      <c r="E89" s="586">
        <v>7</v>
      </c>
      <c r="F89" s="586">
        <v>12515</v>
      </c>
      <c r="G89" s="586">
        <v>1005812.67</v>
      </c>
      <c r="H89" s="586">
        <v>580</v>
      </c>
      <c r="I89" s="586">
        <v>57833.19</v>
      </c>
      <c r="J89" s="586">
        <v>11777</v>
      </c>
      <c r="K89" s="586">
        <v>904770.77</v>
      </c>
      <c r="L89" s="586">
        <v>16</v>
      </c>
      <c r="M89" s="586">
        <v>13912.97</v>
      </c>
      <c r="N89" s="586">
        <v>142</v>
      </c>
      <c r="O89" s="605">
        <v>29295.75</v>
      </c>
    </row>
    <row r="90" spans="2:15" s="272" customFormat="1" x14ac:dyDescent="0.25">
      <c r="B90" s="504"/>
      <c r="D90" s="272" t="s">
        <v>271</v>
      </c>
      <c r="E90" s="586">
        <v>6</v>
      </c>
      <c r="F90" s="586">
        <v>4881</v>
      </c>
      <c r="G90" s="586">
        <v>191231.58</v>
      </c>
      <c r="H90" s="586">
        <v>179</v>
      </c>
      <c r="I90" s="586">
        <v>31032</v>
      </c>
      <c r="J90" s="586">
        <v>4633</v>
      </c>
      <c r="K90" s="586">
        <v>125538.89</v>
      </c>
      <c r="L90" s="586">
        <v>65</v>
      </c>
      <c r="M90" s="586">
        <v>33819.78</v>
      </c>
      <c r="N90" s="586">
        <v>4</v>
      </c>
      <c r="O90" s="605">
        <v>840.91</v>
      </c>
    </row>
    <row r="91" spans="2:15" s="272" customFormat="1" x14ac:dyDescent="0.25">
      <c r="B91" s="504"/>
      <c r="D91" s="272" t="s">
        <v>574</v>
      </c>
      <c r="E91" s="586">
        <v>5</v>
      </c>
      <c r="F91" s="586">
        <v>5975</v>
      </c>
      <c r="G91" s="586">
        <v>222282.19</v>
      </c>
      <c r="H91" s="586">
        <v>253</v>
      </c>
      <c r="I91" s="586">
        <v>10766.61</v>
      </c>
      <c r="J91" s="586">
        <v>5677</v>
      </c>
      <c r="K91" s="586">
        <v>184470.68</v>
      </c>
      <c r="L91" s="586">
        <v>45</v>
      </c>
      <c r="M91" s="586">
        <v>27044.91</v>
      </c>
      <c r="N91" s="586">
        <v>0</v>
      </c>
      <c r="O91" s="605">
        <v>0</v>
      </c>
    </row>
    <row r="92" spans="2:15" s="272" customFormat="1" x14ac:dyDescent="0.25">
      <c r="B92" s="504"/>
      <c r="D92" s="272" t="s">
        <v>91</v>
      </c>
      <c r="E92" s="586">
        <v>5</v>
      </c>
      <c r="F92" s="586">
        <v>6769</v>
      </c>
      <c r="G92" s="586">
        <v>627421.26</v>
      </c>
      <c r="H92" s="586">
        <v>172</v>
      </c>
      <c r="I92" s="586">
        <v>180784.31</v>
      </c>
      <c r="J92" s="586">
        <v>6475</v>
      </c>
      <c r="K92" s="586">
        <v>413979.94</v>
      </c>
      <c r="L92" s="586">
        <v>20</v>
      </c>
      <c r="M92" s="586">
        <v>5314.53</v>
      </c>
      <c r="N92" s="586">
        <v>102</v>
      </c>
      <c r="O92" s="605">
        <v>27342.49</v>
      </c>
    </row>
    <row r="93" spans="2:15" s="272" customFormat="1" x14ac:dyDescent="0.25">
      <c r="B93" s="504"/>
      <c r="D93" s="272" t="s">
        <v>272</v>
      </c>
      <c r="E93" s="586">
        <v>5</v>
      </c>
      <c r="F93" s="586">
        <v>3935</v>
      </c>
      <c r="G93" s="586">
        <v>121395.04</v>
      </c>
      <c r="H93" s="586">
        <v>131</v>
      </c>
      <c r="I93" s="586">
        <v>5218.8</v>
      </c>
      <c r="J93" s="586">
        <v>3765</v>
      </c>
      <c r="K93" s="586">
        <v>96919.61</v>
      </c>
      <c r="L93" s="586">
        <v>39</v>
      </c>
      <c r="M93" s="586">
        <v>19256.62</v>
      </c>
      <c r="N93" s="586">
        <v>0</v>
      </c>
      <c r="O93" s="605">
        <v>0</v>
      </c>
    </row>
    <row r="94" spans="2:15" s="272" customFormat="1" ht="16.8" x14ac:dyDescent="0.25">
      <c r="B94" s="504"/>
      <c r="D94" s="430" t="s">
        <v>1533</v>
      </c>
      <c r="E94" s="586">
        <v>39</v>
      </c>
      <c r="F94" s="586">
        <v>39516</v>
      </c>
      <c r="G94" s="586">
        <v>2771138.33</v>
      </c>
      <c r="H94" s="586">
        <v>1583</v>
      </c>
      <c r="I94" s="586">
        <v>1184650.8</v>
      </c>
      <c r="J94" s="586">
        <v>37103</v>
      </c>
      <c r="K94" s="586">
        <v>1373694.3499999999</v>
      </c>
      <c r="L94" s="586">
        <v>791</v>
      </c>
      <c r="M94" s="586">
        <v>206601.72</v>
      </c>
      <c r="N94" s="586">
        <v>39</v>
      </c>
      <c r="O94" s="605">
        <v>6191.47</v>
      </c>
    </row>
    <row r="95" spans="2:15" s="272" customFormat="1" x14ac:dyDescent="0.25">
      <c r="B95" s="504"/>
      <c r="C95" s="272" t="s">
        <v>584</v>
      </c>
      <c r="E95" s="586">
        <v>76</v>
      </c>
      <c r="F95" s="586">
        <v>239111.97139400922</v>
      </c>
      <c r="G95" s="586">
        <v>18787234.460000001</v>
      </c>
      <c r="H95" s="586">
        <v>11673</v>
      </c>
      <c r="I95" s="586">
        <v>6288312.8099999996</v>
      </c>
      <c r="J95" s="586">
        <v>220765.15889400922</v>
      </c>
      <c r="K95" s="586">
        <v>9794148.4800000004</v>
      </c>
      <c r="L95" s="586">
        <v>3068.8125</v>
      </c>
      <c r="M95" s="586">
        <v>1960628.3</v>
      </c>
      <c r="N95" s="586">
        <v>3605</v>
      </c>
      <c r="O95" s="605">
        <v>744144.86</v>
      </c>
    </row>
    <row r="96" spans="2:15" s="272" customFormat="1" x14ac:dyDescent="0.25">
      <c r="B96" s="504"/>
      <c r="D96" s="272" t="s">
        <v>589</v>
      </c>
      <c r="E96" s="586">
        <v>30</v>
      </c>
      <c r="F96" s="586">
        <v>151110.64252304146</v>
      </c>
      <c r="G96" s="586">
        <v>12623564.939999999</v>
      </c>
      <c r="H96" s="586">
        <v>9551</v>
      </c>
      <c r="I96" s="586">
        <v>4434527.08</v>
      </c>
      <c r="J96" s="586">
        <v>137433.95502304146</v>
      </c>
      <c r="K96" s="586">
        <v>6446266.3899999997</v>
      </c>
      <c r="L96" s="586">
        <v>1595.6875</v>
      </c>
      <c r="M96" s="586">
        <v>1181050.18</v>
      </c>
      <c r="N96" s="586">
        <v>2530</v>
      </c>
      <c r="O96" s="605">
        <v>561721.29</v>
      </c>
    </row>
    <row r="97" spans="2:15" s="272" customFormat="1" x14ac:dyDescent="0.25">
      <c r="B97" s="504"/>
      <c r="D97" s="272" t="s">
        <v>587</v>
      </c>
      <c r="E97" s="586">
        <v>15</v>
      </c>
      <c r="F97" s="586">
        <v>39402.328870967744</v>
      </c>
      <c r="G97" s="586">
        <v>3714799.98</v>
      </c>
      <c r="H97" s="586">
        <v>1370</v>
      </c>
      <c r="I97" s="586">
        <v>1675678.46</v>
      </c>
      <c r="J97" s="586">
        <v>37197.203870967744</v>
      </c>
      <c r="K97" s="586">
        <v>1595575.48</v>
      </c>
      <c r="L97" s="586">
        <v>605.125</v>
      </c>
      <c r="M97" s="586">
        <v>391135.38</v>
      </c>
      <c r="N97" s="586">
        <v>230</v>
      </c>
      <c r="O97" s="605">
        <v>52410.65</v>
      </c>
    </row>
    <row r="98" spans="2:15" s="272" customFormat="1" x14ac:dyDescent="0.25">
      <c r="B98" s="504"/>
      <c r="D98" s="272" t="s">
        <v>585</v>
      </c>
      <c r="E98" s="586">
        <v>7</v>
      </c>
      <c r="F98" s="586">
        <v>6318</v>
      </c>
      <c r="G98" s="586">
        <v>382364.2</v>
      </c>
      <c r="H98" s="586">
        <v>86</v>
      </c>
      <c r="I98" s="586">
        <v>6671.72</v>
      </c>
      <c r="J98" s="586">
        <v>6161</v>
      </c>
      <c r="K98" s="586">
        <v>329497.15999999997</v>
      </c>
      <c r="L98" s="586">
        <v>71</v>
      </c>
      <c r="M98" s="586">
        <v>46195.32</v>
      </c>
      <c r="N98" s="586">
        <v>0</v>
      </c>
      <c r="O98" s="605">
        <v>0</v>
      </c>
    </row>
    <row r="99" spans="2:15" s="272" customFormat="1" x14ac:dyDescent="0.25">
      <c r="B99" s="504"/>
      <c r="D99" s="272" t="s">
        <v>1283</v>
      </c>
      <c r="E99" s="586">
        <v>6</v>
      </c>
      <c r="F99" s="586">
        <v>24580</v>
      </c>
      <c r="G99" s="586">
        <v>1374892.9</v>
      </c>
      <c r="H99" s="586">
        <v>486</v>
      </c>
      <c r="I99" s="586">
        <v>147521.04</v>
      </c>
      <c r="J99" s="586">
        <v>22808</v>
      </c>
      <c r="K99" s="586">
        <v>916599.53</v>
      </c>
      <c r="L99" s="586">
        <v>441</v>
      </c>
      <c r="M99" s="586">
        <v>180759.41</v>
      </c>
      <c r="N99" s="586">
        <v>845</v>
      </c>
      <c r="O99" s="605">
        <v>130012.92</v>
      </c>
    </row>
    <row r="100" spans="2:15" s="272" customFormat="1" x14ac:dyDescent="0.25">
      <c r="B100" s="504"/>
      <c r="D100" s="272" t="s">
        <v>586</v>
      </c>
      <c r="E100" s="586">
        <v>5</v>
      </c>
      <c r="F100" s="586">
        <v>8438</v>
      </c>
      <c r="G100" s="586">
        <v>362403.99</v>
      </c>
      <c r="H100" s="586">
        <v>180</v>
      </c>
      <c r="I100" s="586">
        <v>23914.51</v>
      </c>
      <c r="J100" s="586">
        <v>8040</v>
      </c>
      <c r="K100" s="586">
        <v>217281.63</v>
      </c>
      <c r="L100" s="586">
        <v>218</v>
      </c>
      <c r="M100" s="586">
        <v>121207.85</v>
      </c>
      <c r="N100" s="586">
        <v>0</v>
      </c>
      <c r="O100" s="605">
        <v>0</v>
      </c>
    </row>
    <row r="101" spans="2:15" s="272" customFormat="1" ht="16.8" x14ac:dyDescent="0.25">
      <c r="B101" s="504"/>
      <c r="D101" s="430" t="s">
        <v>1533</v>
      </c>
      <c r="E101" s="586">
        <v>13</v>
      </c>
      <c r="F101" s="586">
        <v>9263</v>
      </c>
      <c r="G101" s="586">
        <v>329208.45000000007</v>
      </c>
      <c r="H101" s="586">
        <v>0</v>
      </c>
      <c r="I101" s="586">
        <v>0</v>
      </c>
      <c r="J101" s="586">
        <v>9125</v>
      </c>
      <c r="K101" s="586">
        <v>288928.3</v>
      </c>
      <c r="L101" s="586">
        <v>138</v>
      </c>
      <c r="M101" s="586">
        <v>40280.17</v>
      </c>
      <c r="N101" s="586">
        <v>0</v>
      </c>
      <c r="O101" s="605">
        <v>0</v>
      </c>
    </row>
    <row r="102" spans="2:15" s="272" customFormat="1" ht="16.8" x14ac:dyDescent="0.25">
      <c r="B102" s="504"/>
      <c r="C102" s="430" t="s">
        <v>1797</v>
      </c>
      <c r="E102" s="586">
        <v>27</v>
      </c>
      <c r="F102" s="586">
        <v>54806</v>
      </c>
      <c r="G102" s="586">
        <v>5411402.8100000005</v>
      </c>
      <c r="H102" s="586">
        <v>3816</v>
      </c>
      <c r="I102" s="586">
        <v>2993961.58</v>
      </c>
      <c r="J102" s="586">
        <v>50646</v>
      </c>
      <c r="K102" s="586">
        <v>2316884.7200000002</v>
      </c>
      <c r="L102" s="586">
        <v>199</v>
      </c>
      <c r="M102" s="586">
        <v>61211.880000000005</v>
      </c>
      <c r="N102" s="586">
        <v>145</v>
      </c>
      <c r="O102" s="605">
        <v>39344.630000000005</v>
      </c>
    </row>
    <row r="103" spans="2:15" s="554" customFormat="1" x14ac:dyDescent="0.25">
      <c r="B103" s="445" t="s">
        <v>592</v>
      </c>
      <c r="C103" s="499"/>
      <c r="D103" s="499"/>
      <c r="E103" s="603">
        <v>1285</v>
      </c>
      <c r="F103" s="603">
        <v>5129202</v>
      </c>
      <c r="G103" s="603">
        <v>669094777.84000003</v>
      </c>
      <c r="H103" s="603">
        <v>359367</v>
      </c>
      <c r="I103" s="603">
        <v>165515005.13999999</v>
      </c>
      <c r="J103" s="603">
        <v>4544810</v>
      </c>
      <c r="K103" s="603">
        <v>351339184.25999999</v>
      </c>
      <c r="L103" s="603">
        <v>69654</v>
      </c>
      <c r="M103" s="603">
        <v>75635424.079999998</v>
      </c>
      <c r="N103" s="603">
        <v>155371</v>
      </c>
      <c r="O103" s="604">
        <v>76605164.349999994</v>
      </c>
    </row>
    <row r="104" spans="2:15" s="272" customFormat="1" x14ac:dyDescent="0.25">
      <c r="B104" s="504"/>
      <c r="C104" s="272" t="s">
        <v>574</v>
      </c>
      <c r="E104" s="586">
        <v>25</v>
      </c>
      <c r="F104" s="586">
        <v>53692</v>
      </c>
      <c r="G104" s="586">
        <v>4877256.66</v>
      </c>
      <c r="H104" s="586">
        <v>5201</v>
      </c>
      <c r="I104" s="586">
        <v>2559685.77</v>
      </c>
      <c r="J104" s="586">
        <v>47717</v>
      </c>
      <c r="K104" s="586">
        <v>1998222.6</v>
      </c>
      <c r="L104" s="586">
        <v>479</v>
      </c>
      <c r="M104" s="586">
        <v>267639.40999999997</v>
      </c>
      <c r="N104" s="586">
        <v>295</v>
      </c>
      <c r="O104" s="605">
        <v>51708.87</v>
      </c>
    </row>
    <row r="105" spans="2:15" s="272" customFormat="1" x14ac:dyDescent="0.25">
      <c r="B105" s="504"/>
      <c r="D105" s="272" t="s">
        <v>1285</v>
      </c>
      <c r="E105" s="586">
        <v>12</v>
      </c>
      <c r="F105" s="586">
        <v>36150</v>
      </c>
      <c r="G105" s="586">
        <v>4164735.14</v>
      </c>
      <c r="H105" s="586">
        <v>4760</v>
      </c>
      <c r="I105" s="586">
        <v>2523963.34</v>
      </c>
      <c r="J105" s="586">
        <v>30924</v>
      </c>
      <c r="K105" s="586">
        <v>1457209.22</v>
      </c>
      <c r="L105" s="586">
        <v>171</v>
      </c>
      <c r="M105" s="586">
        <v>131853.71</v>
      </c>
      <c r="N105" s="586">
        <v>295</v>
      </c>
      <c r="O105" s="605">
        <v>51708.87</v>
      </c>
    </row>
    <row r="106" spans="2:15" s="272" customFormat="1" ht="16.8" x14ac:dyDescent="0.25">
      <c r="B106" s="504"/>
      <c r="D106" s="430" t="s">
        <v>1533</v>
      </c>
      <c r="E106" s="586">
        <v>13</v>
      </c>
      <c r="F106" s="586">
        <v>17542</v>
      </c>
      <c r="G106" s="586">
        <v>712521.50999999989</v>
      </c>
      <c r="H106" s="586">
        <v>441</v>
      </c>
      <c r="I106" s="586">
        <v>35722.43</v>
      </c>
      <c r="J106" s="586">
        <v>16793</v>
      </c>
      <c r="K106" s="586">
        <v>541013.3899999999</v>
      </c>
      <c r="L106" s="586">
        <v>308</v>
      </c>
      <c r="M106" s="586">
        <v>135785.69999999998</v>
      </c>
      <c r="N106" s="586">
        <v>0</v>
      </c>
      <c r="O106" s="605">
        <v>0</v>
      </c>
    </row>
    <row r="107" spans="2:15" s="272" customFormat="1" x14ac:dyDescent="0.25">
      <c r="B107" s="504"/>
      <c r="C107" s="272" t="s">
        <v>595</v>
      </c>
      <c r="E107" s="586">
        <v>101</v>
      </c>
      <c r="F107" s="586">
        <v>391169</v>
      </c>
      <c r="G107" s="586">
        <v>41831351.619999997</v>
      </c>
      <c r="H107" s="586">
        <v>22425</v>
      </c>
      <c r="I107" s="586">
        <v>12080398.08</v>
      </c>
      <c r="J107" s="586">
        <v>352946</v>
      </c>
      <c r="K107" s="586">
        <v>21479453.989999998</v>
      </c>
      <c r="L107" s="586">
        <v>4994</v>
      </c>
      <c r="M107" s="586">
        <v>3978074.09</v>
      </c>
      <c r="N107" s="586">
        <v>10804</v>
      </c>
      <c r="O107" s="605">
        <v>4293425.46</v>
      </c>
    </row>
    <row r="108" spans="2:15" s="272" customFormat="1" x14ac:dyDescent="0.25">
      <c r="B108" s="504"/>
      <c r="D108" s="272" t="s">
        <v>1221</v>
      </c>
      <c r="E108" s="586">
        <v>38</v>
      </c>
      <c r="F108" s="586">
        <v>181629</v>
      </c>
      <c r="G108" s="586">
        <v>25787566.300000001</v>
      </c>
      <c r="H108" s="586">
        <v>13730</v>
      </c>
      <c r="I108" s="586">
        <v>8880709.9100000001</v>
      </c>
      <c r="J108" s="586">
        <v>158748</v>
      </c>
      <c r="K108" s="586">
        <v>12384310.460000001</v>
      </c>
      <c r="L108" s="586">
        <v>2259</v>
      </c>
      <c r="M108" s="586">
        <v>2460754.21</v>
      </c>
      <c r="N108" s="586">
        <v>6892</v>
      </c>
      <c r="O108" s="605">
        <v>2061791.72</v>
      </c>
    </row>
    <row r="109" spans="2:15" s="272" customFormat="1" x14ac:dyDescent="0.25">
      <c r="B109" s="504"/>
      <c r="D109" s="272" t="s">
        <v>598</v>
      </c>
      <c r="E109" s="586">
        <v>16</v>
      </c>
      <c r="F109" s="586">
        <v>42754</v>
      </c>
      <c r="G109" s="586">
        <v>4817587.7300000004</v>
      </c>
      <c r="H109" s="586">
        <v>2615</v>
      </c>
      <c r="I109" s="586">
        <v>1302730.26</v>
      </c>
      <c r="J109" s="586">
        <v>38113</v>
      </c>
      <c r="K109" s="586">
        <v>2527522.2200000002</v>
      </c>
      <c r="L109" s="586">
        <v>574</v>
      </c>
      <c r="M109" s="586">
        <v>469842.46</v>
      </c>
      <c r="N109" s="586">
        <v>1452</v>
      </c>
      <c r="O109" s="605">
        <v>517492.8</v>
      </c>
    </row>
    <row r="110" spans="2:15" s="272" customFormat="1" x14ac:dyDescent="0.25">
      <c r="B110" s="504"/>
      <c r="D110" s="272" t="s">
        <v>600</v>
      </c>
      <c r="E110" s="586">
        <v>12</v>
      </c>
      <c r="F110" s="586">
        <v>98237</v>
      </c>
      <c r="G110" s="586">
        <v>5299079.51</v>
      </c>
      <c r="H110" s="586">
        <v>3595</v>
      </c>
      <c r="I110" s="586">
        <v>1160516.1100000001</v>
      </c>
      <c r="J110" s="586">
        <v>93311</v>
      </c>
      <c r="K110" s="586">
        <v>2663640.2400000002</v>
      </c>
      <c r="L110" s="586">
        <v>296</v>
      </c>
      <c r="M110" s="586">
        <v>154385.25</v>
      </c>
      <c r="N110" s="586">
        <v>1035</v>
      </c>
      <c r="O110" s="605">
        <v>1320537.8999999999</v>
      </c>
    </row>
    <row r="111" spans="2:15" s="272" customFormat="1" x14ac:dyDescent="0.25">
      <c r="B111" s="504"/>
      <c r="D111" s="272" t="s">
        <v>601</v>
      </c>
      <c r="E111" s="586">
        <v>9</v>
      </c>
      <c r="F111" s="586">
        <v>23559</v>
      </c>
      <c r="G111" s="586">
        <v>2029799.77</v>
      </c>
      <c r="H111" s="586">
        <v>1033</v>
      </c>
      <c r="I111" s="586">
        <v>229739.58</v>
      </c>
      <c r="J111" s="586">
        <v>21348</v>
      </c>
      <c r="K111" s="586">
        <v>1500396.81</v>
      </c>
      <c r="L111" s="586">
        <v>453</v>
      </c>
      <c r="M111" s="586">
        <v>118351.3</v>
      </c>
      <c r="N111" s="586">
        <v>725</v>
      </c>
      <c r="O111" s="605">
        <v>181312.08</v>
      </c>
    </row>
    <row r="112" spans="2:15" s="272" customFormat="1" x14ac:dyDescent="0.25">
      <c r="B112" s="504"/>
      <c r="D112" s="272" t="s">
        <v>599</v>
      </c>
      <c r="E112" s="586">
        <v>8</v>
      </c>
      <c r="F112" s="586">
        <v>27278</v>
      </c>
      <c r="G112" s="586">
        <v>2684257.52</v>
      </c>
      <c r="H112" s="586">
        <v>1105</v>
      </c>
      <c r="I112" s="586">
        <v>447179.52000000002</v>
      </c>
      <c r="J112" s="586">
        <v>24785</v>
      </c>
      <c r="K112" s="586">
        <v>1618696.36</v>
      </c>
      <c r="L112" s="586">
        <v>743</v>
      </c>
      <c r="M112" s="586">
        <v>416739.71</v>
      </c>
      <c r="N112" s="586">
        <v>645</v>
      </c>
      <c r="O112" s="605">
        <v>201641.93</v>
      </c>
    </row>
    <row r="113" spans="2:15" s="272" customFormat="1" x14ac:dyDescent="0.25">
      <c r="B113" s="504"/>
      <c r="D113" s="272" t="s">
        <v>602</v>
      </c>
      <c r="E113" s="586">
        <v>5</v>
      </c>
      <c r="F113" s="586">
        <v>7283</v>
      </c>
      <c r="G113" s="586">
        <v>455185.79</v>
      </c>
      <c r="H113" s="586">
        <v>173</v>
      </c>
      <c r="I113" s="586">
        <v>41283.660000000003</v>
      </c>
      <c r="J113" s="586">
        <v>6971</v>
      </c>
      <c r="K113" s="586">
        <v>361401.1</v>
      </c>
      <c r="L113" s="586">
        <v>85</v>
      </c>
      <c r="M113" s="586">
        <v>41905.379999999997</v>
      </c>
      <c r="N113" s="586">
        <v>54</v>
      </c>
      <c r="O113" s="605">
        <v>10595.66</v>
      </c>
    </row>
    <row r="114" spans="2:15" s="272" customFormat="1" ht="16.8" x14ac:dyDescent="0.25">
      <c r="B114" s="504"/>
      <c r="D114" s="430" t="s">
        <v>1533</v>
      </c>
      <c r="E114" s="586">
        <v>13</v>
      </c>
      <c r="F114" s="586">
        <v>10429</v>
      </c>
      <c r="G114" s="586">
        <v>757875</v>
      </c>
      <c r="H114" s="586">
        <v>174</v>
      </c>
      <c r="I114" s="586">
        <v>18239.04</v>
      </c>
      <c r="J114" s="586">
        <v>9670</v>
      </c>
      <c r="K114" s="586">
        <v>423486.8</v>
      </c>
      <c r="L114" s="586">
        <v>584</v>
      </c>
      <c r="M114" s="586">
        <v>316095.78999999998</v>
      </c>
      <c r="N114" s="586">
        <v>1</v>
      </c>
      <c r="O114" s="605">
        <v>53.37</v>
      </c>
    </row>
    <row r="115" spans="2:15" s="272" customFormat="1" x14ac:dyDescent="0.25">
      <c r="B115" s="504"/>
      <c r="C115" s="272" t="s">
        <v>603</v>
      </c>
      <c r="E115" s="586">
        <v>351</v>
      </c>
      <c r="F115" s="586">
        <v>1389125</v>
      </c>
      <c r="G115" s="586">
        <v>174871920.97</v>
      </c>
      <c r="H115" s="586">
        <v>104556</v>
      </c>
      <c r="I115" s="586">
        <v>36977415.859999999</v>
      </c>
      <c r="J115" s="586">
        <v>1219724</v>
      </c>
      <c r="K115" s="586">
        <v>98864437.280000001</v>
      </c>
      <c r="L115" s="586">
        <v>22943</v>
      </c>
      <c r="M115" s="586">
        <v>22113933.530000001</v>
      </c>
      <c r="N115" s="586">
        <v>41902</v>
      </c>
      <c r="O115" s="605">
        <v>16916134.300000001</v>
      </c>
    </row>
    <row r="116" spans="2:15" s="272" customFormat="1" x14ac:dyDescent="0.25">
      <c r="B116" s="504"/>
      <c r="D116" s="272" t="s">
        <v>1222</v>
      </c>
      <c r="E116" s="586">
        <v>43</v>
      </c>
      <c r="F116" s="586">
        <v>234859</v>
      </c>
      <c r="G116" s="586">
        <v>28270299.399999999</v>
      </c>
      <c r="H116" s="586">
        <v>18714</v>
      </c>
      <c r="I116" s="586">
        <v>7228506.7800000003</v>
      </c>
      <c r="J116" s="586">
        <v>204266</v>
      </c>
      <c r="K116" s="586">
        <v>14507052.41</v>
      </c>
      <c r="L116" s="586">
        <v>3560</v>
      </c>
      <c r="M116" s="586">
        <v>3844796.03</v>
      </c>
      <c r="N116" s="586">
        <v>8319</v>
      </c>
      <c r="O116" s="605">
        <v>2689944.17</v>
      </c>
    </row>
    <row r="117" spans="2:15" s="272" customFormat="1" x14ac:dyDescent="0.25">
      <c r="B117" s="504"/>
      <c r="D117" s="272" t="s">
        <v>606</v>
      </c>
      <c r="E117" s="586">
        <v>41</v>
      </c>
      <c r="F117" s="586">
        <v>193104</v>
      </c>
      <c r="G117" s="586">
        <v>24528935.800000001</v>
      </c>
      <c r="H117" s="586">
        <v>16302</v>
      </c>
      <c r="I117" s="586">
        <v>5313088.7</v>
      </c>
      <c r="J117" s="586">
        <v>166949</v>
      </c>
      <c r="K117" s="586">
        <v>13921692.970000001</v>
      </c>
      <c r="L117" s="586">
        <v>3579</v>
      </c>
      <c r="M117" s="586">
        <v>3431109.96</v>
      </c>
      <c r="N117" s="586">
        <v>6274</v>
      </c>
      <c r="O117" s="605">
        <v>1863044.17</v>
      </c>
    </row>
    <row r="118" spans="2:15" s="272" customFormat="1" x14ac:dyDescent="0.25">
      <c r="B118" s="504"/>
      <c r="D118" s="272" t="s">
        <v>613</v>
      </c>
      <c r="E118" s="586">
        <v>39</v>
      </c>
      <c r="F118" s="586">
        <v>158084</v>
      </c>
      <c r="G118" s="586">
        <v>24345595.59</v>
      </c>
      <c r="H118" s="586">
        <v>13525</v>
      </c>
      <c r="I118" s="586">
        <v>5120805.01</v>
      </c>
      <c r="J118" s="586">
        <v>136029</v>
      </c>
      <c r="K118" s="586">
        <v>10907380.25</v>
      </c>
      <c r="L118" s="586">
        <v>3179</v>
      </c>
      <c r="M118" s="586">
        <v>2790960.3</v>
      </c>
      <c r="N118" s="586">
        <v>5351</v>
      </c>
      <c r="O118" s="605">
        <v>5526450.0300000003</v>
      </c>
    </row>
    <row r="119" spans="2:15" s="272" customFormat="1" x14ac:dyDescent="0.25">
      <c r="B119" s="504"/>
      <c r="D119" s="272" t="s">
        <v>1308</v>
      </c>
      <c r="E119" s="586">
        <v>35</v>
      </c>
      <c r="F119" s="586">
        <v>143911</v>
      </c>
      <c r="G119" s="586">
        <v>22463947.84</v>
      </c>
      <c r="H119" s="586">
        <v>14313</v>
      </c>
      <c r="I119" s="586">
        <v>4556508.79</v>
      </c>
      <c r="J119" s="586">
        <v>122474</v>
      </c>
      <c r="K119" s="586">
        <v>13471942.310000001</v>
      </c>
      <c r="L119" s="586">
        <v>2372</v>
      </c>
      <c r="M119" s="586">
        <v>2776293.95</v>
      </c>
      <c r="N119" s="586">
        <v>4752</v>
      </c>
      <c r="O119" s="605">
        <v>1659202.79</v>
      </c>
    </row>
    <row r="120" spans="2:15" s="272" customFormat="1" x14ac:dyDescent="0.25">
      <c r="B120" s="504"/>
      <c r="D120" s="272" t="s">
        <v>1324</v>
      </c>
      <c r="E120" s="586">
        <v>34</v>
      </c>
      <c r="F120" s="586">
        <v>169593</v>
      </c>
      <c r="G120" s="586">
        <v>9458649.0999999996</v>
      </c>
      <c r="H120" s="586">
        <v>8048</v>
      </c>
      <c r="I120" s="586">
        <v>2169114.39</v>
      </c>
      <c r="J120" s="586">
        <v>157876</v>
      </c>
      <c r="K120" s="586">
        <v>6151628.75</v>
      </c>
      <c r="L120" s="586">
        <v>851</v>
      </c>
      <c r="M120" s="586">
        <v>593215.53</v>
      </c>
      <c r="N120" s="586">
        <v>2818</v>
      </c>
      <c r="O120" s="605">
        <v>544690.42000000004</v>
      </c>
    </row>
    <row r="121" spans="2:15" s="272" customFormat="1" x14ac:dyDescent="0.25">
      <c r="B121" s="504"/>
      <c r="D121" s="272" t="s">
        <v>618</v>
      </c>
      <c r="E121" s="586">
        <v>19</v>
      </c>
      <c r="F121" s="586">
        <v>62427</v>
      </c>
      <c r="G121" s="586">
        <v>6680206.5999999996</v>
      </c>
      <c r="H121" s="586">
        <v>4789</v>
      </c>
      <c r="I121" s="586">
        <v>1319786.3700000001</v>
      </c>
      <c r="J121" s="586">
        <v>54715</v>
      </c>
      <c r="K121" s="586">
        <v>3878123.47</v>
      </c>
      <c r="L121" s="586">
        <v>1045</v>
      </c>
      <c r="M121" s="586">
        <v>951580.73</v>
      </c>
      <c r="N121" s="586">
        <v>1878</v>
      </c>
      <c r="O121" s="605">
        <v>530716.04</v>
      </c>
    </row>
    <row r="122" spans="2:15" s="272" customFormat="1" x14ac:dyDescent="0.25">
      <c r="B122" s="504"/>
      <c r="D122" s="272" t="s">
        <v>605</v>
      </c>
      <c r="E122" s="586">
        <v>15</v>
      </c>
      <c r="F122" s="586">
        <v>69039</v>
      </c>
      <c r="G122" s="586">
        <v>11242891.18</v>
      </c>
      <c r="H122" s="586">
        <v>7384</v>
      </c>
      <c r="I122" s="586">
        <v>2815729.15</v>
      </c>
      <c r="J122" s="586">
        <v>57712</v>
      </c>
      <c r="K122" s="586">
        <v>5705203.6900000004</v>
      </c>
      <c r="L122" s="586">
        <v>1709</v>
      </c>
      <c r="M122" s="586">
        <v>2062102.61</v>
      </c>
      <c r="N122" s="586">
        <v>2234</v>
      </c>
      <c r="O122" s="605">
        <v>659855.74</v>
      </c>
    </row>
    <row r="123" spans="2:15" s="272" customFormat="1" x14ac:dyDescent="0.25">
      <c r="B123" s="504"/>
      <c r="D123" s="272" t="s">
        <v>607</v>
      </c>
      <c r="E123" s="586">
        <v>15</v>
      </c>
      <c r="F123" s="586">
        <v>34931</v>
      </c>
      <c r="G123" s="586">
        <v>8562146.1199999992</v>
      </c>
      <c r="H123" s="586">
        <v>3712</v>
      </c>
      <c r="I123" s="586">
        <v>1566672.99</v>
      </c>
      <c r="J123" s="586">
        <v>29498</v>
      </c>
      <c r="K123" s="586">
        <v>4672740.22</v>
      </c>
      <c r="L123" s="586">
        <v>545</v>
      </c>
      <c r="M123" s="586">
        <v>1699090.22</v>
      </c>
      <c r="N123" s="586">
        <v>1176</v>
      </c>
      <c r="O123" s="605">
        <v>623642.69999999995</v>
      </c>
    </row>
    <row r="124" spans="2:15" s="272" customFormat="1" x14ac:dyDescent="0.25">
      <c r="B124" s="504"/>
      <c r="D124" s="272" t="s">
        <v>609</v>
      </c>
      <c r="E124" s="586">
        <v>15</v>
      </c>
      <c r="F124" s="586">
        <v>42472</v>
      </c>
      <c r="G124" s="586">
        <v>7009515.5099999998</v>
      </c>
      <c r="H124" s="586">
        <v>2286</v>
      </c>
      <c r="I124" s="586">
        <v>1357995.94</v>
      </c>
      <c r="J124" s="586">
        <v>38401</v>
      </c>
      <c r="K124" s="586">
        <v>4493934.5999999996</v>
      </c>
      <c r="L124" s="586">
        <v>356</v>
      </c>
      <c r="M124" s="586">
        <v>553409.46</v>
      </c>
      <c r="N124" s="586">
        <v>1429</v>
      </c>
      <c r="O124" s="605">
        <v>604175.51</v>
      </c>
    </row>
    <row r="125" spans="2:15" s="272" customFormat="1" x14ac:dyDescent="0.25">
      <c r="B125" s="504"/>
      <c r="D125" s="272" t="s">
        <v>612</v>
      </c>
      <c r="E125" s="586">
        <v>14</v>
      </c>
      <c r="F125" s="586">
        <v>67215</v>
      </c>
      <c r="G125" s="586">
        <v>9664985.3900000006</v>
      </c>
      <c r="H125" s="586">
        <v>4813</v>
      </c>
      <c r="I125" s="586">
        <v>2010490.62</v>
      </c>
      <c r="J125" s="586">
        <v>59109</v>
      </c>
      <c r="K125" s="586">
        <v>5935655.3399999999</v>
      </c>
      <c r="L125" s="586">
        <v>877</v>
      </c>
      <c r="M125" s="586">
        <v>929783.92</v>
      </c>
      <c r="N125" s="586">
        <v>2416</v>
      </c>
      <c r="O125" s="605">
        <v>789055.51</v>
      </c>
    </row>
    <row r="126" spans="2:15" s="272" customFormat="1" x14ac:dyDescent="0.25">
      <c r="B126" s="504"/>
      <c r="D126" s="272" t="s">
        <v>614</v>
      </c>
      <c r="E126" s="586">
        <v>12</v>
      </c>
      <c r="F126" s="586">
        <v>42871</v>
      </c>
      <c r="G126" s="586">
        <v>3546714.77</v>
      </c>
      <c r="H126" s="586">
        <v>2040</v>
      </c>
      <c r="I126" s="586">
        <v>465319.26</v>
      </c>
      <c r="J126" s="586">
        <v>39242</v>
      </c>
      <c r="K126" s="586">
        <v>2430093.6</v>
      </c>
      <c r="L126" s="586">
        <v>623</v>
      </c>
      <c r="M126" s="586">
        <v>350130.08</v>
      </c>
      <c r="N126" s="586">
        <v>966</v>
      </c>
      <c r="O126" s="605">
        <v>301171.84000000003</v>
      </c>
    </row>
    <row r="127" spans="2:15" s="272" customFormat="1" x14ac:dyDescent="0.25">
      <c r="B127" s="504"/>
      <c r="D127" s="272" t="s">
        <v>619</v>
      </c>
      <c r="E127" s="586">
        <v>11</v>
      </c>
      <c r="F127" s="586">
        <v>31668</v>
      </c>
      <c r="G127" s="586">
        <v>4632760.7</v>
      </c>
      <c r="H127" s="586">
        <v>1822</v>
      </c>
      <c r="I127" s="586">
        <v>1040416.88</v>
      </c>
      <c r="J127" s="586">
        <v>28221</v>
      </c>
      <c r="K127" s="586">
        <v>2875280.11</v>
      </c>
      <c r="L127" s="586">
        <v>533</v>
      </c>
      <c r="M127" s="586">
        <v>399277.74</v>
      </c>
      <c r="N127" s="586">
        <v>1092</v>
      </c>
      <c r="O127" s="605">
        <v>317785.96000000002</v>
      </c>
    </row>
    <row r="128" spans="2:15" s="272" customFormat="1" x14ac:dyDescent="0.25">
      <c r="B128" s="504"/>
      <c r="D128" s="272" t="s">
        <v>610</v>
      </c>
      <c r="E128" s="586">
        <v>8</v>
      </c>
      <c r="F128" s="586">
        <v>22815</v>
      </c>
      <c r="G128" s="586">
        <v>2978000.11</v>
      </c>
      <c r="H128" s="586">
        <v>879</v>
      </c>
      <c r="I128" s="586">
        <v>372277.19</v>
      </c>
      <c r="J128" s="586">
        <v>20548</v>
      </c>
      <c r="K128" s="586">
        <v>2043313.92</v>
      </c>
      <c r="L128" s="586">
        <v>740</v>
      </c>
      <c r="M128" s="586">
        <v>344417.6</v>
      </c>
      <c r="N128" s="586">
        <v>648</v>
      </c>
      <c r="O128" s="605">
        <v>217991.4</v>
      </c>
    </row>
    <row r="129" spans="2:15" s="272" customFormat="1" x14ac:dyDescent="0.25">
      <c r="B129" s="504"/>
      <c r="D129" s="272" t="s">
        <v>520</v>
      </c>
      <c r="E129" s="586">
        <v>8</v>
      </c>
      <c r="F129" s="586">
        <v>18056</v>
      </c>
      <c r="G129" s="586">
        <v>1533696.95</v>
      </c>
      <c r="H129" s="586">
        <v>1726</v>
      </c>
      <c r="I129" s="586">
        <v>537672.44999999995</v>
      </c>
      <c r="J129" s="586">
        <v>15750</v>
      </c>
      <c r="K129" s="586">
        <v>700758.92</v>
      </c>
      <c r="L129" s="586">
        <v>292</v>
      </c>
      <c r="M129" s="586">
        <v>236877.86</v>
      </c>
      <c r="N129" s="586">
        <v>288</v>
      </c>
      <c r="O129" s="605">
        <v>58387.72</v>
      </c>
    </row>
    <row r="130" spans="2:15" s="272" customFormat="1" x14ac:dyDescent="0.25">
      <c r="B130" s="504"/>
      <c r="D130" s="272" t="s">
        <v>615</v>
      </c>
      <c r="E130" s="586">
        <v>8</v>
      </c>
      <c r="F130" s="586">
        <v>30783</v>
      </c>
      <c r="G130" s="586">
        <v>3187626.93</v>
      </c>
      <c r="H130" s="586">
        <v>992</v>
      </c>
      <c r="I130" s="586">
        <v>398012.2</v>
      </c>
      <c r="J130" s="586">
        <v>28488</v>
      </c>
      <c r="K130" s="586">
        <v>2469310.06</v>
      </c>
      <c r="L130" s="586">
        <v>299</v>
      </c>
      <c r="M130" s="586">
        <v>97883.36</v>
      </c>
      <c r="N130" s="586">
        <v>1004</v>
      </c>
      <c r="O130" s="605">
        <v>222421.31</v>
      </c>
    </row>
    <row r="131" spans="2:15" s="272" customFormat="1" x14ac:dyDescent="0.25">
      <c r="B131" s="504"/>
      <c r="D131" s="272" t="s">
        <v>620</v>
      </c>
      <c r="E131" s="586">
        <v>7</v>
      </c>
      <c r="F131" s="586">
        <v>13821</v>
      </c>
      <c r="G131" s="586">
        <v>2255150.14</v>
      </c>
      <c r="H131" s="586">
        <v>996</v>
      </c>
      <c r="I131" s="586">
        <v>348306.03</v>
      </c>
      <c r="J131" s="586">
        <v>12160</v>
      </c>
      <c r="K131" s="586">
        <v>1659732.17</v>
      </c>
      <c r="L131" s="586">
        <v>239</v>
      </c>
      <c r="M131" s="586">
        <v>144509.51999999999</v>
      </c>
      <c r="N131" s="586">
        <v>426</v>
      </c>
      <c r="O131" s="605">
        <v>102602.43</v>
      </c>
    </row>
    <row r="132" spans="2:15" s="272" customFormat="1" x14ac:dyDescent="0.25">
      <c r="B132" s="504"/>
      <c r="D132" s="272" t="s">
        <v>617</v>
      </c>
      <c r="E132" s="586">
        <v>6</v>
      </c>
      <c r="F132" s="586">
        <v>13249</v>
      </c>
      <c r="G132" s="586">
        <v>1053795.73</v>
      </c>
      <c r="H132" s="586">
        <v>1028</v>
      </c>
      <c r="I132" s="586">
        <v>195141.06</v>
      </c>
      <c r="J132" s="586">
        <v>11261</v>
      </c>
      <c r="K132" s="586">
        <v>392787.87</v>
      </c>
      <c r="L132" s="586">
        <v>922</v>
      </c>
      <c r="M132" s="586">
        <v>464366.03</v>
      </c>
      <c r="N132" s="586">
        <v>38</v>
      </c>
      <c r="O132" s="605">
        <v>1500.77</v>
      </c>
    </row>
    <row r="133" spans="2:15" s="272" customFormat="1" x14ac:dyDescent="0.25">
      <c r="B133" s="504"/>
      <c r="D133" s="272" t="s">
        <v>608</v>
      </c>
      <c r="E133" s="586">
        <v>5</v>
      </c>
      <c r="F133" s="586">
        <v>9428</v>
      </c>
      <c r="G133" s="586">
        <v>949160.65</v>
      </c>
      <c r="H133" s="586">
        <v>407</v>
      </c>
      <c r="I133" s="586">
        <v>67617.66</v>
      </c>
      <c r="J133" s="586">
        <v>8455</v>
      </c>
      <c r="K133" s="586">
        <v>721290.97</v>
      </c>
      <c r="L133" s="586">
        <v>347</v>
      </c>
      <c r="M133" s="586">
        <v>101357.81</v>
      </c>
      <c r="N133" s="586">
        <v>219</v>
      </c>
      <c r="O133" s="605">
        <v>58894.21</v>
      </c>
    </row>
    <row r="134" spans="2:15" s="272" customFormat="1" ht="16.8" x14ac:dyDescent="0.25">
      <c r="B134" s="504"/>
      <c r="D134" s="430" t="s">
        <v>1533</v>
      </c>
      <c r="E134" s="586">
        <v>16</v>
      </c>
      <c r="F134" s="586">
        <v>30799</v>
      </c>
      <c r="G134" s="586">
        <v>2507842.4500000002</v>
      </c>
      <c r="H134" s="586">
        <v>780</v>
      </c>
      <c r="I134" s="586">
        <v>93954.4</v>
      </c>
      <c r="J134" s="586">
        <v>28570</v>
      </c>
      <c r="K134" s="586">
        <v>1926515.65</v>
      </c>
      <c r="L134" s="586">
        <v>875</v>
      </c>
      <c r="M134" s="586">
        <v>342770.8</v>
      </c>
      <c r="N134" s="586">
        <v>574</v>
      </c>
      <c r="O134" s="605">
        <v>144601.59999999998</v>
      </c>
    </row>
    <row r="135" spans="2:15" s="272" customFormat="1" x14ac:dyDescent="0.25">
      <c r="B135" s="504"/>
      <c r="C135" s="272" t="s">
        <v>622</v>
      </c>
      <c r="E135" s="586">
        <v>219</v>
      </c>
      <c r="F135" s="586">
        <v>757355</v>
      </c>
      <c r="G135" s="586">
        <v>89938310.709999993</v>
      </c>
      <c r="H135" s="586">
        <v>43879</v>
      </c>
      <c r="I135" s="586">
        <v>24782916.890000001</v>
      </c>
      <c r="J135" s="586">
        <v>687503</v>
      </c>
      <c r="K135" s="586">
        <v>51361476.850000001</v>
      </c>
      <c r="L135" s="586">
        <v>8345</v>
      </c>
      <c r="M135" s="586">
        <v>8012586.79</v>
      </c>
      <c r="N135" s="586">
        <v>17628</v>
      </c>
      <c r="O135" s="605">
        <v>5781330.1799999997</v>
      </c>
    </row>
    <row r="136" spans="2:15" s="272" customFormat="1" x14ac:dyDescent="0.25">
      <c r="B136" s="504"/>
      <c r="D136" s="272" t="s">
        <v>1468</v>
      </c>
      <c r="E136" s="586">
        <v>63</v>
      </c>
      <c r="F136" s="586">
        <v>324187</v>
      </c>
      <c r="G136" s="586">
        <v>44338762.670000002</v>
      </c>
      <c r="H136" s="586">
        <v>19186</v>
      </c>
      <c r="I136" s="586">
        <v>11813903.109999999</v>
      </c>
      <c r="J136" s="586">
        <v>292311</v>
      </c>
      <c r="K136" s="586">
        <v>24674623.620000001</v>
      </c>
      <c r="L136" s="586">
        <v>3900</v>
      </c>
      <c r="M136" s="586">
        <v>5147664.53</v>
      </c>
      <c r="N136" s="586">
        <v>8790</v>
      </c>
      <c r="O136" s="605">
        <v>2702571.41</v>
      </c>
    </row>
    <row r="137" spans="2:15" s="272" customFormat="1" x14ac:dyDescent="0.25">
      <c r="B137" s="504"/>
      <c r="D137" s="272" t="s">
        <v>629</v>
      </c>
      <c r="E137" s="586">
        <v>23</v>
      </c>
      <c r="F137" s="586">
        <v>92558</v>
      </c>
      <c r="G137" s="586">
        <v>10813462.66</v>
      </c>
      <c r="H137" s="586">
        <v>6471</v>
      </c>
      <c r="I137" s="586">
        <v>2236594.4500000002</v>
      </c>
      <c r="J137" s="586">
        <v>81659</v>
      </c>
      <c r="K137" s="586">
        <v>6965458.9000000004</v>
      </c>
      <c r="L137" s="586">
        <v>928</v>
      </c>
      <c r="M137" s="586">
        <v>754895.95</v>
      </c>
      <c r="N137" s="586">
        <v>3500</v>
      </c>
      <c r="O137" s="605">
        <v>856513.36</v>
      </c>
    </row>
    <row r="138" spans="2:15" s="272" customFormat="1" x14ac:dyDescent="0.25">
      <c r="B138" s="504"/>
      <c r="D138" s="272" t="s">
        <v>635</v>
      </c>
      <c r="E138" s="586">
        <v>20</v>
      </c>
      <c r="F138" s="586">
        <v>82226</v>
      </c>
      <c r="G138" s="586">
        <v>9192661.8499999996</v>
      </c>
      <c r="H138" s="586">
        <v>4984</v>
      </c>
      <c r="I138" s="586">
        <v>2773517.69</v>
      </c>
      <c r="J138" s="586">
        <v>74699</v>
      </c>
      <c r="K138" s="586">
        <v>5444327.6100000003</v>
      </c>
      <c r="L138" s="586">
        <v>571</v>
      </c>
      <c r="M138" s="586">
        <v>369312.89</v>
      </c>
      <c r="N138" s="586">
        <v>1972</v>
      </c>
      <c r="O138" s="605">
        <v>605503.65</v>
      </c>
    </row>
    <row r="139" spans="2:15" s="272" customFormat="1" x14ac:dyDescent="0.25">
      <c r="B139" s="504"/>
      <c r="D139" s="272" t="s">
        <v>630</v>
      </c>
      <c r="E139" s="586">
        <v>12</v>
      </c>
      <c r="F139" s="586">
        <v>41317</v>
      </c>
      <c r="G139" s="586">
        <v>3409167.96</v>
      </c>
      <c r="H139" s="586">
        <v>1900</v>
      </c>
      <c r="I139" s="586">
        <v>841593.24</v>
      </c>
      <c r="J139" s="586">
        <v>38403</v>
      </c>
      <c r="K139" s="586">
        <v>2244121.79</v>
      </c>
      <c r="L139" s="586">
        <v>175</v>
      </c>
      <c r="M139" s="586">
        <v>102791.42</v>
      </c>
      <c r="N139" s="586">
        <v>839</v>
      </c>
      <c r="O139" s="605">
        <v>220661.51</v>
      </c>
    </row>
    <row r="140" spans="2:15" s="272" customFormat="1" x14ac:dyDescent="0.25">
      <c r="B140" s="504"/>
      <c r="D140" s="272" t="s">
        <v>636</v>
      </c>
      <c r="E140" s="586">
        <v>11</v>
      </c>
      <c r="F140" s="586">
        <v>34768</v>
      </c>
      <c r="G140" s="586">
        <v>4182018.83</v>
      </c>
      <c r="H140" s="586">
        <v>2564</v>
      </c>
      <c r="I140" s="586">
        <v>994195.49</v>
      </c>
      <c r="J140" s="586">
        <v>31440</v>
      </c>
      <c r="K140" s="586">
        <v>2702853.53</v>
      </c>
      <c r="L140" s="586">
        <v>223</v>
      </c>
      <c r="M140" s="586">
        <v>323984.13</v>
      </c>
      <c r="N140" s="586">
        <v>541</v>
      </c>
      <c r="O140" s="605">
        <v>160985.68</v>
      </c>
    </row>
    <row r="141" spans="2:15" s="272" customFormat="1" x14ac:dyDescent="0.25">
      <c r="B141" s="504"/>
      <c r="D141" s="272" t="s">
        <v>632</v>
      </c>
      <c r="E141" s="586">
        <v>7</v>
      </c>
      <c r="F141" s="586">
        <v>46521</v>
      </c>
      <c r="G141" s="586">
        <v>6783076.4199999999</v>
      </c>
      <c r="H141" s="586">
        <v>2386</v>
      </c>
      <c r="I141" s="586">
        <v>2521944.25</v>
      </c>
      <c r="J141" s="586">
        <v>42711</v>
      </c>
      <c r="K141" s="586">
        <v>3092453.94</v>
      </c>
      <c r="L141" s="586">
        <v>318</v>
      </c>
      <c r="M141" s="586">
        <v>168117.36</v>
      </c>
      <c r="N141" s="586">
        <v>1106</v>
      </c>
      <c r="O141" s="605">
        <v>1000560.87</v>
      </c>
    </row>
    <row r="142" spans="2:15" s="272" customFormat="1" x14ac:dyDescent="0.25">
      <c r="B142" s="504"/>
      <c r="D142" s="272" t="s">
        <v>1309</v>
      </c>
      <c r="E142" s="586">
        <v>7</v>
      </c>
      <c r="F142" s="586">
        <v>13875</v>
      </c>
      <c r="G142" s="586">
        <v>1721963.91</v>
      </c>
      <c r="H142" s="586">
        <v>945</v>
      </c>
      <c r="I142" s="586">
        <v>323874.92</v>
      </c>
      <c r="J142" s="586">
        <v>12430</v>
      </c>
      <c r="K142" s="586">
        <v>1189763.1299999999</v>
      </c>
      <c r="L142" s="586">
        <v>133</v>
      </c>
      <c r="M142" s="586">
        <v>107253.57</v>
      </c>
      <c r="N142" s="586">
        <v>367</v>
      </c>
      <c r="O142" s="605">
        <v>101072.3</v>
      </c>
    </row>
    <row r="143" spans="2:15" s="272" customFormat="1" x14ac:dyDescent="0.25">
      <c r="B143" s="504"/>
      <c r="D143" s="272" t="s">
        <v>627</v>
      </c>
      <c r="E143" s="586">
        <v>6</v>
      </c>
      <c r="F143" s="586">
        <v>14237</v>
      </c>
      <c r="G143" s="586">
        <v>1121735.1000000001</v>
      </c>
      <c r="H143" s="586">
        <v>528</v>
      </c>
      <c r="I143" s="586">
        <v>54732.03</v>
      </c>
      <c r="J143" s="586">
        <v>13250</v>
      </c>
      <c r="K143" s="586">
        <v>922675.34</v>
      </c>
      <c r="L143" s="586">
        <v>211</v>
      </c>
      <c r="M143" s="586">
        <v>93869.05</v>
      </c>
      <c r="N143" s="586">
        <v>248</v>
      </c>
      <c r="O143" s="605">
        <v>50458.68</v>
      </c>
    </row>
    <row r="144" spans="2:15" s="272" customFormat="1" x14ac:dyDescent="0.25">
      <c r="B144" s="504"/>
      <c r="D144" s="272" t="s">
        <v>1363</v>
      </c>
      <c r="E144" s="586">
        <v>6</v>
      </c>
      <c r="F144" s="586">
        <v>13287</v>
      </c>
      <c r="G144" s="586">
        <v>772359.93</v>
      </c>
      <c r="H144" s="586">
        <v>330</v>
      </c>
      <c r="I144" s="586">
        <v>42079.03</v>
      </c>
      <c r="J144" s="586">
        <v>12693</v>
      </c>
      <c r="K144" s="586">
        <v>600458.29</v>
      </c>
      <c r="L144" s="586">
        <v>138</v>
      </c>
      <c r="M144" s="586">
        <v>74089.3</v>
      </c>
      <c r="N144" s="586">
        <v>126</v>
      </c>
      <c r="O144" s="605">
        <v>55733.32</v>
      </c>
    </row>
    <row r="145" spans="2:15" s="272" customFormat="1" x14ac:dyDescent="0.25">
      <c r="B145" s="504"/>
      <c r="D145" s="272" t="s">
        <v>1362</v>
      </c>
      <c r="E145" s="586">
        <v>5</v>
      </c>
      <c r="F145" s="586">
        <v>3164</v>
      </c>
      <c r="G145" s="586">
        <v>245956.2</v>
      </c>
      <c r="H145" s="586">
        <v>144</v>
      </c>
      <c r="I145" s="586">
        <v>5644.05</v>
      </c>
      <c r="J145" s="586">
        <v>2880</v>
      </c>
      <c r="K145" s="586">
        <v>175530.46</v>
      </c>
      <c r="L145" s="586">
        <v>116</v>
      </c>
      <c r="M145" s="586">
        <v>59998.29</v>
      </c>
      <c r="N145" s="586">
        <v>24</v>
      </c>
      <c r="O145" s="605">
        <v>4783.3999999999996</v>
      </c>
    </row>
    <row r="146" spans="2:15" s="272" customFormat="1" x14ac:dyDescent="0.25">
      <c r="B146" s="504"/>
      <c r="D146" s="272" t="s">
        <v>1310</v>
      </c>
      <c r="E146" s="586">
        <v>5</v>
      </c>
      <c r="F146" s="586">
        <v>7361</v>
      </c>
      <c r="G146" s="586">
        <v>307304.23</v>
      </c>
      <c r="H146" s="586">
        <v>316</v>
      </c>
      <c r="I146" s="586">
        <v>8467.0400000000009</v>
      </c>
      <c r="J146" s="586">
        <v>6832</v>
      </c>
      <c r="K146" s="586">
        <v>206924.19</v>
      </c>
      <c r="L146" s="586">
        <v>213</v>
      </c>
      <c r="M146" s="586">
        <v>91913</v>
      </c>
      <c r="N146" s="586">
        <v>0</v>
      </c>
      <c r="O146" s="605">
        <v>0</v>
      </c>
    </row>
    <row r="147" spans="2:15" s="272" customFormat="1" x14ac:dyDescent="0.25">
      <c r="B147" s="504"/>
      <c r="D147" s="272" t="s">
        <v>633</v>
      </c>
      <c r="E147" s="586">
        <v>5</v>
      </c>
      <c r="F147" s="586">
        <v>9283</v>
      </c>
      <c r="G147" s="586">
        <v>481513.81</v>
      </c>
      <c r="H147" s="586">
        <v>383</v>
      </c>
      <c r="I147" s="586">
        <v>47234.89</v>
      </c>
      <c r="J147" s="586">
        <v>8691</v>
      </c>
      <c r="K147" s="586">
        <v>337138.16</v>
      </c>
      <c r="L147" s="586">
        <v>209</v>
      </c>
      <c r="M147" s="586">
        <v>97140.76</v>
      </c>
      <c r="N147" s="586">
        <v>0</v>
      </c>
      <c r="O147" s="605">
        <v>0</v>
      </c>
    </row>
    <row r="148" spans="2:15" s="272" customFormat="1" ht="16.8" x14ac:dyDescent="0.25">
      <c r="B148" s="504"/>
      <c r="D148" s="430" t="s">
        <v>1533</v>
      </c>
      <c r="E148" s="586">
        <v>49</v>
      </c>
      <c r="F148" s="586">
        <v>74571</v>
      </c>
      <c r="G148" s="586">
        <v>6568327.129999998</v>
      </c>
      <c r="H148" s="586">
        <v>3742</v>
      </c>
      <c r="I148" s="586">
        <v>3119136.7300000004</v>
      </c>
      <c r="J148" s="586">
        <v>69504</v>
      </c>
      <c r="K148" s="586">
        <v>2805147.899999999</v>
      </c>
      <c r="L148" s="586">
        <v>1210</v>
      </c>
      <c r="M148" s="586">
        <v>621556.54000000027</v>
      </c>
      <c r="N148" s="586">
        <v>115</v>
      </c>
      <c r="O148" s="605">
        <v>22486.010000000002</v>
      </c>
    </row>
    <row r="149" spans="2:15" s="272" customFormat="1" x14ac:dyDescent="0.25">
      <c r="B149" s="504"/>
      <c r="C149" s="272" t="s">
        <v>637</v>
      </c>
      <c r="E149" s="586">
        <v>336</v>
      </c>
      <c r="F149" s="586">
        <v>1470472</v>
      </c>
      <c r="G149" s="586">
        <v>230485844.40000001</v>
      </c>
      <c r="H149" s="586">
        <v>121683</v>
      </c>
      <c r="I149" s="586">
        <v>59913450.950000003</v>
      </c>
      <c r="J149" s="586">
        <v>1276939</v>
      </c>
      <c r="K149" s="586">
        <v>114289492.69</v>
      </c>
      <c r="L149" s="586">
        <v>21236</v>
      </c>
      <c r="M149" s="586">
        <v>28638757.66</v>
      </c>
      <c r="N149" s="586">
        <v>50614</v>
      </c>
      <c r="O149" s="605">
        <v>27644143.100000001</v>
      </c>
    </row>
    <row r="150" spans="2:15" s="272" customFormat="1" x14ac:dyDescent="0.25">
      <c r="B150" s="504"/>
      <c r="D150" s="272" t="s">
        <v>638</v>
      </c>
      <c r="E150" s="586">
        <v>108</v>
      </c>
      <c r="F150" s="586">
        <v>571631</v>
      </c>
      <c r="G150" s="586">
        <v>100214070.81999999</v>
      </c>
      <c r="H150" s="586">
        <v>38373</v>
      </c>
      <c r="I150" s="586">
        <v>23507593.32</v>
      </c>
      <c r="J150" s="586">
        <v>503330</v>
      </c>
      <c r="K150" s="586">
        <v>45400442.310000002</v>
      </c>
      <c r="L150" s="586">
        <v>6236</v>
      </c>
      <c r="M150" s="586">
        <v>14584998.32</v>
      </c>
      <c r="N150" s="586">
        <v>23692</v>
      </c>
      <c r="O150" s="605">
        <v>16721036.859999999</v>
      </c>
    </row>
    <row r="151" spans="2:15" s="272" customFormat="1" x14ac:dyDescent="0.25">
      <c r="B151" s="504"/>
      <c r="D151" s="272" t="s">
        <v>1216</v>
      </c>
      <c r="E151" s="586">
        <v>95</v>
      </c>
      <c r="F151" s="586">
        <v>487868</v>
      </c>
      <c r="G151" s="586">
        <v>84867894.349999994</v>
      </c>
      <c r="H151" s="586">
        <v>60278</v>
      </c>
      <c r="I151" s="586">
        <v>28002907.91</v>
      </c>
      <c r="J151" s="586">
        <v>405027</v>
      </c>
      <c r="K151" s="586">
        <v>40475391.509999998</v>
      </c>
      <c r="L151" s="586">
        <v>7829</v>
      </c>
      <c r="M151" s="586">
        <v>9452742.1600000001</v>
      </c>
      <c r="N151" s="586">
        <v>14734</v>
      </c>
      <c r="O151" s="605">
        <v>6936852.7699999996</v>
      </c>
    </row>
    <row r="152" spans="2:15" s="272" customFormat="1" x14ac:dyDescent="0.25">
      <c r="B152" s="504"/>
      <c r="D152" s="272" t="s">
        <v>1223</v>
      </c>
      <c r="E152" s="586">
        <v>27</v>
      </c>
      <c r="F152" s="586">
        <v>77679</v>
      </c>
      <c r="G152" s="586">
        <v>10075768.220000001</v>
      </c>
      <c r="H152" s="586">
        <v>7190</v>
      </c>
      <c r="I152" s="586">
        <v>2619763.41</v>
      </c>
      <c r="J152" s="586">
        <v>66617</v>
      </c>
      <c r="K152" s="586">
        <v>5600139.8200000003</v>
      </c>
      <c r="L152" s="586">
        <v>990</v>
      </c>
      <c r="M152" s="586">
        <v>985715.08</v>
      </c>
      <c r="N152" s="586">
        <v>2882</v>
      </c>
      <c r="O152" s="605">
        <v>870149.91</v>
      </c>
    </row>
    <row r="153" spans="2:15" s="272" customFormat="1" x14ac:dyDescent="0.25">
      <c r="B153" s="504"/>
      <c r="D153" s="272" t="s">
        <v>642</v>
      </c>
      <c r="E153" s="586">
        <v>20</v>
      </c>
      <c r="F153" s="586">
        <v>94626</v>
      </c>
      <c r="G153" s="586">
        <v>12476976.949999999</v>
      </c>
      <c r="H153" s="586">
        <v>4716</v>
      </c>
      <c r="I153" s="586">
        <v>2315981.08</v>
      </c>
      <c r="J153" s="586">
        <v>84358</v>
      </c>
      <c r="K153" s="586">
        <v>7639444.4800000004</v>
      </c>
      <c r="L153" s="586">
        <v>1347</v>
      </c>
      <c r="M153" s="586">
        <v>1031429.1</v>
      </c>
      <c r="N153" s="586">
        <v>4205</v>
      </c>
      <c r="O153" s="605">
        <v>1490122.29</v>
      </c>
    </row>
    <row r="154" spans="2:15" s="272" customFormat="1" x14ac:dyDescent="0.25">
      <c r="B154" s="504"/>
      <c r="D154" s="272" t="s">
        <v>639</v>
      </c>
      <c r="E154" s="586">
        <v>16</v>
      </c>
      <c r="F154" s="586">
        <v>61601</v>
      </c>
      <c r="G154" s="586">
        <v>7548253.0700000003</v>
      </c>
      <c r="H154" s="586">
        <v>5888</v>
      </c>
      <c r="I154" s="586">
        <v>1966841.29</v>
      </c>
      <c r="J154" s="586">
        <v>52961</v>
      </c>
      <c r="K154" s="586">
        <v>4164459.05</v>
      </c>
      <c r="L154" s="586">
        <v>659</v>
      </c>
      <c r="M154" s="586">
        <v>797004.29</v>
      </c>
      <c r="N154" s="586">
        <v>2093</v>
      </c>
      <c r="O154" s="605">
        <v>619948.43999999994</v>
      </c>
    </row>
    <row r="155" spans="2:15" s="272" customFormat="1" x14ac:dyDescent="0.25">
      <c r="B155" s="504"/>
      <c r="D155" s="272" t="s">
        <v>643</v>
      </c>
      <c r="E155" s="586">
        <v>11</v>
      </c>
      <c r="F155" s="586">
        <v>27661</v>
      </c>
      <c r="G155" s="586">
        <v>3298703.62</v>
      </c>
      <c r="H155" s="586">
        <v>1300</v>
      </c>
      <c r="I155" s="586">
        <v>431244.49</v>
      </c>
      <c r="J155" s="586">
        <v>25022</v>
      </c>
      <c r="K155" s="586">
        <v>2250866.85</v>
      </c>
      <c r="L155" s="586">
        <v>634</v>
      </c>
      <c r="M155" s="586">
        <v>308957.96999999997</v>
      </c>
      <c r="N155" s="586">
        <v>705</v>
      </c>
      <c r="O155" s="605">
        <v>307634.31</v>
      </c>
    </row>
    <row r="156" spans="2:15" s="272" customFormat="1" x14ac:dyDescent="0.25">
      <c r="B156" s="504"/>
      <c r="D156" s="272" t="s">
        <v>646</v>
      </c>
      <c r="E156" s="586">
        <v>8</v>
      </c>
      <c r="F156" s="586">
        <v>17427</v>
      </c>
      <c r="G156" s="586">
        <v>1771385.19</v>
      </c>
      <c r="H156" s="586">
        <v>309</v>
      </c>
      <c r="I156" s="586">
        <v>78774.100000000006</v>
      </c>
      <c r="J156" s="586">
        <v>16553</v>
      </c>
      <c r="K156" s="586">
        <v>1399926.55</v>
      </c>
      <c r="L156" s="586">
        <v>347</v>
      </c>
      <c r="M156" s="586">
        <v>222127.42</v>
      </c>
      <c r="N156" s="586">
        <v>218</v>
      </c>
      <c r="O156" s="605">
        <v>70557.13</v>
      </c>
    </row>
    <row r="157" spans="2:15" s="272" customFormat="1" x14ac:dyDescent="0.25">
      <c r="B157" s="504"/>
      <c r="D157" s="272" t="s">
        <v>640</v>
      </c>
      <c r="E157" s="586">
        <v>7</v>
      </c>
      <c r="F157" s="586">
        <v>17226</v>
      </c>
      <c r="G157" s="586">
        <v>767671.47</v>
      </c>
      <c r="H157" s="586">
        <v>294</v>
      </c>
      <c r="I157" s="586">
        <v>85228.75</v>
      </c>
      <c r="J157" s="586">
        <v>16455</v>
      </c>
      <c r="K157" s="586">
        <v>515916.49</v>
      </c>
      <c r="L157" s="586">
        <v>436</v>
      </c>
      <c r="M157" s="586">
        <v>159235.63</v>
      </c>
      <c r="N157" s="586">
        <v>41</v>
      </c>
      <c r="O157" s="605">
        <v>7290.61</v>
      </c>
    </row>
    <row r="158" spans="2:15" s="272" customFormat="1" x14ac:dyDescent="0.25">
      <c r="B158" s="504"/>
      <c r="D158" s="272" t="s">
        <v>641</v>
      </c>
      <c r="E158" s="586">
        <v>7</v>
      </c>
      <c r="F158" s="586">
        <v>18688</v>
      </c>
      <c r="G158" s="586">
        <v>1039620.28</v>
      </c>
      <c r="H158" s="586">
        <v>123</v>
      </c>
      <c r="I158" s="586">
        <v>34119.56</v>
      </c>
      <c r="J158" s="586">
        <v>17730</v>
      </c>
      <c r="K158" s="586">
        <v>728142.2</v>
      </c>
      <c r="L158" s="586">
        <v>802</v>
      </c>
      <c r="M158" s="586">
        <v>273732.08</v>
      </c>
      <c r="N158" s="586">
        <v>33</v>
      </c>
      <c r="O158" s="605">
        <v>3626.44</v>
      </c>
    </row>
    <row r="159" spans="2:15" s="272" customFormat="1" x14ac:dyDescent="0.25">
      <c r="B159" s="504"/>
      <c r="D159" s="272" t="s">
        <v>1311</v>
      </c>
      <c r="E159" s="586">
        <v>7</v>
      </c>
      <c r="F159" s="586">
        <v>15976</v>
      </c>
      <c r="G159" s="586">
        <v>521589.15</v>
      </c>
      <c r="H159" s="586">
        <v>168</v>
      </c>
      <c r="I159" s="586">
        <v>41253.919999999998</v>
      </c>
      <c r="J159" s="586">
        <v>15419</v>
      </c>
      <c r="K159" s="586">
        <v>332314.32</v>
      </c>
      <c r="L159" s="586">
        <v>366</v>
      </c>
      <c r="M159" s="586">
        <v>145555.71</v>
      </c>
      <c r="N159" s="586">
        <v>23</v>
      </c>
      <c r="O159" s="605">
        <v>2465.21</v>
      </c>
    </row>
    <row r="160" spans="2:15" s="272" customFormat="1" x14ac:dyDescent="0.25">
      <c r="B160" s="504"/>
      <c r="D160" s="272" t="s">
        <v>288</v>
      </c>
      <c r="E160" s="586">
        <v>6</v>
      </c>
      <c r="F160" s="586">
        <v>11514</v>
      </c>
      <c r="G160" s="586">
        <v>670864.9</v>
      </c>
      <c r="H160" s="586">
        <v>598</v>
      </c>
      <c r="I160" s="586">
        <v>137510.6</v>
      </c>
      <c r="J160" s="586">
        <v>10549</v>
      </c>
      <c r="K160" s="586">
        <v>396341.56</v>
      </c>
      <c r="L160" s="586">
        <v>335</v>
      </c>
      <c r="M160" s="586">
        <v>132921.32</v>
      </c>
      <c r="N160" s="586">
        <v>32</v>
      </c>
      <c r="O160" s="605">
        <v>4091.42</v>
      </c>
    </row>
    <row r="161" spans="2:15" s="272" customFormat="1" x14ac:dyDescent="0.25">
      <c r="B161" s="504"/>
      <c r="D161" s="272" t="s">
        <v>645</v>
      </c>
      <c r="E161" s="586">
        <v>5</v>
      </c>
      <c r="F161" s="586">
        <v>14012</v>
      </c>
      <c r="G161" s="586">
        <v>1360579.43</v>
      </c>
      <c r="H161" s="586">
        <v>664</v>
      </c>
      <c r="I161" s="586">
        <v>142357.07</v>
      </c>
      <c r="J161" s="586">
        <v>12112</v>
      </c>
      <c r="K161" s="586">
        <v>846524.97</v>
      </c>
      <c r="L161" s="586">
        <v>338</v>
      </c>
      <c r="M161" s="586">
        <v>146604.04999999999</v>
      </c>
      <c r="N161" s="586">
        <v>898</v>
      </c>
      <c r="O161" s="605">
        <v>225093.35</v>
      </c>
    </row>
    <row r="162" spans="2:15" s="272" customFormat="1" x14ac:dyDescent="0.25">
      <c r="B162" s="504"/>
      <c r="D162" s="272" t="s">
        <v>648</v>
      </c>
      <c r="E162" s="586">
        <v>5</v>
      </c>
      <c r="F162" s="586">
        <v>25852</v>
      </c>
      <c r="G162" s="586">
        <v>4152850.91</v>
      </c>
      <c r="H162" s="586">
        <v>1362</v>
      </c>
      <c r="I162" s="586">
        <v>448140.78</v>
      </c>
      <c r="J162" s="586">
        <v>23294</v>
      </c>
      <c r="K162" s="586">
        <v>3173875.46</v>
      </c>
      <c r="L162" s="586">
        <v>211</v>
      </c>
      <c r="M162" s="586">
        <v>158655.95000000001</v>
      </c>
      <c r="N162" s="586">
        <v>985</v>
      </c>
      <c r="O162" s="605">
        <v>372178.73</v>
      </c>
    </row>
    <row r="163" spans="2:15" s="272" customFormat="1" ht="16.8" x14ac:dyDescent="0.25">
      <c r="B163" s="504"/>
      <c r="D163" s="430" t="s">
        <v>1533</v>
      </c>
      <c r="E163" s="586">
        <v>14</v>
      </c>
      <c r="F163" s="586">
        <v>28711</v>
      </c>
      <c r="G163" s="586">
        <v>1719616.0299999996</v>
      </c>
      <c r="H163" s="586">
        <v>420</v>
      </c>
      <c r="I163" s="586">
        <v>101734.68</v>
      </c>
      <c r="J163" s="586">
        <v>27512</v>
      </c>
      <c r="K163" s="586">
        <v>1365707.1199999996</v>
      </c>
      <c r="L163" s="586">
        <v>706</v>
      </c>
      <c r="M163" s="586">
        <v>239078.59000000003</v>
      </c>
      <c r="N163" s="586">
        <v>73</v>
      </c>
      <c r="O163" s="605">
        <v>13095.64</v>
      </c>
    </row>
    <row r="164" spans="2:15" s="272" customFormat="1" x14ac:dyDescent="0.25">
      <c r="B164" s="504"/>
      <c r="C164" s="272" t="s">
        <v>649</v>
      </c>
      <c r="E164" s="586">
        <v>143</v>
      </c>
      <c r="F164" s="586">
        <v>553527</v>
      </c>
      <c r="G164" s="586">
        <v>64476423.469999999</v>
      </c>
      <c r="H164" s="586">
        <v>35596</v>
      </c>
      <c r="I164" s="586">
        <v>15880417.810000001</v>
      </c>
      <c r="J164" s="586">
        <v>496967</v>
      </c>
      <c r="K164" s="586">
        <v>35802100.960000001</v>
      </c>
      <c r="L164" s="586">
        <v>6904</v>
      </c>
      <c r="M164" s="586">
        <v>7426555.96</v>
      </c>
      <c r="N164" s="586">
        <v>14060</v>
      </c>
      <c r="O164" s="605">
        <v>5367348.74</v>
      </c>
    </row>
    <row r="165" spans="2:15" s="272" customFormat="1" x14ac:dyDescent="0.25">
      <c r="B165" s="504"/>
      <c r="D165" s="272" t="s">
        <v>1224</v>
      </c>
      <c r="E165" s="586">
        <v>60</v>
      </c>
      <c r="F165" s="586">
        <v>289036</v>
      </c>
      <c r="G165" s="586">
        <v>38776002.18</v>
      </c>
      <c r="H165" s="586">
        <v>19515</v>
      </c>
      <c r="I165" s="586">
        <v>10553536.33</v>
      </c>
      <c r="J165" s="586">
        <v>258169</v>
      </c>
      <c r="K165" s="586">
        <v>19275712.379999999</v>
      </c>
      <c r="L165" s="586">
        <v>4171</v>
      </c>
      <c r="M165" s="586">
        <v>5578481.0999999996</v>
      </c>
      <c r="N165" s="586">
        <v>7181</v>
      </c>
      <c r="O165" s="605">
        <v>3368272.37</v>
      </c>
    </row>
    <row r="166" spans="2:15" s="272" customFormat="1" x14ac:dyDescent="0.25">
      <c r="B166" s="504"/>
      <c r="D166" s="272" t="s">
        <v>654</v>
      </c>
      <c r="E166" s="586">
        <v>17</v>
      </c>
      <c r="F166" s="586">
        <v>71911</v>
      </c>
      <c r="G166" s="586">
        <v>8078271.2699999996</v>
      </c>
      <c r="H166" s="586">
        <v>5593</v>
      </c>
      <c r="I166" s="586">
        <v>1768694.01</v>
      </c>
      <c r="J166" s="586">
        <v>62937</v>
      </c>
      <c r="K166" s="586">
        <v>4902703.53</v>
      </c>
      <c r="L166" s="586">
        <v>942</v>
      </c>
      <c r="M166" s="586">
        <v>749045.51</v>
      </c>
      <c r="N166" s="586">
        <v>2439</v>
      </c>
      <c r="O166" s="605">
        <v>657828.23</v>
      </c>
    </row>
    <row r="167" spans="2:15" s="272" customFormat="1" x14ac:dyDescent="0.25">
      <c r="B167" s="504"/>
      <c r="D167" s="272" t="s">
        <v>652</v>
      </c>
      <c r="E167" s="586">
        <v>14</v>
      </c>
      <c r="F167" s="586">
        <v>44067</v>
      </c>
      <c r="G167" s="586">
        <v>5659149.5</v>
      </c>
      <c r="H167" s="586">
        <v>2848</v>
      </c>
      <c r="I167" s="586">
        <v>1369954.3</v>
      </c>
      <c r="J167" s="586">
        <v>39732</v>
      </c>
      <c r="K167" s="586">
        <v>3620651.37</v>
      </c>
      <c r="L167" s="586">
        <v>333</v>
      </c>
      <c r="M167" s="586">
        <v>275058.96000000002</v>
      </c>
      <c r="N167" s="586">
        <v>1154</v>
      </c>
      <c r="O167" s="605">
        <v>393484.87</v>
      </c>
    </row>
    <row r="168" spans="2:15" s="272" customFormat="1" x14ac:dyDescent="0.25">
      <c r="B168" s="504"/>
      <c r="D168" s="272" t="s">
        <v>650</v>
      </c>
      <c r="E168" s="586">
        <v>13</v>
      </c>
      <c r="F168" s="586">
        <v>54275</v>
      </c>
      <c r="G168" s="586">
        <v>5377441.8799999999</v>
      </c>
      <c r="H168" s="586">
        <v>3312</v>
      </c>
      <c r="I168" s="586">
        <v>957162.18</v>
      </c>
      <c r="J168" s="586">
        <v>47976</v>
      </c>
      <c r="K168" s="586">
        <v>3363381.24</v>
      </c>
      <c r="L168" s="586">
        <v>825</v>
      </c>
      <c r="M168" s="586">
        <v>419414.71</v>
      </c>
      <c r="N168" s="586">
        <v>2162</v>
      </c>
      <c r="O168" s="605">
        <v>637483.75</v>
      </c>
    </row>
    <row r="169" spans="2:15" s="272" customFormat="1" x14ac:dyDescent="0.25">
      <c r="B169" s="504"/>
      <c r="D169" s="272" t="s">
        <v>651</v>
      </c>
      <c r="E169" s="586">
        <v>13</v>
      </c>
      <c r="F169" s="586">
        <v>41461</v>
      </c>
      <c r="G169" s="586">
        <v>4537240.62</v>
      </c>
      <c r="H169" s="586">
        <v>3579</v>
      </c>
      <c r="I169" s="586">
        <v>1061887.76</v>
      </c>
      <c r="J169" s="586">
        <v>36662</v>
      </c>
      <c r="K169" s="586">
        <v>2970980.54</v>
      </c>
      <c r="L169" s="586">
        <v>380</v>
      </c>
      <c r="M169" s="586">
        <v>265615.02</v>
      </c>
      <c r="N169" s="586">
        <v>840</v>
      </c>
      <c r="O169" s="605">
        <v>238757.31</v>
      </c>
    </row>
    <row r="170" spans="2:15" s="272" customFormat="1" x14ac:dyDescent="0.25">
      <c r="B170" s="504"/>
      <c r="D170" s="272" t="s">
        <v>653</v>
      </c>
      <c r="E170" s="586">
        <v>5</v>
      </c>
      <c r="F170" s="586">
        <v>26407</v>
      </c>
      <c r="G170" s="586">
        <v>518767.08</v>
      </c>
      <c r="H170" s="586">
        <v>96</v>
      </c>
      <c r="I170" s="586">
        <v>62248.62</v>
      </c>
      <c r="J170" s="586">
        <v>26159</v>
      </c>
      <c r="K170" s="586">
        <v>408995.59</v>
      </c>
      <c r="L170" s="586">
        <v>39</v>
      </c>
      <c r="M170" s="586">
        <v>17228.09</v>
      </c>
      <c r="N170" s="586">
        <v>113</v>
      </c>
      <c r="O170" s="605">
        <v>30294.78</v>
      </c>
    </row>
    <row r="171" spans="2:15" s="272" customFormat="1" ht="16.8" x14ac:dyDescent="0.25">
      <c r="B171" s="504"/>
      <c r="C171" s="606"/>
      <c r="D171" s="430" t="s">
        <v>1533</v>
      </c>
      <c r="E171" s="586">
        <v>21</v>
      </c>
      <c r="F171" s="586">
        <v>26370</v>
      </c>
      <c r="G171" s="586">
        <v>1529550.9300000004</v>
      </c>
      <c r="H171" s="586">
        <v>653</v>
      </c>
      <c r="I171" s="586">
        <v>106934.6</v>
      </c>
      <c r="J171" s="586">
        <v>25332</v>
      </c>
      <c r="K171" s="586">
        <v>1259676.3000000005</v>
      </c>
      <c r="L171" s="586">
        <v>214</v>
      </c>
      <c r="M171" s="586">
        <v>121712.58</v>
      </c>
      <c r="N171" s="586">
        <v>171</v>
      </c>
      <c r="O171" s="605">
        <v>41227.43</v>
      </c>
    </row>
    <row r="172" spans="2:15" s="272" customFormat="1" x14ac:dyDescent="0.25">
      <c r="B172" s="504"/>
      <c r="C172" s="272" t="s">
        <v>658</v>
      </c>
      <c r="E172" s="586">
        <v>110</v>
      </c>
      <c r="F172" s="586">
        <v>513862</v>
      </c>
      <c r="G172" s="586">
        <v>62613670.009999998</v>
      </c>
      <c r="H172" s="586">
        <v>26027</v>
      </c>
      <c r="I172" s="586">
        <v>13320719.779999999</v>
      </c>
      <c r="J172" s="586">
        <v>463014</v>
      </c>
      <c r="K172" s="586">
        <v>27543999.890000001</v>
      </c>
      <c r="L172" s="586">
        <v>4753</v>
      </c>
      <c r="M172" s="586">
        <v>5197876.6399999997</v>
      </c>
      <c r="N172" s="586">
        <v>20068</v>
      </c>
      <c r="O172" s="605">
        <v>16551073.710000001</v>
      </c>
    </row>
    <row r="173" spans="2:15" s="272" customFormat="1" x14ac:dyDescent="0.25">
      <c r="B173" s="504"/>
      <c r="D173" s="272" t="s">
        <v>1470</v>
      </c>
      <c r="E173" s="586">
        <v>46</v>
      </c>
      <c r="F173" s="586">
        <v>287442</v>
      </c>
      <c r="G173" s="586">
        <v>37395912.799999997</v>
      </c>
      <c r="H173" s="586">
        <v>13241</v>
      </c>
      <c r="I173" s="586">
        <v>6818037.5300000003</v>
      </c>
      <c r="J173" s="586">
        <v>258277</v>
      </c>
      <c r="K173" s="586">
        <v>16860839.399999999</v>
      </c>
      <c r="L173" s="586">
        <v>2257</v>
      </c>
      <c r="M173" s="586">
        <v>2055756.91</v>
      </c>
      <c r="N173" s="586">
        <v>13667</v>
      </c>
      <c r="O173" s="605">
        <v>11661278.960000001</v>
      </c>
    </row>
    <row r="174" spans="2:15" s="272" customFormat="1" x14ac:dyDescent="0.25">
      <c r="B174" s="504"/>
      <c r="D174" s="272" t="s">
        <v>663</v>
      </c>
      <c r="E174" s="586">
        <v>16</v>
      </c>
      <c r="F174" s="586">
        <v>73276</v>
      </c>
      <c r="G174" s="586">
        <v>13000201.59</v>
      </c>
      <c r="H174" s="586">
        <v>3465</v>
      </c>
      <c r="I174" s="586">
        <v>3142825.76</v>
      </c>
      <c r="J174" s="586">
        <v>66891</v>
      </c>
      <c r="K174" s="586">
        <v>3613906.84</v>
      </c>
      <c r="L174" s="586">
        <v>609</v>
      </c>
      <c r="M174" s="586">
        <v>2354966.34</v>
      </c>
      <c r="N174" s="586">
        <v>2311</v>
      </c>
      <c r="O174" s="605">
        <v>3888502.64</v>
      </c>
    </row>
    <row r="175" spans="2:15" s="272" customFormat="1" x14ac:dyDescent="0.25">
      <c r="B175" s="504"/>
      <c r="D175" s="272" t="s">
        <v>1287</v>
      </c>
      <c r="E175" s="586">
        <v>14</v>
      </c>
      <c r="F175" s="586">
        <v>85445</v>
      </c>
      <c r="G175" s="586">
        <v>8199793.0599999996</v>
      </c>
      <c r="H175" s="586">
        <v>7872</v>
      </c>
      <c r="I175" s="586">
        <v>2861547.45</v>
      </c>
      <c r="J175" s="586">
        <v>74069</v>
      </c>
      <c r="K175" s="586">
        <v>4252027.9800000004</v>
      </c>
      <c r="L175" s="586">
        <v>686</v>
      </c>
      <c r="M175" s="586">
        <v>392697.8</v>
      </c>
      <c r="N175" s="586">
        <v>2818</v>
      </c>
      <c r="O175" s="605">
        <v>693519.83</v>
      </c>
    </row>
    <row r="176" spans="2:15" s="272" customFormat="1" x14ac:dyDescent="0.25">
      <c r="B176" s="504"/>
      <c r="D176" s="272" t="s">
        <v>1313</v>
      </c>
      <c r="E176" s="586">
        <v>7</v>
      </c>
      <c r="F176" s="586">
        <v>18320</v>
      </c>
      <c r="G176" s="586">
        <v>1757837.33</v>
      </c>
      <c r="H176" s="586">
        <v>650</v>
      </c>
      <c r="I176" s="586">
        <v>327883.68</v>
      </c>
      <c r="J176" s="586">
        <v>16503</v>
      </c>
      <c r="K176" s="586">
        <v>1136263.72</v>
      </c>
      <c r="L176" s="586">
        <v>295</v>
      </c>
      <c r="M176" s="586">
        <v>95464.86</v>
      </c>
      <c r="N176" s="586">
        <v>872</v>
      </c>
      <c r="O176" s="605">
        <v>198225.07</v>
      </c>
    </row>
    <row r="177" spans="2:15" s="272" customFormat="1" x14ac:dyDescent="0.25">
      <c r="B177" s="504"/>
      <c r="D177" s="272" t="s">
        <v>1202</v>
      </c>
      <c r="E177" s="586">
        <v>5</v>
      </c>
      <c r="F177" s="586">
        <v>15384</v>
      </c>
      <c r="G177" s="586">
        <v>875846.97</v>
      </c>
      <c r="H177" s="586">
        <v>325</v>
      </c>
      <c r="I177" s="586">
        <v>30809.26</v>
      </c>
      <c r="J177" s="586">
        <v>14606</v>
      </c>
      <c r="K177" s="586">
        <v>708927.2</v>
      </c>
      <c r="L177" s="586">
        <v>109</v>
      </c>
      <c r="M177" s="586">
        <v>41706.6</v>
      </c>
      <c r="N177" s="586">
        <v>344</v>
      </c>
      <c r="O177" s="605">
        <v>94403.9</v>
      </c>
    </row>
    <row r="178" spans="2:15" s="272" customFormat="1" ht="16.8" x14ac:dyDescent="0.25">
      <c r="B178" s="504"/>
      <c r="D178" s="430" t="s">
        <v>1533</v>
      </c>
      <c r="E178" s="586">
        <v>22</v>
      </c>
      <c r="F178" s="586">
        <v>33995</v>
      </c>
      <c r="G178" s="586">
        <v>1384078.27</v>
      </c>
      <c r="H178" s="586">
        <v>474</v>
      </c>
      <c r="I178" s="586">
        <v>139616.09000000003</v>
      </c>
      <c r="J178" s="586">
        <v>32668</v>
      </c>
      <c r="K178" s="586">
        <v>972034.74</v>
      </c>
      <c r="L178" s="586">
        <v>797</v>
      </c>
      <c r="M178" s="586">
        <v>257284.12</v>
      </c>
      <c r="N178" s="586">
        <v>56</v>
      </c>
      <c r="O178" s="605">
        <v>15143.3</v>
      </c>
    </row>
    <row r="179" spans="2:15" s="554" customFormat="1" x14ac:dyDescent="0.25">
      <c r="B179" s="445" t="s">
        <v>867</v>
      </c>
      <c r="C179" s="499"/>
      <c r="D179" s="499"/>
      <c r="E179" s="603">
        <v>1835</v>
      </c>
      <c r="F179" s="603">
        <v>8695542</v>
      </c>
      <c r="G179" s="603">
        <v>889113792.88</v>
      </c>
      <c r="H179" s="603">
        <v>499741</v>
      </c>
      <c r="I179" s="603">
        <v>200959668.24000001</v>
      </c>
      <c r="J179" s="603">
        <v>7885040</v>
      </c>
      <c r="K179" s="603">
        <v>451427230.08999997</v>
      </c>
      <c r="L179" s="603">
        <v>95654</v>
      </c>
      <c r="M179" s="603">
        <v>96556110.590000004</v>
      </c>
      <c r="N179" s="603">
        <v>215107</v>
      </c>
      <c r="O179" s="604">
        <v>140170783.96000001</v>
      </c>
    </row>
    <row r="180" spans="2:15" s="272" customFormat="1" x14ac:dyDescent="0.25">
      <c r="B180" s="504"/>
      <c r="C180" s="272" t="s">
        <v>868</v>
      </c>
      <c r="E180" s="586">
        <v>416</v>
      </c>
      <c r="F180" s="586">
        <v>1745436</v>
      </c>
      <c r="G180" s="586">
        <v>168531751.99000001</v>
      </c>
      <c r="H180" s="586">
        <v>93470</v>
      </c>
      <c r="I180" s="586">
        <v>43220332.939999998</v>
      </c>
      <c r="J180" s="586">
        <v>1591899</v>
      </c>
      <c r="K180" s="586">
        <v>91982091.549999997</v>
      </c>
      <c r="L180" s="586">
        <v>22239</v>
      </c>
      <c r="M180" s="586">
        <v>15861940.789999999</v>
      </c>
      <c r="N180" s="586">
        <v>37828</v>
      </c>
      <c r="O180" s="605">
        <v>17467386.719999999</v>
      </c>
    </row>
    <row r="181" spans="2:15" s="272" customFormat="1" x14ac:dyDescent="0.25">
      <c r="B181" s="504"/>
      <c r="D181" s="272" t="s">
        <v>1471</v>
      </c>
      <c r="E181" s="586">
        <v>79</v>
      </c>
      <c r="F181" s="586">
        <v>359239</v>
      </c>
      <c r="G181" s="586">
        <v>42098067.740000002</v>
      </c>
      <c r="H181" s="586">
        <v>25115</v>
      </c>
      <c r="I181" s="586">
        <v>11891863.08</v>
      </c>
      <c r="J181" s="586">
        <v>321031</v>
      </c>
      <c r="K181" s="586">
        <v>22918128.649999999</v>
      </c>
      <c r="L181" s="586">
        <v>4544</v>
      </c>
      <c r="M181" s="586">
        <v>4065117.79</v>
      </c>
      <c r="N181" s="586">
        <v>8549</v>
      </c>
      <c r="O181" s="605">
        <v>3222958.22</v>
      </c>
    </row>
    <row r="182" spans="2:15" s="272" customFormat="1" x14ac:dyDescent="0.25">
      <c r="B182" s="504"/>
      <c r="D182" s="272" t="s">
        <v>1225</v>
      </c>
      <c r="E182" s="586">
        <v>65</v>
      </c>
      <c r="F182" s="586">
        <v>371320</v>
      </c>
      <c r="G182" s="586">
        <v>47010327.969999999</v>
      </c>
      <c r="H182" s="586">
        <v>19871</v>
      </c>
      <c r="I182" s="586">
        <v>13987386.800000001</v>
      </c>
      <c r="J182" s="586">
        <v>332556</v>
      </c>
      <c r="K182" s="586">
        <v>24426609.120000001</v>
      </c>
      <c r="L182" s="586">
        <v>6374</v>
      </c>
      <c r="M182" s="586">
        <v>4704923.2300000004</v>
      </c>
      <c r="N182" s="586">
        <v>12519</v>
      </c>
      <c r="O182" s="605">
        <v>3891408.81</v>
      </c>
    </row>
    <row r="183" spans="2:15" s="272" customFormat="1" x14ac:dyDescent="0.25">
      <c r="B183" s="504"/>
      <c r="D183" s="272" t="s">
        <v>881</v>
      </c>
      <c r="E183" s="586">
        <v>30</v>
      </c>
      <c r="F183" s="586">
        <v>136090</v>
      </c>
      <c r="G183" s="586">
        <v>16423819.880000001</v>
      </c>
      <c r="H183" s="586">
        <v>13759</v>
      </c>
      <c r="I183" s="586">
        <v>4551647.2699999996</v>
      </c>
      <c r="J183" s="586">
        <v>117221</v>
      </c>
      <c r="K183" s="586">
        <v>9528078.6799999997</v>
      </c>
      <c r="L183" s="586">
        <v>1940</v>
      </c>
      <c r="M183" s="586">
        <v>1526003.09</v>
      </c>
      <c r="N183" s="586">
        <v>3170</v>
      </c>
      <c r="O183" s="605">
        <v>818090.84</v>
      </c>
    </row>
    <row r="184" spans="2:15" s="272" customFormat="1" x14ac:dyDescent="0.25">
      <c r="B184" s="504"/>
      <c r="D184" s="272" t="s">
        <v>1299</v>
      </c>
      <c r="E184" s="586">
        <v>28</v>
      </c>
      <c r="F184" s="586">
        <v>182584</v>
      </c>
      <c r="G184" s="586">
        <v>13129127.880000001</v>
      </c>
      <c r="H184" s="586">
        <v>4953</v>
      </c>
      <c r="I184" s="586">
        <v>3312400.27</v>
      </c>
      <c r="J184" s="586">
        <v>175785</v>
      </c>
      <c r="K184" s="586">
        <v>4107439.35</v>
      </c>
      <c r="L184" s="586">
        <v>724</v>
      </c>
      <c r="M184" s="586">
        <v>1273355.81</v>
      </c>
      <c r="N184" s="586">
        <v>1122</v>
      </c>
      <c r="O184" s="605">
        <v>4435932.45</v>
      </c>
    </row>
    <row r="185" spans="2:15" s="272" customFormat="1" x14ac:dyDescent="0.25">
      <c r="B185" s="504"/>
      <c r="D185" s="272" t="s">
        <v>876</v>
      </c>
      <c r="E185" s="586">
        <v>26</v>
      </c>
      <c r="F185" s="586">
        <v>132620</v>
      </c>
      <c r="G185" s="586">
        <v>10680992.710000001</v>
      </c>
      <c r="H185" s="586">
        <v>7469</v>
      </c>
      <c r="I185" s="586">
        <v>2206995.2000000002</v>
      </c>
      <c r="J185" s="586">
        <v>119739</v>
      </c>
      <c r="K185" s="586">
        <v>6757474.1600000001</v>
      </c>
      <c r="L185" s="586">
        <v>1708</v>
      </c>
      <c r="M185" s="586">
        <v>848166.74</v>
      </c>
      <c r="N185" s="586">
        <v>3704</v>
      </c>
      <c r="O185" s="605">
        <v>868356.62</v>
      </c>
    </row>
    <row r="186" spans="2:15" s="272" customFormat="1" x14ac:dyDescent="0.25">
      <c r="B186" s="504"/>
      <c r="D186" s="272" t="s">
        <v>871</v>
      </c>
      <c r="E186" s="586">
        <v>20</v>
      </c>
      <c r="F186" s="586">
        <v>76166</v>
      </c>
      <c r="G186" s="586">
        <v>9669823.3200000003</v>
      </c>
      <c r="H186" s="586">
        <v>3949</v>
      </c>
      <c r="I186" s="586">
        <v>1080636.54</v>
      </c>
      <c r="J186" s="586">
        <v>68025</v>
      </c>
      <c r="K186" s="586">
        <v>5854726.3200000003</v>
      </c>
      <c r="L186" s="586">
        <v>1022</v>
      </c>
      <c r="M186" s="586">
        <v>1223666.55</v>
      </c>
      <c r="N186" s="586">
        <v>3170</v>
      </c>
      <c r="O186" s="605">
        <v>1510793.91</v>
      </c>
    </row>
    <row r="187" spans="2:15" s="272" customFormat="1" x14ac:dyDescent="0.25">
      <c r="B187" s="504"/>
      <c r="D187" s="272" t="s">
        <v>869</v>
      </c>
      <c r="E187" s="586">
        <v>19</v>
      </c>
      <c r="F187" s="586">
        <v>105018</v>
      </c>
      <c r="G187" s="586">
        <v>7443214.3399999999</v>
      </c>
      <c r="H187" s="586">
        <v>4313</v>
      </c>
      <c r="I187" s="586">
        <v>2439773.31</v>
      </c>
      <c r="J187" s="586">
        <v>98488</v>
      </c>
      <c r="K187" s="586">
        <v>4354425.07</v>
      </c>
      <c r="L187" s="586">
        <v>364</v>
      </c>
      <c r="M187" s="586">
        <v>217263.76</v>
      </c>
      <c r="N187" s="586">
        <v>1853</v>
      </c>
      <c r="O187" s="605">
        <v>431752.22</v>
      </c>
    </row>
    <row r="188" spans="2:15" s="272" customFormat="1" x14ac:dyDescent="0.25">
      <c r="B188" s="504"/>
      <c r="D188" s="272" t="s">
        <v>879</v>
      </c>
      <c r="E188" s="586">
        <v>19</v>
      </c>
      <c r="F188" s="586">
        <v>50632</v>
      </c>
      <c r="G188" s="586">
        <v>3869784.22</v>
      </c>
      <c r="H188" s="586">
        <v>3542</v>
      </c>
      <c r="I188" s="586">
        <v>776876.78</v>
      </c>
      <c r="J188" s="586">
        <v>45614</v>
      </c>
      <c r="K188" s="586">
        <v>2606227.25</v>
      </c>
      <c r="L188" s="586">
        <v>330</v>
      </c>
      <c r="M188" s="586">
        <v>193640.93</v>
      </c>
      <c r="N188" s="586">
        <v>1146</v>
      </c>
      <c r="O188" s="605">
        <v>293039.26</v>
      </c>
    </row>
    <row r="189" spans="2:15" s="272" customFormat="1" x14ac:dyDescent="0.25">
      <c r="B189" s="504"/>
      <c r="D189" s="272" t="s">
        <v>542</v>
      </c>
      <c r="E189" s="586">
        <v>18</v>
      </c>
      <c r="F189" s="586">
        <v>75297</v>
      </c>
      <c r="G189" s="586">
        <v>5723624.8099999996</v>
      </c>
      <c r="H189" s="586">
        <v>5539</v>
      </c>
      <c r="I189" s="586">
        <v>1655949.59</v>
      </c>
      <c r="J189" s="586">
        <v>67840</v>
      </c>
      <c r="K189" s="586">
        <v>3505717.33</v>
      </c>
      <c r="L189" s="586">
        <v>750</v>
      </c>
      <c r="M189" s="586">
        <v>278911.62</v>
      </c>
      <c r="N189" s="586">
        <v>1168</v>
      </c>
      <c r="O189" s="605">
        <v>283046.28000000003</v>
      </c>
    </row>
    <row r="190" spans="2:15" s="272" customFormat="1" x14ac:dyDescent="0.25">
      <c r="B190" s="504"/>
      <c r="D190" s="272" t="s">
        <v>543</v>
      </c>
      <c r="E190" s="586">
        <v>14</v>
      </c>
      <c r="F190" s="586">
        <v>29902</v>
      </c>
      <c r="G190" s="586">
        <v>2019898.03</v>
      </c>
      <c r="H190" s="586">
        <v>474</v>
      </c>
      <c r="I190" s="586">
        <v>222524.9</v>
      </c>
      <c r="J190" s="586">
        <v>28740</v>
      </c>
      <c r="K190" s="586">
        <v>1577509</v>
      </c>
      <c r="L190" s="586">
        <v>231</v>
      </c>
      <c r="M190" s="586">
        <v>101766.98</v>
      </c>
      <c r="N190" s="586">
        <v>457</v>
      </c>
      <c r="O190" s="605">
        <v>118097.15</v>
      </c>
    </row>
    <row r="191" spans="2:15" s="272" customFormat="1" x14ac:dyDescent="0.25">
      <c r="B191" s="504"/>
      <c r="D191" s="272" t="s">
        <v>878</v>
      </c>
      <c r="E191" s="586">
        <v>12</v>
      </c>
      <c r="F191" s="586">
        <v>84896</v>
      </c>
      <c r="G191" s="586">
        <v>4057324.63</v>
      </c>
      <c r="H191" s="586">
        <v>1020</v>
      </c>
      <c r="I191" s="586">
        <v>713240.58</v>
      </c>
      <c r="J191" s="586">
        <v>83301</v>
      </c>
      <c r="K191" s="586">
        <v>1743115.75</v>
      </c>
      <c r="L191" s="586">
        <v>152</v>
      </c>
      <c r="M191" s="586">
        <v>149527.63</v>
      </c>
      <c r="N191" s="586">
        <v>423</v>
      </c>
      <c r="O191" s="605">
        <v>1451440.67</v>
      </c>
    </row>
    <row r="192" spans="2:15" s="272" customFormat="1" x14ac:dyDescent="0.25">
      <c r="B192" s="504"/>
      <c r="D192" s="272" t="s">
        <v>657</v>
      </c>
      <c r="E192" s="586">
        <v>10</v>
      </c>
      <c r="F192" s="586">
        <v>21117</v>
      </c>
      <c r="G192" s="586">
        <v>1148977.1200000001</v>
      </c>
      <c r="H192" s="586">
        <v>1430</v>
      </c>
      <c r="I192" s="586">
        <v>141946.48000000001</v>
      </c>
      <c r="J192" s="586">
        <v>18942</v>
      </c>
      <c r="K192" s="586">
        <v>751467.8</v>
      </c>
      <c r="L192" s="586">
        <v>531</v>
      </c>
      <c r="M192" s="586">
        <v>230736.64000000001</v>
      </c>
      <c r="N192" s="586">
        <v>214</v>
      </c>
      <c r="O192" s="605">
        <v>24826.2</v>
      </c>
    </row>
    <row r="193" spans="2:15" s="272" customFormat="1" x14ac:dyDescent="0.25">
      <c r="B193" s="504"/>
      <c r="D193" s="272" t="s">
        <v>872</v>
      </c>
      <c r="E193" s="586">
        <v>6</v>
      </c>
      <c r="F193" s="586">
        <v>8198</v>
      </c>
      <c r="G193" s="586">
        <v>334149.02</v>
      </c>
      <c r="H193" s="586">
        <v>308</v>
      </c>
      <c r="I193" s="586">
        <v>666.46</v>
      </c>
      <c r="J193" s="586">
        <v>7609</v>
      </c>
      <c r="K193" s="586">
        <v>272928.03000000003</v>
      </c>
      <c r="L193" s="586">
        <v>281</v>
      </c>
      <c r="M193" s="586">
        <v>60554.53</v>
      </c>
      <c r="N193" s="586">
        <v>0</v>
      </c>
      <c r="O193" s="605">
        <v>0</v>
      </c>
    </row>
    <row r="194" spans="2:15" s="272" customFormat="1" x14ac:dyDescent="0.25">
      <c r="B194" s="504"/>
      <c r="D194" s="272" t="s">
        <v>267</v>
      </c>
      <c r="E194" s="586">
        <v>6</v>
      </c>
      <c r="F194" s="586">
        <v>14418</v>
      </c>
      <c r="G194" s="586">
        <v>1275119.58</v>
      </c>
      <c r="H194" s="586">
        <v>370</v>
      </c>
      <c r="I194" s="586">
        <v>122827.1</v>
      </c>
      <c r="J194" s="586">
        <v>13320</v>
      </c>
      <c r="K194" s="586">
        <v>880768.41</v>
      </c>
      <c r="L194" s="586">
        <v>478</v>
      </c>
      <c r="M194" s="586">
        <v>164548.59</v>
      </c>
      <c r="N194" s="586">
        <v>250</v>
      </c>
      <c r="O194" s="605">
        <v>106975.48</v>
      </c>
    </row>
    <row r="195" spans="2:15" s="272" customFormat="1" x14ac:dyDescent="0.25">
      <c r="B195" s="504"/>
      <c r="D195" s="272" t="s">
        <v>873</v>
      </c>
      <c r="E195" s="586">
        <v>5</v>
      </c>
      <c r="F195" s="586">
        <v>10191</v>
      </c>
      <c r="G195" s="586">
        <v>169716.03</v>
      </c>
      <c r="H195" s="586">
        <v>42</v>
      </c>
      <c r="I195" s="586">
        <v>1676.85</v>
      </c>
      <c r="J195" s="586">
        <v>9824</v>
      </c>
      <c r="K195" s="586">
        <v>140713.32999999999</v>
      </c>
      <c r="L195" s="586">
        <v>325</v>
      </c>
      <c r="M195" s="586">
        <v>27325.84</v>
      </c>
      <c r="N195" s="586">
        <v>0</v>
      </c>
      <c r="O195" s="605">
        <v>0</v>
      </c>
    </row>
    <row r="196" spans="2:15" s="272" customFormat="1" x14ac:dyDescent="0.25">
      <c r="B196" s="504"/>
      <c r="D196" s="272" t="s">
        <v>874</v>
      </c>
      <c r="E196" s="586">
        <v>5</v>
      </c>
      <c r="F196" s="586">
        <v>11045</v>
      </c>
      <c r="G196" s="586">
        <v>545138.67000000004</v>
      </c>
      <c r="H196" s="586">
        <v>101</v>
      </c>
      <c r="I196" s="586">
        <v>1251.06</v>
      </c>
      <c r="J196" s="586">
        <v>10448</v>
      </c>
      <c r="K196" s="586">
        <v>388737</v>
      </c>
      <c r="L196" s="586">
        <v>496</v>
      </c>
      <c r="M196" s="586">
        <v>155150.6</v>
      </c>
      <c r="N196" s="586">
        <v>0</v>
      </c>
      <c r="O196" s="605">
        <v>0</v>
      </c>
    </row>
    <row r="197" spans="2:15" s="272" customFormat="1" x14ac:dyDescent="0.25">
      <c r="B197" s="504"/>
      <c r="D197" s="272" t="s">
        <v>875</v>
      </c>
      <c r="E197" s="586">
        <v>5</v>
      </c>
      <c r="F197" s="586">
        <v>10744</v>
      </c>
      <c r="G197" s="586">
        <v>1010286.59</v>
      </c>
      <c r="H197" s="586">
        <v>278</v>
      </c>
      <c r="I197" s="586">
        <v>3696.01</v>
      </c>
      <c r="J197" s="586">
        <v>9571</v>
      </c>
      <c r="K197" s="586">
        <v>670079.05000000005</v>
      </c>
      <c r="L197" s="586">
        <v>895</v>
      </c>
      <c r="M197" s="586">
        <v>336511.53</v>
      </c>
      <c r="N197" s="586">
        <v>0</v>
      </c>
      <c r="O197" s="605">
        <v>0</v>
      </c>
    </row>
    <row r="198" spans="2:15" s="272" customFormat="1" x14ac:dyDescent="0.25">
      <c r="B198" s="504"/>
      <c r="D198" s="272" t="s">
        <v>1198</v>
      </c>
      <c r="E198" s="586">
        <v>5</v>
      </c>
      <c r="F198" s="586">
        <v>5031</v>
      </c>
      <c r="G198" s="586">
        <v>83123.34</v>
      </c>
      <c r="H198" s="586">
        <v>0</v>
      </c>
      <c r="I198" s="586">
        <v>0</v>
      </c>
      <c r="J198" s="586">
        <v>4998</v>
      </c>
      <c r="K198" s="586">
        <v>70960.34</v>
      </c>
      <c r="L198" s="586">
        <v>33</v>
      </c>
      <c r="M198" s="586">
        <v>12163</v>
      </c>
      <c r="N198" s="586">
        <v>0</v>
      </c>
      <c r="O198" s="605">
        <v>0</v>
      </c>
    </row>
    <row r="199" spans="2:15" s="272" customFormat="1" x14ac:dyDescent="0.25">
      <c r="B199" s="504"/>
      <c r="D199" s="272" t="s">
        <v>880</v>
      </c>
      <c r="E199" s="586">
        <v>5</v>
      </c>
      <c r="F199" s="586">
        <v>11856</v>
      </c>
      <c r="G199" s="586">
        <v>466173.66</v>
      </c>
      <c r="H199" s="586">
        <v>746</v>
      </c>
      <c r="I199" s="586">
        <v>62215.46</v>
      </c>
      <c r="J199" s="586">
        <v>10865</v>
      </c>
      <c r="K199" s="586">
        <v>310059.96999999997</v>
      </c>
      <c r="L199" s="586">
        <v>179</v>
      </c>
      <c r="M199" s="586">
        <v>84541.28</v>
      </c>
      <c r="N199" s="586">
        <v>66</v>
      </c>
      <c r="O199" s="605">
        <v>9356.9500000000007</v>
      </c>
    </row>
    <row r="200" spans="2:15" s="272" customFormat="1" x14ac:dyDescent="0.25">
      <c r="B200" s="504"/>
      <c r="D200" s="272" t="s">
        <v>1383</v>
      </c>
      <c r="E200" s="586">
        <v>5</v>
      </c>
      <c r="F200" s="586">
        <v>2974</v>
      </c>
      <c r="G200" s="586">
        <v>200644.99</v>
      </c>
      <c r="H200" s="586">
        <v>66</v>
      </c>
      <c r="I200" s="586">
        <v>45962.86</v>
      </c>
      <c r="J200" s="586">
        <v>2874</v>
      </c>
      <c r="K200" s="586">
        <v>143854.97</v>
      </c>
      <c r="L200" s="586">
        <v>17</v>
      </c>
      <c r="M200" s="586">
        <v>9515.49</v>
      </c>
      <c r="N200" s="586">
        <v>17</v>
      </c>
      <c r="O200" s="605">
        <v>1311.67</v>
      </c>
    </row>
    <row r="201" spans="2:15" s="272" customFormat="1" ht="16.8" x14ac:dyDescent="0.25">
      <c r="B201" s="504"/>
      <c r="D201" s="430" t="s">
        <v>1533</v>
      </c>
      <c r="E201" s="586">
        <v>34</v>
      </c>
      <c r="F201" s="586">
        <v>46098</v>
      </c>
      <c r="G201" s="586">
        <v>1172417.49</v>
      </c>
      <c r="H201" s="586">
        <v>125</v>
      </c>
      <c r="I201" s="586">
        <v>796.32</v>
      </c>
      <c r="J201" s="586">
        <v>45108</v>
      </c>
      <c r="K201" s="586">
        <v>973072</v>
      </c>
      <c r="L201" s="586">
        <v>865</v>
      </c>
      <c r="M201" s="586">
        <v>198549.18</v>
      </c>
      <c r="N201" s="586">
        <v>0</v>
      </c>
      <c r="O201" s="605">
        <v>0</v>
      </c>
    </row>
    <row r="202" spans="2:15" s="272" customFormat="1" x14ac:dyDescent="0.25">
      <c r="B202" s="504"/>
      <c r="C202" s="272" t="s">
        <v>882</v>
      </c>
      <c r="E202" s="586">
        <v>407</v>
      </c>
      <c r="F202" s="586">
        <v>2244215</v>
      </c>
      <c r="G202" s="586">
        <v>255703408.46000001</v>
      </c>
      <c r="H202" s="586">
        <v>136513</v>
      </c>
      <c r="I202" s="586">
        <v>47478372.469999999</v>
      </c>
      <c r="J202" s="586">
        <v>2016859</v>
      </c>
      <c r="K202" s="586">
        <v>118472467.65000001</v>
      </c>
      <c r="L202" s="586">
        <v>21160</v>
      </c>
      <c r="M202" s="586">
        <v>25499622.140000001</v>
      </c>
      <c r="N202" s="586">
        <v>69683</v>
      </c>
      <c r="O202" s="605">
        <v>64252946.200000003</v>
      </c>
    </row>
    <row r="203" spans="2:15" s="272" customFormat="1" x14ac:dyDescent="0.25">
      <c r="B203" s="504"/>
      <c r="D203" s="272" t="s">
        <v>1326</v>
      </c>
      <c r="E203" s="586">
        <v>65</v>
      </c>
      <c r="F203" s="586">
        <v>428795</v>
      </c>
      <c r="G203" s="586">
        <v>43851914.119999997</v>
      </c>
      <c r="H203" s="586">
        <v>27171</v>
      </c>
      <c r="I203" s="586">
        <v>9154549.3300000001</v>
      </c>
      <c r="J203" s="586">
        <v>388371</v>
      </c>
      <c r="K203" s="586">
        <v>20495289.52</v>
      </c>
      <c r="L203" s="586">
        <v>2587</v>
      </c>
      <c r="M203" s="586">
        <v>8318499.7400000002</v>
      </c>
      <c r="N203" s="586">
        <v>10666</v>
      </c>
      <c r="O203" s="605">
        <v>5883575.5199999996</v>
      </c>
    </row>
    <row r="204" spans="2:15" s="272" customFormat="1" x14ac:dyDescent="0.25">
      <c r="B204" s="504"/>
      <c r="D204" s="272" t="s">
        <v>1472</v>
      </c>
      <c r="E204" s="586">
        <v>58</v>
      </c>
      <c r="F204" s="586">
        <v>365079</v>
      </c>
      <c r="G204" s="586">
        <v>31220481.34</v>
      </c>
      <c r="H204" s="586">
        <v>19374</v>
      </c>
      <c r="I204" s="586">
        <v>4934768.38</v>
      </c>
      <c r="J204" s="586">
        <v>328015</v>
      </c>
      <c r="K204" s="586">
        <v>19187070.98</v>
      </c>
      <c r="L204" s="586">
        <v>4392</v>
      </c>
      <c r="M204" s="586">
        <v>3141408.04</v>
      </c>
      <c r="N204" s="586">
        <v>13298</v>
      </c>
      <c r="O204" s="605">
        <v>3957233.94</v>
      </c>
    </row>
    <row r="205" spans="2:15" s="272" customFormat="1" x14ac:dyDescent="0.25">
      <c r="B205" s="504"/>
      <c r="D205" s="272" t="s">
        <v>1473</v>
      </c>
      <c r="E205" s="586">
        <v>50</v>
      </c>
      <c r="F205" s="586">
        <v>280358</v>
      </c>
      <c r="G205" s="586">
        <v>31973990.600000001</v>
      </c>
      <c r="H205" s="586">
        <v>27606</v>
      </c>
      <c r="I205" s="586">
        <v>7180406.6299999999</v>
      </c>
      <c r="J205" s="586">
        <v>237922</v>
      </c>
      <c r="K205" s="586">
        <v>16927618.350000001</v>
      </c>
      <c r="L205" s="586">
        <v>3772</v>
      </c>
      <c r="M205" s="586">
        <v>4103091.31</v>
      </c>
      <c r="N205" s="586">
        <v>11058</v>
      </c>
      <c r="O205" s="605">
        <v>3762874.31</v>
      </c>
    </row>
    <row r="206" spans="2:15" s="272" customFormat="1" x14ac:dyDescent="0.25">
      <c r="B206" s="504"/>
      <c r="D206" s="272" t="s">
        <v>1474</v>
      </c>
      <c r="E206" s="586">
        <v>30</v>
      </c>
      <c r="F206" s="586">
        <v>104932</v>
      </c>
      <c r="G206" s="586">
        <v>10558988.439999999</v>
      </c>
      <c r="H206" s="586">
        <v>6007</v>
      </c>
      <c r="I206" s="586">
        <v>2076831.81</v>
      </c>
      <c r="J206" s="586">
        <v>94958</v>
      </c>
      <c r="K206" s="586">
        <v>5784239.04</v>
      </c>
      <c r="L206" s="586">
        <v>523</v>
      </c>
      <c r="M206" s="586">
        <v>344049.14</v>
      </c>
      <c r="N206" s="586">
        <v>3444</v>
      </c>
      <c r="O206" s="605">
        <v>2353868.4500000002</v>
      </c>
    </row>
    <row r="207" spans="2:15" s="272" customFormat="1" x14ac:dyDescent="0.25">
      <c r="B207" s="504"/>
      <c r="D207" s="272" t="s">
        <v>895</v>
      </c>
      <c r="E207" s="586">
        <v>28</v>
      </c>
      <c r="F207" s="586">
        <v>63606</v>
      </c>
      <c r="G207" s="586">
        <v>10542754.26</v>
      </c>
      <c r="H207" s="586">
        <v>3262</v>
      </c>
      <c r="I207" s="586">
        <v>1672127.45</v>
      </c>
      <c r="J207" s="586">
        <v>56339</v>
      </c>
      <c r="K207" s="586">
        <v>5439170.1799999997</v>
      </c>
      <c r="L207" s="586">
        <v>1133</v>
      </c>
      <c r="M207" s="586">
        <v>1379543.97</v>
      </c>
      <c r="N207" s="586">
        <v>2872</v>
      </c>
      <c r="O207" s="605">
        <v>2051912.67</v>
      </c>
    </row>
    <row r="208" spans="2:15" s="272" customFormat="1" x14ac:dyDescent="0.25">
      <c r="B208" s="504"/>
      <c r="D208" s="272" t="s">
        <v>896</v>
      </c>
      <c r="E208" s="586">
        <v>25</v>
      </c>
      <c r="F208" s="586">
        <v>187558</v>
      </c>
      <c r="G208" s="586">
        <v>16922504.760000002</v>
      </c>
      <c r="H208" s="586">
        <v>8949</v>
      </c>
      <c r="I208" s="586">
        <v>4210660.55</v>
      </c>
      <c r="J208" s="586">
        <v>172774</v>
      </c>
      <c r="K208" s="586">
        <v>10090526.789999999</v>
      </c>
      <c r="L208" s="586">
        <v>1239</v>
      </c>
      <c r="M208" s="586">
        <v>699096.61</v>
      </c>
      <c r="N208" s="586">
        <v>4596</v>
      </c>
      <c r="O208" s="605">
        <v>1922220.81</v>
      </c>
    </row>
    <row r="209" spans="2:15" s="272" customFormat="1" x14ac:dyDescent="0.25">
      <c r="B209" s="504"/>
      <c r="D209" s="272" t="s">
        <v>542</v>
      </c>
      <c r="E209" s="586">
        <v>20</v>
      </c>
      <c r="F209" s="586">
        <v>197026</v>
      </c>
      <c r="G209" s="586">
        <v>41221168.229999997</v>
      </c>
      <c r="H209" s="586">
        <v>8723</v>
      </c>
      <c r="I209" s="586">
        <v>2982172.83</v>
      </c>
      <c r="J209" s="586">
        <v>182164</v>
      </c>
      <c r="K209" s="586">
        <v>9409084.4299999997</v>
      </c>
      <c r="L209" s="586">
        <v>866</v>
      </c>
      <c r="M209" s="586">
        <v>1830052.66</v>
      </c>
      <c r="N209" s="586">
        <v>5273</v>
      </c>
      <c r="O209" s="605">
        <v>26999858.309999999</v>
      </c>
    </row>
    <row r="210" spans="2:15" s="272" customFormat="1" x14ac:dyDescent="0.25">
      <c r="B210" s="504"/>
      <c r="D210" s="272" t="s">
        <v>887</v>
      </c>
      <c r="E210" s="586">
        <v>19</v>
      </c>
      <c r="F210" s="586">
        <v>96456</v>
      </c>
      <c r="G210" s="586">
        <v>14153760.76</v>
      </c>
      <c r="H210" s="586">
        <v>6295</v>
      </c>
      <c r="I210" s="586">
        <v>3209474.21</v>
      </c>
      <c r="J210" s="586">
        <v>86568</v>
      </c>
      <c r="K210" s="586">
        <v>5850051.8399999999</v>
      </c>
      <c r="L210" s="586">
        <v>871</v>
      </c>
      <c r="M210" s="586">
        <v>1407888.56</v>
      </c>
      <c r="N210" s="586">
        <v>2722</v>
      </c>
      <c r="O210" s="605">
        <v>3686346.16</v>
      </c>
    </row>
    <row r="211" spans="2:15" s="272" customFormat="1" x14ac:dyDescent="0.25">
      <c r="B211" s="504"/>
      <c r="D211" s="272" t="s">
        <v>1229</v>
      </c>
      <c r="E211" s="586">
        <v>18</v>
      </c>
      <c r="F211" s="586">
        <v>70462</v>
      </c>
      <c r="G211" s="586">
        <v>10432070.77</v>
      </c>
      <c r="H211" s="586">
        <v>8548</v>
      </c>
      <c r="I211" s="586">
        <v>5284377.22</v>
      </c>
      <c r="J211" s="586">
        <v>60207</v>
      </c>
      <c r="K211" s="586">
        <v>3818630.25</v>
      </c>
      <c r="L211" s="586">
        <v>547</v>
      </c>
      <c r="M211" s="586">
        <v>336304.01</v>
      </c>
      <c r="N211" s="586">
        <v>1160</v>
      </c>
      <c r="O211" s="605">
        <v>992759.3</v>
      </c>
    </row>
    <row r="212" spans="2:15" s="272" customFormat="1" x14ac:dyDescent="0.25">
      <c r="B212" s="504"/>
      <c r="D212" s="272" t="s">
        <v>1314</v>
      </c>
      <c r="E212" s="586">
        <v>16</v>
      </c>
      <c r="F212" s="586">
        <v>103617</v>
      </c>
      <c r="G212" s="586">
        <v>4343019.6500000004</v>
      </c>
      <c r="H212" s="586">
        <v>5069</v>
      </c>
      <c r="I212" s="586">
        <v>967893.58</v>
      </c>
      <c r="J212" s="586">
        <v>96897</v>
      </c>
      <c r="K212" s="586">
        <v>2961174.47</v>
      </c>
      <c r="L212" s="586">
        <v>217</v>
      </c>
      <c r="M212" s="586">
        <v>115982.26</v>
      </c>
      <c r="N212" s="586">
        <v>1434</v>
      </c>
      <c r="O212" s="605">
        <v>297969.33</v>
      </c>
    </row>
    <row r="213" spans="2:15" s="272" customFormat="1" x14ac:dyDescent="0.25">
      <c r="B213" s="504"/>
      <c r="D213" s="272" t="s">
        <v>897</v>
      </c>
      <c r="E213" s="586">
        <v>16</v>
      </c>
      <c r="F213" s="586">
        <v>70924</v>
      </c>
      <c r="G213" s="586">
        <v>6168552.8099999996</v>
      </c>
      <c r="H213" s="586">
        <v>4405</v>
      </c>
      <c r="I213" s="586">
        <v>844073.19</v>
      </c>
      <c r="J213" s="586">
        <v>63920</v>
      </c>
      <c r="K213" s="586">
        <v>3850677.11</v>
      </c>
      <c r="L213" s="586">
        <v>981</v>
      </c>
      <c r="M213" s="586">
        <v>984718.85</v>
      </c>
      <c r="N213" s="586">
        <v>1618</v>
      </c>
      <c r="O213" s="605">
        <v>489083.66</v>
      </c>
    </row>
    <row r="214" spans="2:15" s="272" customFormat="1" x14ac:dyDescent="0.25">
      <c r="B214" s="504"/>
      <c r="D214" s="272" t="s">
        <v>1475</v>
      </c>
      <c r="E214" s="586">
        <v>13</v>
      </c>
      <c r="F214" s="586">
        <v>116834</v>
      </c>
      <c r="G214" s="586">
        <v>19260088.219999999</v>
      </c>
      <c r="H214" s="586">
        <v>4182</v>
      </c>
      <c r="I214" s="586">
        <v>3654745.62</v>
      </c>
      <c r="J214" s="586">
        <v>107060</v>
      </c>
      <c r="K214" s="586">
        <v>5142921.12</v>
      </c>
      <c r="L214" s="586">
        <v>745</v>
      </c>
      <c r="M214" s="586">
        <v>355983.53</v>
      </c>
      <c r="N214" s="586">
        <v>4847</v>
      </c>
      <c r="O214" s="605">
        <v>10106437.949999999</v>
      </c>
    </row>
    <row r="215" spans="2:15" s="272" customFormat="1" x14ac:dyDescent="0.25">
      <c r="B215" s="504"/>
      <c r="D215" s="272" t="s">
        <v>892</v>
      </c>
      <c r="E215" s="586">
        <v>13</v>
      </c>
      <c r="F215" s="586">
        <v>41708</v>
      </c>
      <c r="G215" s="586">
        <v>6320416.4299999997</v>
      </c>
      <c r="H215" s="586">
        <v>2810</v>
      </c>
      <c r="I215" s="586">
        <v>620007.07999999996</v>
      </c>
      <c r="J215" s="586">
        <v>34886</v>
      </c>
      <c r="K215" s="586">
        <v>3838487.65</v>
      </c>
      <c r="L215" s="586">
        <v>1161</v>
      </c>
      <c r="M215" s="586">
        <v>1040865.07</v>
      </c>
      <c r="N215" s="586">
        <v>2851</v>
      </c>
      <c r="O215" s="605">
        <v>821056.64</v>
      </c>
    </row>
    <row r="216" spans="2:15" s="272" customFormat="1" x14ac:dyDescent="0.25">
      <c r="B216" s="504"/>
      <c r="D216" s="272" t="s">
        <v>893</v>
      </c>
      <c r="E216" s="586">
        <v>12</v>
      </c>
      <c r="F216" s="586">
        <v>56292</v>
      </c>
      <c r="G216" s="586">
        <v>4938165.12</v>
      </c>
      <c r="H216" s="586">
        <v>2344</v>
      </c>
      <c r="I216" s="586">
        <v>365318.06</v>
      </c>
      <c r="J216" s="586">
        <v>50520</v>
      </c>
      <c r="K216" s="586">
        <v>3418810.8</v>
      </c>
      <c r="L216" s="586">
        <v>767</v>
      </c>
      <c r="M216" s="586">
        <v>481699.91</v>
      </c>
      <c r="N216" s="586">
        <v>2661</v>
      </c>
      <c r="O216" s="605">
        <v>672336.36</v>
      </c>
    </row>
    <row r="217" spans="2:15" s="272" customFormat="1" x14ac:dyDescent="0.25">
      <c r="B217" s="504"/>
      <c r="D217" s="272" t="s">
        <v>894</v>
      </c>
      <c r="E217" s="586">
        <v>7</v>
      </c>
      <c r="F217" s="586">
        <v>20583</v>
      </c>
      <c r="G217" s="586">
        <v>2559403.42</v>
      </c>
      <c r="H217" s="586">
        <v>1288</v>
      </c>
      <c r="I217" s="586">
        <v>269621.71000000002</v>
      </c>
      <c r="J217" s="586">
        <v>17574</v>
      </c>
      <c r="K217" s="586">
        <v>1373953.52</v>
      </c>
      <c r="L217" s="586">
        <v>538</v>
      </c>
      <c r="M217" s="586">
        <v>660415.4</v>
      </c>
      <c r="N217" s="586">
        <v>1183</v>
      </c>
      <c r="O217" s="605">
        <v>255412.79</v>
      </c>
    </row>
    <row r="218" spans="2:15" s="272" customFormat="1" ht="16.8" x14ac:dyDescent="0.25">
      <c r="B218" s="504"/>
      <c r="D218" s="430" t="s">
        <v>1533</v>
      </c>
      <c r="E218" s="586">
        <v>17</v>
      </c>
      <c r="F218" s="586">
        <v>39985</v>
      </c>
      <c r="G218" s="586">
        <v>1236129.52</v>
      </c>
      <c r="H218" s="586">
        <v>480</v>
      </c>
      <c r="I218" s="586">
        <v>51344.84</v>
      </c>
      <c r="J218" s="586">
        <v>38684</v>
      </c>
      <c r="K218" s="586">
        <v>884761.58</v>
      </c>
      <c r="L218" s="586">
        <v>821</v>
      </c>
      <c r="M218" s="586">
        <v>300023.08999999997</v>
      </c>
      <c r="N218" s="586">
        <v>0</v>
      </c>
      <c r="O218" s="605">
        <v>0</v>
      </c>
    </row>
    <row r="219" spans="2:15" s="272" customFormat="1" x14ac:dyDescent="0.25">
      <c r="B219" s="504"/>
      <c r="C219" s="272" t="s">
        <v>899</v>
      </c>
      <c r="E219" s="586">
        <v>488</v>
      </c>
      <c r="F219" s="586">
        <v>2356203</v>
      </c>
      <c r="G219" s="586">
        <v>246839561.69999999</v>
      </c>
      <c r="H219" s="586">
        <v>136831</v>
      </c>
      <c r="I219" s="586">
        <v>60577572.07</v>
      </c>
      <c r="J219" s="586">
        <v>2143043</v>
      </c>
      <c r="K219" s="586">
        <v>120442572.94</v>
      </c>
      <c r="L219" s="586">
        <v>22446</v>
      </c>
      <c r="M219" s="586">
        <v>26315989.239999998</v>
      </c>
      <c r="N219" s="586">
        <v>53883</v>
      </c>
      <c r="O219" s="605">
        <v>39503427.450000003</v>
      </c>
    </row>
    <row r="220" spans="2:15" s="272" customFormat="1" x14ac:dyDescent="0.25">
      <c r="B220" s="504"/>
      <c r="D220" s="272" t="s">
        <v>904</v>
      </c>
      <c r="E220" s="586">
        <v>99</v>
      </c>
      <c r="F220" s="586">
        <v>495437</v>
      </c>
      <c r="G220" s="586">
        <v>54879555.049999997</v>
      </c>
      <c r="H220" s="586">
        <v>26801</v>
      </c>
      <c r="I220" s="586">
        <v>15712609.810000001</v>
      </c>
      <c r="J220" s="586">
        <v>457008</v>
      </c>
      <c r="K220" s="586">
        <v>25967871.100000001</v>
      </c>
      <c r="L220" s="586">
        <v>3231</v>
      </c>
      <c r="M220" s="586">
        <v>4822240.0199999996</v>
      </c>
      <c r="N220" s="586">
        <v>8397</v>
      </c>
      <c r="O220" s="605">
        <v>8376834.1200000001</v>
      </c>
    </row>
    <row r="221" spans="2:15" s="272" customFormat="1" x14ac:dyDescent="0.25">
      <c r="B221" s="504"/>
      <c r="D221" s="272" t="s">
        <v>1316</v>
      </c>
      <c r="E221" s="586">
        <v>76</v>
      </c>
      <c r="F221" s="586">
        <v>381254</v>
      </c>
      <c r="G221" s="586">
        <v>44807597.100000001</v>
      </c>
      <c r="H221" s="586">
        <v>25020</v>
      </c>
      <c r="I221" s="586">
        <v>10659911.130000001</v>
      </c>
      <c r="J221" s="586">
        <v>344492</v>
      </c>
      <c r="K221" s="586">
        <v>18067454.280000001</v>
      </c>
      <c r="L221" s="586">
        <v>3075</v>
      </c>
      <c r="M221" s="586">
        <v>4070816.45</v>
      </c>
      <c r="N221" s="586">
        <v>8667</v>
      </c>
      <c r="O221" s="605">
        <v>12009415.23</v>
      </c>
    </row>
    <row r="222" spans="2:15" s="272" customFormat="1" x14ac:dyDescent="0.25">
      <c r="B222" s="504"/>
      <c r="D222" s="272" t="s">
        <v>1477</v>
      </c>
      <c r="E222" s="586">
        <v>53</v>
      </c>
      <c r="F222" s="586">
        <v>322580</v>
      </c>
      <c r="G222" s="586">
        <v>36700589.030000001</v>
      </c>
      <c r="H222" s="586">
        <v>12742</v>
      </c>
      <c r="I222" s="586">
        <v>6982027.25</v>
      </c>
      <c r="J222" s="586">
        <v>297907</v>
      </c>
      <c r="K222" s="586">
        <v>18660705.129999999</v>
      </c>
      <c r="L222" s="586">
        <v>4152</v>
      </c>
      <c r="M222" s="586">
        <v>8018594.3399999999</v>
      </c>
      <c r="N222" s="586">
        <v>7779</v>
      </c>
      <c r="O222" s="605">
        <v>3039262.31</v>
      </c>
    </row>
    <row r="223" spans="2:15" s="272" customFormat="1" x14ac:dyDescent="0.25">
      <c r="B223" s="504"/>
      <c r="D223" s="272" t="s">
        <v>1328</v>
      </c>
      <c r="E223" s="586">
        <v>46</v>
      </c>
      <c r="F223" s="586">
        <v>256509</v>
      </c>
      <c r="G223" s="586">
        <v>28990077.190000001</v>
      </c>
      <c r="H223" s="586">
        <v>15162</v>
      </c>
      <c r="I223" s="586">
        <v>7189551.3099999996</v>
      </c>
      <c r="J223" s="586">
        <v>231796</v>
      </c>
      <c r="K223" s="586">
        <v>12690986.630000001</v>
      </c>
      <c r="L223" s="586">
        <v>1948</v>
      </c>
      <c r="M223" s="586">
        <v>2508008.52</v>
      </c>
      <c r="N223" s="586">
        <v>7603</v>
      </c>
      <c r="O223" s="605">
        <v>6601530.7300000004</v>
      </c>
    </row>
    <row r="224" spans="2:15" s="272" customFormat="1" x14ac:dyDescent="0.25">
      <c r="B224" s="504"/>
      <c r="D224" s="272" t="s">
        <v>1346</v>
      </c>
      <c r="E224" s="586">
        <v>43</v>
      </c>
      <c r="F224" s="586">
        <v>229640</v>
      </c>
      <c r="G224" s="586">
        <v>22194242.780000001</v>
      </c>
      <c r="H224" s="586">
        <v>16550</v>
      </c>
      <c r="I224" s="586">
        <v>4885921.0599999996</v>
      </c>
      <c r="J224" s="586">
        <v>201205</v>
      </c>
      <c r="K224" s="586">
        <v>12202347.98</v>
      </c>
      <c r="L224" s="586">
        <v>3523</v>
      </c>
      <c r="M224" s="586">
        <v>2544061.69</v>
      </c>
      <c r="N224" s="586">
        <v>8362</v>
      </c>
      <c r="O224" s="605">
        <v>2561912.06</v>
      </c>
    </row>
    <row r="225" spans="2:15" s="272" customFormat="1" x14ac:dyDescent="0.25">
      <c r="B225" s="504"/>
      <c r="D225" s="272" t="s">
        <v>1288</v>
      </c>
      <c r="E225" s="586">
        <v>31</v>
      </c>
      <c r="F225" s="586">
        <v>173827</v>
      </c>
      <c r="G225" s="586">
        <v>17767960.16</v>
      </c>
      <c r="H225" s="586">
        <v>9649</v>
      </c>
      <c r="I225" s="586">
        <v>5348637.5999999996</v>
      </c>
      <c r="J225" s="586">
        <v>158639</v>
      </c>
      <c r="K225" s="586">
        <v>9900288.8200000003</v>
      </c>
      <c r="L225" s="586">
        <v>1239</v>
      </c>
      <c r="M225" s="586">
        <v>1375630.33</v>
      </c>
      <c r="N225" s="586">
        <v>4300</v>
      </c>
      <c r="O225" s="605">
        <v>1143403.4099999999</v>
      </c>
    </row>
    <row r="226" spans="2:15" s="272" customFormat="1" x14ac:dyDescent="0.25">
      <c r="B226" s="504"/>
      <c r="D226" s="272" t="s">
        <v>1478</v>
      </c>
      <c r="E226" s="586">
        <v>26</v>
      </c>
      <c r="F226" s="586">
        <v>123527</v>
      </c>
      <c r="G226" s="586">
        <v>13438190.73</v>
      </c>
      <c r="H226" s="586">
        <v>9442</v>
      </c>
      <c r="I226" s="586">
        <v>4032728.13</v>
      </c>
      <c r="J226" s="586">
        <v>111505</v>
      </c>
      <c r="K226" s="586">
        <v>6792108.5599999996</v>
      </c>
      <c r="L226" s="586">
        <v>553</v>
      </c>
      <c r="M226" s="586">
        <v>512435.58</v>
      </c>
      <c r="N226" s="586">
        <v>2027</v>
      </c>
      <c r="O226" s="605">
        <v>2100918.4700000002</v>
      </c>
    </row>
    <row r="227" spans="2:15" s="272" customFormat="1" x14ac:dyDescent="0.25">
      <c r="B227" s="504"/>
      <c r="D227" s="272" t="s">
        <v>906</v>
      </c>
      <c r="E227" s="586">
        <v>23</v>
      </c>
      <c r="F227" s="586">
        <v>121207</v>
      </c>
      <c r="G227" s="586">
        <v>19180749.690000001</v>
      </c>
      <c r="H227" s="586">
        <v>17681</v>
      </c>
      <c r="I227" s="586">
        <v>4791978.4000000004</v>
      </c>
      <c r="J227" s="586">
        <v>95865</v>
      </c>
      <c r="K227" s="586">
        <v>9477570.7699999996</v>
      </c>
      <c r="L227" s="586">
        <v>2259</v>
      </c>
      <c r="M227" s="586">
        <v>1584161.95</v>
      </c>
      <c r="N227" s="586">
        <v>5402</v>
      </c>
      <c r="O227" s="605">
        <v>3327038.57</v>
      </c>
    </row>
    <row r="228" spans="2:15" s="272" customFormat="1" x14ac:dyDescent="0.25">
      <c r="B228" s="504"/>
      <c r="D228" s="272" t="s">
        <v>908</v>
      </c>
      <c r="E228" s="586">
        <v>11</v>
      </c>
      <c r="F228" s="586">
        <v>42757</v>
      </c>
      <c r="G228" s="586">
        <v>1178820.69</v>
      </c>
      <c r="H228" s="586">
        <v>569</v>
      </c>
      <c r="I228" s="586">
        <v>108537.32</v>
      </c>
      <c r="J228" s="586">
        <v>41478</v>
      </c>
      <c r="K228" s="586">
        <v>820481.87</v>
      </c>
      <c r="L228" s="586">
        <v>673</v>
      </c>
      <c r="M228" s="586">
        <v>247037.08</v>
      </c>
      <c r="N228" s="586">
        <v>37</v>
      </c>
      <c r="O228" s="605">
        <v>2764.42</v>
      </c>
    </row>
    <row r="229" spans="2:15" s="272" customFormat="1" x14ac:dyDescent="0.25">
      <c r="B229" s="504"/>
      <c r="D229" s="272" t="s">
        <v>914</v>
      </c>
      <c r="E229" s="586">
        <v>10</v>
      </c>
      <c r="F229" s="586">
        <v>27452</v>
      </c>
      <c r="G229" s="586">
        <v>2337668.6</v>
      </c>
      <c r="H229" s="586">
        <v>2206</v>
      </c>
      <c r="I229" s="586">
        <v>743220.07</v>
      </c>
      <c r="J229" s="586">
        <v>24427</v>
      </c>
      <c r="K229" s="586">
        <v>1386498.06</v>
      </c>
      <c r="L229" s="586">
        <v>148</v>
      </c>
      <c r="M229" s="586">
        <v>41020.839999999997</v>
      </c>
      <c r="N229" s="586">
        <v>671</v>
      </c>
      <c r="O229" s="605">
        <v>166929.64000000001</v>
      </c>
    </row>
    <row r="230" spans="2:15" s="272" customFormat="1" x14ac:dyDescent="0.25">
      <c r="B230" s="504"/>
      <c r="D230" s="272" t="s">
        <v>905</v>
      </c>
      <c r="E230" s="586">
        <v>7</v>
      </c>
      <c r="F230" s="586">
        <v>9159</v>
      </c>
      <c r="G230" s="586">
        <v>340818.51</v>
      </c>
      <c r="H230" s="586">
        <v>104</v>
      </c>
      <c r="I230" s="586">
        <v>778.74</v>
      </c>
      <c r="J230" s="586">
        <v>8948</v>
      </c>
      <c r="K230" s="586">
        <v>289990.32</v>
      </c>
      <c r="L230" s="586">
        <v>101</v>
      </c>
      <c r="M230" s="586">
        <v>49450.21</v>
      </c>
      <c r="N230" s="586">
        <v>6</v>
      </c>
      <c r="O230" s="605">
        <v>599.25</v>
      </c>
    </row>
    <row r="231" spans="2:15" s="272" customFormat="1" x14ac:dyDescent="0.25">
      <c r="B231" s="504"/>
      <c r="D231" s="272" t="s">
        <v>909</v>
      </c>
      <c r="E231" s="586">
        <v>7</v>
      </c>
      <c r="F231" s="586">
        <v>13494</v>
      </c>
      <c r="G231" s="586">
        <v>276720.34999999998</v>
      </c>
      <c r="H231" s="586">
        <v>108</v>
      </c>
      <c r="I231" s="586">
        <v>2486.5500000000002</v>
      </c>
      <c r="J231" s="586">
        <v>13245</v>
      </c>
      <c r="K231" s="586">
        <v>217897.77</v>
      </c>
      <c r="L231" s="586">
        <v>141</v>
      </c>
      <c r="M231" s="586">
        <v>56336.03</v>
      </c>
      <c r="N231" s="586">
        <v>0</v>
      </c>
      <c r="O231" s="605">
        <v>0</v>
      </c>
    </row>
    <row r="232" spans="2:15" s="272" customFormat="1" x14ac:dyDescent="0.25">
      <c r="B232" s="504"/>
      <c r="D232" s="272" t="s">
        <v>900</v>
      </c>
      <c r="E232" s="586">
        <v>6</v>
      </c>
      <c r="F232" s="586">
        <v>8357</v>
      </c>
      <c r="G232" s="586">
        <v>884816.81</v>
      </c>
      <c r="H232" s="586">
        <v>296</v>
      </c>
      <c r="I232" s="586">
        <v>61914.58</v>
      </c>
      <c r="J232" s="586">
        <v>7740</v>
      </c>
      <c r="K232" s="586">
        <v>652856.97</v>
      </c>
      <c r="L232" s="586">
        <v>228</v>
      </c>
      <c r="M232" s="586">
        <v>137903.59</v>
      </c>
      <c r="N232" s="586">
        <v>93</v>
      </c>
      <c r="O232" s="605">
        <v>32141.67</v>
      </c>
    </row>
    <row r="233" spans="2:15" s="272" customFormat="1" x14ac:dyDescent="0.25">
      <c r="B233" s="504"/>
      <c r="D233" s="272" t="s">
        <v>901</v>
      </c>
      <c r="E233" s="586">
        <v>5</v>
      </c>
      <c r="F233" s="586">
        <v>83487</v>
      </c>
      <c r="G233" s="586">
        <v>492487.47</v>
      </c>
      <c r="H233" s="586">
        <v>138</v>
      </c>
      <c r="I233" s="586">
        <v>2502.3200000000002</v>
      </c>
      <c r="J233" s="586">
        <v>83323</v>
      </c>
      <c r="K233" s="586">
        <v>479117.18</v>
      </c>
      <c r="L233" s="586">
        <v>26</v>
      </c>
      <c r="M233" s="586">
        <v>10867.97</v>
      </c>
      <c r="N233" s="586">
        <v>0</v>
      </c>
      <c r="O233" s="605">
        <v>0</v>
      </c>
    </row>
    <row r="234" spans="2:15" s="272" customFormat="1" x14ac:dyDescent="0.25">
      <c r="B234" s="504"/>
      <c r="D234" s="272" t="s">
        <v>912</v>
      </c>
      <c r="E234" s="586">
        <v>5</v>
      </c>
      <c r="F234" s="586">
        <v>15761</v>
      </c>
      <c r="G234" s="586">
        <v>1451487.01</v>
      </c>
      <c r="H234" s="586">
        <v>279</v>
      </c>
      <c r="I234" s="586">
        <v>50760.62</v>
      </c>
      <c r="J234" s="586">
        <v>14843</v>
      </c>
      <c r="K234" s="586">
        <v>1218730.27</v>
      </c>
      <c r="L234" s="586">
        <v>121</v>
      </c>
      <c r="M234" s="586">
        <v>44728.67</v>
      </c>
      <c r="N234" s="586">
        <v>518</v>
      </c>
      <c r="O234" s="605">
        <v>137267.44</v>
      </c>
    </row>
    <row r="235" spans="2:15" s="272" customFormat="1" ht="16.8" x14ac:dyDescent="0.25">
      <c r="B235" s="504"/>
      <c r="D235" s="430" t="s">
        <v>1533</v>
      </c>
      <c r="E235" s="586">
        <v>40</v>
      </c>
      <c r="F235" s="586">
        <v>51755</v>
      </c>
      <c r="G235" s="586">
        <v>1917780.5400000003</v>
      </c>
      <c r="H235" s="586">
        <v>84</v>
      </c>
      <c r="I235" s="586">
        <v>4007.2</v>
      </c>
      <c r="J235" s="586">
        <v>50622</v>
      </c>
      <c r="K235" s="586">
        <v>1617667.2099999997</v>
      </c>
      <c r="L235" s="586">
        <v>1028</v>
      </c>
      <c r="M235" s="586">
        <v>292695.98</v>
      </c>
      <c r="N235" s="586">
        <v>21</v>
      </c>
      <c r="O235" s="605">
        <v>3410.13</v>
      </c>
    </row>
    <row r="236" spans="2:15" s="272" customFormat="1" x14ac:dyDescent="0.25">
      <c r="B236" s="504"/>
      <c r="C236" s="272" t="s">
        <v>579</v>
      </c>
      <c r="E236" s="586">
        <v>256</v>
      </c>
      <c r="F236" s="586">
        <v>1120786</v>
      </c>
      <c r="G236" s="586">
        <v>78445175.5</v>
      </c>
      <c r="H236" s="586">
        <v>48368</v>
      </c>
      <c r="I236" s="586">
        <v>21574352.190000001</v>
      </c>
      <c r="J236" s="586">
        <v>1048883</v>
      </c>
      <c r="K236" s="586">
        <v>41070636.25</v>
      </c>
      <c r="L236" s="586">
        <v>9204</v>
      </c>
      <c r="M236" s="586">
        <v>9388661.1300000008</v>
      </c>
      <c r="N236" s="586">
        <v>14331</v>
      </c>
      <c r="O236" s="605">
        <v>6411525.9299999997</v>
      </c>
    </row>
    <row r="237" spans="2:15" s="272" customFormat="1" x14ac:dyDescent="0.25">
      <c r="B237" s="504"/>
      <c r="D237" s="272" t="s">
        <v>1479</v>
      </c>
      <c r="E237" s="586">
        <v>71</v>
      </c>
      <c r="F237" s="586">
        <v>388375</v>
      </c>
      <c r="G237" s="586">
        <v>45952045</v>
      </c>
      <c r="H237" s="586">
        <v>24366</v>
      </c>
      <c r="I237" s="586">
        <v>12353711.130000001</v>
      </c>
      <c r="J237" s="586">
        <v>348651</v>
      </c>
      <c r="K237" s="586">
        <v>23781294.149999999</v>
      </c>
      <c r="L237" s="586">
        <v>5204</v>
      </c>
      <c r="M237" s="586">
        <v>5860468.2199999997</v>
      </c>
      <c r="N237" s="586">
        <v>10154</v>
      </c>
      <c r="O237" s="605">
        <v>3956571.5</v>
      </c>
    </row>
    <row r="238" spans="2:15" s="272" customFormat="1" x14ac:dyDescent="0.25">
      <c r="B238" s="504"/>
      <c r="D238" s="272" t="s">
        <v>659</v>
      </c>
      <c r="E238" s="586">
        <v>21</v>
      </c>
      <c r="F238" s="586">
        <v>125889</v>
      </c>
      <c r="G238" s="586">
        <v>9802416.4399999995</v>
      </c>
      <c r="H238" s="586">
        <v>4531</v>
      </c>
      <c r="I238" s="586">
        <v>1988041.94</v>
      </c>
      <c r="J238" s="586">
        <v>119048</v>
      </c>
      <c r="K238" s="586">
        <v>4468213.93</v>
      </c>
      <c r="L238" s="586">
        <v>851</v>
      </c>
      <c r="M238" s="586">
        <v>1526379.72</v>
      </c>
      <c r="N238" s="586">
        <v>1459</v>
      </c>
      <c r="O238" s="605">
        <v>1819780.84</v>
      </c>
    </row>
    <row r="239" spans="2:15" s="272" customFormat="1" x14ac:dyDescent="0.25">
      <c r="B239" s="504"/>
      <c r="D239" s="272" t="s">
        <v>919</v>
      </c>
      <c r="E239" s="586">
        <v>14</v>
      </c>
      <c r="F239" s="586">
        <v>105104</v>
      </c>
      <c r="G239" s="586">
        <v>6276839.0899999999</v>
      </c>
      <c r="H239" s="586">
        <v>8044</v>
      </c>
      <c r="I239" s="586">
        <v>3050234.94</v>
      </c>
      <c r="J239" s="586">
        <v>95956</v>
      </c>
      <c r="K239" s="586">
        <v>2720270.47</v>
      </c>
      <c r="L239" s="586">
        <v>452</v>
      </c>
      <c r="M239" s="586">
        <v>365680.8</v>
      </c>
      <c r="N239" s="586">
        <v>652</v>
      </c>
      <c r="O239" s="605">
        <v>140652.88</v>
      </c>
    </row>
    <row r="240" spans="2:15" s="272" customFormat="1" x14ac:dyDescent="0.25">
      <c r="B240" s="504"/>
      <c r="D240" s="272" t="s">
        <v>926</v>
      </c>
      <c r="E240" s="586">
        <v>14</v>
      </c>
      <c r="F240" s="586">
        <v>59115</v>
      </c>
      <c r="G240" s="586">
        <v>1452063.73</v>
      </c>
      <c r="H240" s="586">
        <v>566</v>
      </c>
      <c r="I240" s="586">
        <v>21215.54</v>
      </c>
      <c r="J240" s="586">
        <v>58146</v>
      </c>
      <c r="K240" s="586">
        <v>1311148.1000000001</v>
      </c>
      <c r="L240" s="586">
        <v>157</v>
      </c>
      <c r="M240" s="586">
        <v>55922.66</v>
      </c>
      <c r="N240" s="586">
        <v>246</v>
      </c>
      <c r="O240" s="605">
        <v>63777.43</v>
      </c>
    </row>
    <row r="241" spans="2:15" s="272" customFormat="1" x14ac:dyDescent="0.25">
      <c r="B241" s="504"/>
      <c r="D241" s="272" t="s">
        <v>921</v>
      </c>
      <c r="E241" s="586">
        <v>11</v>
      </c>
      <c r="F241" s="586">
        <v>42712</v>
      </c>
      <c r="G241" s="586">
        <v>2542616.8199999998</v>
      </c>
      <c r="H241" s="586">
        <v>1426</v>
      </c>
      <c r="I241" s="586">
        <v>960518.71</v>
      </c>
      <c r="J241" s="586">
        <v>40455</v>
      </c>
      <c r="K241" s="586">
        <v>1275841.17</v>
      </c>
      <c r="L241" s="586">
        <v>509</v>
      </c>
      <c r="M241" s="586">
        <v>200997.57</v>
      </c>
      <c r="N241" s="586">
        <v>322</v>
      </c>
      <c r="O241" s="605">
        <v>105259.37</v>
      </c>
    </row>
    <row r="242" spans="2:15" s="272" customFormat="1" x14ac:dyDescent="0.25">
      <c r="B242" s="504"/>
      <c r="D242" s="272" t="s">
        <v>1233</v>
      </c>
      <c r="E242" s="586">
        <v>10</v>
      </c>
      <c r="F242" s="586">
        <v>13750</v>
      </c>
      <c r="G242" s="586">
        <v>1008687.35</v>
      </c>
      <c r="H242" s="586">
        <v>849</v>
      </c>
      <c r="I242" s="586">
        <v>98235.61</v>
      </c>
      <c r="J242" s="586">
        <v>12546</v>
      </c>
      <c r="K242" s="586">
        <v>710722.42</v>
      </c>
      <c r="L242" s="586">
        <v>334</v>
      </c>
      <c r="M242" s="586">
        <v>198765.97</v>
      </c>
      <c r="N242" s="586">
        <v>21</v>
      </c>
      <c r="O242" s="605">
        <v>963.34</v>
      </c>
    </row>
    <row r="243" spans="2:15" s="272" customFormat="1" x14ac:dyDescent="0.25">
      <c r="B243" s="504"/>
      <c r="D243" s="272" t="s">
        <v>553</v>
      </c>
      <c r="E243" s="586">
        <v>9</v>
      </c>
      <c r="F243" s="586">
        <v>69732</v>
      </c>
      <c r="G243" s="586">
        <v>3337749.44</v>
      </c>
      <c r="H243" s="586">
        <v>3027</v>
      </c>
      <c r="I243" s="586">
        <v>1597907.23</v>
      </c>
      <c r="J243" s="586">
        <v>66161</v>
      </c>
      <c r="K243" s="586">
        <v>1572119.35</v>
      </c>
      <c r="L243" s="586">
        <v>143</v>
      </c>
      <c r="M243" s="586">
        <v>91394.49</v>
      </c>
      <c r="N243" s="586">
        <v>401</v>
      </c>
      <c r="O243" s="605">
        <v>76328.37</v>
      </c>
    </row>
    <row r="244" spans="2:15" s="272" customFormat="1" x14ac:dyDescent="0.25">
      <c r="B244" s="504"/>
      <c r="D244" s="272" t="s">
        <v>918</v>
      </c>
      <c r="E244" s="586">
        <v>8</v>
      </c>
      <c r="F244" s="586">
        <v>4692</v>
      </c>
      <c r="G244" s="586">
        <v>241719.17</v>
      </c>
      <c r="H244" s="586">
        <v>144</v>
      </c>
      <c r="I244" s="586">
        <v>24197.63</v>
      </c>
      <c r="J244" s="586">
        <v>4523</v>
      </c>
      <c r="K244" s="586">
        <v>212411.32</v>
      </c>
      <c r="L244" s="586">
        <v>12</v>
      </c>
      <c r="M244" s="586">
        <v>4039.95</v>
      </c>
      <c r="N244" s="586">
        <v>13</v>
      </c>
      <c r="O244" s="605">
        <v>1070.27</v>
      </c>
    </row>
    <row r="245" spans="2:15" s="272" customFormat="1" x14ac:dyDescent="0.25">
      <c r="B245" s="504"/>
      <c r="D245" s="272" t="s">
        <v>920</v>
      </c>
      <c r="E245" s="586">
        <v>8</v>
      </c>
      <c r="F245" s="586">
        <v>17696</v>
      </c>
      <c r="G245" s="586">
        <v>696958.56</v>
      </c>
      <c r="H245" s="586">
        <v>528</v>
      </c>
      <c r="I245" s="586">
        <v>137726.91</v>
      </c>
      <c r="J245" s="586">
        <v>16761</v>
      </c>
      <c r="K245" s="586">
        <v>444674.15</v>
      </c>
      <c r="L245" s="586">
        <v>109</v>
      </c>
      <c r="M245" s="586">
        <v>62149.07</v>
      </c>
      <c r="N245" s="586">
        <v>298</v>
      </c>
      <c r="O245" s="605">
        <v>52408.43</v>
      </c>
    </row>
    <row r="246" spans="2:15" s="272" customFormat="1" x14ac:dyDescent="0.25">
      <c r="B246" s="504"/>
      <c r="D246" s="272" t="s">
        <v>916</v>
      </c>
      <c r="E246" s="586">
        <v>7</v>
      </c>
      <c r="F246" s="586">
        <v>38940</v>
      </c>
      <c r="G246" s="586">
        <v>1548841.83</v>
      </c>
      <c r="H246" s="586">
        <v>664</v>
      </c>
      <c r="I246" s="586">
        <v>249053.94</v>
      </c>
      <c r="J246" s="586">
        <v>37474</v>
      </c>
      <c r="K246" s="586">
        <v>958614.31</v>
      </c>
      <c r="L246" s="586">
        <v>353</v>
      </c>
      <c r="M246" s="586">
        <v>194338.42</v>
      </c>
      <c r="N246" s="586">
        <v>449</v>
      </c>
      <c r="O246" s="605">
        <v>146835.15</v>
      </c>
    </row>
    <row r="247" spans="2:15" s="272" customFormat="1" x14ac:dyDescent="0.25">
      <c r="B247" s="504"/>
      <c r="D247" s="272" t="s">
        <v>925</v>
      </c>
      <c r="E247" s="586">
        <v>7</v>
      </c>
      <c r="F247" s="586">
        <v>5705</v>
      </c>
      <c r="G247" s="586">
        <v>713380.71</v>
      </c>
      <c r="H247" s="586">
        <v>124</v>
      </c>
      <c r="I247" s="586">
        <v>55733.71</v>
      </c>
      <c r="J247" s="586">
        <v>5409</v>
      </c>
      <c r="K247" s="586">
        <v>268180.65999999997</v>
      </c>
      <c r="L247" s="586">
        <v>131</v>
      </c>
      <c r="M247" s="586">
        <v>384773.51</v>
      </c>
      <c r="N247" s="586">
        <v>41</v>
      </c>
      <c r="O247" s="605">
        <v>4692.82</v>
      </c>
    </row>
    <row r="248" spans="2:15" s="272" customFormat="1" x14ac:dyDescent="0.25">
      <c r="B248" s="504"/>
      <c r="D248" s="272" t="s">
        <v>929</v>
      </c>
      <c r="E248" s="586">
        <v>7</v>
      </c>
      <c r="F248" s="586">
        <v>57744</v>
      </c>
      <c r="G248" s="586">
        <v>1150355.19</v>
      </c>
      <c r="H248" s="586">
        <v>302</v>
      </c>
      <c r="I248" s="586">
        <v>92015.86</v>
      </c>
      <c r="J248" s="586">
        <v>57036</v>
      </c>
      <c r="K248" s="586">
        <v>884017.95</v>
      </c>
      <c r="L248" s="586">
        <v>250</v>
      </c>
      <c r="M248" s="586">
        <v>150706.92000000001</v>
      </c>
      <c r="N248" s="586">
        <v>156</v>
      </c>
      <c r="O248" s="605">
        <v>23614.46</v>
      </c>
    </row>
    <row r="249" spans="2:15" s="272" customFormat="1" x14ac:dyDescent="0.25">
      <c r="B249" s="504"/>
      <c r="D249" s="272" t="s">
        <v>917</v>
      </c>
      <c r="E249" s="586">
        <v>5</v>
      </c>
      <c r="F249" s="586">
        <v>36544</v>
      </c>
      <c r="G249" s="586">
        <v>727999.91</v>
      </c>
      <c r="H249" s="586">
        <v>449</v>
      </c>
      <c r="I249" s="586">
        <v>52331.11</v>
      </c>
      <c r="J249" s="586">
        <v>35820</v>
      </c>
      <c r="K249" s="586">
        <v>490514.05</v>
      </c>
      <c r="L249" s="586">
        <v>264</v>
      </c>
      <c r="M249" s="586">
        <v>183539.63</v>
      </c>
      <c r="N249" s="586">
        <v>11</v>
      </c>
      <c r="O249" s="605">
        <v>1615.12</v>
      </c>
    </row>
    <row r="250" spans="2:15" s="272" customFormat="1" x14ac:dyDescent="0.25">
      <c r="B250" s="504"/>
      <c r="D250" s="272" t="s">
        <v>94</v>
      </c>
      <c r="E250" s="586">
        <v>5</v>
      </c>
      <c r="F250" s="586">
        <v>2304</v>
      </c>
      <c r="G250" s="586">
        <v>56543.87</v>
      </c>
      <c r="H250" s="586">
        <v>0</v>
      </c>
      <c r="I250" s="586">
        <v>0</v>
      </c>
      <c r="J250" s="586">
        <v>2239</v>
      </c>
      <c r="K250" s="586">
        <v>44921.47</v>
      </c>
      <c r="L250" s="586">
        <v>65</v>
      </c>
      <c r="M250" s="586">
        <v>11622.4</v>
      </c>
      <c r="N250" s="586">
        <v>0</v>
      </c>
      <c r="O250" s="605">
        <v>0</v>
      </c>
    </row>
    <row r="251" spans="2:15" s="272" customFormat="1" x14ac:dyDescent="0.25">
      <c r="B251" s="504"/>
      <c r="D251" s="272" t="s">
        <v>924</v>
      </c>
      <c r="E251" s="586">
        <v>5</v>
      </c>
      <c r="F251" s="586">
        <v>65594</v>
      </c>
      <c r="G251" s="586">
        <v>1525491.49</v>
      </c>
      <c r="H251" s="586">
        <v>3008</v>
      </c>
      <c r="I251" s="586">
        <v>867591.67</v>
      </c>
      <c r="J251" s="586">
        <v>62519</v>
      </c>
      <c r="K251" s="586">
        <v>644328.44999999995</v>
      </c>
      <c r="L251" s="586">
        <v>5</v>
      </c>
      <c r="M251" s="586">
        <v>2082.81</v>
      </c>
      <c r="N251" s="586">
        <v>62</v>
      </c>
      <c r="O251" s="605">
        <v>11488.56</v>
      </c>
    </row>
    <row r="252" spans="2:15" s="272" customFormat="1" x14ac:dyDescent="0.25">
      <c r="B252" s="504"/>
      <c r="D252" s="272" t="s">
        <v>309</v>
      </c>
      <c r="E252" s="586">
        <v>5</v>
      </c>
      <c r="F252" s="586">
        <v>1948</v>
      </c>
      <c r="G252" s="586">
        <v>114560.32000000001</v>
      </c>
      <c r="H252" s="586">
        <v>23</v>
      </c>
      <c r="I252" s="586">
        <v>1680.52</v>
      </c>
      <c r="J252" s="586">
        <v>1918</v>
      </c>
      <c r="K252" s="586">
        <v>110731.33</v>
      </c>
      <c r="L252" s="586">
        <v>2</v>
      </c>
      <c r="M252" s="586">
        <v>2036.3</v>
      </c>
      <c r="N252" s="586">
        <v>5</v>
      </c>
      <c r="O252" s="605">
        <v>112.17</v>
      </c>
    </row>
    <row r="253" spans="2:15" s="272" customFormat="1" ht="16.8" x14ac:dyDescent="0.25">
      <c r="B253" s="504"/>
      <c r="D253" s="430" t="s">
        <v>1533</v>
      </c>
      <c r="E253" s="586">
        <v>49</v>
      </c>
      <c r="F253" s="586">
        <v>84942</v>
      </c>
      <c r="G253" s="586">
        <v>1296906.6000000003</v>
      </c>
      <c r="H253" s="586">
        <v>317</v>
      </c>
      <c r="I253" s="586">
        <v>24155.739999999998</v>
      </c>
      <c r="J253" s="586">
        <v>84221</v>
      </c>
      <c r="K253" s="586">
        <v>1172632.9700000002</v>
      </c>
      <c r="L253" s="586">
        <v>363</v>
      </c>
      <c r="M253" s="586">
        <v>93762.7</v>
      </c>
      <c r="N253" s="586">
        <v>41</v>
      </c>
      <c r="O253" s="605">
        <v>6355.2</v>
      </c>
    </row>
    <row r="254" spans="2:15" s="272" customFormat="1" x14ac:dyDescent="0.25">
      <c r="B254" s="504"/>
      <c r="C254" s="272" t="s">
        <v>633</v>
      </c>
      <c r="E254" s="586">
        <v>268</v>
      </c>
      <c r="F254" s="586">
        <v>1228902</v>
      </c>
      <c r="G254" s="586">
        <v>139593895.22</v>
      </c>
      <c r="H254" s="586">
        <v>84559</v>
      </c>
      <c r="I254" s="586">
        <v>28109038.57</v>
      </c>
      <c r="J254" s="586">
        <v>1084356</v>
      </c>
      <c r="K254" s="586">
        <v>79459461.700000003</v>
      </c>
      <c r="L254" s="586">
        <v>20605</v>
      </c>
      <c r="M254" s="586">
        <v>19489897.289999999</v>
      </c>
      <c r="N254" s="586">
        <v>39382</v>
      </c>
      <c r="O254" s="605">
        <v>12535497.67</v>
      </c>
    </row>
    <row r="255" spans="2:15" s="272" customFormat="1" x14ac:dyDescent="0.25">
      <c r="B255" s="504"/>
      <c r="D255" s="272" t="s">
        <v>1480</v>
      </c>
      <c r="E255" s="586">
        <v>71</v>
      </c>
      <c r="F255" s="586">
        <v>336516</v>
      </c>
      <c r="G255" s="586">
        <v>44660251.32</v>
      </c>
      <c r="H255" s="586">
        <v>26377</v>
      </c>
      <c r="I255" s="586">
        <v>11719836.060000001</v>
      </c>
      <c r="J255" s="586">
        <v>292826</v>
      </c>
      <c r="K255" s="586">
        <v>23232763.109999999</v>
      </c>
      <c r="L255" s="586">
        <v>5507</v>
      </c>
      <c r="M255" s="586">
        <v>5442048.79</v>
      </c>
      <c r="N255" s="586">
        <v>11806</v>
      </c>
      <c r="O255" s="605">
        <v>4265603.3499999996</v>
      </c>
    </row>
    <row r="256" spans="2:15" s="272" customFormat="1" x14ac:dyDescent="0.25">
      <c r="B256" s="504"/>
      <c r="D256" s="272" t="s">
        <v>933</v>
      </c>
      <c r="E256" s="586">
        <v>53</v>
      </c>
      <c r="F256" s="586">
        <v>247915</v>
      </c>
      <c r="G256" s="586">
        <v>43531318.770000003</v>
      </c>
      <c r="H256" s="586">
        <v>18218</v>
      </c>
      <c r="I256" s="586">
        <v>6312431.1900000004</v>
      </c>
      <c r="J256" s="586">
        <v>212952</v>
      </c>
      <c r="K256" s="586">
        <v>26835921.460000001</v>
      </c>
      <c r="L256" s="586">
        <v>4976</v>
      </c>
      <c r="M256" s="586">
        <v>5990181.46</v>
      </c>
      <c r="N256" s="586">
        <v>11769</v>
      </c>
      <c r="O256" s="605">
        <v>4392784.66</v>
      </c>
    </row>
    <row r="257" spans="2:15" s="272" customFormat="1" x14ac:dyDescent="0.25">
      <c r="B257" s="504"/>
      <c r="D257" s="272" t="s">
        <v>937</v>
      </c>
      <c r="E257" s="586">
        <v>43</v>
      </c>
      <c r="F257" s="586">
        <v>203513</v>
      </c>
      <c r="G257" s="586">
        <v>20527944.149999999</v>
      </c>
      <c r="H257" s="586">
        <v>14032</v>
      </c>
      <c r="I257" s="586">
        <v>4192490.66</v>
      </c>
      <c r="J257" s="586">
        <v>181294</v>
      </c>
      <c r="K257" s="586">
        <v>11134394.970000001</v>
      </c>
      <c r="L257" s="586">
        <v>3116</v>
      </c>
      <c r="M257" s="586">
        <v>3530618.83</v>
      </c>
      <c r="N257" s="586">
        <v>5071</v>
      </c>
      <c r="O257" s="605">
        <v>1670439.69</v>
      </c>
    </row>
    <row r="258" spans="2:15" s="272" customFormat="1" x14ac:dyDescent="0.25">
      <c r="B258" s="504"/>
      <c r="D258" s="272" t="s">
        <v>936</v>
      </c>
      <c r="E258" s="586">
        <v>18</v>
      </c>
      <c r="F258" s="586">
        <v>103801</v>
      </c>
      <c r="G258" s="586">
        <v>6370639.0300000003</v>
      </c>
      <c r="H258" s="586">
        <v>5908</v>
      </c>
      <c r="I258" s="586">
        <v>1926591.27</v>
      </c>
      <c r="J258" s="586">
        <v>93898</v>
      </c>
      <c r="K258" s="586">
        <v>3085953.22</v>
      </c>
      <c r="L258" s="586">
        <v>1819</v>
      </c>
      <c r="M258" s="586">
        <v>905564.46</v>
      </c>
      <c r="N258" s="586">
        <v>2176</v>
      </c>
      <c r="O258" s="605">
        <v>452530.08</v>
      </c>
    </row>
    <row r="259" spans="2:15" s="272" customFormat="1" x14ac:dyDescent="0.25">
      <c r="B259" s="504"/>
      <c r="D259" s="272" t="s">
        <v>930</v>
      </c>
      <c r="E259" s="586">
        <v>17</v>
      </c>
      <c r="F259" s="586">
        <v>74733</v>
      </c>
      <c r="G259" s="586">
        <v>6743749.4100000001</v>
      </c>
      <c r="H259" s="586">
        <v>3875</v>
      </c>
      <c r="I259" s="586">
        <v>684757.51</v>
      </c>
      <c r="J259" s="586">
        <v>67274</v>
      </c>
      <c r="K259" s="586">
        <v>4159421.06</v>
      </c>
      <c r="L259" s="586">
        <v>1370</v>
      </c>
      <c r="M259" s="586">
        <v>1343915.99</v>
      </c>
      <c r="N259" s="586">
        <v>2214</v>
      </c>
      <c r="O259" s="605">
        <v>555654.86</v>
      </c>
    </row>
    <row r="260" spans="2:15" s="272" customFormat="1" x14ac:dyDescent="0.25">
      <c r="B260" s="504"/>
      <c r="D260" s="272" t="s">
        <v>932</v>
      </c>
      <c r="E260" s="586">
        <v>16</v>
      </c>
      <c r="F260" s="586">
        <v>59057</v>
      </c>
      <c r="G260" s="586">
        <v>4232714.18</v>
      </c>
      <c r="H260" s="586">
        <v>4623</v>
      </c>
      <c r="I260" s="586">
        <v>1430287.22</v>
      </c>
      <c r="J260" s="586">
        <v>52746</v>
      </c>
      <c r="K260" s="586">
        <v>2094350.52</v>
      </c>
      <c r="L260" s="586">
        <v>647</v>
      </c>
      <c r="M260" s="586">
        <v>505878.53</v>
      </c>
      <c r="N260" s="586">
        <v>1041</v>
      </c>
      <c r="O260" s="605">
        <v>202197.9</v>
      </c>
    </row>
    <row r="261" spans="2:15" s="272" customFormat="1" x14ac:dyDescent="0.25">
      <c r="B261" s="504"/>
      <c r="D261" s="272" t="s">
        <v>578</v>
      </c>
      <c r="E261" s="586">
        <v>16</v>
      </c>
      <c r="F261" s="586">
        <v>82708</v>
      </c>
      <c r="G261" s="586">
        <v>6534040.3200000003</v>
      </c>
      <c r="H261" s="586">
        <v>5363</v>
      </c>
      <c r="I261" s="586">
        <v>1017095.62</v>
      </c>
      <c r="J261" s="586">
        <v>73550</v>
      </c>
      <c r="K261" s="586">
        <v>4106490.13</v>
      </c>
      <c r="L261" s="586">
        <v>1365</v>
      </c>
      <c r="M261" s="586">
        <v>870772.07</v>
      </c>
      <c r="N261" s="586">
        <v>2430</v>
      </c>
      <c r="O261" s="605">
        <v>539682.5</v>
      </c>
    </row>
    <row r="262" spans="2:15" s="272" customFormat="1" x14ac:dyDescent="0.25">
      <c r="B262" s="504"/>
      <c r="D262" s="272" t="s">
        <v>1289</v>
      </c>
      <c r="E262" s="586">
        <v>16</v>
      </c>
      <c r="F262" s="586">
        <v>78292</v>
      </c>
      <c r="G262" s="586">
        <v>4474056.08</v>
      </c>
      <c r="H262" s="586">
        <v>4105</v>
      </c>
      <c r="I262" s="586">
        <v>571175.28</v>
      </c>
      <c r="J262" s="586">
        <v>71775</v>
      </c>
      <c r="K262" s="586">
        <v>3056513.32</v>
      </c>
      <c r="L262" s="586">
        <v>932</v>
      </c>
      <c r="M262" s="586">
        <v>579822.88</v>
      </c>
      <c r="N262" s="586">
        <v>1480</v>
      </c>
      <c r="O262" s="605">
        <v>266544.59999999998</v>
      </c>
    </row>
    <row r="263" spans="2:15" s="272" customFormat="1" x14ac:dyDescent="0.25">
      <c r="B263" s="504"/>
      <c r="D263" s="272" t="s">
        <v>935</v>
      </c>
      <c r="E263" s="586">
        <v>6</v>
      </c>
      <c r="F263" s="586">
        <v>25569</v>
      </c>
      <c r="G263" s="586">
        <v>1762246.16</v>
      </c>
      <c r="H263" s="586">
        <v>1349</v>
      </c>
      <c r="I263" s="586">
        <v>162042.47</v>
      </c>
      <c r="J263" s="586">
        <v>22439</v>
      </c>
      <c r="K263" s="586">
        <v>1237709.5900000001</v>
      </c>
      <c r="L263" s="586">
        <v>545</v>
      </c>
      <c r="M263" s="586">
        <v>184457.58</v>
      </c>
      <c r="N263" s="586">
        <v>1236</v>
      </c>
      <c r="O263" s="605">
        <v>178036.52</v>
      </c>
    </row>
    <row r="264" spans="2:15" s="272" customFormat="1" ht="12.75" customHeight="1" x14ac:dyDescent="0.25">
      <c r="B264" s="504"/>
      <c r="D264" s="272" t="s">
        <v>311</v>
      </c>
      <c r="E264" s="586">
        <v>5</v>
      </c>
      <c r="F264" s="586">
        <v>11932</v>
      </c>
      <c r="G264" s="586">
        <v>524837.80000000005</v>
      </c>
      <c r="H264" s="586">
        <v>621</v>
      </c>
      <c r="I264" s="586">
        <v>82937.710000000006</v>
      </c>
      <c r="J264" s="586">
        <v>11060</v>
      </c>
      <c r="K264" s="586">
        <v>370633.97</v>
      </c>
      <c r="L264" s="586">
        <v>92</v>
      </c>
      <c r="M264" s="586">
        <v>59242.61</v>
      </c>
      <c r="N264" s="586">
        <v>159</v>
      </c>
      <c r="O264" s="605">
        <v>12023.51</v>
      </c>
    </row>
    <row r="265" spans="2:15" s="272" customFormat="1" ht="12.75" customHeight="1" x14ac:dyDescent="0.25">
      <c r="B265" s="504"/>
      <c r="D265" s="430" t="s">
        <v>1533</v>
      </c>
      <c r="E265" s="586">
        <v>7</v>
      </c>
      <c r="F265" s="586">
        <v>4866</v>
      </c>
      <c r="G265" s="586">
        <v>232098</v>
      </c>
      <c r="H265" s="586">
        <v>88</v>
      </c>
      <c r="I265" s="586">
        <v>9393.58</v>
      </c>
      <c r="J265" s="586">
        <v>4542</v>
      </c>
      <c r="K265" s="586">
        <v>145310.34</v>
      </c>
      <c r="L265" s="586">
        <v>236</v>
      </c>
      <c r="M265" s="586">
        <v>77394.080000000002</v>
      </c>
      <c r="N265" s="586">
        <v>0</v>
      </c>
      <c r="O265" s="605">
        <v>0</v>
      </c>
    </row>
    <row r="266" spans="2:15" s="554" customFormat="1" x14ac:dyDescent="0.25">
      <c r="B266" s="445" t="s">
        <v>938</v>
      </c>
      <c r="C266" s="499"/>
      <c r="D266" s="499"/>
      <c r="E266" s="603">
        <v>289</v>
      </c>
      <c r="F266" s="603">
        <v>1316397</v>
      </c>
      <c r="G266" s="603">
        <v>91847121.819999993</v>
      </c>
      <c r="H266" s="603">
        <v>68009</v>
      </c>
      <c r="I266" s="603">
        <v>35512963.57</v>
      </c>
      <c r="J266" s="603">
        <v>1233652</v>
      </c>
      <c r="K266" s="603">
        <v>49133817.950000003</v>
      </c>
      <c r="L266" s="603">
        <v>5125</v>
      </c>
      <c r="M266" s="603">
        <v>4655401.93</v>
      </c>
      <c r="N266" s="603">
        <v>9611</v>
      </c>
      <c r="O266" s="604">
        <v>2544938.37</v>
      </c>
    </row>
    <row r="267" spans="2:15" s="272" customFormat="1" x14ac:dyDescent="0.25">
      <c r="B267" s="504"/>
      <c r="C267" s="272" t="s">
        <v>939</v>
      </c>
      <c r="E267" s="586">
        <v>15</v>
      </c>
      <c r="F267" s="586">
        <v>169323</v>
      </c>
      <c r="G267" s="586">
        <v>6425524.9500000002</v>
      </c>
      <c r="H267" s="586">
        <v>4838</v>
      </c>
      <c r="I267" s="586">
        <v>2518685.27</v>
      </c>
      <c r="J267" s="586">
        <v>163000</v>
      </c>
      <c r="K267" s="586">
        <v>3512286.45</v>
      </c>
      <c r="L267" s="586">
        <v>480</v>
      </c>
      <c r="M267" s="586">
        <v>179852.18</v>
      </c>
      <c r="N267" s="586">
        <v>1005</v>
      </c>
      <c r="O267" s="605">
        <v>214701.05</v>
      </c>
    </row>
    <row r="268" spans="2:15" s="272" customFormat="1" x14ac:dyDescent="0.25">
      <c r="B268" s="504"/>
      <c r="D268" s="272" t="s">
        <v>1290</v>
      </c>
      <c r="E268" s="586">
        <v>8</v>
      </c>
      <c r="F268" s="586">
        <v>32634</v>
      </c>
      <c r="G268" s="586">
        <v>4843767.2699999996</v>
      </c>
      <c r="H268" s="586">
        <v>4384</v>
      </c>
      <c r="I268" s="586">
        <v>2295096.9500000002</v>
      </c>
      <c r="J268" s="586">
        <v>27343</v>
      </c>
      <c r="K268" s="586">
        <v>2305742.08</v>
      </c>
      <c r="L268" s="586">
        <v>281</v>
      </c>
      <c r="M268" s="586">
        <v>121282.77</v>
      </c>
      <c r="N268" s="586">
        <v>626</v>
      </c>
      <c r="O268" s="605">
        <v>121645.47</v>
      </c>
    </row>
    <row r="269" spans="2:15" s="272" customFormat="1" ht="16.8" x14ac:dyDescent="0.25">
      <c r="B269" s="504"/>
      <c r="D269" s="430" t="s">
        <v>1533</v>
      </c>
      <c r="E269" s="586">
        <v>7</v>
      </c>
      <c r="F269" s="586">
        <v>136689</v>
      </c>
      <c r="G269" s="586">
        <v>1581757.68</v>
      </c>
      <c r="H269" s="586">
        <v>454</v>
      </c>
      <c r="I269" s="586">
        <v>223588.32</v>
      </c>
      <c r="J269" s="586">
        <v>135657</v>
      </c>
      <c r="K269" s="586">
        <v>1206544.3700000001</v>
      </c>
      <c r="L269" s="586">
        <v>199</v>
      </c>
      <c r="M269" s="586">
        <v>58569.41</v>
      </c>
      <c r="N269" s="586">
        <v>379</v>
      </c>
      <c r="O269" s="605">
        <v>93055.59</v>
      </c>
    </row>
    <row r="270" spans="2:15" s="272" customFormat="1" x14ac:dyDescent="0.25">
      <c r="B270" s="504"/>
      <c r="C270" s="272" t="s">
        <v>1273</v>
      </c>
      <c r="E270" s="586">
        <v>54</v>
      </c>
      <c r="F270" s="586">
        <v>250944</v>
      </c>
      <c r="G270" s="586">
        <v>9739450.1400000006</v>
      </c>
      <c r="H270" s="586">
        <v>9869</v>
      </c>
      <c r="I270" s="586">
        <v>3597444.09</v>
      </c>
      <c r="J270" s="586">
        <v>239518</v>
      </c>
      <c r="K270" s="586">
        <v>5462261.0300000003</v>
      </c>
      <c r="L270" s="586">
        <v>459</v>
      </c>
      <c r="M270" s="586">
        <v>418783.7</v>
      </c>
      <c r="N270" s="586">
        <v>1098</v>
      </c>
      <c r="O270" s="605">
        <v>260961.32</v>
      </c>
    </row>
    <row r="271" spans="2:15" s="272" customFormat="1" x14ac:dyDescent="0.25">
      <c r="B271" s="504"/>
      <c r="D271" s="272" t="s">
        <v>657</v>
      </c>
      <c r="E271" s="586">
        <v>22</v>
      </c>
      <c r="F271" s="586">
        <v>145497</v>
      </c>
      <c r="G271" s="586">
        <v>6291353.9000000004</v>
      </c>
      <c r="H271" s="586">
        <v>5904</v>
      </c>
      <c r="I271" s="586">
        <v>2173500</v>
      </c>
      <c r="J271" s="586">
        <v>138478</v>
      </c>
      <c r="K271" s="586">
        <v>3624870.8</v>
      </c>
      <c r="L271" s="586">
        <v>282</v>
      </c>
      <c r="M271" s="586">
        <v>281773.07</v>
      </c>
      <c r="N271" s="586">
        <v>833</v>
      </c>
      <c r="O271" s="605">
        <v>211210.04</v>
      </c>
    </row>
    <row r="272" spans="2:15" s="272" customFormat="1" x14ac:dyDescent="0.25">
      <c r="B272" s="504"/>
      <c r="D272" s="272" t="s">
        <v>312</v>
      </c>
      <c r="E272" s="586">
        <v>11</v>
      </c>
      <c r="F272" s="586">
        <v>36757</v>
      </c>
      <c r="G272" s="586">
        <v>539185.06999999995</v>
      </c>
      <c r="H272" s="586">
        <v>358</v>
      </c>
      <c r="I272" s="586">
        <v>45668.69</v>
      </c>
      <c r="J272" s="586">
        <v>36335</v>
      </c>
      <c r="K272" s="586">
        <v>428482.37</v>
      </c>
      <c r="L272" s="586">
        <v>64</v>
      </c>
      <c r="M272" s="586">
        <v>65034.01</v>
      </c>
      <c r="N272" s="586">
        <v>0</v>
      </c>
      <c r="O272" s="605">
        <v>0</v>
      </c>
    </row>
    <row r="273" spans="2:15" s="272" customFormat="1" x14ac:dyDescent="0.25">
      <c r="B273" s="504"/>
      <c r="D273" s="272" t="s">
        <v>1291</v>
      </c>
      <c r="E273" s="586">
        <v>7</v>
      </c>
      <c r="F273" s="586">
        <v>66838</v>
      </c>
      <c r="G273" s="586">
        <v>2854346.24</v>
      </c>
      <c r="H273" s="586">
        <v>3607</v>
      </c>
      <c r="I273" s="586">
        <v>1378275.4</v>
      </c>
      <c r="J273" s="586">
        <v>62917</v>
      </c>
      <c r="K273" s="586">
        <v>1366401.85</v>
      </c>
      <c r="L273" s="586">
        <v>49</v>
      </c>
      <c r="M273" s="586">
        <v>59917.7</v>
      </c>
      <c r="N273" s="586">
        <v>265</v>
      </c>
      <c r="O273" s="605">
        <v>49751.29</v>
      </c>
    </row>
    <row r="274" spans="2:15" s="272" customFormat="1" x14ac:dyDescent="0.25">
      <c r="B274" s="504"/>
      <c r="D274" s="272" t="s">
        <v>1313</v>
      </c>
      <c r="E274" s="586">
        <v>5</v>
      </c>
      <c r="F274" s="586">
        <v>47</v>
      </c>
      <c r="G274" s="586">
        <v>1275.01</v>
      </c>
      <c r="H274" s="586">
        <v>0</v>
      </c>
      <c r="I274" s="586">
        <v>0</v>
      </c>
      <c r="J274" s="586">
        <v>47</v>
      </c>
      <c r="K274" s="586">
        <v>1275.01</v>
      </c>
      <c r="L274" s="586">
        <v>0</v>
      </c>
      <c r="M274" s="586">
        <v>0</v>
      </c>
      <c r="N274" s="586">
        <v>0</v>
      </c>
      <c r="O274" s="605">
        <v>0</v>
      </c>
    </row>
    <row r="275" spans="2:15" s="272" customFormat="1" ht="16.8" x14ac:dyDescent="0.25">
      <c r="B275" s="504"/>
      <c r="D275" s="430" t="s">
        <v>1533</v>
      </c>
      <c r="E275" s="586">
        <v>9</v>
      </c>
      <c r="F275" s="586">
        <v>1805</v>
      </c>
      <c r="G275" s="586">
        <v>53289.919999999998</v>
      </c>
      <c r="H275" s="586">
        <v>0</v>
      </c>
      <c r="I275" s="586">
        <v>0</v>
      </c>
      <c r="J275" s="586">
        <v>1741</v>
      </c>
      <c r="K275" s="586">
        <v>41231</v>
      </c>
      <c r="L275" s="586">
        <v>64</v>
      </c>
      <c r="M275" s="586">
        <v>12058.92</v>
      </c>
      <c r="N275" s="586">
        <v>0</v>
      </c>
      <c r="O275" s="605">
        <v>0</v>
      </c>
    </row>
    <row r="276" spans="2:15" s="272" customFormat="1" x14ac:dyDescent="0.25">
      <c r="B276" s="504"/>
      <c r="C276" s="272" t="s">
        <v>1376</v>
      </c>
      <c r="E276" s="586">
        <v>129</v>
      </c>
      <c r="F276" s="586">
        <v>567625</v>
      </c>
      <c r="G276" s="586">
        <v>27940848.940000001</v>
      </c>
      <c r="H276" s="586">
        <v>20267</v>
      </c>
      <c r="I276" s="586">
        <v>9317185.9000000004</v>
      </c>
      <c r="J276" s="586">
        <v>541371</v>
      </c>
      <c r="K276" s="586">
        <v>15936450.98</v>
      </c>
      <c r="L276" s="586">
        <v>2282</v>
      </c>
      <c r="M276" s="586">
        <v>1740474.93</v>
      </c>
      <c r="N276" s="586">
        <v>3705</v>
      </c>
      <c r="O276" s="605">
        <v>946737.14</v>
      </c>
    </row>
    <row r="277" spans="2:15" s="272" customFormat="1" x14ac:dyDescent="0.25">
      <c r="B277" s="504"/>
      <c r="D277" s="272" t="s">
        <v>1235</v>
      </c>
      <c r="E277" s="586">
        <v>42</v>
      </c>
      <c r="F277" s="586">
        <v>215190</v>
      </c>
      <c r="G277" s="586">
        <v>17418205.620000001</v>
      </c>
      <c r="H277" s="586">
        <v>11506</v>
      </c>
      <c r="I277" s="586">
        <v>5829617.7599999998</v>
      </c>
      <c r="J277" s="586">
        <v>199392</v>
      </c>
      <c r="K277" s="586">
        <v>9819559.4499999993</v>
      </c>
      <c r="L277" s="586">
        <v>1407</v>
      </c>
      <c r="M277" s="586">
        <v>1029322.94</v>
      </c>
      <c r="N277" s="586">
        <v>2885</v>
      </c>
      <c r="O277" s="605">
        <v>739705.46</v>
      </c>
    </row>
    <row r="278" spans="2:15" s="272" customFormat="1" x14ac:dyDescent="0.25">
      <c r="B278" s="504"/>
      <c r="D278" s="272" t="s">
        <v>949</v>
      </c>
      <c r="E278" s="586">
        <v>15</v>
      </c>
      <c r="F278" s="586">
        <v>144914</v>
      </c>
      <c r="G278" s="586">
        <v>5550597.1500000004</v>
      </c>
      <c r="H278" s="586">
        <v>5949</v>
      </c>
      <c r="I278" s="586">
        <v>2478947.21</v>
      </c>
      <c r="J278" s="586">
        <v>138104</v>
      </c>
      <c r="K278" s="586">
        <v>2639499.7200000002</v>
      </c>
      <c r="L278" s="586">
        <v>325</v>
      </c>
      <c r="M278" s="586">
        <v>299077.86</v>
      </c>
      <c r="N278" s="586">
        <v>536</v>
      </c>
      <c r="O278" s="605">
        <v>133072.35</v>
      </c>
    </row>
    <row r="279" spans="2:15" s="272" customFormat="1" x14ac:dyDescent="0.25">
      <c r="B279" s="504"/>
      <c r="D279" s="272" t="s">
        <v>944</v>
      </c>
      <c r="E279" s="586">
        <v>10</v>
      </c>
      <c r="F279" s="586">
        <v>9068</v>
      </c>
      <c r="G279" s="586">
        <v>605725.14</v>
      </c>
      <c r="H279" s="586">
        <v>274</v>
      </c>
      <c r="I279" s="586">
        <v>102678.52</v>
      </c>
      <c r="J279" s="586">
        <v>8734</v>
      </c>
      <c r="K279" s="586">
        <v>464171.79</v>
      </c>
      <c r="L279" s="586">
        <v>30</v>
      </c>
      <c r="M279" s="586">
        <v>35680.14</v>
      </c>
      <c r="N279" s="586">
        <v>30</v>
      </c>
      <c r="O279" s="605">
        <v>3194.7</v>
      </c>
    </row>
    <row r="280" spans="2:15" s="272" customFormat="1" x14ac:dyDescent="0.25">
      <c r="B280" s="504"/>
      <c r="D280" s="272" t="s">
        <v>947</v>
      </c>
      <c r="E280" s="586">
        <v>9</v>
      </c>
      <c r="F280" s="586">
        <v>3664</v>
      </c>
      <c r="G280" s="586">
        <v>113040.12</v>
      </c>
      <c r="H280" s="586">
        <v>0</v>
      </c>
      <c r="I280" s="586">
        <v>0</v>
      </c>
      <c r="J280" s="586">
        <v>3610</v>
      </c>
      <c r="K280" s="586">
        <v>97459.76</v>
      </c>
      <c r="L280" s="586">
        <v>54</v>
      </c>
      <c r="M280" s="586">
        <v>15580.35</v>
      </c>
      <c r="N280" s="586">
        <v>0</v>
      </c>
      <c r="O280" s="605">
        <v>0</v>
      </c>
    </row>
    <row r="281" spans="2:15" s="272" customFormat="1" x14ac:dyDescent="0.25">
      <c r="B281" s="504"/>
      <c r="D281" s="272" t="s">
        <v>582</v>
      </c>
      <c r="E281" s="586">
        <v>8</v>
      </c>
      <c r="F281" s="586">
        <v>81901</v>
      </c>
      <c r="G281" s="586">
        <v>1961041.78</v>
      </c>
      <c r="H281" s="586">
        <v>2006</v>
      </c>
      <c r="I281" s="586">
        <v>735563.26</v>
      </c>
      <c r="J281" s="586">
        <v>79729</v>
      </c>
      <c r="K281" s="586">
        <v>1116244.3500000001</v>
      </c>
      <c r="L281" s="586">
        <v>47</v>
      </c>
      <c r="M281" s="586">
        <v>84539.62</v>
      </c>
      <c r="N281" s="586">
        <v>119</v>
      </c>
      <c r="O281" s="605">
        <v>24694.55</v>
      </c>
    </row>
    <row r="282" spans="2:15" s="272" customFormat="1" x14ac:dyDescent="0.25">
      <c r="B282" s="504"/>
      <c r="D282" s="272" t="s">
        <v>946</v>
      </c>
      <c r="E282" s="586">
        <v>7</v>
      </c>
      <c r="F282" s="586">
        <v>3091</v>
      </c>
      <c r="G282" s="586">
        <v>127440.47</v>
      </c>
      <c r="H282" s="586">
        <v>0</v>
      </c>
      <c r="I282" s="586">
        <v>0</v>
      </c>
      <c r="J282" s="586">
        <v>3068</v>
      </c>
      <c r="K282" s="586">
        <v>116849.58</v>
      </c>
      <c r="L282" s="586">
        <v>23</v>
      </c>
      <c r="M282" s="586">
        <v>10590.89</v>
      </c>
      <c r="N282" s="586">
        <v>0</v>
      </c>
      <c r="O282" s="605">
        <v>0</v>
      </c>
    </row>
    <row r="283" spans="2:15" s="272" customFormat="1" x14ac:dyDescent="0.25">
      <c r="B283" s="504"/>
      <c r="D283" s="272" t="s">
        <v>863</v>
      </c>
      <c r="E283" s="586">
        <v>7</v>
      </c>
      <c r="F283" s="586">
        <v>4780</v>
      </c>
      <c r="G283" s="586">
        <v>186498.36</v>
      </c>
      <c r="H283" s="586">
        <v>0</v>
      </c>
      <c r="I283" s="586">
        <v>0</v>
      </c>
      <c r="J283" s="586">
        <v>4679</v>
      </c>
      <c r="K283" s="586">
        <v>143525.54999999999</v>
      </c>
      <c r="L283" s="586">
        <v>101</v>
      </c>
      <c r="M283" s="586">
        <v>42972.81</v>
      </c>
      <c r="N283" s="586">
        <v>0</v>
      </c>
      <c r="O283" s="605">
        <v>0</v>
      </c>
    </row>
    <row r="284" spans="2:15" s="272" customFormat="1" x14ac:dyDescent="0.25">
      <c r="B284" s="504"/>
      <c r="D284" s="272" t="s">
        <v>948</v>
      </c>
      <c r="E284" s="586">
        <v>6</v>
      </c>
      <c r="F284" s="586">
        <v>43316</v>
      </c>
      <c r="G284" s="586">
        <v>918418.94</v>
      </c>
      <c r="H284" s="586">
        <v>310</v>
      </c>
      <c r="I284" s="586">
        <v>91150.62</v>
      </c>
      <c r="J284" s="586">
        <v>42789</v>
      </c>
      <c r="K284" s="586">
        <v>653032.13</v>
      </c>
      <c r="L284" s="586">
        <v>109</v>
      </c>
      <c r="M284" s="586">
        <v>130370.58</v>
      </c>
      <c r="N284" s="586">
        <v>108</v>
      </c>
      <c r="O284" s="605">
        <v>43865.61</v>
      </c>
    </row>
    <row r="285" spans="2:15" s="272" customFormat="1" x14ac:dyDescent="0.25">
      <c r="B285" s="504"/>
      <c r="D285" s="272" t="s">
        <v>1348</v>
      </c>
      <c r="E285" s="586">
        <v>6</v>
      </c>
      <c r="F285" s="586">
        <v>1243</v>
      </c>
      <c r="G285" s="586">
        <v>50484.93</v>
      </c>
      <c r="H285" s="586">
        <v>0</v>
      </c>
      <c r="I285" s="586">
        <v>0</v>
      </c>
      <c r="J285" s="586">
        <v>1211</v>
      </c>
      <c r="K285" s="586">
        <v>29335.27</v>
      </c>
      <c r="L285" s="586">
        <v>32</v>
      </c>
      <c r="M285" s="586">
        <v>21149.66</v>
      </c>
      <c r="N285" s="586">
        <v>0</v>
      </c>
      <c r="O285" s="605">
        <v>0</v>
      </c>
    </row>
    <row r="286" spans="2:15" s="272" customFormat="1" x14ac:dyDescent="0.25">
      <c r="B286" s="504"/>
      <c r="D286" s="272" t="s">
        <v>656</v>
      </c>
      <c r="E286" s="586">
        <v>5</v>
      </c>
      <c r="F286" s="586">
        <v>50620</v>
      </c>
      <c r="G286" s="586">
        <v>743492.73</v>
      </c>
      <c r="H286" s="586">
        <v>222</v>
      </c>
      <c r="I286" s="586">
        <v>79228.52</v>
      </c>
      <c r="J286" s="586">
        <v>50303</v>
      </c>
      <c r="K286" s="586">
        <v>618482.98</v>
      </c>
      <c r="L286" s="586">
        <v>68</v>
      </c>
      <c r="M286" s="586">
        <v>43576.76</v>
      </c>
      <c r="N286" s="586">
        <v>27</v>
      </c>
      <c r="O286" s="605">
        <v>2204.4699999999998</v>
      </c>
    </row>
    <row r="287" spans="2:15" s="272" customFormat="1" ht="16.8" x14ac:dyDescent="0.25">
      <c r="B287" s="504"/>
      <c r="D287" s="430" t="s">
        <v>1533</v>
      </c>
      <c r="E287" s="586">
        <v>14</v>
      </c>
      <c r="F287" s="586">
        <v>9838</v>
      </c>
      <c r="G287" s="586">
        <v>265903.7</v>
      </c>
      <c r="H287" s="586">
        <v>0</v>
      </c>
      <c r="I287" s="586">
        <v>0</v>
      </c>
      <c r="J287" s="586">
        <v>9752</v>
      </c>
      <c r="K287" s="586">
        <v>238290.40000000002</v>
      </c>
      <c r="L287" s="586">
        <v>86</v>
      </c>
      <c r="M287" s="586">
        <v>27613.299999999996</v>
      </c>
      <c r="N287" s="586">
        <v>0</v>
      </c>
      <c r="O287" s="605">
        <v>0</v>
      </c>
    </row>
    <row r="288" spans="2:15" s="272" customFormat="1" x14ac:dyDescent="0.25">
      <c r="B288" s="504"/>
      <c r="C288" s="272" t="s">
        <v>950</v>
      </c>
      <c r="E288" s="586">
        <v>78</v>
      </c>
      <c r="F288" s="586">
        <v>293501</v>
      </c>
      <c r="G288" s="586">
        <v>43061069.119999997</v>
      </c>
      <c r="H288" s="586">
        <v>26972</v>
      </c>
      <c r="I288" s="586">
        <v>17395949.620000001</v>
      </c>
      <c r="J288" s="586">
        <v>261434</v>
      </c>
      <c r="K288" s="586">
        <v>22413909.239999998</v>
      </c>
      <c r="L288" s="586">
        <v>1847</v>
      </c>
      <c r="M288" s="586">
        <v>2258072.52</v>
      </c>
      <c r="N288" s="586">
        <v>3248</v>
      </c>
      <c r="O288" s="605">
        <v>993137.74</v>
      </c>
    </row>
    <row r="289" spans="2:15" s="272" customFormat="1" x14ac:dyDescent="0.25">
      <c r="B289" s="504"/>
      <c r="D289" s="272" t="s">
        <v>1481</v>
      </c>
      <c r="E289" s="586">
        <v>44</v>
      </c>
      <c r="F289" s="586">
        <v>210394</v>
      </c>
      <c r="G289" s="586">
        <v>35381589.789999999</v>
      </c>
      <c r="H289" s="586">
        <v>24080</v>
      </c>
      <c r="I289" s="586">
        <v>14323871.880000001</v>
      </c>
      <c r="J289" s="586">
        <v>181985</v>
      </c>
      <c r="K289" s="586">
        <v>18160907.460000001</v>
      </c>
      <c r="L289" s="586">
        <v>1317</v>
      </c>
      <c r="M289" s="586">
        <v>2007004.61</v>
      </c>
      <c r="N289" s="586">
        <v>3012</v>
      </c>
      <c r="O289" s="605">
        <v>889805.84</v>
      </c>
    </row>
    <row r="290" spans="2:15" s="272" customFormat="1" x14ac:dyDescent="0.25">
      <c r="B290" s="504"/>
      <c r="D290" s="272" t="s">
        <v>951</v>
      </c>
      <c r="E290" s="586">
        <v>6</v>
      </c>
      <c r="F290" s="586">
        <v>18557</v>
      </c>
      <c r="G290" s="586">
        <v>2345065.0699999998</v>
      </c>
      <c r="H290" s="586">
        <v>1036</v>
      </c>
      <c r="I290" s="586">
        <v>1313255.68</v>
      </c>
      <c r="J290" s="586">
        <v>17403</v>
      </c>
      <c r="K290" s="586">
        <v>952964.54</v>
      </c>
      <c r="L290" s="586">
        <v>60</v>
      </c>
      <c r="M290" s="586">
        <v>14166.71</v>
      </c>
      <c r="N290" s="586">
        <v>58</v>
      </c>
      <c r="O290" s="605">
        <v>64678.13</v>
      </c>
    </row>
    <row r="291" spans="2:15" s="272" customFormat="1" x14ac:dyDescent="0.25">
      <c r="B291" s="504"/>
      <c r="D291" s="272" t="s">
        <v>952</v>
      </c>
      <c r="E291" s="586">
        <v>5</v>
      </c>
      <c r="F291" s="586">
        <v>18882</v>
      </c>
      <c r="G291" s="586">
        <v>2603651.38</v>
      </c>
      <c r="H291" s="586">
        <v>936</v>
      </c>
      <c r="I291" s="586">
        <v>1205428.04</v>
      </c>
      <c r="J291" s="586">
        <v>17740</v>
      </c>
      <c r="K291" s="586">
        <v>1292767.45</v>
      </c>
      <c r="L291" s="586">
        <v>53</v>
      </c>
      <c r="M291" s="586">
        <v>69624.23</v>
      </c>
      <c r="N291" s="586">
        <v>153</v>
      </c>
      <c r="O291" s="605">
        <v>35831.660000000003</v>
      </c>
    </row>
    <row r="292" spans="2:15" s="272" customFormat="1" x14ac:dyDescent="0.25">
      <c r="B292" s="504"/>
      <c r="D292" s="272" t="s">
        <v>1385</v>
      </c>
      <c r="E292" s="586">
        <v>5</v>
      </c>
      <c r="F292" s="586">
        <v>8310</v>
      </c>
      <c r="G292" s="586">
        <v>694436.76</v>
      </c>
      <c r="H292" s="586">
        <v>318</v>
      </c>
      <c r="I292" s="586">
        <v>103997.01</v>
      </c>
      <c r="J292" s="586">
        <v>7960</v>
      </c>
      <c r="K292" s="586">
        <v>586121.53</v>
      </c>
      <c r="L292" s="586">
        <v>7</v>
      </c>
      <c r="M292" s="586">
        <v>1496.11</v>
      </c>
      <c r="N292" s="586">
        <v>25</v>
      </c>
      <c r="O292" s="605">
        <v>2822.11</v>
      </c>
    </row>
    <row r="293" spans="2:15" s="272" customFormat="1" ht="16.8" x14ac:dyDescent="0.25">
      <c r="B293" s="504"/>
      <c r="D293" s="430" t="s">
        <v>1533</v>
      </c>
      <c r="E293" s="586">
        <v>18</v>
      </c>
      <c r="F293" s="586">
        <v>37358</v>
      </c>
      <c r="G293" s="586">
        <v>2036326.0999999999</v>
      </c>
      <c r="H293" s="586">
        <v>602</v>
      </c>
      <c r="I293" s="586">
        <v>449397.01000000007</v>
      </c>
      <c r="J293" s="586">
        <v>36346</v>
      </c>
      <c r="K293" s="586">
        <v>1421148.2699999998</v>
      </c>
      <c r="L293" s="586">
        <v>410</v>
      </c>
      <c r="M293" s="586">
        <v>165780.85</v>
      </c>
      <c r="N293" s="586">
        <v>0</v>
      </c>
      <c r="O293" s="605">
        <v>0</v>
      </c>
    </row>
    <row r="294" spans="2:15" s="272" customFormat="1" x14ac:dyDescent="0.25">
      <c r="B294" s="504"/>
      <c r="C294" s="272" t="s">
        <v>954</v>
      </c>
      <c r="E294" s="586">
        <v>13</v>
      </c>
      <c r="F294" s="586">
        <v>35004</v>
      </c>
      <c r="G294" s="586">
        <v>4680228.66</v>
      </c>
      <c r="H294" s="586">
        <v>6063</v>
      </c>
      <c r="I294" s="586">
        <v>2683698.7000000002</v>
      </c>
      <c r="J294" s="586">
        <v>28329</v>
      </c>
      <c r="K294" s="586">
        <v>1808910.24</v>
      </c>
      <c r="L294" s="586">
        <v>57</v>
      </c>
      <c r="M294" s="586">
        <v>58218.6</v>
      </c>
      <c r="N294" s="586">
        <v>555</v>
      </c>
      <c r="O294" s="605">
        <v>129401.12</v>
      </c>
    </row>
    <row r="295" spans="2:15" s="272" customFormat="1" x14ac:dyDescent="0.25">
      <c r="B295" s="504"/>
      <c r="D295" s="272" t="s">
        <v>955</v>
      </c>
      <c r="E295" s="586">
        <v>5</v>
      </c>
      <c r="F295" s="586">
        <v>27339</v>
      </c>
      <c r="G295" s="586">
        <v>3571598.74</v>
      </c>
      <c r="H295" s="586">
        <v>5630</v>
      </c>
      <c r="I295" s="586">
        <v>2043142.35</v>
      </c>
      <c r="J295" s="586">
        <v>21264</v>
      </c>
      <c r="K295" s="586">
        <v>1385635.89</v>
      </c>
      <c r="L295" s="586">
        <v>46</v>
      </c>
      <c r="M295" s="586">
        <v>52747.13</v>
      </c>
      <c r="N295" s="586">
        <v>399</v>
      </c>
      <c r="O295" s="605">
        <v>90073.37</v>
      </c>
    </row>
    <row r="296" spans="2:15" s="272" customFormat="1" ht="16.8" x14ac:dyDescent="0.25">
      <c r="B296" s="504"/>
      <c r="D296" s="430" t="s">
        <v>1533</v>
      </c>
      <c r="E296" s="586">
        <v>8</v>
      </c>
      <c r="F296" s="586">
        <v>7665</v>
      </c>
      <c r="G296" s="586">
        <v>1108629.92</v>
      </c>
      <c r="H296" s="586">
        <v>433</v>
      </c>
      <c r="I296" s="586">
        <v>640556.35</v>
      </c>
      <c r="J296" s="586">
        <v>7065</v>
      </c>
      <c r="K296" s="586">
        <v>423274.35</v>
      </c>
      <c r="L296" s="586">
        <v>11</v>
      </c>
      <c r="M296" s="586">
        <v>5471.47</v>
      </c>
      <c r="N296" s="586">
        <v>156</v>
      </c>
      <c r="O296" s="605">
        <v>39327.74</v>
      </c>
    </row>
    <row r="297" spans="2:15" s="554" customFormat="1" x14ac:dyDescent="0.25">
      <c r="B297" s="445" t="s">
        <v>664</v>
      </c>
      <c r="C297" s="499"/>
      <c r="D297" s="499"/>
      <c r="E297" s="603">
        <v>499</v>
      </c>
      <c r="F297" s="603">
        <v>2209498</v>
      </c>
      <c r="G297" s="603">
        <v>154735839.88999999</v>
      </c>
      <c r="H297" s="603">
        <v>135704</v>
      </c>
      <c r="I297" s="603">
        <v>56678033.380000003</v>
      </c>
      <c r="J297" s="603">
        <v>2034906</v>
      </c>
      <c r="K297" s="603">
        <v>78489243.959999993</v>
      </c>
      <c r="L297" s="603">
        <v>11991</v>
      </c>
      <c r="M297" s="603">
        <v>11343314.640000001</v>
      </c>
      <c r="N297" s="603">
        <v>26897</v>
      </c>
      <c r="O297" s="604">
        <v>8225247.9000000004</v>
      </c>
    </row>
    <row r="298" spans="2:15" s="272" customFormat="1" x14ac:dyDescent="0.25">
      <c r="B298" s="504"/>
      <c r="C298" s="272" t="s">
        <v>665</v>
      </c>
      <c r="E298" s="586">
        <v>131</v>
      </c>
      <c r="F298" s="586">
        <v>596513</v>
      </c>
      <c r="G298" s="586">
        <v>56858203.229999997</v>
      </c>
      <c r="H298" s="586">
        <v>47433</v>
      </c>
      <c r="I298" s="586">
        <v>21909204.870000001</v>
      </c>
      <c r="J298" s="586">
        <v>536820</v>
      </c>
      <c r="K298" s="586">
        <v>26182338.670000002</v>
      </c>
      <c r="L298" s="586">
        <v>3614</v>
      </c>
      <c r="M298" s="586">
        <v>5431764.9199999999</v>
      </c>
      <c r="N298" s="586">
        <v>8646</v>
      </c>
      <c r="O298" s="605">
        <v>3334894.77</v>
      </c>
    </row>
    <row r="299" spans="2:15" s="272" customFormat="1" x14ac:dyDescent="0.25">
      <c r="B299" s="504"/>
      <c r="D299" s="272" t="s">
        <v>1482</v>
      </c>
      <c r="E299" s="586">
        <v>54</v>
      </c>
      <c r="F299" s="586">
        <v>326062</v>
      </c>
      <c r="G299" s="586">
        <v>39377091.990000002</v>
      </c>
      <c r="H299" s="586">
        <v>34056</v>
      </c>
      <c r="I299" s="586">
        <v>15480904.890000001</v>
      </c>
      <c r="J299" s="586">
        <v>284027</v>
      </c>
      <c r="K299" s="586">
        <v>16835502.600000001</v>
      </c>
      <c r="L299" s="586">
        <v>2444</v>
      </c>
      <c r="M299" s="586">
        <v>4516295.17</v>
      </c>
      <c r="N299" s="586">
        <v>5535</v>
      </c>
      <c r="O299" s="605">
        <v>2544389.33</v>
      </c>
    </row>
    <row r="300" spans="2:15" s="272" customFormat="1" x14ac:dyDescent="0.25">
      <c r="B300" s="504"/>
      <c r="D300" s="272" t="s">
        <v>669</v>
      </c>
      <c r="E300" s="586">
        <v>18</v>
      </c>
      <c r="F300" s="586">
        <v>77136</v>
      </c>
      <c r="G300" s="586">
        <v>7390970.6299999999</v>
      </c>
      <c r="H300" s="586">
        <v>5456</v>
      </c>
      <c r="I300" s="586">
        <v>3041113.41</v>
      </c>
      <c r="J300" s="586">
        <v>69598</v>
      </c>
      <c r="K300" s="586">
        <v>3418578.03</v>
      </c>
      <c r="L300" s="586">
        <v>546</v>
      </c>
      <c r="M300" s="586">
        <v>463633.84</v>
      </c>
      <c r="N300" s="586">
        <v>1536</v>
      </c>
      <c r="O300" s="605">
        <v>467645.36</v>
      </c>
    </row>
    <row r="301" spans="2:15" s="272" customFormat="1" x14ac:dyDescent="0.25">
      <c r="B301" s="504"/>
      <c r="D301" s="272" t="s">
        <v>1483</v>
      </c>
      <c r="E301" s="586">
        <v>12</v>
      </c>
      <c r="F301" s="586">
        <v>33746</v>
      </c>
      <c r="G301" s="586">
        <v>3336782.17</v>
      </c>
      <c r="H301" s="586">
        <v>2026</v>
      </c>
      <c r="I301" s="586">
        <v>896902.36</v>
      </c>
      <c r="J301" s="586">
        <v>30687</v>
      </c>
      <c r="K301" s="586">
        <v>1908259.37</v>
      </c>
      <c r="L301" s="586">
        <v>454</v>
      </c>
      <c r="M301" s="586">
        <v>389491.91</v>
      </c>
      <c r="N301" s="586">
        <v>579</v>
      </c>
      <c r="O301" s="605">
        <v>142128.51999999999</v>
      </c>
    </row>
    <row r="302" spans="2:15" s="272" customFormat="1" x14ac:dyDescent="0.25">
      <c r="B302" s="504"/>
      <c r="D302" s="272" t="s">
        <v>668</v>
      </c>
      <c r="E302" s="586">
        <v>10</v>
      </c>
      <c r="F302" s="586">
        <v>28271</v>
      </c>
      <c r="G302" s="586">
        <v>2479768.38</v>
      </c>
      <c r="H302" s="586">
        <v>1552</v>
      </c>
      <c r="I302" s="586">
        <v>938054.77</v>
      </c>
      <c r="J302" s="586">
        <v>26086</v>
      </c>
      <c r="K302" s="586">
        <v>1415163.13</v>
      </c>
      <c r="L302" s="586">
        <v>64</v>
      </c>
      <c r="M302" s="586">
        <v>20520.59</v>
      </c>
      <c r="N302" s="586">
        <v>569</v>
      </c>
      <c r="O302" s="605">
        <v>106029.89</v>
      </c>
    </row>
    <row r="303" spans="2:15" s="272" customFormat="1" x14ac:dyDescent="0.25">
      <c r="B303" s="504"/>
      <c r="D303" s="272" t="s">
        <v>317</v>
      </c>
      <c r="E303" s="586">
        <v>8</v>
      </c>
      <c r="F303" s="586">
        <v>79516</v>
      </c>
      <c r="G303" s="586">
        <v>3036935.86</v>
      </c>
      <c r="H303" s="586">
        <v>4122</v>
      </c>
      <c r="I303" s="586">
        <v>1290930.1200000001</v>
      </c>
      <c r="J303" s="586">
        <v>74900</v>
      </c>
      <c r="K303" s="586">
        <v>1640213.64</v>
      </c>
      <c r="L303" s="586">
        <v>76</v>
      </c>
      <c r="M303" s="586">
        <v>31894.720000000001</v>
      </c>
      <c r="N303" s="586">
        <v>418</v>
      </c>
      <c r="O303" s="605">
        <v>73897.39</v>
      </c>
    </row>
    <row r="304" spans="2:15" s="272" customFormat="1" x14ac:dyDescent="0.25">
      <c r="B304" s="504"/>
      <c r="D304" s="272" t="s">
        <v>316</v>
      </c>
      <c r="E304" s="586">
        <v>7</v>
      </c>
      <c r="F304" s="586">
        <v>19247</v>
      </c>
      <c r="G304" s="586">
        <v>692471.55</v>
      </c>
      <c r="H304" s="586">
        <v>187</v>
      </c>
      <c r="I304" s="586">
        <v>247276.09</v>
      </c>
      <c r="J304" s="586">
        <v>19025</v>
      </c>
      <c r="K304" s="586">
        <v>437438.01</v>
      </c>
      <c r="L304" s="586">
        <v>26</v>
      </c>
      <c r="M304" s="586">
        <v>6953.18</v>
      </c>
      <c r="N304" s="586">
        <v>9</v>
      </c>
      <c r="O304" s="605">
        <v>804.27</v>
      </c>
    </row>
    <row r="305" spans="2:15" s="272" customFormat="1" ht="16.8" x14ac:dyDescent="0.25">
      <c r="B305" s="504"/>
      <c r="D305" s="430" t="s">
        <v>1533</v>
      </c>
      <c r="E305" s="586">
        <v>22</v>
      </c>
      <c r="F305" s="586">
        <v>32535</v>
      </c>
      <c r="G305" s="586">
        <v>544182.64</v>
      </c>
      <c r="H305" s="586">
        <v>34</v>
      </c>
      <c r="I305" s="586">
        <v>14023.23</v>
      </c>
      <c r="J305" s="586">
        <v>32497</v>
      </c>
      <c r="K305" s="586">
        <v>527183.89</v>
      </c>
      <c r="L305" s="586">
        <v>4</v>
      </c>
      <c r="M305" s="586">
        <v>2975.52</v>
      </c>
      <c r="N305" s="586">
        <v>0</v>
      </c>
      <c r="O305" s="605">
        <v>0</v>
      </c>
    </row>
    <row r="306" spans="2:15" s="272" customFormat="1" x14ac:dyDescent="0.25">
      <c r="B306" s="504"/>
      <c r="C306" s="272" t="s">
        <v>670</v>
      </c>
      <c r="E306" s="586">
        <v>47</v>
      </c>
      <c r="F306" s="586">
        <v>217693</v>
      </c>
      <c r="G306" s="586">
        <v>13374015.51</v>
      </c>
      <c r="H306" s="586">
        <v>11445</v>
      </c>
      <c r="I306" s="586">
        <v>4328470.53</v>
      </c>
      <c r="J306" s="586">
        <v>202272</v>
      </c>
      <c r="K306" s="586">
        <v>7527422.9299999997</v>
      </c>
      <c r="L306" s="586">
        <v>1253</v>
      </c>
      <c r="M306" s="586">
        <v>769141.57</v>
      </c>
      <c r="N306" s="586">
        <v>2723</v>
      </c>
      <c r="O306" s="605">
        <v>748980.47</v>
      </c>
    </row>
    <row r="307" spans="2:15" s="272" customFormat="1" x14ac:dyDescent="0.25">
      <c r="B307" s="504"/>
      <c r="D307" s="272" t="s">
        <v>1330</v>
      </c>
      <c r="E307" s="586">
        <v>25</v>
      </c>
      <c r="F307" s="586">
        <v>141417</v>
      </c>
      <c r="G307" s="586">
        <v>11475699.560000001</v>
      </c>
      <c r="H307" s="586">
        <v>8670</v>
      </c>
      <c r="I307" s="586">
        <v>3463399.42</v>
      </c>
      <c r="J307" s="586">
        <v>129187</v>
      </c>
      <c r="K307" s="586">
        <v>6642472.96</v>
      </c>
      <c r="L307" s="586">
        <v>922</v>
      </c>
      <c r="M307" s="586">
        <v>640013.77</v>
      </c>
      <c r="N307" s="586">
        <v>2638</v>
      </c>
      <c r="O307" s="605">
        <v>729813.42</v>
      </c>
    </row>
    <row r="308" spans="2:15" s="272" customFormat="1" x14ac:dyDescent="0.25">
      <c r="B308" s="504"/>
      <c r="D308" s="272" t="s">
        <v>672</v>
      </c>
      <c r="E308" s="586">
        <v>8</v>
      </c>
      <c r="F308" s="586">
        <v>64096</v>
      </c>
      <c r="G308" s="586">
        <v>1544263.31</v>
      </c>
      <c r="H308" s="586">
        <v>2564</v>
      </c>
      <c r="I308" s="586">
        <v>860307.53</v>
      </c>
      <c r="J308" s="586">
        <v>61321</v>
      </c>
      <c r="K308" s="586">
        <v>603149.62</v>
      </c>
      <c r="L308" s="586">
        <v>126</v>
      </c>
      <c r="M308" s="586">
        <v>61639.12</v>
      </c>
      <c r="N308" s="586">
        <v>85</v>
      </c>
      <c r="O308" s="605">
        <v>19167.05</v>
      </c>
    </row>
    <row r="309" spans="2:15" s="272" customFormat="1" ht="16.8" x14ac:dyDescent="0.25">
      <c r="B309" s="504"/>
      <c r="D309" s="430" t="s">
        <v>1533</v>
      </c>
      <c r="E309" s="586">
        <v>14</v>
      </c>
      <c r="F309" s="586">
        <v>12180</v>
      </c>
      <c r="G309" s="586">
        <v>354052.63</v>
      </c>
      <c r="H309" s="586">
        <v>211</v>
      </c>
      <c r="I309" s="586">
        <v>4763.59</v>
      </c>
      <c r="J309" s="586">
        <v>11764</v>
      </c>
      <c r="K309" s="586">
        <v>281800.36</v>
      </c>
      <c r="L309" s="586">
        <v>205</v>
      </c>
      <c r="M309" s="586">
        <v>67488.679999999993</v>
      </c>
      <c r="N309" s="586">
        <v>0</v>
      </c>
      <c r="O309" s="605">
        <v>0</v>
      </c>
    </row>
    <row r="310" spans="2:15" s="272" customFormat="1" x14ac:dyDescent="0.25">
      <c r="B310" s="504"/>
      <c r="C310" s="272" t="s">
        <v>673</v>
      </c>
      <c r="E310" s="586">
        <v>183</v>
      </c>
      <c r="F310" s="586">
        <v>837210</v>
      </c>
      <c r="G310" s="586">
        <v>54906882.299999997</v>
      </c>
      <c r="H310" s="586">
        <v>49139</v>
      </c>
      <c r="I310" s="586">
        <v>17994967.289999999</v>
      </c>
      <c r="J310" s="586">
        <v>771417</v>
      </c>
      <c r="K310" s="586">
        <v>29661003.899999999</v>
      </c>
      <c r="L310" s="586">
        <v>5320</v>
      </c>
      <c r="M310" s="586">
        <v>4031342.22</v>
      </c>
      <c r="N310" s="586">
        <v>11334</v>
      </c>
      <c r="O310" s="605">
        <v>3219568.89</v>
      </c>
    </row>
    <row r="311" spans="2:15" s="272" customFormat="1" x14ac:dyDescent="0.25">
      <c r="B311" s="504"/>
      <c r="D311" s="272" t="s">
        <v>1334</v>
      </c>
      <c r="E311" s="586">
        <v>72</v>
      </c>
      <c r="F311" s="586">
        <v>367953</v>
      </c>
      <c r="G311" s="586">
        <v>38094914.229999997</v>
      </c>
      <c r="H311" s="586">
        <v>28911</v>
      </c>
      <c r="I311" s="586">
        <v>12311410.050000001</v>
      </c>
      <c r="J311" s="586">
        <v>327014</v>
      </c>
      <c r="K311" s="586">
        <v>19851771.530000001</v>
      </c>
      <c r="L311" s="586">
        <v>3826</v>
      </c>
      <c r="M311" s="586">
        <v>3340723.89</v>
      </c>
      <c r="N311" s="586">
        <v>8202</v>
      </c>
      <c r="O311" s="605">
        <v>2591008.77</v>
      </c>
    </row>
    <row r="312" spans="2:15" s="272" customFormat="1" x14ac:dyDescent="0.25">
      <c r="B312" s="504"/>
      <c r="D312" s="272" t="s">
        <v>1484</v>
      </c>
      <c r="E312" s="586">
        <v>20</v>
      </c>
      <c r="F312" s="586">
        <v>75278</v>
      </c>
      <c r="G312" s="586">
        <v>6102331.3499999996</v>
      </c>
      <c r="H312" s="586">
        <v>6778</v>
      </c>
      <c r="I312" s="586">
        <v>1557986.72</v>
      </c>
      <c r="J312" s="586">
        <v>66100</v>
      </c>
      <c r="K312" s="586">
        <v>3905897.91</v>
      </c>
      <c r="L312" s="586">
        <v>459</v>
      </c>
      <c r="M312" s="586">
        <v>244530.81</v>
      </c>
      <c r="N312" s="586">
        <v>1941</v>
      </c>
      <c r="O312" s="605">
        <v>393915.91</v>
      </c>
    </row>
    <row r="313" spans="2:15" s="272" customFormat="1" x14ac:dyDescent="0.25">
      <c r="B313" s="504"/>
      <c r="D313" s="272" t="s">
        <v>1293</v>
      </c>
      <c r="E313" s="586">
        <v>10</v>
      </c>
      <c r="F313" s="586">
        <v>97641</v>
      </c>
      <c r="G313" s="586">
        <v>3564594.72</v>
      </c>
      <c r="H313" s="586">
        <v>3235</v>
      </c>
      <c r="I313" s="586">
        <v>1801174.57</v>
      </c>
      <c r="J313" s="586">
        <v>93801</v>
      </c>
      <c r="K313" s="586">
        <v>1568693.32</v>
      </c>
      <c r="L313" s="586">
        <v>205</v>
      </c>
      <c r="M313" s="586">
        <v>114835.47</v>
      </c>
      <c r="N313" s="586">
        <v>400</v>
      </c>
      <c r="O313" s="605">
        <v>79891.360000000001</v>
      </c>
    </row>
    <row r="314" spans="2:15" s="272" customFormat="1" x14ac:dyDescent="0.25">
      <c r="B314" s="504"/>
      <c r="D314" s="272" t="s">
        <v>676</v>
      </c>
      <c r="E314" s="586">
        <v>9</v>
      </c>
      <c r="F314" s="586">
        <v>82892</v>
      </c>
      <c r="G314" s="586">
        <v>3139222.03</v>
      </c>
      <c r="H314" s="586">
        <v>5152</v>
      </c>
      <c r="I314" s="586">
        <v>1158621.8899999999</v>
      </c>
      <c r="J314" s="586">
        <v>77014</v>
      </c>
      <c r="K314" s="586">
        <v>1747110.39</v>
      </c>
      <c r="L314" s="586">
        <v>225</v>
      </c>
      <c r="M314" s="586">
        <v>125410.04</v>
      </c>
      <c r="N314" s="586">
        <v>501</v>
      </c>
      <c r="O314" s="605">
        <v>108079.71</v>
      </c>
    </row>
    <row r="315" spans="2:15" s="272" customFormat="1" x14ac:dyDescent="0.25">
      <c r="B315" s="504"/>
      <c r="D315" s="272" t="s">
        <v>682</v>
      </c>
      <c r="E315" s="586">
        <v>6</v>
      </c>
      <c r="F315" s="586">
        <v>60353</v>
      </c>
      <c r="G315" s="586">
        <v>1732941.52</v>
      </c>
      <c r="H315" s="586">
        <v>3842</v>
      </c>
      <c r="I315" s="586">
        <v>867700.08</v>
      </c>
      <c r="J315" s="586">
        <v>56442</v>
      </c>
      <c r="K315" s="586">
        <v>854367.1</v>
      </c>
      <c r="L315" s="586">
        <v>21</v>
      </c>
      <c r="M315" s="586">
        <v>2519.62</v>
      </c>
      <c r="N315" s="586">
        <v>48</v>
      </c>
      <c r="O315" s="605">
        <v>8354.7099999999991</v>
      </c>
    </row>
    <row r="316" spans="2:15" s="272" customFormat="1" x14ac:dyDescent="0.25">
      <c r="B316" s="504"/>
      <c r="D316" s="272" t="s">
        <v>674</v>
      </c>
      <c r="E316" s="586">
        <v>5</v>
      </c>
      <c r="F316" s="586">
        <v>5827</v>
      </c>
      <c r="G316" s="586">
        <v>285591.78000000003</v>
      </c>
      <c r="H316" s="586">
        <v>181</v>
      </c>
      <c r="I316" s="586">
        <v>63930.53</v>
      </c>
      <c r="J316" s="586">
        <v>5557</v>
      </c>
      <c r="K316" s="586">
        <v>193705.2</v>
      </c>
      <c r="L316" s="586">
        <v>54</v>
      </c>
      <c r="M316" s="586">
        <v>23949.3</v>
      </c>
      <c r="N316" s="586">
        <v>35</v>
      </c>
      <c r="O316" s="605">
        <v>4006.75</v>
      </c>
    </row>
    <row r="317" spans="2:15" s="272" customFormat="1" x14ac:dyDescent="0.25">
      <c r="B317" s="504"/>
      <c r="D317" s="272" t="s">
        <v>319</v>
      </c>
      <c r="E317" s="586">
        <v>5</v>
      </c>
      <c r="F317" s="586">
        <v>79349</v>
      </c>
      <c r="G317" s="586">
        <v>540827.65</v>
      </c>
      <c r="H317" s="586">
        <v>235</v>
      </c>
      <c r="I317" s="586">
        <v>22253.46</v>
      </c>
      <c r="J317" s="586">
        <v>78869</v>
      </c>
      <c r="K317" s="586">
        <v>470776.39</v>
      </c>
      <c r="L317" s="586">
        <v>38</v>
      </c>
      <c r="M317" s="586">
        <v>13486.11</v>
      </c>
      <c r="N317" s="586">
        <v>207</v>
      </c>
      <c r="O317" s="605">
        <v>34311.69</v>
      </c>
    </row>
    <row r="318" spans="2:15" s="272" customFormat="1" ht="14.25" customHeight="1" x14ac:dyDescent="0.25">
      <c r="B318" s="504"/>
      <c r="D318" s="272" t="s">
        <v>321</v>
      </c>
      <c r="E318" s="586">
        <v>5</v>
      </c>
      <c r="F318" s="586">
        <v>4011</v>
      </c>
      <c r="G318" s="586">
        <v>164758.9</v>
      </c>
      <c r="H318" s="586">
        <v>189</v>
      </c>
      <c r="I318" s="586">
        <v>661.66</v>
      </c>
      <c r="J318" s="586">
        <v>3812</v>
      </c>
      <c r="K318" s="586">
        <v>161002.64000000001</v>
      </c>
      <c r="L318" s="586">
        <v>10</v>
      </c>
      <c r="M318" s="586">
        <v>3094.6</v>
      </c>
      <c r="N318" s="586">
        <v>0</v>
      </c>
      <c r="O318" s="605">
        <v>0</v>
      </c>
    </row>
    <row r="319" spans="2:15" s="272" customFormat="1" ht="14.25" customHeight="1" x14ac:dyDescent="0.25">
      <c r="B319" s="504"/>
      <c r="D319" s="430" t="s">
        <v>1533</v>
      </c>
      <c r="E319" s="586">
        <v>51</v>
      </c>
      <c r="F319" s="586">
        <v>63906</v>
      </c>
      <c r="G319" s="586">
        <v>1281700.1400000001</v>
      </c>
      <c r="H319" s="586">
        <v>616</v>
      </c>
      <c r="I319" s="586">
        <v>211228.31</v>
      </c>
      <c r="J319" s="586">
        <v>62808</v>
      </c>
      <c r="K319" s="586">
        <v>907679.44000000018</v>
      </c>
      <c r="L319" s="586">
        <v>482</v>
      </c>
      <c r="M319" s="586">
        <v>162792.39000000001</v>
      </c>
      <c r="N319" s="586">
        <v>0</v>
      </c>
      <c r="O319" s="605">
        <v>0</v>
      </c>
    </row>
    <row r="320" spans="2:15" s="272" customFormat="1" x14ac:dyDescent="0.25">
      <c r="B320" s="504"/>
      <c r="C320" s="272" t="s">
        <v>684</v>
      </c>
      <c r="E320" s="586">
        <v>17</v>
      </c>
      <c r="F320" s="586">
        <v>69711</v>
      </c>
      <c r="G320" s="586">
        <v>5789000.6299999999</v>
      </c>
      <c r="H320" s="586">
        <v>6362</v>
      </c>
      <c r="I320" s="586">
        <v>2370780.23</v>
      </c>
      <c r="J320" s="586">
        <v>62212</v>
      </c>
      <c r="K320" s="586">
        <v>3107998.97</v>
      </c>
      <c r="L320" s="586">
        <v>116</v>
      </c>
      <c r="M320" s="586">
        <v>85667.29</v>
      </c>
      <c r="N320" s="586">
        <v>1021</v>
      </c>
      <c r="O320" s="605">
        <v>224554.14</v>
      </c>
    </row>
    <row r="321" spans="2:15" s="272" customFormat="1" ht="16.8" x14ac:dyDescent="0.25">
      <c r="B321" s="504"/>
      <c r="D321" s="430" t="s">
        <v>1533</v>
      </c>
      <c r="E321" s="586">
        <v>17</v>
      </c>
      <c r="F321" s="586">
        <v>69711</v>
      </c>
      <c r="G321" s="586">
        <v>5789000.6299999999</v>
      </c>
      <c r="H321" s="586">
        <v>6362</v>
      </c>
      <c r="I321" s="586">
        <v>2370780.2200000002</v>
      </c>
      <c r="J321" s="586">
        <v>62212</v>
      </c>
      <c r="K321" s="586">
        <v>3107998.9699999997</v>
      </c>
      <c r="L321" s="586">
        <v>116</v>
      </c>
      <c r="M321" s="586">
        <v>85667.29</v>
      </c>
      <c r="N321" s="586">
        <v>1021</v>
      </c>
      <c r="O321" s="605">
        <v>224554.14</v>
      </c>
    </row>
    <row r="322" spans="2:15" s="272" customFormat="1" x14ac:dyDescent="0.25">
      <c r="B322" s="504"/>
      <c r="C322" s="272" t="s">
        <v>686</v>
      </c>
      <c r="E322" s="586">
        <v>62</v>
      </c>
      <c r="F322" s="586">
        <v>312612</v>
      </c>
      <c r="G322" s="586">
        <v>11415189.59</v>
      </c>
      <c r="H322" s="586">
        <v>4921</v>
      </c>
      <c r="I322" s="586">
        <v>5123465.43</v>
      </c>
      <c r="J322" s="586">
        <v>306480</v>
      </c>
      <c r="K322" s="586">
        <v>5859212.3600000003</v>
      </c>
      <c r="L322" s="586">
        <v>439</v>
      </c>
      <c r="M322" s="586">
        <v>309793.91999999998</v>
      </c>
      <c r="N322" s="586">
        <v>772</v>
      </c>
      <c r="O322" s="605">
        <v>122717.87</v>
      </c>
    </row>
    <row r="323" spans="2:15" s="272" customFormat="1" x14ac:dyDescent="0.25">
      <c r="B323" s="504"/>
      <c r="D323" s="272" t="s">
        <v>1238</v>
      </c>
      <c r="E323" s="586">
        <v>17</v>
      </c>
      <c r="F323" s="586">
        <v>181453</v>
      </c>
      <c r="G323" s="586">
        <v>10886905.609999999</v>
      </c>
      <c r="H323" s="586">
        <v>4919</v>
      </c>
      <c r="I323" s="586">
        <v>5121695.62</v>
      </c>
      <c r="J323" s="586">
        <v>175427</v>
      </c>
      <c r="K323" s="586">
        <v>5347971.8899999997</v>
      </c>
      <c r="L323" s="586">
        <v>336</v>
      </c>
      <c r="M323" s="586">
        <v>294672.73</v>
      </c>
      <c r="N323" s="586">
        <v>771</v>
      </c>
      <c r="O323" s="605">
        <v>122565.37</v>
      </c>
    </row>
    <row r="324" spans="2:15" s="272" customFormat="1" x14ac:dyDescent="0.25">
      <c r="B324" s="504"/>
      <c r="D324" s="272" t="s">
        <v>1386</v>
      </c>
      <c r="E324" s="586">
        <v>5</v>
      </c>
      <c r="F324" s="586">
        <v>0</v>
      </c>
      <c r="G324" s="586">
        <v>0</v>
      </c>
      <c r="H324" s="586">
        <v>0</v>
      </c>
      <c r="I324" s="586">
        <v>0</v>
      </c>
      <c r="J324" s="586">
        <v>0</v>
      </c>
      <c r="K324" s="586">
        <v>0</v>
      </c>
      <c r="L324" s="586">
        <v>0</v>
      </c>
      <c r="M324" s="586">
        <v>0</v>
      </c>
      <c r="N324" s="586">
        <v>0</v>
      </c>
      <c r="O324" s="605">
        <v>0</v>
      </c>
    </row>
    <row r="325" spans="2:15" s="272" customFormat="1" x14ac:dyDescent="0.25">
      <c r="B325" s="504"/>
      <c r="D325" s="272" t="s">
        <v>861</v>
      </c>
      <c r="E325" s="586">
        <v>5</v>
      </c>
      <c r="F325" s="586">
        <v>22</v>
      </c>
      <c r="G325" s="586">
        <v>157.55000000000001</v>
      </c>
      <c r="H325" s="586">
        <v>0</v>
      </c>
      <c r="I325" s="586">
        <v>0</v>
      </c>
      <c r="J325" s="586">
        <v>22</v>
      </c>
      <c r="K325" s="586">
        <v>157.55000000000001</v>
      </c>
      <c r="L325" s="586">
        <v>0</v>
      </c>
      <c r="M325" s="586">
        <v>0</v>
      </c>
      <c r="N325" s="586">
        <v>0</v>
      </c>
      <c r="O325" s="605">
        <v>0</v>
      </c>
    </row>
    <row r="326" spans="2:15" s="272" customFormat="1" ht="16.8" x14ac:dyDescent="0.25">
      <c r="B326" s="504"/>
      <c r="D326" s="430" t="s">
        <v>1533</v>
      </c>
      <c r="E326" s="586">
        <v>35</v>
      </c>
      <c r="F326" s="586">
        <v>131137</v>
      </c>
      <c r="G326" s="586">
        <v>528126.42999999993</v>
      </c>
      <c r="H326" s="586">
        <v>2</v>
      </c>
      <c r="I326" s="586">
        <v>1769.81</v>
      </c>
      <c r="J326" s="586">
        <v>131031</v>
      </c>
      <c r="K326" s="586">
        <v>511082.92000000004</v>
      </c>
      <c r="L326" s="586">
        <v>103</v>
      </c>
      <c r="M326" s="586">
        <v>15121.19</v>
      </c>
      <c r="N326" s="586">
        <v>1</v>
      </c>
      <c r="O326" s="605">
        <v>152.5</v>
      </c>
    </row>
    <row r="327" spans="2:15" s="272" customFormat="1" x14ac:dyDescent="0.25">
      <c r="B327" s="504"/>
      <c r="C327" s="272" t="s">
        <v>688</v>
      </c>
      <c r="E327" s="586">
        <v>59</v>
      </c>
      <c r="F327" s="586">
        <v>175759</v>
      </c>
      <c r="G327" s="586">
        <v>12392548.630000001</v>
      </c>
      <c r="H327" s="586">
        <v>16404</v>
      </c>
      <c r="I327" s="586">
        <v>4951145.0199999996</v>
      </c>
      <c r="J327" s="586">
        <v>155705</v>
      </c>
      <c r="K327" s="586">
        <v>6151267.1200000001</v>
      </c>
      <c r="L327" s="586">
        <v>1249</v>
      </c>
      <c r="M327" s="586">
        <v>715604.72</v>
      </c>
      <c r="N327" s="586">
        <v>2401</v>
      </c>
      <c r="O327" s="605">
        <v>574531.77</v>
      </c>
    </row>
    <row r="328" spans="2:15" s="272" customFormat="1" x14ac:dyDescent="0.25">
      <c r="B328" s="504"/>
      <c r="D328" s="272" t="s">
        <v>1239</v>
      </c>
      <c r="E328" s="586">
        <v>26</v>
      </c>
      <c r="F328" s="586">
        <v>130103</v>
      </c>
      <c r="G328" s="586">
        <v>10239270.84</v>
      </c>
      <c r="H328" s="586">
        <v>12712</v>
      </c>
      <c r="I328" s="586">
        <v>4222084.41</v>
      </c>
      <c r="J328" s="586">
        <v>114250</v>
      </c>
      <c r="K328" s="586">
        <v>4898586.1500000004</v>
      </c>
      <c r="L328" s="586">
        <v>982</v>
      </c>
      <c r="M328" s="586">
        <v>611242.73</v>
      </c>
      <c r="N328" s="586">
        <v>2159</v>
      </c>
      <c r="O328" s="605">
        <v>507357.55</v>
      </c>
    </row>
    <row r="329" spans="2:15" s="272" customFormat="1" x14ac:dyDescent="0.25">
      <c r="B329" s="504"/>
      <c r="D329" s="272" t="s">
        <v>689</v>
      </c>
      <c r="E329" s="586">
        <v>8</v>
      </c>
      <c r="F329" s="586">
        <v>17084</v>
      </c>
      <c r="G329" s="586">
        <v>890954.92</v>
      </c>
      <c r="H329" s="586">
        <v>3177</v>
      </c>
      <c r="I329" s="586">
        <v>435044.08</v>
      </c>
      <c r="J329" s="586">
        <v>13707</v>
      </c>
      <c r="K329" s="586">
        <v>407514.59</v>
      </c>
      <c r="L329" s="586">
        <v>108</v>
      </c>
      <c r="M329" s="586">
        <v>26520.37</v>
      </c>
      <c r="N329" s="586">
        <v>92</v>
      </c>
      <c r="O329" s="605">
        <v>21875.88</v>
      </c>
    </row>
    <row r="330" spans="2:15" s="272" customFormat="1" x14ac:dyDescent="0.25">
      <c r="B330" s="504"/>
      <c r="D330" s="272" t="s">
        <v>322</v>
      </c>
      <c r="E330" s="586">
        <v>5</v>
      </c>
      <c r="F330" s="586">
        <v>12511</v>
      </c>
      <c r="G330" s="586">
        <v>951387.55</v>
      </c>
      <c r="H330" s="586">
        <v>494</v>
      </c>
      <c r="I330" s="586">
        <v>292767.59000000003</v>
      </c>
      <c r="J330" s="586">
        <v>11745</v>
      </c>
      <c r="K330" s="586">
        <v>551699.55000000005</v>
      </c>
      <c r="L330" s="586">
        <v>122</v>
      </c>
      <c r="M330" s="586">
        <v>61622.07</v>
      </c>
      <c r="N330" s="586">
        <v>150</v>
      </c>
      <c r="O330" s="605">
        <v>45298.34</v>
      </c>
    </row>
    <row r="331" spans="2:15" s="272" customFormat="1" x14ac:dyDescent="0.25">
      <c r="B331" s="504"/>
      <c r="D331" s="272" t="s">
        <v>1352</v>
      </c>
      <c r="E331" s="586">
        <v>5</v>
      </c>
      <c r="F331" s="586">
        <v>8484</v>
      </c>
      <c r="G331" s="586">
        <v>64143.21</v>
      </c>
      <c r="H331" s="586">
        <v>21</v>
      </c>
      <c r="I331" s="586">
        <v>1248.94</v>
      </c>
      <c r="J331" s="586">
        <v>8426</v>
      </c>
      <c r="K331" s="586">
        <v>46674.71</v>
      </c>
      <c r="L331" s="586">
        <v>37</v>
      </c>
      <c r="M331" s="586">
        <v>16219.56</v>
      </c>
      <c r="N331" s="586">
        <v>0</v>
      </c>
      <c r="O331" s="605">
        <v>0</v>
      </c>
    </row>
    <row r="332" spans="2:15" s="272" customFormat="1" ht="16.8" x14ac:dyDescent="0.25">
      <c r="B332" s="504"/>
      <c r="D332" s="430" t="s">
        <v>1533</v>
      </c>
      <c r="E332" s="586">
        <v>15</v>
      </c>
      <c r="F332" s="586">
        <v>7577</v>
      </c>
      <c r="G332" s="586">
        <v>246792.11000000002</v>
      </c>
      <c r="H332" s="586">
        <v>0</v>
      </c>
      <c r="I332" s="586">
        <v>0</v>
      </c>
      <c r="J332" s="586">
        <v>7577</v>
      </c>
      <c r="K332" s="586">
        <v>246792.11000000002</v>
      </c>
      <c r="L332" s="586">
        <v>0</v>
      </c>
      <c r="M332" s="586">
        <v>0</v>
      </c>
      <c r="N332" s="586">
        <v>0</v>
      </c>
      <c r="O332" s="605">
        <v>0</v>
      </c>
    </row>
    <row r="333" spans="2:15" s="554" customFormat="1" x14ac:dyDescent="0.25">
      <c r="B333" s="445" t="s">
        <v>691</v>
      </c>
      <c r="C333" s="499"/>
      <c r="D333" s="499"/>
      <c r="E333" s="603">
        <v>684</v>
      </c>
      <c r="F333" s="603">
        <v>3327187</v>
      </c>
      <c r="G333" s="603">
        <v>345248551.75999999</v>
      </c>
      <c r="H333" s="603">
        <v>243284</v>
      </c>
      <c r="I333" s="603">
        <v>109695307.47</v>
      </c>
      <c r="J333" s="603">
        <v>2962891</v>
      </c>
      <c r="K333" s="603">
        <v>165904433.34999999</v>
      </c>
      <c r="L333" s="603">
        <v>30296</v>
      </c>
      <c r="M333" s="603">
        <v>39305543.530000001</v>
      </c>
      <c r="N333" s="603">
        <v>90716</v>
      </c>
      <c r="O333" s="604">
        <v>30343267.420000002</v>
      </c>
    </row>
    <row r="334" spans="2:15" s="272" customFormat="1" x14ac:dyDescent="0.25">
      <c r="B334" s="504"/>
      <c r="C334" s="272" t="s">
        <v>692</v>
      </c>
      <c r="E334" s="586">
        <v>58</v>
      </c>
      <c r="F334" s="586">
        <v>232807</v>
      </c>
      <c r="G334" s="586">
        <v>23428164.440000001</v>
      </c>
      <c r="H334" s="586">
        <v>14865</v>
      </c>
      <c r="I334" s="586">
        <v>8190139.7400000002</v>
      </c>
      <c r="J334" s="586">
        <v>208912</v>
      </c>
      <c r="K334" s="586">
        <v>11612542.75</v>
      </c>
      <c r="L334" s="586">
        <v>2207</v>
      </c>
      <c r="M334" s="586">
        <v>1569332.82</v>
      </c>
      <c r="N334" s="586">
        <v>6823</v>
      </c>
      <c r="O334" s="605">
        <v>2056149.12</v>
      </c>
    </row>
    <row r="335" spans="2:15" s="272" customFormat="1" x14ac:dyDescent="0.25">
      <c r="B335" s="504"/>
      <c r="D335" s="272" t="s">
        <v>1294</v>
      </c>
      <c r="E335" s="586">
        <v>28</v>
      </c>
      <c r="F335" s="586">
        <v>157586</v>
      </c>
      <c r="G335" s="586">
        <v>17427237.59</v>
      </c>
      <c r="H335" s="586">
        <v>12240</v>
      </c>
      <c r="I335" s="586">
        <v>6577754.6200000001</v>
      </c>
      <c r="J335" s="586">
        <v>138335</v>
      </c>
      <c r="K335" s="586">
        <v>8194574.4299999997</v>
      </c>
      <c r="L335" s="586">
        <v>1589</v>
      </c>
      <c r="M335" s="586">
        <v>1319599.83</v>
      </c>
      <c r="N335" s="586">
        <v>5422</v>
      </c>
      <c r="O335" s="605">
        <v>1335308.71</v>
      </c>
    </row>
    <row r="336" spans="2:15" s="272" customFormat="1" x14ac:dyDescent="0.25">
      <c r="B336" s="504"/>
      <c r="D336" s="272" t="s">
        <v>694</v>
      </c>
      <c r="E336" s="586">
        <v>21</v>
      </c>
      <c r="F336" s="586">
        <v>61474</v>
      </c>
      <c r="G336" s="586">
        <v>5566944.8499999996</v>
      </c>
      <c r="H336" s="586">
        <v>2521</v>
      </c>
      <c r="I336" s="586">
        <v>1594612.62</v>
      </c>
      <c r="J336" s="586">
        <v>57391</v>
      </c>
      <c r="K336" s="586">
        <v>3112148.49</v>
      </c>
      <c r="L336" s="586">
        <v>161</v>
      </c>
      <c r="M336" s="586">
        <v>139343.32999999999</v>
      </c>
      <c r="N336" s="586">
        <v>1401</v>
      </c>
      <c r="O336" s="605">
        <v>720840.41</v>
      </c>
    </row>
    <row r="337" spans="2:15" s="272" customFormat="1" ht="16.8" x14ac:dyDescent="0.25">
      <c r="B337" s="504"/>
      <c r="D337" s="430" t="s">
        <v>1533</v>
      </c>
      <c r="E337" s="586">
        <v>9</v>
      </c>
      <c r="F337" s="586">
        <v>13747</v>
      </c>
      <c r="G337" s="586">
        <v>433982.01</v>
      </c>
      <c r="H337" s="586">
        <v>104</v>
      </c>
      <c r="I337" s="586">
        <v>17772.509999999998</v>
      </c>
      <c r="J337" s="586">
        <v>13186</v>
      </c>
      <c r="K337" s="586">
        <v>305819.84999999998</v>
      </c>
      <c r="L337" s="586">
        <v>457</v>
      </c>
      <c r="M337" s="586">
        <v>110389.68</v>
      </c>
      <c r="N337" s="586">
        <v>0</v>
      </c>
      <c r="O337" s="605">
        <v>0</v>
      </c>
    </row>
    <row r="338" spans="2:15" s="272" customFormat="1" x14ac:dyDescent="0.25">
      <c r="B338" s="504"/>
      <c r="C338" s="272" t="s">
        <v>695</v>
      </c>
      <c r="E338" s="586">
        <v>49</v>
      </c>
      <c r="F338" s="586">
        <v>192708</v>
      </c>
      <c r="G338" s="586">
        <v>15330355.59</v>
      </c>
      <c r="H338" s="586">
        <v>12076</v>
      </c>
      <c r="I338" s="586">
        <v>9157005.8800000008</v>
      </c>
      <c r="J338" s="586">
        <v>175715</v>
      </c>
      <c r="K338" s="586">
        <v>4933817.34</v>
      </c>
      <c r="L338" s="586">
        <v>879</v>
      </c>
      <c r="M338" s="586">
        <v>438341.01</v>
      </c>
      <c r="N338" s="586">
        <v>4038</v>
      </c>
      <c r="O338" s="605">
        <v>801191.36</v>
      </c>
    </row>
    <row r="339" spans="2:15" s="272" customFormat="1" x14ac:dyDescent="0.25">
      <c r="B339" s="504"/>
      <c r="D339" s="272" t="s">
        <v>1275</v>
      </c>
      <c r="E339" s="586">
        <v>25</v>
      </c>
      <c r="F339" s="586">
        <v>142219</v>
      </c>
      <c r="G339" s="586">
        <v>14096691.85</v>
      </c>
      <c r="H339" s="586">
        <v>10156</v>
      </c>
      <c r="I339" s="586">
        <v>8580365.5299999993</v>
      </c>
      <c r="J339" s="586">
        <v>127315</v>
      </c>
      <c r="K339" s="586">
        <v>4343977.92</v>
      </c>
      <c r="L339" s="586">
        <v>710</v>
      </c>
      <c r="M339" s="586">
        <v>371157.04</v>
      </c>
      <c r="N339" s="586">
        <v>4038</v>
      </c>
      <c r="O339" s="605">
        <v>801191.36</v>
      </c>
    </row>
    <row r="340" spans="2:15" s="272" customFormat="1" x14ac:dyDescent="0.25">
      <c r="B340" s="504"/>
      <c r="D340" s="272" t="s">
        <v>324</v>
      </c>
      <c r="E340" s="586">
        <v>5</v>
      </c>
      <c r="F340" s="586">
        <v>34082</v>
      </c>
      <c r="G340" s="586">
        <v>831654.62</v>
      </c>
      <c r="H340" s="586">
        <v>1835</v>
      </c>
      <c r="I340" s="586">
        <v>529273.84</v>
      </c>
      <c r="J340" s="586">
        <v>32227</v>
      </c>
      <c r="K340" s="586">
        <v>297938.36</v>
      </c>
      <c r="L340" s="586">
        <v>20</v>
      </c>
      <c r="M340" s="586">
        <v>4442.42</v>
      </c>
      <c r="N340" s="586">
        <v>0</v>
      </c>
      <c r="O340" s="605">
        <v>0</v>
      </c>
    </row>
    <row r="341" spans="2:15" s="272" customFormat="1" ht="16.8" x14ac:dyDescent="0.25">
      <c r="B341" s="504"/>
      <c r="D341" s="430" t="s">
        <v>1533</v>
      </c>
      <c r="E341" s="586">
        <v>19</v>
      </c>
      <c r="F341" s="586">
        <v>16407</v>
      </c>
      <c r="G341" s="586">
        <v>402009.12</v>
      </c>
      <c r="H341" s="586">
        <v>85</v>
      </c>
      <c r="I341" s="586">
        <v>47366.5</v>
      </c>
      <c r="J341" s="586">
        <v>16173</v>
      </c>
      <c r="K341" s="586">
        <v>291901.06999999995</v>
      </c>
      <c r="L341" s="586">
        <v>149</v>
      </c>
      <c r="M341" s="586">
        <v>62741.54</v>
      </c>
      <c r="N341" s="586">
        <v>0</v>
      </c>
      <c r="O341" s="605">
        <v>0</v>
      </c>
    </row>
    <row r="342" spans="2:15" s="272" customFormat="1" x14ac:dyDescent="0.25">
      <c r="B342" s="504"/>
      <c r="C342" s="272" t="s">
        <v>697</v>
      </c>
      <c r="E342" s="586">
        <v>66</v>
      </c>
      <c r="F342" s="586">
        <v>296757</v>
      </c>
      <c r="G342" s="586">
        <v>20704763.32</v>
      </c>
      <c r="H342" s="586">
        <v>17317</v>
      </c>
      <c r="I342" s="586">
        <v>5776182.71</v>
      </c>
      <c r="J342" s="586">
        <v>271606</v>
      </c>
      <c r="K342" s="586">
        <v>11864674.15</v>
      </c>
      <c r="L342" s="586">
        <v>1938</v>
      </c>
      <c r="M342" s="586">
        <v>1479104.34</v>
      </c>
      <c r="N342" s="586">
        <v>5896</v>
      </c>
      <c r="O342" s="605">
        <v>1584802.12</v>
      </c>
    </row>
    <row r="343" spans="2:15" s="272" customFormat="1" x14ac:dyDescent="0.25">
      <c r="B343" s="504"/>
      <c r="D343" s="272" t="s">
        <v>1489</v>
      </c>
      <c r="E343" s="586">
        <v>42</v>
      </c>
      <c r="F343" s="586">
        <v>272650</v>
      </c>
      <c r="G343" s="586">
        <v>20195115.510000002</v>
      </c>
      <c r="H343" s="586">
        <v>17282</v>
      </c>
      <c r="I343" s="586">
        <v>5768186.5999999996</v>
      </c>
      <c r="J343" s="586">
        <v>247591</v>
      </c>
      <c r="K343" s="586">
        <v>11379182.220000001</v>
      </c>
      <c r="L343" s="586">
        <v>1881</v>
      </c>
      <c r="M343" s="586">
        <v>1462944.57</v>
      </c>
      <c r="N343" s="586">
        <v>5896</v>
      </c>
      <c r="O343" s="605">
        <v>1584802.12</v>
      </c>
    </row>
    <row r="344" spans="2:15" s="272" customFormat="1" ht="16.8" x14ac:dyDescent="0.25">
      <c r="B344" s="504"/>
      <c r="D344" s="430" t="s">
        <v>1533</v>
      </c>
      <c r="E344" s="586">
        <v>24</v>
      </c>
      <c r="F344" s="586">
        <v>24107</v>
      </c>
      <c r="G344" s="586">
        <v>509647.81</v>
      </c>
      <c r="H344" s="586">
        <v>35</v>
      </c>
      <c r="I344" s="586">
        <v>7996.11</v>
      </c>
      <c r="J344" s="586">
        <v>24015</v>
      </c>
      <c r="K344" s="586">
        <v>485491.92</v>
      </c>
      <c r="L344" s="586">
        <v>57</v>
      </c>
      <c r="M344" s="586">
        <v>16159.760000000002</v>
      </c>
      <c r="N344" s="586">
        <v>0</v>
      </c>
      <c r="O344" s="605">
        <v>0</v>
      </c>
    </row>
    <row r="345" spans="2:15" s="272" customFormat="1" x14ac:dyDescent="0.25">
      <c r="B345" s="504"/>
      <c r="C345" s="272" t="s">
        <v>76</v>
      </c>
      <c r="E345" s="586">
        <v>9</v>
      </c>
      <c r="F345" s="586">
        <v>31720</v>
      </c>
      <c r="G345" s="586">
        <v>1995699.74</v>
      </c>
      <c r="H345" s="586">
        <v>2764</v>
      </c>
      <c r="I345" s="586">
        <v>1342465.44</v>
      </c>
      <c r="J345" s="586">
        <v>28822</v>
      </c>
      <c r="K345" s="586">
        <v>591717.11</v>
      </c>
      <c r="L345" s="586">
        <v>42</v>
      </c>
      <c r="M345" s="586">
        <v>30036.61</v>
      </c>
      <c r="N345" s="586">
        <v>92</v>
      </c>
      <c r="O345" s="605">
        <v>31480.58</v>
      </c>
    </row>
    <row r="346" spans="2:15" s="272" customFormat="1" ht="16.8" x14ac:dyDescent="0.25">
      <c r="B346" s="504"/>
      <c r="D346" s="430" t="s">
        <v>1533</v>
      </c>
      <c r="E346" s="586">
        <v>9</v>
      </c>
      <c r="F346" s="586">
        <v>31720</v>
      </c>
      <c r="G346" s="586">
        <v>1995699.74</v>
      </c>
      <c r="H346" s="586">
        <v>2764</v>
      </c>
      <c r="I346" s="586">
        <v>1342465.44</v>
      </c>
      <c r="J346" s="586">
        <v>28822</v>
      </c>
      <c r="K346" s="586">
        <v>591717.10000000009</v>
      </c>
      <c r="L346" s="586">
        <v>42</v>
      </c>
      <c r="M346" s="586">
        <v>30036.61</v>
      </c>
      <c r="N346" s="586">
        <v>92</v>
      </c>
      <c r="O346" s="605">
        <v>31480.58</v>
      </c>
    </row>
    <row r="347" spans="2:15" s="272" customFormat="1" x14ac:dyDescent="0.25">
      <c r="B347" s="504"/>
      <c r="C347" s="272" t="s">
        <v>701</v>
      </c>
      <c r="E347" s="586">
        <v>279</v>
      </c>
      <c r="F347" s="586">
        <v>1453427</v>
      </c>
      <c r="G347" s="586">
        <v>143067294.93000001</v>
      </c>
      <c r="H347" s="586">
        <v>92167</v>
      </c>
      <c r="I347" s="586">
        <v>45340419.420000002</v>
      </c>
      <c r="J347" s="586">
        <v>1303292</v>
      </c>
      <c r="K347" s="586">
        <v>67493722.859999999</v>
      </c>
      <c r="L347" s="586">
        <v>14191</v>
      </c>
      <c r="M347" s="586">
        <v>16289955.529999999</v>
      </c>
      <c r="N347" s="586">
        <v>43777</v>
      </c>
      <c r="O347" s="605">
        <v>13943197.119999999</v>
      </c>
    </row>
    <row r="348" spans="2:15" s="272" customFormat="1" x14ac:dyDescent="0.25">
      <c r="B348" s="504"/>
      <c r="C348" s="606"/>
      <c r="D348" s="272" t="s">
        <v>1490</v>
      </c>
      <c r="E348" s="586">
        <v>152</v>
      </c>
      <c r="F348" s="586">
        <v>1036151</v>
      </c>
      <c r="G348" s="586">
        <v>126948622.59999999</v>
      </c>
      <c r="H348" s="586">
        <v>76449</v>
      </c>
      <c r="I348" s="586">
        <v>39659956.840000004</v>
      </c>
      <c r="J348" s="586">
        <v>906700</v>
      </c>
      <c r="K348" s="586">
        <v>58487504.700000003</v>
      </c>
      <c r="L348" s="586">
        <v>11764</v>
      </c>
      <c r="M348" s="586">
        <v>15393266.960000001</v>
      </c>
      <c r="N348" s="586">
        <v>41238</v>
      </c>
      <c r="O348" s="605">
        <v>13407894.1</v>
      </c>
    </row>
    <row r="349" spans="2:15" s="272" customFormat="1" x14ac:dyDescent="0.25">
      <c r="B349" s="504"/>
      <c r="D349" s="272" t="s">
        <v>1242</v>
      </c>
      <c r="E349" s="586">
        <v>13</v>
      </c>
      <c r="F349" s="586">
        <v>91891</v>
      </c>
      <c r="G349" s="586">
        <v>3592598.73</v>
      </c>
      <c r="H349" s="586">
        <v>4240</v>
      </c>
      <c r="I349" s="586">
        <v>1621937.01</v>
      </c>
      <c r="J349" s="586">
        <v>86713</v>
      </c>
      <c r="K349" s="586">
        <v>1777249.09</v>
      </c>
      <c r="L349" s="586">
        <v>71</v>
      </c>
      <c r="M349" s="586">
        <v>25570.880000000001</v>
      </c>
      <c r="N349" s="586">
        <v>867</v>
      </c>
      <c r="O349" s="605">
        <v>167841.76</v>
      </c>
    </row>
    <row r="350" spans="2:15" s="272" customFormat="1" x14ac:dyDescent="0.25">
      <c r="B350" s="504"/>
      <c r="D350" s="272" t="s">
        <v>703</v>
      </c>
      <c r="E350" s="586">
        <v>10</v>
      </c>
      <c r="F350" s="586">
        <v>50240</v>
      </c>
      <c r="G350" s="586">
        <v>743294.57</v>
      </c>
      <c r="H350" s="586">
        <v>413</v>
      </c>
      <c r="I350" s="586">
        <v>155097.23000000001</v>
      </c>
      <c r="J350" s="586">
        <v>49655</v>
      </c>
      <c r="K350" s="586">
        <v>529390.91</v>
      </c>
      <c r="L350" s="586">
        <v>102</v>
      </c>
      <c r="M350" s="586">
        <v>47054.85</v>
      </c>
      <c r="N350" s="586">
        <v>70</v>
      </c>
      <c r="O350" s="605">
        <v>11751.59</v>
      </c>
    </row>
    <row r="351" spans="2:15" s="272" customFormat="1" x14ac:dyDescent="0.25">
      <c r="B351" s="504"/>
      <c r="D351" s="272" t="s">
        <v>708</v>
      </c>
      <c r="E351" s="586">
        <v>10</v>
      </c>
      <c r="F351" s="586">
        <v>14712</v>
      </c>
      <c r="G351" s="586">
        <v>942556.12</v>
      </c>
      <c r="H351" s="586">
        <v>488</v>
      </c>
      <c r="I351" s="586">
        <v>298758.84000000003</v>
      </c>
      <c r="J351" s="586">
        <v>13908</v>
      </c>
      <c r="K351" s="586">
        <v>583563.66</v>
      </c>
      <c r="L351" s="586">
        <v>143</v>
      </c>
      <c r="M351" s="586">
        <v>35216.6</v>
      </c>
      <c r="N351" s="586">
        <v>173</v>
      </c>
      <c r="O351" s="605">
        <v>25017.02</v>
      </c>
    </row>
    <row r="352" spans="2:15" s="272" customFormat="1" x14ac:dyDescent="0.25">
      <c r="B352" s="504"/>
      <c r="D352" s="272" t="s">
        <v>706</v>
      </c>
      <c r="E352" s="586">
        <v>9</v>
      </c>
      <c r="F352" s="586">
        <v>11617</v>
      </c>
      <c r="G352" s="586">
        <v>681737.15</v>
      </c>
      <c r="H352" s="586">
        <v>1020</v>
      </c>
      <c r="I352" s="586">
        <v>164558.38</v>
      </c>
      <c r="J352" s="586">
        <v>10136</v>
      </c>
      <c r="K352" s="586">
        <v>366421.16</v>
      </c>
      <c r="L352" s="586">
        <v>201</v>
      </c>
      <c r="M352" s="586">
        <v>101834.23</v>
      </c>
      <c r="N352" s="586">
        <v>260</v>
      </c>
      <c r="O352" s="605">
        <v>48923.38</v>
      </c>
    </row>
    <row r="353" spans="2:15" s="272" customFormat="1" x14ac:dyDescent="0.25">
      <c r="B353" s="504"/>
      <c r="D353" s="272" t="s">
        <v>702</v>
      </c>
      <c r="E353" s="586">
        <v>7</v>
      </c>
      <c r="F353" s="586">
        <v>20454</v>
      </c>
      <c r="G353" s="586">
        <v>325386.06</v>
      </c>
      <c r="H353" s="586">
        <v>223</v>
      </c>
      <c r="I353" s="586">
        <v>52813.37</v>
      </c>
      <c r="J353" s="586">
        <v>20170</v>
      </c>
      <c r="K353" s="586">
        <v>251863.59</v>
      </c>
      <c r="L353" s="586">
        <v>61</v>
      </c>
      <c r="M353" s="586">
        <v>20709.09</v>
      </c>
      <c r="N353" s="586">
        <v>0</v>
      </c>
      <c r="O353" s="605">
        <v>0</v>
      </c>
    </row>
    <row r="354" spans="2:15" s="272" customFormat="1" x14ac:dyDescent="0.25">
      <c r="B354" s="504"/>
      <c r="D354" s="272" t="s">
        <v>328</v>
      </c>
      <c r="E354" s="586">
        <v>7</v>
      </c>
      <c r="F354" s="586">
        <v>22724</v>
      </c>
      <c r="G354" s="586">
        <v>3107114.05</v>
      </c>
      <c r="H354" s="586">
        <v>5338</v>
      </c>
      <c r="I354" s="586">
        <v>1907270.04</v>
      </c>
      <c r="J354" s="586">
        <v>17141</v>
      </c>
      <c r="K354" s="586">
        <v>1112547.1499999999</v>
      </c>
      <c r="L354" s="586">
        <v>90</v>
      </c>
      <c r="M354" s="586">
        <v>58062.76</v>
      </c>
      <c r="N354" s="586">
        <v>155</v>
      </c>
      <c r="O354" s="605">
        <v>29234.09</v>
      </c>
    </row>
    <row r="355" spans="2:15" s="272" customFormat="1" x14ac:dyDescent="0.25">
      <c r="B355" s="504"/>
      <c r="D355" s="272" t="s">
        <v>1317</v>
      </c>
      <c r="E355" s="586">
        <v>5</v>
      </c>
      <c r="F355" s="586">
        <v>28585</v>
      </c>
      <c r="G355" s="586">
        <v>716431.82</v>
      </c>
      <c r="H355" s="586">
        <v>344</v>
      </c>
      <c r="I355" s="586">
        <v>114088.42</v>
      </c>
      <c r="J355" s="586">
        <v>27973</v>
      </c>
      <c r="K355" s="586">
        <v>509754.79</v>
      </c>
      <c r="L355" s="586">
        <v>165</v>
      </c>
      <c r="M355" s="586">
        <v>75292.27</v>
      </c>
      <c r="N355" s="586">
        <v>103</v>
      </c>
      <c r="O355" s="605">
        <v>17296.34</v>
      </c>
    </row>
    <row r="356" spans="2:15" s="272" customFormat="1" x14ac:dyDescent="0.25">
      <c r="B356" s="504"/>
      <c r="D356" s="272" t="s">
        <v>705</v>
      </c>
      <c r="E356" s="586">
        <v>5</v>
      </c>
      <c r="F356" s="586">
        <v>49623</v>
      </c>
      <c r="G356" s="586">
        <v>2303997.33</v>
      </c>
      <c r="H356" s="586">
        <v>2966</v>
      </c>
      <c r="I356" s="586">
        <v>1028154.79</v>
      </c>
      <c r="J356" s="586">
        <v>45675</v>
      </c>
      <c r="K356" s="586">
        <v>982847.02</v>
      </c>
      <c r="L356" s="586">
        <v>284</v>
      </c>
      <c r="M356" s="586">
        <v>99694.13</v>
      </c>
      <c r="N356" s="586">
        <v>698</v>
      </c>
      <c r="O356" s="605">
        <v>193301.38</v>
      </c>
    </row>
    <row r="357" spans="2:15" s="272" customFormat="1" x14ac:dyDescent="0.25">
      <c r="B357" s="504"/>
      <c r="D357" s="272" t="s">
        <v>1491</v>
      </c>
      <c r="E357" s="586">
        <v>5</v>
      </c>
      <c r="F357" s="586">
        <v>29031</v>
      </c>
      <c r="G357" s="586">
        <v>626907.46</v>
      </c>
      <c r="H357" s="586">
        <v>68</v>
      </c>
      <c r="I357" s="586">
        <v>42455.839999999997</v>
      </c>
      <c r="J357" s="586">
        <v>28814</v>
      </c>
      <c r="K357" s="586">
        <v>534033.18999999994</v>
      </c>
      <c r="L357" s="586">
        <v>15</v>
      </c>
      <c r="M357" s="586">
        <v>23475.37</v>
      </c>
      <c r="N357" s="586">
        <v>134</v>
      </c>
      <c r="O357" s="605">
        <v>26943.06</v>
      </c>
    </row>
    <row r="358" spans="2:15" s="272" customFormat="1" x14ac:dyDescent="0.25">
      <c r="B358" s="504"/>
      <c r="D358" s="272" t="s">
        <v>1378</v>
      </c>
      <c r="E358" s="586">
        <v>5</v>
      </c>
      <c r="F358" s="586">
        <v>5372</v>
      </c>
      <c r="G358" s="586">
        <v>142007.49</v>
      </c>
      <c r="H358" s="586">
        <v>48</v>
      </c>
      <c r="I358" s="586">
        <v>1409.25</v>
      </c>
      <c r="J358" s="586">
        <v>5212</v>
      </c>
      <c r="K358" s="586">
        <v>107110.2</v>
      </c>
      <c r="L358" s="586">
        <v>112</v>
      </c>
      <c r="M358" s="586">
        <v>33488.04</v>
      </c>
      <c r="N358" s="586">
        <v>0</v>
      </c>
      <c r="O358" s="605">
        <v>0</v>
      </c>
    </row>
    <row r="359" spans="2:15" s="272" customFormat="1" ht="16.8" x14ac:dyDescent="0.25">
      <c r="B359" s="504"/>
      <c r="D359" s="430" t="s">
        <v>1533</v>
      </c>
      <c r="E359" s="586">
        <v>51</v>
      </c>
      <c r="F359" s="586">
        <v>93027</v>
      </c>
      <c r="G359" s="586">
        <v>2936641.53</v>
      </c>
      <c r="H359" s="586">
        <v>570</v>
      </c>
      <c r="I359" s="586">
        <v>293919.39999999991</v>
      </c>
      <c r="J359" s="586">
        <v>91195</v>
      </c>
      <c r="K359" s="586">
        <v>2251437.3899999997</v>
      </c>
      <c r="L359" s="586">
        <v>1183</v>
      </c>
      <c r="M359" s="586">
        <v>376290.35</v>
      </c>
      <c r="N359" s="586">
        <v>79</v>
      </c>
      <c r="O359" s="605">
        <v>14994.41</v>
      </c>
    </row>
    <row r="360" spans="2:15" s="272" customFormat="1" x14ac:dyDescent="0.25">
      <c r="B360" s="504"/>
      <c r="C360" s="272" t="s">
        <v>709</v>
      </c>
      <c r="E360" s="586">
        <v>223</v>
      </c>
      <c r="F360" s="586">
        <v>1119768</v>
      </c>
      <c r="G360" s="586">
        <v>140722273.74000001</v>
      </c>
      <c r="H360" s="586">
        <v>104095</v>
      </c>
      <c r="I360" s="586">
        <v>39889094.270000003</v>
      </c>
      <c r="J360" s="586">
        <v>974544</v>
      </c>
      <c r="K360" s="586">
        <v>69407959.140000001</v>
      </c>
      <c r="L360" s="586">
        <v>11039</v>
      </c>
      <c r="M360" s="586">
        <v>19498773.219999999</v>
      </c>
      <c r="N360" s="586">
        <v>30090</v>
      </c>
      <c r="O360" s="605">
        <v>11926447.109999999</v>
      </c>
    </row>
    <row r="361" spans="2:15" s="272" customFormat="1" x14ac:dyDescent="0.25">
      <c r="B361" s="504"/>
      <c r="D361" s="272" t="s">
        <v>1492</v>
      </c>
      <c r="E361" s="586">
        <v>112</v>
      </c>
      <c r="F361" s="586">
        <v>652901</v>
      </c>
      <c r="G361" s="586">
        <v>103363606.43000001</v>
      </c>
      <c r="H361" s="586">
        <v>73853</v>
      </c>
      <c r="I361" s="586">
        <v>27942523.399999999</v>
      </c>
      <c r="J361" s="586">
        <v>548158</v>
      </c>
      <c r="K361" s="586">
        <v>49231010.420000002</v>
      </c>
      <c r="L361" s="586">
        <v>8290</v>
      </c>
      <c r="M361" s="586">
        <v>16271938.41</v>
      </c>
      <c r="N361" s="586">
        <v>22600</v>
      </c>
      <c r="O361" s="605">
        <v>9918134.1999999993</v>
      </c>
    </row>
    <row r="362" spans="2:15" s="272" customFormat="1" x14ac:dyDescent="0.25">
      <c r="B362" s="504"/>
      <c r="D362" s="272" t="s">
        <v>1332</v>
      </c>
      <c r="E362" s="586">
        <v>20</v>
      </c>
      <c r="F362" s="586">
        <v>82897</v>
      </c>
      <c r="G362" s="586">
        <v>7910176.1200000001</v>
      </c>
      <c r="H362" s="586">
        <v>8578</v>
      </c>
      <c r="I362" s="586">
        <v>3486170.54</v>
      </c>
      <c r="J362" s="586">
        <v>72903</v>
      </c>
      <c r="K362" s="586">
        <v>3705801.06</v>
      </c>
      <c r="L362" s="586">
        <v>271</v>
      </c>
      <c r="M362" s="586">
        <v>489148.31</v>
      </c>
      <c r="N362" s="586">
        <v>1145</v>
      </c>
      <c r="O362" s="605">
        <v>229056.22</v>
      </c>
    </row>
    <row r="363" spans="2:15" s="272" customFormat="1" x14ac:dyDescent="0.25">
      <c r="B363" s="504"/>
      <c r="D363" s="272" t="s">
        <v>1461</v>
      </c>
      <c r="E363" s="586">
        <v>15</v>
      </c>
      <c r="F363" s="586">
        <v>55879</v>
      </c>
      <c r="G363" s="586">
        <v>5916275.71</v>
      </c>
      <c r="H363" s="586">
        <v>4715</v>
      </c>
      <c r="I363" s="586">
        <v>1947005.39</v>
      </c>
      <c r="J363" s="586">
        <v>49491</v>
      </c>
      <c r="K363" s="586">
        <v>2771579.28</v>
      </c>
      <c r="L363" s="586">
        <v>509</v>
      </c>
      <c r="M363" s="586">
        <v>804734.57</v>
      </c>
      <c r="N363" s="586">
        <v>1164</v>
      </c>
      <c r="O363" s="605">
        <v>392956.47</v>
      </c>
    </row>
    <row r="364" spans="2:15" s="272" customFormat="1" x14ac:dyDescent="0.25">
      <c r="B364" s="504"/>
      <c r="D364" s="272" t="s">
        <v>1493</v>
      </c>
      <c r="E364" s="586">
        <v>12</v>
      </c>
      <c r="F364" s="586">
        <v>32476</v>
      </c>
      <c r="G364" s="586">
        <v>3872919.82</v>
      </c>
      <c r="H364" s="586">
        <v>2800</v>
      </c>
      <c r="I364" s="586">
        <v>1009438.2</v>
      </c>
      <c r="J364" s="586">
        <v>28951</v>
      </c>
      <c r="K364" s="586">
        <v>2430738.5299999998</v>
      </c>
      <c r="L364" s="586">
        <v>210</v>
      </c>
      <c r="M364" s="586">
        <v>301663.95</v>
      </c>
      <c r="N364" s="586">
        <v>515</v>
      </c>
      <c r="O364" s="605">
        <v>131079.14000000001</v>
      </c>
    </row>
    <row r="365" spans="2:15" s="272" customFormat="1" x14ac:dyDescent="0.25">
      <c r="B365" s="504"/>
      <c r="D365" s="272" t="s">
        <v>1494</v>
      </c>
      <c r="E365" s="586">
        <v>12</v>
      </c>
      <c r="F365" s="586">
        <v>50568</v>
      </c>
      <c r="G365" s="586">
        <v>4545222.62</v>
      </c>
      <c r="H365" s="586">
        <v>1698</v>
      </c>
      <c r="I365" s="586">
        <v>975434.06</v>
      </c>
      <c r="J365" s="586">
        <v>46866</v>
      </c>
      <c r="K365" s="586">
        <v>2380270.5</v>
      </c>
      <c r="L365" s="586">
        <v>525</v>
      </c>
      <c r="M365" s="586">
        <v>720671.14</v>
      </c>
      <c r="N365" s="586">
        <v>1479</v>
      </c>
      <c r="O365" s="605">
        <v>468846.93</v>
      </c>
    </row>
    <row r="366" spans="2:15" s="272" customFormat="1" x14ac:dyDescent="0.25">
      <c r="B366" s="504"/>
      <c r="D366" s="272" t="s">
        <v>1333</v>
      </c>
      <c r="E366" s="586">
        <v>8</v>
      </c>
      <c r="F366" s="586">
        <v>53177</v>
      </c>
      <c r="G366" s="586">
        <v>3769580.8</v>
      </c>
      <c r="H366" s="586">
        <v>2433</v>
      </c>
      <c r="I366" s="586">
        <v>1553945.19</v>
      </c>
      <c r="J366" s="586">
        <v>49665</v>
      </c>
      <c r="K366" s="586">
        <v>1736290.78</v>
      </c>
      <c r="L366" s="586">
        <v>185</v>
      </c>
      <c r="M366" s="586">
        <v>215944.38</v>
      </c>
      <c r="N366" s="586">
        <v>894</v>
      </c>
      <c r="O366" s="605">
        <v>263400.45</v>
      </c>
    </row>
    <row r="367" spans="2:15" s="272" customFormat="1" x14ac:dyDescent="0.25">
      <c r="B367" s="504"/>
      <c r="D367" s="272" t="s">
        <v>711</v>
      </c>
      <c r="E367" s="586">
        <v>7</v>
      </c>
      <c r="F367" s="586">
        <v>16305</v>
      </c>
      <c r="G367" s="586">
        <v>849088.35</v>
      </c>
      <c r="H367" s="586">
        <v>498</v>
      </c>
      <c r="I367" s="586">
        <v>157676.4</v>
      </c>
      <c r="J367" s="586">
        <v>15587</v>
      </c>
      <c r="K367" s="586">
        <v>581485.46</v>
      </c>
      <c r="L367" s="586">
        <v>43</v>
      </c>
      <c r="M367" s="586">
        <v>67406.87</v>
      </c>
      <c r="N367" s="586">
        <v>177</v>
      </c>
      <c r="O367" s="605">
        <v>42519.62</v>
      </c>
    </row>
    <row r="368" spans="2:15" s="272" customFormat="1" x14ac:dyDescent="0.25">
      <c r="B368" s="504"/>
      <c r="D368" s="272" t="s">
        <v>714</v>
      </c>
      <c r="E368" s="586">
        <v>5</v>
      </c>
      <c r="F368" s="586">
        <v>12894</v>
      </c>
      <c r="G368" s="586">
        <v>675020.29</v>
      </c>
      <c r="H368" s="586">
        <v>482</v>
      </c>
      <c r="I368" s="586">
        <v>59343.64</v>
      </c>
      <c r="J368" s="586">
        <v>12095</v>
      </c>
      <c r="K368" s="586">
        <v>542521.11</v>
      </c>
      <c r="L368" s="586">
        <v>123</v>
      </c>
      <c r="M368" s="586">
        <v>45737.4</v>
      </c>
      <c r="N368" s="586">
        <v>194</v>
      </c>
      <c r="O368" s="605">
        <v>27418.15</v>
      </c>
    </row>
    <row r="369" spans="2:15" s="272" customFormat="1" x14ac:dyDescent="0.25">
      <c r="B369" s="504"/>
      <c r="D369" s="272" t="s">
        <v>738</v>
      </c>
      <c r="E369" s="586">
        <v>5</v>
      </c>
      <c r="F369" s="586">
        <v>25474</v>
      </c>
      <c r="G369" s="586">
        <v>1678123.01</v>
      </c>
      <c r="H369" s="586">
        <v>548</v>
      </c>
      <c r="I369" s="586">
        <v>201676.37</v>
      </c>
      <c r="J369" s="586">
        <v>24359</v>
      </c>
      <c r="K369" s="586">
        <v>1111803.18</v>
      </c>
      <c r="L369" s="586">
        <v>69</v>
      </c>
      <c r="M369" s="586">
        <v>206581.02</v>
      </c>
      <c r="N369" s="586">
        <v>498</v>
      </c>
      <c r="O369" s="605">
        <v>158062.44</v>
      </c>
    </row>
    <row r="370" spans="2:15" s="272" customFormat="1" ht="16.8" x14ac:dyDescent="0.25">
      <c r="B370" s="504"/>
      <c r="D370" s="430" t="s">
        <v>1533</v>
      </c>
      <c r="E370" s="586">
        <v>27</v>
      </c>
      <c r="F370" s="586">
        <v>137197</v>
      </c>
      <c r="G370" s="586">
        <v>8142260.5799999991</v>
      </c>
      <c r="H370" s="586">
        <v>8490</v>
      </c>
      <c r="I370" s="586">
        <v>2555881.09</v>
      </c>
      <c r="J370" s="586">
        <v>126469</v>
      </c>
      <c r="K370" s="586">
        <v>4916458.8199999994</v>
      </c>
      <c r="L370" s="586">
        <v>814</v>
      </c>
      <c r="M370" s="586">
        <v>374947.17000000004</v>
      </c>
      <c r="N370" s="586">
        <v>1424</v>
      </c>
      <c r="O370" s="605">
        <v>294973.49</v>
      </c>
    </row>
    <row r="371" spans="2:15" s="554" customFormat="1" x14ac:dyDescent="0.25">
      <c r="B371" s="445" t="s">
        <v>719</v>
      </c>
      <c r="C371" s="499"/>
      <c r="D371" s="499"/>
      <c r="E371" s="603">
        <v>849</v>
      </c>
      <c r="F371" s="603">
        <v>3836377</v>
      </c>
      <c r="G371" s="603">
        <v>631779628.25</v>
      </c>
      <c r="H371" s="603">
        <v>228487</v>
      </c>
      <c r="I371" s="603">
        <v>179888842.24000001</v>
      </c>
      <c r="J371" s="603">
        <v>3447654</v>
      </c>
      <c r="K371" s="603">
        <v>255513881.21000001</v>
      </c>
      <c r="L371" s="603">
        <v>49583</v>
      </c>
      <c r="M371" s="603">
        <v>113784038.88</v>
      </c>
      <c r="N371" s="603">
        <v>110653</v>
      </c>
      <c r="O371" s="604">
        <v>82592865.930000007</v>
      </c>
    </row>
    <row r="372" spans="2:15" s="272" customFormat="1" x14ac:dyDescent="0.25">
      <c r="B372" s="504"/>
      <c r="C372" s="272" t="s">
        <v>720</v>
      </c>
      <c r="E372" s="586">
        <v>107</v>
      </c>
      <c r="F372" s="586">
        <v>724999</v>
      </c>
      <c r="G372" s="586">
        <v>50934448.119999997</v>
      </c>
      <c r="H372" s="586">
        <v>14896</v>
      </c>
      <c r="I372" s="586">
        <v>18842811.109999999</v>
      </c>
      <c r="J372" s="586">
        <v>692329</v>
      </c>
      <c r="K372" s="586">
        <v>23693717.77</v>
      </c>
      <c r="L372" s="586">
        <v>5100</v>
      </c>
      <c r="M372" s="586">
        <v>4933236.1399999997</v>
      </c>
      <c r="N372" s="586">
        <v>12674</v>
      </c>
      <c r="O372" s="605">
        <v>3464683.1</v>
      </c>
    </row>
    <row r="373" spans="2:15" s="272" customFormat="1" x14ac:dyDescent="0.25">
      <c r="B373" s="504"/>
      <c r="D373" s="272" t="s">
        <v>1496</v>
      </c>
      <c r="E373" s="586">
        <v>44</v>
      </c>
      <c r="F373" s="586">
        <v>615384</v>
      </c>
      <c r="G373" s="586">
        <v>41043221.439999998</v>
      </c>
      <c r="H373" s="586">
        <v>11656</v>
      </c>
      <c r="I373" s="586">
        <v>15554073.92</v>
      </c>
      <c r="J373" s="586">
        <v>588676</v>
      </c>
      <c r="K373" s="586">
        <v>18251145.460000001</v>
      </c>
      <c r="L373" s="586">
        <v>4019</v>
      </c>
      <c r="M373" s="586">
        <v>4206807.1900000004</v>
      </c>
      <c r="N373" s="586">
        <v>11033</v>
      </c>
      <c r="O373" s="605">
        <v>3031194.87</v>
      </c>
    </row>
    <row r="374" spans="2:15" s="272" customFormat="1" x14ac:dyDescent="0.25">
      <c r="B374" s="504"/>
      <c r="D374" s="272" t="s">
        <v>334</v>
      </c>
      <c r="E374" s="586">
        <v>10</v>
      </c>
      <c r="F374" s="586">
        <v>18882</v>
      </c>
      <c r="G374" s="586">
        <v>2021144.11</v>
      </c>
      <c r="H374" s="586">
        <v>713</v>
      </c>
      <c r="I374" s="586">
        <v>734079.65</v>
      </c>
      <c r="J374" s="586">
        <v>17342</v>
      </c>
      <c r="K374" s="586">
        <v>991720.35</v>
      </c>
      <c r="L374" s="586">
        <v>156</v>
      </c>
      <c r="M374" s="586">
        <v>150036.24</v>
      </c>
      <c r="N374" s="586">
        <v>671</v>
      </c>
      <c r="O374" s="605">
        <v>145307.85999999999</v>
      </c>
    </row>
    <row r="375" spans="2:15" s="272" customFormat="1" x14ac:dyDescent="0.25">
      <c r="B375" s="504"/>
      <c r="D375" s="272" t="s">
        <v>722</v>
      </c>
      <c r="E375" s="586">
        <v>8</v>
      </c>
      <c r="F375" s="586">
        <v>15366</v>
      </c>
      <c r="G375" s="586">
        <v>822176.96</v>
      </c>
      <c r="H375" s="586">
        <v>374</v>
      </c>
      <c r="I375" s="586">
        <v>398537.21</v>
      </c>
      <c r="J375" s="586">
        <v>14863</v>
      </c>
      <c r="K375" s="586">
        <v>374298.24</v>
      </c>
      <c r="L375" s="586">
        <v>40</v>
      </c>
      <c r="M375" s="586">
        <v>37146.68</v>
      </c>
      <c r="N375" s="586">
        <v>89</v>
      </c>
      <c r="O375" s="605">
        <v>12194.84</v>
      </c>
    </row>
    <row r="376" spans="2:15" s="272" customFormat="1" x14ac:dyDescent="0.25">
      <c r="B376" s="504"/>
      <c r="D376" s="272" t="s">
        <v>1356</v>
      </c>
      <c r="E376" s="586">
        <v>6</v>
      </c>
      <c r="F376" s="586">
        <v>8209</v>
      </c>
      <c r="G376" s="586">
        <v>813857.9</v>
      </c>
      <c r="H376" s="586">
        <v>405</v>
      </c>
      <c r="I376" s="586">
        <v>220296.16</v>
      </c>
      <c r="J376" s="586">
        <v>7528</v>
      </c>
      <c r="K376" s="586">
        <v>455408.26</v>
      </c>
      <c r="L376" s="586">
        <v>121</v>
      </c>
      <c r="M376" s="586">
        <v>94560.79</v>
      </c>
      <c r="N376" s="586">
        <v>155</v>
      </c>
      <c r="O376" s="605">
        <v>43592.69</v>
      </c>
    </row>
    <row r="377" spans="2:15" s="272" customFormat="1" x14ac:dyDescent="0.25">
      <c r="B377" s="504"/>
      <c r="D377" s="272" t="s">
        <v>333</v>
      </c>
      <c r="E377" s="586">
        <v>5</v>
      </c>
      <c r="F377" s="586">
        <v>16933</v>
      </c>
      <c r="G377" s="586">
        <v>2638668.15</v>
      </c>
      <c r="H377" s="586">
        <v>706</v>
      </c>
      <c r="I377" s="586">
        <v>1279866.45</v>
      </c>
      <c r="J377" s="586">
        <v>16016</v>
      </c>
      <c r="K377" s="586">
        <v>1153518</v>
      </c>
      <c r="L377" s="586">
        <v>74</v>
      </c>
      <c r="M377" s="586">
        <v>161527.56</v>
      </c>
      <c r="N377" s="586">
        <v>137</v>
      </c>
      <c r="O377" s="605">
        <v>43756.15</v>
      </c>
    </row>
    <row r="378" spans="2:15" s="272" customFormat="1" x14ac:dyDescent="0.25">
      <c r="B378" s="504"/>
      <c r="D378" s="272" t="s">
        <v>335</v>
      </c>
      <c r="E378" s="586">
        <v>5</v>
      </c>
      <c r="F378" s="586">
        <v>11015</v>
      </c>
      <c r="G378" s="586">
        <v>1398764.62</v>
      </c>
      <c r="H378" s="586">
        <v>337</v>
      </c>
      <c r="I378" s="586">
        <v>203106.32</v>
      </c>
      <c r="J378" s="586">
        <v>10048</v>
      </c>
      <c r="K378" s="586">
        <v>981388.16</v>
      </c>
      <c r="L378" s="586">
        <v>41</v>
      </c>
      <c r="M378" s="586">
        <v>25633.46</v>
      </c>
      <c r="N378" s="586">
        <v>589</v>
      </c>
      <c r="O378" s="605">
        <v>188636.68</v>
      </c>
    </row>
    <row r="379" spans="2:15" s="272" customFormat="1" ht="16.8" x14ac:dyDescent="0.25">
      <c r="B379" s="504"/>
      <c r="D379" s="430" t="s">
        <v>1533</v>
      </c>
      <c r="E379" s="586">
        <v>29</v>
      </c>
      <c r="F379" s="586">
        <v>39210</v>
      </c>
      <c r="G379" s="586">
        <v>2196614.92</v>
      </c>
      <c r="H379" s="586">
        <v>705</v>
      </c>
      <c r="I379" s="586">
        <v>452851.4</v>
      </c>
      <c r="J379" s="586">
        <v>37856</v>
      </c>
      <c r="K379" s="586">
        <v>1486239.2899999998</v>
      </c>
      <c r="L379" s="586">
        <v>649</v>
      </c>
      <c r="M379" s="586">
        <v>257524.2</v>
      </c>
      <c r="N379" s="586">
        <v>0</v>
      </c>
      <c r="O379" s="605">
        <v>0</v>
      </c>
    </row>
    <row r="380" spans="2:15" s="272" customFormat="1" x14ac:dyDescent="0.25">
      <c r="B380" s="504"/>
      <c r="C380" s="272" t="s">
        <v>723</v>
      </c>
      <c r="E380" s="586">
        <v>614</v>
      </c>
      <c r="F380" s="586">
        <v>2688890</v>
      </c>
      <c r="G380" s="586">
        <v>521621347.92000002</v>
      </c>
      <c r="H380" s="586">
        <v>193538</v>
      </c>
      <c r="I380" s="586">
        <v>136555257.84</v>
      </c>
      <c r="J380" s="586">
        <v>2368578</v>
      </c>
      <c r="K380" s="586">
        <v>209188945.47999999</v>
      </c>
      <c r="L380" s="586">
        <v>40642</v>
      </c>
      <c r="M380" s="586">
        <v>101671339.77</v>
      </c>
      <c r="N380" s="586">
        <v>86132</v>
      </c>
      <c r="O380" s="605">
        <v>74205804.840000004</v>
      </c>
    </row>
    <row r="381" spans="2:15" s="272" customFormat="1" x14ac:dyDescent="0.25">
      <c r="B381" s="504"/>
      <c r="D381" s="272" t="s">
        <v>1497</v>
      </c>
      <c r="E381" s="586">
        <v>252</v>
      </c>
      <c r="F381" s="586">
        <v>1418115</v>
      </c>
      <c r="G381" s="586">
        <v>355021027.19999999</v>
      </c>
      <c r="H381" s="586">
        <v>126234</v>
      </c>
      <c r="I381" s="586">
        <v>88081569.099999994</v>
      </c>
      <c r="J381" s="586">
        <v>1207674</v>
      </c>
      <c r="K381" s="586">
        <v>138193007.22</v>
      </c>
      <c r="L381" s="586">
        <v>27579</v>
      </c>
      <c r="M381" s="586">
        <v>78368737.739999995</v>
      </c>
      <c r="N381" s="586">
        <v>56628</v>
      </c>
      <c r="O381" s="605">
        <v>50377713.130000003</v>
      </c>
    </row>
    <row r="382" spans="2:15" s="272" customFormat="1" x14ac:dyDescent="0.25">
      <c r="B382" s="504"/>
      <c r="D382" s="272" t="s">
        <v>1498</v>
      </c>
      <c r="E382" s="586">
        <v>96</v>
      </c>
      <c r="F382" s="586">
        <v>363763</v>
      </c>
      <c r="G382" s="586">
        <v>71076902.390000001</v>
      </c>
      <c r="H382" s="586">
        <v>28094</v>
      </c>
      <c r="I382" s="586">
        <v>21170875.170000002</v>
      </c>
      <c r="J382" s="586">
        <v>320795</v>
      </c>
      <c r="K382" s="586">
        <v>29171256.98</v>
      </c>
      <c r="L382" s="586">
        <v>5056</v>
      </c>
      <c r="M382" s="586">
        <v>12405794.119999999</v>
      </c>
      <c r="N382" s="586">
        <v>9818</v>
      </c>
      <c r="O382" s="605">
        <v>8328976.1100000003</v>
      </c>
    </row>
    <row r="383" spans="2:15" s="272" customFormat="1" x14ac:dyDescent="0.25">
      <c r="B383" s="504"/>
      <c r="D383" s="272" t="s">
        <v>1499</v>
      </c>
      <c r="E383" s="586">
        <v>53</v>
      </c>
      <c r="F383" s="586">
        <v>295236</v>
      </c>
      <c r="G383" s="586">
        <v>39691749.93</v>
      </c>
      <c r="H383" s="586">
        <v>16328</v>
      </c>
      <c r="I383" s="586">
        <v>7936899.3499999996</v>
      </c>
      <c r="J383" s="586">
        <v>269123</v>
      </c>
      <c r="K383" s="586">
        <v>17344134.739999998</v>
      </c>
      <c r="L383" s="586">
        <v>1904</v>
      </c>
      <c r="M383" s="586">
        <v>5437810.9199999999</v>
      </c>
      <c r="N383" s="586">
        <v>7881</v>
      </c>
      <c r="O383" s="605">
        <v>8972904.9100000001</v>
      </c>
    </row>
    <row r="384" spans="2:15" s="272" customFormat="1" x14ac:dyDescent="0.25">
      <c r="B384" s="504"/>
      <c r="D384" s="272" t="s">
        <v>738</v>
      </c>
      <c r="E384" s="586">
        <v>30</v>
      </c>
      <c r="F384" s="586">
        <v>134395</v>
      </c>
      <c r="G384" s="586">
        <v>10638336.77</v>
      </c>
      <c r="H384" s="586">
        <v>6970</v>
      </c>
      <c r="I384" s="586">
        <v>2243599.83</v>
      </c>
      <c r="J384" s="586">
        <v>121400</v>
      </c>
      <c r="K384" s="586">
        <v>5202271.59</v>
      </c>
      <c r="L384" s="586">
        <v>1837</v>
      </c>
      <c r="M384" s="586">
        <v>2086853.39</v>
      </c>
      <c r="N384" s="586">
        <v>4188</v>
      </c>
      <c r="O384" s="605">
        <v>1105611.96</v>
      </c>
    </row>
    <row r="385" spans="2:15" s="272" customFormat="1" x14ac:dyDescent="0.25">
      <c r="B385" s="504"/>
      <c r="D385" s="272" t="s">
        <v>1248</v>
      </c>
      <c r="E385" s="586">
        <v>20</v>
      </c>
      <c r="F385" s="586">
        <v>79398</v>
      </c>
      <c r="G385" s="586">
        <v>7444874.21</v>
      </c>
      <c r="H385" s="586">
        <v>1717</v>
      </c>
      <c r="I385" s="586">
        <v>4248333.62</v>
      </c>
      <c r="J385" s="586">
        <v>76423</v>
      </c>
      <c r="K385" s="586">
        <v>2721524.44</v>
      </c>
      <c r="L385" s="586">
        <v>431</v>
      </c>
      <c r="M385" s="586">
        <v>284365.19</v>
      </c>
      <c r="N385" s="586">
        <v>827</v>
      </c>
      <c r="O385" s="605">
        <v>190650.97</v>
      </c>
    </row>
    <row r="386" spans="2:15" s="272" customFormat="1" x14ac:dyDescent="0.25">
      <c r="B386" s="504"/>
      <c r="D386" s="272" t="s">
        <v>726</v>
      </c>
      <c r="E386" s="586">
        <v>19</v>
      </c>
      <c r="F386" s="586">
        <v>60146</v>
      </c>
      <c r="G386" s="586">
        <v>6081199.3799999999</v>
      </c>
      <c r="H386" s="586">
        <v>1955</v>
      </c>
      <c r="I386" s="586">
        <v>2486604.4700000002</v>
      </c>
      <c r="J386" s="586">
        <v>56364</v>
      </c>
      <c r="K386" s="586">
        <v>2892140.51</v>
      </c>
      <c r="L386" s="586">
        <v>398</v>
      </c>
      <c r="M386" s="586">
        <v>339286.98</v>
      </c>
      <c r="N386" s="586">
        <v>1429</v>
      </c>
      <c r="O386" s="605">
        <v>363167.42</v>
      </c>
    </row>
    <row r="387" spans="2:15" s="272" customFormat="1" x14ac:dyDescent="0.25">
      <c r="B387" s="504"/>
      <c r="D387" s="272" t="s">
        <v>735</v>
      </c>
      <c r="E387" s="586">
        <v>16</v>
      </c>
      <c r="F387" s="586">
        <v>32008</v>
      </c>
      <c r="G387" s="586">
        <v>3310137.14</v>
      </c>
      <c r="H387" s="586">
        <v>1736</v>
      </c>
      <c r="I387" s="586">
        <v>800733.91</v>
      </c>
      <c r="J387" s="586">
        <v>28976</v>
      </c>
      <c r="K387" s="586">
        <v>1751744.3</v>
      </c>
      <c r="L387" s="586">
        <v>380</v>
      </c>
      <c r="M387" s="586">
        <v>392431.43</v>
      </c>
      <c r="N387" s="586">
        <v>916</v>
      </c>
      <c r="O387" s="605">
        <v>365227.48</v>
      </c>
    </row>
    <row r="388" spans="2:15" s="272" customFormat="1" x14ac:dyDescent="0.25">
      <c r="B388" s="504"/>
      <c r="D388" s="272" t="s">
        <v>730</v>
      </c>
      <c r="E388" s="586">
        <v>15</v>
      </c>
      <c r="F388" s="586">
        <v>56729</v>
      </c>
      <c r="G388" s="586">
        <v>5940997.5499999998</v>
      </c>
      <c r="H388" s="586">
        <v>2888</v>
      </c>
      <c r="I388" s="586">
        <v>1003012.34</v>
      </c>
      <c r="J388" s="586">
        <v>50936</v>
      </c>
      <c r="K388" s="586">
        <v>3828431.22</v>
      </c>
      <c r="L388" s="586">
        <v>706</v>
      </c>
      <c r="M388" s="586">
        <v>499030.9</v>
      </c>
      <c r="N388" s="586">
        <v>2199</v>
      </c>
      <c r="O388" s="605">
        <v>610523.1</v>
      </c>
    </row>
    <row r="389" spans="2:15" s="272" customFormat="1" x14ac:dyDescent="0.25">
      <c r="B389" s="504"/>
      <c r="D389" s="272" t="s">
        <v>739</v>
      </c>
      <c r="E389" s="586">
        <v>13</v>
      </c>
      <c r="F389" s="586">
        <v>51132</v>
      </c>
      <c r="G389" s="586">
        <v>7745215.5899999999</v>
      </c>
      <c r="H389" s="586">
        <v>1360</v>
      </c>
      <c r="I389" s="586">
        <v>4834688.01</v>
      </c>
      <c r="J389" s="586">
        <v>48694</v>
      </c>
      <c r="K389" s="586">
        <v>1979765.58</v>
      </c>
      <c r="L389" s="586">
        <v>255</v>
      </c>
      <c r="M389" s="586">
        <v>721314.49</v>
      </c>
      <c r="N389" s="586">
        <v>823</v>
      </c>
      <c r="O389" s="605">
        <v>209447.51</v>
      </c>
    </row>
    <row r="390" spans="2:15" s="272" customFormat="1" x14ac:dyDescent="0.25">
      <c r="B390" s="504"/>
      <c r="D390" s="272" t="s">
        <v>732</v>
      </c>
      <c r="E390" s="586">
        <v>12</v>
      </c>
      <c r="F390" s="586">
        <v>36082</v>
      </c>
      <c r="G390" s="586">
        <v>4159894.71</v>
      </c>
      <c r="H390" s="586">
        <v>3084</v>
      </c>
      <c r="I390" s="586">
        <v>2099680.04</v>
      </c>
      <c r="J390" s="586">
        <v>32251</v>
      </c>
      <c r="K390" s="586">
        <v>1814086.66</v>
      </c>
      <c r="L390" s="586">
        <v>139</v>
      </c>
      <c r="M390" s="586">
        <v>126083.53</v>
      </c>
      <c r="N390" s="586">
        <v>608</v>
      </c>
      <c r="O390" s="605">
        <v>120044.48</v>
      </c>
    </row>
    <row r="391" spans="2:15" s="272" customFormat="1" x14ac:dyDescent="0.25">
      <c r="B391" s="504"/>
      <c r="D391" s="272" t="s">
        <v>1334</v>
      </c>
      <c r="E391" s="586">
        <v>8</v>
      </c>
      <c r="F391" s="586">
        <v>7036</v>
      </c>
      <c r="G391" s="586">
        <v>434542</v>
      </c>
      <c r="H391" s="586">
        <v>515</v>
      </c>
      <c r="I391" s="586">
        <v>114877.53</v>
      </c>
      <c r="J391" s="586">
        <v>6367</v>
      </c>
      <c r="K391" s="586">
        <v>235272.46</v>
      </c>
      <c r="L391" s="586">
        <v>99</v>
      </c>
      <c r="M391" s="586">
        <v>49938.66</v>
      </c>
      <c r="N391" s="586">
        <v>55</v>
      </c>
      <c r="O391" s="605">
        <v>34453.35</v>
      </c>
    </row>
    <row r="392" spans="2:15" s="272" customFormat="1" x14ac:dyDescent="0.25">
      <c r="B392" s="504"/>
      <c r="D392" s="272" t="s">
        <v>336</v>
      </c>
      <c r="E392" s="586">
        <v>7</v>
      </c>
      <c r="F392" s="586">
        <v>12485</v>
      </c>
      <c r="G392" s="586">
        <v>937926.56</v>
      </c>
      <c r="H392" s="586">
        <v>427</v>
      </c>
      <c r="I392" s="586">
        <v>113696.24</v>
      </c>
      <c r="J392" s="586">
        <v>11395</v>
      </c>
      <c r="K392" s="586">
        <v>300810.40000000002</v>
      </c>
      <c r="L392" s="586">
        <v>432</v>
      </c>
      <c r="M392" s="586">
        <v>456536.98</v>
      </c>
      <c r="N392" s="586">
        <v>231</v>
      </c>
      <c r="O392" s="605">
        <v>66882.94</v>
      </c>
    </row>
    <row r="393" spans="2:15" s="272" customFormat="1" x14ac:dyDescent="0.25">
      <c r="B393" s="504"/>
      <c r="D393" s="272" t="s">
        <v>1416</v>
      </c>
      <c r="E393" s="586">
        <v>7</v>
      </c>
      <c r="F393" s="586">
        <v>7794</v>
      </c>
      <c r="G393" s="586">
        <v>862024.15</v>
      </c>
      <c r="H393" s="586">
        <v>254</v>
      </c>
      <c r="I393" s="586">
        <v>390878.71999999997</v>
      </c>
      <c r="J393" s="586">
        <v>7317</v>
      </c>
      <c r="K393" s="586">
        <v>407087.91</v>
      </c>
      <c r="L393" s="586">
        <v>70</v>
      </c>
      <c r="M393" s="586">
        <v>29209.68</v>
      </c>
      <c r="N393" s="586">
        <v>153</v>
      </c>
      <c r="O393" s="605">
        <v>34847.85</v>
      </c>
    </row>
    <row r="394" spans="2:15" s="272" customFormat="1" x14ac:dyDescent="0.25">
      <c r="B394" s="504"/>
      <c r="D394" s="272" t="s">
        <v>725</v>
      </c>
      <c r="E394" s="586">
        <v>6</v>
      </c>
      <c r="F394" s="586">
        <v>21373</v>
      </c>
      <c r="G394" s="586">
        <v>981438.8</v>
      </c>
      <c r="H394" s="586">
        <v>605</v>
      </c>
      <c r="I394" s="586">
        <v>224694.65</v>
      </c>
      <c r="J394" s="586">
        <v>20521</v>
      </c>
      <c r="K394" s="586">
        <v>683193.01</v>
      </c>
      <c r="L394" s="586">
        <v>139</v>
      </c>
      <c r="M394" s="586">
        <v>42199.43</v>
      </c>
      <c r="N394" s="586">
        <v>108</v>
      </c>
      <c r="O394" s="605">
        <v>31351.71</v>
      </c>
    </row>
    <row r="395" spans="2:15" s="272" customFormat="1" x14ac:dyDescent="0.25">
      <c r="B395" s="504"/>
      <c r="D395" s="272" t="s">
        <v>1357</v>
      </c>
      <c r="E395" s="586">
        <v>5</v>
      </c>
      <c r="F395" s="586">
        <v>15804</v>
      </c>
      <c r="G395" s="586">
        <v>522824.24</v>
      </c>
      <c r="H395" s="586">
        <v>219</v>
      </c>
      <c r="I395" s="586">
        <v>141132.97</v>
      </c>
      <c r="J395" s="586">
        <v>15395</v>
      </c>
      <c r="K395" s="586">
        <v>311469.32</v>
      </c>
      <c r="L395" s="586">
        <v>108</v>
      </c>
      <c r="M395" s="586">
        <v>42448.44</v>
      </c>
      <c r="N395" s="586">
        <v>82</v>
      </c>
      <c r="O395" s="605">
        <v>27773.52</v>
      </c>
    </row>
    <row r="396" spans="2:15" s="272" customFormat="1" x14ac:dyDescent="0.25">
      <c r="B396" s="504"/>
      <c r="D396" s="272" t="s">
        <v>724</v>
      </c>
      <c r="E396" s="586">
        <v>5</v>
      </c>
      <c r="F396" s="586">
        <v>25660</v>
      </c>
      <c r="G396" s="586">
        <v>3184167.13</v>
      </c>
      <c r="H396" s="586">
        <v>318</v>
      </c>
      <c r="I396" s="586">
        <v>182814.03</v>
      </c>
      <c r="J396" s="586">
        <v>25116</v>
      </c>
      <c r="K396" s="586">
        <v>333867.32</v>
      </c>
      <c r="L396" s="586">
        <v>156</v>
      </c>
      <c r="M396" s="586">
        <v>110254.19</v>
      </c>
      <c r="N396" s="586">
        <v>70</v>
      </c>
      <c r="O396" s="605">
        <v>2557231.59</v>
      </c>
    </row>
    <row r="397" spans="2:15" s="272" customFormat="1" ht="16.8" x14ac:dyDescent="0.25">
      <c r="B397" s="504"/>
      <c r="D397" s="430" t="s">
        <v>1533</v>
      </c>
      <c r="E397" s="586">
        <v>50</v>
      </c>
      <c r="F397" s="586">
        <v>71734</v>
      </c>
      <c r="G397" s="586">
        <v>3588090.17</v>
      </c>
      <c r="H397" s="586">
        <v>834</v>
      </c>
      <c r="I397" s="586">
        <v>481167.83</v>
      </c>
      <c r="J397" s="586">
        <v>69831</v>
      </c>
      <c r="K397" s="586">
        <v>2018881.8499999999</v>
      </c>
      <c r="L397" s="586">
        <v>953</v>
      </c>
      <c r="M397" s="586">
        <v>279043.71000000002</v>
      </c>
      <c r="N397" s="586">
        <v>116</v>
      </c>
      <c r="O397" s="605">
        <v>808996.81</v>
      </c>
    </row>
    <row r="398" spans="2:15" s="272" customFormat="1" x14ac:dyDescent="0.25">
      <c r="B398" s="504"/>
      <c r="C398" s="272" t="s">
        <v>740</v>
      </c>
      <c r="E398" s="586">
        <v>115</v>
      </c>
      <c r="F398" s="586">
        <v>393665</v>
      </c>
      <c r="G398" s="586">
        <v>55581145.460000001</v>
      </c>
      <c r="H398" s="586">
        <v>17963</v>
      </c>
      <c r="I398" s="586">
        <v>22318906.890000001</v>
      </c>
      <c r="J398" s="586">
        <v>360667</v>
      </c>
      <c r="K398" s="586">
        <v>21387753.120000001</v>
      </c>
      <c r="L398" s="586">
        <v>3715</v>
      </c>
      <c r="M398" s="586">
        <v>7118476.3799999999</v>
      </c>
      <c r="N398" s="586">
        <v>11320</v>
      </c>
      <c r="O398" s="605">
        <v>4756009.0599999996</v>
      </c>
    </row>
    <row r="399" spans="2:15" s="272" customFormat="1" x14ac:dyDescent="0.25">
      <c r="B399" s="504"/>
      <c r="D399" s="272" t="s">
        <v>1500</v>
      </c>
      <c r="E399" s="586">
        <v>54</v>
      </c>
      <c r="F399" s="586">
        <v>272448</v>
      </c>
      <c r="G399" s="586">
        <v>43763497.890000001</v>
      </c>
      <c r="H399" s="586">
        <v>11726</v>
      </c>
      <c r="I399" s="586">
        <v>14821157.779999999</v>
      </c>
      <c r="J399" s="586">
        <v>247688</v>
      </c>
      <c r="K399" s="586">
        <v>17760555.850000001</v>
      </c>
      <c r="L399" s="586">
        <v>3038</v>
      </c>
      <c r="M399" s="586">
        <v>6695090.3499999996</v>
      </c>
      <c r="N399" s="586">
        <v>9996</v>
      </c>
      <c r="O399" s="605">
        <v>4486693.91</v>
      </c>
    </row>
    <row r="400" spans="2:15" s="272" customFormat="1" x14ac:dyDescent="0.25">
      <c r="B400" s="504"/>
      <c r="D400" s="272" t="s">
        <v>1380</v>
      </c>
      <c r="E400" s="586">
        <v>12</v>
      </c>
      <c r="F400" s="586">
        <v>35928</v>
      </c>
      <c r="G400" s="586">
        <v>3373739.43</v>
      </c>
      <c r="H400" s="586">
        <v>2725</v>
      </c>
      <c r="I400" s="586">
        <v>1989305.33</v>
      </c>
      <c r="J400" s="586">
        <v>32615</v>
      </c>
      <c r="K400" s="586">
        <v>1229486.3400000001</v>
      </c>
      <c r="L400" s="586">
        <v>157</v>
      </c>
      <c r="M400" s="586">
        <v>101422.93</v>
      </c>
      <c r="N400" s="586">
        <v>431</v>
      </c>
      <c r="O400" s="605">
        <v>53524.83</v>
      </c>
    </row>
    <row r="401" spans="2:15" s="272" customFormat="1" x14ac:dyDescent="0.25">
      <c r="B401" s="504"/>
      <c r="D401" s="272" t="s">
        <v>745</v>
      </c>
      <c r="E401" s="586">
        <v>9</v>
      </c>
      <c r="F401" s="586">
        <v>16707</v>
      </c>
      <c r="G401" s="586">
        <v>842764.19</v>
      </c>
      <c r="H401" s="586">
        <v>448</v>
      </c>
      <c r="I401" s="586">
        <v>190948.73</v>
      </c>
      <c r="J401" s="586">
        <v>15825</v>
      </c>
      <c r="K401" s="586">
        <v>471790.13</v>
      </c>
      <c r="L401" s="586">
        <v>233</v>
      </c>
      <c r="M401" s="586">
        <v>120832.77</v>
      </c>
      <c r="N401" s="586">
        <v>201</v>
      </c>
      <c r="O401" s="605">
        <v>59192.56</v>
      </c>
    </row>
    <row r="402" spans="2:15" s="272" customFormat="1" x14ac:dyDescent="0.25">
      <c r="B402" s="504"/>
      <c r="D402" s="272" t="s">
        <v>741</v>
      </c>
      <c r="E402" s="586">
        <v>8</v>
      </c>
      <c r="F402" s="586">
        <v>48446</v>
      </c>
      <c r="G402" s="586">
        <v>4660060.08</v>
      </c>
      <c r="H402" s="586">
        <v>1145</v>
      </c>
      <c r="I402" s="586">
        <v>3153965.17</v>
      </c>
      <c r="J402" s="586">
        <v>46719</v>
      </c>
      <c r="K402" s="586">
        <v>1273138.8999999999</v>
      </c>
      <c r="L402" s="586">
        <v>93</v>
      </c>
      <c r="M402" s="586">
        <v>96507.44</v>
      </c>
      <c r="N402" s="586">
        <v>489</v>
      </c>
      <c r="O402" s="605">
        <v>136448.57</v>
      </c>
    </row>
    <row r="403" spans="2:15" s="272" customFormat="1" x14ac:dyDescent="0.25">
      <c r="B403" s="504"/>
      <c r="D403" s="272" t="s">
        <v>1250</v>
      </c>
      <c r="E403" s="586">
        <v>5</v>
      </c>
      <c r="F403" s="586">
        <v>14481</v>
      </c>
      <c r="G403" s="586">
        <v>2664398.4</v>
      </c>
      <c r="H403" s="586">
        <v>1887</v>
      </c>
      <c r="I403" s="586">
        <v>2161337.39</v>
      </c>
      <c r="J403" s="586">
        <v>12337</v>
      </c>
      <c r="K403" s="586">
        <v>470804.73</v>
      </c>
      <c r="L403" s="586">
        <v>54</v>
      </c>
      <c r="M403" s="586">
        <v>12107.09</v>
      </c>
      <c r="N403" s="586">
        <v>203</v>
      </c>
      <c r="O403" s="605">
        <v>20149.2</v>
      </c>
    </row>
    <row r="404" spans="2:15" s="272" customFormat="1" ht="16.8" x14ac:dyDescent="0.25">
      <c r="B404" s="504"/>
      <c r="D404" s="430" t="s">
        <v>1533</v>
      </c>
      <c r="E404" s="586">
        <v>27</v>
      </c>
      <c r="F404" s="586">
        <v>5655</v>
      </c>
      <c r="G404" s="586">
        <v>276685.47000000003</v>
      </c>
      <c r="H404" s="586">
        <v>32</v>
      </c>
      <c r="I404" s="586">
        <v>2192.4899999999998</v>
      </c>
      <c r="J404" s="586">
        <v>5483</v>
      </c>
      <c r="K404" s="586">
        <v>181977.16999999998</v>
      </c>
      <c r="L404" s="586">
        <v>140</v>
      </c>
      <c r="M404" s="586">
        <v>92515.81</v>
      </c>
      <c r="N404" s="586">
        <v>0</v>
      </c>
      <c r="O404" s="605">
        <v>0</v>
      </c>
    </row>
    <row r="405" spans="2:15" s="272" customFormat="1" x14ac:dyDescent="0.25">
      <c r="B405" s="504"/>
      <c r="C405" s="272" t="s">
        <v>746</v>
      </c>
      <c r="E405" s="586">
        <v>13</v>
      </c>
      <c r="F405" s="586">
        <v>28823</v>
      </c>
      <c r="G405" s="586">
        <v>3642686.75</v>
      </c>
      <c r="H405" s="586">
        <v>2090</v>
      </c>
      <c r="I405" s="586">
        <v>2171866.39</v>
      </c>
      <c r="J405" s="586">
        <v>26080</v>
      </c>
      <c r="K405" s="586">
        <v>1243464.8400000001</v>
      </c>
      <c r="L405" s="586">
        <v>126</v>
      </c>
      <c r="M405" s="586">
        <v>60986.59</v>
      </c>
      <c r="N405" s="586">
        <v>527</v>
      </c>
      <c r="O405" s="605">
        <v>166368.92000000001</v>
      </c>
    </row>
    <row r="406" spans="2:15" s="272" customFormat="1" x14ac:dyDescent="0.25">
      <c r="B406" s="504"/>
      <c r="D406" s="272" t="s">
        <v>747</v>
      </c>
      <c r="E406" s="586">
        <v>6</v>
      </c>
      <c r="F406" s="586">
        <v>12098</v>
      </c>
      <c r="G406" s="586">
        <v>2738656.12</v>
      </c>
      <c r="H406" s="586">
        <v>1694</v>
      </c>
      <c r="I406" s="586">
        <v>1874916.61</v>
      </c>
      <c r="J406" s="586">
        <v>9926</v>
      </c>
      <c r="K406" s="586">
        <v>724246.35</v>
      </c>
      <c r="L406" s="586">
        <v>71</v>
      </c>
      <c r="M406" s="586">
        <v>20376.650000000001</v>
      </c>
      <c r="N406" s="586">
        <v>407</v>
      </c>
      <c r="O406" s="605">
        <v>119116.52</v>
      </c>
    </row>
    <row r="407" spans="2:15" s="272" customFormat="1" ht="16.8" x14ac:dyDescent="0.25">
      <c r="B407" s="504"/>
      <c r="D407" s="430" t="s">
        <v>1533</v>
      </c>
      <c r="E407" s="586">
        <v>7</v>
      </c>
      <c r="F407" s="586">
        <v>16725</v>
      </c>
      <c r="G407" s="586">
        <v>904030.62</v>
      </c>
      <c r="H407" s="586">
        <v>396</v>
      </c>
      <c r="I407" s="586">
        <v>296949.78000000003</v>
      </c>
      <c r="J407" s="586">
        <v>16154</v>
      </c>
      <c r="K407" s="586">
        <v>519218.49</v>
      </c>
      <c r="L407" s="586">
        <v>55</v>
      </c>
      <c r="M407" s="586">
        <v>40609.949999999997</v>
      </c>
      <c r="N407" s="586">
        <v>120</v>
      </c>
      <c r="O407" s="605">
        <v>47252.4</v>
      </c>
    </row>
    <row r="408" spans="2:15" s="554" customFormat="1" x14ac:dyDescent="0.25">
      <c r="B408" s="445" t="s">
        <v>748</v>
      </c>
      <c r="C408" s="499"/>
      <c r="D408" s="499"/>
      <c r="E408" s="603">
        <v>260</v>
      </c>
      <c r="F408" s="603">
        <v>1067902</v>
      </c>
      <c r="G408" s="603">
        <v>119461404.7</v>
      </c>
      <c r="H408" s="603">
        <v>55168</v>
      </c>
      <c r="I408" s="603">
        <v>57741224.950000003</v>
      </c>
      <c r="J408" s="603">
        <v>984409</v>
      </c>
      <c r="K408" s="603">
        <v>48079037.950000003</v>
      </c>
      <c r="L408" s="603">
        <v>10060</v>
      </c>
      <c r="M408" s="603">
        <v>7869920.0300000003</v>
      </c>
      <c r="N408" s="603">
        <v>18265</v>
      </c>
      <c r="O408" s="604">
        <v>5771221.7800000003</v>
      </c>
    </row>
    <row r="409" spans="2:15" s="272" customFormat="1" x14ac:dyDescent="0.25">
      <c r="B409" s="504"/>
      <c r="C409" s="272" t="s">
        <v>1276</v>
      </c>
      <c r="E409" s="586">
        <v>8</v>
      </c>
      <c r="F409" s="586">
        <v>31642</v>
      </c>
      <c r="G409" s="586">
        <v>3024211.35</v>
      </c>
      <c r="H409" s="586">
        <v>1205</v>
      </c>
      <c r="I409" s="586">
        <v>1715783.87</v>
      </c>
      <c r="J409" s="586">
        <v>29750</v>
      </c>
      <c r="K409" s="586">
        <v>1103731.06</v>
      </c>
      <c r="L409" s="586">
        <v>101</v>
      </c>
      <c r="M409" s="586">
        <v>48330.36</v>
      </c>
      <c r="N409" s="586">
        <v>586</v>
      </c>
      <c r="O409" s="605">
        <v>156366.07</v>
      </c>
    </row>
    <row r="410" spans="2:15" s="272" customFormat="1" ht="16.8" x14ac:dyDescent="0.25">
      <c r="B410" s="504"/>
      <c r="D410" s="430" t="s">
        <v>1533</v>
      </c>
      <c r="E410" s="586">
        <v>8</v>
      </c>
      <c r="F410" s="586">
        <v>31642</v>
      </c>
      <c r="G410" s="586">
        <v>3024211.35</v>
      </c>
      <c r="H410" s="586">
        <v>1205</v>
      </c>
      <c r="I410" s="586">
        <v>1715783.87</v>
      </c>
      <c r="J410" s="586">
        <v>29750</v>
      </c>
      <c r="K410" s="586">
        <v>1103731.06</v>
      </c>
      <c r="L410" s="586">
        <v>101</v>
      </c>
      <c r="M410" s="586">
        <v>48330.36</v>
      </c>
      <c r="N410" s="586">
        <v>586</v>
      </c>
      <c r="O410" s="605">
        <v>156366.07</v>
      </c>
    </row>
    <row r="411" spans="2:15" s="272" customFormat="1" x14ac:dyDescent="0.25">
      <c r="B411" s="504"/>
      <c r="C411" s="272" t="s">
        <v>751</v>
      </c>
      <c r="E411" s="586">
        <v>28</v>
      </c>
      <c r="F411" s="586">
        <v>94864</v>
      </c>
      <c r="G411" s="586">
        <v>8628706.9800000004</v>
      </c>
      <c r="H411" s="586">
        <v>3097</v>
      </c>
      <c r="I411" s="586">
        <v>5244489.9000000004</v>
      </c>
      <c r="J411" s="586">
        <v>90579</v>
      </c>
      <c r="K411" s="586">
        <v>2671180.7200000002</v>
      </c>
      <c r="L411" s="586">
        <v>461</v>
      </c>
      <c r="M411" s="586">
        <v>536901.38</v>
      </c>
      <c r="N411" s="586">
        <v>727</v>
      </c>
      <c r="O411" s="605">
        <v>176134.98</v>
      </c>
    </row>
    <row r="412" spans="2:15" s="272" customFormat="1" x14ac:dyDescent="0.25">
      <c r="B412" s="504"/>
      <c r="D412" s="272" t="s">
        <v>1251</v>
      </c>
      <c r="E412" s="586">
        <v>11</v>
      </c>
      <c r="F412" s="586">
        <v>63767</v>
      </c>
      <c r="G412" s="586">
        <v>7172080.0899999999</v>
      </c>
      <c r="H412" s="586">
        <v>2348</v>
      </c>
      <c r="I412" s="586">
        <v>4628076.9400000004</v>
      </c>
      <c r="J412" s="586">
        <v>60689</v>
      </c>
      <c r="K412" s="586">
        <v>2012934.04</v>
      </c>
      <c r="L412" s="586">
        <v>241</v>
      </c>
      <c r="M412" s="586">
        <v>405895.78</v>
      </c>
      <c r="N412" s="586">
        <v>489</v>
      </c>
      <c r="O412" s="605">
        <v>125173.33</v>
      </c>
    </row>
    <row r="413" spans="2:15" s="272" customFormat="1" x14ac:dyDescent="0.25">
      <c r="B413" s="504"/>
      <c r="D413" s="272" t="s">
        <v>338</v>
      </c>
      <c r="E413" s="586">
        <v>6</v>
      </c>
      <c r="F413" s="586">
        <v>21012</v>
      </c>
      <c r="G413" s="586">
        <v>1390448</v>
      </c>
      <c r="H413" s="586">
        <v>749</v>
      </c>
      <c r="I413" s="586">
        <v>616412.94999999995</v>
      </c>
      <c r="J413" s="586">
        <v>19840</v>
      </c>
      <c r="K413" s="586">
        <v>606627.91</v>
      </c>
      <c r="L413" s="586">
        <v>185</v>
      </c>
      <c r="M413" s="586">
        <v>116445.48</v>
      </c>
      <c r="N413" s="586">
        <v>238</v>
      </c>
      <c r="O413" s="605">
        <v>50961.65</v>
      </c>
    </row>
    <row r="414" spans="2:15" s="272" customFormat="1" ht="16.8" x14ac:dyDescent="0.25">
      <c r="B414" s="504"/>
      <c r="D414" s="430" t="s">
        <v>1533</v>
      </c>
      <c r="E414" s="586">
        <v>11</v>
      </c>
      <c r="F414" s="586">
        <v>10085</v>
      </c>
      <c r="G414" s="586">
        <v>66178.89</v>
      </c>
      <c r="H414" s="586">
        <v>0</v>
      </c>
      <c r="I414" s="586">
        <v>0</v>
      </c>
      <c r="J414" s="586">
        <v>10050</v>
      </c>
      <c r="K414" s="586">
        <v>51618.77</v>
      </c>
      <c r="L414" s="586">
        <v>35</v>
      </c>
      <c r="M414" s="586">
        <v>14560.12</v>
      </c>
      <c r="N414" s="586">
        <v>0</v>
      </c>
      <c r="O414" s="605">
        <v>0</v>
      </c>
    </row>
    <row r="415" spans="2:15" s="272" customFormat="1" x14ac:dyDescent="0.25">
      <c r="B415" s="504"/>
      <c r="C415" s="272" t="s">
        <v>753</v>
      </c>
      <c r="E415" s="586">
        <v>131</v>
      </c>
      <c r="F415" s="586">
        <v>607009</v>
      </c>
      <c r="G415" s="586">
        <v>70738242.040000007</v>
      </c>
      <c r="H415" s="586">
        <v>36196</v>
      </c>
      <c r="I415" s="586">
        <v>31755443.949999999</v>
      </c>
      <c r="J415" s="586">
        <v>552072</v>
      </c>
      <c r="K415" s="586">
        <v>29581670.289999999</v>
      </c>
      <c r="L415" s="586">
        <v>6698</v>
      </c>
      <c r="M415" s="586">
        <v>5428610.04</v>
      </c>
      <c r="N415" s="586">
        <v>12043</v>
      </c>
      <c r="O415" s="605">
        <v>3972517.76</v>
      </c>
    </row>
    <row r="416" spans="2:15" s="272" customFormat="1" x14ac:dyDescent="0.25">
      <c r="B416" s="504"/>
      <c r="D416" s="272" t="s">
        <v>1501</v>
      </c>
      <c r="E416" s="586">
        <v>50</v>
      </c>
      <c r="F416" s="586">
        <v>343603</v>
      </c>
      <c r="G416" s="586">
        <v>43405106.969999999</v>
      </c>
      <c r="H416" s="586">
        <v>25917</v>
      </c>
      <c r="I416" s="586">
        <v>19686159.859999999</v>
      </c>
      <c r="J416" s="586">
        <v>308467</v>
      </c>
      <c r="K416" s="586">
        <v>17846874.329999998</v>
      </c>
      <c r="L416" s="586">
        <v>2363</v>
      </c>
      <c r="M416" s="586">
        <v>3525403.81</v>
      </c>
      <c r="N416" s="586">
        <v>6856</v>
      </c>
      <c r="O416" s="605">
        <v>2346668.9700000002</v>
      </c>
    </row>
    <row r="417" spans="2:15" s="272" customFormat="1" x14ac:dyDescent="0.25">
      <c r="B417" s="504"/>
      <c r="D417" s="272" t="s">
        <v>755</v>
      </c>
      <c r="E417" s="586">
        <v>33</v>
      </c>
      <c r="F417" s="586">
        <v>158903</v>
      </c>
      <c r="G417" s="586">
        <v>18127370.699999999</v>
      </c>
      <c r="H417" s="586">
        <v>7096</v>
      </c>
      <c r="I417" s="586">
        <v>7803950.6900000004</v>
      </c>
      <c r="J417" s="586">
        <v>146927</v>
      </c>
      <c r="K417" s="586">
        <v>7662363.2999999998</v>
      </c>
      <c r="L417" s="586">
        <v>1341</v>
      </c>
      <c r="M417" s="586">
        <v>1569655.11</v>
      </c>
      <c r="N417" s="586">
        <v>3539</v>
      </c>
      <c r="O417" s="605">
        <v>1091401.6000000001</v>
      </c>
    </row>
    <row r="418" spans="2:15" s="272" customFormat="1" x14ac:dyDescent="0.25">
      <c r="B418" s="504"/>
      <c r="D418" s="272" t="s">
        <v>754</v>
      </c>
      <c r="E418" s="586">
        <v>11</v>
      </c>
      <c r="F418" s="586">
        <v>44614</v>
      </c>
      <c r="G418" s="586">
        <v>4630216.49</v>
      </c>
      <c r="H418" s="586">
        <v>1606</v>
      </c>
      <c r="I418" s="586">
        <v>2259265.19</v>
      </c>
      <c r="J418" s="586">
        <v>41830</v>
      </c>
      <c r="K418" s="586">
        <v>1961818.52</v>
      </c>
      <c r="L418" s="586">
        <v>246</v>
      </c>
      <c r="M418" s="586">
        <v>130815.24</v>
      </c>
      <c r="N418" s="586">
        <v>932</v>
      </c>
      <c r="O418" s="605">
        <v>278317.55</v>
      </c>
    </row>
    <row r="419" spans="2:15" s="272" customFormat="1" x14ac:dyDescent="0.25">
      <c r="B419" s="504"/>
      <c r="D419" s="272" t="s">
        <v>1431</v>
      </c>
      <c r="E419" s="586">
        <v>5</v>
      </c>
      <c r="F419" s="586">
        <v>6173</v>
      </c>
      <c r="G419" s="586">
        <v>531512.11</v>
      </c>
      <c r="H419" s="586">
        <v>110</v>
      </c>
      <c r="I419" s="586">
        <v>258792.02</v>
      </c>
      <c r="J419" s="586">
        <v>5990</v>
      </c>
      <c r="K419" s="586">
        <v>249642.83</v>
      </c>
      <c r="L419" s="586">
        <v>63</v>
      </c>
      <c r="M419" s="586">
        <v>21016.07</v>
      </c>
      <c r="N419" s="586">
        <v>10</v>
      </c>
      <c r="O419" s="605">
        <v>2061.19</v>
      </c>
    </row>
    <row r="420" spans="2:15" s="272" customFormat="1" ht="16.8" x14ac:dyDescent="0.25">
      <c r="B420" s="504"/>
      <c r="D420" s="430" t="s">
        <v>1533</v>
      </c>
      <c r="E420" s="586">
        <v>32</v>
      </c>
      <c r="F420" s="586">
        <v>53716</v>
      </c>
      <c r="G420" s="586">
        <v>4044035.7699999996</v>
      </c>
      <c r="H420" s="586">
        <v>1467</v>
      </c>
      <c r="I420" s="586">
        <v>1747276.19</v>
      </c>
      <c r="J420" s="586">
        <v>48858</v>
      </c>
      <c r="K420" s="586">
        <v>1860971.3200000003</v>
      </c>
      <c r="L420" s="586">
        <v>2685</v>
      </c>
      <c r="M420" s="586">
        <v>181719.81</v>
      </c>
      <c r="N420" s="586">
        <v>706</v>
      </c>
      <c r="O420" s="605">
        <v>254068.46000000002</v>
      </c>
    </row>
    <row r="421" spans="2:15" s="272" customFormat="1" x14ac:dyDescent="0.25">
      <c r="B421" s="504"/>
      <c r="C421" s="272" t="s">
        <v>757</v>
      </c>
      <c r="E421" s="586">
        <v>21</v>
      </c>
      <c r="F421" s="586">
        <v>71464</v>
      </c>
      <c r="G421" s="586">
        <v>10543440.85</v>
      </c>
      <c r="H421" s="586">
        <v>4297</v>
      </c>
      <c r="I421" s="586">
        <v>6521744.7800000003</v>
      </c>
      <c r="J421" s="586">
        <v>66244</v>
      </c>
      <c r="K421" s="586">
        <v>3294262.66</v>
      </c>
      <c r="L421" s="586">
        <v>265</v>
      </c>
      <c r="M421" s="586">
        <v>474554.28</v>
      </c>
      <c r="N421" s="586">
        <v>658</v>
      </c>
      <c r="O421" s="605">
        <v>252879.14</v>
      </c>
    </row>
    <row r="422" spans="2:15" s="272" customFormat="1" x14ac:dyDescent="0.25">
      <c r="B422" s="504"/>
      <c r="D422" s="272" t="s">
        <v>1370</v>
      </c>
      <c r="E422" s="586">
        <v>15</v>
      </c>
      <c r="F422" s="586">
        <v>68341</v>
      </c>
      <c r="G422" s="586">
        <v>10338127.5</v>
      </c>
      <c r="H422" s="586">
        <v>4157</v>
      </c>
      <c r="I422" s="586">
        <v>6390594.5700000003</v>
      </c>
      <c r="J422" s="586">
        <v>63282</v>
      </c>
      <c r="K422" s="586">
        <v>3227533.19</v>
      </c>
      <c r="L422" s="586">
        <v>255</v>
      </c>
      <c r="M422" s="586">
        <v>468282.47</v>
      </c>
      <c r="N422" s="586">
        <v>647</v>
      </c>
      <c r="O422" s="605">
        <v>251717.28</v>
      </c>
    </row>
    <row r="423" spans="2:15" s="272" customFormat="1" ht="16.8" x14ac:dyDescent="0.25">
      <c r="B423" s="504"/>
      <c r="D423" s="430" t="s">
        <v>1533</v>
      </c>
      <c r="E423" s="586">
        <v>6</v>
      </c>
      <c r="F423" s="586">
        <v>3123</v>
      </c>
      <c r="G423" s="586">
        <v>205313.35</v>
      </c>
      <c r="H423" s="586">
        <v>140</v>
      </c>
      <c r="I423" s="586">
        <v>131150.20000000001</v>
      </c>
      <c r="J423" s="586">
        <v>2962</v>
      </c>
      <c r="K423" s="586">
        <v>66729.47</v>
      </c>
      <c r="L423" s="586">
        <v>10</v>
      </c>
      <c r="M423" s="586">
        <v>6271.81</v>
      </c>
      <c r="N423" s="586">
        <v>11</v>
      </c>
      <c r="O423" s="605">
        <v>1161.8599999999999</v>
      </c>
    </row>
    <row r="424" spans="2:15" s="272" customFormat="1" x14ac:dyDescent="0.25">
      <c r="B424" s="504"/>
      <c r="C424" s="272" t="s">
        <v>758</v>
      </c>
      <c r="E424" s="586">
        <v>31</v>
      </c>
      <c r="F424" s="586">
        <v>129217</v>
      </c>
      <c r="G424" s="586">
        <v>13118465.210000001</v>
      </c>
      <c r="H424" s="586">
        <v>5072</v>
      </c>
      <c r="I424" s="586">
        <v>6269261.5099999998</v>
      </c>
      <c r="J424" s="586">
        <v>119688</v>
      </c>
      <c r="K424" s="586">
        <v>5306667.1100000003</v>
      </c>
      <c r="L424" s="586">
        <v>1682</v>
      </c>
      <c r="M424" s="586">
        <v>745281.27</v>
      </c>
      <c r="N424" s="586">
        <v>2775</v>
      </c>
      <c r="O424" s="605">
        <v>797255.32</v>
      </c>
    </row>
    <row r="425" spans="2:15" s="272" customFormat="1" x14ac:dyDescent="0.25">
      <c r="B425" s="504"/>
      <c r="D425" s="272" t="s">
        <v>1253</v>
      </c>
      <c r="E425" s="586">
        <v>15</v>
      </c>
      <c r="F425" s="586">
        <v>83224</v>
      </c>
      <c r="G425" s="586">
        <v>9358484.2100000009</v>
      </c>
      <c r="H425" s="586">
        <v>3444</v>
      </c>
      <c r="I425" s="586">
        <v>4314400.34</v>
      </c>
      <c r="J425" s="586">
        <v>76984</v>
      </c>
      <c r="K425" s="586">
        <v>3891847.39</v>
      </c>
      <c r="L425" s="586">
        <v>701</v>
      </c>
      <c r="M425" s="586">
        <v>555308.86</v>
      </c>
      <c r="N425" s="586">
        <v>2095</v>
      </c>
      <c r="O425" s="605">
        <v>596927.62</v>
      </c>
    </row>
    <row r="426" spans="2:15" s="272" customFormat="1" x14ac:dyDescent="0.25">
      <c r="B426" s="504"/>
      <c r="D426" s="272" t="s">
        <v>737</v>
      </c>
      <c r="E426" s="586">
        <v>10</v>
      </c>
      <c r="F426" s="586">
        <v>39828</v>
      </c>
      <c r="G426" s="586">
        <v>3462154.88</v>
      </c>
      <c r="H426" s="586">
        <v>1549</v>
      </c>
      <c r="I426" s="586">
        <v>1834856.71</v>
      </c>
      <c r="J426" s="586">
        <v>36641</v>
      </c>
      <c r="K426" s="586">
        <v>1240622.74</v>
      </c>
      <c r="L426" s="586">
        <v>963</v>
      </c>
      <c r="M426" s="586">
        <v>186802.08</v>
      </c>
      <c r="N426" s="586">
        <v>675</v>
      </c>
      <c r="O426" s="605">
        <v>199873.35</v>
      </c>
    </row>
    <row r="427" spans="2:15" s="272" customFormat="1" ht="16.8" x14ac:dyDescent="0.25">
      <c r="B427" s="504"/>
      <c r="D427" s="430" t="s">
        <v>1533</v>
      </c>
      <c r="E427" s="586">
        <v>6</v>
      </c>
      <c r="F427" s="586">
        <v>6165</v>
      </c>
      <c r="G427" s="586">
        <v>297826.11000000004</v>
      </c>
      <c r="H427" s="586">
        <v>79</v>
      </c>
      <c r="I427" s="586">
        <v>120004.47</v>
      </c>
      <c r="J427" s="586">
        <v>6063</v>
      </c>
      <c r="K427" s="586">
        <v>174196.97</v>
      </c>
      <c r="L427" s="586">
        <v>18</v>
      </c>
      <c r="M427" s="586">
        <v>3170.34</v>
      </c>
      <c r="N427" s="586">
        <v>5</v>
      </c>
      <c r="O427" s="605">
        <v>454.34</v>
      </c>
    </row>
    <row r="428" spans="2:15" s="272" customFormat="1" x14ac:dyDescent="0.25">
      <c r="B428" s="504"/>
      <c r="C428" s="272" t="s">
        <v>761</v>
      </c>
      <c r="E428" s="586">
        <v>41</v>
      </c>
      <c r="F428" s="586">
        <v>133706</v>
      </c>
      <c r="G428" s="586">
        <v>13408338.27</v>
      </c>
      <c r="H428" s="586">
        <v>5301</v>
      </c>
      <c r="I428" s="586">
        <v>6234500.9500000002</v>
      </c>
      <c r="J428" s="586">
        <v>126076</v>
      </c>
      <c r="K428" s="586">
        <v>6121526.0999999996</v>
      </c>
      <c r="L428" s="586">
        <v>853</v>
      </c>
      <c r="M428" s="586">
        <v>636242.71</v>
      </c>
      <c r="N428" s="586">
        <v>1476</v>
      </c>
      <c r="O428" s="605">
        <v>416068.51</v>
      </c>
    </row>
    <row r="429" spans="2:15" s="272" customFormat="1" x14ac:dyDescent="0.25">
      <c r="B429" s="504"/>
      <c r="D429" s="272" t="s">
        <v>1502</v>
      </c>
      <c r="E429" s="586">
        <v>16</v>
      </c>
      <c r="F429" s="586">
        <v>56697</v>
      </c>
      <c r="G429" s="586">
        <v>4920001.09</v>
      </c>
      <c r="H429" s="586">
        <v>2605</v>
      </c>
      <c r="I429" s="586">
        <v>1722192.64</v>
      </c>
      <c r="J429" s="586">
        <v>52806</v>
      </c>
      <c r="K429" s="586">
        <v>2629617.9</v>
      </c>
      <c r="L429" s="586">
        <v>483</v>
      </c>
      <c r="M429" s="586">
        <v>355930.24</v>
      </c>
      <c r="N429" s="586">
        <v>803</v>
      </c>
      <c r="O429" s="605">
        <v>212260.3</v>
      </c>
    </row>
    <row r="430" spans="2:15" s="272" customFormat="1" x14ac:dyDescent="0.25">
      <c r="B430" s="504"/>
      <c r="D430" s="272" t="s">
        <v>1254</v>
      </c>
      <c r="E430" s="586">
        <v>14</v>
      </c>
      <c r="F430" s="586">
        <v>75382</v>
      </c>
      <c r="G430" s="586">
        <v>8462979.1500000004</v>
      </c>
      <c r="H430" s="586">
        <v>2696</v>
      </c>
      <c r="I430" s="586">
        <v>4512308.3099999996</v>
      </c>
      <c r="J430" s="586">
        <v>71656</v>
      </c>
      <c r="K430" s="586">
        <v>3470383.77</v>
      </c>
      <c r="L430" s="586">
        <v>357</v>
      </c>
      <c r="M430" s="586">
        <v>276478.86</v>
      </c>
      <c r="N430" s="586">
        <v>673</v>
      </c>
      <c r="O430" s="605">
        <v>203808.21</v>
      </c>
    </row>
    <row r="431" spans="2:15" s="272" customFormat="1" ht="16.8" x14ac:dyDescent="0.25">
      <c r="B431" s="504"/>
      <c r="D431" s="430" t="s">
        <v>1533</v>
      </c>
      <c r="E431" s="586">
        <v>11</v>
      </c>
      <c r="F431" s="586">
        <v>1627</v>
      </c>
      <c r="G431" s="586">
        <v>25358.03</v>
      </c>
      <c r="H431" s="586">
        <v>0</v>
      </c>
      <c r="I431" s="586">
        <v>0</v>
      </c>
      <c r="J431" s="586">
        <v>1614</v>
      </c>
      <c r="K431" s="586">
        <v>21524.42</v>
      </c>
      <c r="L431" s="586">
        <v>13</v>
      </c>
      <c r="M431" s="586">
        <v>3833.6099999999997</v>
      </c>
      <c r="N431" s="586">
        <v>0</v>
      </c>
      <c r="O431" s="605">
        <v>0</v>
      </c>
    </row>
    <row r="432" spans="2:15" s="554" customFormat="1" x14ac:dyDescent="0.25">
      <c r="B432" s="445" t="s">
        <v>764</v>
      </c>
      <c r="C432" s="499"/>
      <c r="D432" s="499"/>
      <c r="E432" s="603">
        <v>238</v>
      </c>
      <c r="F432" s="603">
        <v>1116857</v>
      </c>
      <c r="G432" s="603">
        <v>117431943.31999999</v>
      </c>
      <c r="H432" s="603">
        <v>55385</v>
      </c>
      <c r="I432" s="603">
        <v>47865128.789999999</v>
      </c>
      <c r="J432" s="603">
        <v>1033764</v>
      </c>
      <c r="K432" s="603">
        <v>51513392.280000001</v>
      </c>
      <c r="L432" s="603">
        <v>11306</v>
      </c>
      <c r="M432" s="603">
        <v>12172297.220000001</v>
      </c>
      <c r="N432" s="603">
        <v>16402</v>
      </c>
      <c r="O432" s="604">
        <v>5881125.0300000003</v>
      </c>
    </row>
    <row r="433" spans="2:15" s="272" customFormat="1" x14ac:dyDescent="0.25">
      <c r="B433" s="504"/>
      <c r="C433" s="272" t="s">
        <v>765</v>
      </c>
      <c r="E433" s="586">
        <v>70</v>
      </c>
      <c r="F433" s="586">
        <v>311922</v>
      </c>
      <c r="G433" s="586">
        <v>24105775.739999998</v>
      </c>
      <c r="H433" s="586">
        <v>7563</v>
      </c>
      <c r="I433" s="586">
        <v>9189787.6799999997</v>
      </c>
      <c r="J433" s="586">
        <v>295719</v>
      </c>
      <c r="K433" s="586">
        <v>10045687.539999999</v>
      </c>
      <c r="L433" s="586">
        <v>4338</v>
      </c>
      <c r="M433" s="586">
        <v>3620761.74</v>
      </c>
      <c r="N433" s="586">
        <v>4302</v>
      </c>
      <c r="O433" s="605">
        <v>1249538.77</v>
      </c>
    </row>
    <row r="434" spans="2:15" s="272" customFormat="1" x14ac:dyDescent="0.25">
      <c r="B434" s="504"/>
      <c r="D434" s="272" t="s">
        <v>1503</v>
      </c>
      <c r="E434" s="586">
        <v>31</v>
      </c>
      <c r="F434" s="586">
        <v>183072</v>
      </c>
      <c r="G434" s="586">
        <v>19039789.43</v>
      </c>
      <c r="H434" s="586">
        <v>5637</v>
      </c>
      <c r="I434" s="586">
        <v>6756550.04</v>
      </c>
      <c r="J434" s="586">
        <v>170032</v>
      </c>
      <c r="K434" s="586">
        <v>7802204.3799999999</v>
      </c>
      <c r="L434" s="586">
        <v>3484</v>
      </c>
      <c r="M434" s="586">
        <v>3287290.64</v>
      </c>
      <c r="N434" s="586">
        <v>3919</v>
      </c>
      <c r="O434" s="605">
        <v>1193744.3600000001</v>
      </c>
    </row>
    <row r="435" spans="2:15" s="272" customFormat="1" x14ac:dyDescent="0.25">
      <c r="B435" s="504"/>
      <c r="D435" s="272" t="s">
        <v>769</v>
      </c>
      <c r="E435" s="586">
        <v>11</v>
      </c>
      <c r="F435" s="586">
        <v>46798</v>
      </c>
      <c r="G435" s="586">
        <v>2145402.9900000002</v>
      </c>
      <c r="H435" s="586">
        <v>978</v>
      </c>
      <c r="I435" s="586">
        <v>1185716.32</v>
      </c>
      <c r="J435" s="586">
        <v>45425</v>
      </c>
      <c r="K435" s="586">
        <v>850546.55</v>
      </c>
      <c r="L435" s="586">
        <v>182</v>
      </c>
      <c r="M435" s="586">
        <v>71402.789999999994</v>
      </c>
      <c r="N435" s="586">
        <v>213</v>
      </c>
      <c r="O435" s="605">
        <v>37737.33</v>
      </c>
    </row>
    <row r="436" spans="2:15" s="272" customFormat="1" x14ac:dyDescent="0.25">
      <c r="B436" s="504"/>
      <c r="D436" s="272" t="s">
        <v>768</v>
      </c>
      <c r="E436" s="586">
        <v>8</v>
      </c>
      <c r="F436" s="586">
        <v>20489</v>
      </c>
      <c r="G436" s="586">
        <v>971466.88</v>
      </c>
      <c r="H436" s="586">
        <v>561</v>
      </c>
      <c r="I436" s="586">
        <v>422272.3</v>
      </c>
      <c r="J436" s="586">
        <v>19690</v>
      </c>
      <c r="K436" s="586">
        <v>519073.78</v>
      </c>
      <c r="L436" s="586">
        <v>84</v>
      </c>
      <c r="M436" s="586">
        <v>16561.439999999999</v>
      </c>
      <c r="N436" s="586">
        <v>154</v>
      </c>
      <c r="O436" s="605">
        <v>13559.37</v>
      </c>
    </row>
    <row r="437" spans="2:15" s="272" customFormat="1" ht="16.8" x14ac:dyDescent="0.25">
      <c r="B437" s="504"/>
      <c r="D437" s="430" t="s">
        <v>1533</v>
      </c>
      <c r="E437" s="586">
        <v>20</v>
      </c>
      <c r="F437" s="586">
        <v>61563</v>
      </c>
      <c r="G437" s="586">
        <v>1949116.4400000002</v>
      </c>
      <c r="H437" s="586">
        <v>387</v>
      </c>
      <c r="I437" s="586">
        <v>825249.02999999991</v>
      </c>
      <c r="J437" s="586">
        <v>60572</v>
      </c>
      <c r="K437" s="586">
        <v>873862.83</v>
      </c>
      <c r="L437" s="586">
        <v>588</v>
      </c>
      <c r="M437" s="586">
        <v>245506.87000000002</v>
      </c>
      <c r="N437" s="586">
        <v>16</v>
      </c>
      <c r="O437" s="605">
        <v>4497.71</v>
      </c>
    </row>
    <row r="438" spans="2:15" s="272" customFormat="1" x14ac:dyDescent="0.25">
      <c r="B438" s="504"/>
      <c r="C438" s="272" t="s">
        <v>770</v>
      </c>
      <c r="E438" s="586">
        <v>133</v>
      </c>
      <c r="F438" s="586">
        <v>641870</v>
      </c>
      <c r="G438" s="586">
        <v>80705068.090000004</v>
      </c>
      <c r="H438" s="586">
        <v>40343</v>
      </c>
      <c r="I438" s="586">
        <v>31762386.5</v>
      </c>
      <c r="J438" s="586">
        <v>583805</v>
      </c>
      <c r="K438" s="586">
        <v>36175977.020000003</v>
      </c>
      <c r="L438" s="586">
        <v>6361</v>
      </c>
      <c r="M438" s="586">
        <v>8286090.1500000004</v>
      </c>
      <c r="N438" s="586">
        <v>11361</v>
      </c>
      <c r="O438" s="605">
        <v>4480614.42</v>
      </c>
    </row>
    <row r="439" spans="2:15" s="272" customFormat="1" x14ac:dyDescent="0.25">
      <c r="B439" s="504"/>
      <c r="D439" s="272" t="s">
        <v>1505</v>
      </c>
      <c r="E439" s="586">
        <v>75</v>
      </c>
      <c r="F439" s="586">
        <v>418394</v>
      </c>
      <c r="G439" s="586">
        <v>57001803.299999997</v>
      </c>
      <c r="H439" s="586">
        <v>30559</v>
      </c>
      <c r="I439" s="586">
        <v>19378711.02</v>
      </c>
      <c r="J439" s="586">
        <v>374484</v>
      </c>
      <c r="K439" s="586">
        <v>27405491.699999999</v>
      </c>
      <c r="L439" s="586">
        <v>4221</v>
      </c>
      <c r="M439" s="586">
        <v>6218448.3499999996</v>
      </c>
      <c r="N439" s="586">
        <v>9130</v>
      </c>
      <c r="O439" s="605">
        <v>3999152.23</v>
      </c>
    </row>
    <row r="440" spans="2:15" s="272" customFormat="1" x14ac:dyDescent="0.25">
      <c r="B440" s="504"/>
      <c r="D440" s="272" t="s">
        <v>1506</v>
      </c>
      <c r="E440" s="586">
        <v>34</v>
      </c>
      <c r="F440" s="586">
        <v>179635</v>
      </c>
      <c r="G440" s="586">
        <v>20442801.050000001</v>
      </c>
      <c r="H440" s="586">
        <v>7863</v>
      </c>
      <c r="I440" s="586">
        <v>10482202.199999999</v>
      </c>
      <c r="J440" s="586">
        <v>167788</v>
      </c>
      <c r="K440" s="586">
        <v>7552036.2300000004</v>
      </c>
      <c r="L440" s="586">
        <v>1901</v>
      </c>
      <c r="M440" s="586">
        <v>1950272.49</v>
      </c>
      <c r="N440" s="586">
        <v>2083</v>
      </c>
      <c r="O440" s="605">
        <v>458290.13</v>
      </c>
    </row>
    <row r="441" spans="2:15" s="272" customFormat="1" x14ac:dyDescent="0.25">
      <c r="B441" s="504"/>
      <c r="D441" s="272" t="s">
        <v>771</v>
      </c>
      <c r="E441" s="586">
        <v>13</v>
      </c>
      <c r="F441" s="586">
        <v>31824</v>
      </c>
      <c r="G441" s="586">
        <v>2967608.76</v>
      </c>
      <c r="H441" s="586">
        <v>1653</v>
      </c>
      <c r="I441" s="586">
        <v>1851889.12</v>
      </c>
      <c r="J441" s="586">
        <v>29887</v>
      </c>
      <c r="K441" s="586">
        <v>1047468.55</v>
      </c>
      <c r="L441" s="586">
        <v>138</v>
      </c>
      <c r="M441" s="586">
        <v>45194.73</v>
      </c>
      <c r="N441" s="586">
        <v>146</v>
      </c>
      <c r="O441" s="605">
        <v>23056.37</v>
      </c>
    </row>
    <row r="442" spans="2:15" s="272" customFormat="1" x14ac:dyDescent="0.25">
      <c r="B442" s="504"/>
      <c r="D442" s="272" t="s">
        <v>574</v>
      </c>
      <c r="E442" s="586">
        <v>5</v>
      </c>
      <c r="F442" s="586">
        <v>2591</v>
      </c>
      <c r="G442" s="586">
        <v>138436.79</v>
      </c>
      <c r="H442" s="586">
        <v>101</v>
      </c>
      <c r="I442" s="586">
        <v>38695.360000000001</v>
      </c>
      <c r="J442" s="586">
        <v>2450</v>
      </c>
      <c r="K442" s="586">
        <v>48265.77</v>
      </c>
      <c r="L442" s="586">
        <v>38</v>
      </c>
      <c r="M442" s="586">
        <v>51359.98</v>
      </c>
      <c r="N442" s="586">
        <v>2</v>
      </c>
      <c r="O442" s="605">
        <v>115.68</v>
      </c>
    </row>
    <row r="443" spans="2:15" s="272" customFormat="1" ht="16.8" x14ac:dyDescent="0.25">
      <c r="B443" s="504"/>
      <c r="D443" s="430" t="s">
        <v>1533</v>
      </c>
      <c r="E443" s="586">
        <v>6</v>
      </c>
      <c r="F443" s="586">
        <v>9426</v>
      </c>
      <c r="G443" s="586">
        <v>154418.18</v>
      </c>
      <c r="H443" s="586">
        <v>167</v>
      </c>
      <c r="I443" s="586">
        <v>10888.8</v>
      </c>
      <c r="J443" s="586">
        <v>9196</v>
      </c>
      <c r="K443" s="586">
        <v>122714.76999999999</v>
      </c>
      <c r="L443" s="586">
        <v>63</v>
      </c>
      <c r="M443" s="586">
        <v>20814.61</v>
      </c>
      <c r="N443" s="586">
        <v>0</v>
      </c>
      <c r="O443" s="605">
        <v>0</v>
      </c>
    </row>
    <row r="444" spans="2:15" s="272" customFormat="1" x14ac:dyDescent="0.25">
      <c r="B444" s="504"/>
      <c r="C444" s="272" t="s">
        <v>774</v>
      </c>
      <c r="E444" s="586">
        <v>30</v>
      </c>
      <c r="F444" s="586">
        <v>121192</v>
      </c>
      <c r="G444" s="586">
        <v>8780002.1999999993</v>
      </c>
      <c r="H444" s="586">
        <v>3974</v>
      </c>
      <c r="I444" s="586">
        <v>4862204.59</v>
      </c>
      <c r="J444" s="586">
        <v>116362</v>
      </c>
      <c r="K444" s="586">
        <v>3606221.22</v>
      </c>
      <c r="L444" s="586">
        <v>447</v>
      </c>
      <c r="M444" s="586">
        <v>212009.33</v>
      </c>
      <c r="N444" s="586">
        <v>409</v>
      </c>
      <c r="O444" s="605">
        <v>99567.05</v>
      </c>
    </row>
    <row r="445" spans="2:15" s="272" customFormat="1" x14ac:dyDescent="0.25">
      <c r="B445" s="504"/>
      <c r="D445" s="272" t="s">
        <v>776</v>
      </c>
      <c r="E445" s="586">
        <v>19</v>
      </c>
      <c r="F445" s="586">
        <v>86649</v>
      </c>
      <c r="G445" s="586">
        <v>6283926.4400000004</v>
      </c>
      <c r="H445" s="586">
        <v>2395</v>
      </c>
      <c r="I445" s="586">
        <v>3412021.52</v>
      </c>
      <c r="J445" s="586">
        <v>83698</v>
      </c>
      <c r="K445" s="586">
        <v>2671644.7599999998</v>
      </c>
      <c r="L445" s="586">
        <v>220</v>
      </c>
      <c r="M445" s="586">
        <v>110281.8</v>
      </c>
      <c r="N445" s="586">
        <v>336</v>
      </c>
      <c r="O445" s="605">
        <v>89978.36</v>
      </c>
    </row>
    <row r="446" spans="2:15" s="272" customFormat="1" ht="16.8" x14ac:dyDescent="0.25">
      <c r="B446" s="504"/>
      <c r="D446" s="430" t="s">
        <v>1533</v>
      </c>
      <c r="E446" s="586">
        <v>11</v>
      </c>
      <c r="F446" s="586">
        <v>34543</v>
      </c>
      <c r="G446" s="586">
        <v>2496075.7599999998</v>
      </c>
      <c r="H446" s="586">
        <v>1579</v>
      </c>
      <c r="I446" s="586">
        <v>1450183.07</v>
      </c>
      <c r="J446" s="586">
        <v>32664</v>
      </c>
      <c r="K446" s="586">
        <v>934576.46000000008</v>
      </c>
      <c r="L446" s="586">
        <v>227</v>
      </c>
      <c r="M446" s="586">
        <v>101727.53</v>
      </c>
      <c r="N446" s="586">
        <v>73</v>
      </c>
      <c r="O446" s="605">
        <v>9588.7000000000007</v>
      </c>
    </row>
    <row r="447" spans="2:15" s="272" customFormat="1" x14ac:dyDescent="0.25">
      <c r="B447" s="504"/>
      <c r="C447" s="272" t="s">
        <v>777</v>
      </c>
      <c r="E447" s="586">
        <v>5</v>
      </c>
      <c r="F447" s="586">
        <v>41873</v>
      </c>
      <c r="G447" s="586">
        <v>3841097.29</v>
      </c>
      <c r="H447" s="586">
        <v>3505</v>
      </c>
      <c r="I447" s="586">
        <v>2050750.01</v>
      </c>
      <c r="J447" s="586">
        <v>37878</v>
      </c>
      <c r="K447" s="586">
        <v>1685506.49</v>
      </c>
      <c r="L447" s="586">
        <v>160</v>
      </c>
      <c r="M447" s="586">
        <v>53436</v>
      </c>
      <c r="N447" s="586">
        <v>330</v>
      </c>
      <c r="O447" s="605">
        <v>51404.78</v>
      </c>
    </row>
    <row r="448" spans="2:15" s="272" customFormat="1" x14ac:dyDescent="0.25">
      <c r="B448" s="504"/>
      <c r="D448" s="272" t="s">
        <v>1381</v>
      </c>
      <c r="E448" s="586">
        <v>5</v>
      </c>
      <c r="F448" s="586">
        <v>41873</v>
      </c>
      <c r="G448" s="586">
        <v>3841097.29</v>
      </c>
      <c r="H448" s="586">
        <v>3505</v>
      </c>
      <c r="I448" s="586">
        <v>2050750.01</v>
      </c>
      <c r="J448" s="586">
        <v>37878</v>
      </c>
      <c r="K448" s="586">
        <v>1685506.49</v>
      </c>
      <c r="L448" s="586">
        <v>160</v>
      </c>
      <c r="M448" s="586">
        <v>53436</v>
      </c>
      <c r="N448" s="586">
        <v>330</v>
      </c>
      <c r="O448" s="605">
        <v>51404.78</v>
      </c>
    </row>
    <row r="449" spans="2:15" s="554" customFormat="1" x14ac:dyDescent="0.25">
      <c r="B449" s="445" t="s">
        <v>779</v>
      </c>
      <c r="C449" s="499"/>
      <c r="D449" s="499"/>
      <c r="E449" s="603">
        <v>405</v>
      </c>
      <c r="F449" s="603">
        <v>1667060</v>
      </c>
      <c r="G449" s="603">
        <v>185901308.77000001</v>
      </c>
      <c r="H449" s="603">
        <v>124321</v>
      </c>
      <c r="I449" s="603">
        <v>71151602.670000002</v>
      </c>
      <c r="J449" s="603">
        <v>1498495</v>
      </c>
      <c r="K449" s="603">
        <v>86352231.189999998</v>
      </c>
      <c r="L449" s="603">
        <v>16049</v>
      </c>
      <c r="M449" s="603">
        <v>18958970.449999999</v>
      </c>
      <c r="N449" s="603">
        <v>28195</v>
      </c>
      <c r="O449" s="604">
        <v>9438504.4700000007</v>
      </c>
    </row>
    <row r="450" spans="2:15" s="272" customFormat="1" x14ac:dyDescent="0.25">
      <c r="B450" s="504"/>
      <c r="C450" s="272" t="s">
        <v>780</v>
      </c>
      <c r="E450" s="586">
        <v>95</v>
      </c>
      <c r="F450" s="586">
        <v>325445</v>
      </c>
      <c r="G450" s="586">
        <v>29222317.219999999</v>
      </c>
      <c r="H450" s="586">
        <v>18155</v>
      </c>
      <c r="I450" s="586">
        <v>13269830.67</v>
      </c>
      <c r="J450" s="586">
        <v>303313</v>
      </c>
      <c r="K450" s="586">
        <v>12695240.83</v>
      </c>
      <c r="L450" s="586">
        <v>1716</v>
      </c>
      <c r="M450" s="586">
        <v>2722207.81</v>
      </c>
      <c r="N450" s="586">
        <v>2261</v>
      </c>
      <c r="O450" s="605">
        <v>535037.9</v>
      </c>
    </row>
    <row r="451" spans="2:15" s="272" customFormat="1" x14ac:dyDescent="0.25">
      <c r="B451" s="504"/>
      <c r="D451" s="272" t="s">
        <v>1336</v>
      </c>
      <c r="E451" s="586">
        <v>30</v>
      </c>
      <c r="F451" s="586">
        <v>98188</v>
      </c>
      <c r="G451" s="586">
        <v>9798998.8399999999</v>
      </c>
      <c r="H451" s="586">
        <v>8537</v>
      </c>
      <c r="I451" s="586">
        <v>4675235.66</v>
      </c>
      <c r="J451" s="586">
        <v>87929</v>
      </c>
      <c r="K451" s="586">
        <v>4342446.3499999996</v>
      </c>
      <c r="L451" s="586">
        <v>589</v>
      </c>
      <c r="M451" s="586">
        <v>499553.72</v>
      </c>
      <c r="N451" s="586">
        <v>1133</v>
      </c>
      <c r="O451" s="605">
        <v>281763.11</v>
      </c>
    </row>
    <row r="452" spans="2:15" s="272" customFormat="1" x14ac:dyDescent="0.25">
      <c r="B452" s="504"/>
      <c r="D452" s="272" t="s">
        <v>1259</v>
      </c>
      <c r="E452" s="586">
        <v>21</v>
      </c>
      <c r="F452" s="586">
        <v>104812</v>
      </c>
      <c r="G452" s="586">
        <v>11233494.800000001</v>
      </c>
      <c r="H452" s="586">
        <v>5865</v>
      </c>
      <c r="I452" s="586">
        <v>5598227.0700000003</v>
      </c>
      <c r="J452" s="586">
        <v>97417</v>
      </c>
      <c r="K452" s="586">
        <v>3372351.53</v>
      </c>
      <c r="L452" s="586">
        <v>523</v>
      </c>
      <c r="M452" s="586">
        <v>2028569.4</v>
      </c>
      <c r="N452" s="586">
        <v>1007</v>
      </c>
      <c r="O452" s="605">
        <v>234346.81</v>
      </c>
    </row>
    <row r="453" spans="2:15" s="272" customFormat="1" x14ac:dyDescent="0.25">
      <c r="B453" s="504"/>
      <c r="D453" s="272" t="s">
        <v>782</v>
      </c>
      <c r="E453" s="586">
        <v>15</v>
      </c>
      <c r="F453" s="586">
        <v>43016</v>
      </c>
      <c r="G453" s="586">
        <v>4457214.54</v>
      </c>
      <c r="H453" s="586">
        <v>2314</v>
      </c>
      <c r="I453" s="586">
        <v>1731087.52</v>
      </c>
      <c r="J453" s="586">
        <v>40450</v>
      </c>
      <c r="K453" s="586">
        <v>2651119.7799999998</v>
      </c>
      <c r="L453" s="586">
        <v>170</v>
      </c>
      <c r="M453" s="586">
        <v>62825.85</v>
      </c>
      <c r="N453" s="586">
        <v>82</v>
      </c>
      <c r="O453" s="605">
        <v>12181.38</v>
      </c>
    </row>
    <row r="454" spans="2:15" s="272" customFormat="1" x14ac:dyDescent="0.25">
      <c r="B454" s="504"/>
      <c r="D454" s="272" t="s">
        <v>783</v>
      </c>
      <c r="E454" s="586">
        <v>6</v>
      </c>
      <c r="F454" s="586">
        <v>9825</v>
      </c>
      <c r="G454" s="586">
        <v>658694.01</v>
      </c>
      <c r="H454" s="586">
        <v>226</v>
      </c>
      <c r="I454" s="586">
        <v>3789.61</v>
      </c>
      <c r="J454" s="586">
        <v>9580</v>
      </c>
      <c r="K454" s="586">
        <v>617216.11</v>
      </c>
      <c r="L454" s="586">
        <v>19</v>
      </c>
      <c r="M454" s="586">
        <v>37688.29</v>
      </c>
      <c r="N454" s="586">
        <v>0</v>
      </c>
      <c r="O454" s="605">
        <v>0</v>
      </c>
    </row>
    <row r="455" spans="2:15" s="272" customFormat="1" x14ac:dyDescent="0.25">
      <c r="B455" s="504"/>
      <c r="D455" s="272" t="s">
        <v>579</v>
      </c>
      <c r="E455" s="586">
        <v>5</v>
      </c>
      <c r="F455" s="586">
        <v>13919</v>
      </c>
      <c r="G455" s="586">
        <v>607185.82999999996</v>
      </c>
      <c r="H455" s="586">
        <v>266</v>
      </c>
      <c r="I455" s="586">
        <v>171279.52</v>
      </c>
      <c r="J455" s="586">
        <v>13615</v>
      </c>
      <c r="K455" s="586">
        <v>421605.96</v>
      </c>
      <c r="L455" s="586">
        <v>38</v>
      </c>
      <c r="M455" s="586">
        <v>14300.36</v>
      </c>
      <c r="N455" s="586">
        <v>0</v>
      </c>
      <c r="O455" s="605">
        <v>0</v>
      </c>
    </row>
    <row r="456" spans="2:15" s="272" customFormat="1" ht="16.8" x14ac:dyDescent="0.25">
      <c r="B456" s="504"/>
      <c r="D456" s="430" t="s">
        <v>1533</v>
      </c>
      <c r="E456" s="586">
        <v>18</v>
      </c>
      <c r="F456" s="586">
        <v>55685</v>
      </c>
      <c r="G456" s="586">
        <v>2466729.2000000002</v>
      </c>
      <c r="H456" s="586">
        <v>947</v>
      </c>
      <c r="I456" s="586">
        <v>1090211.2899999998</v>
      </c>
      <c r="J456" s="586">
        <v>54322</v>
      </c>
      <c r="K456" s="586">
        <v>1290501.1199999999</v>
      </c>
      <c r="L456" s="586">
        <v>377</v>
      </c>
      <c r="M456" s="586">
        <v>79270.179999999993</v>
      </c>
      <c r="N456" s="586">
        <v>39</v>
      </c>
      <c r="O456" s="605">
        <v>6746.6</v>
      </c>
    </row>
    <row r="457" spans="2:15" s="272" customFormat="1" x14ac:dyDescent="0.25">
      <c r="B457" s="504"/>
      <c r="C457" s="272" t="s">
        <v>785</v>
      </c>
      <c r="E457" s="586">
        <v>6</v>
      </c>
      <c r="F457" s="586">
        <v>17456</v>
      </c>
      <c r="G457" s="586">
        <v>2233131.0499999998</v>
      </c>
      <c r="H457" s="586">
        <v>1782</v>
      </c>
      <c r="I457" s="586">
        <v>942865.57</v>
      </c>
      <c r="J457" s="586">
        <v>15170</v>
      </c>
      <c r="K457" s="586">
        <v>1063564.6399999999</v>
      </c>
      <c r="L457" s="586">
        <v>54</v>
      </c>
      <c r="M457" s="586">
        <v>67866.83</v>
      </c>
      <c r="N457" s="586">
        <v>450</v>
      </c>
      <c r="O457" s="605">
        <v>158834</v>
      </c>
    </row>
    <row r="458" spans="2:15" s="272" customFormat="1" x14ac:dyDescent="0.25">
      <c r="B458" s="504"/>
      <c r="D458" s="272" t="s">
        <v>786</v>
      </c>
      <c r="E458" s="586">
        <v>6</v>
      </c>
      <c r="F458" s="586">
        <v>17456</v>
      </c>
      <c r="G458" s="586">
        <v>2233131.0499999998</v>
      </c>
      <c r="H458" s="586">
        <v>1782</v>
      </c>
      <c r="I458" s="586">
        <v>942865.57</v>
      </c>
      <c r="J458" s="586">
        <v>15170</v>
      </c>
      <c r="K458" s="586">
        <v>1063564.6399999999</v>
      </c>
      <c r="L458" s="586">
        <v>54</v>
      </c>
      <c r="M458" s="586">
        <v>67866.83</v>
      </c>
      <c r="N458" s="586">
        <v>450</v>
      </c>
      <c r="O458" s="605">
        <v>158834</v>
      </c>
    </row>
    <row r="459" spans="2:15" s="272" customFormat="1" x14ac:dyDescent="0.25">
      <c r="B459" s="504"/>
      <c r="C459" s="272" t="s">
        <v>787</v>
      </c>
      <c r="E459" s="586">
        <v>48</v>
      </c>
      <c r="F459" s="586">
        <v>245372</v>
      </c>
      <c r="G459" s="586">
        <v>31852568.890000001</v>
      </c>
      <c r="H459" s="586">
        <v>20672</v>
      </c>
      <c r="I459" s="586">
        <v>14590220.51</v>
      </c>
      <c r="J459" s="586">
        <v>216742</v>
      </c>
      <c r="K459" s="586">
        <v>13626674.51</v>
      </c>
      <c r="L459" s="586">
        <v>3019</v>
      </c>
      <c r="M459" s="586">
        <v>2469186.63</v>
      </c>
      <c r="N459" s="586">
        <v>4939</v>
      </c>
      <c r="O459" s="605">
        <v>1166487.23</v>
      </c>
    </row>
    <row r="460" spans="2:15" s="272" customFormat="1" x14ac:dyDescent="0.25">
      <c r="B460" s="504"/>
      <c r="D460" s="272" t="s">
        <v>1507</v>
      </c>
      <c r="E460" s="586">
        <v>35</v>
      </c>
      <c r="F460" s="586">
        <v>194119</v>
      </c>
      <c r="G460" s="586">
        <v>27013457.84</v>
      </c>
      <c r="H460" s="586">
        <v>12014</v>
      </c>
      <c r="I460" s="586">
        <v>12125029.48</v>
      </c>
      <c r="J460" s="586">
        <v>174960</v>
      </c>
      <c r="K460" s="586">
        <v>11588334.539999999</v>
      </c>
      <c r="L460" s="586">
        <v>2317</v>
      </c>
      <c r="M460" s="586">
        <v>2149928.2200000002</v>
      </c>
      <c r="N460" s="586">
        <v>4828</v>
      </c>
      <c r="O460" s="605">
        <v>1150165.6000000001</v>
      </c>
    </row>
    <row r="461" spans="2:15" s="272" customFormat="1" x14ac:dyDescent="0.25">
      <c r="B461" s="504"/>
      <c r="D461" s="272" t="s">
        <v>789</v>
      </c>
      <c r="E461" s="586">
        <v>6</v>
      </c>
      <c r="F461" s="586">
        <v>18909</v>
      </c>
      <c r="G461" s="586">
        <v>1186298.1000000001</v>
      </c>
      <c r="H461" s="586">
        <v>948</v>
      </c>
      <c r="I461" s="586">
        <v>331281.32</v>
      </c>
      <c r="J461" s="586">
        <v>17676</v>
      </c>
      <c r="K461" s="586">
        <v>772846.78</v>
      </c>
      <c r="L461" s="586">
        <v>192</v>
      </c>
      <c r="M461" s="586">
        <v>70432.009999999995</v>
      </c>
      <c r="N461" s="586">
        <v>93</v>
      </c>
      <c r="O461" s="605">
        <v>11737.99</v>
      </c>
    </row>
    <row r="462" spans="2:15" s="272" customFormat="1" ht="16.8" x14ac:dyDescent="0.25">
      <c r="B462" s="504"/>
      <c r="D462" s="430" t="s">
        <v>1533</v>
      </c>
      <c r="E462" s="586">
        <v>7</v>
      </c>
      <c r="F462" s="586">
        <v>32344</v>
      </c>
      <c r="G462" s="586">
        <v>3652812.95</v>
      </c>
      <c r="H462" s="586">
        <v>7710</v>
      </c>
      <c r="I462" s="586">
        <v>2133909.71</v>
      </c>
      <c r="J462" s="586">
        <v>24106</v>
      </c>
      <c r="K462" s="586">
        <v>1265493.2000000002</v>
      </c>
      <c r="L462" s="586">
        <v>510</v>
      </c>
      <c r="M462" s="586">
        <v>248826.4</v>
      </c>
      <c r="N462" s="586">
        <v>18</v>
      </c>
      <c r="O462" s="605">
        <v>4583.6400000000003</v>
      </c>
    </row>
    <row r="463" spans="2:15" s="272" customFormat="1" x14ac:dyDescent="0.25">
      <c r="B463" s="504"/>
      <c r="C463" s="272" t="s">
        <v>790</v>
      </c>
      <c r="E463" s="586">
        <v>63</v>
      </c>
      <c r="F463" s="586">
        <v>208022</v>
      </c>
      <c r="G463" s="586">
        <v>22903509.949999999</v>
      </c>
      <c r="H463" s="586">
        <v>11902</v>
      </c>
      <c r="I463" s="586">
        <v>7528030.9100000001</v>
      </c>
      <c r="J463" s="586">
        <v>188583</v>
      </c>
      <c r="K463" s="586">
        <v>11242710.17</v>
      </c>
      <c r="L463" s="586">
        <v>2710</v>
      </c>
      <c r="M463" s="586">
        <v>2832971.82</v>
      </c>
      <c r="N463" s="586">
        <v>4827</v>
      </c>
      <c r="O463" s="605">
        <v>1299797.04</v>
      </c>
    </row>
    <row r="464" spans="2:15" s="272" customFormat="1" x14ac:dyDescent="0.25">
      <c r="B464" s="504"/>
      <c r="D464" s="272" t="s">
        <v>1508</v>
      </c>
      <c r="E464" s="586">
        <v>31</v>
      </c>
      <c r="F464" s="586">
        <v>121767</v>
      </c>
      <c r="G464" s="586">
        <v>15156606.25</v>
      </c>
      <c r="H464" s="586">
        <v>6212</v>
      </c>
      <c r="I464" s="586">
        <v>4768005.43</v>
      </c>
      <c r="J464" s="586">
        <v>110211</v>
      </c>
      <c r="K464" s="586">
        <v>7480802.2199999997</v>
      </c>
      <c r="L464" s="586">
        <v>1699</v>
      </c>
      <c r="M464" s="586">
        <v>1963697.53</v>
      </c>
      <c r="N464" s="586">
        <v>3645</v>
      </c>
      <c r="O464" s="605">
        <v>944101.06</v>
      </c>
    </row>
    <row r="465" spans="2:15" s="272" customFormat="1" x14ac:dyDescent="0.25">
      <c r="B465" s="504"/>
      <c r="D465" s="272" t="s">
        <v>1523</v>
      </c>
      <c r="E465" s="586">
        <v>13</v>
      </c>
      <c r="F465" s="586">
        <v>66087</v>
      </c>
      <c r="G465" s="586">
        <v>6812393.4299999997</v>
      </c>
      <c r="H465" s="586">
        <v>5498</v>
      </c>
      <c r="I465" s="586">
        <v>2700340.94</v>
      </c>
      <c r="J465" s="586">
        <v>58954</v>
      </c>
      <c r="K465" s="586">
        <v>3222134.13</v>
      </c>
      <c r="L465" s="586">
        <v>455</v>
      </c>
      <c r="M465" s="586">
        <v>534232.9</v>
      </c>
      <c r="N465" s="586">
        <v>1180</v>
      </c>
      <c r="O465" s="605">
        <v>355685.46</v>
      </c>
    </row>
    <row r="466" spans="2:15" s="272" customFormat="1" x14ac:dyDescent="0.25">
      <c r="B466" s="504"/>
      <c r="D466" s="272" t="s">
        <v>345</v>
      </c>
      <c r="E466" s="586">
        <v>7</v>
      </c>
      <c r="F466" s="586">
        <v>2480</v>
      </c>
      <c r="G466" s="586">
        <v>95996.32</v>
      </c>
      <c r="H466" s="586">
        <v>28</v>
      </c>
      <c r="I466" s="586">
        <v>19486.75</v>
      </c>
      <c r="J466" s="586">
        <v>2429</v>
      </c>
      <c r="K466" s="586">
        <v>57281.82</v>
      </c>
      <c r="L466" s="586">
        <v>21</v>
      </c>
      <c r="M466" s="586">
        <v>19217.23</v>
      </c>
      <c r="N466" s="586">
        <v>2</v>
      </c>
      <c r="O466" s="605">
        <v>10.52</v>
      </c>
    </row>
    <row r="467" spans="2:15" s="272" customFormat="1" ht="16.8" x14ac:dyDescent="0.25">
      <c r="B467" s="504"/>
      <c r="D467" s="430" t="s">
        <v>1533</v>
      </c>
      <c r="E467" s="586">
        <v>12</v>
      </c>
      <c r="F467" s="586">
        <v>17688</v>
      </c>
      <c r="G467" s="586">
        <v>838513.95</v>
      </c>
      <c r="H467" s="586">
        <v>164</v>
      </c>
      <c r="I467" s="586">
        <v>40197.79</v>
      </c>
      <c r="J467" s="586">
        <v>16989</v>
      </c>
      <c r="K467" s="586">
        <v>482492</v>
      </c>
      <c r="L467" s="586">
        <v>535</v>
      </c>
      <c r="M467" s="586">
        <v>315824.15999999997</v>
      </c>
      <c r="N467" s="586">
        <v>0</v>
      </c>
      <c r="O467" s="605">
        <v>0</v>
      </c>
    </row>
    <row r="468" spans="2:15" s="272" customFormat="1" x14ac:dyDescent="0.25">
      <c r="B468" s="504"/>
      <c r="C468" s="272" t="s">
        <v>793</v>
      </c>
      <c r="E468" s="586">
        <v>193</v>
      </c>
      <c r="F468" s="586">
        <v>870765</v>
      </c>
      <c r="G468" s="586">
        <v>99689781.659999996</v>
      </c>
      <c r="H468" s="586">
        <v>71810</v>
      </c>
      <c r="I468" s="586">
        <v>34820655</v>
      </c>
      <c r="J468" s="586">
        <v>774687</v>
      </c>
      <c r="K468" s="586">
        <v>47724041.020000003</v>
      </c>
      <c r="L468" s="586">
        <v>8550</v>
      </c>
      <c r="M468" s="586">
        <v>10866737.35</v>
      </c>
      <c r="N468" s="586">
        <v>15718</v>
      </c>
      <c r="O468" s="605">
        <v>6278348.29</v>
      </c>
    </row>
    <row r="469" spans="2:15" s="272" customFormat="1" x14ac:dyDescent="0.25">
      <c r="B469" s="504"/>
      <c r="D469" s="272" t="s">
        <v>1509</v>
      </c>
      <c r="E469" s="586">
        <v>143</v>
      </c>
      <c r="F469" s="586">
        <v>736636</v>
      </c>
      <c r="G469" s="586">
        <v>93910602.700000003</v>
      </c>
      <c r="H469" s="586">
        <v>68262</v>
      </c>
      <c r="I469" s="586">
        <v>32534088.170000002</v>
      </c>
      <c r="J469" s="586">
        <v>645619</v>
      </c>
      <c r="K469" s="586">
        <v>44677160.380000003</v>
      </c>
      <c r="L469" s="586">
        <v>7568</v>
      </c>
      <c r="M469" s="586">
        <v>10545926.34</v>
      </c>
      <c r="N469" s="586">
        <v>15187</v>
      </c>
      <c r="O469" s="605">
        <v>6153427.8099999996</v>
      </c>
    </row>
    <row r="470" spans="2:15" s="272" customFormat="1" x14ac:dyDescent="0.25">
      <c r="B470" s="504"/>
      <c r="D470" s="272" t="s">
        <v>1510</v>
      </c>
      <c r="E470" s="586">
        <v>16</v>
      </c>
      <c r="F470" s="586">
        <v>54553</v>
      </c>
      <c r="G470" s="586">
        <v>4497840.34</v>
      </c>
      <c r="H470" s="586">
        <v>3219</v>
      </c>
      <c r="I470" s="586">
        <v>2174314.54</v>
      </c>
      <c r="J470" s="586">
        <v>50523</v>
      </c>
      <c r="K470" s="586">
        <v>2090558.46</v>
      </c>
      <c r="L470" s="586">
        <v>284</v>
      </c>
      <c r="M470" s="586">
        <v>108957.68</v>
      </c>
      <c r="N470" s="586">
        <v>527</v>
      </c>
      <c r="O470" s="605">
        <v>124009.66</v>
      </c>
    </row>
    <row r="471" spans="2:15" s="272" customFormat="1" x14ac:dyDescent="0.25">
      <c r="B471" s="504"/>
      <c r="D471" s="272" t="s">
        <v>346</v>
      </c>
      <c r="E471" s="586">
        <v>6</v>
      </c>
      <c r="F471" s="586">
        <v>11242</v>
      </c>
      <c r="G471" s="586">
        <v>239906.88</v>
      </c>
      <c r="H471" s="586">
        <v>165</v>
      </c>
      <c r="I471" s="586">
        <v>6884.02</v>
      </c>
      <c r="J471" s="586">
        <v>10987</v>
      </c>
      <c r="K471" s="586">
        <v>190507.38</v>
      </c>
      <c r="L471" s="586">
        <v>90</v>
      </c>
      <c r="M471" s="586">
        <v>42515.49</v>
      </c>
      <c r="N471" s="586">
        <v>0</v>
      </c>
      <c r="O471" s="605">
        <v>0</v>
      </c>
    </row>
    <row r="472" spans="2:15" s="272" customFormat="1" x14ac:dyDescent="0.25">
      <c r="B472" s="504"/>
      <c r="D472" s="272" t="s">
        <v>796</v>
      </c>
      <c r="E472" s="586">
        <v>5</v>
      </c>
      <c r="F472" s="586">
        <v>8688</v>
      </c>
      <c r="G472" s="586">
        <v>84161.15</v>
      </c>
      <c r="H472" s="586">
        <v>37</v>
      </c>
      <c r="I472" s="586">
        <v>266.10000000000002</v>
      </c>
      <c r="J472" s="586">
        <v>8616</v>
      </c>
      <c r="K472" s="586">
        <v>68160.460000000006</v>
      </c>
      <c r="L472" s="586">
        <v>35</v>
      </c>
      <c r="M472" s="586">
        <v>15734.59</v>
      </c>
      <c r="N472" s="586">
        <v>0</v>
      </c>
      <c r="O472" s="605">
        <v>0</v>
      </c>
    </row>
    <row r="473" spans="2:15" s="272" customFormat="1" x14ac:dyDescent="0.25">
      <c r="B473" s="504"/>
      <c r="D473" s="272" t="s">
        <v>797</v>
      </c>
      <c r="E473" s="586">
        <v>5</v>
      </c>
      <c r="F473" s="586">
        <v>7478</v>
      </c>
      <c r="G473" s="586">
        <v>177884.22</v>
      </c>
      <c r="H473" s="586">
        <v>60</v>
      </c>
      <c r="I473" s="586">
        <v>94550.46</v>
      </c>
      <c r="J473" s="586">
        <v>7376</v>
      </c>
      <c r="K473" s="586">
        <v>74455.97</v>
      </c>
      <c r="L473" s="586">
        <v>38</v>
      </c>
      <c r="M473" s="586">
        <v>7966.97</v>
      </c>
      <c r="N473" s="586">
        <v>4</v>
      </c>
      <c r="O473" s="605">
        <v>910.81</v>
      </c>
    </row>
    <row r="474" spans="2:15" s="272" customFormat="1" ht="16.8" x14ac:dyDescent="0.25">
      <c r="B474" s="504"/>
      <c r="D474" s="430" t="s">
        <v>1533</v>
      </c>
      <c r="E474" s="586">
        <v>18</v>
      </c>
      <c r="F474" s="586">
        <v>52168</v>
      </c>
      <c r="G474" s="586">
        <v>779386.39000000013</v>
      </c>
      <c r="H474" s="586">
        <v>67</v>
      </c>
      <c r="I474" s="586">
        <v>10551.710000000001</v>
      </c>
      <c r="J474" s="586">
        <v>51566</v>
      </c>
      <c r="K474" s="586">
        <v>623198.38</v>
      </c>
      <c r="L474" s="586">
        <v>535</v>
      </c>
      <c r="M474" s="586">
        <v>145636.30000000002</v>
      </c>
      <c r="N474" s="586">
        <v>0</v>
      </c>
      <c r="O474" s="605">
        <v>0</v>
      </c>
    </row>
    <row r="475" spans="2:15" s="554" customFormat="1" x14ac:dyDescent="0.25">
      <c r="B475" s="445" t="s">
        <v>798</v>
      </c>
      <c r="C475" s="499"/>
      <c r="D475" s="499"/>
      <c r="E475" s="603">
        <v>461</v>
      </c>
      <c r="F475" s="603">
        <v>2272896</v>
      </c>
      <c r="G475" s="603">
        <v>265593276.47</v>
      </c>
      <c r="H475" s="603">
        <v>173973</v>
      </c>
      <c r="I475" s="603">
        <v>77337159.659999996</v>
      </c>
      <c r="J475" s="603">
        <v>2040170</v>
      </c>
      <c r="K475" s="603">
        <v>137126976.84999999</v>
      </c>
      <c r="L475" s="603">
        <v>18878</v>
      </c>
      <c r="M475" s="603">
        <v>29538555.629999999</v>
      </c>
      <c r="N475" s="603">
        <v>39875</v>
      </c>
      <c r="O475" s="604">
        <v>21590584.329999998</v>
      </c>
    </row>
    <row r="476" spans="2:15" s="272" customFormat="1" x14ac:dyDescent="0.25">
      <c r="B476" s="504"/>
      <c r="C476" s="272" t="s">
        <v>799</v>
      </c>
      <c r="E476" s="586">
        <v>92</v>
      </c>
      <c r="F476" s="586">
        <v>415642</v>
      </c>
      <c r="G476" s="586">
        <v>33204297.510000002</v>
      </c>
      <c r="H476" s="586">
        <v>25833</v>
      </c>
      <c r="I476" s="586">
        <v>12766361.529999999</v>
      </c>
      <c r="J476" s="586">
        <v>383883</v>
      </c>
      <c r="K476" s="586">
        <v>16567928.5</v>
      </c>
      <c r="L476" s="586">
        <v>2110</v>
      </c>
      <c r="M476" s="586">
        <v>2195685.63</v>
      </c>
      <c r="N476" s="586">
        <v>3816</v>
      </c>
      <c r="O476" s="605">
        <v>1674321.85</v>
      </c>
    </row>
    <row r="477" spans="2:15" s="272" customFormat="1" x14ac:dyDescent="0.25">
      <c r="B477" s="504"/>
      <c r="D477" s="272" t="s">
        <v>1337</v>
      </c>
      <c r="E477" s="586">
        <v>47</v>
      </c>
      <c r="F477" s="586">
        <v>244983</v>
      </c>
      <c r="G477" s="586">
        <v>22919043.370000001</v>
      </c>
      <c r="H477" s="586">
        <v>19663</v>
      </c>
      <c r="I477" s="586">
        <v>9642825.4299999997</v>
      </c>
      <c r="J477" s="586">
        <v>221283</v>
      </c>
      <c r="K477" s="586">
        <v>11098862.57</v>
      </c>
      <c r="L477" s="586">
        <v>1143</v>
      </c>
      <c r="M477" s="586">
        <v>1420795.51</v>
      </c>
      <c r="N477" s="586">
        <v>2894</v>
      </c>
      <c r="O477" s="605">
        <v>756559.86</v>
      </c>
    </row>
    <row r="478" spans="2:15" s="272" customFormat="1" x14ac:dyDescent="0.25">
      <c r="B478" s="504"/>
      <c r="D478" s="272" t="s">
        <v>1338</v>
      </c>
      <c r="E478" s="586">
        <v>23</v>
      </c>
      <c r="F478" s="586">
        <v>93987</v>
      </c>
      <c r="G478" s="586">
        <v>8023136.5599999996</v>
      </c>
      <c r="H478" s="586">
        <v>5427</v>
      </c>
      <c r="I478" s="586">
        <v>2931078.41</v>
      </c>
      <c r="J478" s="586">
        <v>87041</v>
      </c>
      <c r="K478" s="586">
        <v>3594161.75</v>
      </c>
      <c r="L478" s="586">
        <v>612</v>
      </c>
      <c r="M478" s="586">
        <v>618350.74</v>
      </c>
      <c r="N478" s="586">
        <v>907</v>
      </c>
      <c r="O478" s="605">
        <v>879545.66</v>
      </c>
    </row>
    <row r="479" spans="2:15" s="272" customFormat="1" x14ac:dyDescent="0.25">
      <c r="B479" s="504"/>
      <c r="D479" s="272" t="s">
        <v>1298</v>
      </c>
      <c r="E479" s="586">
        <v>9</v>
      </c>
      <c r="F479" s="586">
        <v>14301</v>
      </c>
      <c r="G479" s="586">
        <v>934191.64</v>
      </c>
      <c r="H479" s="586">
        <v>185</v>
      </c>
      <c r="I479" s="586">
        <v>106591.69</v>
      </c>
      <c r="J479" s="586">
        <v>13857</v>
      </c>
      <c r="K479" s="586">
        <v>685393.71</v>
      </c>
      <c r="L479" s="586">
        <v>244</v>
      </c>
      <c r="M479" s="586">
        <v>103989.91</v>
      </c>
      <c r="N479" s="586">
        <v>15</v>
      </c>
      <c r="O479" s="605">
        <v>38216.33</v>
      </c>
    </row>
    <row r="480" spans="2:15" s="272" customFormat="1" x14ac:dyDescent="0.25">
      <c r="B480" s="504"/>
      <c r="D480" s="272" t="s">
        <v>800</v>
      </c>
      <c r="E480" s="586">
        <v>5</v>
      </c>
      <c r="F480" s="586">
        <v>29032</v>
      </c>
      <c r="G480" s="586">
        <v>422040.39</v>
      </c>
      <c r="H480" s="586">
        <v>194</v>
      </c>
      <c r="I480" s="586">
        <v>22639.83</v>
      </c>
      <c r="J480" s="586">
        <v>28792</v>
      </c>
      <c r="K480" s="586">
        <v>369033.27</v>
      </c>
      <c r="L480" s="586">
        <v>46</v>
      </c>
      <c r="M480" s="586">
        <v>30367.29</v>
      </c>
      <c r="N480" s="586">
        <v>0</v>
      </c>
      <c r="O480" s="605">
        <v>0</v>
      </c>
    </row>
    <row r="481" spans="2:15" s="272" customFormat="1" ht="16.8" x14ac:dyDescent="0.25">
      <c r="B481" s="504"/>
      <c r="D481" s="430" t="s">
        <v>1533</v>
      </c>
      <c r="E481" s="586">
        <v>8</v>
      </c>
      <c r="F481" s="586">
        <v>33339</v>
      </c>
      <c r="G481" s="586">
        <v>905885.55</v>
      </c>
      <c r="H481" s="586">
        <v>364</v>
      </c>
      <c r="I481" s="586">
        <v>63226.159999999996</v>
      </c>
      <c r="J481" s="586">
        <v>32910</v>
      </c>
      <c r="K481" s="586">
        <v>820477.21</v>
      </c>
      <c r="L481" s="586">
        <v>65</v>
      </c>
      <c r="M481" s="586">
        <v>22182.19</v>
      </c>
      <c r="N481" s="586">
        <v>0</v>
      </c>
      <c r="O481" s="605">
        <v>0</v>
      </c>
    </row>
    <row r="482" spans="2:15" s="272" customFormat="1" x14ac:dyDescent="0.25">
      <c r="B482" s="504"/>
      <c r="C482" s="272" t="s">
        <v>804</v>
      </c>
      <c r="E482" s="586">
        <v>30</v>
      </c>
      <c r="F482" s="586">
        <v>133218</v>
      </c>
      <c r="G482" s="586">
        <v>6837676.4400000004</v>
      </c>
      <c r="H482" s="586">
        <v>10890</v>
      </c>
      <c r="I482" s="586">
        <v>2687827.24</v>
      </c>
      <c r="J482" s="586">
        <v>121328</v>
      </c>
      <c r="K482" s="586">
        <v>3572334.41</v>
      </c>
      <c r="L482" s="586">
        <v>586</v>
      </c>
      <c r="M482" s="586">
        <v>507259.89</v>
      </c>
      <c r="N482" s="586">
        <v>414</v>
      </c>
      <c r="O482" s="605">
        <v>70254.89</v>
      </c>
    </row>
    <row r="483" spans="2:15" s="272" customFormat="1" x14ac:dyDescent="0.25">
      <c r="B483" s="504"/>
      <c r="D483" s="272" t="s">
        <v>1264</v>
      </c>
      <c r="E483" s="586">
        <v>16</v>
      </c>
      <c r="F483" s="586">
        <v>86255</v>
      </c>
      <c r="G483" s="586">
        <v>5616509.9900000002</v>
      </c>
      <c r="H483" s="586">
        <v>10249</v>
      </c>
      <c r="I483" s="586">
        <v>2588858.33</v>
      </c>
      <c r="J483" s="586">
        <v>75243</v>
      </c>
      <c r="K483" s="586">
        <v>2609773.33</v>
      </c>
      <c r="L483" s="586">
        <v>349</v>
      </c>
      <c r="M483" s="586">
        <v>347623.43</v>
      </c>
      <c r="N483" s="586">
        <v>414</v>
      </c>
      <c r="O483" s="605">
        <v>70254.89</v>
      </c>
    </row>
    <row r="484" spans="2:15" s="272" customFormat="1" ht="16.8" x14ac:dyDescent="0.25">
      <c r="B484" s="504"/>
      <c r="D484" s="430" t="s">
        <v>1533</v>
      </c>
      <c r="E484" s="586">
        <v>14</v>
      </c>
      <c r="F484" s="586">
        <v>46963</v>
      </c>
      <c r="G484" s="586">
        <v>1221166.4700000002</v>
      </c>
      <c r="H484" s="586">
        <v>641</v>
      </c>
      <c r="I484" s="586">
        <v>98968.910000000018</v>
      </c>
      <c r="J484" s="586">
        <v>46085</v>
      </c>
      <c r="K484" s="586">
        <v>962561.07999999984</v>
      </c>
      <c r="L484" s="586">
        <v>237</v>
      </c>
      <c r="M484" s="586">
        <v>159636.47000000003</v>
      </c>
      <c r="N484" s="586">
        <v>0</v>
      </c>
      <c r="O484" s="605">
        <v>0</v>
      </c>
    </row>
    <row r="485" spans="2:15" s="272" customFormat="1" x14ac:dyDescent="0.25">
      <c r="B485" s="504"/>
      <c r="C485" s="272" t="s">
        <v>806</v>
      </c>
      <c r="E485" s="586">
        <v>302</v>
      </c>
      <c r="F485" s="586">
        <v>1583629</v>
      </c>
      <c r="G485" s="586">
        <v>218852234.15000001</v>
      </c>
      <c r="H485" s="586">
        <v>126023</v>
      </c>
      <c r="I485" s="586">
        <v>58480763.369999997</v>
      </c>
      <c r="J485" s="586">
        <v>1406291</v>
      </c>
      <c r="K485" s="586">
        <v>113946070.02</v>
      </c>
      <c r="L485" s="586">
        <v>15733</v>
      </c>
      <c r="M485" s="586">
        <v>26614490.469999999</v>
      </c>
      <c r="N485" s="586">
        <v>35582</v>
      </c>
      <c r="O485" s="605">
        <v>19810910.300000001</v>
      </c>
    </row>
    <row r="486" spans="2:15" s="272" customFormat="1" x14ac:dyDescent="0.25">
      <c r="B486" s="504"/>
      <c r="D486" s="272" t="s">
        <v>1511</v>
      </c>
      <c r="E486" s="586">
        <v>263</v>
      </c>
      <c r="F486" s="586">
        <v>1396410</v>
      </c>
      <c r="G486" s="586">
        <v>201580150.31</v>
      </c>
      <c r="H486" s="586">
        <v>113296</v>
      </c>
      <c r="I486" s="586">
        <v>51050698.200000003</v>
      </c>
      <c r="J486" s="586">
        <v>1234642</v>
      </c>
      <c r="K486" s="586">
        <v>105900120.20999999</v>
      </c>
      <c r="L486" s="586">
        <v>14841</v>
      </c>
      <c r="M486" s="586">
        <v>25387427.210000001</v>
      </c>
      <c r="N486" s="586">
        <v>33631</v>
      </c>
      <c r="O486" s="605">
        <v>19241904.68</v>
      </c>
    </row>
    <row r="487" spans="2:15" s="272" customFormat="1" x14ac:dyDescent="0.25">
      <c r="B487" s="504"/>
      <c r="D487" s="272" t="s">
        <v>1265</v>
      </c>
      <c r="E487" s="586">
        <v>26</v>
      </c>
      <c r="F487" s="586">
        <v>137920</v>
      </c>
      <c r="G487" s="586">
        <v>15359859.23</v>
      </c>
      <c r="H487" s="586">
        <v>10089</v>
      </c>
      <c r="I487" s="586">
        <v>6713808.4699999997</v>
      </c>
      <c r="J487" s="586">
        <v>125239</v>
      </c>
      <c r="K487" s="586">
        <v>6953630.0199999996</v>
      </c>
      <c r="L487" s="586">
        <v>730</v>
      </c>
      <c r="M487" s="586">
        <v>1146597.75</v>
      </c>
      <c r="N487" s="586">
        <v>1862</v>
      </c>
      <c r="O487" s="605">
        <v>545822.98</v>
      </c>
    </row>
    <row r="488" spans="2:15" s="272" customFormat="1" ht="16.8" x14ac:dyDescent="0.25">
      <c r="B488" s="504"/>
      <c r="D488" s="430" t="s">
        <v>1533</v>
      </c>
      <c r="E488" s="586">
        <v>13</v>
      </c>
      <c r="F488" s="586">
        <v>49299</v>
      </c>
      <c r="G488" s="586">
        <v>1912224.6</v>
      </c>
      <c r="H488" s="586">
        <v>2638</v>
      </c>
      <c r="I488" s="586">
        <v>716256.67999999993</v>
      </c>
      <c r="J488" s="586">
        <v>46410</v>
      </c>
      <c r="K488" s="586">
        <v>1092319.7799999998</v>
      </c>
      <c r="L488" s="586">
        <v>162</v>
      </c>
      <c r="M488" s="586">
        <v>80465.5</v>
      </c>
      <c r="N488" s="586">
        <v>89</v>
      </c>
      <c r="O488" s="605">
        <v>23182.63</v>
      </c>
    </row>
    <row r="489" spans="2:15" s="272" customFormat="1" x14ac:dyDescent="0.25">
      <c r="B489" s="504"/>
      <c r="C489" s="272" t="s">
        <v>811</v>
      </c>
      <c r="E489" s="586">
        <v>25</v>
      </c>
      <c r="F489" s="586">
        <v>113615</v>
      </c>
      <c r="G489" s="586">
        <v>5285753.3</v>
      </c>
      <c r="H489" s="586">
        <v>7995</v>
      </c>
      <c r="I489" s="586">
        <v>2641711.7000000002</v>
      </c>
      <c r="J489" s="586">
        <v>105193</v>
      </c>
      <c r="K489" s="586">
        <v>2464579.33</v>
      </c>
      <c r="L489" s="586">
        <v>378</v>
      </c>
      <c r="M489" s="586">
        <v>151757.41</v>
      </c>
      <c r="N489" s="586">
        <v>49</v>
      </c>
      <c r="O489" s="605">
        <v>27704.87</v>
      </c>
    </row>
    <row r="490" spans="2:15" s="272" customFormat="1" x14ac:dyDescent="0.25">
      <c r="B490" s="504"/>
      <c r="D490" s="272" t="s">
        <v>1297</v>
      </c>
      <c r="E490" s="586">
        <v>13</v>
      </c>
      <c r="F490" s="586">
        <v>53380</v>
      </c>
      <c r="G490" s="586">
        <v>3889742.78</v>
      </c>
      <c r="H490" s="586">
        <v>7386</v>
      </c>
      <c r="I490" s="586">
        <v>2584091.12</v>
      </c>
      <c r="J490" s="586">
        <v>45851</v>
      </c>
      <c r="K490" s="586">
        <v>1238562.1100000001</v>
      </c>
      <c r="L490" s="586">
        <v>94</v>
      </c>
      <c r="M490" s="586">
        <v>39384.69</v>
      </c>
      <c r="N490" s="586">
        <v>49</v>
      </c>
      <c r="O490" s="605">
        <v>27704.87</v>
      </c>
    </row>
    <row r="491" spans="2:15" s="272" customFormat="1" ht="16.8" x14ac:dyDescent="0.25">
      <c r="B491" s="504"/>
      <c r="D491" s="430" t="s">
        <v>1533</v>
      </c>
      <c r="E491" s="586">
        <v>12</v>
      </c>
      <c r="F491" s="586">
        <v>60235</v>
      </c>
      <c r="G491" s="586">
        <v>1396010.52</v>
      </c>
      <c r="H491" s="586">
        <v>609</v>
      </c>
      <c r="I491" s="586">
        <v>57620.58</v>
      </c>
      <c r="J491" s="586">
        <v>59342</v>
      </c>
      <c r="K491" s="586">
        <v>1226017.21</v>
      </c>
      <c r="L491" s="586">
        <v>284</v>
      </c>
      <c r="M491" s="586">
        <v>112372.73000000001</v>
      </c>
      <c r="N491" s="586">
        <v>0</v>
      </c>
      <c r="O491" s="605">
        <v>0</v>
      </c>
    </row>
    <row r="492" spans="2:15" s="272" customFormat="1" x14ac:dyDescent="0.25">
      <c r="B492" s="504"/>
      <c r="C492" s="272" t="s">
        <v>1358</v>
      </c>
      <c r="E492" s="586">
        <v>12</v>
      </c>
      <c r="F492" s="586">
        <v>26792</v>
      </c>
      <c r="G492" s="586">
        <v>1413315.07</v>
      </c>
      <c r="H492" s="586">
        <v>3232</v>
      </c>
      <c r="I492" s="586">
        <v>760495.83</v>
      </c>
      <c r="J492" s="586">
        <v>23475</v>
      </c>
      <c r="K492" s="586">
        <v>576064.6</v>
      </c>
      <c r="L492" s="586">
        <v>71</v>
      </c>
      <c r="M492" s="586">
        <v>69362.22</v>
      </c>
      <c r="N492" s="586">
        <v>14</v>
      </c>
      <c r="O492" s="605">
        <v>7392.42</v>
      </c>
    </row>
    <row r="493" spans="2:15" s="272" customFormat="1" x14ac:dyDescent="0.25">
      <c r="B493" s="504"/>
      <c r="D493" s="272" t="s">
        <v>1512</v>
      </c>
      <c r="E493" s="586">
        <v>7</v>
      </c>
      <c r="F493" s="586">
        <v>24006</v>
      </c>
      <c r="G493" s="586">
        <v>1299288.52</v>
      </c>
      <c r="H493" s="586">
        <v>3171</v>
      </c>
      <c r="I493" s="586">
        <v>760217</v>
      </c>
      <c r="J493" s="586">
        <v>20757</v>
      </c>
      <c r="K493" s="586">
        <v>482898.92</v>
      </c>
      <c r="L493" s="586">
        <v>64</v>
      </c>
      <c r="M493" s="586">
        <v>48780.17</v>
      </c>
      <c r="N493" s="586">
        <v>14</v>
      </c>
      <c r="O493" s="605">
        <v>7392.42</v>
      </c>
    </row>
    <row r="494" spans="2:15" s="272" customFormat="1" ht="16.8" x14ac:dyDescent="0.25">
      <c r="B494" s="504"/>
      <c r="D494" s="430" t="s">
        <v>1533</v>
      </c>
      <c r="E494" s="586">
        <v>5</v>
      </c>
      <c r="F494" s="586">
        <v>2786</v>
      </c>
      <c r="G494" s="586">
        <v>114026.55</v>
      </c>
      <c r="H494" s="586">
        <v>61</v>
      </c>
      <c r="I494" s="586">
        <v>278.83</v>
      </c>
      <c r="J494" s="586">
        <v>2718</v>
      </c>
      <c r="K494" s="586">
        <v>93165.68</v>
      </c>
      <c r="L494" s="586">
        <v>7</v>
      </c>
      <c r="M494" s="586">
        <v>20582.05</v>
      </c>
      <c r="N494" s="586">
        <v>0</v>
      </c>
      <c r="O494" s="605">
        <v>0</v>
      </c>
    </row>
    <row r="495" spans="2:15" s="554" customFormat="1" x14ac:dyDescent="0.25">
      <c r="B495" s="445" t="s">
        <v>813</v>
      </c>
      <c r="C495" s="499"/>
      <c r="D495" s="499"/>
      <c r="E495" s="603">
        <v>276</v>
      </c>
      <c r="F495" s="603">
        <v>1374447</v>
      </c>
      <c r="G495" s="603">
        <v>132410391.41</v>
      </c>
      <c r="H495" s="603">
        <v>100714</v>
      </c>
      <c r="I495" s="603">
        <v>49160408.100000001</v>
      </c>
      <c r="J495" s="603">
        <v>1250434</v>
      </c>
      <c r="K495" s="603">
        <v>66293084.969999999</v>
      </c>
      <c r="L495" s="603">
        <v>8877</v>
      </c>
      <c r="M495" s="603">
        <v>9734044.9100000001</v>
      </c>
      <c r="N495" s="603">
        <v>14422</v>
      </c>
      <c r="O495" s="604">
        <v>7222853.4299999997</v>
      </c>
    </row>
    <row r="496" spans="2:15" s="272" customFormat="1" x14ac:dyDescent="0.25">
      <c r="B496" s="504"/>
      <c r="C496" s="272" t="s">
        <v>1278</v>
      </c>
      <c r="E496" s="586">
        <v>70</v>
      </c>
      <c r="F496" s="586">
        <v>385674</v>
      </c>
      <c r="G496" s="586">
        <v>25480216.010000002</v>
      </c>
      <c r="H496" s="586">
        <v>22007</v>
      </c>
      <c r="I496" s="586">
        <v>9143811.2100000009</v>
      </c>
      <c r="J496" s="586">
        <v>358651</v>
      </c>
      <c r="K496" s="586">
        <v>14693402.92</v>
      </c>
      <c r="L496" s="586">
        <v>2795</v>
      </c>
      <c r="M496" s="586">
        <v>1153508.97</v>
      </c>
      <c r="N496" s="586">
        <v>2221</v>
      </c>
      <c r="O496" s="605">
        <v>489492.92</v>
      </c>
    </row>
    <row r="497" spans="2:15" s="272" customFormat="1" x14ac:dyDescent="0.25">
      <c r="B497" s="504"/>
      <c r="D497" s="272" t="s">
        <v>1266</v>
      </c>
      <c r="E497" s="586">
        <v>25</v>
      </c>
      <c r="F497" s="586">
        <v>153613</v>
      </c>
      <c r="G497" s="586">
        <v>14586082.220000001</v>
      </c>
      <c r="H497" s="586">
        <v>11350</v>
      </c>
      <c r="I497" s="586">
        <v>5666766.9900000002</v>
      </c>
      <c r="J497" s="586">
        <v>139813</v>
      </c>
      <c r="K497" s="586">
        <v>8054055.0199999996</v>
      </c>
      <c r="L497" s="586">
        <v>991</v>
      </c>
      <c r="M497" s="586">
        <v>569739.05000000005</v>
      </c>
      <c r="N497" s="586">
        <v>1459</v>
      </c>
      <c r="O497" s="605">
        <v>295521.15000000002</v>
      </c>
    </row>
    <row r="498" spans="2:15" s="272" customFormat="1" x14ac:dyDescent="0.25">
      <c r="B498" s="504"/>
      <c r="D498" s="272" t="s">
        <v>817</v>
      </c>
      <c r="E498" s="586">
        <v>12</v>
      </c>
      <c r="F498" s="586">
        <v>87200</v>
      </c>
      <c r="G498" s="586">
        <v>5891415.2999999998</v>
      </c>
      <c r="H498" s="586">
        <v>5733</v>
      </c>
      <c r="I498" s="586">
        <v>2086638.59</v>
      </c>
      <c r="J498" s="586">
        <v>80346</v>
      </c>
      <c r="K498" s="586">
        <v>3346982.45</v>
      </c>
      <c r="L498" s="586">
        <v>555</v>
      </c>
      <c r="M498" s="586">
        <v>356319.21</v>
      </c>
      <c r="N498" s="586">
        <v>566</v>
      </c>
      <c r="O498" s="605">
        <v>101475.05</v>
      </c>
    </row>
    <row r="499" spans="2:15" s="272" customFormat="1" x14ac:dyDescent="0.25">
      <c r="B499" s="504"/>
      <c r="D499" s="272" t="s">
        <v>815</v>
      </c>
      <c r="E499" s="586">
        <v>9</v>
      </c>
      <c r="F499" s="586">
        <v>56084</v>
      </c>
      <c r="G499" s="586">
        <v>3294680.23</v>
      </c>
      <c r="H499" s="586">
        <v>3981</v>
      </c>
      <c r="I499" s="586">
        <v>1342178.78</v>
      </c>
      <c r="J499" s="586">
        <v>51680</v>
      </c>
      <c r="K499" s="586">
        <v>1806140.14</v>
      </c>
      <c r="L499" s="586">
        <v>227</v>
      </c>
      <c r="M499" s="586">
        <v>53864.59</v>
      </c>
      <c r="N499" s="586">
        <v>196</v>
      </c>
      <c r="O499" s="605">
        <v>92496.72</v>
      </c>
    </row>
    <row r="500" spans="2:15" s="272" customFormat="1" x14ac:dyDescent="0.25">
      <c r="B500" s="504"/>
      <c r="D500" s="272" t="s">
        <v>818</v>
      </c>
      <c r="E500" s="586">
        <v>6</v>
      </c>
      <c r="F500" s="586">
        <v>22859</v>
      </c>
      <c r="G500" s="586">
        <v>427854.35</v>
      </c>
      <c r="H500" s="586">
        <v>191</v>
      </c>
      <c r="I500" s="586">
        <v>6169.91</v>
      </c>
      <c r="J500" s="586">
        <v>22361</v>
      </c>
      <c r="K500" s="586">
        <v>369540.35</v>
      </c>
      <c r="L500" s="586">
        <v>307</v>
      </c>
      <c r="M500" s="586">
        <v>52144.09</v>
      </c>
      <c r="N500" s="586">
        <v>0</v>
      </c>
      <c r="O500" s="605">
        <v>0</v>
      </c>
    </row>
    <row r="501" spans="2:15" s="272" customFormat="1" x14ac:dyDescent="0.25">
      <c r="B501" s="504"/>
      <c r="D501" s="272" t="s">
        <v>819</v>
      </c>
      <c r="E501" s="586">
        <v>5</v>
      </c>
      <c r="F501" s="586">
        <v>16126</v>
      </c>
      <c r="G501" s="586">
        <v>289863.82</v>
      </c>
      <c r="H501" s="586">
        <v>92</v>
      </c>
      <c r="I501" s="586">
        <v>14126.03</v>
      </c>
      <c r="J501" s="586">
        <v>15715</v>
      </c>
      <c r="K501" s="586">
        <v>242771.27</v>
      </c>
      <c r="L501" s="586">
        <v>319</v>
      </c>
      <c r="M501" s="586">
        <v>32966.519999999997</v>
      </c>
      <c r="N501" s="586">
        <v>0</v>
      </c>
      <c r="O501" s="605">
        <v>0</v>
      </c>
    </row>
    <row r="502" spans="2:15" s="272" customFormat="1" ht="16.8" x14ac:dyDescent="0.25">
      <c r="B502" s="504"/>
      <c r="D502" s="430" t="s">
        <v>1533</v>
      </c>
      <c r="E502" s="586">
        <v>13</v>
      </c>
      <c r="F502" s="586">
        <v>49792</v>
      </c>
      <c r="G502" s="586">
        <v>990320.09999999986</v>
      </c>
      <c r="H502" s="586">
        <v>660</v>
      </c>
      <c r="I502" s="586">
        <v>27930.93</v>
      </c>
      <c r="J502" s="586">
        <v>48736</v>
      </c>
      <c r="K502" s="586">
        <v>873913.66999999993</v>
      </c>
      <c r="L502" s="586">
        <v>396</v>
      </c>
      <c r="M502" s="586">
        <v>88475.49</v>
      </c>
      <c r="N502" s="586">
        <v>0</v>
      </c>
      <c r="O502" s="605">
        <v>0</v>
      </c>
    </row>
    <row r="503" spans="2:15" s="272" customFormat="1" x14ac:dyDescent="0.25">
      <c r="B503" s="504"/>
      <c r="C503" s="272" t="s">
        <v>821</v>
      </c>
      <c r="E503" s="586">
        <v>137</v>
      </c>
      <c r="F503" s="586">
        <v>631336</v>
      </c>
      <c r="G503" s="586">
        <v>71912157.780000001</v>
      </c>
      <c r="H503" s="586">
        <v>49890</v>
      </c>
      <c r="I503" s="586">
        <v>24808281.43</v>
      </c>
      <c r="J503" s="586">
        <v>568576</v>
      </c>
      <c r="K503" s="586">
        <v>34602055.810000002</v>
      </c>
      <c r="L503" s="586">
        <v>3509</v>
      </c>
      <c r="M503" s="586">
        <v>6660745.7400000002</v>
      </c>
      <c r="N503" s="586">
        <v>9361</v>
      </c>
      <c r="O503" s="605">
        <v>5841074.7999999998</v>
      </c>
    </row>
    <row r="504" spans="2:15" s="272" customFormat="1" x14ac:dyDescent="0.25">
      <c r="B504" s="504"/>
      <c r="D504" s="272" t="s">
        <v>1513</v>
      </c>
      <c r="E504" s="586">
        <v>79</v>
      </c>
      <c r="F504" s="586">
        <v>399968</v>
      </c>
      <c r="G504" s="586">
        <v>48175343.759999998</v>
      </c>
      <c r="H504" s="586">
        <v>26158</v>
      </c>
      <c r="I504" s="586">
        <v>15567095.92</v>
      </c>
      <c r="J504" s="586">
        <v>365190</v>
      </c>
      <c r="K504" s="586">
        <v>21815901.649999999</v>
      </c>
      <c r="L504" s="586">
        <v>2181</v>
      </c>
      <c r="M504" s="586">
        <v>5665847.8200000003</v>
      </c>
      <c r="N504" s="586">
        <v>6439</v>
      </c>
      <c r="O504" s="605">
        <v>5126498.37</v>
      </c>
    </row>
    <row r="505" spans="2:15" s="272" customFormat="1" x14ac:dyDescent="0.25">
      <c r="B505" s="504"/>
      <c r="D505" s="272" t="s">
        <v>1267</v>
      </c>
      <c r="E505" s="586">
        <v>30</v>
      </c>
      <c r="F505" s="586">
        <v>152250</v>
      </c>
      <c r="G505" s="586">
        <v>18857966.149999999</v>
      </c>
      <c r="H505" s="586">
        <v>15985</v>
      </c>
      <c r="I505" s="586">
        <v>7617383.3899999997</v>
      </c>
      <c r="J505" s="586">
        <v>132966</v>
      </c>
      <c r="K505" s="586">
        <v>9811583.4700000007</v>
      </c>
      <c r="L505" s="586">
        <v>609</v>
      </c>
      <c r="M505" s="586">
        <v>838441.7</v>
      </c>
      <c r="N505" s="586">
        <v>2690</v>
      </c>
      <c r="O505" s="605">
        <v>590557.59</v>
      </c>
    </row>
    <row r="506" spans="2:15" s="272" customFormat="1" x14ac:dyDescent="0.25">
      <c r="B506" s="504"/>
      <c r="D506" s="272" t="s">
        <v>824</v>
      </c>
      <c r="E506" s="586">
        <v>12</v>
      </c>
      <c r="F506" s="586">
        <v>35992</v>
      </c>
      <c r="G506" s="586">
        <v>2733194.96</v>
      </c>
      <c r="H506" s="586">
        <v>2990</v>
      </c>
      <c r="I506" s="586">
        <v>941063.92</v>
      </c>
      <c r="J506" s="586">
        <v>32661</v>
      </c>
      <c r="K506" s="586">
        <v>1582550.94</v>
      </c>
      <c r="L506" s="586">
        <v>202</v>
      </c>
      <c r="M506" s="586">
        <v>113536.23</v>
      </c>
      <c r="N506" s="586">
        <v>139</v>
      </c>
      <c r="O506" s="605">
        <v>96043.88</v>
      </c>
    </row>
    <row r="507" spans="2:15" s="272" customFormat="1" x14ac:dyDescent="0.25">
      <c r="B507" s="504"/>
      <c r="D507" s="272" t="s">
        <v>825</v>
      </c>
      <c r="E507" s="586">
        <v>6</v>
      </c>
      <c r="F507" s="586">
        <v>33308</v>
      </c>
      <c r="G507" s="586">
        <v>1750615.73</v>
      </c>
      <c r="H507" s="586">
        <v>4347</v>
      </c>
      <c r="I507" s="586">
        <v>675785.87</v>
      </c>
      <c r="J507" s="586">
        <v>28390</v>
      </c>
      <c r="K507" s="586">
        <v>1018881.05</v>
      </c>
      <c r="L507" s="586">
        <v>478</v>
      </c>
      <c r="M507" s="586">
        <v>27973.84</v>
      </c>
      <c r="N507" s="586">
        <v>93</v>
      </c>
      <c r="O507" s="605">
        <v>27974.959999999999</v>
      </c>
    </row>
    <row r="508" spans="2:15" s="272" customFormat="1" ht="16.8" x14ac:dyDescent="0.25">
      <c r="B508" s="504"/>
      <c r="D508" s="430" t="s">
        <v>1533</v>
      </c>
      <c r="E508" s="586">
        <v>10</v>
      </c>
      <c r="F508" s="586">
        <v>9818</v>
      </c>
      <c r="G508" s="586">
        <v>395037.18</v>
      </c>
      <c r="H508" s="586">
        <v>410</v>
      </c>
      <c r="I508" s="586">
        <v>6952.34</v>
      </c>
      <c r="J508" s="586">
        <v>9369</v>
      </c>
      <c r="K508" s="586">
        <v>373138.7</v>
      </c>
      <c r="L508" s="586">
        <v>39</v>
      </c>
      <c r="M508" s="586">
        <v>14946.15</v>
      </c>
      <c r="N508" s="586">
        <v>0</v>
      </c>
      <c r="O508" s="605">
        <v>0</v>
      </c>
    </row>
    <row r="509" spans="2:15" s="272" customFormat="1" x14ac:dyDescent="0.25">
      <c r="B509" s="504"/>
      <c r="C509" s="272" t="s">
        <v>826</v>
      </c>
      <c r="E509" s="586">
        <v>11</v>
      </c>
      <c r="F509" s="586">
        <v>40677</v>
      </c>
      <c r="G509" s="586">
        <v>2426205.06</v>
      </c>
      <c r="H509" s="586">
        <v>4879</v>
      </c>
      <c r="I509" s="586">
        <v>1331781.6399999999</v>
      </c>
      <c r="J509" s="586">
        <v>35512</v>
      </c>
      <c r="K509" s="586">
        <v>1052628.9099999999</v>
      </c>
      <c r="L509" s="586">
        <v>280</v>
      </c>
      <c r="M509" s="586">
        <v>41165.410000000003</v>
      </c>
      <c r="N509" s="586">
        <v>6</v>
      </c>
      <c r="O509" s="605">
        <v>629.1</v>
      </c>
    </row>
    <row r="510" spans="2:15" s="272" customFormat="1" ht="16.8" x14ac:dyDescent="0.25">
      <c r="B510" s="504"/>
      <c r="D510" s="430" t="s">
        <v>1533</v>
      </c>
      <c r="E510" s="586">
        <v>11</v>
      </c>
      <c r="F510" s="586">
        <v>40677</v>
      </c>
      <c r="G510" s="586">
        <v>2426205.0599999996</v>
      </c>
      <c r="H510" s="586">
        <v>4879</v>
      </c>
      <c r="I510" s="586">
        <v>1331781.6399999999</v>
      </c>
      <c r="J510" s="586">
        <v>35512</v>
      </c>
      <c r="K510" s="586">
        <v>1052628.92</v>
      </c>
      <c r="L510" s="586">
        <v>280</v>
      </c>
      <c r="M510" s="586">
        <v>41165.410000000003</v>
      </c>
      <c r="N510" s="586">
        <v>6</v>
      </c>
      <c r="O510" s="605">
        <v>629.1</v>
      </c>
    </row>
    <row r="511" spans="2:15" s="272" customFormat="1" x14ac:dyDescent="0.25">
      <c r="B511" s="504"/>
      <c r="C511" s="272" t="s">
        <v>827</v>
      </c>
      <c r="E511" s="586">
        <v>37</v>
      </c>
      <c r="F511" s="586">
        <v>162578</v>
      </c>
      <c r="G511" s="586">
        <v>13277315.949999999</v>
      </c>
      <c r="H511" s="586">
        <v>5988</v>
      </c>
      <c r="I511" s="586">
        <v>4797588.1399999997</v>
      </c>
      <c r="J511" s="586">
        <v>154082</v>
      </c>
      <c r="K511" s="586">
        <v>7596616.6399999997</v>
      </c>
      <c r="L511" s="586">
        <v>1334</v>
      </c>
      <c r="M511" s="586">
        <v>583636.12</v>
      </c>
      <c r="N511" s="586">
        <v>1174</v>
      </c>
      <c r="O511" s="605">
        <v>299475.05</v>
      </c>
    </row>
    <row r="512" spans="2:15" s="272" customFormat="1" x14ac:dyDescent="0.25">
      <c r="B512" s="504"/>
      <c r="D512" s="272" t="s">
        <v>1339</v>
      </c>
      <c r="E512" s="586">
        <v>17</v>
      </c>
      <c r="F512" s="586">
        <v>69376</v>
      </c>
      <c r="G512" s="586">
        <v>6529067.7699999996</v>
      </c>
      <c r="H512" s="586">
        <v>3442</v>
      </c>
      <c r="I512" s="586">
        <v>2075547.83</v>
      </c>
      <c r="J512" s="586">
        <v>65025</v>
      </c>
      <c r="K512" s="586">
        <v>4061994.09</v>
      </c>
      <c r="L512" s="586">
        <v>238</v>
      </c>
      <c r="M512" s="586">
        <v>226616.18</v>
      </c>
      <c r="N512" s="586">
        <v>671</v>
      </c>
      <c r="O512" s="605">
        <v>164909.68</v>
      </c>
    </row>
    <row r="513" spans="2:15" s="272" customFormat="1" x14ac:dyDescent="0.25">
      <c r="B513" s="504"/>
      <c r="D513" s="272" t="s">
        <v>1301</v>
      </c>
      <c r="E513" s="586">
        <v>10</v>
      </c>
      <c r="F513" s="586">
        <v>54270</v>
      </c>
      <c r="G513" s="586">
        <v>5218254.05</v>
      </c>
      <c r="H513" s="586">
        <v>1713</v>
      </c>
      <c r="I513" s="586">
        <v>2217620.2000000002</v>
      </c>
      <c r="J513" s="586">
        <v>51593</v>
      </c>
      <c r="K513" s="586">
        <v>2677799.2200000002</v>
      </c>
      <c r="L513" s="586">
        <v>463</v>
      </c>
      <c r="M513" s="586">
        <v>189616.01</v>
      </c>
      <c r="N513" s="586">
        <v>501</v>
      </c>
      <c r="O513" s="605">
        <v>133218.63</v>
      </c>
    </row>
    <row r="514" spans="2:15" s="272" customFormat="1" ht="16.8" x14ac:dyDescent="0.25">
      <c r="B514" s="504"/>
      <c r="D514" s="430" t="s">
        <v>1533</v>
      </c>
      <c r="E514" s="586">
        <v>10</v>
      </c>
      <c r="F514" s="586">
        <v>38932</v>
      </c>
      <c r="G514" s="586">
        <v>1529994.1300000001</v>
      </c>
      <c r="H514" s="586">
        <v>833</v>
      </c>
      <c r="I514" s="586">
        <v>504420.11</v>
      </c>
      <c r="J514" s="586">
        <v>37464</v>
      </c>
      <c r="K514" s="586">
        <v>856823.35</v>
      </c>
      <c r="L514" s="586">
        <v>633</v>
      </c>
      <c r="M514" s="586">
        <v>167403.94</v>
      </c>
      <c r="N514" s="586">
        <v>2</v>
      </c>
      <c r="O514" s="605">
        <v>1346.74</v>
      </c>
    </row>
    <row r="515" spans="2:15" s="272" customFormat="1" x14ac:dyDescent="0.25">
      <c r="B515" s="504"/>
      <c r="C515" s="272" t="s">
        <v>831</v>
      </c>
      <c r="E515" s="586">
        <v>21</v>
      </c>
      <c r="F515" s="586">
        <v>154182</v>
      </c>
      <c r="G515" s="586">
        <v>19314496.600000001</v>
      </c>
      <c r="H515" s="586">
        <v>17950</v>
      </c>
      <c r="I515" s="586">
        <v>9078945.6799999997</v>
      </c>
      <c r="J515" s="586">
        <v>133613</v>
      </c>
      <c r="K515" s="586">
        <v>8348380.6900000004</v>
      </c>
      <c r="L515" s="586">
        <v>959</v>
      </c>
      <c r="M515" s="586">
        <v>1294988.67</v>
      </c>
      <c r="N515" s="586">
        <v>1660</v>
      </c>
      <c r="O515" s="605">
        <v>592181.56000000006</v>
      </c>
    </row>
    <row r="516" spans="2:15" s="272" customFormat="1" x14ac:dyDescent="0.25">
      <c r="B516" s="504"/>
      <c r="D516" s="272" t="s">
        <v>832</v>
      </c>
      <c r="E516" s="586">
        <v>21</v>
      </c>
      <c r="F516" s="586">
        <v>154182</v>
      </c>
      <c r="G516" s="586">
        <v>19314496.600000001</v>
      </c>
      <c r="H516" s="586">
        <v>17950</v>
      </c>
      <c r="I516" s="586">
        <v>9078945.6799999997</v>
      </c>
      <c r="J516" s="586">
        <v>133613</v>
      </c>
      <c r="K516" s="586">
        <v>8348380.6900000004</v>
      </c>
      <c r="L516" s="586">
        <v>959</v>
      </c>
      <c r="M516" s="586">
        <v>1294988.67</v>
      </c>
      <c r="N516" s="586">
        <v>1660</v>
      </c>
      <c r="O516" s="605">
        <v>592181.56000000006</v>
      </c>
    </row>
    <row r="517" spans="2:15" s="554" customFormat="1" x14ac:dyDescent="0.25">
      <c r="B517" s="445" t="s">
        <v>833</v>
      </c>
      <c r="C517" s="499"/>
      <c r="D517" s="499"/>
      <c r="E517" s="603">
        <v>183</v>
      </c>
      <c r="F517" s="603">
        <v>990701.02860599081</v>
      </c>
      <c r="G517" s="603">
        <v>120146088.63</v>
      </c>
      <c r="H517" s="603">
        <v>49027</v>
      </c>
      <c r="I517" s="603">
        <v>31745992.460000001</v>
      </c>
      <c r="J517" s="603">
        <v>909981.84110599081</v>
      </c>
      <c r="K517" s="603">
        <v>65825786.100000001</v>
      </c>
      <c r="L517" s="603">
        <v>9169.1875</v>
      </c>
      <c r="M517" s="603">
        <v>14585837.83</v>
      </c>
      <c r="N517" s="603">
        <v>22523</v>
      </c>
      <c r="O517" s="604">
        <v>7988472.2400000002</v>
      </c>
    </row>
    <row r="518" spans="2:15" s="272" customFormat="1" x14ac:dyDescent="0.25">
      <c r="B518" s="504"/>
      <c r="C518" s="272" t="s">
        <v>834</v>
      </c>
      <c r="E518" s="586">
        <v>16</v>
      </c>
      <c r="F518" s="586">
        <v>68588</v>
      </c>
      <c r="G518" s="586">
        <v>7930538.9400000004</v>
      </c>
      <c r="H518" s="586">
        <v>4738</v>
      </c>
      <c r="I518" s="586">
        <v>3068248.03</v>
      </c>
      <c r="J518" s="586">
        <v>61868</v>
      </c>
      <c r="K518" s="586">
        <v>4228763.5</v>
      </c>
      <c r="L518" s="586">
        <v>406</v>
      </c>
      <c r="M518" s="586">
        <v>185110.42</v>
      </c>
      <c r="N518" s="586">
        <v>1576</v>
      </c>
      <c r="O518" s="605">
        <v>448416.99</v>
      </c>
    </row>
    <row r="519" spans="2:15" s="272" customFormat="1" x14ac:dyDescent="0.25">
      <c r="B519" s="504"/>
      <c r="D519" s="272" t="s">
        <v>1456</v>
      </c>
      <c r="E519" s="586">
        <v>11</v>
      </c>
      <c r="F519" s="586">
        <v>68309</v>
      </c>
      <c r="G519" s="586">
        <v>7923537.0599999996</v>
      </c>
      <c r="H519" s="586">
        <v>4738</v>
      </c>
      <c r="I519" s="586">
        <v>3068248.03</v>
      </c>
      <c r="J519" s="586">
        <v>61595</v>
      </c>
      <c r="K519" s="586">
        <v>4222406.49</v>
      </c>
      <c r="L519" s="586">
        <v>400</v>
      </c>
      <c r="M519" s="586">
        <v>184465.54</v>
      </c>
      <c r="N519" s="586">
        <v>1576</v>
      </c>
      <c r="O519" s="605">
        <v>448416.99</v>
      </c>
    </row>
    <row r="520" spans="2:15" s="272" customFormat="1" ht="16.8" x14ac:dyDescent="0.25">
      <c r="B520" s="504"/>
      <c r="D520" s="430" t="s">
        <v>1533</v>
      </c>
      <c r="E520" s="586">
        <v>5</v>
      </c>
      <c r="F520" s="586">
        <v>279</v>
      </c>
      <c r="G520" s="586">
        <v>7001.89</v>
      </c>
      <c r="H520" s="586">
        <v>0</v>
      </c>
      <c r="I520" s="586">
        <v>0</v>
      </c>
      <c r="J520" s="586">
        <v>273</v>
      </c>
      <c r="K520" s="586">
        <v>6357.01</v>
      </c>
      <c r="L520" s="586">
        <v>6</v>
      </c>
      <c r="M520" s="586">
        <v>644.88</v>
      </c>
      <c r="N520" s="586">
        <v>0</v>
      </c>
      <c r="O520" s="605">
        <v>0</v>
      </c>
    </row>
    <row r="521" spans="2:15" s="272" customFormat="1" x14ac:dyDescent="0.25">
      <c r="B521" s="504"/>
      <c r="C521" s="272" t="s">
        <v>836</v>
      </c>
      <c r="E521" s="586">
        <v>130</v>
      </c>
      <c r="F521" s="586">
        <v>771440</v>
      </c>
      <c r="G521" s="586">
        <v>93215552.370000005</v>
      </c>
      <c r="H521" s="586">
        <v>30664</v>
      </c>
      <c r="I521" s="586">
        <v>18128105.390000001</v>
      </c>
      <c r="J521" s="586">
        <v>712778</v>
      </c>
      <c r="K521" s="586">
        <v>53809686.25</v>
      </c>
      <c r="L521" s="586">
        <v>8296</v>
      </c>
      <c r="M521" s="586">
        <v>14051086.880000001</v>
      </c>
      <c r="N521" s="586">
        <v>19702</v>
      </c>
      <c r="O521" s="605">
        <v>7226673.8499999996</v>
      </c>
    </row>
    <row r="522" spans="2:15" s="272" customFormat="1" x14ac:dyDescent="0.25">
      <c r="B522" s="504"/>
      <c r="D522" s="272" t="s">
        <v>1514</v>
      </c>
      <c r="E522" s="586">
        <v>85</v>
      </c>
      <c r="F522" s="586">
        <v>593682</v>
      </c>
      <c r="G522" s="586">
        <v>75903831.109999999</v>
      </c>
      <c r="H522" s="586">
        <v>22669</v>
      </c>
      <c r="I522" s="586">
        <v>13389146.41</v>
      </c>
      <c r="J522" s="586">
        <v>546039</v>
      </c>
      <c r="K522" s="586">
        <v>42653633.280000001</v>
      </c>
      <c r="L522" s="586">
        <v>7014</v>
      </c>
      <c r="M522" s="586">
        <v>13182138.039999999</v>
      </c>
      <c r="N522" s="586">
        <v>17960</v>
      </c>
      <c r="O522" s="605">
        <v>6678913.3799999999</v>
      </c>
    </row>
    <row r="523" spans="2:15" s="272" customFormat="1" x14ac:dyDescent="0.25">
      <c r="B523" s="504"/>
      <c r="D523" s="272" t="s">
        <v>1302</v>
      </c>
      <c r="E523" s="586">
        <v>28</v>
      </c>
      <c r="F523" s="586">
        <v>147518</v>
      </c>
      <c r="G523" s="586">
        <v>14955340.689999999</v>
      </c>
      <c r="H523" s="586">
        <v>7121</v>
      </c>
      <c r="I523" s="586">
        <v>4173392.16</v>
      </c>
      <c r="J523" s="586">
        <v>137788</v>
      </c>
      <c r="K523" s="586">
        <v>9455552.0399999991</v>
      </c>
      <c r="L523" s="586">
        <v>876</v>
      </c>
      <c r="M523" s="586">
        <v>779548.98</v>
      </c>
      <c r="N523" s="586">
        <v>1733</v>
      </c>
      <c r="O523" s="605">
        <v>546847.51</v>
      </c>
    </row>
    <row r="524" spans="2:15" s="272" customFormat="1" ht="16.8" x14ac:dyDescent="0.25">
      <c r="B524" s="504"/>
      <c r="D524" s="430" t="s">
        <v>1533</v>
      </c>
      <c r="E524" s="586">
        <v>17</v>
      </c>
      <c r="F524" s="586">
        <v>30240</v>
      </c>
      <c r="G524" s="586">
        <v>2356380.58</v>
      </c>
      <c r="H524" s="586">
        <v>874</v>
      </c>
      <c r="I524" s="586">
        <v>565566.81999999995</v>
      </c>
      <c r="J524" s="586">
        <v>28951</v>
      </c>
      <c r="K524" s="586">
        <v>1700500.93</v>
      </c>
      <c r="L524" s="586">
        <v>406</v>
      </c>
      <c r="M524" s="586">
        <v>89399.87</v>
      </c>
      <c r="N524" s="586">
        <v>9</v>
      </c>
      <c r="O524" s="605">
        <v>912.96</v>
      </c>
    </row>
    <row r="525" spans="2:15" s="272" customFormat="1" x14ac:dyDescent="0.25">
      <c r="B525" s="504"/>
      <c r="C525" s="272" t="s">
        <v>840</v>
      </c>
      <c r="E525" s="586">
        <v>14</v>
      </c>
      <c r="F525" s="586">
        <v>33724.028605990781</v>
      </c>
      <c r="G525" s="586">
        <v>4323256.07</v>
      </c>
      <c r="H525" s="586">
        <v>3591</v>
      </c>
      <c r="I525" s="586">
        <v>2660158.66</v>
      </c>
      <c r="J525" s="586">
        <v>29769.841105990781</v>
      </c>
      <c r="K525" s="586">
        <v>1561608.47</v>
      </c>
      <c r="L525" s="586">
        <v>45.1875</v>
      </c>
      <c r="M525" s="586">
        <v>27018.67</v>
      </c>
      <c r="N525" s="586">
        <v>318</v>
      </c>
      <c r="O525" s="605">
        <v>74470.259999999995</v>
      </c>
    </row>
    <row r="526" spans="2:15" s="272" customFormat="1" x14ac:dyDescent="0.25">
      <c r="B526" s="504"/>
      <c r="D526" s="272" t="s">
        <v>1303</v>
      </c>
      <c r="E526" s="586">
        <v>5</v>
      </c>
      <c r="F526" s="586">
        <v>26071.456993087559</v>
      </c>
      <c r="G526" s="586">
        <v>4109710.12</v>
      </c>
      <c r="H526" s="586">
        <v>3591</v>
      </c>
      <c r="I526" s="586">
        <v>2660158.66</v>
      </c>
      <c r="J526" s="586">
        <v>22143.269493087559</v>
      </c>
      <c r="K526" s="586">
        <v>1356131.05</v>
      </c>
      <c r="L526" s="586">
        <v>19.1875</v>
      </c>
      <c r="M526" s="586">
        <v>18950.13</v>
      </c>
      <c r="N526" s="586">
        <v>318</v>
      </c>
      <c r="O526" s="605">
        <v>74470.259999999995</v>
      </c>
    </row>
    <row r="527" spans="2:15" s="272" customFormat="1" ht="16.8" x14ac:dyDescent="0.25">
      <c r="B527" s="504"/>
      <c r="D527" s="430" t="s">
        <v>1533</v>
      </c>
      <c r="E527" s="586">
        <v>9</v>
      </c>
      <c r="F527" s="586">
        <v>7652.5716129032253</v>
      </c>
      <c r="G527" s="586">
        <v>213545.96000000002</v>
      </c>
      <c r="H527" s="586">
        <v>0</v>
      </c>
      <c r="I527" s="586">
        <v>0</v>
      </c>
      <c r="J527" s="586">
        <v>7626.5716129032253</v>
      </c>
      <c r="K527" s="586">
        <v>205477.42</v>
      </c>
      <c r="L527" s="586">
        <v>26</v>
      </c>
      <c r="M527" s="586">
        <v>8068.54</v>
      </c>
      <c r="N527" s="586">
        <v>0</v>
      </c>
      <c r="O527" s="605">
        <v>0</v>
      </c>
    </row>
    <row r="528" spans="2:15" s="272" customFormat="1" x14ac:dyDescent="0.25">
      <c r="B528" s="504"/>
      <c r="C528" s="272" t="s">
        <v>1279</v>
      </c>
      <c r="E528" s="586">
        <v>10</v>
      </c>
      <c r="F528" s="586">
        <v>49906</v>
      </c>
      <c r="G528" s="586">
        <v>5097437.59</v>
      </c>
      <c r="H528" s="586">
        <v>2790</v>
      </c>
      <c r="I528" s="586">
        <v>1938076.31</v>
      </c>
      <c r="J528" s="586">
        <v>46445</v>
      </c>
      <c r="K528" s="586">
        <v>2893068.06</v>
      </c>
      <c r="L528" s="586">
        <v>262</v>
      </c>
      <c r="M528" s="586">
        <v>169371.11</v>
      </c>
      <c r="N528" s="586">
        <v>409</v>
      </c>
      <c r="O528" s="605">
        <v>96922.11</v>
      </c>
    </row>
    <row r="529" spans="2:15" s="272" customFormat="1" ht="16.8" x14ac:dyDescent="0.25">
      <c r="B529" s="504"/>
      <c r="D529" s="430" t="s">
        <v>1533</v>
      </c>
      <c r="E529" s="586">
        <v>10</v>
      </c>
      <c r="F529" s="586">
        <v>49906</v>
      </c>
      <c r="G529" s="586">
        <v>5097437.59</v>
      </c>
      <c r="H529" s="586">
        <v>2790</v>
      </c>
      <c r="I529" s="586">
        <v>1938076.31</v>
      </c>
      <c r="J529" s="586">
        <v>46445</v>
      </c>
      <c r="K529" s="586">
        <v>2893068.07</v>
      </c>
      <c r="L529" s="586">
        <v>262</v>
      </c>
      <c r="M529" s="586">
        <v>169371.11</v>
      </c>
      <c r="N529" s="586">
        <v>409</v>
      </c>
      <c r="O529" s="605">
        <v>96922.11</v>
      </c>
    </row>
    <row r="530" spans="2:15" s="272" customFormat="1" ht="16.8" x14ac:dyDescent="0.25">
      <c r="B530" s="504"/>
      <c r="C530" s="430" t="s">
        <v>1797</v>
      </c>
      <c r="E530" s="586">
        <v>13</v>
      </c>
      <c r="F530" s="586">
        <v>67043</v>
      </c>
      <c r="G530" s="586">
        <v>9579303.6600000001</v>
      </c>
      <c r="H530" s="586">
        <v>7244</v>
      </c>
      <c r="I530" s="586">
        <v>5951404.0600000005</v>
      </c>
      <c r="J530" s="586">
        <v>59121</v>
      </c>
      <c r="K530" s="586">
        <v>3332659.82</v>
      </c>
      <c r="L530" s="586">
        <v>160</v>
      </c>
      <c r="M530" s="586">
        <v>153250.75</v>
      </c>
      <c r="N530" s="586">
        <v>518</v>
      </c>
      <c r="O530" s="605">
        <v>141989.01999999999</v>
      </c>
    </row>
    <row r="531" spans="2:15" s="554" customFormat="1" x14ac:dyDescent="0.25">
      <c r="B531" s="445" t="s">
        <v>845</v>
      </c>
      <c r="C531" s="499"/>
      <c r="D531" s="499"/>
      <c r="E531" s="603">
        <v>18</v>
      </c>
      <c r="F531" s="603">
        <v>148184</v>
      </c>
      <c r="G531" s="603">
        <v>14736767.689999999</v>
      </c>
      <c r="H531" s="603">
        <v>24983</v>
      </c>
      <c r="I531" s="603">
        <v>8102265.4199999999</v>
      </c>
      <c r="J531" s="603">
        <v>122284</v>
      </c>
      <c r="K531" s="603">
        <v>6163063.5599999996</v>
      </c>
      <c r="L531" s="603">
        <v>300</v>
      </c>
      <c r="M531" s="603">
        <v>391377.41</v>
      </c>
      <c r="N531" s="603">
        <v>617</v>
      </c>
      <c r="O531" s="604">
        <v>80061.3</v>
      </c>
    </row>
    <row r="532" spans="2:15" s="272" customFormat="1" x14ac:dyDescent="0.25">
      <c r="B532" s="504"/>
      <c r="C532" s="272" t="s">
        <v>848</v>
      </c>
      <c r="E532" s="586">
        <v>5</v>
      </c>
      <c r="F532" s="586">
        <v>35843</v>
      </c>
      <c r="G532" s="586">
        <v>4097328</v>
      </c>
      <c r="H532" s="586">
        <v>7083</v>
      </c>
      <c r="I532" s="586">
        <v>1973022.09</v>
      </c>
      <c r="J532" s="586">
        <v>28494</v>
      </c>
      <c r="K532" s="586">
        <v>2047212.24</v>
      </c>
      <c r="L532" s="586">
        <v>120</v>
      </c>
      <c r="M532" s="586">
        <v>49101.38</v>
      </c>
      <c r="N532" s="586">
        <v>146</v>
      </c>
      <c r="O532" s="605">
        <v>27992.29</v>
      </c>
    </row>
    <row r="533" spans="2:15" s="272" customFormat="1" x14ac:dyDescent="0.25">
      <c r="B533" s="504"/>
      <c r="D533" s="272" t="s">
        <v>1305</v>
      </c>
      <c r="E533" s="586">
        <v>5</v>
      </c>
      <c r="F533" s="586">
        <v>35843</v>
      </c>
      <c r="G533" s="586">
        <v>4097328</v>
      </c>
      <c r="H533" s="586">
        <v>7083</v>
      </c>
      <c r="I533" s="586">
        <v>1973022.09</v>
      </c>
      <c r="J533" s="586">
        <v>28494</v>
      </c>
      <c r="K533" s="586">
        <v>2047212.24</v>
      </c>
      <c r="L533" s="586">
        <v>120</v>
      </c>
      <c r="M533" s="586">
        <v>49101.38</v>
      </c>
      <c r="N533" s="586">
        <v>146</v>
      </c>
      <c r="O533" s="605">
        <v>27992.29</v>
      </c>
    </row>
    <row r="534" spans="2:15" s="272" customFormat="1" x14ac:dyDescent="0.25">
      <c r="B534" s="504"/>
      <c r="C534" s="272" t="s">
        <v>846</v>
      </c>
      <c r="E534" s="586">
        <v>5</v>
      </c>
      <c r="F534" s="586">
        <v>63450</v>
      </c>
      <c r="G534" s="586">
        <v>6002263.7300000004</v>
      </c>
      <c r="H534" s="586">
        <v>12367</v>
      </c>
      <c r="I534" s="586">
        <v>4200596.38</v>
      </c>
      <c r="J534" s="586">
        <v>50676</v>
      </c>
      <c r="K534" s="586">
        <v>1670641.37</v>
      </c>
      <c r="L534" s="586">
        <v>69</v>
      </c>
      <c r="M534" s="586">
        <v>98609.05</v>
      </c>
      <c r="N534" s="586">
        <v>338</v>
      </c>
      <c r="O534" s="605">
        <v>32416.94</v>
      </c>
    </row>
    <row r="535" spans="2:15" s="272" customFormat="1" ht="16.8" x14ac:dyDescent="0.25">
      <c r="B535" s="504"/>
      <c r="D535" s="430" t="s">
        <v>1533</v>
      </c>
      <c r="E535" s="586">
        <v>5</v>
      </c>
      <c r="F535" s="586">
        <v>63450</v>
      </c>
      <c r="G535" s="586">
        <v>6002263.7400000002</v>
      </c>
      <c r="H535" s="586">
        <v>12367</v>
      </c>
      <c r="I535" s="586">
        <v>4200596.38</v>
      </c>
      <c r="J535" s="586">
        <v>50676</v>
      </c>
      <c r="K535" s="586">
        <v>1670641.37</v>
      </c>
      <c r="L535" s="586">
        <v>69</v>
      </c>
      <c r="M535" s="586">
        <v>98609.05</v>
      </c>
      <c r="N535" s="586">
        <v>338</v>
      </c>
      <c r="O535" s="605">
        <v>32416.94</v>
      </c>
    </row>
    <row r="536" spans="2:15" s="272" customFormat="1" ht="16.8" x14ac:dyDescent="0.25">
      <c r="B536" s="504"/>
      <c r="C536" s="430" t="s">
        <v>1797</v>
      </c>
      <c r="E536" s="586">
        <v>8</v>
      </c>
      <c r="F536" s="586">
        <v>48891</v>
      </c>
      <c r="G536" s="586">
        <v>4637175.95</v>
      </c>
      <c r="H536" s="586">
        <v>5533</v>
      </c>
      <c r="I536" s="586">
        <v>1928646.94</v>
      </c>
      <c r="J536" s="586">
        <v>43114</v>
      </c>
      <c r="K536" s="586">
        <v>2445209.96</v>
      </c>
      <c r="L536" s="586">
        <v>111</v>
      </c>
      <c r="M536" s="586">
        <v>243666.99</v>
      </c>
      <c r="N536" s="586">
        <v>133</v>
      </c>
      <c r="O536" s="605">
        <v>19652.07</v>
      </c>
    </row>
    <row r="537" spans="2:15" s="554" customFormat="1" x14ac:dyDescent="0.25">
      <c r="B537" s="445" t="s">
        <v>852</v>
      </c>
      <c r="C537" s="499"/>
      <c r="D537" s="499"/>
      <c r="E537" s="502">
        <v>214</v>
      </c>
      <c r="F537" s="502">
        <v>894754</v>
      </c>
      <c r="G537" s="502">
        <v>84102767.569999993</v>
      </c>
      <c r="H537" s="502">
        <v>39075</v>
      </c>
      <c r="I537" s="502">
        <v>36954388.159999996</v>
      </c>
      <c r="J537" s="502">
        <v>843026</v>
      </c>
      <c r="K537" s="502">
        <v>36825342.689999998</v>
      </c>
      <c r="L537" s="502">
        <v>5307</v>
      </c>
      <c r="M537" s="502">
        <v>7834861.3399999999</v>
      </c>
      <c r="N537" s="502">
        <v>7346</v>
      </c>
      <c r="O537" s="503">
        <v>2488175.38</v>
      </c>
    </row>
    <row r="538" spans="2:15" s="272" customFormat="1" x14ac:dyDescent="0.25">
      <c r="B538" s="553"/>
      <c r="C538" s="272" t="s">
        <v>853</v>
      </c>
      <c r="E538" s="522">
        <v>63</v>
      </c>
      <c r="F538" s="522">
        <v>298158</v>
      </c>
      <c r="G538" s="522">
        <v>36304351.890000001</v>
      </c>
      <c r="H538" s="522">
        <v>16490</v>
      </c>
      <c r="I538" s="522">
        <v>14363054.51</v>
      </c>
      <c r="J538" s="522">
        <v>275380</v>
      </c>
      <c r="K538" s="522">
        <v>15965091.27</v>
      </c>
      <c r="L538" s="522">
        <v>2107</v>
      </c>
      <c r="M538" s="522">
        <v>4731089.26</v>
      </c>
      <c r="N538" s="522">
        <v>4181</v>
      </c>
      <c r="O538" s="523">
        <v>1245116.8500000001</v>
      </c>
    </row>
    <row r="539" spans="2:15" s="272" customFormat="1" x14ac:dyDescent="0.25">
      <c r="B539" s="504"/>
      <c r="C539" s="492"/>
      <c r="D539" s="272" t="s">
        <v>1515</v>
      </c>
      <c r="E539" s="522">
        <v>49</v>
      </c>
      <c r="F539" s="522">
        <v>249397</v>
      </c>
      <c r="G539" s="522">
        <v>33861446.719999999</v>
      </c>
      <c r="H539" s="522">
        <v>15064</v>
      </c>
      <c r="I539" s="522">
        <v>12924634.539999999</v>
      </c>
      <c r="J539" s="522">
        <v>228191</v>
      </c>
      <c r="K539" s="522">
        <v>14994862.460000001</v>
      </c>
      <c r="L539" s="522">
        <v>1999</v>
      </c>
      <c r="M539" s="522">
        <v>4702500.47</v>
      </c>
      <c r="N539" s="522">
        <v>4143</v>
      </c>
      <c r="O539" s="523">
        <v>1239449.25</v>
      </c>
    </row>
    <row r="540" spans="2:15" s="272" customFormat="1" x14ac:dyDescent="0.25">
      <c r="B540" s="504"/>
      <c r="D540" s="272" t="s">
        <v>1341</v>
      </c>
      <c r="E540" s="522">
        <v>8</v>
      </c>
      <c r="F540" s="522">
        <v>31144</v>
      </c>
      <c r="G540" s="522">
        <v>2180381.08</v>
      </c>
      <c r="H540" s="522">
        <v>1274</v>
      </c>
      <c r="I540" s="522">
        <v>1424882.9</v>
      </c>
      <c r="J540" s="522">
        <v>29761</v>
      </c>
      <c r="K540" s="522">
        <v>731548.09</v>
      </c>
      <c r="L540" s="522">
        <v>71</v>
      </c>
      <c r="M540" s="522">
        <v>18282.509999999998</v>
      </c>
      <c r="N540" s="522">
        <v>38</v>
      </c>
      <c r="O540" s="523">
        <v>5667.59</v>
      </c>
    </row>
    <row r="541" spans="2:15" s="272" customFormat="1" ht="16.8" x14ac:dyDescent="0.25">
      <c r="B541" s="504"/>
      <c r="D541" s="430" t="s">
        <v>1533</v>
      </c>
      <c r="E541" s="522">
        <v>6</v>
      </c>
      <c r="F541" s="522">
        <v>17617</v>
      </c>
      <c r="G541" s="522">
        <v>262524.08</v>
      </c>
      <c r="H541" s="522">
        <v>152</v>
      </c>
      <c r="I541" s="522">
        <v>13537.080000000002</v>
      </c>
      <c r="J541" s="522">
        <v>17428</v>
      </c>
      <c r="K541" s="522">
        <v>238680.73</v>
      </c>
      <c r="L541" s="522">
        <v>37</v>
      </c>
      <c r="M541" s="522">
        <v>10306.280000000001</v>
      </c>
      <c r="N541" s="522">
        <v>0</v>
      </c>
      <c r="O541" s="523">
        <v>0</v>
      </c>
    </row>
    <row r="542" spans="2:15" s="272" customFormat="1" x14ac:dyDescent="0.25">
      <c r="B542" s="504"/>
      <c r="C542" s="272" t="s">
        <v>856</v>
      </c>
      <c r="E542" s="522">
        <v>48</v>
      </c>
      <c r="F542" s="522">
        <v>204813</v>
      </c>
      <c r="G542" s="522">
        <v>13196215.5</v>
      </c>
      <c r="H542" s="522">
        <v>7525</v>
      </c>
      <c r="I542" s="522">
        <v>7281017.7599999998</v>
      </c>
      <c r="J542" s="522">
        <v>196335</v>
      </c>
      <c r="K542" s="522">
        <v>5194768.4000000004</v>
      </c>
      <c r="L542" s="522">
        <v>524</v>
      </c>
      <c r="M542" s="522">
        <v>636354.46</v>
      </c>
      <c r="N542" s="522">
        <v>429</v>
      </c>
      <c r="O542" s="523">
        <v>84074.880000000005</v>
      </c>
    </row>
    <row r="543" spans="2:15" s="272" customFormat="1" x14ac:dyDescent="0.25">
      <c r="B543" s="504"/>
      <c r="C543" s="492"/>
      <c r="D543" s="272" t="s">
        <v>736</v>
      </c>
      <c r="E543" s="522">
        <v>16</v>
      </c>
      <c r="F543" s="522">
        <v>101241</v>
      </c>
      <c r="G543" s="522">
        <v>9039781.5299999993</v>
      </c>
      <c r="H543" s="522">
        <v>4507</v>
      </c>
      <c r="I543" s="522">
        <v>5175743.0999999996</v>
      </c>
      <c r="J543" s="522">
        <v>96042</v>
      </c>
      <c r="K543" s="522">
        <v>3357338.13</v>
      </c>
      <c r="L543" s="522">
        <v>358</v>
      </c>
      <c r="M543" s="522">
        <v>444254.78</v>
      </c>
      <c r="N543" s="522">
        <v>334</v>
      </c>
      <c r="O543" s="523">
        <v>62445.51</v>
      </c>
    </row>
    <row r="544" spans="2:15" s="272" customFormat="1" x14ac:dyDescent="0.25">
      <c r="B544" s="504"/>
      <c r="D544" s="272" t="s">
        <v>857</v>
      </c>
      <c r="E544" s="522">
        <v>13</v>
      </c>
      <c r="F544" s="522">
        <v>39590</v>
      </c>
      <c r="G544" s="522">
        <v>2963839.58</v>
      </c>
      <c r="H544" s="522">
        <v>2223</v>
      </c>
      <c r="I544" s="522">
        <v>1740304.54</v>
      </c>
      <c r="J544" s="522">
        <v>37141</v>
      </c>
      <c r="K544" s="522">
        <v>1062077.33</v>
      </c>
      <c r="L544" s="522">
        <v>131</v>
      </c>
      <c r="M544" s="522">
        <v>139828.35</v>
      </c>
      <c r="N544" s="522">
        <v>95</v>
      </c>
      <c r="O544" s="523">
        <v>21629.360000000001</v>
      </c>
    </row>
    <row r="545" spans="2:15" s="272" customFormat="1" x14ac:dyDescent="0.25">
      <c r="B545" s="504"/>
      <c r="D545" s="272" t="s">
        <v>858</v>
      </c>
      <c r="E545" s="522">
        <v>8</v>
      </c>
      <c r="F545" s="522">
        <v>25218</v>
      </c>
      <c r="G545" s="522">
        <v>819748.01</v>
      </c>
      <c r="H545" s="522">
        <v>681</v>
      </c>
      <c r="I545" s="522">
        <v>341866</v>
      </c>
      <c r="J545" s="522">
        <v>24513</v>
      </c>
      <c r="K545" s="522">
        <v>462874.69</v>
      </c>
      <c r="L545" s="522">
        <v>24</v>
      </c>
      <c r="M545" s="522">
        <v>15007.33</v>
      </c>
      <c r="N545" s="522">
        <v>0</v>
      </c>
      <c r="O545" s="523">
        <v>0</v>
      </c>
    </row>
    <row r="546" spans="2:15" s="272" customFormat="1" ht="16.8" x14ac:dyDescent="0.25">
      <c r="B546" s="504"/>
      <c r="D546" s="430" t="s">
        <v>1533</v>
      </c>
      <c r="E546" s="522">
        <v>11</v>
      </c>
      <c r="F546" s="522">
        <v>38764</v>
      </c>
      <c r="G546" s="522">
        <v>372846.38</v>
      </c>
      <c r="H546" s="522">
        <v>114</v>
      </c>
      <c r="I546" s="522">
        <v>23104.12</v>
      </c>
      <c r="J546" s="522">
        <v>38639</v>
      </c>
      <c r="K546" s="522">
        <v>312478.26</v>
      </c>
      <c r="L546" s="522">
        <v>11</v>
      </c>
      <c r="M546" s="522">
        <v>37264</v>
      </c>
      <c r="N546" s="522">
        <v>0</v>
      </c>
      <c r="O546" s="523">
        <v>0</v>
      </c>
    </row>
    <row r="547" spans="2:15" s="272" customFormat="1" x14ac:dyDescent="0.25">
      <c r="B547" s="504"/>
      <c r="C547" s="272" t="s">
        <v>864</v>
      </c>
      <c r="E547" s="522">
        <v>57</v>
      </c>
      <c r="F547" s="522">
        <v>207048</v>
      </c>
      <c r="G547" s="522">
        <v>12996916.16</v>
      </c>
      <c r="H547" s="522">
        <v>8471</v>
      </c>
      <c r="I547" s="522">
        <v>6694786.8899999997</v>
      </c>
      <c r="J547" s="522">
        <v>196725</v>
      </c>
      <c r="K547" s="522">
        <v>4751826.51</v>
      </c>
      <c r="L547" s="522">
        <v>1248</v>
      </c>
      <c r="M547" s="522">
        <v>1057896.74</v>
      </c>
      <c r="N547" s="522">
        <v>604</v>
      </c>
      <c r="O547" s="523">
        <v>492406.02</v>
      </c>
    </row>
    <row r="548" spans="2:15" s="272" customFormat="1" x14ac:dyDescent="0.25">
      <c r="B548" s="504"/>
      <c r="D548" s="272" t="s">
        <v>1307</v>
      </c>
      <c r="E548" s="522">
        <v>17</v>
      </c>
      <c r="F548" s="522">
        <v>71113</v>
      </c>
      <c r="G548" s="522">
        <v>8571567.6199999992</v>
      </c>
      <c r="H548" s="522">
        <v>6203</v>
      </c>
      <c r="I548" s="522">
        <v>5562629.5700000003</v>
      </c>
      <c r="J548" s="522">
        <v>64184</v>
      </c>
      <c r="K548" s="522">
        <v>2256623.48</v>
      </c>
      <c r="L548" s="522">
        <v>384</v>
      </c>
      <c r="M548" s="522">
        <v>315306.21000000002</v>
      </c>
      <c r="N548" s="522">
        <v>342</v>
      </c>
      <c r="O548" s="523">
        <v>437008.34</v>
      </c>
    </row>
    <row r="549" spans="2:15" s="272" customFormat="1" x14ac:dyDescent="0.25">
      <c r="B549" s="504"/>
      <c r="D549" s="272" t="s">
        <v>865</v>
      </c>
      <c r="E549" s="522">
        <v>11</v>
      </c>
      <c r="F549" s="522">
        <v>44857</v>
      </c>
      <c r="G549" s="522">
        <v>2920573.21</v>
      </c>
      <c r="H549" s="522">
        <v>1281</v>
      </c>
      <c r="I549" s="522">
        <v>984504.29</v>
      </c>
      <c r="J549" s="522">
        <v>43154</v>
      </c>
      <c r="K549" s="522">
        <v>1658951.88</v>
      </c>
      <c r="L549" s="522">
        <v>163</v>
      </c>
      <c r="M549" s="522">
        <v>221814.65</v>
      </c>
      <c r="N549" s="522">
        <v>259</v>
      </c>
      <c r="O549" s="523">
        <v>55302.39</v>
      </c>
    </row>
    <row r="550" spans="2:15" s="272" customFormat="1" ht="16.8" x14ac:dyDescent="0.25">
      <c r="B550" s="504"/>
      <c r="D550" s="430" t="s">
        <v>1533</v>
      </c>
      <c r="E550" s="522">
        <v>29</v>
      </c>
      <c r="F550" s="522">
        <v>91078</v>
      </c>
      <c r="G550" s="522">
        <v>1504775.3499999999</v>
      </c>
      <c r="H550" s="522">
        <v>987</v>
      </c>
      <c r="I550" s="522">
        <v>147653.04</v>
      </c>
      <c r="J550" s="522">
        <v>89387</v>
      </c>
      <c r="K550" s="522">
        <v>836251.13000000012</v>
      </c>
      <c r="L550" s="522">
        <v>701</v>
      </c>
      <c r="M550" s="522">
        <v>520775.87</v>
      </c>
      <c r="N550" s="522">
        <v>3</v>
      </c>
      <c r="O550" s="523">
        <v>95.28</v>
      </c>
    </row>
    <row r="551" spans="2:15" s="496" customFormat="1" ht="16.8" x14ac:dyDescent="0.25">
      <c r="B551" s="504"/>
      <c r="C551" s="430" t="s">
        <v>1797</v>
      </c>
      <c r="D551" s="272"/>
      <c r="E551" s="522">
        <v>46</v>
      </c>
      <c r="F551" s="522">
        <v>184735</v>
      </c>
      <c r="G551" s="522">
        <v>21605284.030000001</v>
      </c>
      <c r="H551" s="522">
        <v>6589</v>
      </c>
      <c r="I551" s="522">
        <v>8615529</v>
      </c>
      <c r="J551" s="522">
        <v>174586</v>
      </c>
      <c r="K551" s="522">
        <v>10913656.5</v>
      </c>
      <c r="L551" s="522">
        <v>1428</v>
      </c>
      <c r="M551" s="522">
        <v>1409520.88</v>
      </c>
      <c r="N551" s="522">
        <v>2132</v>
      </c>
      <c r="O551" s="523">
        <v>666577.64</v>
      </c>
    </row>
    <row r="552" spans="2:15" s="272" customFormat="1" ht="14.4" thickBot="1" x14ac:dyDescent="0.3">
      <c r="B552" s="607"/>
      <c r="C552" s="608"/>
      <c r="D552" s="608"/>
      <c r="E552" s="609"/>
      <c r="F552" s="609"/>
      <c r="G552" s="609"/>
      <c r="H552" s="609"/>
      <c r="I552" s="609"/>
      <c r="J552" s="609"/>
      <c r="K552" s="609"/>
      <c r="L552" s="609"/>
      <c r="M552" s="609"/>
      <c r="N552" s="609"/>
      <c r="O552" s="610"/>
    </row>
    <row r="553" spans="2:15" s="272" customFormat="1" x14ac:dyDescent="0.25">
      <c r="E553" s="586"/>
      <c r="F553" s="586"/>
      <c r="G553" s="586"/>
      <c r="H553" s="586"/>
      <c r="I553" s="586"/>
      <c r="J553" s="586"/>
      <c r="K553" s="586"/>
      <c r="L553" s="586"/>
      <c r="M553" s="586"/>
      <c r="N553" s="586"/>
      <c r="O553" s="586"/>
    </row>
    <row r="554" spans="2:15" ht="14.4" x14ac:dyDescent="0.3">
      <c r="B554" s="164" t="s">
        <v>1794</v>
      </c>
      <c r="C554" s="164"/>
      <c r="E554" s="273"/>
      <c r="F554" s="273"/>
      <c r="G554" s="273"/>
      <c r="H554" s="273"/>
      <c r="I554" s="273"/>
      <c r="J554" s="273"/>
      <c r="K554" s="273"/>
      <c r="L554" s="273"/>
      <c r="M554" s="273"/>
      <c r="N554" s="273"/>
      <c r="O554" s="273"/>
    </row>
    <row r="555" spans="2:15" ht="14.4" x14ac:dyDescent="0.3">
      <c r="B555" s="239" t="s">
        <v>479</v>
      </c>
      <c r="C555" s="164"/>
      <c r="E555" s="273"/>
      <c r="F555" s="273"/>
      <c r="G555" s="273"/>
      <c r="H555" s="273"/>
      <c r="I555" s="273"/>
      <c r="J555" s="273"/>
      <c r="K555" s="273"/>
      <c r="L555" s="273"/>
      <c r="M555" s="273"/>
      <c r="N555" s="273"/>
      <c r="O555" s="273"/>
    </row>
    <row r="556" spans="2:15" ht="14.4" x14ac:dyDescent="0.3">
      <c r="B556" s="425" t="s">
        <v>1788</v>
      </c>
      <c r="C556" s="164"/>
      <c r="E556" s="273"/>
      <c r="F556" s="273"/>
      <c r="G556" s="273"/>
      <c r="H556" s="273"/>
      <c r="I556" s="273"/>
      <c r="J556" s="273"/>
      <c r="K556" s="273"/>
      <c r="L556" s="273"/>
      <c r="M556" s="273"/>
      <c r="N556" s="273"/>
      <c r="O556" s="273"/>
    </row>
    <row r="557" spans="2:15" ht="14.4" x14ac:dyDescent="0.3">
      <c r="B557" s="425" t="s">
        <v>1787</v>
      </c>
      <c r="C557" s="164"/>
      <c r="E557" s="273"/>
      <c r="F557" s="273"/>
      <c r="G557" s="273"/>
      <c r="H557" s="273"/>
      <c r="I557" s="273"/>
      <c r="J557" s="273"/>
      <c r="K557" s="273"/>
      <c r="L557" s="273"/>
      <c r="M557" s="273"/>
      <c r="N557" s="273"/>
      <c r="O557" s="273"/>
    </row>
    <row r="558" spans="2:15" ht="14.4" x14ac:dyDescent="0.3">
      <c r="B558" s="425" t="s">
        <v>1795</v>
      </c>
      <c r="C558" s="164"/>
      <c r="E558" s="273"/>
      <c r="F558" s="273"/>
      <c r="G558" s="273"/>
      <c r="H558" s="273"/>
      <c r="I558" s="273"/>
      <c r="J558" s="273"/>
      <c r="K558" s="273"/>
      <c r="L558" s="273"/>
      <c r="M558" s="273"/>
      <c r="N558" s="273"/>
      <c r="O558" s="273"/>
    </row>
    <row r="559" spans="2:15" ht="14.4" x14ac:dyDescent="0.3">
      <c r="B559" s="425" t="s">
        <v>1796</v>
      </c>
      <c r="C559" s="164"/>
      <c r="E559" s="273"/>
      <c r="F559" s="273"/>
      <c r="G559" s="273"/>
      <c r="H559" s="273"/>
      <c r="I559" s="273"/>
      <c r="J559" s="273"/>
      <c r="K559" s="273"/>
      <c r="L559" s="273"/>
      <c r="M559" s="273"/>
      <c r="N559" s="273"/>
      <c r="O559" s="273"/>
    </row>
    <row r="560" spans="2:15" s="272" customFormat="1" x14ac:dyDescent="0.25">
      <c r="E560" s="586"/>
      <c r="F560" s="586"/>
      <c r="G560" s="586"/>
      <c r="H560" s="586"/>
      <c r="I560" s="586"/>
      <c r="J560" s="586"/>
      <c r="K560" s="586"/>
      <c r="L560" s="586"/>
      <c r="M560" s="586"/>
      <c r="N560" s="586"/>
      <c r="O560" s="586"/>
    </row>
    <row r="561" spans="5:15" s="272" customFormat="1" x14ac:dyDescent="0.25">
      <c r="E561" s="586"/>
      <c r="F561" s="586"/>
      <c r="G561" s="586"/>
      <c r="H561" s="586"/>
      <c r="I561" s="586"/>
      <c r="J561" s="586"/>
      <c r="K561" s="586"/>
      <c r="L561" s="586"/>
      <c r="M561" s="586"/>
      <c r="N561" s="586"/>
      <c r="O561" s="586"/>
    </row>
    <row r="562" spans="5:15" s="272" customFormat="1" x14ac:dyDescent="0.25">
      <c r="E562" s="586"/>
      <c r="F562" s="586"/>
      <c r="G562" s="586"/>
      <c r="H562" s="586"/>
      <c r="I562" s="586"/>
      <c r="J562" s="586"/>
      <c r="K562" s="586"/>
      <c r="L562" s="586"/>
      <c r="M562" s="586"/>
      <c r="N562" s="586"/>
      <c r="O562" s="586"/>
    </row>
    <row r="563" spans="5:15" s="272" customFormat="1" x14ac:dyDescent="0.25">
      <c r="E563" s="586"/>
      <c r="F563" s="586"/>
      <c r="G563" s="586"/>
      <c r="H563" s="586"/>
      <c r="I563" s="586"/>
      <c r="J563" s="586"/>
      <c r="K563" s="586"/>
      <c r="L563" s="586"/>
      <c r="M563" s="586"/>
      <c r="N563" s="586"/>
      <c r="O563" s="586"/>
    </row>
    <row r="564" spans="5:15" s="272" customFormat="1" x14ac:dyDescent="0.25">
      <c r="E564" s="586"/>
      <c r="F564" s="586"/>
      <c r="G564" s="586"/>
      <c r="H564" s="586"/>
      <c r="I564" s="586"/>
      <c r="J564" s="586"/>
      <c r="K564" s="586"/>
      <c r="L564" s="586"/>
      <c r="M564" s="586"/>
      <c r="N564" s="586"/>
      <c r="O564" s="586"/>
    </row>
    <row r="565" spans="5:15" s="272" customFormat="1" x14ac:dyDescent="0.25">
      <c r="E565" s="586"/>
      <c r="F565" s="586"/>
      <c r="G565" s="586"/>
      <c r="H565" s="586"/>
      <c r="I565" s="586"/>
      <c r="J565" s="586"/>
      <c r="K565" s="586"/>
      <c r="L565" s="586"/>
      <c r="M565" s="586"/>
      <c r="N565" s="586"/>
      <c r="O565" s="586"/>
    </row>
    <row r="566" spans="5:15" s="272" customFormat="1" x14ac:dyDescent="0.25">
      <c r="E566" s="586"/>
      <c r="F566" s="586"/>
      <c r="G566" s="586"/>
      <c r="H566" s="586"/>
      <c r="I566" s="586"/>
      <c r="J566" s="586"/>
      <c r="K566" s="586"/>
      <c r="L566" s="586"/>
      <c r="M566" s="586"/>
      <c r="N566" s="586"/>
      <c r="O566" s="586"/>
    </row>
    <row r="567" spans="5:15" s="272" customFormat="1" x14ac:dyDescent="0.25">
      <c r="E567" s="586"/>
      <c r="F567" s="586"/>
      <c r="G567" s="586"/>
      <c r="H567" s="586"/>
      <c r="I567" s="586"/>
      <c r="J567" s="586"/>
      <c r="K567" s="586"/>
      <c r="L567" s="586"/>
      <c r="M567" s="586"/>
      <c r="N567" s="586"/>
      <c r="O567" s="586"/>
    </row>
    <row r="568" spans="5:15" s="272" customFormat="1" x14ac:dyDescent="0.25">
      <c r="E568" s="586"/>
      <c r="F568" s="586"/>
      <c r="G568" s="586"/>
      <c r="H568" s="586"/>
      <c r="I568" s="586"/>
      <c r="J568" s="586"/>
      <c r="K568" s="586"/>
      <c r="L568" s="586"/>
      <c r="M568" s="586"/>
      <c r="N568" s="586"/>
      <c r="O568" s="586"/>
    </row>
    <row r="569" spans="5:15" s="272" customFormat="1" x14ac:dyDescent="0.25">
      <c r="E569" s="586"/>
      <c r="F569" s="586"/>
      <c r="G569" s="586"/>
      <c r="H569" s="586"/>
      <c r="I569" s="586"/>
      <c r="J569" s="586"/>
      <c r="K569" s="586"/>
      <c r="L569" s="586"/>
      <c r="M569" s="586"/>
      <c r="N569" s="586"/>
      <c r="O569" s="586"/>
    </row>
    <row r="570" spans="5:15" s="272" customFormat="1" x14ac:dyDescent="0.25">
      <c r="E570" s="586"/>
      <c r="F570" s="586"/>
      <c r="G570" s="586"/>
      <c r="H570" s="586"/>
      <c r="I570" s="586"/>
      <c r="J570" s="586"/>
      <c r="K570" s="586"/>
      <c r="L570" s="586"/>
      <c r="M570" s="586"/>
      <c r="N570" s="586"/>
      <c r="O570" s="586"/>
    </row>
    <row r="571" spans="5:15" s="272" customFormat="1" x14ac:dyDescent="0.25">
      <c r="E571" s="586"/>
      <c r="F571" s="586"/>
      <c r="G571" s="586"/>
      <c r="H571" s="586"/>
      <c r="I571" s="586"/>
      <c r="J571" s="586"/>
      <c r="K571" s="586"/>
      <c r="L571" s="586"/>
      <c r="M571" s="586"/>
      <c r="N571" s="586"/>
      <c r="O571" s="586"/>
    </row>
    <row r="572" spans="5:15" s="272" customFormat="1" x14ac:dyDescent="0.25">
      <c r="E572" s="586"/>
      <c r="F572" s="586"/>
      <c r="G572" s="586"/>
      <c r="H572" s="586"/>
      <c r="I572" s="586"/>
      <c r="J572" s="586"/>
      <c r="K572" s="586"/>
      <c r="L572" s="586"/>
      <c r="M572" s="586"/>
      <c r="N572" s="586"/>
      <c r="O572" s="586"/>
    </row>
    <row r="573" spans="5:15" s="272" customFormat="1" x14ac:dyDescent="0.25">
      <c r="E573" s="586"/>
      <c r="F573" s="586"/>
      <c r="G573" s="586"/>
      <c r="H573" s="586"/>
      <c r="I573" s="586"/>
      <c r="J573" s="586"/>
      <c r="K573" s="586"/>
      <c r="L573" s="586"/>
      <c r="M573" s="586"/>
      <c r="N573" s="586"/>
      <c r="O573" s="586"/>
    </row>
    <row r="574" spans="5:15" s="272" customFormat="1" x14ac:dyDescent="0.25">
      <c r="E574" s="586"/>
      <c r="F574" s="586"/>
      <c r="G574" s="586"/>
      <c r="H574" s="586"/>
      <c r="I574" s="586"/>
      <c r="J574" s="586"/>
      <c r="K574" s="586"/>
      <c r="L574" s="586"/>
      <c r="M574" s="586"/>
      <c r="N574" s="586"/>
      <c r="O574" s="586"/>
    </row>
    <row r="575" spans="5:15" s="272" customFormat="1" x14ac:dyDescent="0.25">
      <c r="E575" s="586"/>
      <c r="F575" s="586"/>
      <c r="G575" s="586"/>
      <c r="H575" s="586"/>
      <c r="I575" s="586"/>
      <c r="J575" s="586"/>
      <c r="K575" s="586"/>
      <c r="L575" s="586"/>
      <c r="M575" s="586"/>
      <c r="N575" s="586"/>
      <c r="O575" s="586"/>
    </row>
    <row r="576" spans="5:15" s="272" customFormat="1" x14ac:dyDescent="0.25">
      <c r="E576" s="586"/>
      <c r="F576" s="586"/>
      <c r="G576" s="586"/>
      <c r="H576" s="586"/>
      <c r="I576" s="586"/>
      <c r="J576" s="586"/>
      <c r="K576" s="586"/>
      <c r="L576" s="586"/>
      <c r="M576" s="586"/>
      <c r="N576" s="586"/>
      <c r="O576" s="586"/>
    </row>
    <row r="577" spans="5:15" s="272" customFormat="1" x14ac:dyDescent="0.25">
      <c r="E577" s="586"/>
      <c r="F577" s="586"/>
      <c r="G577" s="586"/>
      <c r="H577" s="586"/>
      <c r="I577" s="586"/>
      <c r="J577" s="586"/>
      <c r="K577" s="586"/>
      <c r="L577" s="586"/>
      <c r="M577" s="586"/>
      <c r="N577" s="586"/>
      <c r="O577" s="586"/>
    </row>
    <row r="578" spans="5:15" s="272" customFormat="1" x14ac:dyDescent="0.25">
      <c r="E578" s="586"/>
      <c r="F578" s="586"/>
      <c r="G578" s="586"/>
      <c r="H578" s="586"/>
      <c r="I578" s="586"/>
      <c r="J578" s="586"/>
      <c r="K578" s="586"/>
      <c r="L578" s="586"/>
      <c r="M578" s="586"/>
      <c r="N578" s="586"/>
      <c r="O578" s="586"/>
    </row>
    <row r="579" spans="5:15" s="272" customFormat="1" x14ac:dyDescent="0.25">
      <c r="E579" s="586"/>
      <c r="F579" s="586"/>
      <c r="G579" s="586"/>
      <c r="H579" s="586"/>
      <c r="I579" s="586"/>
      <c r="J579" s="586"/>
      <c r="K579" s="586"/>
      <c r="L579" s="586"/>
      <c r="M579" s="586"/>
      <c r="N579" s="586"/>
      <c r="O579" s="586"/>
    </row>
    <row r="580" spans="5:15" s="272" customFormat="1" x14ac:dyDescent="0.25">
      <c r="E580" s="586"/>
      <c r="F580" s="586"/>
      <c r="G580" s="586"/>
      <c r="H580" s="586"/>
      <c r="I580" s="586"/>
      <c r="J580" s="586"/>
      <c r="K580" s="586"/>
      <c r="L580" s="586"/>
      <c r="M580" s="586"/>
      <c r="N580" s="586"/>
      <c r="O580" s="586"/>
    </row>
    <row r="581" spans="5:15" s="272" customFormat="1" x14ac:dyDescent="0.25">
      <c r="E581" s="586"/>
      <c r="F581" s="586"/>
      <c r="G581" s="586"/>
      <c r="H581" s="586"/>
      <c r="I581" s="586"/>
      <c r="J581" s="586"/>
      <c r="K581" s="586"/>
      <c r="L581" s="586"/>
      <c r="M581" s="586"/>
      <c r="N581" s="586"/>
      <c r="O581" s="586"/>
    </row>
    <row r="582" spans="5:15" s="272" customFormat="1" x14ac:dyDescent="0.25">
      <c r="E582" s="586"/>
      <c r="F582" s="586"/>
      <c r="G582" s="586"/>
      <c r="H582" s="586"/>
      <c r="I582" s="586"/>
      <c r="J582" s="586"/>
      <c r="K582" s="586"/>
      <c r="L582" s="586"/>
      <c r="M582" s="586"/>
      <c r="N582" s="586"/>
      <c r="O582" s="586"/>
    </row>
    <row r="583" spans="5:15" s="272" customFormat="1" x14ac:dyDescent="0.25">
      <c r="E583" s="586"/>
      <c r="F583" s="586"/>
      <c r="G583" s="586"/>
      <c r="H583" s="586"/>
      <c r="I583" s="586"/>
      <c r="J583" s="586"/>
      <c r="K583" s="586"/>
      <c r="L583" s="586"/>
      <c r="M583" s="586"/>
      <c r="N583" s="586"/>
      <c r="O583" s="586"/>
    </row>
    <row r="584" spans="5:15" s="272" customFormat="1" x14ac:dyDescent="0.25">
      <c r="E584" s="586"/>
      <c r="F584" s="586"/>
      <c r="G584" s="586"/>
      <c r="H584" s="586"/>
      <c r="I584" s="586"/>
      <c r="J584" s="586"/>
      <c r="K584" s="586"/>
      <c r="L584" s="586"/>
      <c r="M584" s="586"/>
      <c r="N584" s="586"/>
      <c r="O584" s="586"/>
    </row>
    <row r="585" spans="5:15" s="272" customFormat="1" x14ac:dyDescent="0.25">
      <c r="E585" s="586"/>
      <c r="F585" s="586"/>
      <c r="G585" s="586"/>
      <c r="H585" s="586"/>
      <c r="I585" s="586"/>
      <c r="J585" s="586"/>
      <c r="K585" s="586"/>
      <c r="L585" s="586"/>
      <c r="M585" s="586"/>
      <c r="N585" s="586"/>
      <c r="O585" s="586"/>
    </row>
    <row r="586" spans="5:15" s="272" customFormat="1" x14ac:dyDescent="0.25">
      <c r="E586" s="586"/>
      <c r="F586" s="586"/>
      <c r="G586" s="586"/>
      <c r="H586" s="586"/>
      <c r="I586" s="586"/>
      <c r="J586" s="586"/>
      <c r="K586" s="586"/>
      <c r="L586" s="586"/>
      <c r="M586" s="586"/>
      <c r="N586" s="586"/>
      <c r="O586" s="586"/>
    </row>
    <row r="587" spans="5:15" s="272" customFormat="1" x14ac:dyDescent="0.25">
      <c r="E587" s="586"/>
      <c r="F587" s="586"/>
      <c r="G587" s="586"/>
      <c r="H587" s="586"/>
      <c r="I587" s="586"/>
      <c r="J587" s="586"/>
      <c r="K587" s="586"/>
      <c r="L587" s="586"/>
      <c r="M587" s="586"/>
      <c r="N587" s="586"/>
      <c r="O587" s="586"/>
    </row>
    <row r="588" spans="5:15" s="272" customFormat="1" x14ac:dyDescent="0.25">
      <c r="E588" s="586"/>
      <c r="F588" s="586"/>
      <c r="G588" s="586"/>
      <c r="H588" s="586"/>
      <c r="I588" s="586"/>
      <c r="J588" s="586"/>
      <c r="K588" s="586"/>
      <c r="L588" s="586"/>
      <c r="M588" s="586"/>
      <c r="N588" s="586"/>
      <c r="O588" s="586"/>
    </row>
    <row r="589" spans="5:15" s="272" customFormat="1" x14ac:dyDescent="0.25">
      <c r="E589" s="586"/>
      <c r="F589" s="586"/>
      <c r="G589" s="586"/>
      <c r="H589" s="586"/>
      <c r="I589" s="586"/>
      <c r="J589" s="586"/>
      <c r="K589" s="586"/>
      <c r="L589" s="586"/>
      <c r="M589" s="586"/>
      <c r="N589" s="586"/>
      <c r="O589" s="586"/>
    </row>
    <row r="590" spans="5:15" s="272" customFormat="1" x14ac:dyDescent="0.25">
      <c r="E590" s="586"/>
      <c r="F590" s="586"/>
      <c r="G590" s="586"/>
      <c r="H590" s="586"/>
      <c r="I590" s="586"/>
      <c r="J590" s="586"/>
      <c r="K590" s="586"/>
      <c r="L590" s="586"/>
      <c r="M590" s="586"/>
      <c r="N590" s="586"/>
      <c r="O590" s="586"/>
    </row>
    <row r="591" spans="5:15" s="272" customFormat="1" x14ac:dyDescent="0.25">
      <c r="E591" s="586"/>
      <c r="F591" s="586"/>
      <c r="G591" s="586"/>
      <c r="H591" s="586"/>
      <c r="I591" s="586"/>
      <c r="J591" s="586"/>
      <c r="K591" s="586"/>
      <c r="L591" s="586"/>
      <c r="M591" s="586"/>
      <c r="N591" s="586"/>
      <c r="O591" s="586"/>
    </row>
    <row r="592" spans="5:15" s="272" customFormat="1" x14ac:dyDescent="0.25">
      <c r="E592" s="586"/>
      <c r="F592" s="586"/>
      <c r="G592" s="586"/>
      <c r="H592" s="586"/>
      <c r="I592" s="586"/>
      <c r="J592" s="586"/>
      <c r="K592" s="586"/>
      <c r="L592" s="586"/>
      <c r="M592" s="586"/>
      <c r="N592" s="586"/>
      <c r="O592" s="586"/>
    </row>
    <row r="593" spans="5:15" s="272" customFormat="1" x14ac:dyDescent="0.25">
      <c r="E593" s="586"/>
      <c r="F593" s="586"/>
      <c r="G593" s="586"/>
      <c r="H593" s="586"/>
      <c r="I593" s="586"/>
      <c r="J593" s="586"/>
      <c r="K593" s="586"/>
      <c r="L593" s="586"/>
      <c r="M593" s="586"/>
      <c r="N593" s="586"/>
      <c r="O593" s="586"/>
    </row>
    <row r="594" spans="5:15" s="272" customFormat="1" x14ac:dyDescent="0.25">
      <c r="E594" s="586"/>
      <c r="F594" s="586"/>
      <c r="G594" s="586"/>
      <c r="H594" s="586"/>
      <c r="I594" s="586"/>
      <c r="J594" s="586"/>
      <c r="K594" s="586"/>
      <c r="L594" s="586"/>
      <c r="M594" s="586"/>
      <c r="N594" s="586"/>
      <c r="O594" s="586"/>
    </row>
    <row r="595" spans="5:15" s="272" customFormat="1" x14ac:dyDescent="0.25">
      <c r="E595" s="586"/>
      <c r="F595" s="586"/>
      <c r="G595" s="586"/>
      <c r="H595" s="586"/>
      <c r="I595" s="586"/>
      <c r="J595" s="586"/>
      <c r="K595" s="586"/>
      <c r="L595" s="586"/>
      <c r="M595" s="586"/>
      <c r="N595" s="586"/>
      <c r="O595" s="586"/>
    </row>
    <row r="596" spans="5:15" s="272" customFormat="1" x14ac:dyDescent="0.25">
      <c r="E596" s="586"/>
      <c r="F596" s="586"/>
      <c r="G596" s="586"/>
      <c r="H596" s="586"/>
      <c r="I596" s="586"/>
      <c r="J596" s="586"/>
      <c r="K596" s="586"/>
      <c r="L596" s="586"/>
      <c r="M596" s="586"/>
      <c r="N596" s="586"/>
      <c r="O596" s="586"/>
    </row>
    <row r="597" spans="5:15" s="272" customFormat="1" x14ac:dyDescent="0.25">
      <c r="E597" s="586"/>
      <c r="F597" s="586"/>
      <c r="G597" s="586"/>
      <c r="H597" s="586"/>
      <c r="I597" s="586"/>
      <c r="J597" s="586"/>
      <c r="K597" s="586"/>
      <c r="L597" s="586"/>
      <c r="M597" s="586"/>
      <c r="N597" s="586"/>
      <c r="O597" s="586"/>
    </row>
    <row r="598" spans="5:15" s="272" customFormat="1" x14ac:dyDescent="0.25">
      <c r="E598" s="586"/>
      <c r="F598" s="586"/>
      <c r="G598" s="586"/>
      <c r="H598" s="586"/>
      <c r="I598" s="586"/>
      <c r="J598" s="586"/>
      <c r="K598" s="586"/>
      <c r="L598" s="586"/>
      <c r="M598" s="586"/>
      <c r="N598" s="586"/>
      <c r="O598" s="586"/>
    </row>
    <row r="599" spans="5:15" s="272" customFormat="1" x14ac:dyDescent="0.25">
      <c r="E599" s="586"/>
      <c r="F599" s="586"/>
      <c r="G599" s="586"/>
      <c r="H599" s="586"/>
      <c r="I599" s="586"/>
      <c r="J599" s="586"/>
      <c r="K599" s="586"/>
      <c r="L599" s="586"/>
      <c r="M599" s="586"/>
      <c r="N599" s="586"/>
      <c r="O599" s="586"/>
    </row>
    <row r="600" spans="5:15" s="272" customFormat="1" x14ac:dyDescent="0.25">
      <c r="E600" s="586"/>
      <c r="F600" s="586"/>
      <c r="G600" s="586"/>
      <c r="H600" s="586"/>
      <c r="I600" s="586"/>
      <c r="J600" s="586"/>
      <c r="K600" s="586"/>
      <c r="L600" s="586"/>
      <c r="M600" s="586"/>
      <c r="N600" s="586"/>
      <c r="O600" s="586"/>
    </row>
    <row r="601" spans="5:15" s="272" customFormat="1" x14ac:dyDescent="0.25">
      <c r="E601" s="586"/>
      <c r="F601" s="586"/>
      <c r="G601" s="586"/>
      <c r="H601" s="586"/>
      <c r="I601" s="586"/>
      <c r="J601" s="586"/>
      <c r="K601" s="586"/>
      <c r="L601" s="586"/>
      <c r="M601" s="586"/>
      <c r="N601" s="586"/>
      <c r="O601" s="586"/>
    </row>
    <row r="602" spans="5:15" s="272" customFormat="1" x14ac:dyDescent="0.25">
      <c r="E602" s="586"/>
      <c r="F602" s="586"/>
      <c r="G602" s="586"/>
      <c r="H602" s="586"/>
      <c r="I602" s="586"/>
      <c r="J602" s="586"/>
      <c r="K602" s="586"/>
      <c r="L602" s="586"/>
      <c r="M602" s="586"/>
      <c r="N602" s="586"/>
      <c r="O602" s="586"/>
    </row>
    <row r="603" spans="5:15" s="272" customFormat="1" x14ac:dyDescent="0.25">
      <c r="E603" s="586"/>
      <c r="F603" s="586"/>
      <c r="G603" s="586"/>
      <c r="H603" s="586"/>
      <c r="I603" s="586"/>
      <c r="J603" s="586"/>
      <c r="K603" s="586"/>
      <c r="L603" s="586"/>
      <c r="M603" s="586"/>
      <c r="N603" s="586"/>
      <c r="O603" s="586"/>
    </row>
    <row r="604" spans="5:15" s="272" customFormat="1" x14ac:dyDescent="0.25">
      <c r="E604" s="586"/>
      <c r="F604" s="586"/>
      <c r="G604" s="586"/>
      <c r="H604" s="586"/>
      <c r="I604" s="586"/>
      <c r="J604" s="586"/>
      <c r="K604" s="586"/>
      <c r="L604" s="586"/>
      <c r="M604" s="586"/>
      <c r="N604" s="586"/>
      <c r="O604" s="586"/>
    </row>
    <row r="605" spans="5:15" s="272" customFormat="1" x14ac:dyDescent="0.25">
      <c r="E605" s="586"/>
      <c r="F605" s="586"/>
      <c r="G605" s="586"/>
      <c r="H605" s="586"/>
      <c r="I605" s="586"/>
      <c r="J605" s="586"/>
      <c r="K605" s="586"/>
      <c r="L605" s="586"/>
      <c r="M605" s="586"/>
      <c r="N605" s="586"/>
      <c r="O605" s="586"/>
    </row>
    <row r="606" spans="5:15" s="272" customFormat="1" x14ac:dyDescent="0.25">
      <c r="E606" s="586"/>
      <c r="F606" s="586"/>
      <c r="G606" s="586"/>
      <c r="H606" s="586"/>
      <c r="I606" s="586"/>
      <c r="J606" s="586"/>
      <c r="K606" s="586"/>
      <c r="L606" s="586"/>
      <c r="M606" s="586"/>
      <c r="N606" s="586"/>
      <c r="O606" s="586"/>
    </row>
    <row r="607" spans="5:15" s="272" customFormat="1" x14ac:dyDescent="0.25">
      <c r="E607" s="586"/>
      <c r="F607" s="586"/>
      <c r="G607" s="586"/>
      <c r="H607" s="586"/>
      <c r="I607" s="586"/>
      <c r="J607" s="586"/>
      <c r="K607" s="586"/>
      <c r="L607" s="586"/>
      <c r="M607" s="586"/>
      <c r="N607" s="586"/>
      <c r="O607" s="586"/>
    </row>
    <row r="608" spans="5:15" s="272" customFormat="1" x14ac:dyDescent="0.25">
      <c r="E608" s="586"/>
      <c r="F608" s="586"/>
      <c r="G608" s="586"/>
      <c r="H608" s="586"/>
      <c r="I608" s="586"/>
      <c r="J608" s="586"/>
      <c r="K608" s="586"/>
      <c r="L608" s="586"/>
      <c r="M608" s="586"/>
      <c r="N608" s="586"/>
      <c r="O608" s="586"/>
    </row>
    <row r="609" spans="5:15" s="272" customFormat="1" x14ac:dyDescent="0.25">
      <c r="E609" s="586"/>
      <c r="F609" s="586"/>
      <c r="G609" s="586"/>
      <c r="H609" s="586"/>
      <c r="I609" s="586"/>
      <c r="J609" s="586"/>
      <c r="K609" s="586"/>
      <c r="L609" s="586"/>
      <c r="M609" s="586"/>
      <c r="N609" s="586"/>
      <c r="O609" s="586"/>
    </row>
    <row r="610" spans="5:15" s="272" customFormat="1" x14ac:dyDescent="0.25">
      <c r="E610" s="586"/>
      <c r="F610" s="586"/>
      <c r="G610" s="586"/>
      <c r="H610" s="586"/>
      <c r="I610" s="586"/>
      <c r="J610" s="586"/>
      <c r="K610" s="586"/>
      <c r="L610" s="586"/>
      <c r="M610" s="586"/>
      <c r="N610" s="586"/>
      <c r="O610" s="586"/>
    </row>
    <row r="611" spans="5:15" s="272" customFormat="1" x14ac:dyDescent="0.25">
      <c r="E611" s="586"/>
      <c r="F611" s="586"/>
      <c r="G611" s="586"/>
      <c r="H611" s="586"/>
      <c r="I611" s="586"/>
      <c r="J611" s="586"/>
      <c r="K611" s="586"/>
      <c r="L611" s="586"/>
      <c r="M611" s="586"/>
      <c r="N611" s="586"/>
      <c r="O611" s="586"/>
    </row>
    <row r="612" spans="5:15" s="272" customFormat="1" x14ac:dyDescent="0.25">
      <c r="E612" s="586"/>
      <c r="F612" s="586"/>
      <c r="G612" s="586"/>
      <c r="H612" s="586"/>
      <c r="I612" s="586"/>
      <c r="J612" s="586"/>
      <c r="K612" s="586"/>
      <c r="L612" s="586"/>
      <c r="M612" s="586"/>
      <c r="N612" s="586"/>
      <c r="O612" s="586"/>
    </row>
    <row r="613" spans="5:15" s="272" customFormat="1" x14ac:dyDescent="0.25">
      <c r="E613" s="586"/>
      <c r="F613" s="586"/>
      <c r="G613" s="586"/>
      <c r="H613" s="586"/>
      <c r="I613" s="586"/>
      <c r="J613" s="586"/>
      <c r="K613" s="586"/>
      <c r="L613" s="586"/>
      <c r="M613" s="586"/>
      <c r="N613" s="586"/>
      <c r="O613" s="586"/>
    </row>
    <row r="614" spans="5:15" s="272" customFormat="1" x14ac:dyDescent="0.25">
      <c r="E614" s="586"/>
      <c r="F614" s="586"/>
      <c r="G614" s="586"/>
      <c r="H614" s="586"/>
      <c r="I614" s="586"/>
      <c r="J614" s="586"/>
      <c r="K614" s="586"/>
      <c r="L614" s="586"/>
      <c r="M614" s="586"/>
      <c r="N614" s="586"/>
      <c r="O614" s="586"/>
    </row>
    <row r="615" spans="5:15" s="272" customFormat="1" x14ac:dyDescent="0.25">
      <c r="E615" s="586"/>
      <c r="F615" s="586"/>
      <c r="G615" s="586"/>
      <c r="H615" s="586"/>
      <c r="I615" s="586"/>
      <c r="J615" s="586"/>
      <c r="K615" s="586"/>
      <c r="L615" s="586"/>
      <c r="M615" s="586"/>
      <c r="N615" s="586"/>
      <c r="O615" s="586"/>
    </row>
    <row r="616" spans="5:15" s="272" customFormat="1" x14ac:dyDescent="0.25">
      <c r="E616" s="586"/>
      <c r="F616" s="586"/>
      <c r="G616" s="586"/>
      <c r="H616" s="586"/>
      <c r="I616" s="586"/>
      <c r="J616" s="586"/>
      <c r="K616" s="586"/>
      <c r="L616" s="586"/>
      <c r="M616" s="586"/>
      <c r="N616" s="586"/>
      <c r="O616" s="586"/>
    </row>
    <row r="617" spans="5:15" s="272" customFormat="1" x14ac:dyDescent="0.25">
      <c r="E617" s="586"/>
      <c r="F617" s="586"/>
      <c r="G617" s="586"/>
      <c r="H617" s="586"/>
      <c r="I617" s="586"/>
      <c r="J617" s="586"/>
      <c r="K617" s="586"/>
      <c r="L617" s="586"/>
      <c r="M617" s="586"/>
      <c r="N617" s="586"/>
      <c r="O617" s="586"/>
    </row>
    <row r="618" spans="5:15" s="272" customFormat="1" x14ac:dyDescent="0.25">
      <c r="E618" s="586"/>
      <c r="F618" s="586"/>
      <c r="G618" s="586"/>
      <c r="H618" s="586"/>
      <c r="I618" s="586"/>
      <c r="J618" s="586"/>
      <c r="K618" s="586"/>
      <c r="L618" s="586"/>
      <c r="M618" s="586"/>
      <c r="N618" s="586"/>
      <c r="O618" s="586"/>
    </row>
    <row r="619" spans="5:15" s="272" customFormat="1" x14ac:dyDescent="0.25">
      <c r="E619" s="586"/>
      <c r="F619" s="586"/>
      <c r="G619" s="586"/>
      <c r="H619" s="586"/>
      <c r="I619" s="586"/>
      <c r="J619" s="586"/>
      <c r="K619" s="586"/>
      <c r="L619" s="586"/>
      <c r="M619" s="586"/>
      <c r="N619" s="586"/>
      <c r="O619" s="586"/>
    </row>
    <row r="620" spans="5:15" s="272" customFormat="1" x14ac:dyDescent="0.25">
      <c r="E620" s="586"/>
      <c r="F620" s="586"/>
      <c r="G620" s="586"/>
      <c r="H620" s="586"/>
      <c r="I620" s="586"/>
      <c r="J620" s="586"/>
      <c r="K620" s="586"/>
      <c r="L620" s="586"/>
      <c r="M620" s="586"/>
      <c r="N620" s="586"/>
      <c r="O620" s="586"/>
    </row>
    <row r="621" spans="5:15" s="272" customFormat="1" x14ac:dyDescent="0.25">
      <c r="E621" s="586"/>
      <c r="F621" s="586"/>
      <c r="G621" s="586"/>
      <c r="H621" s="586"/>
      <c r="I621" s="586"/>
      <c r="J621" s="586"/>
      <c r="K621" s="586"/>
      <c r="L621" s="586"/>
      <c r="M621" s="586"/>
      <c r="N621" s="586"/>
      <c r="O621" s="586"/>
    </row>
    <row r="622" spans="5:15" s="272" customFormat="1" x14ac:dyDescent="0.25">
      <c r="E622" s="586"/>
      <c r="F622" s="586"/>
      <c r="G622" s="586"/>
      <c r="H622" s="586"/>
      <c r="I622" s="586"/>
      <c r="J622" s="586"/>
      <c r="K622" s="586"/>
      <c r="L622" s="586"/>
      <c r="M622" s="586"/>
      <c r="N622" s="586"/>
      <c r="O622" s="586"/>
    </row>
    <row r="623" spans="5:15" s="272" customFormat="1" x14ac:dyDescent="0.25">
      <c r="E623" s="586"/>
      <c r="F623" s="586"/>
      <c r="G623" s="586"/>
      <c r="H623" s="586"/>
      <c r="I623" s="586"/>
      <c r="J623" s="586"/>
      <c r="K623" s="586"/>
      <c r="L623" s="586"/>
      <c r="M623" s="586"/>
      <c r="N623" s="586"/>
      <c r="O623" s="586"/>
    </row>
    <row r="624" spans="5:15" s="272" customFormat="1" x14ac:dyDescent="0.25">
      <c r="E624" s="586"/>
      <c r="F624" s="586"/>
      <c r="G624" s="586"/>
      <c r="H624" s="586"/>
      <c r="I624" s="586"/>
      <c r="J624" s="586"/>
      <c r="K624" s="586"/>
      <c r="L624" s="586"/>
      <c r="M624" s="586"/>
      <c r="N624" s="586"/>
      <c r="O624" s="586"/>
    </row>
    <row r="625" spans="5:15" s="272" customFormat="1" x14ac:dyDescent="0.25">
      <c r="E625" s="586"/>
      <c r="F625" s="586"/>
      <c r="G625" s="586"/>
      <c r="H625" s="586"/>
      <c r="I625" s="586"/>
      <c r="J625" s="586"/>
      <c r="K625" s="586"/>
      <c r="L625" s="586"/>
      <c r="M625" s="586"/>
      <c r="N625" s="586"/>
      <c r="O625" s="586"/>
    </row>
    <row r="626" spans="5:15" s="272" customFormat="1" x14ac:dyDescent="0.25">
      <c r="E626" s="586"/>
      <c r="F626" s="586"/>
      <c r="G626" s="586"/>
      <c r="H626" s="586"/>
      <c r="I626" s="586"/>
      <c r="J626" s="586"/>
      <c r="K626" s="586"/>
      <c r="L626" s="586"/>
      <c r="M626" s="586"/>
      <c r="N626" s="586"/>
      <c r="O626" s="586"/>
    </row>
    <row r="627" spans="5:15" s="272" customFormat="1" x14ac:dyDescent="0.25">
      <c r="E627" s="586"/>
      <c r="F627" s="586"/>
      <c r="G627" s="586"/>
      <c r="H627" s="586"/>
      <c r="I627" s="586"/>
      <c r="J627" s="586"/>
      <c r="K627" s="586"/>
      <c r="L627" s="586"/>
      <c r="M627" s="586"/>
      <c r="N627" s="586"/>
      <c r="O627" s="586"/>
    </row>
    <row r="628" spans="5:15" s="272" customFormat="1" x14ac:dyDescent="0.25">
      <c r="E628" s="586"/>
      <c r="F628" s="586"/>
      <c r="G628" s="586"/>
      <c r="H628" s="586"/>
      <c r="I628" s="586"/>
      <c r="J628" s="586"/>
      <c r="K628" s="586"/>
      <c r="L628" s="586"/>
      <c r="M628" s="586"/>
      <c r="N628" s="586"/>
      <c r="O628" s="586"/>
    </row>
    <row r="629" spans="5:15" s="272" customFormat="1" x14ac:dyDescent="0.25">
      <c r="E629" s="586"/>
      <c r="F629" s="586"/>
      <c r="G629" s="586"/>
      <c r="H629" s="586"/>
      <c r="I629" s="586"/>
      <c r="J629" s="586"/>
      <c r="K629" s="586"/>
      <c r="L629" s="586"/>
      <c r="M629" s="586"/>
      <c r="N629" s="586"/>
      <c r="O629" s="586"/>
    </row>
    <row r="630" spans="5:15" s="272" customFormat="1" x14ac:dyDescent="0.25">
      <c r="E630" s="586"/>
      <c r="F630" s="586"/>
      <c r="G630" s="586"/>
      <c r="H630" s="586"/>
      <c r="I630" s="586"/>
      <c r="J630" s="586"/>
      <c r="K630" s="586"/>
      <c r="L630" s="586"/>
      <c r="M630" s="586"/>
      <c r="N630" s="586"/>
      <c r="O630" s="586"/>
    </row>
    <row r="631" spans="5:15" s="272" customFormat="1" x14ac:dyDescent="0.25">
      <c r="E631" s="586"/>
      <c r="F631" s="586"/>
      <c r="G631" s="586"/>
      <c r="H631" s="586"/>
      <c r="I631" s="586"/>
      <c r="J631" s="586"/>
      <c r="K631" s="586"/>
      <c r="L631" s="586"/>
      <c r="M631" s="586"/>
      <c r="N631" s="586"/>
      <c r="O631" s="586"/>
    </row>
    <row r="632" spans="5:15" s="272" customFormat="1" x14ac:dyDescent="0.25">
      <c r="E632" s="586"/>
      <c r="F632" s="586"/>
      <c r="G632" s="586"/>
      <c r="H632" s="586"/>
      <c r="I632" s="586"/>
      <c r="J632" s="586"/>
      <c r="K632" s="586"/>
      <c r="L632" s="586"/>
      <c r="M632" s="586"/>
      <c r="N632" s="586"/>
      <c r="O632" s="586"/>
    </row>
    <row r="633" spans="5:15" s="272" customFormat="1" x14ac:dyDescent="0.25">
      <c r="E633" s="586"/>
      <c r="F633" s="586"/>
      <c r="G633" s="586"/>
      <c r="H633" s="586"/>
      <c r="I633" s="586"/>
      <c r="J633" s="586"/>
      <c r="K633" s="586"/>
      <c r="L633" s="586"/>
      <c r="M633" s="586"/>
      <c r="N633" s="586"/>
      <c r="O633" s="586"/>
    </row>
    <row r="634" spans="5:15" s="272" customFormat="1" x14ac:dyDescent="0.25">
      <c r="E634" s="586"/>
      <c r="F634" s="586"/>
      <c r="G634" s="586"/>
      <c r="H634" s="586"/>
      <c r="I634" s="586"/>
      <c r="J634" s="586"/>
      <c r="K634" s="586"/>
      <c r="L634" s="586"/>
      <c r="M634" s="586"/>
      <c r="N634" s="586"/>
      <c r="O634" s="586"/>
    </row>
    <row r="635" spans="5:15" s="272" customFormat="1" x14ac:dyDescent="0.25">
      <c r="E635" s="586"/>
      <c r="F635" s="586"/>
      <c r="G635" s="586"/>
      <c r="H635" s="586"/>
      <c r="I635" s="586"/>
      <c r="J635" s="586"/>
      <c r="K635" s="586"/>
      <c r="L635" s="586"/>
      <c r="M635" s="586"/>
      <c r="N635" s="586"/>
      <c r="O635" s="586"/>
    </row>
    <row r="636" spans="5:15" s="272" customFormat="1" x14ac:dyDescent="0.25">
      <c r="E636" s="586"/>
      <c r="F636" s="586"/>
      <c r="G636" s="586"/>
      <c r="H636" s="586"/>
      <c r="I636" s="586"/>
      <c r="J636" s="586"/>
      <c r="K636" s="586"/>
      <c r="L636" s="586"/>
      <c r="M636" s="586"/>
      <c r="N636" s="586"/>
      <c r="O636" s="586"/>
    </row>
    <row r="637" spans="5:15" s="272" customFormat="1" x14ac:dyDescent="0.25">
      <c r="E637" s="586"/>
      <c r="F637" s="586"/>
      <c r="G637" s="586"/>
      <c r="H637" s="586"/>
      <c r="I637" s="586"/>
      <c r="J637" s="586"/>
      <c r="K637" s="586"/>
      <c r="L637" s="586"/>
      <c r="M637" s="586"/>
      <c r="N637" s="586"/>
      <c r="O637" s="586"/>
    </row>
    <row r="638" spans="5:15" s="272" customFormat="1" x14ac:dyDescent="0.25">
      <c r="E638" s="586"/>
      <c r="F638" s="586"/>
      <c r="G638" s="586"/>
      <c r="H638" s="586"/>
      <c r="I638" s="586"/>
      <c r="J638" s="586"/>
      <c r="K638" s="586"/>
      <c r="L638" s="586"/>
      <c r="M638" s="586"/>
      <c r="N638" s="586"/>
      <c r="O638" s="586"/>
    </row>
  </sheetData>
  <mergeCells count="7">
    <mergeCell ref="B8:O9"/>
    <mergeCell ref="F11:G12"/>
    <mergeCell ref="H11:I12"/>
    <mergeCell ref="J11:K12"/>
    <mergeCell ref="L11:M12"/>
    <mergeCell ref="N11:O12"/>
    <mergeCell ref="B12:D12"/>
  </mergeCells>
  <dataValidations count="2">
    <dataValidation type="list" allowBlank="1" showInputMessage="1" showErrorMessage="1" sqref="K5" xr:uid="{00000000-0002-0000-1200-000000000000}">
      <formula1>#REF!</formula1>
    </dataValidation>
    <dataValidation type="list" allowBlank="1" showInputMessage="1" showErrorMessage="1" sqref="K11 F5 E7 J7" xr:uid="{00000000-0002-0000-1200-000001000000}">
      <formula1>#REF!</formula1>
    </dataValidation>
  </dataValidations>
  <printOptions horizontalCentered="1"/>
  <pageMargins left="0.2" right="0.2" top="0.5" bottom="0.25" header="0.3" footer="0.3"/>
  <pageSetup paperSize="9" scale="6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U539"/>
  <sheetViews>
    <sheetView showGridLines="0" topLeftCell="A26" workbookViewId="0">
      <selection sqref="A1:IV1"/>
    </sheetView>
  </sheetViews>
  <sheetFormatPr defaultColWidth="3.33203125" defaultRowHeight="13.2" x14ac:dyDescent="0.25"/>
  <cols>
    <col min="1" max="1" width="4.6640625" customWidth="1"/>
    <col min="2" max="3" width="3.6640625" style="309" customWidth="1"/>
    <col min="4" max="4" width="40.6640625" style="309" customWidth="1"/>
    <col min="5" max="5" width="11.6640625" style="309" customWidth="1"/>
    <col min="6" max="6" width="12.6640625" style="309" customWidth="1"/>
    <col min="7" max="7" width="14.33203125" style="310" bestFit="1" customWidth="1"/>
    <col min="8" max="8" width="11.6640625" style="309" customWidth="1"/>
    <col min="9" max="9" width="13" style="310" bestFit="1" customWidth="1"/>
    <col min="10" max="10" width="11.6640625" style="309" customWidth="1"/>
    <col min="11" max="11" width="14.33203125" style="310" bestFit="1" customWidth="1"/>
    <col min="12" max="12" width="11.6640625" style="309" customWidth="1"/>
    <col min="13" max="13" width="13" style="310" bestFit="1" customWidth="1"/>
    <col min="14" max="14" width="11.6640625" style="309" customWidth="1"/>
    <col min="15" max="15" width="13" style="310" bestFit="1" customWidth="1"/>
    <col min="16" max="253" width="9.109375" style="1" customWidth="1"/>
    <col min="254" max="254" width="4.6640625" style="1" customWidth="1"/>
    <col min="255" max="16384" width="3.33203125" style="1"/>
  </cols>
  <sheetData>
    <row r="1" spans="2:255" ht="17.399999999999999" x14ac:dyDescent="0.3">
      <c r="B1" s="47" t="s">
        <v>480</v>
      </c>
      <c r="C1" s="36"/>
      <c r="D1" s="36"/>
      <c r="E1" s="9"/>
      <c r="F1" s="275"/>
      <c r="G1" s="275"/>
      <c r="H1" s="275"/>
      <c r="I1" s="275"/>
      <c r="J1" s="1"/>
      <c r="K1" s="275"/>
      <c r="L1" s="643" t="s">
        <v>482</v>
      </c>
      <c r="M1" s="643"/>
      <c r="N1" s="643"/>
      <c r="O1" s="643"/>
    </row>
    <row r="2" spans="2:255" x14ac:dyDescent="0.25">
      <c r="B2" s="17"/>
      <c r="C2" s="36"/>
      <c r="D2" s="36"/>
      <c r="E2" s="9"/>
      <c r="F2" s="275"/>
      <c r="G2" s="275"/>
      <c r="H2" s="275"/>
      <c r="I2" s="275"/>
      <c r="J2" s="275"/>
      <c r="K2" s="275"/>
      <c r="L2" s="275"/>
      <c r="M2" s="275"/>
      <c r="N2" s="275"/>
      <c r="O2" s="275"/>
    </row>
    <row r="3" spans="2:255" ht="15" x14ac:dyDescent="0.25">
      <c r="B3" s="21" t="s">
        <v>481</v>
      </c>
      <c r="C3" s="21"/>
      <c r="D3" s="21"/>
      <c r="E3" s="21"/>
      <c r="F3" s="21"/>
      <c r="G3" s="21"/>
      <c r="H3" s="275"/>
      <c r="I3" s="275"/>
      <c r="J3" s="275"/>
      <c r="K3" s="275"/>
      <c r="L3" s="275"/>
      <c r="M3" s="275"/>
      <c r="N3" s="275"/>
      <c r="O3" s="275"/>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row>
    <row r="4" spans="2:255" ht="15.6" x14ac:dyDescent="0.25">
      <c r="B4" s="17" t="s">
        <v>957</v>
      </c>
      <c r="C4" s="17"/>
      <c r="D4" s="17"/>
      <c r="E4" s="17"/>
      <c r="F4" s="17"/>
      <c r="G4" s="17"/>
      <c r="H4" s="275"/>
      <c r="I4" s="275"/>
      <c r="J4" s="275"/>
      <c r="K4" s="275"/>
      <c r="L4" s="275"/>
      <c r="M4" s="275"/>
      <c r="N4" s="275"/>
      <c r="O4" s="275"/>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row>
    <row r="5" spans="2:255" x14ac:dyDescent="0.25">
      <c r="B5" s="17" t="s">
        <v>1173</v>
      </c>
      <c r="C5" s="17"/>
      <c r="D5" s="17"/>
      <c r="E5" s="17"/>
      <c r="F5" s="17"/>
      <c r="G5" s="17"/>
      <c r="H5" s="275"/>
      <c r="I5" s="275"/>
      <c r="J5" s="275"/>
      <c r="K5" s="275"/>
      <c r="L5" s="275"/>
      <c r="M5" s="275"/>
      <c r="N5" s="275"/>
      <c r="O5" s="275"/>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row>
    <row r="6" spans="2:255" x14ac:dyDescent="0.25">
      <c r="B6" s="17" t="s">
        <v>958</v>
      </c>
      <c r="C6" s="17"/>
      <c r="D6" s="17"/>
      <c r="E6" s="17"/>
      <c r="F6" s="17"/>
      <c r="G6" s="17"/>
      <c r="H6" s="275"/>
      <c r="I6" s="275"/>
      <c r="J6" s="275"/>
      <c r="K6" s="275"/>
      <c r="L6" s="275"/>
      <c r="M6" s="275"/>
      <c r="N6" s="275"/>
      <c r="O6" s="275"/>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row>
    <row r="7" spans="2:255" x14ac:dyDescent="0.25">
      <c r="B7" s="145"/>
      <c r="C7" s="145"/>
      <c r="D7" s="145"/>
      <c r="E7" s="146"/>
      <c r="F7" s="276"/>
      <c r="G7" s="276"/>
      <c r="H7" s="276"/>
      <c r="I7" s="276"/>
      <c r="J7" s="276"/>
      <c r="K7" s="276"/>
      <c r="L7" s="276"/>
      <c r="M7" s="276"/>
      <c r="N7" s="276"/>
      <c r="O7" s="276"/>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row>
    <row r="8" spans="2:255" x14ac:dyDescent="0.25">
      <c r="B8" s="57" t="s">
        <v>483</v>
      </c>
      <c r="C8" s="316"/>
      <c r="D8" s="57"/>
      <c r="E8" s="59"/>
      <c r="F8" s="277"/>
      <c r="G8" s="277"/>
      <c r="H8" s="277"/>
      <c r="I8" s="277"/>
      <c r="J8" s="277"/>
      <c r="K8" s="277"/>
      <c r="L8" s="277"/>
      <c r="M8" s="277"/>
      <c r="N8" s="277"/>
      <c r="O8" s="277"/>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row>
    <row r="9" spans="2:255" ht="40.5" customHeight="1" thickBot="1" x14ac:dyDescent="0.35">
      <c r="B9" s="659" t="s">
        <v>1204</v>
      </c>
      <c r="C9" s="659"/>
      <c r="D9" s="659"/>
      <c r="E9" s="659"/>
      <c r="F9" s="659"/>
      <c r="G9" s="659"/>
      <c r="H9" s="659"/>
      <c r="I9" s="659"/>
      <c r="J9" s="659"/>
      <c r="K9" s="659"/>
      <c r="L9" s="659"/>
      <c r="M9" s="659"/>
      <c r="N9" s="659"/>
      <c r="O9" s="659"/>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2:255" x14ac:dyDescent="0.25">
      <c r="B10" s="653"/>
      <c r="C10" s="654"/>
      <c r="D10" s="654"/>
      <c r="E10" s="278" t="s">
        <v>484</v>
      </c>
      <c r="F10" s="279"/>
      <c r="G10" s="280"/>
      <c r="H10" s="279"/>
      <c r="I10" s="280"/>
      <c r="J10" s="279"/>
      <c r="K10" s="280"/>
      <c r="L10" s="279"/>
      <c r="M10" s="280"/>
      <c r="N10" s="279"/>
      <c r="O10" s="280"/>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row>
    <row r="11" spans="2:255" x14ac:dyDescent="0.25">
      <c r="B11" s="655" t="s">
        <v>528</v>
      </c>
      <c r="C11" s="656"/>
      <c r="D11" s="656"/>
      <c r="E11" s="320" t="s">
        <v>489</v>
      </c>
      <c r="F11" s="321" t="s">
        <v>965</v>
      </c>
      <c r="G11" s="349"/>
      <c r="H11" s="657" t="s">
        <v>966</v>
      </c>
      <c r="I11" s="658"/>
      <c r="J11" s="657" t="s">
        <v>487</v>
      </c>
      <c r="K11" s="658"/>
      <c r="L11" s="657" t="s">
        <v>488</v>
      </c>
      <c r="M11" s="658"/>
      <c r="N11" s="657" t="s">
        <v>1074</v>
      </c>
      <c r="O11" s="65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2:255" ht="16.2" thickBot="1" x14ac:dyDescent="0.3">
      <c r="B12" s="650"/>
      <c r="C12" s="651"/>
      <c r="D12" s="651"/>
      <c r="E12" s="281" t="s">
        <v>1174</v>
      </c>
      <c r="F12" s="282" t="s">
        <v>490</v>
      </c>
      <c r="G12" s="283" t="s">
        <v>491</v>
      </c>
      <c r="H12" s="282" t="s">
        <v>490</v>
      </c>
      <c r="I12" s="283" t="s">
        <v>491</v>
      </c>
      <c r="J12" s="282" t="s">
        <v>490</v>
      </c>
      <c r="K12" s="283" t="s">
        <v>491</v>
      </c>
      <c r="L12" s="282" t="s">
        <v>490</v>
      </c>
      <c r="M12" s="283" t="s">
        <v>491</v>
      </c>
      <c r="N12" s="282" t="s">
        <v>490</v>
      </c>
      <c r="O12" s="283" t="s">
        <v>491</v>
      </c>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row>
    <row r="13" spans="2:255" x14ac:dyDescent="0.25">
      <c r="B13" s="284"/>
      <c r="C13" s="285"/>
      <c r="D13" s="285"/>
      <c r="E13" s="286"/>
      <c r="F13" s="287"/>
      <c r="G13" s="288"/>
      <c r="H13" s="287"/>
      <c r="I13" s="288"/>
      <c r="J13" s="287"/>
      <c r="K13" s="288"/>
      <c r="L13" s="287"/>
      <c r="M13" s="288"/>
      <c r="N13" s="285"/>
      <c r="O13" s="289"/>
    </row>
    <row r="14" spans="2:255" x14ac:dyDescent="0.25">
      <c r="B14" s="660" t="s">
        <v>1144</v>
      </c>
      <c r="C14" s="647"/>
      <c r="D14" s="647"/>
      <c r="E14" s="290">
        <v>2599</v>
      </c>
      <c r="F14" s="291">
        <v>12581100</v>
      </c>
      <c r="G14" s="291">
        <v>2492273166.81672</v>
      </c>
      <c r="H14" s="290">
        <v>1103159</v>
      </c>
      <c r="I14" s="290">
        <v>365234535.60342002</v>
      </c>
      <c r="J14" s="290">
        <v>10043556</v>
      </c>
      <c r="K14" s="290">
        <v>862449912.79285014</v>
      </c>
      <c r="L14" s="290">
        <v>576737</v>
      </c>
      <c r="M14" s="290">
        <v>621459556.34970999</v>
      </c>
      <c r="N14" s="290">
        <v>857648</v>
      </c>
      <c r="O14" s="292">
        <v>643129162.07073998</v>
      </c>
      <c r="P14" s="42"/>
      <c r="Q14" s="42"/>
    </row>
    <row r="15" spans="2:255" x14ac:dyDescent="0.25">
      <c r="B15" s="660" t="s">
        <v>1145</v>
      </c>
      <c r="C15" s="647"/>
      <c r="D15" s="647"/>
      <c r="E15" s="290">
        <v>4944</v>
      </c>
      <c r="F15" s="291">
        <v>17992538</v>
      </c>
      <c r="G15" s="291">
        <v>1160633000.72158</v>
      </c>
      <c r="H15" s="290">
        <v>1221159</v>
      </c>
      <c r="I15" s="290">
        <v>196082873.26175004</v>
      </c>
      <c r="J15" s="290">
        <v>15625236</v>
      </c>
      <c r="K15" s="290">
        <v>546342182.26528001</v>
      </c>
      <c r="L15" s="290">
        <v>527752</v>
      </c>
      <c r="M15" s="290">
        <v>261798469.31643</v>
      </c>
      <c r="N15" s="290">
        <v>618391</v>
      </c>
      <c r="O15" s="292">
        <v>156409475.87812001</v>
      </c>
      <c r="P15" s="42"/>
      <c r="Q15" s="42"/>
    </row>
    <row r="16" spans="2:255" ht="13.8" thickBot="1" x14ac:dyDescent="0.3">
      <c r="B16" s="661" t="s">
        <v>956</v>
      </c>
      <c r="C16" s="662"/>
      <c r="D16" s="662"/>
      <c r="E16" s="293">
        <v>7543</v>
      </c>
      <c r="F16" s="294">
        <v>30573638</v>
      </c>
      <c r="G16" s="294">
        <v>3652906167.5383005</v>
      </c>
      <c r="H16" s="293">
        <v>2324318</v>
      </c>
      <c r="I16" s="293">
        <v>561317408.86517</v>
      </c>
      <c r="J16" s="293">
        <v>25668792</v>
      </c>
      <c r="K16" s="293">
        <v>1408792095.05813</v>
      </c>
      <c r="L16" s="293">
        <v>1104489</v>
      </c>
      <c r="M16" s="293">
        <v>883258025.66614008</v>
      </c>
      <c r="N16" s="293">
        <v>1476039</v>
      </c>
      <c r="O16" s="295">
        <v>799538637.94885993</v>
      </c>
      <c r="P16" s="42"/>
      <c r="Q16" s="42"/>
    </row>
    <row r="17" spans="1:255" ht="13.8" thickTop="1" x14ac:dyDescent="0.25">
      <c r="B17" s="284"/>
      <c r="C17" s="285"/>
      <c r="D17" s="285"/>
      <c r="E17" s="285"/>
      <c r="F17" s="285"/>
      <c r="G17" s="288"/>
      <c r="H17" s="285"/>
      <c r="I17" s="288"/>
      <c r="J17" s="285"/>
      <c r="K17" s="288"/>
      <c r="L17" s="285"/>
      <c r="M17" s="288"/>
      <c r="N17" s="285"/>
      <c r="O17" s="289"/>
      <c r="P17" s="42"/>
      <c r="Q17" s="42"/>
    </row>
    <row r="18" spans="1:255" x14ac:dyDescent="0.25">
      <c r="B18" s="296" t="s">
        <v>493</v>
      </c>
      <c r="C18" s="297"/>
      <c r="D18" s="297"/>
      <c r="E18" s="298">
        <v>2599</v>
      </c>
      <c r="F18" s="298">
        <v>12581100</v>
      </c>
      <c r="G18" s="298">
        <v>2492273166.81672</v>
      </c>
      <c r="H18" s="298">
        <v>1103159</v>
      </c>
      <c r="I18" s="298">
        <v>365234535.60341996</v>
      </c>
      <c r="J18" s="298">
        <v>10043556</v>
      </c>
      <c r="K18" s="298">
        <v>862449912.79285002</v>
      </c>
      <c r="L18" s="298">
        <v>576737</v>
      </c>
      <c r="M18" s="298">
        <v>621459556.34970999</v>
      </c>
      <c r="N18" s="298">
        <v>857648</v>
      </c>
      <c r="O18" s="299">
        <v>643129162.0707401</v>
      </c>
      <c r="P18" s="42"/>
      <c r="Q18" s="42"/>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row>
    <row r="19" spans="1:255" x14ac:dyDescent="0.25">
      <c r="B19" s="24"/>
      <c r="C19" s="300" t="s">
        <v>494</v>
      </c>
      <c r="D19" s="301"/>
      <c r="E19" s="302">
        <v>2599</v>
      </c>
      <c r="F19" s="302">
        <v>12581100</v>
      </c>
      <c r="G19" s="302">
        <v>2492273166.81672</v>
      </c>
      <c r="H19" s="302">
        <v>1103159</v>
      </c>
      <c r="I19" s="302">
        <v>365234535.60341996</v>
      </c>
      <c r="J19" s="302">
        <v>10043556</v>
      </c>
      <c r="K19" s="302">
        <v>862449912.79285002</v>
      </c>
      <c r="L19" s="302">
        <v>576737</v>
      </c>
      <c r="M19" s="302">
        <v>621459556.34970999</v>
      </c>
      <c r="N19" s="302">
        <v>857648</v>
      </c>
      <c r="O19" s="303">
        <v>643129162.0707401</v>
      </c>
      <c r="P19" s="42"/>
      <c r="Q19" s="42"/>
    </row>
    <row r="20" spans="1:255" x14ac:dyDescent="0.25">
      <c r="A20" s="41"/>
      <c r="B20" s="24"/>
      <c r="C20" s="301"/>
      <c r="D20" s="300" t="s">
        <v>1205</v>
      </c>
      <c r="E20" s="302">
        <v>91</v>
      </c>
      <c r="F20" s="302">
        <v>344298</v>
      </c>
      <c r="G20" s="302">
        <v>62268861.581160009</v>
      </c>
      <c r="H20" s="302">
        <v>33566</v>
      </c>
      <c r="I20" s="302">
        <v>8873921.160989996</v>
      </c>
      <c r="J20" s="302">
        <v>267836</v>
      </c>
      <c r="K20" s="302">
        <v>25368516.78402001</v>
      </c>
      <c r="L20" s="302">
        <v>18778</v>
      </c>
      <c r="M20" s="302">
        <v>16672627.94451</v>
      </c>
      <c r="N20" s="302">
        <v>24118</v>
      </c>
      <c r="O20" s="303">
        <v>11353795.691640001</v>
      </c>
      <c r="P20" s="42"/>
      <c r="Q20" s="42"/>
    </row>
    <row r="21" spans="1:255" x14ac:dyDescent="0.25">
      <c r="A21" s="41"/>
      <c r="B21" s="24"/>
      <c r="C21" s="301"/>
      <c r="D21" s="300" t="s">
        <v>1320</v>
      </c>
      <c r="E21" s="302">
        <v>68</v>
      </c>
      <c r="F21" s="302">
        <v>247098</v>
      </c>
      <c r="G21" s="302">
        <v>22099412.198740002</v>
      </c>
      <c r="H21" s="302">
        <v>22059</v>
      </c>
      <c r="I21" s="302">
        <v>2760361.3954299996</v>
      </c>
      <c r="J21" s="302">
        <v>195986</v>
      </c>
      <c r="K21" s="302">
        <v>10355383.04788</v>
      </c>
      <c r="L21" s="302">
        <v>10370</v>
      </c>
      <c r="M21" s="302">
        <v>4761360.0978700006</v>
      </c>
      <c r="N21" s="302">
        <v>18683</v>
      </c>
      <c r="O21" s="303">
        <v>4222307.6575600011</v>
      </c>
      <c r="P21" s="42"/>
      <c r="Q21" s="42"/>
    </row>
    <row r="22" spans="1:255" x14ac:dyDescent="0.25">
      <c r="A22" s="41"/>
      <c r="B22" s="24"/>
      <c r="C22" s="301"/>
      <c r="D22" s="300" t="s">
        <v>1207</v>
      </c>
      <c r="E22" s="302">
        <v>395</v>
      </c>
      <c r="F22" s="302">
        <v>2606876</v>
      </c>
      <c r="G22" s="302">
        <v>956036136.28170013</v>
      </c>
      <c r="H22" s="302">
        <v>289218</v>
      </c>
      <c r="I22" s="302">
        <v>143761420.59573004</v>
      </c>
      <c r="J22" s="302">
        <v>1864422</v>
      </c>
      <c r="K22" s="302">
        <v>223557079.83445999</v>
      </c>
      <c r="L22" s="302">
        <v>211558</v>
      </c>
      <c r="M22" s="302">
        <v>243544210.59605008</v>
      </c>
      <c r="N22" s="302">
        <v>241678</v>
      </c>
      <c r="O22" s="303">
        <v>345173425.25545996</v>
      </c>
      <c r="P22" s="42"/>
      <c r="Q22" s="42"/>
    </row>
    <row r="23" spans="1:255" x14ac:dyDescent="0.25">
      <c r="A23" s="41"/>
      <c r="B23" s="24"/>
      <c r="C23" s="301"/>
      <c r="D23" s="300" t="s">
        <v>1208</v>
      </c>
      <c r="E23" s="302">
        <v>37</v>
      </c>
      <c r="F23" s="302">
        <v>121299</v>
      </c>
      <c r="G23" s="302">
        <v>15753835.917079998</v>
      </c>
      <c r="H23" s="302">
        <v>9912</v>
      </c>
      <c r="I23" s="302">
        <v>2047983.3966399997</v>
      </c>
      <c r="J23" s="302">
        <v>98350</v>
      </c>
      <c r="K23" s="302">
        <v>7381736.7657000013</v>
      </c>
      <c r="L23" s="302">
        <v>5570</v>
      </c>
      <c r="M23" s="302">
        <v>3937744.9584399993</v>
      </c>
      <c r="N23" s="302">
        <v>7467</v>
      </c>
      <c r="O23" s="303">
        <v>2386370.7963</v>
      </c>
      <c r="P23" s="42"/>
      <c r="Q23" s="42"/>
    </row>
    <row r="24" spans="1:255" x14ac:dyDescent="0.25">
      <c r="A24" s="41"/>
      <c r="B24" s="24"/>
      <c r="C24" s="301"/>
      <c r="D24" s="300" t="s">
        <v>1209</v>
      </c>
      <c r="E24" s="302">
        <v>106</v>
      </c>
      <c r="F24" s="302">
        <v>472434</v>
      </c>
      <c r="G24" s="302">
        <v>111348372.18193001</v>
      </c>
      <c r="H24" s="302">
        <v>42481</v>
      </c>
      <c r="I24" s="302">
        <v>13668103.359400002</v>
      </c>
      <c r="J24" s="302">
        <v>382875</v>
      </c>
      <c r="K24" s="302">
        <v>48198314.019480012</v>
      </c>
      <c r="L24" s="302">
        <v>17832</v>
      </c>
      <c r="M24" s="302">
        <v>27605698.999869991</v>
      </c>
      <c r="N24" s="302">
        <v>29246</v>
      </c>
      <c r="O24" s="303">
        <v>21876255.803179991</v>
      </c>
      <c r="P24" s="42"/>
      <c r="Q24" s="42"/>
    </row>
    <row r="25" spans="1:255" x14ac:dyDescent="0.25">
      <c r="A25" s="41"/>
      <c r="B25" s="24"/>
      <c r="C25" s="301"/>
      <c r="D25" s="300" t="s">
        <v>500</v>
      </c>
      <c r="E25" s="302">
        <v>555</v>
      </c>
      <c r="F25" s="302">
        <v>1915492</v>
      </c>
      <c r="G25" s="302">
        <v>443018622.74137002</v>
      </c>
      <c r="H25" s="302">
        <v>193982</v>
      </c>
      <c r="I25" s="302">
        <v>56636677.173950002</v>
      </c>
      <c r="J25" s="302">
        <v>1466856</v>
      </c>
      <c r="K25" s="302">
        <v>203844751.56294003</v>
      </c>
      <c r="L25" s="302">
        <v>79748</v>
      </c>
      <c r="M25" s="302">
        <v>88246980.666429996</v>
      </c>
      <c r="N25" s="302">
        <v>174906</v>
      </c>
      <c r="O25" s="303">
        <v>94290213.338049993</v>
      </c>
      <c r="P25" s="42"/>
      <c r="Q25" s="42"/>
    </row>
    <row r="26" spans="1:255" x14ac:dyDescent="0.25">
      <c r="A26" s="41"/>
      <c r="B26" s="24"/>
      <c r="C26" s="301"/>
      <c r="D26" s="300" t="s">
        <v>1210</v>
      </c>
      <c r="E26" s="302">
        <v>63</v>
      </c>
      <c r="F26" s="302">
        <v>220779</v>
      </c>
      <c r="G26" s="302">
        <v>21874027.707840003</v>
      </c>
      <c r="H26" s="302">
        <v>18684</v>
      </c>
      <c r="I26" s="302">
        <v>3233615.685060001</v>
      </c>
      <c r="J26" s="302">
        <v>172722</v>
      </c>
      <c r="K26" s="302">
        <v>9407646.2034000009</v>
      </c>
      <c r="L26" s="302">
        <v>14506</v>
      </c>
      <c r="M26" s="302">
        <v>6175441.0347799994</v>
      </c>
      <c r="N26" s="302">
        <v>14867</v>
      </c>
      <c r="O26" s="303">
        <v>3057324.7845999999</v>
      </c>
      <c r="P26" s="42"/>
      <c r="Q26" s="42"/>
    </row>
    <row r="27" spans="1:255" x14ac:dyDescent="0.25">
      <c r="A27" s="41"/>
      <c r="B27" s="24"/>
      <c r="C27" s="301"/>
      <c r="D27" s="300" t="s">
        <v>502</v>
      </c>
      <c r="E27" s="302">
        <v>85</v>
      </c>
      <c r="F27" s="302">
        <v>305561</v>
      </c>
      <c r="G27" s="302">
        <v>47729930.874950007</v>
      </c>
      <c r="H27" s="302">
        <v>36552</v>
      </c>
      <c r="I27" s="302">
        <v>8920391.1232999992</v>
      </c>
      <c r="J27" s="302">
        <v>226173</v>
      </c>
      <c r="K27" s="302">
        <v>10900797.265280001</v>
      </c>
      <c r="L27" s="302">
        <v>15492</v>
      </c>
      <c r="M27" s="302">
        <v>15709372.150219996</v>
      </c>
      <c r="N27" s="302">
        <v>27344</v>
      </c>
      <c r="O27" s="303">
        <v>12199370.336150002</v>
      </c>
      <c r="P27" s="42"/>
      <c r="Q27" s="42"/>
    </row>
    <row r="28" spans="1:255" x14ac:dyDescent="0.25">
      <c r="A28" s="41"/>
      <c r="B28" s="24"/>
      <c r="C28" s="301"/>
      <c r="D28" s="300" t="s">
        <v>503</v>
      </c>
      <c r="E28" s="302">
        <v>19</v>
      </c>
      <c r="F28" s="302">
        <v>54405</v>
      </c>
      <c r="G28" s="302">
        <v>5999954.0474999994</v>
      </c>
      <c r="H28" s="302">
        <v>5698</v>
      </c>
      <c r="I28" s="302">
        <v>975020.13932999992</v>
      </c>
      <c r="J28" s="302">
        <v>44436</v>
      </c>
      <c r="K28" s="302">
        <v>2878876.0427399999</v>
      </c>
      <c r="L28" s="302">
        <v>1933</v>
      </c>
      <c r="M28" s="302">
        <v>1489305.2119299998</v>
      </c>
      <c r="N28" s="302">
        <v>2338</v>
      </c>
      <c r="O28" s="303">
        <v>656752.6534999999</v>
      </c>
      <c r="P28" s="42"/>
      <c r="Q28" s="42"/>
    </row>
    <row r="29" spans="1:255" x14ac:dyDescent="0.25">
      <c r="A29" s="41"/>
      <c r="B29" s="24"/>
      <c r="C29" s="301"/>
      <c r="D29" s="300" t="s">
        <v>1211</v>
      </c>
      <c r="E29" s="302">
        <v>135</v>
      </c>
      <c r="F29" s="302">
        <v>505301</v>
      </c>
      <c r="G29" s="302">
        <v>55057202.074450001</v>
      </c>
      <c r="H29" s="302">
        <v>46592</v>
      </c>
      <c r="I29" s="302">
        <v>8245020.8677000003</v>
      </c>
      <c r="J29" s="302">
        <v>402613</v>
      </c>
      <c r="K29" s="302">
        <v>21384393.362049997</v>
      </c>
      <c r="L29" s="302">
        <v>21356</v>
      </c>
      <c r="M29" s="302">
        <v>14542597.924420001</v>
      </c>
      <c r="N29" s="302">
        <v>34740</v>
      </c>
      <c r="O29" s="303">
        <v>10885189.920280006</v>
      </c>
      <c r="P29" s="42"/>
      <c r="Q29" s="42"/>
    </row>
    <row r="30" spans="1:255" x14ac:dyDescent="0.25">
      <c r="A30" s="41"/>
      <c r="B30" s="24"/>
      <c r="C30" s="301"/>
      <c r="D30" s="300" t="s">
        <v>505</v>
      </c>
      <c r="E30" s="302">
        <v>77</v>
      </c>
      <c r="F30" s="302">
        <v>302195</v>
      </c>
      <c r="G30" s="302">
        <v>51206759.831419997</v>
      </c>
      <c r="H30" s="302">
        <v>25889</v>
      </c>
      <c r="I30" s="302">
        <v>7160451.8356099986</v>
      </c>
      <c r="J30" s="302">
        <v>252428</v>
      </c>
      <c r="K30" s="302">
        <v>25652426.99467</v>
      </c>
      <c r="L30" s="302">
        <v>6989</v>
      </c>
      <c r="M30" s="302">
        <v>8192881.2357200002</v>
      </c>
      <c r="N30" s="302">
        <v>16889</v>
      </c>
      <c r="O30" s="303">
        <v>10200999.765419999</v>
      </c>
      <c r="P30" s="42"/>
      <c r="Q30" s="42"/>
    </row>
    <row r="31" spans="1:255" x14ac:dyDescent="0.25">
      <c r="A31" s="41"/>
      <c r="B31" s="24"/>
      <c r="C31" s="301"/>
      <c r="D31" s="300" t="s">
        <v>1212</v>
      </c>
      <c r="E31" s="302">
        <v>163</v>
      </c>
      <c r="F31" s="302">
        <v>2505706</v>
      </c>
      <c r="G31" s="302">
        <v>169546201.91253003</v>
      </c>
      <c r="H31" s="302">
        <v>77669</v>
      </c>
      <c r="I31" s="302">
        <v>29831636.524500009</v>
      </c>
      <c r="J31" s="302">
        <v>2344038</v>
      </c>
      <c r="K31" s="302">
        <v>56604443.35821002</v>
      </c>
      <c r="L31" s="302">
        <v>40998</v>
      </c>
      <c r="M31" s="302">
        <v>40806751.161160007</v>
      </c>
      <c r="N31" s="302">
        <v>43001</v>
      </c>
      <c r="O31" s="303">
        <v>42303370.868660003</v>
      </c>
      <c r="P31" s="42"/>
      <c r="Q31" s="42"/>
    </row>
    <row r="32" spans="1:255" x14ac:dyDescent="0.25">
      <c r="A32" s="41"/>
      <c r="B32" s="24"/>
      <c r="C32" s="301"/>
      <c r="D32" s="300" t="s">
        <v>507</v>
      </c>
      <c r="E32" s="302">
        <v>11</v>
      </c>
      <c r="F32" s="302">
        <v>43172</v>
      </c>
      <c r="G32" s="302">
        <v>2676230.39273</v>
      </c>
      <c r="H32" s="302">
        <v>3475</v>
      </c>
      <c r="I32" s="302">
        <v>358903.41823000007</v>
      </c>
      <c r="J32" s="302">
        <v>36204</v>
      </c>
      <c r="K32" s="302">
        <v>1345973.11185</v>
      </c>
      <c r="L32" s="302">
        <v>1670</v>
      </c>
      <c r="M32" s="302">
        <v>620757.13991999999</v>
      </c>
      <c r="N32" s="302">
        <v>1823</v>
      </c>
      <c r="O32" s="303">
        <v>350596.72273000004</v>
      </c>
      <c r="P32" s="42"/>
      <c r="Q32" s="42"/>
    </row>
    <row r="33" spans="1:17" x14ac:dyDescent="0.25">
      <c r="A33" s="41"/>
      <c r="B33" s="24"/>
      <c r="C33" s="301"/>
      <c r="D33" s="300" t="s">
        <v>508</v>
      </c>
      <c r="E33" s="302">
        <v>618</v>
      </c>
      <c r="F33" s="302">
        <v>2377588</v>
      </c>
      <c r="G33" s="302">
        <v>415166105.37553</v>
      </c>
      <c r="H33" s="302">
        <v>235394</v>
      </c>
      <c r="I33" s="302">
        <v>62460914.08789999</v>
      </c>
      <c r="J33" s="302">
        <v>1873454</v>
      </c>
      <c r="K33" s="302">
        <v>179026669.08155999</v>
      </c>
      <c r="L33" s="302">
        <v>97586</v>
      </c>
      <c r="M33" s="302">
        <v>112968733.17433001</v>
      </c>
      <c r="N33" s="302">
        <v>171154</v>
      </c>
      <c r="O33" s="303">
        <v>60709789.031740002</v>
      </c>
      <c r="P33" s="42"/>
      <c r="Q33" s="42"/>
    </row>
    <row r="34" spans="1:17" x14ac:dyDescent="0.25">
      <c r="A34" s="41"/>
      <c r="B34" s="24"/>
      <c r="C34" s="301"/>
      <c r="D34" s="300" t="s">
        <v>509</v>
      </c>
      <c r="E34" s="302">
        <v>86</v>
      </c>
      <c r="F34" s="302">
        <v>268995</v>
      </c>
      <c r="G34" s="302">
        <v>80050990.36135</v>
      </c>
      <c r="H34" s="302">
        <v>38020</v>
      </c>
      <c r="I34" s="302">
        <v>10293843.104770001</v>
      </c>
      <c r="J34" s="302">
        <v>175571</v>
      </c>
      <c r="K34" s="302">
        <v>23701274.205910005</v>
      </c>
      <c r="L34" s="302">
        <v>22427</v>
      </c>
      <c r="M34" s="302">
        <v>27560606.570829995</v>
      </c>
      <c r="N34" s="302">
        <v>32977</v>
      </c>
      <c r="O34" s="303">
        <v>18495266.479839999</v>
      </c>
      <c r="P34" s="42"/>
      <c r="Q34" s="42"/>
    </row>
    <row r="35" spans="1:17" x14ac:dyDescent="0.25">
      <c r="A35" s="41"/>
      <c r="B35" s="24"/>
      <c r="C35" s="301"/>
      <c r="D35" s="300" t="s">
        <v>510</v>
      </c>
      <c r="E35" s="302">
        <v>32</v>
      </c>
      <c r="F35" s="302">
        <v>118076</v>
      </c>
      <c r="G35" s="302">
        <v>10503594.852599999</v>
      </c>
      <c r="H35" s="302">
        <v>7637</v>
      </c>
      <c r="I35" s="302">
        <v>2412823.3657299997</v>
      </c>
      <c r="J35" s="302">
        <v>102669</v>
      </c>
      <c r="K35" s="302">
        <v>3400449.2796799992</v>
      </c>
      <c r="L35" s="302">
        <v>1739</v>
      </c>
      <c r="M35" s="302">
        <v>2406011.2936300002</v>
      </c>
      <c r="N35" s="302">
        <v>6031</v>
      </c>
      <c r="O35" s="303">
        <v>2284310.9135599998</v>
      </c>
      <c r="P35" s="42"/>
      <c r="Q35" s="42"/>
    </row>
    <row r="36" spans="1:17" x14ac:dyDescent="0.25">
      <c r="A36" s="41"/>
      <c r="B36" s="24"/>
      <c r="C36" s="301"/>
      <c r="D36" s="300" t="s">
        <v>1213</v>
      </c>
      <c r="E36" s="302">
        <v>58</v>
      </c>
      <c r="F36" s="302">
        <v>171825</v>
      </c>
      <c r="G36" s="302">
        <v>21936928.48384</v>
      </c>
      <c r="H36" s="302">
        <v>16331</v>
      </c>
      <c r="I36" s="302">
        <v>3593448.3691500002</v>
      </c>
      <c r="J36" s="302">
        <v>136923</v>
      </c>
      <c r="K36" s="302">
        <v>9441181.8730200008</v>
      </c>
      <c r="L36" s="302">
        <v>8185</v>
      </c>
      <c r="M36" s="302">
        <v>6218476.1896000002</v>
      </c>
      <c r="N36" s="302">
        <v>10386</v>
      </c>
      <c r="O36" s="303">
        <v>2683822.0520699993</v>
      </c>
      <c r="P36" s="42"/>
      <c r="Q36" s="42"/>
    </row>
    <row r="37" spans="1:17" x14ac:dyDescent="0.25">
      <c r="B37" s="663" t="s">
        <v>985</v>
      </c>
      <c r="C37" s="664"/>
      <c r="D37" s="664"/>
      <c r="E37" s="304">
        <v>360</v>
      </c>
      <c r="F37" s="304">
        <v>1216252</v>
      </c>
      <c r="G37" s="304">
        <v>72293785.869750008</v>
      </c>
      <c r="H37" s="304">
        <v>70442</v>
      </c>
      <c r="I37" s="304">
        <v>9403432.5664299987</v>
      </c>
      <c r="J37" s="304">
        <v>1047918</v>
      </c>
      <c r="K37" s="304">
        <v>39074105.77516</v>
      </c>
      <c r="L37" s="304">
        <v>43877</v>
      </c>
      <c r="M37" s="304">
        <v>14502044.56129</v>
      </c>
      <c r="N37" s="304">
        <v>54015</v>
      </c>
      <c r="O37" s="305">
        <v>9314202.9668700006</v>
      </c>
      <c r="P37" s="42"/>
      <c r="Q37" s="42"/>
    </row>
    <row r="38" spans="1:17" x14ac:dyDescent="0.25">
      <c r="A38" s="83"/>
      <c r="B38" s="40"/>
      <c r="C38" s="647" t="s">
        <v>986</v>
      </c>
      <c r="D38" s="647"/>
      <c r="E38" s="291">
        <v>49</v>
      </c>
      <c r="F38" s="291">
        <v>172957</v>
      </c>
      <c r="G38" s="291">
        <v>11723314.928950001</v>
      </c>
      <c r="H38" s="291">
        <v>9726</v>
      </c>
      <c r="I38" s="291">
        <v>1378158.2418100003</v>
      </c>
      <c r="J38" s="291">
        <v>144098</v>
      </c>
      <c r="K38" s="291">
        <v>5999886.2896799995</v>
      </c>
      <c r="L38" s="291">
        <v>7611</v>
      </c>
      <c r="M38" s="291">
        <v>2388431.6542199999</v>
      </c>
      <c r="N38" s="291">
        <v>11522</v>
      </c>
      <c r="O38" s="306">
        <v>1956838.7432400002</v>
      </c>
      <c r="P38" s="42"/>
      <c r="Q38" s="42"/>
    </row>
    <row r="39" spans="1:17" x14ac:dyDescent="0.25">
      <c r="B39" s="40"/>
      <c r="C39" s="41"/>
      <c r="D39" s="41" t="s">
        <v>1175</v>
      </c>
      <c r="E39" s="291">
        <v>10</v>
      </c>
      <c r="F39" s="291">
        <v>29793</v>
      </c>
      <c r="G39" s="291">
        <v>1809601.94903</v>
      </c>
      <c r="H39" s="291">
        <v>1581</v>
      </c>
      <c r="I39" s="291">
        <v>287851.77114000003</v>
      </c>
      <c r="J39" s="291">
        <v>24986</v>
      </c>
      <c r="K39" s="291">
        <v>928914.59739999985</v>
      </c>
      <c r="L39" s="291">
        <v>1380</v>
      </c>
      <c r="M39" s="291">
        <v>290871.58776000002</v>
      </c>
      <c r="N39" s="291">
        <v>1846</v>
      </c>
      <c r="O39" s="306">
        <v>301963.99273</v>
      </c>
      <c r="P39" s="42"/>
      <c r="Q39" s="42"/>
    </row>
    <row r="40" spans="1:17" x14ac:dyDescent="0.25">
      <c r="B40" s="40"/>
      <c r="C40" s="41"/>
      <c r="D40" s="41" t="s">
        <v>987</v>
      </c>
      <c r="E40" s="291">
        <v>25</v>
      </c>
      <c r="F40" s="291">
        <v>118646</v>
      </c>
      <c r="G40" s="291">
        <v>9243949.7177500017</v>
      </c>
      <c r="H40" s="291">
        <v>7887</v>
      </c>
      <c r="I40" s="291">
        <v>1052101.2472900001</v>
      </c>
      <c r="J40" s="291">
        <v>96689</v>
      </c>
      <c r="K40" s="291">
        <v>4750627.9910500003</v>
      </c>
      <c r="L40" s="291">
        <v>5062</v>
      </c>
      <c r="M40" s="291">
        <v>1890885.93466</v>
      </c>
      <c r="N40" s="291">
        <v>9008</v>
      </c>
      <c r="O40" s="306">
        <v>1550334.5447500004</v>
      </c>
      <c r="P40" s="42"/>
      <c r="Q40" s="42"/>
    </row>
    <row r="41" spans="1:17" x14ac:dyDescent="0.25">
      <c r="B41" s="40"/>
      <c r="C41" s="41"/>
      <c r="D41" s="41" t="s">
        <v>989</v>
      </c>
      <c r="E41" s="291">
        <v>3</v>
      </c>
      <c r="F41" s="291">
        <v>5316</v>
      </c>
      <c r="G41" s="291">
        <v>290976.68096000003</v>
      </c>
      <c r="H41" s="291">
        <v>150</v>
      </c>
      <c r="I41" s="291">
        <v>27072.03426</v>
      </c>
      <c r="J41" s="291">
        <v>4417</v>
      </c>
      <c r="K41" s="291">
        <v>87755.947400000005</v>
      </c>
      <c r="L41" s="291">
        <v>444</v>
      </c>
      <c r="M41" s="291">
        <v>117629.89712000001</v>
      </c>
      <c r="N41" s="291">
        <v>305</v>
      </c>
      <c r="O41" s="306">
        <v>58518.802179999999</v>
      </c>
      <c r="P41" s="42"/>
      <c r="Q41" s="42"/>
    </row>
    <row r="42" spans="1:17" x14ac:dyDescent="0.25">
      <c r="B42" s="40"/>
      <c r="C42" s="41"/>
      <c r="D42" s="41" t="s">
        <v>962</v>
      </c>
      <c r="E42" s="291">
        <v>11</v>
      </c>
      <c r="F42" s="291">
        <v>19202</v>
      </c>
      <c r="G42" s="291">
        <v>378786.58121000003</v>
      </c>
      <c r="H42" s="291">
        <v>108</v>
      </c>
      <c r="I42" s="291">
        <v>11133.189119999999</v>
      </c>
      <c r="J42" s="291">
        <v>18006</v>
      </c>
      <c r="K42" s="291">
        <v>232587.75383</v>
      </c>
      <c r="L42" s="291">
        <v>725</v>
      </c>
      <c r="M42" s="291">
        <v>89044.234680000009</v>
      </c>
      <c r="N42" s="291">
        <v>363</v>
      </c>
      <c r="O42" s="306">
        <v>46021.403579999998</v>
      </c>
      <c r="P42" s="42"/>
      <c r="Q42" s="42"/>
    </row>
    <row r="43" spans="1:17" x14ac:dyDescent="0.25">
      <c r="B43" s="40"/>
      <c r="C43" s="647" t="s">
        <v>990</v>
      </c>
      <c r="D43" s="647"/>
      <c r="E43" s="291">
        <v>52</v>
      </c>
      <c r="F43" s="291">
        <v>162951</v>
      </c>
      <c r="G43" s="291">
        <v>10905019.668370001</v>
      </c>
      <c r="H43" s="291">
        <v>7575</v>
      </c>
      <c r="I43" s="291">
        <v>1108288.3031600001</v>
      </c>
      <c r="J43" s="291">
        <v>140067</v>
      </c>
      <c r="K43" s="291">
        <v>6496072.036820001</v>
      </c>
      <c r="L43" s="291">
        <v>6806</v>
      </c>
      <c r="M43" s="291">
        <v>1781358.6729099997</v>
      </c>
      <c r="N43" s="291">
        <v>8503</v>
      </c>
      <c r="O43" s="306">
        <v>1519300.6554800002</v>
      </c>
      <c r="P43" s="42"/>
      <c r="Q43" s="42"/>
    </row>
    <row r="44" spans="1:17" x14ac:dyDescent="0.25">
      <c r="A44" s="83"/>
      <c r="B44" s="40"/>
      <c r="C44" s="41"/>
      <c r="D44" s="41" t="s">
        <v>992</v>
      </c>
      <c r="E44" s="291">
        <v>11</v>
      </c>
      <c r="F44" s="291">
        <v>53461</v>
      </c>
      <c r="G44" s="291">
        <v>3279797.8059500004</v>
      </c>
      <c r="H44" s="291">
        <v>2470</v>
      </c>
      <c r="I44" s="291">
        <v>456175.07103000005</v>
      </c>
      <c r="J44" s="291">
        <v>46365</v>
      </c>
      <c r="K44" s="291">
        <v>1934942.6246400003</v>
      </c>
      <c r="L44" s="291">
        <v>2055</v>
      </c>
      <c r="M44" s="291">
        <v>496067.07458000001</v>
      </c>
      <c r="N44" s="291">
        <v>2571</v>
      </c>
      <c r="O44" s="306">
        <v>392613.03570000001</v>
      </c>
      <c r="P44" s="42"/>
      <c r="Q44" s="42"/>
    </row>
    <row r="45" spans="1:17" x14ac:dyDescent="0.25">
      <c r="B45" s="40"/>
      <c r="C45" s="41"/>
      <c r="D45" s="41" t="s">
        <v>993</v>
      </c>
      <c r="E45" s="291">
        <v>3</v>
      </c>
      <c r="F45" s="291">
        <v>14314</v>
      </c>
      <c r="G45" s="291">
        <v>703673.96003999992</v>
      </c>
      <c r="H45" s="291">
        <v>690</v>
      </c>
      <c r="I45" s="291">
        <v>93599.29310000001</v>
      </c>
      <c r="J45" s="291">
        <v>12842</v>
      </c>
      <c r="K45" s="291">
        <v>494136.39100999996</v>
      </c>
      <c r="L45" s="291">
        <v>6</v>
      </c>
      <c r="M45" s="291">
        <v>90.423799999999986</v>
      </c>
      <c r="N45" s="291">
        <v>776</v>
      </c>
      <c r="O45" s="306">
        <v>115847.85213</v>
      </c>
      <c r="P45" s="42"/>
      <c r="Q45" s="42"/>
    </row>
    <row r="46" spans="1:17" x14ac:dyDescent="0.25">
      <c r="B46" s="40"/>
      <c r="C46" s="41"/>
      <c r="D46" s="41" t="s">
        <v>991</v>
      </c>
      <c r="E46" s="291">
        <v>19</v>
      </c>
      <c r="F46" s="291">
        <v>76311</v>
      </c>
      <c r="G46" s="291">
        <v>6595846.0023800004</v>
      </c>
      <c r="H46" s="291">
        <v>4388</v>
      </c>
      <c r="I46" s="291">
        <v>548767.81902999978</v>
      </c>
      <c r="J46" s="291">
        <v>63093</v>
      </c>
      <c r="K46" s="291">
        <v>3841630.65117</v>
      </c>
      <c r="L46" s="291">
        <v>3674</v>
      </c>
      <c r="M46" s="291">
        <v>1194607.7645299998</v>
      </c>
      <c r="N46" s="291">
        <v>5156</v>
      </c>
      <c r="O46" s="306">
        <v>1010839.7676500002</v>
      </c>
      <c r="P46" s="42"/>
      <c r="Q46" s="42"/>
    </row>
    <row r="47" spans="1:17" x14ac:dyDescent="0.25">
      <c r="B47" s="40"/>
      <c r="C47" s="41"/>
      <c r="D47" s="41" t="s">
        <v>962</v>
      </c>
      <c r="E47" s="291">
        <v>19</v>
      </c>
      <c r="F47" s="291">
        <v>18865</v>
      </c>
      <c r="G47" s="291">
        <v>325701.90000000002</v>
      </c>
      <c r="H47" s="291">
        <v>27</v>
      </c>
      <c r="I47" s="291">
        <v>9746.1200000000008</v>
      </c>
      <c r="J47" s="291">
        <v>17767</v>
      </c>
      <c r="K47" s="291">
        <v>225362.36999999997</v>
      </c>
      <c r="L47" s="291">
        <v>1071</v>
      </c>
      <c r="M47" s="291">
        <v>90593.409999999989</v>
      </c>
      <c r="N47" s="291">
        <v>0</v>
      </c>
      <c r="O47" s="306">
        <v>0</v>
      </c>
      <c r="P47" s="42"/>
      <c r="Q47" s="42"/>
    </row>
    <row r="48" spans="1:17" x14ac:dyDescent="0.25">
      <c r="B48" s="40"/>
      <c r="C48" s="647" t="s">
        <v>995</v>
      </c>
      <c r="D48" s="647"/>
      <c r="E48" s="291">
        <v>62</v>
      </c>
      <c r="F48" s="291">
        <v>233705</v>
      </c>
      <c r="G48" s="291">
        <v>12201007.278859999</v>
      </c>
      <c r="H48" s="291">
        <v>14675</v>
      </c>
      <c r="I48" s="291">
        <v>2020774.3337099999</v>
      </c>
      <c r="J48" s="291">
        <v>199555</v>
      </c>
      <c r="K48" s="291">
        <v>6068419.4278099993</v>
      </c>
      <c r="L48" s="291">
        <v>9803</v>
      </c>
      <c r="M48" s="291">
        <v>2491212.1239700001</v>
      </c>
      <c r="N48" s="291">
        <v>9672</v>
      </c>
      <c r="O48" s="306">
        <v>1620601.3933700002</v>
      </c>
      <c r="P48" s="42"/>
      <c r="Q48" s="42"/>
    </row>
    <row r="49" spans="2:17" x14ac:dyDescent="0.25">
      <c r="B49" s="40"/>
      <c r="C49" s="41"/>
      <c r="D49" s="41" t="s">
        <v>998</v>
      </c>
      <c r="E49" s="291">
        <v>3</v>
      </c>
      <c r="F49" s="291">
        <v>6234</v>
      </c>
      <c r="G49" s="291">
        <v>127723.88</v>
      </c>
      <c r="H49" s="291">
        <v>159</v>
      </c>
      <c r="I49" s="291">
        <v>2700.61</v>
      </c>
      <c r="J49" s="291">
        <v>5787</v>
      </c>
      <c r="K49" s="291">
        <v>86425.03</v>
      </c>
      <c r="L49" s="291">
        <v>288</v>
      </c>
      <c r="M49" s="291">
        <v>38598.239999999998</v>
      </c>
      <c r="N49" s="291">
        <v>0</v>
      </c>
      <c r="O49" s="306">
        <v>0</v>
      </c>
      <c r="P49" s="42"/>
      <c r="Q49" s="42"/>
    </row>
    <row r="50" spans="2:17" x14ac:dyDescent="0.25">
      <c r="B50" s="40"/>
      <c r="C50" s="41"/>
      <c r="D50" s="41" t="s">
        <v>999</v>
      </c>
      <c r="E50" s="291">
        <v>4</v>
      </c>
      <c r="F50" s="291">
        <v>7945</v>
      </c>
      <c r="G50" s="291">
        <v>207005.75</v>
      </c>
      <c r="H50" s="291">
        <v>30</v>
      </c>
      <c r="I50" s="291">
        <v>10930.82</v>
      </c>
      <c r="J50" s="291">
        <v>7029</v>
      </c>
      <c r="K50" s="291">
        <v>95664.54</v>
      </c>
      <c r="L50" s="291">
        <v>886</v>
      </c>
      <c r="M50" s="291">
        <v>100410.39</v>
      </c>
      <c r="N50" s="291">
        <v>0</v>
      </c>
      <c r="O50" s="306">
        <v>0</v>
      </c>
      <c r="P50" s="42"/>
      <c r="Q50" s="42"/>
    </row>
    <row r="51" spans="2:17" x14ac:dyDescent="0.25">
      <c r="B51" s="40"/>
      <c r="C51" s="41"/>
      <c r="D51" s="41" t="s">
        <v>997</v>
      </c>
      <c r="E51" s="291">
        <v>9</v>
      </c>
      <c r="F51" s="291">
        <v>39102</v>
      </c>
      <c r="G51" s="291">
        <v>1619183.5985899998</v>
      </c>
      <c r="H51" s="291">
        <v>2485</v>
      </c>
      <c r="I51" s="291">
        <v>281337.26107000001</v>
      </c>
      <c r="J51" s="291">
        <v>34206</v>
      </c>
      <c r="K51" s="291">
        <v>950232.52521999995</v>
      </c>
      <c r="L51" s="291">
        <v>828</v>
      </c>
      <c r="M51" s="291">
        <v>144109.29931</v>
      </c>
      <c r="N51" s="291">
        <v>1583</v>
      </c>
      <c r="O51" s="306">
        <v>243504.51299000002</v>
      </c>
      <c r="P51" s="42"/>
      <c r="Q51" s="42"/>
    </row>
    <row r="52" spans="2:17" x14ac:dyDescent="0.25">
      <c r="B52" s="40"/>
      <c r="C52" s="41"/>
      <c r="D52" s="41" t="s">
        <v>996</v>
      </c>
      <c r="E52" s="291">
        <v>31</v>
      </c>
      <c r="F52" s="291">
        <v>138440</v>
      </c>
      <c r="G52" s="291">
        <v>9389996.2302700002</v>
      </c>
      <c r="H52" s="291">
        <v>11710</v>
      </c>
      <c r="I52" s="291">
        <v>1708695.1526399998</v>
      </c>
      <c r="J52" s="291">
        <v>113899</v>
      </c>
      <c r="K52" s="291">
        <v>4526235.1925899992</v>
      </c>
      <c r="L52" s="291">
        <v>4742</v>
      </c>
      <c r="M52" s="291">
        <v>1777969.0046600001</v>
      </c>
      <c r="N52" s="291">
        <v>8089</v>
      </c>
      <c r="O52" s="306">
        <v>1377096.8803800002</v>
      </c>
      <c r="P52" s="42"/>
      <c r="Q52" s="42"/>
    </row>
    <row r="53" spans="2:17" x14ac:dyDescent="0.25">
      <c r="B53" s="40"/>
      <c r="C53" s="41"/>
      <c r="D53" s="41" t="s">
        <v>962</v>
      </c>
      <c r="E53" s="291">
        <v>15</v>
      </c>
      <c r="F53" s="291">
        <v>41984</v>
      </c>
      <c r="G53" s="291">
        <v>857097.82</v>
      </c>
      <c r="H53" s="291">
        <v>291</v>
      </c>
      <c r="I53" s="291">
        <v>17110.489999999998</v>
      </c>
      <c r="J53" s="291">
        <v>38634</v>
      </c>
      <c r="K53" s="291">
        <v>409862.14</v>
      </c>
      <c r="L53" s="291">
        <v>3059</v>
      </c>
      <c r="M53" s="291">
        <v>430125.19000000006</v>
      </c>
      <c r="N53" s="291">
        <v>0</v>
      </c>
      <c r="O53" s="306">
        <v>0</v>
      </c>
      <c r="P53" s="42"/>
      <c r="Q53" s="42"/>
    </row>
    <row r="54" spans="2:17" x14ac:dyDescent="0.25">
      <c r="B54" s="40"/>
      <c r="C54" s="647" t="s">
        <v>1002</v>
      </c>
      <c r="D54" s="647"/>
      <c r="E54" s="291">
        <v>197</v>
      </c>
      <c r="F54" s="291">
        <v>646639</v>
      </c>
      <c r="G54" s="291">
        <v>37464443.99357</v>
      </c>
      <c r="H54" s="291">
        <v>38466</v>
      </c>
      <c r="I54" s="291">
        <v>4896211.6877500014</v>
      </c>
      <c r="J54" s="291">
        <v>564198</v>
      </c>
      <c r="K54" s="291">
        <v>20509728.020849999</v>
      </c>
      <c r="L54" s="291">
        <v>19657</v>
      </c>
      <c r="M54" s="291">
        <v>7841042.1101899995</v>
      </c>
      <c r="N54" s="291">
        <v>24318</v>
      </c>
      <c r="O54" s="306">
        <v>4217462.17478</v>
      </c>
      <c r="P54" s="42"/>
      <c r="Q54" s="42"/>
    </row>
    <row r="55" spans="2:17" x14ac:dyDescent="0.25">
      <c r="B55" s="40"/>
      <c r="C55" s="41"/>
      <c r="D55" s="41" t="s">
        <v>1003</v>
      </c>
      <c r="E55" s="291">
        <v>52</v>
      </c>
      <c r="F55" s="291">
        <v>171460</v>
      </c>
      <c r="G55" s="291">
        <v>16158503.136429999</v>
      </c>
      <c r="H55" s="291">
        <v>14452</v>
      </c>
      <c r="I55" s="291">
        <v>2082622.09024</v>
      </c>
      <c r="J55" s="291">
        <v>137966</v>
      </c>
      <c r="K55" s="291">
        <v>7374776.3496899996</v>
      </c>
      <c r="L55" s="291">
        <v>7994</v>
      </c>
      <c r="M55" s="291">
        <v>4457958.5748399999</v>
      </c>
      <c r="N55" s="291">
        <v>11048</v>
      </c>
      <c r="O55" s="306">
        <v>2243146.1216600002</v>
      </c>
      <c r="P55" s="42"/>
      <c r="Q55" s="42"/>
    </row>
    <row r="56" spans="2:17" x14ac:dyDescent="0.25">
      <c r="B56" s="40"/>
      <c r="C56" s="41"/>
      <c r="D56" s="41" t="s">
        <v>1004</v>
      </c>
      <c r="E56" s="291">
        <v>24</v>
      </c>
      <c r="F56" s="291">
        <v>104416</v>
      </c>
      <c r="G56" s="291">
        <v>7353353.4941400001</v>
      </c>
      <c r="H56" s="291">
        <v>10521</v>
      </c>
      <c r="I56" s="291">
        <v>1418463.4678199999</v>
      </c>
      <c r="J56" s="291">
        <v>85976</v>
      </c>
      <c r="K56" s="291">
        <v>4142461.3755099992</v>
      </c>
      <c r="L56" s="291">
        <v>2949</v>
      </c>
      <c r="M56" s="291">
        <v>1066819.60332</v>
      </c>
      <c r="N56" s="291">
        <v>4970</v>
      </c>
      <c r="O56" s="306">
        <v>725609.04748999991</v>
      </c>
      <c r="P56" s="42"/>
      <c r="Q56" s="42"/>
    </row>
    <row r="57" spans="2:17" x14ac:dyDescent="0.25">
      <c r="B57" s="40"/>
      <c r="C57" s="41"/>
      <c r="D57" s="41" t="s">
        <v>1005</v>
      </c>
      <c r="E57" s="291">
        <v>13</v>
      </c>
      <c r="F57" s="291">
        <v>46376</v>
      </c>
      <c r="G57" s="291">
        <v>2550741.4141900004</v>
      </c>
      <c r="H57" s="291">
        <v>3307</v>
      </c>
      <c r="I57" s="291">
        <v>288246.20052000001</v>
      </c>
      <c r="J57" s="291">
        <v>39561</v>
      </c>
      <c r="K57" s="291">
        <v>1518708.2485500001</v>
      </c>
      <c r="L57" s="291">
        <v>1149</v>
      </c>
      <c r="M57" s="291">
        <v>415149.31771999999</v>
      </c>
      <c r="N57" s="291">
        <v>2359</v>
      </c>
      <c r="O57" s="306">
        <v>328637.64740000002</v>
      </c>
      <c r="P57" s="42"/>
      <c r="Q57" s="42"/>
    </row>
    <row r="58" spans="2:17" x14ac:dyDescent="0.25">
      <c r="B58" s="40"/>
      <c r="C58" s="41"/>
      <c r="D58" s="41" t="s">
        <v>1006</v>
      </c>
      <c r="E58" s="291">
        <v>11</v>
      </c>
      <c r="F58" s="291">
        <v>48566</v>
      </c>
      <c r="G58" s="291">
        <v>2575957.4601700003</v>
      </c>
      <c r="H58" s="291">
        <v>3387</v>
      </c>
      <c r="I58" s="291">
        <v>540013.3523700001</v>
      </c>
      <c r="J58" s="291">
        <v>42849</v>
      </c>
      <c r="K58" s="291">
        <v>1593978.9493100001</v>
      </c>
      <c r="L58" s="291">
        <v>608</v>
      </c>
      <c r="M58" s="291">
        <v>196267.01338999998</v>
      </c>
      <c r="N58" s="291">
        <v>1722</v>
      </c>
      <c r="O58" s="306">
        <v>245698.14509999999</v>
      </c>
      <c r="P58" s="42"/>
      <c r="Q58" s="42"/>
    </row>
    <row r="59" spans="2:17" x14ac:dyDescent="0.25">
      <c r="B59" s="40"/>
      <c r="C59" s="41"/>
      <c r="D59" s="41" t="s">
        <v>1009</v>
      </c>
      <c r="E59" s="291">
        <v>9</v>
      </c>
      <c r="F59" s="291">
        <v>26691</v>
      </c>
      <c r="G59" s="291">
        <v>1348717.4003400002</v>
      </c>
      <c r="H59" s="291">
        <v>1983</v>
      </c>
      <c r="I59" s="291">
        <v>205775.94047000003</v>
      </c>
      <c r="J59" s="291">
        <v>23079</v>
      </c>
      <c r="K59" s="291">
        <v>828060.45121000009</v>
      </c>
      <c r="L59" s="291">
        <v>556</v>
      </c>
      <c r="M59" s="291">
        <v>166283.55364</v>
      </c>
      <c r="N59" s="291">
        <v>1073</v>
      </c>
      <c r="O59" s="306">
        <v>148597.45501999999</v>
      </c>
      <c r="P59" s="42"/>
      <c r="Q59" s="42"/>
    </row>
    <row r="60" spans="2:17" x14ac:dyDescent="0.25">
      <c r="B60" s="40"/>
      <c r="C60" s="41"/>
      <c r="D60" s="41" t="s">
        <v>1008</v>
      </c>
      <c r="E60" s="291">
        <v>8</v>
      </c>
      <c r="F60" s="291">
        <v>24286</v>
      </c>
      <c r="G60" s="291">
        <v>856013.24749999994</v>
      </c>
      <c r="H60" s="291">
        <v>576</v>
      </c>
      <c r="I60" s="291">
        <v>82352.224289999998</v>
      </c>
      <c r="J60" s="291">
        <v>22955</v>
      </c>
      <c r="K60" s="291">
        <v>623008.58011999994</v>
      </c>
      <c r="L60" s="291">
        <v>327</v>
      </c>
      <c r="M60" s="291">
        <v>91989.24798</v>
      </c>
      <c r="N60" s="291">
        <v>428</v>
      </c>
      <c r="O60" s="306">
        <v>58663.195110000001</v>
      </c>
      <c r="P60" s="42"/>
      <c r="Q60" s="42"/>
    </row>
    <row r="61" spans="2:17" x14ac:dyDescent="0.25">
      <c r="B61" s="40"/>
      <c r="C61" s="41"/>
      <c r="D61" s="41" t="s">
        <v>1007</v>
      </c>
      <c r="E61" s="291">
        <v>8</v>
      </c>
      <c r="F61" s="291">
        <v>29866</v>
      </c>
      <c r="G61" s="291">
        <v>1866005.7719600003</v>
      </c>
      <c r="H61" s="291">
        <v>835</v>
      </c>
      <c r="I61" s="291">
        <v>99235.464919999984</v>
      </c>
      <c r="J61" s="291">
        <v>26748</v>
      </c>
      <c r="K61" s="291">
        <v>1080541.3072500001</v>
      </c>
      <c r="L61" s="291">
        <v>741</v>
      </c>
      <c r="M61" s="291">
        <v>421655.77237999998</v>
      </c>
      <c r="N61" s="291">
        <v>1542</v>
      </c>
      <c r="O61" s="306">
        <v>264573.22740999999</v>
      </c>
      <c r="P61" s="42"/>
      <c r="Q61" s="42"/>
    </row>
    <row r="62" spans="2:17" x14ac:dyDescent="0.25">
      <c r="B62" s="40"/>
      <c r="C62" s="41"/>
      <c r="D62" s="41" t="s">
        <v>1011</v>
      </c>
      <c r="E62" s="291">
        <v>5</v>
      </c>
      <c r="F62" s="291">
        <v>14489</v>
      </c>
      <c r="G62" s="291">
        <v>354911.95</v>
      </c>
      <c r="H62" s="291">
        <v>229</v>
      </c>
      <c r="I62" s="291">
        <v>4295.93</v>
      </c>
      <c r="J62" s="291">
        <v>13976</v>
      </c>
      <c r="K62" s="291">
        <v>306946.13</v>
      </c>
      <c r="L62" s="291">
        <v>284</v>
      </c>
      <c r="M62" s="291">
        <v>43669.89</v>
      </c>
      <c r="N62" s="291">
        <v>0</v>
      </c>
      <c r="O62" s="306">
        <v>0</v>
      </c>
      <c r="P62" s="42"/>
      <c r="Q62" s="42"/>
    </row>
    <row r="63" spans="2:17" x14ac:dyDescent="0.25">
      <c r="B63" s="40"/>
      <c r="C63" s="41"/>
      <c r="D63" s="41" t="s">
        <v>1012</v>
      </c>
      <c r="E63" s="291">
        <v>5</v>
      </c>
      <c r="F63" s="291">
        <v>32596</v>
      </c>
      <c r="G63" s="291">
        <v>565421.38958999992</v>
      </c>
      <c r="H63" s="291">
        <v>536</v>
      </c>
      <c r="I63" s="291">
        <v>4370.87</v>
      </c>
      <c r="J63" s="291">
        <v>30959</v>
      </c>
      <c r="K63" s="291">
        <v>386780.94542999996</v>
      </c>
      <c r="L63" s="291">
        <v>1101</v>
      </c>
      <c r="M63" s="291">
        <v>174269.57415999999</v>
      </c>
      <c r="N63" s="291">
        <v>0</v>
      </c>
      <c r="O63" s="306">
        <v>0</v>
      </c>
      <c r="P63" s="42"/>
      <c r="Q63" s="42"/>
    </row>
    <row r="64" spans="2:17" x14ac:dyDescent="0.25">
      <c r="B64" s="40"/>
      <c r="C64" s="41"/>
      <c r="D64" s="41" t="s">
        <v>1018</v>
      </c>
      <c r="E64" s="291">
        <v>5</v>
      </c>
      <c r="F64" s="291">
        <v>3830</v>
      </c>
      <c r="G64" s="291">
        <v>231924.97046999997</v>
      </c>
      <c r="H64" s="291">
        <v>71</v>
      </c>
      <c r="I64" s="291">
        <v>46038.376859999997</v>
      </c>
      <c r="J64" s="291">
        <v>3555</v>
      </c>
      <c r="K64" s="291">
        <v>145144.03818</v>
      </c>
      <c r="L64" s="291">
        <v>174</v>
      </c>
      <c r="M64" s="291">
        <v>39954.98343</v>
      </c>
      <c r="N64" s="291">
        <v>30</v>
      </c>
      <c r="O64" s="306">
        <v>787.572</v>
      </c>
      <c r="P64" s="42"/>
      <c r="Q64" s="42"/>
    </row>
    <row r="65" spans="1:17" x14ac:dyDescent="0.25">
      <c r="B65" s="40"/>
      <c r="C65" s="41"/>
      <c r="D65" s="41" t="s">
        <v>1013</v>
      </c>
      <c r="E65" s="291">
        <v>5</v>
      </c>
      <c r="F65" s="291">
        <v>25428</v>
      </c>
      <c r="G65" s="291">
        <v>1477508.5285200002</v>
      </c>
      <c r="H65" s="291">
        <v>1029</v>
      </c>
      <c r="I65" s="291">
        <v>104821.82303000001</v>
      </c>
      <c r="J65" s="291">
        <v>22692</v>
      </c>
      <c r="K65" s="291">
        <v>870578.83363000001</v>
      </c>
      <c r="L65" s="291">
        <v>561</v>
      </c>
      <c r="M65" s="291">
        <v>300358.10827000003</v>
      </c>
      <c r="N65" s="291">
        <v>1146</v>
      </c>
      <c r="O65" s="306">
        <v>201749.76359000002</v>
      </c>
      <c r="P65" s="42"/>
      <c r="Q65" s="42"/>
    </row>
    <row r="66" spans="1:17" x14ac:dyDescent="0.25">
      <c r="B66" s="40"/>
      <c r="C66" s="41"/>
      <c r="D66" s="41" t="s">
        <v>1016</v>
      </c>
      <c r="E66" s="291">
        <v>4</v>
      </c>
      <c r="F66" s="291">
        <v>4640</v>
      </c>
      <c r="G66" s="291">
        <v>111229.03</v>
      </c>
      <c r="H66" s="291">
        <v>4</v>
      </c>
      <c r="I66" s="291">
        <v>3.25</v>
      </c>
      <c r="J66" s="291">
        <v>4554</v>
      </c>
      <c r="K66" s="291">
        <v>103251.64</v>
      </c>
      <c r="L66" s="291">
        <v>82</v>
      </c>
      <c r="M66" s="291">
        <v>7974.14</v>
      </c>
      <c r="N66" s="291">
        <v>0</v>
      </c>
      <c r="O66" s="306">
        <v>0</v>
      </c>
      <c r="P66" s="42"/>
      <c r="Q66" s="42"/>
    </row>
    <row r="67" spans="1:17" x14ac:dyDescent="0.25">
      <c r="B67" s="40"/>
      <c r="C67" s="41"/>
      <c r="D67" s="41" t="s">
        <v>373</v>
      </c>
      <c r="E67" s="291">
        <v>4</v>
      </c>
      <c r="F67" s="291">
        <v>9140</v>
      </c>
      <c r="G67" s="291">
        <v>210393.24</v>
      </c>
      <c r="H67" s="291">
        <v>83</v>
      </c>
      <c r="I67" s="291">
        <v>2606.42</v>
      </c>
      <c r="J67" s="291">
        <v>9011</v>
      </c>
      <c r="K67" s="291">
        <v>199219.07</v>
      </c>
      <c r="L67" s="291">
        <v>46</v>
      </c>
      <c r="M67" s="291">
        <v>8567.75</v>
      </c>
      <c r="N67" s="291">
        <v>0</v>
      </c>
      <c r="O67" s="306">
        <v>0</v>
      </c>
      <c r="P67" s="42"/>
      <c r="Q67" s="42"/>
    </row>
    <row r="68" spans="1:17" x14ac:dyDescent="0.25">
      <c r="B68" s="40"/>
      <c r="C68" s="41"/>
      <c r="D68" s="41" t="s">
        <v>1014</v>
      </c>
      <c r="E68" s="291">
        <v>3</v>
      </c>
      <c r="F68" s="291">
        <v>4144</v>
      </c>
      <c r="G68" s="291">
        <v>70789.73</v>
      </c>
      <c r="H68" s="291">
        <v>140</v>
      </c>
      <c r="I68" s="291">
        <v>1536.88</v>
      </c>
      <c r="J68" s="291">
        <v>3922</v>
      </c>
      <c r="K68" s="291">
        <v>55468.38</v>
      </c>
      <c r="L68" s="291">
        <v>82</v>
      </c>
      <c r="M68" s="291">
        <v>13784.47</v>
      </c>
      <c r="N68" s="291">
        <v>0</v>
      </c>
      <c r="O68" s="306">
        <v>0</v>
      </c>
      <c r="P68" s="42"/>
      <c r="Q68" s="42"/>
    </row>
    <row r="69" spans="1:17" x14ac:dyDescent="0.25">
      <c r="B69" s="40"/>
      <c r="C69" s="41"/>
      <c r="D69" s="41" t="s">
        <v>1017</v>
      </c>
      <c r="E69" s="291">
        <v>3</v>
      </c>
      <c r="F69" s="291">
        <v>4511</v>
      </c>
      <c r="G69" s="291">
        <v>98977.04</v>
      </c>
      <c r="H69" s="291">
        <v>72</v>
      </c>
      <c r="I69" s="291">
        <v>1765.31</v>
      </c>
      <c r="J69" s="291">
        <v>4378</v>
      </c>
      <c r="K69" s="291">
        <v>92512.7</v>
      </c>
      <c r="L69" s="291">
        <v>61</v>
      </c>
      <c r="M69" s="291">
        <v>4699.03</v>
      </c>
      <c r="N69" s="291">
        <v>0</v>
      </c>
      <c r="O69" s="306">
        <v>0</v>
      </c>
      <c r="P69" s="42"/>
      <c r="Q69" s="42"/>
    </row>
    <row r="70" spans="1:17" x14ac:dyDescent="0.25">
      <c r="B70" s="40"/>
      <c r="C70" s="41"/>
      <c r="D70" s="41" t="s">
        <v>374</v>
      </c>
      <c r="E70" s="291">
        <v>3</v>
      </c>
      <c r="F70" s="291">
        <v>12296</v>
      </c>
      <c r="G70" s="291">
        <v>119238.61</v>
      </c>
      <c r="H70" s="291">
        <v>334</v>
      </c>
      <c r="I70" s="291">
        <v>4152.16</v>
      </c>
      <c r="J70" s="291">
        <v>11583</v>
      </c>
      <c r="K70" s="291">
        <v>59879.199999999997</v>
      </c>
      <c r="L70" s="291">
        <v>379</v>
      </c>
      <c r="M70" s="291">
        <v>55207.25</v>
      </c>
      <c r="N70" s="291">
        <v>0</v>
      </c>
      <c r="O70" s="306">
        <v>0</v>
      </c>
      <c r="P70" s="42"/>
      <c r="Q70" s="42"/>
    </row>
    <row r="71" spans="1:17" x14ac:dyDescent="0.25">
      <c r="B71" s="40"/>
      <c r="C71" s="41"/>
      <c r="D71" s="41" t="s">
        <v>962</v>
      </c>
      <c r="E71" s="291">
        <v>35</v>
      </c>
      <c r="F71" s="291">
        <v>83904</v>
      </c>
      <c r="G71" s="291">
        <v>1514757.5802599997</v>
      </c>
      <c r="H71" s="291">
        <v>907</v>
      </c>
      <c r="I71" s="291">
        <v>9911.9272299999993</v>
      </c>
      <c r="J71" s="291">
        <v>80434</v>
      </c>
      <c r="K71" s="291">
        <v>1128411.8219699999</v>
      </c>
      <c r="L71" s="291">
        <v>2563</v>
      </c>
      <c r="M71" s="291">
        <v>376433.83106</v>
      </c>
      <c r="N71" s="291">
        <v>0</v>
      </c>
      <c r="O71" s="306">
        <v>0</v>
      </c>
      <c r="P71" s="42"/>
      <c r="Q71" s="42"/>
    </row>
    <row r="72" spans="1:17" x14ac:dyDescent="0.25">
      <c r="B72" s="663" t="s">
        <v>1019</v>
      </c>
      <c r="C72" s="664"/>
      <c r="D72" s="664"/>
      <c r="E72" s="304">
        <v>235</v>
      </c>
      <c r="F72" s="304">
        <v>626068</v>
      </c>
      <c r="G72" s="304">
        <v>33578010.03159</v>
      </c>
      <c r="H72" s="304">
        <v>58286</v>
      </c>
      <c r="I72" s="304">
        <v>6181207.8993699998</v>
      </c>
      <c r="J72" s="304">
        <v>542902</v>
      </c>
      <c r="K72" s="304">
        <v>19528454.97061</v>
      </c>
      <c r="L72" s="304">
        <v>11245</v>
      </c>
      <c r="M72" s="304">
        <v>5619744.0708500007</v>
      </c>
      <c r="N72" s="304">
        <v>13635</v>
      </c>
      <c r="O72" s="305">
        <v>2248603.0907599996</v>
      </c>
      <c r="P72" s="42"/>
      <c r="Q72" s="42"/>
    </row>
    <row r="73" spans="1:17" x14ac:dyDescent="0.25">
      <c r="B73" s="40"/>
      <c r="C73" s="647" t="s">
        <v>1020</v>
      </c>
      <c r="D73" s="647"/>
      <c r="E73" s="291">
        <v>3</v>
      </c>
      <c r="F73" s="291">
        <v>5156</v>
      </c>
      <c r="G73" s="291">
        <v>316535.83908999996</v>
      </c>
      <c r="H73" s="291">
        <v>348</v>
      </c>
      <c r="I73" s="291">
        <v>126131.59047</v>
      </c>
      <c r="J73" s="291">
        <v>4771</v>
      </c>
      <c r="K73" s="291">
        <v>185491.37617</v>
      </c>
      <c r="L73" s="291">
        <v>4</v>
      </c>
      <c r="M73" s="291">
        <v>920.54</v>
      </c>
      <c r="N73" s="291">
        <v>33</v>
      </c>
      <c r="O73" s="306">
        <v>3992.3324500000003</v>
      </c>
      <c r="P73" s="42"/>
      <c r="Q73" s="42"/>
    </row>
    <row r="74" spans="1:17" x14ac:dyDescent="0.25">
      <c r="B74" s="40"/>
      <c r="C74" s="41"/>
      <c r="D74" s="41" t="s">
        <v>1021</v>
      </c>
      <c r="E74" s="291">
        <v>3</v>
      </c>
      <c r="F74" s="291">
        <v>5156</v>
      </c>
      <c r="G74" s="291">
        <v>316535.83908999996</v>
      </c>
      <c r="H74" s="291">
        <v>348</v>
      </c>
      <c r="I74" s="291">
        <v>126131.59047</v>
      </c>
      <c r="J74" s="291">
        <v>4771</v>
      </c>
      <c r="K74" s="291">
        <v>185491.37617</v>
      </c>
      <c r="L74" s="291">
        <v>4</v>
      </c>
      <c r="M74" s="291">
        <v>920.54</v>
      </c>
      <c r="N74" s="291">
        <v>33</v>
      </c>
      <c r="O74" s="306">
        <v>3992.3324500000003</v>
      </c>
      <c r="P74" s="42"/>
      <c r="Q74" s="42"/>
    </row>
    <row r="75" spans="1:17" x14ac:dyDescent="0.25">
      <c r="B75" s="40"/>
      <c r="C75" s="647" t="s">
        <v>1022</v>
      </c>
      <c r="D75" s="647"/>
      <c r="E75" s="291">
        <v>53</v>
      </c>
      <c r="F75" s="291">
        <v>207923</v>
      </c>
      <c r="G75" s="291">
        <v>10794869.47566</v>
      </c>
      <c r="H75" s="291">
        <v>26740</v>
      </c>
      <c r="I75" s="291">
        <v>2205884.8536800002</v>
      </c>
      <c r="J75" s="291">
        <v>172330</v>
      </c>
      <c r="K75" s="291">
        <v>6069125.5984599991</v>
      </c>
      <c r="L75" s="291">
        <v>3925</v>
      </c>
      <c r="M75" s="291">
        <v>1695049.4745400001</v>
      </c>
      <c r="N75" s="291">
        <v>4928</v>
      </c>
      <c r="O75" s="306">
        <v>824809.54897999996</v>
      </c>
      <c r="P75" s="42"/>
      <c r="Q75" s="42"/>
    </row>
    <row r="76" spans="1:17" x14ac:dyDescent="0.25">
      <c r="B76" s="40"/>
      <c r="C76" s="41"/>
      <c r="D76" s="41" t="s">
        <v>1023</v>
      </c>
      <c r="E76" s="291">
        <v>23</v>
      </c>
      <c r="F76" s="291">
        <v>121767</v>
      </c>
      <c r="G76" s="291">
        <v>7886125.0452899979</v>
      </c>
      <c r="H76" s="291">
        <v>22733</v>
      </c>
      <c r="I76" s="291">
        <v>1765261.2810999998</v>
      </c>
      <c r="J76" s="291">
        <v>93026</v>
      </c>
      <c r="K76" s="291">
        <v>4117450.6873299992</v>
      </c>
      <c r="L76" s="291">
        <v>2570</v>
      </c>
      <c r="M76" s="291">
        <v>1402298.14491</v>
      </c>
      <c r="N76" s="291">
        <v>3438</v>
      </c>
      <c r="O76" s="306">
        <v>601114.93194999988</v>
      </c>
      <c r="P76" s="42"/>
      <c r="Q76" s="42"/>
    </row>
    <row r="77" spans="1:17" x14ac:dyDescent="0.25">
      <c r="B77" s="40"/>
      <c r="C77" s="41"/>
      <c r="D77" s="41" t="s">
        <v>1024</v>
      </c>
      <c r="E77" s="291">
        <v>6</v>
      </c>
      <c r="F77" s="291">
        <v>31586</v>
      </c>
      <c r="G77" s="291">
        <v>1795209.0800900001</v>
      </c>
      <c r="H77" s="291">
        <v>2811</v>
      </c>
      <c r="I77" s="291">
        <v>279828.55274000001</v>
      </c>
      <c r="J77" s="291">
        <v>27296</v>
      </c>
      <c r="K77" s="291">
        <v>1190332.49966</v>
      </c>
      <c r="L77" s="291">
        <v>461</v>
      </c>
      <c r="M77" s="291">
        <v>162951.28547000003</v>
      </c>
      <c r="N77" s="291">
        <v>1018</v>
      </c>
      <c r="O77" s="306">
        <v>162096.74222000001</v>
      </c>
      <c r="P77" s="42"/>
      <c r="Q77" s="42"/>
    </row>
    <row r="78" spans="1:17" x14ac:dyDescent="0.25">
      <c r="B78" s="40"/>
      <c r="C78" s="41"/>
      <c r="D78" s="41" t="s">
        <v>1026</v>
      </c>
      <c r="E78" s="291">
        <v>3</v>
      </c>
      <c r="F78" s="291">
        <v>12110</v>
      </c>
      <c r="G78" s="291">
        <v>585728.41097000008</v>
      </c>
      <c r="H78" s="291">
        <v>971</v>
      </c>
      <c r="I78" s="291">
        <v>153255.20428999999</v>
      </c>
      <c r="J78" s="291">
        <v>10744</v>
      </c>
      <c r="K78" s="291">
        <v>378533.79459</v>
      </c>
      <c r="L78" s="291">
        <v>15</v>
      </c>
      <c r="M78" s="291">
        <v>748.29450000000008</v>
      </c>
      <c r="N78" s="291">
        <v>380</v>
      </c>
      <c r="O78" s="306">
        <v>53191.117590000009</v>
      </c>
      <c r="P78" s="42"/>
      <c r="Q78" s="42"/>
    </row>
    <row r="79" spans="1:17" x14ac:dyDescent="0.25">
      <c r="B79" s="40"/>
      <c r="C79" s="41"/>
      <c r="D79" s="41" t="s">
        <v>962</v>
      </c>
      <c r="E79" s="291">
        <v>21</v>
      </c>
      <c r="F79" s="291">
        <v>42460</v>
      </c>
      <c r="G79" s="291">
        <v>527806.93931000005</v>
      </c>
      <c r="H79" s="291">
        <v>225</v>
      </c>
      <c r="I79" s="291">
        <v>7539.8155499999993</v>
      </c>
      <c r="J79" s="291">
        <v>41264</v>
      </c>
      <c r="K79" s="291">
        <v>382808.61687999999</v>
      </c>
      <c r="L79" s="291">
        <v>879</v>
      </c>
      <c r="M79" s="291">
        <v>129051.74966000002</v>
      </c>
      <c r="N79" s="291">
        <v>92</v>
      </c>
      <c r="O79" s="306">
        <v>8406.7572200000013</v>
      </c>
      <c r="P79" s="42"/>
      <c r="Q79" s="42"/>
    </row>
    <row r="80" spans="1:17" x14ac:dyDescent="0.25">
      <c r="A80" s="83"/>
      <c r="B80" s="40"/>
      <c r="C80" s="647" t="s">
        <v>1027</v>
      </c>
      <c r="D80" s="647"/>
      <c r="E80" s="291">
        <v>125</v>
      </c>
      <c r="F80" s="291">
        <v>276743</v>
      </c>
      <c r="G80" s="291">
        <v>17437125.10664</v>
      </c>
      <c r="H80" s="291">
        <v>22892</v>
      </c>
      <c r="I80" s="291">
        <v>3014043.4505999996</v>
      </c>
      <c r="J80" s="291">
        <v>242756</v>
      </c>
      <c r="K80" s="291">
        <v>10237585.588039998</v>
      </c>
      <c r="L80" s="291">
        <v>4786</v>
      </c>
      <c r="M80" s="291">
        <v>3116835.0116400002</v>
      </c>
      <c r="N80" s="291">
        <v>6309</v>
      </c>
      <c r="O80" s="306">
        <v>1068661.05636</v>
      </c>
      <c r="P80" s="42"/>
      <c r="Q80" s="42"/>
    </row>
    <row r="81" spans="2:17" x14ac:dyDescent="0.25">
      <c r="B81" s="40"/>
      <c r="C81" s="41"/>
      <c r="D81" s="41" t="s">
        <v>1029</v>
      </c>
      <c r="E81" s="291">
        <v>24</v>
      </c>
      <c r="F81" s="291">
        <v>82234</v>
      </c>
      <c r="G81" s="291">
        <v>6438137.0448000003</v>
      </c>
      <c r="H81" s="291">
        <v>8540</v>
      </c>
      <c r="I81" s="291">
        <v>1004135.4061399999</v>
      </c>
      <c r="J81" s="291">
        <v>69290</v>
      </c>
      <c r="K81" s="291">
        <v>3548994.3481399999</v>
      </c>
      <c r="L81" s="291">
        <v>1628</v>
      </c>
      <c r="M81" s="291">
        <v>1421797.7918199999</v>
      </c>
      <c r="N81" s="291">
        <v>2776</v>
      </c>
      <c r="O81" s="306">
        <v>463209.49869999994</v>
      </c>
      <c r="P81" s="42"/>
      <c r="Q81" s="42"/>
    </row>
    <row r="82" spans="2:17" x14ac:dyDescent="0.25">
      <c r="B82" s="40"/>
      <c r="C82" s="41"/>
      <c r="D82" s="41" t="s">
        <v>1028</v>
      </c>
      <c r="E82" s="291">
        <v>20</v>
      </c>
      <c r="F82" s="291">
        <v>66315</v>
      </c>
      <c r="G82" s="291">
        <v>5349532.3037</v>
      </c>
      <c r="H82" s="291">
        <v>6652</v>
      </c>
      <c r="I82" s="291">
        <v>1020767.37087</v>
      </c>
      <c r="J82" s="291">
        <v>56666</v>
      </c>
      <c r="K82" s="291">
        <v>2855924.33519</v>
      </c>
      <c r="L82" s="291">
        <v>1106</v>
      </c>
      <c r="M82" s="291">
        <v>1106765.8426400002</v>
      </c>
      <c r="N82" s="291">
        <v>1891</v>
      </c>
      <c r="O82" s="306">
        <v>366074.755</v>
      </c>
      <c r="P82" s="42"/>
      <c r="Q82" s="42"/>
    </row>
    <row r="83" spans="2:17" x14ac:dyDescent="0.25">
      <c r="B83" s="40"/>
      <c r="C83" s="41"/>
      <c r="D83" s="41" t="s">
        <v>1030</v>
      </c>
      <c r="E83" s="291">
        <v>12</v>
      </c>
      <c r="F83" s="291">
        <v>33186</v>
      </c>
      <c r="G83" s="291">
        <v>2909602.76291</v>
      </c>
      <c r="H83" s="291">
        <v>3446</v>
      </c>
      <c r="I83" s="291">
        <v>606371.00662</v>
      </c>
      <c r="J83" s="291">
        <v>28168</v>
      </c>
      <c r="K83" s="291">
        <v>1847232.5435500001</v>
      </c>
      <c r="L83" s="291">
        <v>561</v>
      </c>
      <c r="M83" s="291">
        <v>295462.59477999998</v>
      </c>
      <c r="N83" s="291">
        <v>1011</v>
      </c>
      <c r="O83" s="306">
        <v>160536.61796</v>
      </c>
      <c r="P83" s="42"/>
      <c r="Q83" s="42"/>
    </row>
    <row r="84" spans="2:17" x14ac:dyDescent="0.25">
      <c r="B84" s="40"/>
      <c r="C84" s="41"/>
      <c r="D84" s="41" t="s">
        <v>1031</v>
      </c>
      <c r="E84" s="291">
        <v>10</v>
      </c>
      <c r="F84" s="291">
        <v>26463</v>
      </c>
      <c r="G84" s="291">
        <v>1003142.0559399999</v>
      </c>
      <c r="H84" s="291">
        <v>2190</v>
      </c>
      <c r="I84" s="291">
        <v>153614.58530000001</v>
      </c>
      <c r="J84" s="291">
        <v>23581</v>
      </c>
      <c r="K84" s="291">
        <v>696170.96427</v>
      </c>
      <c r="L84" s="291">
        <v>174</v>
      </c>
      <c r="M84" s="291">
        <v>88826.455139999991</v>
      </c>
      <c r="N84" s="291">
        <v>518</v>
      </c>
      <c r="O84" s="306">
        <v>64530.051229999997</v>
      </c>
      <c r="P84" s="42"/>
      <c r="Q84" s="42"/>
    </row>
    <row r="85" spans="2:17" x14ac:dyDescent="0.25">
      <c r="B85" s="40"/>
      <c r="C85" s="41"/>
      <c r="D85" s="41" t="s">
        <v>1033</v>
      </c>
      <c r="E85" s="291">
        <v>8</v>
      </c>
      <c r="F85" s="291">
        <v>10080</v>
      </c>
      <c r="G85" s="291">
        <v>346423.44</v>
      </c>
      <c r="H85" s="291">
        <v>393</v>
      </c>
      <c r="I85" s="291">
        <v>8099.36</v>
      </c>
      <c r="J85" s="291">
        <v>9543</v>
      </c>
      <c r="K85" s="291">
        <v>289764.73</v>
      </c>
      <c r="L85" s="291">
        <v>144</v>
      </c>
      <c r="M85" s="291">
        <v>48559.35</v>
      </c>
      <c r="N85" s="291">
        <v>0</v>
      </c>
      <c r="O85" s="306">
        <v>0</v>
      </c>
      <c r="P85" s="42"/>
      <c r="Q85" s="42"/>
    </row>
    <row r="86" spans="2:17" x14ac:dyDescent="0.25">
      <c r="B86" s="40"/>
      <c r="C86" s="41"/>
      <c r="D86" s="41" t="s">
        <v>1032</v>
      </c>
      <c r="E86" s="291">
        <v>7</v>
      </c>
      <c r="F86" s="291">
        <v>13214</v>
      </c>
      <c r="G86" s="291">
        <v>435379.22938000003</v>
      </c>
      <c r="H86" s="291">
        <v>1004</v>
      </c>
      <c r="I86" s="291">
        <v>91060.670799999993</v>
      </c>
      <c r="J86" s="291">
        <v>11984</v>
      </c>
      <c r="K86" s="291">
        <v>299909.16749000002</v>
      </c>
      <c r="L86" s="291">
        <v>113</v>
      </c>
      <c r="M86" s="291">
        <v>30099.25762</v>
      </c>
      <c r="N86" s="291">
        <v>113</v>
      </c>
      <c r="O86" s="306">
        <v>14310.133470000001</v>
      </c>
      <c r="P86" s="42"/>
      <c r="Q86" s="42"/>
    </row>
    <row r="87" spans="2:17" x14ac:dyDescent="0.25">
      <c r="B87" s="40"/>
      <c r="C87" s="41"/>
      <c r="D87" s="41" t="s">
        <v>1035</v>
      </c>
      <c r="E87" s="291">
        <v>4</v>
      </c>
      <c r="F87" s="291">
        <v>3325</v>
      </c>
      <c r="G87" s="291">
        <v>58690.559999999998</v>
      </c>
      <c r="H87" s="291">
        <v>0</v>
      </c>
      <c r="I87" s="291">
        <v>0</v>
      </c>
      <c r="J87" s="291">
        <v>3282</v>
      </c>
      <c r="K87" s="291">
        <v>48209.19</v>
      </c>
      <c r="L87" s="291">
        <v>43</v>
      </c>
      <c r="M87" s="291">
        <v>10481.370000000001</v>
      </c>
      <c r="N87" s="291">
        <v>0</v>
      </c>
      <c r="O87" s="306">
        <v>0</v>
      </c>
      <c r="P87" s="42"/>
      <c r="Q87" s="42"/>
    </row>
    <row r="88" spans="2:17" x14ac:dyDescent="0.25">
      <c r="B88" s="40"/>
      <c r="C88" s="41"/>
      <c r="D88" s="41" t="s">
        <v>1034</v>
      </c>
      <c r="E88" s="291">
        <v>4</v>
      </c>
      <c r="F88" s="291">
        <v>4560</v>
      </c>
      <c r="G88" s="291">
        <v>99016.41</v>
      </c>
      <c r="H88" s="291">
        <v>115</v>
      </c>
      <c r="I88" s="291">
        <v>9002.3700000000008</v>
      </c>
      <c r="J88" s="291">
        <v>4428</v>
      </c>
      <c r="K88" s="291">
        <v>80432.350000000006</v>
      </c>
      <c r="L88" s="291">
        <v>17</v>
      </c>
      <c r="M88" s="291">
        <v>9581.69</v>
      </c>
      <c r="N88" s="291">
        <v>0</v>
      </c>
      <c r="O88" s="306">
        <v>0</v>
      </c>
      <c r="P88" s="42"/>
      <c r="Q88" s="42"/>
    </row>
    <row r="89" spans="2:17" x14ac:dyDescent="0.25">
      <c r="B89" s="40"/>
      <c r="C89" s="41"/>
      <c r="D89" s="41" t="s">
        <v>380</v>
      </c>
      <c r="E89" s="291">
        <v>3</v>
      </c>
      <c r="F89" s="291">
        <v>4029</v>
      </c>
      <c r="G89" s="291">
        <v>53320.81</v>
      </c>
      <c r="H89" s="291">
        <v>58</v>
      </c>
      <c r="I89" s="291">
        <v>3332.13</v>
      </c>
      <c r="J89" s="291">
        <v>3931</v>
      </c>
      <c r="K89" s="291">
        <v>40247.57</v>
      </c>
      <c r="L89" s="291">
        <v>40</v>
      </c>
      <c r="M89" s="291">
        <v>9741.11</v>
      </c>
      <c r="N89" s="291">
        <v>0</v>
      </c>
      <c r="O89" s="306">
        <v>0</v>
      </c>
      <c r="P89" s="42"/>
      <c r="Q89" s="42"/>
    </row>
    <row r="90" spans="2:17" x14ac:dyDescent="0.25">
      <c r="B90" s="40"/>
      <c r="C90" s="41"/>
      <c r="D90" s="41" t="s">
        <v>1036</v>
      </c>
      <c r="E90" s="291">
        <v>3</v>
      </c>
      <c r="F90" s="291">
        <v>1799</v>
      </c>
      <c r="G90" s="291">
        <v>38069.449999999997</v>
      </c>
      <c r="H90" s="291">
        <v>0</v>
      </c>
      <c r="I90" s="291">
        <v>0</v>
      </c>
      <c r="J90" s="291">
        <v>1798</v>
      </c>
      <c r="K90" s="291">
        <v>37069.449999999997</v>
      </c>
      <c r="L90" s="291">
        <v>1</v>
      </c>
      <c r="M90" s="291">
        <v>1000</v>
      </c>
      <c r="N90" s="291">
        <v>0</v>
      </c>
      <c r="O90" s="306">
        <v>0</v>
      </c>
      <c r="P90" s="42"/>
      <c r="Q90" s="42"/>
    </row>
    <row r="91" spans="2:17" x14ac:dyDescent="0.25">
      <c r="B91" s="40"/>
      <c r="C91" s="41"/>
      <c r="D91" s="41" t="s">
        <v>1037</v>
      </c>
      <c r="E91" s="291">
        <v>3</v>
      </c>
      <c r="F91" s="291">
        <v>3262</v>
      </c>
      <c r="G91" s="291">
        <v>33602.559999999998</v>
      </c>
      <c r="H91" s="291">
        <v>0</v>
      </c>
      <c r="I91" s="291">
        <v>0</v>
      </c>
      <c r="J91" s="291">
        <v>3199</v>
      </c>
      <c r="K91" s="291">
        <v>24746.18</v>
      </c>
      <c r="L91" s="291">
        <v>63</v>
      </c>
      <c r="M91" s="291">
        <v>8856.3799999999992</v>
      </c>
      <c r="N91" s="291">
        <v>0</v>
      </c>
      <c r="O91" s="306">
        <v>0</v>
      </c>
      <c r="P91" s="42"/>
      <c r="Q91" s="42"/>
    </row>
    <row r="92" spans="2:17" x14ac:dyDescent="0.25">
      <c r="B92" s="40"/>
      <c r="C92" s="41"/>
      <c r="D92" s="41" t="s">
        <v>962</v>
      </c>
      <c r="E92" s="291">
        <v>27</v>
      </c>
      <c r="F92" s="291">
        <v>28276</v>
      </c>
      <c r="G92" s="291">
        <v>672208.47991000011</v>
      </c>
      <c r="H92" s="291">
        <v>494</v>
      </c>
      <c r="I92" s="291">
        <v>117660.55087000001</v>
      </c>
      <c r="J92" s="291">
        <v>26886</v>
      </c>
      <c r="K92" s="291">
        <v>468884.7594000001</v>
      </c>
      <c r="L92" s="291">
        <v>896</v>
      </c>
      <c r="M92" s="291">
        <v>85663.169640000007</v>
      </c>
      <c r="N92" s="291">
        <v>0</v>
      </c>
      <c r="O92" s="306">
        <v>0</v>
      </c>
      <c r="P92" s="42"/>
      <c r="Q92" s="42"/>
    </row>
    <row r="93" spans="2:17" x14ac:dyDescent="0.25">
      <c r="B93" s="40"/>
      <c r="C93" s="647" t="s">
        <v>1038</v>
      </c>
      <c r="D93" s="647"/>
      <c r="E93" s="291">
        <v>45</v>
      </c>
      <c r="F93" s="291">
        <v>117740</v>
      </c>
      <c r="G93" s="291">
        <v>4601439.4210899994</v>
      </c>
      <c r="H93" s="291">
        <v>6150</v>
      </c>
      <c r="I93" s="291">
        <v>667970.88821</v>
      </c>
      <c r="J93" s="291">
        <v>106903</v>
      </c>
      <c r="K93" s="291">
        <v>2809916.4443000001</v>
      </c>
      <c r="L93" s="291">
        <v>2405</v>
      </c>
      <c r="M93" s="291">
        <v>783331.74638999999</v>
      </c>
      <c r="N93" s="291">
        <v>2282</v>
      </c>
      <c r="O93" s="306">
        <v>340220.34219</v>
      </c>
      <c r="P93" s="42"/>
      <c r="Q93" s="42"/>
    </row>
    <row r="94" spans="2:17" x14ac:dyDescent="0.25">
      <c r="B94" s="40"/>
      <c r="C94" s="41"/>
      <c r="D94" s="41" t="s">
        <v>1039</v>
      </c>
      <c r="E94" s="291">
        <v>18</v>
      </c>
      <c r="F94" s="291">
        <v>57229</v>
      </c>
      <c r="G94" s="291">
        <v>2841976.6786799999</v>
      </c>
      <c r="H94" s="291">
        <v>4289</v>
      </c>
      <c r="I94" s="291">
        <v>458738.43721</v>
      </c>
      <c r="J94" s="291">
        <v>50068</v>
      </c>
      <c r="K94" s="291">
        <v>1599781.537</v>
      </c>
      <c r="L94" s="291">
        <v>1380</v>
      </c>
      <c r="M94" s="291">
        <v>543362.36352999997</v>
      </c>
      <c r="N94" s="291">
        <v>1492</v>
      </c>
      <c r="O94" s="306">
        <v>240094.34094000002</v>
      </c>
      <c r="P94" s="42"/>
      <c r="Q94" s="42"/>
    </row>
    <row r="95" spans="2:17" x14ac:dyDescent="0.25">
      <c r="B95" s="40"/>
      <c r="C95" s="41"/>
      <c r="D95" s="41" t="s">
        <v>1040</v>
      </c>
      <c r="E95" s="291">
        <v>9</v>
      </c>
      <c r="F95" s="291">
        <v>21793</v>
      </c>
      <c r="G95" s="291">
        <v>655332.18865000014</v>
      </c>
      <c r="H95" s="291">
        <v>1464</v>
      </c>
      <c r="I95" s="291">
        <v>171968.42267999999</v>
      </c>
      <c r="J95" s="291">
        <v>19747</v>
      </c>
      <c r="K95" s="291">
        <v>357448.4847700001</v>
      </c>
      <c r="L95" s="291">
        <v>434</v>
      </c>
      <c r="M95" s="291">
        <v>109669.20282999999</v>
      </c>
      <c r="N95" s="291">
        <v>148</v>
      </c>
      <c r="O95" s="306">
        <v>16246.078369999999</v>
      </c>
      <c r="P95" s="42"/>
      <c r="Q95" s="42"/>
    </row>
    <row r="96" spans="2:17" x14ac:dyDescent="0.25">
      <c r="B96" s="40"/>
      <c r="C96" s="41"/>
      <c r="D96" s="41" t="s">
        <v>1041</v>
      </c>
      <c r="E96" s="291">
        <v>5</v>
      </c>
      <c r="F96" s="291">
        <v>5865</v>
      </c>
      <c r="G96" s="291">
        <v>135287.78491999998</v>
      </c>
      <c r="H96" s="291">
        <v>8</v>
      </c>
      <c r="I96" s="291">
        <v>1392.03</v>
      </c>
      <c r="J96" s="291">
        <v>5765</v>
      </c>
      <c r="K96" s="291">
        <v>110849.88996</v>
      </c>
      <c r="L96" s="291">
        <v>92</v>
      </c>
      <c r="M96" s="291">
        <v>23045.864959999999</v>
      </c>
      <c r="N96" s="291">
        <v>0</v>
      </c>
      <c r="O96" s="306">
        <v>0</v>
      </c>
      <c r="P96" s="42"/>
      <c r="Q96" s="42"/>
    </row>
    <row r="97" spans="2:17" x14ac:dyDescent="0.25">
      <c r="B97" s="40"/>
      <c r="C97" s="41"/>
      <c r="D97" s="41" t="s">
        <v>1042</v>
      </c>
      <c r="E97" s="291">
        <v>4</v>
      </c>
      <c r="F97" s="291">
        <v>17693</v>
      </c>
      <c r="G97" s="291">
        <v>739420.18884000008</v>
      </c>
      <c r="H97" s="291">
        <v>340</v>
      </c>
      <c r="I97" s="291">
        <v>35418.488319999997</v>
      </c>
      <c r="J97" s="291">
        <v>16494</v>
      </c>
      <c r="K97" s="291">
        <v>582704.50257000001</v>
      </c>
      <c r="L97" s="291">
        <v>217</v>
      </c>
      <c r="M97" s="291">
        <v>37417.275070000003</v>
      </c>
      <c r="N97" s="291">
        <v>642</v>
      </c>
      <c r="O97" s="306">
        <v>83879.922879999998</v>
      </c>
      <c r="P97" s="42"/>
      <c r="Q97" s="42"/>
    </row>
    <row r="98" spans="2:17" x14ac:dyDescent="0.25">
      <c r="B98" s="40"/>
      <c r="C98" s="41"/>
      <c r="D98" s="41" t="s">
        <v>1043</v>
      </c>
      <c r="E98" s="291">
        <v>3</v>
      </c>
      <c r="F98" s="291">
        <v>7648</v>
      </c>
      <c r="G98" s="291">
        <v>144369.13</v>
      </c>
      <c r="H98" s="291">
        <v>49</v>
      </c>
      <c r="I98" s="291">
        <v>453.51</v>
      </c>
      <c r="J98" s="291">
        <v>7397</v>
      </c>
      <c r="K98" s="291">
        <v>82406.740000000005</v>
      </c>
      <c r="L98" s="291">
        <v>202</v>
      </c>
      <c r="M98" s="291">
        <v>61508.88</v>
      </c>
      <c r="N98" s="291">
        <v>0</v>
      </c>
      <c r="O98" s="306">
        <v>0</v>
      </c>
      <c r="P98" s="42"/>
      <c r="Q98" s="42"/>
    </row>
    <row r="99" spans="2:17" x14ac:dyDescent="0.25">
      <c r="B99" s="40"/>
      <c r="C99" s="41"/>
      <c r="D99" s="41" t="s">
        <v>962</v>
      </c>
      <c r="E99" s="291">
        <v>6</v>
      </c>
      <c r="F99" s="291">
        <v>7512</v>
      </c>
      <c r="G99" s="291">
        <v>85053.45</v>
      </c>
      <c r="H99" s="291">
        <v>0</v>
      </c>
      <c r="I99" s="291">
        <v>0</v>
      </c>
      <c r="J99" s="291">
        <v>7432</v>
      </c>
      <c r="K99" s="291">
        <v>76725.290000000008</v>
      </c>
      <c r="L99" s="291">
        <v>80</v>
      </c>
      <c r="M99" s="291">
        <v>8328.16</v>
      </c>
      <c r="N99" s="291">
        <v>0</v>
      </c>
      <c r="O99" s="306">
        <v>0</v>
      </c>
      <c r="P99" s="42"/>
      <c r="Q99" s="42"/>
    </row>
    <row r="100" spans="2:17" x14ac:dyDescent="0.25">
      <c r="B100" s="40"/>
      <c r="C100" s="647" t="s">
        <v>1037</v>
      </c>
      <c r="D100" s="647"/>
      <c r="E100" s="291">
        <v>9</v>
      </c>
      <c r="F100" s="291">
        <v>18506</v>
      </c>
      <c r="G100" s="291">
        <v>428040.18911000004</v>
      </c>
      <c r="H100" s="291">
        <v>2156</v>
      </c>
      <c r="I100" s="291">
        <v>167177.11641000002</v>
      </c>
      <c r="J100" s="291">
        <v>16142</v>
      </c>
      <c r="K100" s="291">
        <v>226335.96363999997</v>
      </c>
      <c r="L100" s="291">
        <v>125</v>
      </c>
      <c r="M100" s="291">
        <v>23607.298280000003</v>
      </c>
      <c r="N100" s="291">
        <v>83</v>
      </c>
      <c r="O100" s="306">
        <v>10919.81078</v>
      </c>
      <c r="P100" s="42"/>
      <c r="Q100" s="42"/>
    </row>
    <row r="101" spans="2:17" x14ac:dyDescent="0.25">
      <c r="B101" s="40"/>
      <c r="C101" s="1"/>
      <c r="D101" s="41" t="s">
        <v>1045</v>
      </c>
      <c r="E101" s="291">
        <v>4</v>
      </c>
      <c r="F101" s="291">
        <v>5745</v>
      </c>
      <c r="G101" s="291">
        <v>88610.85</v>
      </c>
      <c r="H101" s="291">
        <v>205</v>
      </c>
      <c r="I101" s="291">
        <v>3012.95</v>
      </c>
      <c r="J101" s="291">
        <v>5437</v>
      </c>
      <c r="K101" s="291">
        <v>68806.539999999994</v>
      </c>
      <c r="L101" s="291">
        <v>103</v>
      </c>
      <c r="M101" s="291">
        <v>16791.36</v>
      </c>
      <c r="N101" s="291">
        <v>0</v>
      </c>
      <c r="O101" s="306">
        <v>0</v>
      </c>
      <c r="P101" s="42"/>
      <c r="Q101" s="42"/>
    </row>
    <row r="102" spans="2:17" x14ac:dyDescent="0.25">
      <c r="B102" s="40"/>
      <c r="C102" s="1"/>
      <c r="D102" s="41" t="s">
        <v>962</v>
      </c>
      <c r="E102" s="291">
        <v>5</v>
      </c>
      <c r="F102" s="291">
        <v>12761</v>
      </c>
      <c r="G102" s="291">
        <v>339429.33911</v>
      </c>
      <c r="H102" s="291">
        <v>1951</v>
      </c>
      <c r="I102" s="291">
        <v>164164.16641000001</v>
      </c>
      <c r="J102" s="291">
        <v>10705</v>
      </c>
      <c r="K102" s="291">
        <v>157529.42363999999</v>
      </c>
      <c r="L102" s="291">
        <v>22</v>
      </c>
      <c r="M102" s="291">
        <v>6815.9382800000003</v>
      </c>
      <c r="N102" s="291">
        <v>83</v>
      </c>
      <c r="O102" s="306">
        <v>10919.81078</v>
      </c>
      <c r="P102" s="42"/>
      <c r="Q102" s="42"/>
    </row>
    <row r="103" spans="2:17" x14ac:dyDescent="0.25">
      <c r="B103" s="663" t="s">
        <v>1046</v>
      </c>
      <c r="C103" s="664"/>
      <c r="D103" s="664"/>
      <c r="E103" s="304">
        <v>792</v>
      </c>
      <c r="F103" s="304">
        <v>2429356</v>
      </c>
      <c r="G103" s="304">
        <v>173682402.54274002</v>
      </c>
      <c r="H103" s="304">
        <v>197977</v>
      </c>
      <c r="I103" s="304">
        <v>22635538.716120005</v>
      </c>
      <c r="J103" s="304">
        <v>2020611</v>
      </c>
      <c r="K103" s="304">
        <v>82992591.032630011</v>
      </c>
      <c r="L103" s="304">
        <v>93706</v>
      </c>
      <c r="M103" s="304">
        <v>42217759.831799999</v>
      </c>
      <c r="N103" s="304">
        <v>117062</v>
      </c>
      <c r="O103" s="305">
        <v>25836512.962190002</v>
      </c>
      <c r="P103" s="42"/>
      <c r="Q103" s="42"/>
    </row>
    <row r="104" spans="2:17" x14ac:dyDescent="0.25">
      <c r="B104" s="40"/>
      <c r="C104" s="647" t="s">
        <v>574</v>
      </c>
      <c r="D104" s="647"/>
      <c r="E104" s="291">
        <v>10</v>
      </c>
      <c r="F104" s="291">
        <v>20801</v>
      </c>
      <c r="G104" s="291">
        <v>714963.89259000006</v>
      </c>
      <c r="H104" s="291">
        <v>831</v>
      </c>
      <c r="I104" s="291">
        <v>345889.39282000001</v>
      </c>
      <c r="J104" s="291">
        <v>19607</v>
      </c>
      <c r="K104" s="291">
        <v>330496.13969999994</v>
      </c>
      <c r="L104" s="291">
        <v>254</v>
      </c>
      <c r="M104" s="291">
        <v>27383.901469999997</v>
      </c>
      <c r="N104" s="291">
        <v>109</v>
      </c>
      <c r="O104" s="306">
        <v>11194.4586</v>
      </c>
      <c r="P104" s="42"/>
      <c r="Q104" s="42"/>
    </row>
    <row r="105" spans="2:17" x14ac:dyDescent="0.25">
      <c r="B105" s="40"/>
      <c r="C105" s="41"/>
      <c r="D105" s="41" t="s">
        <v>1047</v>
      </c>
      <c r="E105" s="291">
        <v>5</v>
      </c>
      <c r="F105" s="291">
        <v>14118</v>
      </c>
      <c r="G105" s="291">
        <v>621051.4325900001</v>
      </c>
      <c r="H105" s="291">
        <v>773</v>
      </c>
      <c r="I105" s="291">
        <v>344872.23282000003</v>
      </c>
      <c r="J105" s="291">
        <v>13122</v>
      </c>
      <c r="K105" s="291">
        <v>252607.23969999998</v>
      </c>
      <c r="L105" s="291">
        <v>114</v>
      </c>
      <c r="M105" s="291">
        <v>12377.501469999999</v>
      </c>
      <c r="N105" s="291">
        <v>109</v>
      </c>
      <c r="O105" s="306">
        <v>11194.4586</v>
      </c>
      <c r="P105" s="42"/>
      <c r="Q105" s="42"/>
    </row>
    <row r="106" spans="2:17" x14ac:dyDescent="0.25">
      <c r="B106" s="40"/>
      <c r="C106" s="41"/>
      <c r="D106" s="41" t="s">
        <v>962</v>
      </c>
      <c r="E106" s="291">
        <v>5</v>
      </c>
      <c r="F106" s="291">
        <v>6683</v>
      </c>
      <c r="G106" s="291">
        <v>93912.46</v>
      </c>
      <c r="H106" s="291">
        <v>58</v>
      </c>
      <c r="I106" s="291">
        <v>1017.16</v>
      </c>
      <c r="J106" s="291">
        <v>6485</v>
      </c>
      <c r="K106" s="291">
        <v>77888.899999999994</v>
      </c>
      <c r="L106" s="291">
        <v>140</v>
      </c>
      <c r="M106" s="291">
        <v>15006.400000000001</v>
      </c>
      <c r="N106" s="291">
        <v>0</v>
      </c>
      <c r="O106" s="306">
        <v>0</v>
      </c>
      <c r="P106" s="42"/>
      <c r="Q106" s="42"/>
    </row>
    <row r="107" spans="2:17" x14ac:dyDescent="0.25">
      <c r="B107" s="40"/>
      <c r="C107" s="647" t="s">
        <v>1048</v>
      </c>
      <c r="D107" s="647"/>
      <c r="E107" s="291">
        <v>58</v>
      </c>
      <c r="F107" s="291">
        <v>161070</v>
      </c>
      <c r="G107" s="291">
        <v>10566536.603710001</v>
      </c>
      <c r="H107" s="291">
        <v>12608</v>
      </c>
      <c r="I107" s="291">
        <v>1130586.4464899998</v>
      </c>
      <c r="J107" s="291">
        <v>134516</v>
      </c>
      <c r="K107" s="291">
        <v>5048223.2402499998</v>
      </c>
      <c r="L107" s="291">
        <v>5722</v>
      </c>
      <c r="M107" s="291">
        <v>2130882.9064700003</v>
      </c>
      <c r="N107" s="291">
        <v>8224</v>
      </c>
      <c r="O107" s="306">
        <v>2256844.0104999999</v>
      </c>
      <c r="P107" s="42"/>
      <c r="Q107" s="42"/>
    </row>
    <row r="108" spans="2:17" x14ac:dyDescent="0.25">
      <c r="B108" s="40"/>
      <c r="C108" s="41"/>
      <c r="D108" s="41" t="s">
        <v>1049</v>
      </c>
      <c r="E108" s="291">
        <v>22</v>
      </c>
      <c r="F108" s="291">
        <v>68374</v>
      </c>
      <c r="G108" s="291">
        <v>5507416.3330100002</v>
      </c>
      <c r="H108" s="291">
        <v>5169</v>
      </c>
      <c r="I108" s="291">
        <v>715915.31060999993</v>
      </c>
      <c r="J108" s="291">
        <v>55654</v>
      </c>
      <c r="K108" s="291">
        <v>2779458.7807400003</v>
      </c>
      <c r="L108" s="291">
        <v>2459</v>
      </c>
      <c r="M108" s="291">
        <v>1236093.3868999998</v>
      </c>
      <c r="N108" s="291">
        <v>5092</v>
      </c>
      <c r="O108" s="306">
        <v>775948.8547599999</v>
      </c>
      <c r="P108" s="42"/>
      <c r="Q108" s="42"/>
    </row>
    <row r="109" spans="2:17" x14ac:dyDescent="0.25">
      <c r="B109" s="40"/>
      <c r="C109" s="41"/>
      <c r="D109" s="41" t="s">
        <v>1050</v>
      </c>
      <c r="E109" s="291">
        <v>7</v>
      </c>
      <c r="F109" s="291">
        <v>26164</v>
      </c>
      <c r="G109" s="291">
        <v>1097383.63857</v>
      </c>
      <c r="H109" s="291">
        <v>3016</v>
      </c>
      <c r="I109" s="291">
        <v>134277.96689000001</v>
      </c>
      <c r="J109" s="291">
        <v>21262</v>
      </c>
      <c r="K109" s="291">
        <v>600041.81692999997</v>
      </c>
      <c r="L109" s="291">
        <v>662</v>
      </c>
      <c r="M109" s="291">
        <v>182586.92442999998</v>
      </c>
      <c r="N109" s="291">
        <v>1224</v>
      </c>
      <c r="O109" s="306">
        <v>180476.93031999998</v>
      </c>
      <c r="P109" s="42"/>
      <c r="Q109" s="42"/>
    </row>
    <row r="110" spans="2:17" x14ac:dyDescent="0.25">
      <c r="B110" s="40"/>
      <c r="C110" s="41"/>
      <c r="D110" s="41" t="s">
        <v>1051</v>
      </c>
      <c r="E110" s="291">
        <v>7</v>
      </c>
      <c r="F110" s="291">
        <v>10404</v>
      </c>
      <c r="G110" s="291">
        <v>661132.74871000007</v>
      </c>
      <c r="H110" s="291">
        <v>586</v>
      </c>
      <c r="I110" s="291">
        <v>53648.378080000002</v>
      </c>
      <c r="J110" s="291">
        <v>8696</v>
      </c>
      <c r="K110" s="291">
        <v>392174.86776000005</v>
      </c>
      <c r="L110" s="291">
        <v>519</v>
      </c>
      <c r="M110" s="291">
        <v>131912.63218000002</v>
      </c>
      <c r="N110" s="291">
        <v>603</v>
      </c>
      <c r="O110" s="306">
        <v>83396.870690000011</v>
      </c>
      <c r="P110" s="42"/>
      <c r="Q110" s="42"/>
    </row>
    <row r="111" spans="2:17" x14ac:dyDescent="0.25">
      <c r="B111" s="40"/>
      <c r="C111" s="41"/>
      <c r="D111" s="41" t="s">
        <v>1052</v>
      </c>
      <c r="E111" s="291">
        <v>6</v>
      </c>
      <c r="F111" s="291">
        <v>25745</v>
      </c>
      <c r="G111" s="291">
        <v>1987671.8725000001</v>
      </c>
      <c r="H111" s="291">
        <v>3185</v>
      </c>
      <c r="I111" s="291">
        <v>146713.5722</v>
      </c>
      <c r="J111" s="291">
        <v>21377</v>
      </c>
      <c r="K111" s="291">
        <v>581400.43218</v>
      </c>
      <c r="L111" s="291">
        <v>364</v>
      </c>
      <c r="M111" s="291">
        <v>126061.16531000001</v>
      </c>
      <c r="N111" s="291">
        <v>819</v>
      </c>
      <c r="O111" s="306">
        <v>1133496.7028099999</v>
      </c>
      <c r="P111" s="42"/>
      <c r="Q111" s="42"/>
    </row>
    <row r="112" spans="2:17" x14ac:dyDescent="0.25">
      <c r="B112" s="40"/>
      <c r="C112" s="41"/>
      <c r="D112" s="41" t="s">
        <v>1053</v>
      </c>
      <c r="E112" s="291">
        <v>5</v>
      </c>
      <c r="F112" s="291">
        <v>14210</v>
      </c>
      <c r="G112" s="291">
        <v>825995.4800199999</v>
      </c>
      <c r="H112" s="291">
        <v>459</v>
      </c>
      <c r="I112" s="291">
        <v>78120.037370000005</v>
      </c>
      <c r="J112" s="291">
        <v>12431</v>
      </c>
      <c r="K112" s="291">
        <v>368475.17338000005</v>
      </c>
      <c r="L112" s="291">
        <v>834</v>
      </c>
      <c r="M112" s="291">
        <v>295875.61735000001</v>
      </c>
      <c r="N112" s="291">
        <v>486</v>
      </c>
      <c r="O112" s="306">
        <v>83524.651920000004</v>
      </c>
      <c r="P112" s="42"/>
      <c r="Q112" s="42"/>
    </row>
    <row r="113" spans="2:17" x14ac:dyDescent="0.25">
      <c r="B113" s="40"/>
      <c r="C113" s="41"/>
      <c r="D113" s="41" t="s">
        <v>1055</v>
      </c>
      <c r="E113" s="291">
        <v>3</v>
      </c>
      <c r="F113" s="291">
        <v>3924</v>
      </c>
      <c r="G113" s="291">
        <v>146780.88133</v>
      </c>
      <c r="H113" s="291">
        <v>41</v>
      </c>
      <c r="I113" s="291">
        <v>331.72497999999996</v>
      </c>
      <c r="J113" s="291">
        <v>3625</v>
      </c>
      <c r="K113" s="291">
        <v>120557.99605999999</v>
      </c>
      <c r="L113" s="291">
        <v>258</v>
      </c>
      <c r="M113" s="291">
        <v>25891.16029</v>
      </c>
      <c r="N113" s="291">
        <v>0</v>
      </c>
      <c r="O113" s="306">
        <v>0</v>
      </c>
      <c r="P113" s="42"/>
      <c r="Q113" s="42"/>
    </row>
    <row r="114" spans="2:17" x14ac:dyDescent="0.25">
      <c r="B114" s="40"/>
      <c r="C114" s="41"/>
      <c r="D114" s="41" t="s">
        <v>1054</v>
      </c>
      <c r="E114" s="291">
        <v>3</v>
      </c>
      <c r="F114" s="291">
        <v>5258</v>
      </c>
      <c r="G114" s="291">
        <v>97803.649570000009</v>
      </c>
      <c r="H114" s="291">
        <v>87</v>
      </c>
      <c r="I114" s="291">
        <v>665.91635999999994</v>
      </c>
      <c r="J114" s="291">
        <v>5052</v>
      </c>
      <c r="K114" s="291">
        <v>81423.833199999994</v>
      </c>
      <c r="L114" s="291">
        <v>119</v>
      </c>
      <c r="M114" s="291">
        <v>15713.900009999999</v>
      </c>
      <c r="N114" s="291">
        <v>0</v>
      </c>
      <c r="O114" s="306">
        <v>0</v>
      </c>
      <c r="P114" s="42"/>
      <c r="Q114" s="42"/>
    </row>
    <row r="115" spans="2:17" x14ac:dyDescent="0.25">
      <c r="B115" s="40"/>
      <c r="C115" s="41"/>
      <c r="D115" s="41" t="s">
        <v>962</v>
      </c>
      <c r="E115" s="291">
        <v>5</v>
      </c>
      <c r="F115" s="291">
        <v>6991</v>
      </c>
      <c r="G115" s="291">
        <v>242352</v>
      </c>
      <c r="H115" s="291">
        <v>65</v>
      </c>
      <c r="I115" s="291">
        <v>913.54</v>
      </c>
      <c r="J115" s="291">
        <v>6419</v>
      </c>
      <c r="K115" s="291">
        <v>124690.34000000001</v>
      </c>
      <c r="L115" s="291">
        <v>507</v>
      </c>
      <c r="M115" s="291">
        <v>116748.12</v>
      </c>
      <c r="N115" s="291">
        <v>0</v>
      </c>
      <c r="O115" s="306">
        <v>0</v>
      </c>
      <c r="P115" s="42"/>
      <c r="Q115" s="42"/>
    </row>
    <row r="116" spans="2:17" x14ac:dyDescent="0.25">
      <c r="B116" s="40"/>
      <c r="C116" s="647" t="s">
        <v>1056</v>
      </c>
      <c r="D116" s="647"/>
      <c r="E116" s="291">
        <v>223</v>
      </c>
      <c r="F116" s="291">
        <v>627999</v>
      </c>
      <c r="G116" s="291">
        <v>43683095.334170006</v>
      </c>
      <c r="H116" s="291">
        <v>55601</v>
      </c>
      <c r="I116" s="291">
        <v>4781993.2285099998</v>
      </c>
      <c r="J116" s="291">
        <v>512609</v>
      </c>
      <c r="K116" s="291">
        <v>22388464.41169</v>
      </c>
      <c r="L116" s="291">
        <v>30023</v>
      </c>
      <c r="M116" s="291">
        <v>11555733.53974</v>
      </c>
      <c r="N116" s="291">
        <v>29766</v>
      </c>
      <c r="O116" s="306">
        <v>4956904.1542300014</v>
      </c>
      <c r="P116" s="42"/>
      <c r="Q116" s="42"/>
    </row>
    <row r="117" spans="2:17" x14ac:dyDescent="0.25">
      <c r="B117" s="40"/>
      <c r="C117" s="41"/>
      <c r="D117" s="41" t="s">
        <v>1176</v>
      </c>
      <c r="E117" s="291">
        <v>32</v>
      </c>
      <c r="F117" s="291">
        <v>75990</v>
      </c>
      <c r="G117" s="291">
        <v>7254794.4850199996</v>
      </c>
      <c r="H117" s="291">
        <v>8860</v>
      </c>
      <c r="I117" s="291">
        <v>696203.99226000009</v>
      </c>
      <c r="J117" s="291">
        <v>58499</v>
      </c>
      <c r="K117" s="291">
        <v>3227821.1685599997</v>
      </c>
      <c r="L117" s="291">
        <v>3890</v>
      </c>
      <c r="M117" s="291">
        <v>2346636.2572300001</v>
      </c>
      <c r="N117" s="291">
        <v>4741</v>
      </c>
      <c r="O117" s="306">
        <v>984133.06696999993</v>
      </c>
      <c r="P117" s="42"/>
      <c r="Q117" s="42"/>
    </row>
    <row r="118" spans="2:17" x14ac:dyDescent="0.25">
      <c r="B118" s="40"/>
      <c r="C118" s="41"/>
      <c r="D118" s="41" t="s">
        <v>1059</v>
      </c>
      <c r="E118" s="291">
        <v>26</v>
      </c>
      <c r="F118" s="291">
        <v>82348</v>
      </c>
      <c r="G118" s="291">
        <v>6657633.6345800003</v>
      </c>
      <c r="H118" s="291">
        <v>8767</v>
      </c>
      <c r="I118" s="291">
        <v>786493.01115999988</v>
      </c>
      <c r="J118" s="291">
        <v>64437</v>
      </c>
      <c r="K118" s="291">
        <v>3478724.2087099999</v>
      </c>
      <c r="L118" s="291">
        <v>4030</v>
      </c>
      <c r="M118" s="291">
        <v>1587172.6481700004</v>
      </c>
      <c r="N118" s="291">
        <v>5114</v>
      </c>
      <c r="O118" s="306">
        <v>805243.7665400001</v>
      </c>
      <c r="P118" s="42"/>
      <c r="Q118" s="42"/>
    </row>
    <row r="119" spans="2:17" x14ac:dyDescent="0.25">
      <c r="B119" s="40"/>
      <c r="C119" s="41"/>
      <c r="D119" s="41" t="s">
        <v>1057</v>
      </c>
      <c r="E119" s="291">
        <v>26</v>
      </c>
      <c r="F119" s="291">
        <v>94011</v>
      </c>
      <c r="G119" s="291">
        <v>7566106.6769499993</v>
      </c>
      <c r="H119" s="291">
        <v>10144</v>
      </c>
      <c r="I119" s="291">
        <v>1087119.6887299998</v>
      </c>
      <c r="J119" s="291">
        <v>73295</v>
      </c>
      <c r="K119" s="291">
        <v>3677881.2813300001</v>
      </c>
      <c r="L119" s="291">
        <v>4182</v>
      </c>
      <c r="M119" s="291">
        <v>1606279.46254</v>
      </c>
      <c r="N119" s="291">
        <v>6390</v>
      </c>
      <c r="O119" s="306">
        <v>1194826.2443500001</v>
      </c>
      <c r="P119" s="42"/>
      <c r="Q119" s="42"/>
    </row>
    <row r="120" spans="2:17" x14ac:dyDescent="0.25">
      <c r="B120" s="40"/>
      <c r="C120" s="41"/>
      <c r="D120" s="41" t="s">
        <v>1063</v>
      </c>
      <c r="E120" s="291">
        <v>14</v>
      </c>
      <c r="F120" s="291">
        <v>42047</v>
      </c>
      <c r="G120" s="291">
        <v>3249058.1881600004</v>
      </c>
      <c r="H120" s="291">
        <v>3949</v>
      </c>
      <c r="I120" s="291">
        <v>404695.34046000004</v>
      </c>
      <c r="J120" s="291">
        <v>33980</v>
      </c>
      <c r="K120" s="291">
        <v>1718857.68961</v>
      </c>
      <c r="L120" s="291">
        <v>1718</v>
      </c>
      <c r="M120" s="291">
        <v>765378.92412999994</v>
      </c>
      <c r="N120" s="291">
        <v>2400</v>
      </c>
      <c r="O120" s="306">
        <v>360126.23396000004</v>
      </c>
      <c r="P120" s="42"/>
      <c r="Q120" s="42"/>
    </row>
    <row r="121" spans="2:17" x14ac:dyDescent="0.25">
      <c r="B121" s="40"/>
      <c r="C121" s="41"/>
      <c r="D121" s="41" t="s">
        <v>1061</v>
      </c>
      <c r="E121" s="291">
        <v>13</v>
      </c>
      <c r="F121" s="291">
        <v>61876</v>
      </c>
      <c r="G121" s="291">
        <v>2688543.9709999999</v>
      </c>
      <c r="H121" s="291">
        <v>2773</v>
      </c>
      <c r="I121" s="291">
        <v>262510.67310000001</v>
      </c>
      <c r="J121" s="291">
        <v>54033</v>
      </c>
      <c r="K121" s="291">
        <v>948848.7694600001</v>
      </c>
      <c r="L121" s="291">
        <v>3715</v>
      </c>
      <c r="M121" s="291">
        <v>1296884.46847</v>
      </c>
      <c r="N121" s="291">
        <v>1355</v>
      </c>
      <c r="O121" s="306">
        <v>180300.05997</v>
      </c>
      <c r="P121" s="42"/>
      <c r="Q121" s="42"/>
    </row>
    <row r="122" spans="2:17" x14ac:dyDescent="0.25">
      <c r="B122" s="40"/>
      <c r="C122" s="41"/>
      <c r="D122" s="41" t="s">
        <v>1062</v>
      </c>
      <c r="E122" s="291">
        <v>12</v>
      </c>
      <c r="F122" s="291">
        <v>35997</v>
      </c>
      <c r="G122" s="291">
        <v>1363943.9630200001</v>
      </c>
      <c r="H122" s="291">
        <v>3564</v>
      </c>
      <c r="I122" s="291">
        <v>186888.93880999996</v>
      </c>
      <c r="J122" s="291">
        <v>30989</v>
      </c>
      <c r="K122" s="291">
        <v>882296.44906000001</v>
      </c>
      <c r="L122" s="291">
        <v>658</v>
      </c>
      <c r="M122" s="291">
        <v>190469.83793000001</v>
      </c>
      <c r="N122" s="291">
        <v>786</v>
      </c>
      <c r="O122" s="306">
        <v>104288.73722000001</v>
      </c>
      <c r="P122" s="42"/>
      <c r="Q122" s="42"/>
    </row>
    <row r="123" spans="2:17" x14ac:dyDescent="0.25">
      <c r="B123" s="40"/>
      <c r="C123" s="41"/>
      <c r="D123" s="41" t="s">
        <v>1064</v>
      </c>
      <c r="E123" s="291">
        <v>10</v>
      </c>
      <c r="F123" s="291">
        <v>15650</v>
      </c>
      <c r="G123" s="291">
        <v>1618970.76193</v>
      </c>
      <c r="H123" s="291">
        <v>1666</v>
      </c>
      <c r="I123" s="291">
        <v>154047.84734000001</v>
      </c>
      <c r="J123" s="291">
        <v>12385</v>
      </c>
      <c r="K123" s="291">
        <v>828957.73697000009</v>
      </c>
      <c r="L123" s="291">
        <v>879</v>
      </c>
      <c r="M123" s="291">
        <v>488516.59456</v>
      </c>
      <c r="N123" s="291">
        <v>720</v>
      </c>
      <c r="O123" s="306">
        <v>147448.58306</v>
      </c>
      <c r="P123" s="42"/>
      <c r="Q123" s="42"/>
    </row>
    <row r="124" spans="2:17" x14ac:dyDescent="0.25">
      <c r="B124" s="40"/>
      <c r="C124" s="41"/>
      <c r="D124" s="41" t="s">
        <v>1065</v>
      </c>
      <c r="E124" s="291">
        <v>9</v>
      </c>
      <c r="F124" s="291">
        <v>30141</v>
      </c>
      <c r="G124" s="291">
        <v>2092471.2735799998</v>
      </c>
      <c r="H124" s="291">
        <v>1690</v>
      </c>
      <c r="I124" s="291">
        <v>197130.67744000003</v>
      </c>
      <c r="J124" s="291">
        <v>25970</v>
      </c>
      <c r="K124" s="291">
        <v>1323977.8487599997</v>
      </c>
      <c r="L124" s="291">
        <v>751</v>
      </c>
      <c r="M124" s="291">
        <v>304266.94679000002</v>
      </c>
      <c r="N124" s="291">
        <v>1730</v>
      </c>
      <c r="O124" s="306">
        <v>267095.80059</v>
      </c>
      <c r="P124" s="42"/>
      <c r="Q124" s="42"/>
    </row>
    <row r="125" spans="2:17" x14ac:dyDescent="0.25">
      <c r="B125" s="40"/>
      <c r="C125" s="41"/>
      <c r="D125" s="41" t="s">
        <v>1066</v>
      </c>
      <c r="E125" s="291">
        <v>8</v>
      </c>
      <c r="F125" s="291">
        <v>13586</v>
      </c>
      <c r="G125" s="291">
        <v>802147.72181000002</v>
      </c>
      <c r="H125" s="291">
        <v>1643</v>
      </c>
      <c r="I125" s="291">
        <v>141505.38802000001</v>
      </c>
      <c r="J125" s="291">
        <v>10882</v>
      </c>
      <c r="K125" s="291">
        <v>391892.54638000001</v>
      </c>
      <c r="L125" s="291">
        <v>473</v>
      </c>
      <c r="M125" s="291">
        <v>185348.68973000001</v>
      </c>
      <c r="N125" s="291">
        <v>588</v>
      </c>
      <c r="O125" s="306">
        <v>83401.097680000006</v>
      </c>
      <c r="P125" s="42"/>
      <c r="Q125" s="42"/>
    </row>
    <row r="126" spans="2:17" x14ac:dyDescent="0.25">
      <c r="B126" s="40"/>
      <c r="C126" s="41"/>
      <c r="D126" s="41" t="s">
        <v>1070</v>
      </c>
      <c r="E126" s="291">
        <v>6</v>
      </c>
      <c r="F126" s="291">
        <v>14172</v>
      </c>
      <c r="G126" s="291">
        <v>1045721.9058400001</v>
      </c>
      <c r="H126" s="291">
        <v>1002</v>
      </c>
      <c r="I126" s="291">
        <v>78338.410920000009</v>
      </c>
      <c r="J126" s="291">
        <v>11614</v>
      </c>
      <c r="K126" s="291">
        <v>571995.91506000003</v>
      </c>
      <c r="L126" s="291">
        <v>963</v>
      </c>
      <c r="M126" s="291">
        <v>301281.18904000003</v>
      </c>
      <c r="N126" s="291">
        <v>593</v>
      </c>
      <c r="O126" s="306">
        <v>94106.390820000001</v>
      </c>
      <c r="P126" s="42"/>
      <c r="Q126" s="42"/>
    </row>
    <row r="127" spans="2:17" x14ac:dyDescent="0.25">
      <c r="B127" s="40"/>
      <c r="C127" s="41"/>
      <c r="D127" s="41" t="s">
        <v>1067</v>
      </c>
      <c r="E127" s="291">
        <v>6</v>
      </c>
      <c r="F127" s="291">
        <v>11880</v>
      </c>
      <c r="G127" s="291">
        <v>628588.57520000008</v>
      </c>
      <c r="H127" s="291">
        <v>599</v>
      </c>
      <c r="I127" s="291">
        <v>32127.728180000002</v>
      </c>
      <c r="J127" s="291">
        <v>10571</v>
      </c>
      <c r="K127" s="291">
        <v>490789.35006000003</v>
      </c>
      <c r="L127" s="291">
        <v>444</v>
      </c>
      <c r="M127" s="291">
        <v>74814.720490000007</v>
      </c>
      <c r="N127" s="291">
        <v>266</v>
      </c>
      <c r="O127" s="306">
        <v>30856.776469999997</v>
      </c>
      <c r="P127" s="42"/>
      <c r="Q127" s="42"/>
    </row>
    <row r="128" spans="2:17" x14ac:dyDescent="0.25">
      <c r="B128" s="40"/>
      <c r="C128" s="41"/>
      <c r="D128" s="41" t="s">
        <v>1068</v>
      </c>
      <c r="E128" s="291">
        <v>6</v>
      </c>
      <c r="F128" s="291">
        <v>16519</v>
      </c>
      <c r="G128" s="291">
        <v>981042.66981000011</v>
      </c>
      <c r="H128" s="291">
        <v>1036</v>
      </c>
      <c r="I128" s="291">
        <v>73614.641959999979</v>
      </c>
      <c r="J128" s="291">
        <v>13307</v>
      </c>
      <c r="K128" s="291">
        <v>395964.05810999993</v>
      </c>
      <c r="L128" s="291">
        <v>1257</v>
      </c>
      <c r="M128" s="291">
        <v>390810.22041000001</v>
      </c>
      <c r="N128" s="291">
        <v>919</v>
      </c>
      <c r="O128" s="306">
        <v>120653.74933000001</v>
      </c>
      <c r="P128" s="42"/>
      <c r="Q128" s="42"/>
    </row>
    <row r="129" spans="2:17" x14ac:dyDescent="0.25">
      <c r="B129" s="40"/>
      <c r="C129" s="41"/>
      <c r="D129" s="41" t="s">
        <v>1071</v>
      </c>
      <c r="E129" s="291">
        <v>5</v>
      </c>
      <c r="F129" s="291">
        <v>8956</v>
      </c>
      <c r="G129" s="291">
        <v>371235.41667999997</v>
      </c>
      <c r="H129" s="291">
        <v>338</v>
      </c>
      <c r="I129" s="291">
        <v>27444.944209999998</v>
      </c>
      <c r="J129" s="291">
        <v>7622</v>
      </c>
      <c r="K129" s="291">
        <v>188714.41319999998</v>
      </c>
      <c r="L129" s="291">
        <v>759</v>
      </c>
      <c r="M129" s="291">
        <v>129980.55680000002</v>
      </c>
      <c r="N129" s="291">
        <v>237</v>
      </c>
      <c r="O129" s="306">
        <v>25095.502469999999</v>
      </c>
      <c r="P129" s="42"/>
      <c r="Q129" s="42"/>
    </row>
    <row r="130" spans="2:17" x14ac:dyDescent="0.25">
      <c r="B130" s="40"/>
      <c r="C130" s="41"/>
      <c r="D130" s="41" t="s">
        <v>1072</v>
      </c>
      <c r="E130" s="291">
        <v>4</v>
      </c>
      <c r="F130" s="291">
        <v>9030</v>
      </c>
      <c r="G130" s="291">
        <v>492342.23690000002</v>
      </c>
      <c r="H130" s="291">
        <v>405</v>
      </c>
      <c r="I130" s="291">
        <v>12069.61889</v>
      </c>
      <c r="J130" s="291">
        <v>8123</v>
      </c>
      <c r="K130" s="291">
        <v>404634.64809000003</v>
      </c>
      <c r="L130" s="291">
        <v>169</v>
      </c>
      <c r="M130" s="291">
        <v>25912.36721</v>
      </c>
      <c r="N130" s="291">
        <v>333</v>
      </c>
      <c r="O130" s="306">
        <v>49725.602709999999</v>
      </c>
      <c r="P130" s="42"/>
      <c r="Q130" s="42"/>
    </row>
    <row r="131" spans="2:17" x14ac:dyDescent="0.25">
      <c r="B131" s="40"/>
      <c r="C131" s="41"/>
      <c r="D131" s="41" t="s">
        <v>1073</v>
      </c>
      <c r="E131" s="291">
        <v>4</v>
      </c>
      <c r="F131" s="291">
        <v>10803</v>
      </c>
      <c r="G131" s="291">
        <v>383707.61</v>
      </c>
      <c r="H131" s="291">
        <v>541</v>
      </c>
      <c r="I131" s="291">
        <v>4216.34</v>
      </c>
      <c r="J131" s="291">
        <v>9777</v>
      </c>
      <c r="K131" s="291">
        <v>242598.21</v>
      </c>
      <c r="L131" s="291">
        <v>485</v>
      </c>
      <c r="M131" s="291">
        <v>136893.06</v>
      </c>
      <c r="N131" s="291">
        <v>0</v>
      </c>
      <c r="O131" s="306">
        <v>0</v>
      </c>
      <c r="P131" s="42"/>
      <c r="Q131" s="42"/>
    </row>
    <row r="132" spans="2:17" x14ac:dyDescent="0.25">
      <c r="B132" s="40"/>
      <c r="C132" s="41"/>
      <c r="D132" s="41" t="s">
        <v>1069</v>
      </c>
      <c r="E132" s="291">
        <v>3</v>
      </c>
      <c r="F132" s="291">
        <v>7262</v>
      </c>
      <c r="G132" s="291">
        <v>260192.20950999999</v>
      </c>
      <c r="H132" s="291">
        <v>91</v>
      </c>
      <c r="I132" s="291">
        <v>6806.97</v>
      </c>
      <c r="J132" s="291">
        <v>7092</v>
      </c>
      <c r="K132" s="291">
        <v>244607.12951</v>
      </c>
      <c r="L132" s="291">
        <v>79</v>
      </c>
      <c r="M132" s="291">
        <v>8778.11</v>
      </c>
      <c r="N132" s="291">
        <v>0</v>
      </c>
      <c r="O132" s="306">
        <v>0</v>
      </c>
      <c r="P132" s="42"/>
      <c r="Q132" s="42"/>
    </row>
    <row r="133" spans="2:17" x14ac:dyDescent="0.25">
      <c r="B133" s="40"/>
      <c r="C133" s="41"/>
      <c r="D133" s="41" t="s">
        <v>1056</v>
      </c>
      <c r="E133" s="291">
        <v>3</v>
      </c>
      <c r="F133" s="291">
        <v>2010</v>
      </c>
      <c r="G133" s="291">
        <v>72911.198050000006</v>
      </c>
      <c r="H133" s="291">
        <v>45</v>
      </c>
      <c r="I133" s="291">
        <v>568.07000000000005</v>
      </c>
      <c r="J133" s="291">
        <v>1949</v>
      </c>
      <c r="K133" s="291">
        <v>69493.128049999999</v>
      </c>
      <c r="L133" s="291">
        <v>16</v>
      </c>
      <c r="M133" s="291">
        <v>2850</v>
      </c>
      <c r="N133" s="291">
        <v>0</v>
      </c>
      <c r="O133" s="306">
        <v>0</v>
      </c>
      <c r="P133" s="42"/>
      <c r="Q133" s="42"/>
    </row>
    <row r="134" spans="2:17" x14ac:dyDescent="0.25">
      <c r="B134" s="40"/>
      <c r="C134" s="41"/>
      <c r="D134" s="41" t="s">
        <v>1076</v>
      </c>
      <c r="E134" s="291">
        <v>3</v>
      </c>
      <c r="F134" s="291">
        <v>6762</v>
      </c>
      <c r="G134" s="291">
        <v>131053.73</v>
      </c>
      <c r="H134" s="291">
        <v>105</v>
      </c>
      <c r="I134" s="291">
        <v>542.54999999999995</v>
      </c>
      <c r="J134" s="291">
        <v>6248</v>
      </c>
      <c r="K134" s="291">
        <v>59701.47</v>
      </c>
      <c r="L134" s="291">
        <v>409</v>
      </c>
      <c r="M134" s="291">
        <v>70809.710000000006</v>
      </c>
      <c r="N134" s="291">
        <v>0</v>
      </c>
      <c r="O134" s="306">
        <v>0</v>
      </c>
      <c r="P134" s="42"/>
      <c r="Q134" s="42"/>
    </row>
    <row r="135" spans="2:17" x14ac:dyDescent="0.25">
      <c r="B135" s="40"/>
      <c r="C135" s="41"/>
      <c r="D135" s="41" t="s">
        <v>1075</v>
      </c>
      <c r="E135" s="291">
        <v>3</v>
      </c>
      <c r="F135" s="291">
        <v>6164</v>
      </c>
      <c r="G135" s="291">
        <v>147104.71</v>
      </c>
      <c r="H135" s="291">
        <v>387</v>
      </c>
      <c r="I135" s="291">
        <v>2908.63</v>
      </c>
      <c r="J135" s="291">
        <v>5741</v>
      </c>
      <c r="K135" s="291">
        <v>137069.76999999999</v>
      </c>
      <c r="L135" s="291">
        <v>36</v>
      </c>
      <c r="M135" s="291">
        <v>7126.31</v>
      </c>
      <c r="N135" s="291">
        <v>0</v>
      </c>
      <c r="O135" s="306">
        <v>0</v>
      </c>
      <c r="P135" s="42"/>
      <c r="Q135" s="42"/>
    </row>
    <row r="136" spans="2:17" x14ac:dyDescent="0.25">
      <c r="B136" s="40"/>
      <c r="C136" s="41"/>
      <c r="D136" s="41" t="s">
        <v>1077</v>
      </c>
      <c r="E136" s="291">
        <v>3</v>
      </c>
      <c r="F136" s="291">
        <v>11258</v>
      </c>
      <c r="G136" s="291">
        <v>531588.38748999999</v>
      </c>
      <c r="H136" s="291">
        <v>866</v>
      </c>
      <c r="I136" s="291">
        <v>52215.865109999999</v>
      </c>
      <c r="J136" s="291">
        <v>9972</v>
      </c>
      <c r="K136" s="291">
        <v>414731.33867000003</v>
      </c>
      <c r="L136" s="291">
        <v>198</v>
      </c>
      <c r="M136" s="291">
        <v>39619.936690000002</v>
      </c>
      <c r="N136" s="291">
        <v>222</v>
      </c>
      <c r="O136" s="306">
        <v>25021.247019999999</v>
      </c>
      <c r="P136" s="42"/>
      <c r="Q136" s="42"/>
    </row>
    <row r="137" spans="2:17" x14ac:dyDescent="0.25">
      <c r="B137" s="40"/>
      <c r="C137" s="41"/>
      <c r="D137" s="41" t="s">
        <v>962</v>
      </c>
      <c r="E137" s="291">
        <v>4</v>
      </c>
      <c r="F137" s="291">
        <v>5395</v>
      </c>
      <c r="G137" s="291">
        <v>64632.21</v>
      </c>
      <c r="H137" s="291">
        <v>0</v>
      </c>
      <c r="I137" s="291">
        <v>0</v>
      </c>
      <c r="J137" s="291">
        <v>5372</v>
      </c>
      <c r="K137" s="291">
        <v>63278.86</v>
      </c>
      <c r="L137" s="291">
        <v>23</v>
      </c>
      <c r="M137" s="291">
        <v>1353.35</v>
      </c>
      <c r="N137" s="291">
        <v>0</v>
      </c>
      <c r="O137" s="306">
        <v>0</v>
      </c>
      <c r="P137" s="42"/>
      <c r="Q137" s="42"/>
    </row>
    <row r="138" spans="2:17" x14ac:dyDescent="0.25">
      <c r="B138" s="40"/>
      <c r="C138" s="647" t="s">
        <v>1078</v>
      </c>
      <c r="D138" s="647"/>
      <c r="E138" s="291">
        <v>137</v>
      </c>
      <c r="F138" s="291">
        <v>377084</v>
      </c>
      <c r="G138" s="291">
        <v>21396788.094910003</v>
      </c>
      <c r="H138" s="291">
        <v>28217</v>
      </c>
      <c r="I138" s="291">
        <v>2892442.8818099997</v>
      </c>
      <c r="J138" s="291">
        <v>326715</v>
      </c>
      <c r="K138" s="291">
        <v>12502491.301260002</v>
      </c>
      <c r="L138" s="291">
        <v>9340</v>
      </c>
      <c r="M138" s="291">
        <v>3813613.9069300005</v>
      </c>
      <c r="N138" s="291">
        <v>12812</v>
      </c>
      <c r="O138" s="306">
        <v>2188240.0049100001</v>
      </c>
      <c r="P138" s="42"/>
      <c r="Q138" s="42"/>
    </row>
    <row r="139" spans="2:17" x14ac:dyDescent="0.25">
      <c r="B139" s="40"/>
      <c r="C139" s="41"/>
      <c r="D139" s="41" t="s">
        <v>1079</v>
      </c>
      <c r="E139" s="291">
        <v>42</v>
      </c>
      <c r="F139" s="291">
        <v>150360</v>
      </c>
      <c r="G139" s="291">
        <v>11690396.616869999</v>
      </c>
      <c r="H139" s="291">
        <v>13821</v>
      </c>
      <c r="I139" s="291">
        <v>1727083.3075499996</v>
      </c>
      <c r="J139" s="291">
        <v>124439</v>
      </c>
      <c r="K139" s="291">
        <v>5997316.941180001</v>
      </c>
      <c r="L139" s="291">
        <v>5044</v>
      </c>
      <c r="M139" s="291">
        <v>2761406.3588299998</v>
      </c>
      <c r="N139" s="291">
        <v>7056</v>
      </c>
      <c r="O139" s="306">
        <v>1204590.0093099999</v>
      </c>
      <c r="P139" s="42"/>
      <c r="Q139" s="42"/>
    </row>
    <row r="140" spans="2:17" x14ac:dyDescent="0.25">
      <c r="B140" s="40"/>
      <c r="C140" s="41"/>
      <c r="D140" s="41" t="s">
        <v>1080</v>
      </c>
      <c r="E140" s="291">
        <v>12</v>
      </c>
      <c r="F140" s="291">
        <v>40223</v>
      </c>
      <c r="G140" s="291">
        <v>3010247.6114400001</v>
      </c>
      <c r="H140" s="291">
        <v>3413</v>
      </c>
      <c r="I140" s="291">
        <v>294254.01590000006</v>
      </c>
      <c r="J140" s="291">
        <v>33381</v>
      </c>
      <c r="K140" s="291">
        <v>1930389.4642500002</v>
      </c>
      <c r="L140" s="291">
        <v>1098</v>
      </c>
      <c r="M140" s="291">
        <v>391291.90206000005</v>
      </c>
      <c r="N140" s="291">
        <v>2331</v>
      </c>
      <c r="O140" s="306">
        <v>394312.22923</v>
      </c>
      <c r="P140" s="42"/>
      <c r="Q140" s="42"/>
    </row>
    <row r="141" spans="2:17" x14ac:dyDescent="0.25">
      <c r="B141" s="40"/>
      <c r="C141" s="41"/>
      <c r="D141" s="41" t="s">
        <v>1081</v>
      </c>
      <c r="E141" s="291">
        <v>11</v>
      </c>
      <c r="F141" s="291">
        <v>33744</v>
      </c>
      <c r="G141" s="291">
        <v>1800227.08803</v>
      </c>
      <c r="H141" s="291">
        <v>2266</v>
      </c>
      <c r="I141" s="291">
        <v>199821.02386000002</v>
      </c>
      <c r="J141" s="291">
        <v>29413</v>
      </c>
      <c r="K141" s="291">
        <v>1088523.5884400001</v>
      </c>
      <c r="L141" s="291">
        <v>675</v>
      </c>
      <c r="M141" s="291">
        <v>258187.61925999998</v>
      </c>
      <c r="N141" s="291">
        <v>1390</v>
      </c>
      <c r="O141" s="306">
        <v>253694.85646999997</v>
      </c>
      <c r="P141" s="42"/>
      <c r="Q141" s="42"/>
    </row>
    <row r="142" spans="2:17" x14ac:dyDescent="0.25">
      <c r="B142" s="40"/>
      <c r="C142" s="41"/>
      <c r="D142" s="41" t="s">
        <v>1082</v>
      </c>
      <c r="E142" s="291">
        <v>9</v>
      </c>
      <c r="F142" s="291">
        <v>26030</v>
      </c>
      <c r="G142" s="291">
        <v>740101.70518000005</v>
      </c>
      <c r="H142" s="291">
        <v>1385</v>
      </c>
      <c r="I142" s="291">
        <v>54285.51696999999</v>
      </c>
      <c r="J142" s="291">
        <v>23571</v>
      </c>
      <c r="K142" s="291">
        <v>548298.08261000004</v>
      </c>
      <c r="L142" s="291">
        <v>333</v>
      </c>
      <c r="M142" s="291">
        <v>51915.953199999996</v>
      </c>
      <c r="N142" s="291">
        <v>741</v>
      </c>
      <c r="O142" s="306">
        <v>85602.152400000006</v>
      </c>
      <c r="P142" s="42"/>
      <c r="Q142" s="42"/>
    </row>
    <row r="143" spans="2:17" x14ac:dyDescent="0.25">
      <c r="B143" s="40"/>
      <c r="C143" s="41"/>
      <c r="D143" s="41" t="s">
        <v>1084</v>
      </c>
      <c r="E143" s="291">
        <v>7</v>
      </c>
      <c r="F143" s="291">
        <v>25114</v>
      </c>
      <c r="G143" s="291">
        <v>1539535.4577999997</v>
      </c>
      <c r="H143" s="291">
        <v>1521</v>
      </c>
      <c r="I143" s="291">
        <v>332967.94260999997</v>
      </c>
      <c r="J143" s="291">
        <v>22259</v>
      </c>
      <c r="K143" s="291">
        <v>881834.57991999993</v>
      </c>
      <c r="L143" s="291">
        <v>455</v>
      </c>
      <c r="M143" s="291">
        <v>122146.62921000001</v>
      </c>
      <c r="N143" s="291">
        <v>879</v>
      </c>
      <c r="O143" s="306">
        <v>202586.30605999997</v>
      </c>
      <c r="P143" s="42"/>
      <c r="Q143" s="42"/>
    </row>
    <row r="144" spans="2:17" x14ac:dyDescent="0.25">
      <c r="B144" s="40"/>
      <c r="C144" s="41"/>
      <c r="D144" s="41" t="s">
        <v>1083</v>
      </c>
      <c r="E144" s="291">
        <v>6</v>
      </c>
      <c r="F144" s="291">
        <v>13915</v>
      </c>
      <c r="G144" s="291">
        <v>582658.31051999994</v>
      </c>
      <c r="H144" s="291">
        <v>1220</v>
      </c>
      <c r="I144" s="291">
        <v>102165.89629</v>
      </c>
      <c r="J144" s="291">
        <v>12193</v>
      </c>
      <c r="K144" s="291">
        <v>398391.76915999997</v>
      </c>
      <c r="L144" s="291">
        <v>250</v>
      </c>
      <c r="M144" s="291">
        <v>53204.164170000004</v>
      </c>
      <c r="N144" s="291">
        <v>252</v>
      </c>
      <c r="O144" s="306">
        <v>28896.480899999999</v>
      </c>
      <c r="P144" s="42"/>
      <c r="Q144" s="42"/>
    </row>
    <row r="145" spans="2:17" x14ac:dyDescent="0.25">
      <c r="B145" s="40"/>
      <c r="C145" s="41"/>
      <c r="D145" s="41" t="s">
        <v>1085</v>
      </c>
      <c r="E145" s="291">
        <v>4</v>
      </c>
      <c r="F145" s="291">
        <v>4953</v>
      </c>
      <c r="G145" s="291">
        <v>106521.37</v>
      </c>
      <c r="H145" s="291">
        <v>4</v>
      </c>
      <c r="I145" s="291">
        <v>178.51</v>
      </c>
      <c r="J145" s="291">
        <v>4891</v>
      </c>
      <c r="K145" s="291">
        <v>95787.28</v>
      </c>
      <c r="L145" s="291">
        <v>58</v>
      </c>
      <c r="M145" s="291">
        <v>10555.58</v>
      </c>
      <c r="N145" s="291">
        <v>0</v>
      </c>
      <c r="O145" s="306">
        <v>0</v>
      </c>
      <c r="P145" s="42"/>
      <c r="Q145" s="42"/>
    </row>
    <row r="146" spans="2:17" x14ac:dyDescent="0.25">
      <c r="B146" s="40"/>
      <c r="C146" s="41"/>
      <c r="D146" s="41" t="s">
        <v>1088</v>
      </c>
      <c r="E146" s="291">
        <v>4</v>
      </c>
      <c r="F146" s="291">
        <v>6524</v>
      </c>
      <c r="G146" s="291">
        <v>192466.07</v>
      </c>
      <c r="H146" s="291">
        <v>160</v>
      </c>
      <c r="I146" s="291">
        <v>1851.1</v>
      </c>
      <c r="J146" s="291">
        <v>6262</v>
      </c>
      <c r="K146" s="291">
        <v>159054.95000000001</v>
      </c>
      <c r="L146" s="291">
        <v>102</v>
      </c>
      <c r="M146" s="291">
        <v>31560.02</v>
      </c>
      <c r="N146" s="291">
        <v>0</v>
      </c>
      <c r="O146" s="306">
        <v>0</v>
      </c>
      <c r="P146" s="42"/>
      <c r="Q146" s="42"/>
    </row>
    <row r="147" spans="2:17" x14ac:dyDescent="0.25">
      <c r="B147" s="40"/>
      <c r="C147" s="41"/>
      <c r="D147" s="41" t="s">
        <v>1086</v>
      </c>
      <c r="E147" s="291">
        <v>4</v>
      </c>
      <c r="F147" s="291">
        <v>5355</v>
      </c>
      <c r="G147" s="291">
        <v>170002.50839</v>
      </c>
      <c r="H147" s="291">
        <v>484</v>
      </c>
      <c r="I147" s="291">
        <v>44396.512130000003</v>
      </c>
      <c r="J147" s="291">
        <v>4704</v>
      </c>
      <c r="K147" s="291">
        <v>108834.76661999999</v>
      </c>
      <c r="L147" s="291">
        <v>119</v>
      </c>
      <c r="M147" s="291">
        <v>13412.297509999999</v>
      </c>
      <c r="N147" s="291">
        <v>48</v>
      </c>
      <c r="O147" s="306">
        <v>3358.9321299999997</v>
      </c>
      <c r="P147" s="42"/>
      <c r="Q147" s="42"/>
    </row>
    <row r="148" spans="2:17" x14ac:dyDescent="0.25">
      <c r="B148" s="40"/>
      <c r="C148" s="41"/>
      <c r="D148" s="41" t="s">
        <v>1089</v>
      </c>
      <c r="E148" s="291">
        <v>3</v>
      </c>
      <c r="F148" s="291">
        <v>4217</v>
      </c>
      <c r="G148" s="291">
        <v>68550.7</v>
      </c>
      <c r="H148" s="291">
        <v>183</v>
      </c>
      <c r="I148" s="291">
        <v>2596.85</v>
      </c>
      <c r="J148" s="291">
        <v>3992</v>
      </c>
      <c r="K148" s="291">
        <v>61748.82</v>
      </c>
      <c r="L148" s="291">
        <v>42</v>
      </c>
      <c r="M148" s="291">
        <v>4205.03</v>
      </c>
      <c r="N148" s="291">
        <v>0</v>
      </c>
      <c r="O148" s="306">
        <v>0</v>
      </c>
      <c r="P148" s="42"/>
      <c r="Q148" s="42"/>
    </row>
    <row r="149" spans="2:17" x14ac:dyDescent="0.25">
      <c r="B149" s="40"/>
      <c r="C149" s="41"/>
      <c r="D149" s="41" t="s">
        <v>1090</v>
      </c>
      <c r="E149" s="291">
        <v>3</v>
      </c>
      <c r="F149" s="291">
        <v>7325</v>
      </c>
      <c r="G149" s="291">
        <v>166241.93</v>
      </c>
      <c r="H149" s="291">
        <v>194</v>
      </c>
      <c r="I149" s="291">
        <v>5710.02</v>
      </c>
      <c r="J149" s="291">
        <v>6953</v>
      </c>
      <c r="K149" s="291">
        <v>146572.35999999999</v>
      </c>
      <c r="L149" s="291">
        <v>178</v>
      </c>
      <c r="M149" s="291">
        <v>13959.55</v>
      </c>
      <c r="N149" s="291">
        <v>0</v>
      </c>
      <c r="O149" s="306">
        <v>0</v>
      </c>
      <c r="P149" s="42"/>
      <c r="Q149" s="42"/>
    </row>
    <row r="150" spans="2:17" x14ac:dyDescent="0.25">
      <c r="B150" s="40"/>
      <c r="C150" s="41"/>
      <c r="D150" s="41" t="s">
        <v>1091</v>
      </c>
      <c r="E150" s="291">
        <v>3</v>
      </c>
      <c r="F150" s="291">
        <v>5047</v>
      </c>
      <c r="G150" s="291">
        <v>62592.87</v>
      </c>
      <c r="H150" s="291">
        <v>191</v>
      </c>
      <c r="I150" s="291">
        <v>2120.7800000000002</v>
      </c>
      <c r="J150" s="291">
        <v>4703</v>
      </c>
      <c r="K150" s="291">
        <v>46063.71</v>
      </c>
      <c r="L150" s="291">
        <v>153</v>
      </c>
      <c r="M150" s="291">
        <v>14408.38</v>
      </c>
      <c r="N150" s="291">
        <v>0</v>
      </c>
      <c r="O150" s="306">
        <v>0</v>
      </c>
      <c r="P150" s="42"/>
      <c r="Q150" s="42"/>
    </row>
    <row r="151" spans="2:17" x14ac:dyDescent="0.25">
      <c r="B151" s="40"/>
      <c r="C151" s="41"/>
      <c r="D151" s="41" t="s">
        <v>1087</v>
      </c>
      <c r="E151" s="291">
        <v>3</v>
      </c>
      <c r="F151" s="291">
        <v>6535</v>
      </c>
      <c r="G151" s="291">
        <v>142130.85999999999</v>
      </c>
      <c r="H151" s="291">
        <v>600</v>
      </c>
      <c r="I151" s="291">
        <v>7925.02</v>
      </c>
      <c r="J151" s="291">
        <v>5795</v>
      </c>
      <c r="K151" s="291">
        <v>119169.60000000001</v>
      </c>
      <c r="L151" s="291">
        <v>140</v>
      </c>
      <c r="M151" s="291">
        <v>15036.24</v>
      </c>
      <c r="N151" s="291">
        <v>0</v>
      </c>
      <c r="O151" s="306">
        <v>0</v>
      </c>
      <c r="P151" s="42"/>
      <c r="Q151" s="42"/>
    </row>
    <row r="152" spans="2:17" x14ac:dyDescent="0.25">
      <c r="B152" s="40"/>
      <c r="C152" s="41"/>
      <c r="D152" s="41" t="s">
        <v>1092</v>
      </c>
      <c r="E152" s="291">
        <v>3</v>
      </c>
      <c r="F152" s="291">
        <v>8706</v>
      </c>
      <c r="G152" s="291">
        <v>351643.65668000001</v>
      </c>
      <c r="H152" s="291">
        <v>944</v>
      </c>
      <c r="I152" s="291">
        <v>79181.926500000001</v>
      </c>
      <c r="J152" s="291">
        <v>7547</v>
      </c>
      <c r="K152" s="291">
        <v>247484.16908000002</v>
      </c>
      <c r="L152" s="291">
        <v>100</v>
      </c>
      <c r="M152" s="291">
        <v>9778.5226900000016</v>
      </c>
      <c r="N152" s="291">
        <v>115</v>
      </c>
      <c r="O152" s="306">
        <v>15199.038410000001</v>
      </c>
      <c r="P152" s="42"/>
      <c r="Q152" s="42"/>
    </row>
    <row r="153" spans="2:17" x14ac:dyDescent="0.25">
      <c r="B153" s="40"/>
      <c r="C153" s="41"/>
      <c r="D153" s="41" t="s">
        <v>1093</v>
      </c>
      <c r="E153" s="291">
        <v>3</v>
      </c>
      <c r="F153" s="291">
        <v>4104</v>
      </c>
      <c r="G153" s="291">
        <v>89382.62</v>
      </c>
      <c r="H153" s="291">
        <v>194</v>
      </c>
      <c r="I153" s="291">
        <v>1379.29</v>
      </c>
      <c r="J153" s="291">
        <v>3883</v>
      </c>
      <c r="K153" s="291">
        <v>87342.74</v>
      </c>
      <c r="L153" s="291">
        <v>27</v>
      </c>
      <c r="M153" s="291">
        <v>660.59</v>
      </c>
      <c r="N153" s="291">
        <v>0</v>
      </c>
      <c r="O153" s="306">
        <v>0</v>
      </c>
      <c r="P153" s="42"/>
      <c r="Q153" s="42"/>
    </row>
    <row r="154" spans="2:17" x14ac:dyDescent="0.25">
      <c r="B154" s="40"/>
      <c r="C154" s="41"/>
      <c r="D154" s="41" t="s">
        <v>962</v>
      </c>
      <c r="E154" s="291">
        <v>20</v>
      </c>
      <c r="F154" s="291">
        <v>34932</v>
      </c>
      <c r="G154" s="291">
        <v>684088.72</v>
      </c>
      <c r="H154" s="291">
        <v>1637</v>
      </c>
      <c r="I154" s="291">
        <v>36525.170000000006</v>
      </c>
      <c r="J154" s="291">
        <v>32729</v>
      </c>
      <c r="K154" s="291">
        <v>585678.48</v>
      </c>
      <c r="L154" s="291">
        <v>566</v>
      </c>
      <c r="M154" s="291">
        <v>61885.069999999992</v>
      </c>
      <c r="N154" s="291">
        <v>0</v>
      </c>
      <c r="O154" s="306">
        <v>0</v>
      </c>
      <c r="P154" s="42"/>
      <c r="Q154" s="42"/>
    </row>
    <row r="155" spans="2:17" x14ac:dyDescent="0.25">
      <c r="B155" s="40"/>
      <c r="C155" s="647" t="s">
        <v>1094</v>
      </c>
      <c r="D155" s="647"/>
      <c r="E155" s="291">
        <v>214</v>
      </c>
      <c r="F155" s="291">
        <v>700230</v>
      </c>
      <c r="G155" s="291">
        <v>61023221.53057</v>
      </c>
      <c r="H155" s="291">
        <v>64083</v>
      </c>
      <c r="I155" s="291">
        <v>9251282.491720004</v>
      </c>
      <c r="J155" s="291">
        <v>567782</v>
      </c>
      <c r="K155" s="291">
        <v>25769978.451329995</v>
      </c>
      <c r="L155" s="291">
        <v>30439</v>
      </c>
      <c r="M155" s="291">
        <v>16724112.721349999</v>
      </c>
      <c r="N155" s="291">
        <v>37926</v>
      </c>
      <c r="O155" s="306">
        <v>9277847.8661700003</v>
      </c>
      <c r="P155" s="42"/>
      <c r="Q155" s="42"/>
    </row>
    <row r="156" spans="2:17" x14ac:dyDescent="0.25">
      <c r="B156" s="40"/>
      <c r="C156" s="41"/>
      <c r="D156" s="41" t="s">
        <v>1095</v>
      </c>
      <c r="E156" s="291">
        <v>66</v>
      </c>
      <c r="F156" s="291">
        <v>240202</v>
      </c>
      <c r="G156" s="291">
        <v>26369058.645070001</v>
      </c>
      <c r="H156" s="291">
        <v>18578</v>
      </c>
      <c r="I156" s="291">
        <v>3641072.4903900013</v>
      </c>
      <c r="J156" s="291">
        <v>194861</v>
      </c>
      <c r="K156" s="291">
        <v>10600408.99385</v>
      </c>
      <c r="L156" s="291">
        <v>8667</v>
      </c>
      <c r="M156" s="291">
        <v>6822510.4274400007</v>
      </c>
      <c r="N156" s="291">
        <v>18096</v>
      </c>
      <c r="O156" s="306">
        <v>5305066.7333899988</v>
      </c>
      <c r="P156" s="42"/>
      <c r="Q156" s="42"/>
    </row>
    <row r="157" spans="2:17" x14ac:dyDescent="0.25">
      <c r="B157" s="40"/>
      <c r="C157" s="41"/>
      <c r="D157" s="41" t="s">
        <v>996</v>
      </c>
      <c r="E157" s="291">
        <v>64</v>
      </c>
      <c r="F157" s="291">
        <v>228417</v>
      </c>
      <c r="G157" s="291">
        <v>22814989.52753</v>
      </c>
      <c r="H157" s="291">
        <v>33157</v>
      </c>
      <c r="I157" s="291">
        <v>4849233.1135100015</v>
      </c>
      <c r="J157" s="291">
        <v>172420</v>
      </c>
      <c r="K157" s="291">
        <v>8918049.863189999</v>
      </c>
      <c r="L157" s="291">
        <v>11431</v>
      </c>
      <c r="M157" s="291">
        <v>6696115.3741499986</v>
      </c>
      <c r="N157" s="291">
        <v>11409</v>
      </c>
      <c r="O157" s="306">
        <v>2351591.17668</v>
      </c>
      <c r="P157" s="42"/>
      <c r="Q157" s="42"/>
    </row>
    <row r="158" spans="2:17" x14ac:dyDescent="0.25">
      <c r="B158" s="40"/>
      <c r="C158" s="41"/>
      <c r="D158" s="41" t="s">
        <v>1096</v>
      </c>
      <c r="E158" s="291">
        <v>18</v>
      </c>
      <c r="F158" s="291">
        <v>42335</v>
      </c>
      <c r="G158" s="291">
        <v>2732591.6566099999</v>
      </c>
      <c r="H158" s="291">
        <v>3562</v>
      </c>
      <c r="I158" s="291">
        <v>162716.2813</v>
      </c>
      <c r="J158" s="291">
        <v>34635</v>
      </c>
      <c r="K158" s="291">
        <v>1349704.4045999998</v>
      </c>
      <c r="L158" s="291">
        <v>1923</v>
      </c>
      <c r="M158" s="291">
        <v>820100.17593999999</v>
      </c>
      <c r="N158" s="291">
        <v>2215</v>
      </c>
      <c r="O158" s="306">
        <v>400070.79477000004</v>
      </c>
      <c r="P158" s="42"/>
      <c r="Q158" s="42"/>
    </row>
    <row r="159" spans="2:17" x14ac:dyDescent="0.25">
      <c r="B159" s="40"/>
      <c r="C159" s="41"/>
      <c r="D159" s="41" t="s">
        <v>1097</v>
      </c>
      <c r="E159" s="291">
        <v>12</v>
      </c>
      <c r="F159" s="291">
        <v>53596</v>
      </c>
      <c r="G159" s="291">
        <v>4018752.6096199998</v>
      </c>
      <c r="H159" s="291">
        <v>2368</v>
      </c>
      <c r="I159" s="291">
        <v>332504.47287999996</v>
      </c>
      <c r="J159" s="291">
        <v>44996</v>
      </c>
      <c r="K159" s="291">
        <v>1889580.80391</v>
      </c>
      <c r="L159" s="291">
        <v>2475</v>
      </c>
      <c r="M159" s="291">
        <v>1136067.6984399999</v>
      </c>
      <c r="N159" s="291">
        <v>3757</v>
      </c>
      <c r="O159" s="306">
        <v>660599.63439000002</v>
      </c>
      <c r="P159" s="42"/>
      <c r="Q159" s="42"/>
    </row>
    <row r="160" spans="2:17" x14ac:dyDescent="0.25">
      <c r="B160" s="40"/>
      <c r="C160" s="41"/>
      <c r="D160" s="41" t="s">
        <v>1098</v>
      </c>
      <c r="E160" s="291">
        <v>11</v>
      </c>
      <c r="F160" s="291">
        <v>25415</v>
      </c>
      <c r="G160" s="291">
        <v>1804728.54733</v>
      </c>
      <c r="H160" s="291">
        <v>2712</v>
      </c>
      <c r="I160" s="291">
        <v>140184.58292000002</v>
      </c>
      <c r="J160" s="291">
        <v>19960</v>
      </c>
      <c r="K160" s="291">
        <v>854525.94571</v>
      </c>
      <c r="L160" s="291">
        <v>1221</v>
      </c>
      <c r="M160" s="291">
        <v>409554.07678</v>
      </c>
      <c r="N160" s="291">
        <v>1522</v>
      </c>
      <c r="O160" s="306">
        <v>400463.94191999995</v>
      </c>
      <c r="P160" s="42"/>
      <c r="Q160" s="42"/>
    </row>
    <row r="161" spans="2:17" x14ac:dyDescent="0.25">
      <c r="B161" s="40"/>
      <c r="C161" s="41"/>
      <c r="D161" s="41" t="s">
        <v>1099</v>
      </c>
      <c r="E161" s="291">
        <v>6</v>
      </c>
      <c r="F161" s="291">
        <v>8266</v>
      </c>
      <c r="G161" s="291">
        <v>405322.48</v>
      </c>
      <c r="H161" s="291">
        <v>323</v>
      </c>
      <c r="I161" s="291">
        <v>6647.24</v>
      </c>
      <c r="J161" s="291">
        <v>7356</v>
      </c>
      <c r="K161" s="291">
        <v>259831.62</v>
      </c>
      <c r="L161" s="291">
        <v>587</v>
      </c>
      <c r="M161" s="291">
        <v>138843.62</v>
      </c>
      <c r="N161" s="291">
        <v>0</v>
      </c>
      <c r="O161" s="306">
        <v>0</v>
      </c>
      <c r="P161" s="42"/>
      <c r="Q161" s="42"/>
    </row>
    <row r="162" spans="2:17" x14ac:dyDescent="0.25">
      <c r="B162" s="40"/>
      <c r="C162" s="41"/>
      <c r="D162" s="41" t="s">
        <v>1100</v>
      </c>
      <c r="E162" s="291">
        <v>5</v>
      </c>
      <c r="F162" s="291">
        <v>14517</v>
      </c>
      <c r="G162" s="291">
        <v>415963.89</v>
      </c>
      <c r="H162" s="291">
        <v>331</v>
      </c>
      <c r="I162" s="291">
        <v>1495.63</v>
      </c>
      <c r="J162" s="291">
        <v>13292</v>
      </c>
      <c r="K162" s="291">
        <v>264357.90999999997</v>
      </c>
      <c r="L162" s="291">
        <v>894</v>
      </c>
      <c r="M162" s="291">
        <v>150110.35</v>
      </c>
      <c r="N162" s="291">
        <v>0</v>
      </c>
      <c r="O162" s="306">
        <v>0</v>
      </c>
      <c r="P162" s="42"/>
      <c r="Q162" s="42"/>
    </row>
    <row r="163" spans="2:17" x14ac:dyDescent="0.25">
      <c r="B163" s="40"/>
      <c r="C163" s="41"/>
      <c r="D163" s="41" t="s">
        <v>1101</v>
      </c>
      <c r="E163" s="291">
        <v>5</v>
      </c>
      <c r="F163" s="291">
        <v>11252</v>
      </c>
      <c r="G163" s="291">
        <v>208905.38</v>
      </c>
      <c r="H163" s="291">
        <v>696</v>
      </c>
      <c r="I163" s="291">
        <v>3473.65</v>
      </c>
      <c r="J163" s="291">
        <v>10120</v>
      </c>
      <c r="K163" s="291">
        <v>151309.81</v>
      </c>
      <c r="L163" s="291">
        <v>436</v>
      </c>
      <c r="M163" s="291">
        <v>54121.919999999998</v>
      </c>
      <c r="N163" s="291">
        <v>0</v>
      </c>
      <c r="O163" s="306">
        <v>0</v>
      </c>
      <c r="P163" s="42"/>
      <c r="Q163" s="42"/>
    </row>
    <row r="164" spans="2:17" x14ac:dyDescent="0.25">
      <c r="B164" s="40"/>
      <c r="C164" s="41"/>
      <c r="D164" s="41" t="s">
        <v>1102</v>
      </c>
      <c r="E164" s="291">
        <v>5</v>
      </c>
      <c r="F164" s="291">
        <v>5193</v>
      </c>
      <c r="G164" s="291">
        <v>334670.45741999999</v>
      </c>
      <c r="H164" s="291">
        <v>160</v>
      </c>
      <c r="I164" s="291">
        <v>20588.987530000002</v>
      </c>
      <c r="J164" s="291">
        <v>4209</v>
      </c>
      <c r="K164" s="291">
        <v>136047.80567999999</v>
      </c>
      <c r="L164" s="291">
        <v>576</v>
      </c>
      <c r="M164" s="291">
        <v>138040.69948000001</v>
      </c>
      <c r="N164" s="291">
        <v>248</v>
      </c>
      <c r="O164" s="306">
        <v>39992.96473</v>
      </c>
      <c r="P164" s="42"/>
      <c r="Q164" s="42"/>
    </row>
    <row r="165" spans="2:17" x14ac:dyDescent="0.25">
      <c r="B165" s="40"/>
      <c r="C165" s="41"/>
      <c r="D165" s="41" t="s">
        <v>1103</v>
      </c>
      <c r="E165" s="291">
        <v>4</v>
      </c>
      <c r="F165" s="291">
        <v>6756</v>
      </c>
      <c r="G165" s="291">
        <v>195120.06371999998</v>
      </c>
      <c r="H165" s="291">
        <v>327</v>
      </c>
      <c r="I165" s="291">
        <v>8115.8</v>
      </c>
      <c r="J165" s="291">
        <v>6018</v>
      </c>
      <c r="K165" s="291">
        <v>113662.85371999998</v>
      </c>
      <c r="L165" s="291">
        <v>411</v>
      </c>
      <c r="M165" s="291">
        <v>73341.41</v>
      </c>
      <c r="N165" s="291">
        <v>0</v>
      </c>
      <c r="O165" s="306">
        <v>0</v>
      </c>
      <c r="P165" s="42"/>
      <c r="Q165" s="42"/>
    </row>
    <row r="166" spans="2:17" x14ac:dyDescent="0.25">
      <c r="B166" s="40"/>
      <c r="C166" s="41"/>
      <c r="D166" s="41" t="s">
        <v>1104</v>
      </c>
      <c r="E166" s="291">
        <v>3</v>
      </c>
      <c r="F166" s="291">
        <v>7359</v>
      </c>
      <c r="G166" s="291">
        <v>404440.73752000002</v>
      </c>
      <c r="H166" s="291">
        <v>414</v>
      </c>
      <c r="I166" s="291">
        <v>28873.281420000003</v>
      </c>
      <c r="J166" s="291">
        <v>6429</v>
      </c>
      <c r="K166" s="291">
        <v>290649.19396</v>
      </c>
      <c r="L166" s="291">
        <v>22</v>
      </c>
      <c r="M166" s="291">
        <v>768.85446000000002</v>
      </c>
      <c r="N166" s="291">
        <v>494</v>
      </c>
      <c r="O166" s="306">
        <v>84149.407680000004</v>
      </c>
      <c r="P166" s="42"/>
      <c r="Q166" s="42"/>
    </row>
    <row r="167" spans="2:17" x14ac:dyDescent="0.25">
      <c r="B167" s="40"/>
      <c r="C167" s="41"/>
      <c r="D167" s="41" t="s">
        <v>400</v>
      </c>
      <c r="E167" s="291">
        <v>3</v>
      </c>
      <c r="F167" s="291">
        <v>12150</v>
      </c>
      <c r="G167" s="291">
        <v>380295.43</v>
      </c>
      <c r="H167" s="291">
        <v>368</v>
      </c>
      <c r="I167" s="291">
        <v>20239.23</v>
      </c>
      <c r="J167" s="291">
        <v>11669</v>
      </c>
      <c r="K167" s="291">
        <v>329962</v>
      </c>
      <c r="L167" s="291">
        <v>113</v>
      </c>
      <c r="M167" s="291">
        <v>30094.2</v>
      </c>
      <c r="N167" s="291">
        <v>0</v>
      </c>
      <c r="O167" s="306">
        <v>0</v>
      </c>
      <c r="P167" s="42"/>
      <c r="Q167" s="42"/>
    </row>
    <row r="168" spans="2:17" x14ac:dyDescent="0.25">
      <c r="B168" s="40"/>
      <c r="C168" s="41"/>
      <c r="D168" s="41" t="s">
        <v>962</v>
      </c>
      <c r="E168" s="291">
        <v>12</v>
      </c>
      <c r="F168" s="291">
        <v>44772</v>
      </c>
      <c r="G168" s="291">
        <v>938382.10574999987</v>
      </c>
      <c r="H168" s="291">
        <v>1087</v>
      </c>
      <c r="I168" s="291">
        <v>36137.731769999999</v>
      </c>
      <c r="J168" s="291">
        <v>41817</v>
      </c>
      <c r="K168" s="291">
        <v>611887.24670999998</v>
      </c>
      <c r="L168" s="291">
        <v>1683</v>
      </c>
      <c r="M168" s="291">
        <v>254443.91466000001</v>
      </c>
      <c r="N168" s="291">
        <v>185</v>
      </c>
      <c r="O168" s="306">
        <v>35913.212610000002</v>
      </c>
      <c r="P168" s="42"/>
      <c r="Q168" s="42"/>
    </row>
    <row r="169" spans="2:17" x14ac:dyDescent="0.25">
      <c r="B169" s="40"/>
      <c r="C169" s="647" t="s">
        <v>1105</v>
      </c>
      <c r="D169" s="647"/>
      <c r="E169" s="291">
        <v>93</v>
      </c>
      <c r="F169" s="291">
        <v>281569</v>
      </c>
      <c r="G169" s="291">
        <v>18260288.35991</v>
      </c>
      <c r="H169" s="291">
        <v>17859</v>
      </c>
      <c r="I169" s="291">
        <v>1995904.56608</v>
      </c>
      <c r="J169" s="291">
        <v>242237</v>
      </c>
      <c r="K169" s="291">
        <v>9524885.0613400005</v>
      </c>
      <c r="L169" s="291">
        <v>9841</v>
      </c>
      <c r="M169" s="291">
        <v>4342107.4047999997</v>
      </c>
      <c r="N169" s="291">
        <v>11632</v>
      </c>
      <c r="O169" s="306">
        <v>2397391.3276899997</v>
      </c>
      <c r="P169" s="42"/>
      <c r="Q169" s="42"/>
    </row>
    <row r="170" spans="2:17" x14ac:dyDescent="0.25">
      <c r="B170" s="40"/>
      <c r="C170" s="41"/>
      <c r="D170" s="41" t="s">
        <v>1106</v>
      </c>
      <c r="E170" s="291">
        <v>38</v>
      </c>
      <c r="F170" s="291">
        <v>145799</v>
      </c>
      <c r="G170" s="291">
        <v>11254652.331699999</v>
      </c>
      <c r="H170" s="291">
        <v>11412</v>
      </c>
      <c r="I170" s="291">
        <v>1441123.9353399999</v>
      </c>
      <c r="J170" s="291">
        <v>122785</v>
      </c>
      <c r="K170" s="291">
        <v>5217055.0998499999</v>
      </c>
      <c r="L170" s="291">
        <v>5413</v>
      </c>
      <c r="M170" s="291">
        <v>3119337.9342700001</v>
      </c>
      <c r="N170" s="291">
        <v>6189</v>
      </c>
      <c r="O170" s="306">
        <v>1477135.3622399999</v>
      </c>
      <c r="P170" s="42"/>
      <c r="Q170" s="42"/>
    </row>
    <row r="171" spans="2:17" x14ac:dyDescent="0.25">
      <c r="B171" s="40"/>
      <c r="C171" s="41"/>
      <c r="D171" s="41" t="s">
        <v>1108</v>
      </c>
      <c r="E171" s="291">
        <v>12</v>
      </c>
      <c r="F171" s="291">
        <v>42285</v>
      </c>
      <c r="G171" s="291">
        <v>2429812.5359799997</v>
      </c>
      <c r="H171" s="291">
        <v>1961</v>
      </c>
      <c r="I171" s="291">
        <v>189012.52204999997</v>
      </c>
      <c r="J171" s="291">
        <v>37201</v>
      </c>
      <c r="K171" s="291">
        <v>1369662.0548</v>
      </c>
      <c r="L171" s="291">
        <v>1140</v>
      </c>
      <c r="M171" s="291">
        <v>539317.79033999995</v>
      </c>
      <c r="N171" s="291">
        <v>1983</v>
      </c>
      <c r="O171" s="306">
        <v>331820.16879000003</v>
      </c>
      <c r="P171" s="42"/>
      <c r="Q171" s="42"/>
    </row>
    <row r="172" spans="2:17" x14ac:dyDescent="0.25">
      <c r="B172" s="40"/>
      <c r="C172" s="41"/>
      <c r="D172" s="41" t="s">
        <v>1109</v>
      </c>
      <c r="E172" s="291">
        <v>9</v>
      </c>
      <c r="F172" s="291">
        <v>13594</v>
      </c>
      <c r="G172" s="291">
        <v>574961.75890000002</v>
      </c>
      <c r="H172" s="291">
        <v>1550</v>
      </c>
      <c r="I172" s="291">
        <v>96622.426209999991</v>
      </c>
      <c r="J172" s="291">
        <v>11268</v>
      </c>
      <c r="K172" s="291">
        <v>346685.19055000006</v>
      </c>
      <c r="L172" s="291">
        <v>403</v>
      </c>
      <c r="M172" s="291">
        <v>80647.893030000007</v>
      </c>
      <c r="N172" s="291">
        <v>373</v>
      </c>
      <c r="O172" s="306">
        <v>51006.249109999997</v>
      </c>
      <c r="P172" s="42"/>
      <c r="Q172" s="42"/>
    </row>
    <row r="173" spans="2:17" x14ac:dyDescent="0.25">
      <c r="B173" s="40"/>
      <c r="C173" s="41"/>
      <c r="D173" s="41" t="s">
        <v>1107</v>
      </c>
      <c r="E173" s="291">
        <v>8</v>
      </c>
      <c r="F173" s="291">
        <v>35283</v>
      </c>
      <c r="G173" s="291">
        <v>2213965.96801</v>
      </c>
      <c r="H173" s="291">
        <v>1419</v>
      </c>
      <c r="I173" s="291">
        <v>149898.01192999998</v>
      </c>
      <c r="J173" s="291">
        <v>30805</v>
      </c>
      <c r="K173" s="291">
        <v>1360851.70518</v>
      </c>
      <c r="L173" s="291">
        <v>834</v>
      </c>
      <c r="M173" s="291">
        <v>285537.11225999997</v>
      </c>
      <c r="N173" s="291">
        <v>2225</v>
      </c>
      <c r="O173" s="306">
        <v>417679.13863999996</v>
      </c>
      <c r="P173" s="42"/>
      <c r="Q173" s="42"/>
    </row>
    <row r="174" spans="2:17" x14ac:dyDescent="0.25">
      <c r="B174" s="40"/>
      <c r="C174" s="41"/>
      <c r="D174" s="41" t="s">
        <v>1110</v>
      </c>
      <c r="E174" s="291">
        <v>7</v>
      </c>
      <c r="F174" s="291">
        <v>18451</v>
      </c>
      <c r="G174" s="291">
        <v>1301209.2340700002</v>
      </c>
      <c r="H174" s="291">
        <v>1268</v>
      </c>
      <c r="I174" s="291">
        <v>114633.74887</v>
      </c>
      <c r="J174" s="291">
        <v>15661</v>
      </c>
      <c r="K174" s="291">
        <v>844472.06394000002</v>
      </c>
      <c r="L174" s="291">
        <v>660</v>
      </c>
      <c r="M174" s="291">
        <v>222353.01235</v>
      </c>
      <c r="N174" s="291">
        <v>862</v>
      </c>
      <c r="O174" s="306">
        <v>119750.40891000001</v>
      </c>
      <c r="P174" s="42"/>
      <c r="Q174" s="42"/>
    </row>
    <row r="175" spans="2:17" x14ac:dyDescent="0.25">
      <c r="B175" s="40"/>
      <c r="C175" s="41"/>
      <c r="D175" s="41" t="s">
        <v>401</v>
      </c>
      <c r="E175" s="291">
        <v>3</v>
      </c>
      <c r="F175" s="291">
        <v>2220</v>
      </c>
      <c r="G175" s="291">
        <v>48644.27</v>
      </c>
      <c r="H175" s="291">
        <v>45</v>
      </c>
      <c r="I175" s="291">
        <v>209.16</v>
      </c>
      <c r="J175" s="291">
        <v>2101</v>
      </c>
      <c r="K175" s="291">
        <v>31698.240000000002</v>
      </c>
      <c r="L175" s="291">
        <v>74</v>
      </c>
      <c r="M175" s="291">
        <v>16736.87</v>
      </c>
      <c r="N175" s="291">
        <v>0</v>
      </c>
      <c r="O175" s="306">
        <v>0</v>
      </c>
      <c r="P175" s="42"/>
      <c r="Q175" s="42"/>
    </row>
    <row r="176" spans="2:17" x14ac:dyDescent="0.25">
      <c r="B176" s="40"/>
      <c r="C176" s="41"/>
      <c r="D176" s="41" t="s">
        <v>1112</v>
      </c>
      <c r="E176" s="291">
        <v>3</v>
      </c>
      <c r="F176" s="291">
        <v>2652</v>
      </c>
      <c r="G176" s="291">
        <v>79615.09</v>
      </c>
      <c r="H176" s="291">
        <v>48</v>
      </c>
      <c r="I176" s="291">
        <v>587.87</v>
      </c>
      <c r="J176" s="291">
        <v>2522</v>
      </c>
      <c r="K176" s="291">
        <v>54334.61</v>
      </c>
      <c r="L176" s="291">
        <v>82</v>
      </c>
      <c r="M176" s="291">
        <v>24692.61</v>
      </c>
      <c r="N176" s="291">
        <v>0</v>
      </c>
      <c r="O176" s="306">
        <v>0</v>
      </c>
      <c r="P176" s="42"/>
      <c r="Q176" s="42"/>
    </row>
    <row r="177" spans="1:17" x14ac:dyDescent="0.25">
      <c r="B177" s="40"/>
      <c r="C177" s="41"/>
      <c r="D177" s="41" t="s">
        <v>962</v>
      </c>
      <c r="E177" s="291">
        <v>13</v>
      </c>
      <c r="F177" s="291">
        <v>21285</v>
      </c>
      <c r="G177" s="291">
        <v>357427.17125000001</v>
      </c>
      <c r="H177" s="291">
        <v>156</v>
      </c>
      <c r="I177" s="291">
        <v>3816.8916799999997</v>
      </c>
      <c r="J177" s="291">
        <v>19894</v>
      </c>
      <c r="K177" s="291">
        <v>300126.09701999999</v>
      </c>
      <c r="L177" s="291">
        <v>1235</v>
      </c>
      <c r="M177" s="291">
        <v>53484.182549999998</v>
      </c>
      <c r="N177" s="291">
        <v>0</v>
      </c>
      <c r="O177" s="306">
        <v>0</v>
      </c>
      <c r="P177" s="42"/>
      <c r="Q177" s="42"/>
    </row>
    <row r="178" spans="1:17" x14ac:dyDescent="0.25">
      <c r="B178" s="40"/>
      <c r="C178" s="647" t="s">
        <v>1113</v>
      </c>
      <c r="D178" s="647"/>
      <c r="E178" s="291">
        <v>57</v>
      </c>
      <c r="F178" s="291">
        <v>260603</v>
      </c>
      <c r="G178" s="291">
        <v>18037508.726879995</v>
      </c>
      <c r="H178" s="291">
        <v>18778</v>
      </c>
      <c r="I178" s="291">
        <v>2237439.7086899998</v>
      </c>
      <c r="J178" s="291">
        <v>217145</v>
      </c>
      <c r="K178" s="291">
        <v>7428052.4270599997</v>
      </c>
      <c r="L178" s="291">
        <v>8087</v>
      </c>
      <c r="M178" s="291">
        <v>3623925.4510399997</v>
      </c>
      <c r="N178" s="291">
        <v>16593</v>
      </c>
      <c r="O178" s="306">
        <v>4748091.1400899999</v>
      </c>
      <c r="P178" s="42"/>
      <c r="Q178" s="42"/>
    </row>
    <row r="179" spans="1:17" x14ac:dyDescent="0.25">
      <c r="B179" s="40"/>
      <c r="C179" s="41"/>
      <c r="D179" s="41" t="s">
        <v>1114</v>
      </c>
      <c r="E179" s="291">
        <v>20</v>
      </c>
      <c r="F179" s="291">
        <v>99631</v>
      </c>
      <c r="G179" s="291">
        <v>7217529.8018599991</v>
      </c>
      <c r="H179" s="291">
        <v>8507</v>
      </c>
      <c r="I179" s="291">
        <v>818443.04490999994</v>
      </c>
      <c r="J179" s="291">
        <v>78627</v>
      </c>
      <c r="K179" s="291">
        <v>2907965.6365</v>
      </c>
      <c r="L179" s="291">
        <v>4008</v>
      </c>
      <c r="M179" s="291">
        <v>1823246.6067200003</v>
      </c>
      <c r="N179" s="291">
        <v>8489</v>
      </c>
      <c r="O179" s="306">
        <v>1667874.51373</v>
      </c>
      <c r="P179" s="42"/>
      <c r="Q179" s="42"/>
    </row>
    <row r="180" spans="1:17" x14ac:dyDescent="0.25">
      <c r="B180" s="40"/>
      <c r="C180" s="41"/>
      <c r="D180" s="41" t="s">
        <v>1115</v>
      </c>
      <c r="E180" s="291">
        <v>15</v>
      </c>
      <c r="F180" s="291">
        <v>78120</v>
      </c>
      <c r="G180" s="291">
        <v>7903925.7091999995</v>
      </c>
      <c r="H180" s="291">
        <v>5920</v>
      </c>
      <c r="I180" s="291">
        <v>1048494.0663600001</v>
      </c>
      <c r="J180" s="291">
        <v>65078</v>
      </c>
      <c r="K180" s="291">
        <v>2669821.8284399998</v>
      </c>
      <c r="L180" s="291">
        <v>1153</v>
      </c>
      <c r="M180" s="291">
        <v>1468232.9201199999</v>
      </c>
      <c r="N180" s="291">
        <v>5969</v>
      </c>
      <c r="O180" s="306">
        <v>2717376.8942799997</v>
      </c>
      <c r="P180" s="42"/>
      <c r="Q180" s="42"/>
    </row>
    <row r="181" spans="1:17" x14ac:dyDescent="0.25">
      <c r="B181" s="40"/>
      <c r="C181" s="41"/>
      <c r="D181" s="41" t="s">
        <v>1116</v>
      </c>
      <c r="E181" s="291">
        <v>6</v>
      </c>
      <c r="F181" s="291">
        <v>32296</v>
      </c>
      <c r="G181" s="291">
        <v>1685348.4054699999</v>
      </c>
      <c r="H181" s="291">
        <v>2770</v>
      </c>
      <c r="I181" s="291">
        <v>308213.72303000005</v>
      </c>
      <c r="J181" s="291">
        <v>27265</v>
      </c>
      <c r="K181" s="291">
        <v>1020060.69444</v>
      </c>
      <c r="L181" s="291">
        <v>570</v>
      </c>
      <c r="M181" s="291">
        <v>114136.19865999999</v>
      </c>
      <c r="N181" s="291">
        <v>1691</v>
      </c>
      <c r="O181" s="306">
        <v>242937.78934000002</v>
      </c>
      <c r="P181" s="42"/>
      <c r="Q181" s="42"/>
    </row>
    <row r="182" spans="1:17" x14ac:dyDescent="0.25">
      <c r="B182" s="40"/>
      <c r="C182" s="41"/>
      <c r="D182" s="41" t="s">
        <v>1117</v>
      </c>
      <c r="E182" s="291">
        <v>4</v>
      </c>
      <c r="F182" s="291">
        <v>6274</v>
      </c>
      <c r="G182" s="291">
        <v>577282.26035</v>
      </c>
      <c r="H182" s="291">
        <v>465</v>
      </c>
      <c r="I182" s="291">
        <v>58708.774389999999</v>
      </c>
      <c r="J182" s="291">
        <v>4886</v>
      </c>
      <c r="K182" s="291">
        <v>330811.16767999995</v>
      </c>
      <c r="L182" s="291">
        <v>479</v>
      </c>
      <c r="M182" s="291">
        <v>67860.375540000008</v>
      </c>
      <c r="N182" s="291">
        <v>444</v>
      </c>
      <c r="O182" s="306">
        <v>119901.94274</v>
      </c>
      <c r="P182" s="42"/>
      <c r="Q182" s="42"/>
    </row>
    <row r="183" spans="1:17" x14ac:dyDescent="0.25">
      <c r="B183" s="40"/>
      <c r="C183" s="41"/>
      <c r="D183" s="41" t="s">
        <v>1118</v>
      </c>
      <c r="E183" s="291">
        <v>3</v>
      </c>
      <c r="F183" s="291">
        <v>4703</v>
      </c>
      <c r="G183" s="291">
        <v>27822.01</v>
      </c>
      <c r="H183" s="291">
        <v>187</v>
      </c>
      <c r="I183" s="291">
        <v>703.11</v>
      </c>
      <c r="J183" s="291">
        <v>4282</v>
      </c>
      <c r="K183" s="291">
        <v>18783.45</v>
      </c>
      <c r="L183" s="291">
        <v>234</v>
      </c>
      <c r="M183" s="291">
        <v>8335.4500000000007</v>
      </c>
      <c r="N183" s="291">
        <v>0</v>
      </c>
      <c r="O183" s="306">
        <v>0</v>
      </c>
      <c r="P183" s="42"/>
      <c r="Q183" s="42"/>
    </row>
    <row r="184" spans="1:17" x14ac:dyDescent="0.25">
      <c r="B184" s="40"/>
      <c r="C184" s="41"/>
      <c r="D184" s="41" t="s">
        <v>962</v>
      </c>
      <c r="E184" s="291">
        <v>9</v>
      </c>
      <c r="F184" s="291">
        <v>39579</v>
      </c>
      <c r="G184" s="291">
        <v>625600.54</v>
      </c>
      <c r="H184" s="291">
        <v>929</v>
      </c>
      <c r="I184" s="291">
        <v>2876.99</v>
      </c>
      <c r="J184" s="291">
        <v>37007</v>
      </c>
      <c r="K184" s="291">
        <v>480609.64999999997</v>
      </c>
      <c r="L184" s="291">
        <v>1643</v>
      </c>
      <c r="M184" s="291">
        <v>142113.9</v>
      </c>
      <c r="N184" s="291">
        <v>0</v>
      </c>
      <c r="O184" s="306">
        <v>0</v>
      </c>
      <c r="P184" s="42"/>
      <c r="Q184" s="42"/>
    </row>
    <row r="185" spans="1:17" x14ac:dyDescent="0.25">
      <c r="B185" s="663" t="s">
        <v>1119</v>
      </c>
      <c r="C185" s="664"/>
      <c r="D185" s="664"/>
      <c r="E185" s="304">
        <v>1151</v>
      </c>
      <c r="F185" s="304">
        <v>3961063</v>
      </c>
      <c r="G185" s="304">
        <v>241596014.71134996</v>
      </c>
      <c r="H185" s="304">
        <v>239802</v>
      </c>
      <c r="I185" s="304">
        <v>31052017.987110004</v>
      </c>
      <c r="J185" s="304">
        <v>3439832</v>
      </c>
      <c r="K185" s="304">
        <v>111478463.12914999</v>
      </c>
      <c r="L185" s="304">
        <v>127700</v>
      </c>
      <c r="M185" s="304">
        <v>59782001.858740002</v>
      </c>
      <c r="N185" s="304">
        <v>153729</v>
      </c>
      <c r="O185" s="305">
        <v>39283531.73635</v>
      </c>
      <c r="P185" s="42"/>
      <c r="Q185" s="42"/>
    </row>
    <row r="186" spans="1:17" x14ac:dyDescent="0.25">
      <c r="A186" s="83"/>
      <c r="B186" s="40"/>
      <c r="C186" s="647" t="s">
        <v>1120</v>
      </c>
      <c r="D186" s="647"/>
      <c r="E186" s="291">
        <v>237</v>
      </c>
      <c r="F186" s="291">
        <v>829891</v>
      </c>
      <c r="G186" s="291">
        <v>47282827.392330006</v>
      </c>
      <c r="H186" s="291">
        <v>39798</v>
      </c>
      <c r="I186" s="291">
        <v>6174108.3599300012</v>
      </c>
      <c r="J186" s="291">
        <v>727795</v>
      </c>
      <c r="K186" s="291">
        <v>23126841.173919998</v>
      </c>
      <c r="L186" s="291">
        <v>35318</v>
      </c>
      <c r="M186" s="291">
        <v>13358995.947160002</v>
      </c>
      <c r="N186" s="291">
        <v>26980</v>
      </c>
      <c r="O186" s="306">
        <v>4622881.911319999</v>
      </c>
      <c r="P186" s="42"/>
      <c r="Q186" s="42"/>
    </row>
    <row r="187" spans="1:17" x14ac:dyDescent="0.25">
      <c r="B187" s="40"/>
      <c r="C187" s="41"/>
      <c r="D187" s="41" t="s">
        <v>1121</v>
      </c>
      <c r="E187" s="291">
        <v>50</v>
      </c>
      <c r="F187" s="291">
        <v>165725</v>
      </c>
      <c r="G187" s="291">
        <v>11798315.390260002</v>
      </c>
      <c r="H187" s="291">
        <v>12544</v>
      </c>
      <c r="I187" s="291">
        <v>1879831.1254199999</v>
      </c>
      <c r="J187" s="291">
        <v>141018</v>
      </c>
      <c r="K187" s="291">
        <v>5641290.8909299998</v>
      </c>
      <c r="L187" s="291">
        <v>5566</v>
      </c>
      <c r="M187" s="291">
        <v>3122096.9357700003</v>
      </c>
      <c r="N187" s="291">
        <v>6597</v>
      </c>
      <c r="O187" s="306">
        <v>1155096.4381400002</v>
      </c>
      <c r="P187" s="42"/>
      <c r="Q187" s="42"/>
    </row>
    <row r="188" spans="1:17" x14ac:dyDescent="0.25">
      <c r="B188" s="40"/>
      <c r="C188" s="41"/>
      <c r="D188" s="41" t="s">
        <v>1122</v>
      </c>
      <c r="E188" s="291">
        <v>45</v>
      </c>
      <c r="F188" s="291">
        <v>185038</v>
      </c>
      <c r="G188" s="291">
        <v>14915173.52682</v>
      </c>
      <c r="H188" s="291">
        <v>11800</v>
      </c>
      <c r="I188" s="291">
        <v>2190537.2012400003</v>
      </c>
      <c r="J188" s="291">
        <v>152007</v>
      </c>
      <c r="K188" s="291">
        <v>7097751.1109799994</v>
      </c>
      <c r="L188" s="291">
        <v>10221</v>
      </c>
      <c r="M188" s="291">
        <v>3847753.85439</v>
      </c>
      <c r="N188" s="291">
        <v>11010</v>
      </c>
      <c r="O188" s="306">
        <v>1779131.3602100001</v>
      </c>
      <c r="P188" s="42"/>
      <c r="Q188" s="42"/>
    </row>
    <row r="189" spans="1:17" x14ac:dyDescent="0.25">
      <c r="B189" s="40"/>
      <c r="C189" s="41"/>
      <c r="D189" s="41" t="s">
        <v>1123</v>
      </c>
      <c r="E189" s="291">
        <v>15</v>
      </c>
      <c r="F189" s="291">
        <v>60794</v>
      </c>
      <c r="G189" s="291">
        <v>3569751.5073899999</v>
      </c>
      <c r="H189" s="291">
        <v>3410</v>
      </c>
      <c r="I189" s="291">
        <v>630158.46871000004</v>
      </c>
      <c r="J189" s="291">
        <v>53543</v>
      </c>
      <c r="K189" s="291">
        <v>1849118.22334</v>
      </c>
      <c r="L189" s="291">
        <v>1868</v>
      </c>
      <c r="M189" s="291">
        <v>803332.48360000004</v>
      </c>
      <c r="N189" s="291">
        <v>1973</v>
      </c>
      <c r="O189" s="306">
        <v>287142.33174000005</v>
      </c>
      <c r="P189" s="42"/>
      <c r="Q189" s="42"/>
    </row>
    <row r="190" spans="1:17" x14ac:dyDescent="0.25">
      <c r="B190" s="40"/>
      <c r="C190" s="41"/>
      <c r="D190" s="41" t="s">
        <v>1124</v>
      </c>
      <c r="E190" s="291">
        <v>14</v>
      </c>
      <c r="F190" s="291">
        <v>44452</v>
      </c>
      <c r="G190" s="291">
        <v>2999691.4040800002</v>
      </c>
      <c r="H190" s="291">
        <v>2319</v>
      </c>
      <c r="I190" s="291">
        <v>269630.01546999998</v>
      </c>
      <c r="J190" s="291">
        <v>37373</v>
      </c>
      <c r="K190" s="291">
        <v>1641317.78296</v>
      </c>
      <c r="L190" s="291">
        <v>2701</v>
      </c>
      <c r="M190" s="291">
        <v>769843.01728999999</v>
      </c>
      <c r="N190" s="291">
        <v>2059</v>
      </c>
      <c r="O190" s="306">
        <v>318900.58835999999</v>
      </c>
      <c r="P190" s="42"/>
      <c r="Q190" s="42"/>
    </row>
    <row r="191" spans="1:17" x14ac:dyDescent="0.25">
      <c r="B191" s="40"/>
      <c r="C191" s="41"/>
      <c r="D191" s="41" t="s">
        <v>1125</v>
      </c>
      <c r="E191" s="291">
        <v>11</v>
      </c>
      <c r="F191" s="291">
        <v>42638</v>
      </c>
      <c r="G191" s="291">
        <v>2261018.1628199997</v>
      </c>
      <c r="H191" s="291">
        <v>1034</v>
      </c>
      <c r="I191" s="291">
        <v>92885.275560000024</v>
      </c>
      <c r="J191" s="291">
        <v>37997</v>
      </c>
      <c r="K191" s="291">
        <v>1302181.3241399999</v>
      </c>
      <c r="L191" s="291">
        <v>1750</v>
      </c>
      <c r="M191" s="291">
        <v>586919.80133000005</v>
      </c>
      <c r="N191" s="291">
        <v>1857</v>
      </c>
      <c r="O191" s="306">
        <v>279031.76178999996</v>
      </c>
      <c r="P191" s="42"/>
      <c r="Q191" s="42"/>
    </row>
    <row r="192" spans="1:17" x14ac:dyDescent="0.25">
      <c r="B192" s="40"/>
      <c r="C192" s="41"/>
      <c r="D192" s="41" t="s">
        <v>998</v>
      </c>
      <c r="E192" s="291">
        <v>11</v>
      </c>
      <c r="F192" s="291">
        <v>28992</v>
      </c>
      <c r="G192" s="291">
        <v>1094477.1247299998</v>
      </c>
      <c r="H192" s="291">
        <v>1896</v>
      </c>
      <c r="I192" s="291">
        <v>182252.09052</v>
      </c>
      <c r="J192" s="291">
        <v>25777</v>
      </c>
      <c r="K192" s="291">
        <v>650265.20713</v>
      </c>
      <c r="L192" s="291">
        <v>843</v>
      </c>
      <c r="M192" s="291">
        <v>203987.94494000002</v>
      </c>
      <c r="N192" s="291">
        <v>476</v>
      </c>
      <c r="O192" s="306">
        <v>57971.882140000002</v>
      </c>
      <c r="P192" s="42"/>
      <c r="Q192" s="42"/>
    </row>
    <row r="193" spans="2:17" x14ac:dyDescent="0.25">
      <c r="B193" s="40"/>
      <c r="C193" s="41"/>
      <c r="D193" s="41" t="s">
        <v>1126</v>
      </c>
      <c r="E193" s="291">
        <v>11</v>
      </c>
      <c r="F193" s="291">
        <v>20201</v>
      </c>
      <c r="G193" s="291">
        <v>1449465.5603100001</v>
      </c>
      <c r="H193" s="291">
        <v>858</v>
      </c>
      <c r="I193" s="291">
        <v>327550.53369999997</v>
      </c>
      <c r="J193" s="291">
        <v>18051</v>
      </c>
      <c r="K193" s="291">
        <v>410239.16139999998</v>
      </c>
      <c r="L193" s="291">
        <v>936</v>
      </c>
      <c r="M193" s="291">
        <v>528184.78957999998</v>
      </c>
      <c r="N193" s="291">
        <v>356</v>
      </c>
      <c r="O193" s="306">
        <v>183491.07562999998</v>
      </c>
      <c r="P193" s="42"/>
      <c r="Q193" s="42"/>
    </row>
    <row r="194" spans="2:17" x14ac:dyDescent="0.25">
      <c r="B194" s="40"/>
      <c r="C194" s="41"/>
      <c r="D194" s="41" t="s">
        <v>1127</v>
      </c>
      <c r="E194" s="291">
        <v>10</v>
      </c>
      <c r="F194" s="291">
        <v>35096</v>
      </c>
      <c r="G194" s="291">
        <v>3347447.5377799994</v>
      </c>
      <c r="H194" s="291">
        <v>1960</v>
      </c>
      <c r="I194" s="291">
        <v>411014.47870999994</v>
      </c>
      <c r="J194" s="291">
        <v>29640</v>
      </c>
      <c r="K194" s="291">
        <v>1270128.2417199998</v>
      </c>
      <c r="L194" s="291">
        <v>1928</v>
      </c>
      <c r="M194" s="291">
        <v>1413787.4274999998</v>
      </c>
      <c r="N194" s="291">
        <v>1568</v>
      </c>
      <c r="O194" s="306">
        <v>252517.38984999998</v>
      </c>
      <c r="P194" s="42"/>
      <c r="Q194" s="42"/>
    </row>
    <row r="195" spans="2:17" x14ac:dyDescent="0.25">
      <c r="B195" s="40"/>
      <c r="C195" s="41"/>
      <c r="D195" s="41" t="s">
        <v>1128</v>
      </c>
      <c r="E195" s="291">
        <v>8</v>
      </c>
      <c r="F195" s="291">
        <v>24906</v>
      </c>
      <c r="G195" s="291">
        <v>1000079.5337199999</v>
      </c>
      <c r="H195" s="291">
        <v>1081</v>
      </c>
      <c r="I195" s="291">
        <v>117707.85226</v>
      </c>
      <c r="J195" s="291">
        <v>22385</v>
      </c>
      <c r="K195" s="291">
        <v>505274.55709000002</v>
      </c>
      <c r="L195" s="291">
        <v>747</v>
      </c>
      <c r="M195" s="291">
        <v>278822.25222999998</v>
      </c>
      <c r="N195" s="291">
        <v>693</v>
      </c>
      <c r="O195" s="306">
        <v>98274.872139999992</v>
      </c>
      <c r="P195" s="42"/>
      <c r="Q195" s="42"/>
    </row>
    <row r="196" spans="2:17" x14ac:dyDescent="0.25">
      <c r="B196" s="40"/>
      <c r="C196" s="41"/>
      <c r="D196" s="41" t="s">
        <v>1129</v>
      </c>
      <c r="E196" s="291">
        <v>8</v>
      </c>
      <c r="F196" s="291">
        <v>21289</v>
      </c>
      <c r="G196" s="291">
        <v>566928.00300999999</v>
      </c>
      <c r="H196" s="291">
        <v>434</v>
      </c>
      <c r="I196" s="291">
        <v>17000.87326</v>
      </c>
      <c r="J196" s="291">
        <v>20470</v>
      </c>
      <c r="K196" s="291">
        <v>450506.23838</v>
      </c>
      <c r="L196" s="291">
        <v>191</v>
      </c>
      <c r="M196" s="291">
        <v>69651.585730000006</v>
      </c>
      <c r="N196" s="291">
        <v>194</v>
      </c>
      <c r="O196" s="306">
        <v>29769.305640000002</v>
      </c>
      <c r="P196" s="42"/>
      <c r="Q196" s="42"/>
    </row>
    <row r="197" spans="2:17" x14ac:dyDescent="0.25">
      <c r="B197" s="40"/>
      <c r="C197" s="41"/>
      <c r="D197" s="41" t="s">
        <v>1130</v>
      </c>
      <c r="E197" s="291">
        <v>7</v>
      </c>
      <c r="F197" s="291">
        <v>17844</v>
      </c>
      <c r="G197" s="291">
        <v>947725.14581999998</v>
      </c>
      <c r="H197" s="291">
        <v>729</v>
      </c>
      <c r="I197" s="291">
        <v>3282.8213900000001</v>
      </c>
      <c r="J197" s="291">
        <v>14032</v>
      </c>
      <c r="K197" s="291">
        <v>309218.67824000004</v>
      </c>
      <c r="L197" s="291">
        <v>3083</v>
      </c>
      <c r="M197" s="291">
        <v>635223.64619</v>
      </c>
      <c r="N197" s="291">
        <v>0</v>
      </c>
      <c r="O197" s="306">
        <v>0</v>
      </c>
      <c r="P197" s="42"/>
      <c r="Q197" s="42"/>
    </row>
    <row r="198" spans="2:17" x14ac:dyDescent="0.25">
      <c r="B198" s="40"/>
      <c r="C198" s="41"/>
      <c r="D198" s="41" t="s">
        <v>1131</v>
      </c>
      <c r="E198" s="291">
        <v>6</v>
      </c>
      <c r="F198" s="291">
        <v>24312</v>
      </c>
      <c r="G198" s="291">
        <v>561792.32043999992</v>
      </c>
      <c r="H198" s="291">
        <v>312</v>
      </c>
      <c r="I198" s="291">
        <v>24080.61879</v>
      </c>
      <c r="J198" s="291">
        <v>23628</v>
      </c>
      <c r="K198" s="291">
        <v>275589.56177999999</v>
      </c>
      <c r="L198" s="291">
        <v>199</v>
      </c>
      <c r="M198" s="291">
        <v>82525.831910000008</v>
      </c>
      <c r="N198" s="291">
        <v>173</v>
      </c>
      <c r="O198" s="306">
        <v>179596.30795999998</v>
      </c>
      <c r="P198" s="42"/>
      <c r="Q198" s="42"/>
    </row>
    <row r="199" spans="2:17" x14ac:dyDescent="0.25">
      <c r="B199" s="40"/>
      <c r="C199" s="41"/>
      <c r="D199" s="41" t="s">
        <v>1132</v>
      </c>
      <c r="E199" s="291">
        <v>5</v>
      </c>
      <c r="F199" s="291">
        <v>11917</v>
      </c>
      <c r="G199" s="291">
        <v>168733.57</v>
      </c>
      <c r="H199" s="291">
        <v>125</v>
      </c>
      <c r="I199" s="291">
        <v>1733.48</v>
      </c>
      <c r="J199" s="291">
        <v>11670</v>
      </c>
      <c r="K199" s="291">
        <v>138139.70000000001</v>
      </c>
      <c r="L199" s="291">
        <v>122</v>
      </c>
      <c r="M199" s="291">
        <v>28860.39</v>
      </c>
      <c r="N199" s="291">
        <v>0</v>
      </c>
      <c r="O199" s="306">
        <v>0</v>
      </c>
      <c r="P199" s="42"/>
      <c r="Q199" s="42"/>
    </row>
    <row r="200" spans="2:17" x14ac:dyDescent="0.25">
      <c r="B200" s="40"/>
      <c r="C200" s="41"/>
      <c r="D200" s="41" t="s">
        <v>1133</v>
      </c>
      <c r="E200" s="291">
        <v>4</v>
      </c>
      <c r="F200" s="291">
        <v>11929</v>
      </c>
      <c r="G200" s="291">
        <v>164493.15927999999</v>
      </c>
      <c r="H200" s="291">
        <v>246</v>
      </c>
      <c r="I200" s="291">
        <v>2661.39</v>
      </c>
      <c r="J200" s="291">
        <v>11152</v>
      </c>
      <c r="K200" s="291">
        <v>93772.782579999999</v>
      </c>
      <c r="L200" s="291">
        <v>531</v>
      </c>
      <c r="M200" s="291">
        <v>68058.986700000009</v>
      </c>
      <c r="N200" s="291">
        <v>0</v>
      </c>
      <c r="O200" s="306">
        <v>0</v>
      </c>
      <c r="P200" s="42"/>
      <c r="Q200" s="42"/>
    </row>
    <row r="201" spans="2:17" x14ac:dyDescent="0.25">
      <c r="B201" s="40"/>
      <c r="C201" s="41"/>
      <c r="D201" s="41" t="s">
        <v>1177</v>
      </c>
      <c r="E201" s="291">
        <v>3</v>
      </c>
      <c r="F201" s="291">
        <v>7074</v>
      </c>
      <c r="G201" s="291">
        <v>172567.07</v>
      </c>
      <c r="H201" s="291">
        <v>33</v>
      </c>
      <c r="I201" s="291">
        <v>1330.64</v>
      </c>
      <c r="J201" s="291">
        <v>6647</v>
      </c>
      <c r="K201" s="291">
        <v>56562.83</v>
      </c>
      <c r="L201" s="291">
        <v>394</v>
      </c>
      <c r="M201" s="291">
        <v>114673.60000000001</v>
      </c>
      <c r="N201" s="291">
        <v>0</v>
      </c>
      <c r="O201" s="306">
        <v>0</v>
      </c>
      <c r="P201" s="42"/>
      <c r="Q201" s="42"/>
    </row>
    <row r="202" spans="2:17" x14ac:dyDescent="0.25">
      <c r="B202" s="40"/>
      <c r="C202" s="41"/>
      <c r="D202" s="41" t="s">
        <v>1134</v>
      </c>
      <c r="E202" s="291">
        <v>3</v>
      </c>
      <c r="F202" s="291">
        <v>25859</v>
      </c>
      <c r="G202" s="291">
        <v>316693.08</v>
      </c>
      <c r="H202" s="291">
        <v>178</v>
      </c>
      <c r="I202" s="291">
        <v>1561.89</v>
      </c>
      <c r="J202" s="291">
        <v>25123</v>
      </c>
      <c r="K202" s="291">
        <v>170744.72</v>
      </c>
      <c r="L202" s="291">
        <v>558</v>
      </c>
      <c r="M202" s="291">
        <v>144386.47</v>
      </c>
      <c r="N202" s="291">
        <v>0</v>
      </c>
      <c r="O202" s="306">
        <v>0</v>
      </c>
      <c r="P202" s="42"/>
      <c r="Q202" s="42"/>
    </row>
    <row r="203" spans="2:17" x14ac:dyDescent="0.25">
      <c r="B203" s="40"/>
      <c r="C203" s="41"/>
      <c r="D203" s="41" t="s">
        <v>1135</v>
      </c>
      <c r="E203" s="291">
        <v>3</v>
      </c>
      <c r="F203" s="291">
        <v>15959</v>
      </c>
      <c r="G203" s="291">
        <v>565804.99</v>
      </c>
      <c r="H203" s="291">
        <v>360</v>
      </c>
      <c r="I203" s="291">
        <v>2501.91</v>
      </c>
      <c r="J203" s="291">
        <v>14974</v>
      </c>
      <c r="K203" s="291">
        <v>382254.68</v>
      </c>
      <c r="L203" s="291">
        <v>625</v>
      </c>
      <c r="M203" s="291">
        <v>181048.4</v>
      </c>
      <c r="N203" s="291">
        <v>0</v>
      </c>
      <c r="O203" s="306">
        <v>0</v>
      </c>
      <c r="P203" s="42"/>
      <c r="Q203" s="42"/>
    </row>
    <row r="204" spans="2:17" x14ac:dyDescent="0.25">
      <c r="B204" s="40"/>
      <c r="C204" s="41"/>
      <c r="D204" s="41" t="s">
        <v>962</v>
      </c>
      <c r="E204" s="291">
        <v>23</v>
      </c>
      <c r="F204" s="291">
        <v>85866</v>
      </c>
      <c r="G204" s="291">
        <v>1382670.30587</v>
      </c>
      <c r="H204" s="291">
        <v>479</v>
      </c>
      <c r="I204" s="291">
        <v>18387.694900000002</v>
      </c>
      <c r="J204" s="291">
        <v>82308</v>
      </c>
      <c r="K204" s="291">
        <v>882485.48325000005</v>
      </c>
      <c r="L204" s="291">
        <v>3055</v>
      </c>
      <c r="M204" s="291">
        <v>479838.52999999997</v>
      </c>
      <c r="N204" s="291">
        <v>24</v>
      </c>
      <c r="O204" s="306">
        <v>1958.59772</v>
      </c>
      <c r="P204" s="42"/>
      <c r="Q204" s="42"/>
    </row>
    <row r="205" spans="2:17" x14ac:dyDescent="0.25">
      <c r="B205" s="40"/>
      <c r="C205" s="647" t="s">
        <v>1136</v>
      </c>
      <c r="D205" s="647"/>
      <c r="E205" s="291">
        <v>268</v>
      </c>
      <c r="F205" s="291">
        <v>1033917</v>
      </c>
      <c r="G205" s="291">
        <v>59255225.184339993</v>
      </c>
      <c r="H205" s="291">
        <v>60404</v>
      </c>
      <c r="I205" s="291">
        <v>7338724.86644</v>
      </c>
      <c r="J205" s="291">
        <v>897110</v>
      </c>
      <c r="K205" s="291">
        <v>26508671.846249998</v>
      </c>
      <c r="L205" s="291">
        <v>28901</v>
      </c>
      <c r="M205" s="291">
        <v>12270574.92145</v>
      </c>
      <c r="N205" s="291">
        <v>47502</v>
      </c>
      <c r="O205" s="306">
        <v>13137253.550200002</v>
      </c>
      <c r="P205" s="42"/>
      <c r="Q205" s="42"/>
    </row>
    <row r="206" spans="2:17" x14ac:dyDescent="0.25">
      <c r="B206" s="40"/>
      <c r="C206" s="41"/>
      <c r="D206" s="41" t="s">
        <v>1137</v>
      </c>
      <c r="E206" s="291">
        <v>45</v>
      </c>
      <c r="F206" s="291">
        <v>121500</v>
      </c>
      <c r="G206" s="291">
        <v>8220534.3543199999</v>
      </c>
      <c r="H206" s="291">
        <v>8135</v>
      </c>
      <c r="I206" s="291">
        <v>965857.58736000012</v>
      </c>
      <c r="J206" s="291">
        <v>100210</v>
      </c>
      <c r="K206" s="291">
        <v>4170802.4562100004</v>
      </c>
      <c r="L206" s="291">
        <v>4534</v>
      </c>
      <c r="M206" s="291">
        <v>1869157.7204999998</v>
      </c>
      <c r="N206" s="291">
        <v>8621</v>
      </c>
      <c r="O206" s="306">
        <v>1214716.5902499999</v>
      </c>
      <c r="P206" s="42"/>
      <c r="Q206" s="42"/>
    </row>
    <row r="207" spans="2:17" x14ac:dyDescent="0.25">
      <c r="B207" s="40"/>
      <c r="C207" s="41"/>
      <c r="D207" s="41" t="s">
        <v>1138</v>
      </c>
      <c r="E207" s="291">
        <v>41</v>
      </c>
      <c r="F207" s="291">
        <v>160761</v>
      </c>
      <c r="G207" s="291">
        <v>10030890.512640001</v>
      </c>
      <c r="H207" s="291">
        <v>16483</v>
      </c>
      <c r="I207" s="291">
        <v>1436151.4306500002</v>
      </c>
      <c r="J207" s="291">
        <v>131541</v>
      </c>
      <c r="K207" s="291">
        <v>4697356.9083200004</v>
      </c>
      <c r="L207" s="291">
        <v>4477</v>
      </c>
      <c r="M207" s="291">
        <v>2329576.8954400001</v>
      </c>
      <c r="N207" s="291">
        <v>8260</v>
      </c>
      <c r="O207" s="306">
        <v>1567805.2782300001</v>
      </c>
      <c r="P207" s="42"/>
      <c r="Q207" s="42"/>
    </row>
    <row r="208" spans="2:17" x14ac:dyDescent="0.25">
      <c r="B208" s="40"/>
      <c r="C208" s="41"/>
      <c r="D208" s="41" t="s">
        <v>1139</v>
      </c>
      <c r="E208" s="291">
        <v>35</v>
      </c>
      <c r="F208" s="291">
        <v>136910</v>
      </c>
      <c r="G208" s="291">
        <v>7768133.4879199993</v>
      </c>
      <c r="H208" s="291">
        <v>7740</v>
      </c>
      <c r="I208" s="291">
        <v>1376146.9811199999</v>
      </c>
      <c r="J208" s="291">
        <v>120570</v>
      </c>
      <c r="K208" s="291">
        <v>3335220.0714399992</v>
      </c>
      <c r="L208" s="291">
        <v>2954</v>
      </c>
      <c r="M208" s="291">
        <v>1416941.61102</v>
      </c>
      <c r="N208" s="291">
        <v>5646</v>
      </c>
      <c r="O208" s="306">
        <v>1639824.8243400005</v>
      </c>
      <c r="P208" s="42"/>
      <c r="Q208" s="42"/>
    </row>
    <row r="209" spans="2:17" x14ac:dyDescent="0.25">
      <c r="B209" s="40"/>
      <c r="C209" s="41"/>
      <c r="D209" s="41" t="s">
        <v>998</v>
      </c>
      <c r="E209" s="291">
        <v>16</v>
      </c>
      <c r="F209" s="291">
        <v>91510</v>
      </c>
      <c r="G209" s="291">
        <v>7763663.4179699989</v>
      </c>
      <c r="H209" s="291">
        <v>3504</v>
      </c>
      <c r="I209" s="291">
        <v>778696.24129999988</v>
      </c>
      <c r="J209" s="291">
        <v>81258</v>
      </c>
      <c r="K209" s="291">
        <v>2431612.5084499996</v>
      </c>
      <c r="L209" s="291">
        <v>1978</v>
      </c>
      <c r="M209" s="291">
        <v>973097.72062999988</v>
      </c>
      <c r="N209" s="291">
        <v>4770</v>
      </c>
      <c r="O209" s="306">
        <v>3580256.9475899995</v>
      </c>
      <c r="P209" s="42"/>
      <c r="Q209" s="42"/>
    </row>
    <row r="210" spans="2:17" x14ac:dyDescent="0.25">
      <c r="B210" s="40"/>
      <c r="C210" s="41"/>
      <c r="D210" s="41" t="s">
        <v>1140</v>
      </c>
      <c r="E210" s="291">
        <v>15</v>
      </c>
      <c r="F210" s="291">
        <v>94002</v>
      </c>
      <c r="G210" s="291">
        <v>3085484.5252799997</v>
      </c>
      <c r="H210" s="291">
        <v>2548</v>
      </c>
      <c r="I210" s="291">
        <v>443168.9568499999</v>
      </c>
      <c r="J210" s="291">
        <v>88834</v>
      </c>
      <c r="K210" s="291">
        <v>1123335.0650599999</v>
      </c>
      <c r="L210" s="291">
        <v>1092</v>
      </c>
      <c r="M210" s="291">
        <v>585268.35247999988</v>
      </c>
      <c r="N210" s="291">
        <v>1528</v>
      </c>
      <c r="O210" s="306">
        <v>933712.15088999993</v>
      </c>
      <c r="P210" s="42"/>
      <c r="Q210" s="42"/>
    </row>
    <row r="211" spans="2:17" x14ac:dyDescent="0.25">
      <c r="B211" s="40"/>
      <c r="C211" s="41"/>
      <c r="D211" s="41" t="s">
        <v>1147</v>
      </c>
      <c r="E211" s="291">
        <v>14</v>
      </c>
      <c r="F211" s="291">
        <v>58407</v>
      </c>
      <c r="G211" s="291">
        <v>3822255.8368799998</v>
      </c>
      <c r="H211" s="291">
        <v>2652</v>
      </c>
      <c r="I211" s="291">
        <v>280789.36010000005</v>
      </c>
      <c r="J211" s="291">
        <v>47700</v>
      </c>
      <c r="K211" s="291">
        <v>1602762.6804499999</v>
      </c>
      <c r="L211" s="291">
        <v>2372</v>
      </c>
      <c r="M211" s="291">
        <v>928200.90810999996</v>
      </c>
      <c r="N211" s="291">
        <v>5683</v>
      </c>
      <c r="O211" s="306">
        <v>1010502.88822</v>
      </c>
      <c r="P211" s="42"/>
      <c r="Q211" s="42"/>
    </row>
    <row r="212" spans="2:17" x14ac:dyDescent="0.25">
      <c r="B212" s="40"/>
      <c r="C212" s="41"/>
      <c r="D212" s="41" t="s">
        <v>1146</v>
      </c>
      <c r="E212" s="291">
        <v>14</v>
      </c>
      <c r="F212" s="291">
        <v>30865</v>
      </c>
      <c r="G212" s="291">
        <v>2489931.1126000001</v>
      </c>
      <c r="H212" s="291">
        <v>1760</v>
      </c>
      <c r="I212" s="291">
        <v>386716.47252999997</v>
      </c>
      <c r="J212" s="291">
        <v>26090</v>
      </c>
      <c r="K212" s="291">
        <v>1069723.34623</v>
      </c>
      <c r="L212" s="291">
        <v>1088</v>
      </c>
      <c r="M212" s="291">
        <v>590457.74941000005</v>
      </c>
      <c r="N212" s="291">
        <v>1927</v>
      </c>
      <c r="O212" s="306">
        <v>443033.54443000001</v>
      </c>
      <c r="P212" s="42"/>
      <c r="Q212" s="42"/>
    </row>
    <row r="213" spans="2:17" x14ac:dyDescent="0.25">
      <c r="B213" s="40"/>
      <c r="C213" s="41"/>
      <c r="D213" s="41" t="s">
        <v>1142</v>
      </c>
      <c r="E213" s="291">
        <v>13</v>
      </c>
      <c r="F213" s="291">
        <v>44925</v>
      </c>
      <c r="G213" s="291">
        <v>2831216.0602500001</v>
      </c>
      <c r="H213" s="291">
        <v>1845</v>
      </c>
      <c r="I213" s="291">
        <v>229152.94179000001</v>
      </c>
      <c r="J213" s="291">
        <v>40424</v>
      </c>
      <c r="K213" s="291">
        <v>1435821.26621</v>
      </c>
      <c r="L213" s="291">
        <v>685</v>
      </c>
      <c r="M213" s="291">
        <v>247379.94577999998</v>
      </c>
      <c r="N213" s="291">
        <v>1971</v>
      </c>
      <c r="O213" s="306">
        <v>918861.90647000016</v>
      </c>
      <c r="P213" s="42"/>
      <c r="Q213" s="42"/>
    </row>
    <row r="214" spans="2:17" x14ac:dyDescent="0.25">
      <c r="B214" s="40"/>
      <c r="C214" s="41"/>
      <c r="D214" s="41" t="s">
        <v>1148</v>
      </c>
      <c r="E214" s="291">
        <v>13</v>
      </c>
      <c r="F214" s="291">
        <v>37099</v>
      </c>
      <c r="G214" s="291">
        <v>2902413.6970899999</v>
      </c>
      <c r="H214" s="291">
        <v>1862</v>
      </c>
      <c r="I214" s="291">
        <v>196170.95868000001</v>
      </c>
      <c r="J214" s="291">
        <v>30835</v>
      </c>
      <c r="K214" s="291">
        <v>1185757.7354199998</v>
      </c>
      <c r="L214" s="291">
        <v>1848</v>
      </c>
      <c r="M214" s="291">
        <v>1022807.7946500001</v>
      </c>
      <c r="N214" s="291">
        <v>2554</v>
      </c>
      <c r="O214" s="306">
        <v>497677.20834000001</v>
      </c>
      <c r="P214" s="42"/>
      <c r="Q214" s="42"/>
    </row>
    <row r="215" spans="2:17" x14ac:dyDescent="0.25">
      <c r="B215" s="40"/>
      <c r="C215" s="41"/>
      <c r="D215" s="41" t="s">
        <v>1141</v>
      </c>
      <c r="E215" s="291">
        <v>13</v>
      </c>
      <c r="F215" s="291">
        <v>38517</v>
      </c>
      <c r="G215" s="291">
        <v>3125913.1926500001</v>
      </c>
      <c r="H215" s="291">
        <v>2673</v>
      </c>
      <c r="I215" s="291">
        <v>686087.63422000001</v>
      </c>
      <c r="J215" s="291">
        <v>32730</v>
      </c>
      <c r="K215" s="291">
        <v>1601671.4044600001</v>
      </c>
      <c r="L215" s="291">
        <v>1015</v>
      </c>
      <c r="M215" s="291">
        <v>367374.84412000002</v>
      </c>
      <c r="N215" s="291">
        <v>2099</v>
      </c>
      <c r="O215" s="306">
        <v>470779.30984999996</v>
      </c>
      <c r="P215" s="42"/>
      <c r="Q215" s="42"/>
    </row>
    <row r="216" spans="2:17" x14ac:dyDescent="0.25">
      <c r="B216" s="40"/>
      <c r="C216" s="41"/>
      <c r="D216" s="41" t="s">
        <v>1151</v>
      </c>
      <c r="E216" s="291">
        <v>8</v>
      </c>
      <c r="F216" s="291">
        <v>34365</v>
      </c>
      <c r="G216" s="291">
        <v>1186342.82978</v>
      </c>
      <c r="H216" s="291">
        <v>6015</v>
      </c>
      <c r="I216" s="291">
        <v>148923.68135</v>
      </c>
      <c r="J216" s="291">
        <v>26986</v>
      </c>
      <c r="K216" s="291">
        <v>752003.25977999996</v>
      </c>
      <c r="L216" s="291">
        <v>573</v>
      </c>
      <c r="M216" s="291">
        <v>160538.71223</v>
      </c>
      <c r="N216" s="291">
        <v>791</v>
      </c>
      <c r="O216" s="306">
        <v>124877.17642</v>
      </c>
      <c r="P216" s="42"/>
      <c r="Q216" s="42"/>
    </row>
    <row r="217" spans="2:17" x14ac:dyDescent="0.25">
      <c r="B217" s="40"/>
      <c r="C217" s="41"/>
      <c r="D217" s="41" t="s">
        <v>1149</v>
      </c>
      <c r="E217" s="291">
        <v>8</v>
      </c>
      <c r="F217" s="291">
        <v>22178</v>
      </c>
      <c r="G217" s="291">
        <v>1190514.16179</v>
      </c>
      <c r="H217" s="291">
        <v>1723</v>
      </c>
      <c r="I217" s="291">
        <v>64087.064180000001</v>
      </c>
      <c r="J217" s="291">
        <v>19420</v>
      </c>
      <c r="K217" s="291">
        <v>830512.40703000012</v>
      </c>
      <c r="L217" s="291">
        <v>445</v>
      </c>
      <c r="M217" s="291">
        <v>199336.67504</v>
      </c>
      <c r="N217" s="291">
        <v>590</v>
      </c>
      <c r="O217" s="306">
        <v>96578.015540000008</v>
      </c>
      <c r="P217" s="42"/>
      <c r="Q217" s="42"/>
    </row>
    <row r="218" spans="2:17" x14ac:dyDescent="0.25">
      <c r="B218" s="40"/>
      <c r="C218" s="41"/>
      <c r="D218" s="41" t="s">
        <v>1152</v>
      </c>
      <c r="E218" s="291">
        <v>7</v>
      </c>
      <c r="F218" s="291">
        <v>30950</v>
      </c>
      <c r="G218" s="291">
        <v>1269157.5903099999</v>
      </c>
      <c r="H218" s="291">
        <v>1018</v>
      </c>
      <c r="I218" s="291">
        <v>52697.730460000006</v>
      </c>
      <c r="J218" s="291">
        <v>26701</v>
      </c>
      <c r="K218" s="291">
        <v>578350.26312999998</v>
      </c>
      <c r="L218" s="291">
        <v>1471</v>
      </c>
      <c r="M218" s="291">
        <v>356548.38039999997</v>
      </c>
      <c r="N218" s="291">
        <v>1760</v>
      </c>
      <c r="O218" s="306">
        <v>281561.21632000001</v>
      </c>
      <c r="P218" s="42"/>
      <c r="Q218" s="42"/>
    </row>
    <row r="219" spans="2:17" x14ac:dyDescent="0.25">
      <c r="B219" s="40"/>
      <c r="C219" s="41"/>
      <c r="D219" s="41" t="s">
        <v>1150</v>
      </c>
      <c r="E219" s="291">
        <v>7</v>
      </c>
      <c r="F219" s="291">
        <v>59349</v>
      </c>
      <c r="G219" s="291">
        <v>1473933.1113799999</v>
      </c>
      <c r="H219" s="291">
        <v>1764</v>
      </c>
      <c r="I219" s="291">
        <v>236125.21767000001</v>
      </c>
      <c r="J219" s="291">
        <v>55403</v>
      </c>
      <c r="K219" s="291">
        <v>677775.09291999997</v>
      </c>
      <c r="L219" s="291">
        <v>1685</v>
      </c>
      <c r="M219" s="291">
        <v>418284.69128999999</v>
      </c>
      <c r="N219" s="291">
        <v>497</v>
      </c>
      <c r="O219" s="306">
        <v>141748.10949999999</v>
      </c>
      <c r="P219" s="42"/>
      <c r="Q219" s="42"/>
    </row>
    <row r="220" spans="2:17" x14ac:dyDescent="0.25">
      <c r="B220" s="40"/>
      <c r="C220" s="41"/>
      <c r="D220" s="41" t="s">
        <v>1153</v>
      </c>
      <c r="E220" s="291">
        <v>5</v>
      </c>
      <c r="F220" s="291">
        <v>14566</v>
      </c>
      <c r="G220" s="291">
        <v>866033.77348000009</v>
      </c>
      <c r="H220" s="291">
        <v>515</v>
      </c>
      <c r="I220" s="291">
        <v>56583.678180000003</v>
      </c>
      <c r="J220" s="291">
        <v>12595</v>
      </c>
      <c r="K220" s="291">
        <v>254357.81113999998</v>
      </c>
      <c r="L220" s="291">
        <v>651</v>
      </c>
      <c r="M220" s="291">
        <v>339773.90035000001</v>
      </c>
      <c r="N220" s="291">
        <v>805</v>
      </c>
      <c r="O220" s="306">
        <v>215318.38381</v>
      </c>
      <c r="P220" s="42"/>
      <c r="Q220" s="42"/>
    </row>
    <row r="221" spans="2:17" x14ac:dyDescent="0.25">
      <c r="B221" s="40"/>
      <c r="C221" s="41"/>
      <c r="D221" s="41" t="s">
        <v>1154</v>
      </c>
      <c r="E221" s="291">
        <v>3</v>
      </c>
      <c r="F221" s="291">
        <v>4453</v>
      </c>
      <c r="G221" s="291">
        <v>109766.57</v>
      </c>
      <c r="H221" s="291">
        <v>0</v>
      </c>
      <c r="I221" s="291">
        <v>0</v>
      </c>
      <c r="J221" s="291">
        <v>4221</v>
      </c>
      <c r="K221" s="291">
        <v>55811.63</v>
      </c>
      <c r="L221" s="291">
        <v>232</v>
      </c>
      <c r="M221" s="291">
        <v>53954.94</v>
      </c>
      <c r="N221" s="291">
        <v>0</v>
      </c>
      <c r="O221" s="306">
        <v>0</v>
      </c>
      <c r="P221" s="42"/>
      <c r="Q221" s="42"/>
    </row>
    <row r="222" spans="2:17" x14ac:dyDescent="0.25">
      <c r="B222" s="40"/>
      <c r="C222" s="41"/>
      <c r="D222" s="41" t="s">
        <v>1155</v>
      </c>
      <c r="E222" s="291">
        <v>3</v>
      </c>
      <c r="F222" s="291">
        <v>10894</v>
      </c>
      <c r="G222" s="291">
        <v>262997.81</v>
      </c>
      <c r="H222" s="291">
        <v>167</v>
      </c>
      <c r="I222" s="291">
        <v>1368.93</v>
      </c>
      <c r="J222" s="291">
        <v>10659</v>
      </c>
      <c r="K222" s="291">
        <v>258676.67</v>
      </c>
      <c r="L222" s="291">
        <v>68</v>
      </c>
      <c r="M222" s="291">
        <v>2952.21</v>
      </c>
      <c r="N222" s="291">
        <v>0</v>
      </c>
      <c r="O222" s="306">
        <v>0</v>
      </c>
      <c r="P222" s="42"/>
      <c r="Q222" s="42"/>
    </row>
    <row r="223" spans="2:17" x14ac:dyDescent="0.25">
      <c r="B223" s="40"/>
      <c r="C223" s="41"/>
      <c r="D223" s="41" t="s">
        <v>962</v>
      </c>
      <c r="E223" s="291">
        <v>8</v>
      </c>
      <c r="F223" s="291">
        <v>42666</v>
      </c>
      <c r="G223" s="291">
        <v>856043.14</v>
      </c>
      <c r="H223" s="291">
        <v>0</v>
      </c>
      <c r="I223" s="291">
        <v>0</v>
      </c>
      <c r="J223" s="291">
        <v>40933</v>
      </c>
      <c r="K223" s="291">
        <v>447121.27</v>
      </c>
      <c r="L223" s="291">
        <v>1733</v>
      </c>
      <c r="M223" s="291">
        <v>408921.87</v>
      </c>
      <c r="N223" s="291">
        <v>0</v>
      </c>
      <c r="O223" s="306">
        <v>0</v>
      </c>
      <c r="P223" s="42"/>
      <c r="Q223" s="42"/>
    </row>
    <row r="224" spans="2:17" x14ac:dyDescent="0.25">
      <c r="B224" s="40"/>
      <c r="C224" s="647" t="s">
        <v>1156</v>
      </c>
      <c r="D224" s="647"/>
      <c r="E224" s="291">
        <v>334</v>
      </c>
      <c r="F224" s="291">
        <v>1153169</v>
      </c>
      <c r="G224" s="291">
        <v>76313773.163290009</v>
      </c>
      <c r="H224" s="291">
        <v>69897</v>
      </c>
      <c r="I224" s="291">
        <v>9795253.2463800013</v>
      </c>
      <c r="J224" s="291">
        <v>1009891</v>
      </c>
      <c r="K224" s="291">
        <v>32411594.47278</v>
      </c>
      <c r="L224" s="291">
        <v>32021</v>
      </c>
      <c r="M224" s="291">
        <v>19404736.905479997</v>
      </c>
      <c r="N224" s="291">
        <v>41360</v>
      </c>
      <c r="O224" s="306">
        <v>14702188.538649999</v>
      </c>
      <c r="P224" s="42"/>
      <c r="Q224" s="42"/>
    </row>
    <row r="225" spans="2:17" x14ac:dyDescent="0.25">
      <c r="B225" s="40"/>
      <c r="C225" s="41"/>
      <c r="D225" s="41" t="s">
        <v>1157</v>
      </c>
      <c r="E225" s="291">
        <v>63</v>
      </c>
      <c r="F225" s="291">
        <v>230250</v>
      </c>
      <c r="G225" s="291">
        <v>16029174.944730001</v>
      </c>
      <c r="H225" s="291">
        <v>13939</v>
      </c>
      <c r="I225" s="291">
        <v>2787168.47529</v>
      </c>
      <c r="J225" s="291">
        <v>204120</v>
      </c>
      <c r="K225" s="291">
        <v>6997177.3849499999</v>
      </c>
      <c r="L225" s="291">
        <v>6106</v>
      </c>
      <c r="M225" s="291">
        <v>3513442.7987199998</v>
      </c>
      <c r="N225" s="291">
        <v>6085</v>
      </c>
      <c r="O225" s="306">
        <v>2731386.2857699995</v>
      </c>
      <c r="P225" s="42"/>
      <c r="Q225" s="42"/>
    </row>
    <row r="226" spans="2:17" x14ac:dyDescent="0.25">
      <c r="B226" s="40"/>
      <c r="C226" s="41"/>
      <c r="D226" s="41" t="s">
        <v>1178</v>
      </c>
      <c r="E226" s="291">
        <v>51</v>
      </c>
      <c r="F226" s="291">
        <v>226859</v>
      </c>
      <c r="G226" s="291">
        <v>15127007.837000001</v>
      </c>
      <c r="H226" s="291">
        <v>12834</v>
      </c>
      <c r="I226" s="291">
        <v>1818644.4270799998</v>
      </c>
      <c r="J226" s="291">
        <v>204696</v>
      </c>
      <c r="K226" s="291">
        <v>4841521.5989800012</v>
      </c>
      <c r="L226" s="291">
        <v>2943</v>
      </c>
      <c r="M226" s="291">
        <v>3275010.4983999999</v>
      </c>
      <c r="N226" s="291">
        <v>6386</v>
      </c>
      <c r="O226" s="306">
        <v>5191831.3125399994</v>
      </c>
      <c r="P226" s="42"/>
      <c r="Q226" s="42"/>
    </row>
    <row r="227" spans="2:17" x14ac:dyDescent="0.25">
      <c r="B227" s="40"/>
      <c r="C227" s="41"/>
      <c r="D227" s="41" t="s">
        <v>1159</v>
      </c>
      <c r="E227" s="291">
        <v>41</v>
      </c>
      <c r="F227" s="291">
        <v>96563</v>
      </c>
      <c r="G227" s="291">
        <v>7986506.2709400011</v>
      </c>
      <c r="H227" s="291">
        <v>9635</v>
      </c>
      <c r="I227" s="291">
        <v>848410.37328000006</v>
      </c>
      <c r="J227" s="291">
        <v>79733</v>
      </c>
      <c r="K227" s="291">
        <v>3433094.6454600007</v>
      </c>
      <c r="L227" s="291">
        <v>2826</v>
      </c>
      <c r="M227" s="291">
        <v>1878459.3201600001</v>
      </c>
      <c r="N227" s="291">
        <v>4369</v>
      </c>
      <c r="O227" s="306">
        <v>1826541.9320399996</v>
      </c>
      <c r="P227" s="42"/>
      <c r="Q227" s="42"/>
    </row>
    <row r="228" spans="2:17" x14ac:dyDescent="0.25">
      <c r="B228" s="40"/>
      <c r="C228" s="41"/>
      <c r="D228" s="41" t="s">
        <v>1160</v>
      </c>
      <c r="E228" s="291">
        <v>37</v>
      </c>
      <c r="F228" s="291">
        <v>147041</v>
      </c>
      <c r="G228" s="291">
        <v>11319671.294489998</v>
      </c>
      <c r="H228" s="291">
        <v>7957</v>
      </c>
      <c r="I228" s="291">
        <v>937833.06401999993</v>
      </c>
      <c r="J228" s="291">
        <v>125847</v>
      </c>
      <c r="K228" s="291">
        <v>4544538.1581299994</v>
      </c>
      <c r="L228" s="291">
        <v>6433</v>
      </c>
      <c r="M228" s="291">
        <v>4571571.8046099991</v>
      </c>
      <c r="N228" s="291">
        <v>6804</v>
      </c>
      <c r="O228" s="306">
        <v>1265728.26773</v>
      </c>
      <c r="P228" s="42"/>
      <c r="Q228" s="42"/>
    </row>
    <row r="229" spans="2:17" x14ac:dyDescent="0.25">
      <c r="B229" s="40"/>
      <c r="C229" s="41"/>
      <c r="D229" s="41" t="s">
        <v>1161</v>
      </c>
      <c r="E229" s="291">
        <v>35</v>
      </c>
      <c r="F229" s="291">
        <v>113477</v>
      </c>
      <c r="G229" s="291">
        <v>9034259.2627599984</v>
      </c>
      <c r="H229" s="291">
        <v>9376</v>
      </c>
      <c r="I229" s="291">
        <v>1186798.1457400001</v>
      </c>
      <c r="J229" s="291">
        <v>92982</v>
      </c>
      <c r="K229" s="291">
        <v>4448255.3947899994</v>
      </c>
      <c r="L229" s="291">
        <v>4033</v>
      </c>
      <c r="M229" s="291">
        <v>2083269.5593700001</v>
      </c>
      <c r="N229" s="291">
        <v>7086</v>
      </c>
      <c r="O229" s="306">
        <v>1315936.1628600003</v>
      </c>
      <c r="P229" s="42"/>
      <c r="Q229" s="42"/>
    </row>
    <row r="230" spans="2:17" x14ac:dyDescent="0.25">
      <c r="B230" s="40"/>
      <c r="C230" s="41"/>
      <c r="D230" s="41" t="s">
        <v>1162</v>
      </c>
      <c r="E230" s="291">
        <v>19</v>
      </c>
      <c r="F230" s="291">
        <v>58518</v>
      </c>
      <c r="G230" s="291">
        <v>3490172.9006900005</v>
      </c>
      <c r="H230" s="291">
        <v>5049</v>
      </c>
      <c r="I230" s="291">
        <v>573591.15751000005</v>
      </c>
      <c r="J230" s="291">
        <v>50935</v>
      </c>
      <c r="K230" s="291">
        <v>1559917.3664900002</v>
      </c>
      <c r="L230" s="291">
        <v>1152</v>
      </c>
      <c r="M230" s="291">
        <v>768664.43877999997</v>
      </c>
      <c r="N230" s="291">
        <v>1382</v>
      </c>
      <c r="O230" s="306">
        <v>587999.9379100001</v>
      </c>
      <c r="P230" s="42"/>
      <c r="Q230" s="42"/>
    </row>
    <row r="231" spans="2:17" x14ac:dyDescent="0.25">
      <c r="B231" s="40"/>
      <c r="C231" s="41"/>
      <c r="D231" s="41" t="s">
        <v>1163</v>
      </c>
      <c r="E231" s="291">
        <v>17</v>
      </c>
      <c r="F231" s="291">
        <v>55718</v>
      </c>
      <c r="G231" s="291">
        <v>5018397.7292899992</v>
      </c>
      <c r="H231" s="291">
        <v>5310</v>
      </c>
      <c r="I231" s="291">
        <v>803201.89695999981</v>
      </c>
      <c r="J231" s="291">
        <v>41220</v>
      </c>
      <c r="K231" s="291">
        <v>1717890.77792</v>
      </c>
      <c r="L231" s="291">
        <v>4003</v>
      </c>
      <c r="M231" s="291">
        <v>1417878.9882900002</v>
      </c>
      <c r="N231" s="291">
        <v>5185</v>
      </c>
      <c r="O231" s="306">
        <v>1079426.0661200001</v>
      </c>
      <c r="P231" s="42"/>
      <c r="Q231" s="42"/>
    </row>
    <row r="232" spans="2:17" x14ac:dyDescent="0.25">
      <c r="B232" s="40"/>
      <c r="C232" s="41"/>
      <c r="D232" s="41" t="s">
        <v>1117</v>
      </c>
      <c r="E232" s="291">
        <v>14</v>
      </c>
      <c r="F232" s="291">
        <v>65243</v>
      </c>
      <c r="G232" s="291">
        <v>4804911.8955800002</v>
      </c>
      <c r="H232" s="291">
        <v>3306</v>
      </c>
      <c r="I232" s="291">
        <v>655957.44270999997</v>
      </c>
      <c r="J232" s="291">
        <v>56522</v>
      </c>
      <c r="K232" s="291">
        <v>2363346.0475600003</v>
      </c>
      <c r="L232" s="291">
        <v>2151</v>
      </c>
      <c r="M232" s="291">
        <v>1277150.8387099998</v>
      </c>
      <c r="N232" s="291">
        <v>3264</v>
      </c>
      <c r="O232" s="306">
        <v>508457.56660000002</v>
      </c>
      <c r="P232" s="42"/>
      <c r="Q232" s="42"/>
    </row>
    <row r="233" spans="2:17" x14ac:dyDescent="0.25">
      <c r="B233" s="40"/>
      <c r="C233" s="41"/>
      <c r="D233" s="41" t="s">
        <v>1165</v>
      </c>
      <c r="E233" s="291">
        <v>8</v>
      </c>
      <c r="F233" s="291">
        <v>17314</v>
      </c>
      <c r="G233" s="291">
        <v>760904.20079999999</v>
      </c>
      <c r="H233" s="291">
        <v>1355</v>
      </c>
      <c r="I233" s="291">
        <v>127154.33479000001</v>
      </c>
      <c r="J233" s="291">
        <v>15032</v>
      </c>
      <c r="K233" s="291">
        <v>489414.50574000005</v>
      </c>
      <c r="L233" s="291">
        <v>187</v>
      </c>
      <c r="M233" s="291">
        <v>43986.192649999997</v>
      </c>
      <c r="N233" s="291">
        <v>740</v>
      </c>
      <c r="O233" s="306">
        <v>100349.16761999999</v>
      </c>
      <c r="P233" s="42"/>
      <c r="Q233" s="42"/>
    </row>
    <row r="234" spans="2:17" x14ac:dyDescent="0.25">
      <c r="B234" s="40"/>
      <c r="C234" s="41"/>
      <c r="D234" s="41" t="s">
        <v>1164</v>
      </c>
      <c r="E234" s="291">
        <v>6</v>
      </c>
      <c r="F234" s="291">
        <v>15689</v>
      </c>
      <c r="G234" s="291">
        <v>580331.22069999995</v>
      </c>
      <c r="H234" s="291">
        <v>354</v>
      </c>
      <c r="I234" s="291">
        <v>3827.05539</v>
      </c>
      <c r="J234" s="291">
        <v>15015</v>
      </c>
      <c r="K234" s="291">
        <v>521357.36403</v>
      </c>
      <c r="L234" s="291">
        <v>320</v>
      </c>
      <c r="M234" s="291">
        <v>55146.80128</v>
      </c>
      <c r="N234" s="291">
        <v>0</v>
      </c>
      <c r="O234" s="306">
        <v>0</v>
      </c>
      <c r="P234" s="42"/>
      <c r="Q234" s="42"/>
    </row>
    <row r="235" spans="2:17" x14ac:dyDescent="0.25">
      <c r="B235" s="40"/>
      <c r="C235" s="41"/>
      <c r="D235" s="41" t="s">
        <v>1166</v>
      </c>
      <c r="E235" s="291">
        <v>4</v>
      </c>
      <c r="F235" s="291">
        <v>10402</v>
      </c>
      <c r="G235" s="291">
        <v>239678.62546000001</v>
      </c>
      <c r="H235" s="291">
        <v>201</v>
      </c>
      <c r="I235" s="291">
        <v>3429.0491999999999</v>
      </c>
      <c r="J235" s="291">
        <v>10085</v>
      </c>
      <c r="K235" s="291">
        <v>217189.10738</v>
      </c>
      <c r="L235" s="291">
        <v>115</v>
      </c>
      <c r="M235" s="291">
        <v>18867.109440000004</v>
      </c>
      <c r="N235" s="291">
        <v>1</v>
      </c>
      <c r="O235" s="306">
        <v>193.35944000000001</v>
      </c>
      <c r="P235" s="42"/>
      <c r="Q235" s="42"/>
    </row>
    <row r="236" spans="2:17" x14ac:dyDescent="0.25">
      <c r="B236" s="40"/>
      <c r="C236" s="41"/>
      <c r="D236" s="41" t="s">
        <v>1167</v>
      </c>
      <c r="E236" s="291">
        <v>4</v>
      </c>
      <c r="F236" s="291">
        <v>18491</v>
      </c>
      <c r="G236" s="291">
        <v>120285.58</v>
      </c>
      <c r="H236" s="291">
        <v>77</v>
      </c>
      <c r="I236" s="291">
        <v>3791.81</v>
      </c>
      <c r="J236" s="291">
        <v>18359</v>
      </c>
      <c r="K236" s="291">
        <v>105950.33</v>
      </c>
      <c r="L236" s="291">
        <v>55</v>
      </c>
      <c r="M236" s="291">
        <v>10543.44</v>
      </c>
      <c r="N236" s="291">
        <v>0</v>
      </c>
      <c r="O236" s="306">
        <v>0</v>
      </c>
      <c r="P236" s="42"/>
      <c r="Q236" s="42"/>
    </row>
    <row r="237" spans="2:17" x14ac:dyDescent="0.25">
      <c r="B237" s="40"/>
      <c r="C237" s="41"/>
      <c r="D237" s="41" t="s">
        <v>1168</v>
      </c>
      <c r="E237" s="291">
        <v>4</v>
      </c>
      <c r="F237" s="291">
        <v>7763</v>
      </c>
      <c r="G237" s="291">
        <v>139435.69</v>
      </c>
      <c r="H237" s="291">
        <v>132</v>
      </c>
      <c r="I237" s="291">
        <v>2411.3200000000002</v>
      </c>
      <c r="J237" s="291">
        <v>7456</v>
      </c>
      <c r="K237" s="291">
        <v>106408.3</v>
      </c>
      <c r="L237" s="291">
        <v>175</v>
      </c>
      <c r="M237" s="291">
        <v>30616.07</v>
      </c>
      <c r="N237" s="291">
        <v>0</v>
      </c>
      <c r="O237" s="306">
        <v>0</v>
      </c>
      <c r="P237" s="42"/>
      <c r="Q237" s="42"/>
    </row>
    <row r="238" spans="2:17" x14ac:dyDescent="0.25">
      <c r="B238" s="40"/>
      <c r="C238" s="41"/>
      <c r="D238" s="41" t="s">
        <v>1170</v>
      </c>
      <c r="E238" s="291">
        <v>3</v>
      </c>
      <c r="F238" s="291">
        <v>18526</v>
      </c>
      <c r="G238" s="291">
        <v>139448.25</v>
      </c>
      <c r="H238" s="291">
        <v>41</v>
      </c>
      <c r="I238" s="291">
        <v>818.77</v>
      </c>
      <c r="J238" s="291">
        <v>18002</v>
      </c>
      <c r="K238" s="291">
        <v>91592.99</v>
      </c>
      <c r="L238" s="291">
        <v>483</v>
      </c>
      <c r="M238" s="291">
        <v>47036.49</v>
      </c>
      <c r="N238" s="291">
        <v>0</v>
      </c>
      <c r="O238" s="306">
        <v>0</v>
      </c>
      <c r="P238" s="42"/>
      <c r="Q238" s="42"/>
    </row>
    <row r="239" spans="2:17" x14ac:dyDescent="0.25">
      <c r="B239" s="40"/>
      <c r="C239" s="41"/>
      <c r="D239" s="41" t="s">
        <v>0</v>
      </c>
      <c r="E239" s="291">
        <v>3</v>
      </c>
      <c r="F239" s="291">
        <v>5017</v>
      </c>
      <c r="G239" s="291">
        <v>120638.99</v>
      </c>
      <c r="H239" s="291">
        <v>50</v>
      </c>
      <c r="I239" s="291">
        <v>524.69000000000005</v>
      </c>
      <c r="J239" s="291">
        <v>4913</v>
      </c>
      <c r="K239" s="291">
        <v>112696.07</v>
      </c>
      <c r="L239" s="291">
        <v>54</v>
      </c>
      <c r="M239" s="291">
        <v>7418.23</v>
      </c>
      <c r="N239" s="291">
        <v>0</v>
      </c>
      <c r="O239" s="306">
        <v>0</v>
      </c>
      <c r="P239" s="42"/>
      <c r="Q239" s="42"/>
    </row>
    <row r="240" spans="2:17" x14ac:dyDescent="0.25">
      <c r="B240" s="40"/>
      <c r="C240" s="41"/>
      <c r="D240" s="41" t="s">
        <v>1</v>
      </c>
      <c r="E240" s="291">
        <v>3</v>
      </c>
      <c r="F240" s="291">
        <v>9046</v>
      </c>
      <c r="G240" s="291">
        <v>72704.160000000003</v>
      </c>
      <c r="H240" s="291">
        <v>0</v>
      </c>
      <c r="I240" s="291">
        <v>0</v>
      </c>
      <c r="J240" s="291">
        <v>9007</v>
      </c>
      <c r="K240" s="291">
        <v>68652.78</v>
      </c>
      <c r="L240" s="291">
        <v>39</v>
      </c>
      <c r="M240" s="291">
        <v>4051.38</v>
      </c>
      <c r="N240" s="291">
        <v>0</v>
      </c>
      <c r="O240" s="306">
        <v>0</v>
      </c>
      <c r="P240" s="42"/>
      <c r="Q240" s="42"/>
    </row>
    <row r="241" spans="2:17" x14ac:dyDescent="0.25">
      <c r="B241" s="40"/>
      <c r="C241" s="41"/>
      <c r="D241" s="41" t="s">
        <v>962</v>
      </c>
      <c r="E241" s="291">
        <v>22</v>
      </c>
      <c r="F241" s="291">
        <v>57252</v>
      </c>
      <c r="G241" s="291">
        <v>1330244.31085</v>
      </c>
      <c r="H241" s="291">
        <v>281</v>
      </c>
      <c r="I241" s="291">
        <v>41691.234409999997</v>
      </c>
      <c r="J241" s="291">
        <v>55967</v>
      </c>
      <c r="K241" s="291">
        <v>792591.65135000006</v>
      </c>
      <c r="L241" s="291">
        <v>946</v>
      </c>
      <c r="M241" s="291">
        <v>401622.94506999996</v>
      </c>
      <c r="N241" s="291">
        <v>58</v>
      </c>
      <c r="O241" s="306">
        <v>94338.480020000003</v>
      </c>
      <c r="P241" s="42"/>
      <c r="Q241" s="42"/>
    </row>
    <row r="242" spans="2:17" x14ac:dyDescent="0.25">
      <c r="B242" s="40"/>
      <c r="C242" s="647" t="s">
        <v>1036</v>
      </c>
      <c r="D242" s="647"/>
      <c r="E242" s="291">
        <v>130</v>
      </c>
      <c r="F242" s="291">
        <v>377285</v>
      </c>
      <c r="G242" s="291">
        <v>20125744.161229998</v>
      </c>
      <c r="H242" s="291">
        <v>19604</v>
      </c>
      <c r="I242" s="291">
        <v>3032297.57859</v>
      </c>
      <c r="J242" s="291">
        <v>337409</v>
      </c>
      <c r="K242" s="291">
        <v>11028661.260589998</v>
      </c>
      <c r="L242" s="291">
        <v>9648</v>
      </c>
      <c r="M242" s="291">
        <v>4089608.78113</v>
      </c>
      <c r="N242" s="291">
        <v>10624</v>
      </c>
      <c r="O242" s="306">
        <v>1975176.5409199996</v>
      </c>
      <c r="P242" s="42"/>
      <c r="Q242" s="42"/>
    </row>
    <row r="243" spans="2:17" x14ac:dyDescent="0.25">
      <c r="B243" s="40"/>
      <c r="C243" s="41"/>
      <c r="D243" s="41" t="s">
        <v>2</v>
      </c>
      <c r="E243" s="291">
        <v>41</v>
      </c>
      <c r="F243" s="291">
        <v>127871</v>
      </c>
      <c r="G243" s="291">
        <v>12337334.688929999</v>
      </c>
      <c r="H243" s="291">
        <v>11335</v>
      </c>
      <c r="I243" s="291">
        <v>2162413.3537099999</v>
      </c>
      <c r="J243" s="291">
        <v>103853</v>
      </c>
      <c r="K243" s="291">
        <v>5687711.1291399999</v>
      </c>
      <c r="L243" s="291">
        <v>5509</v>
      </c>
      <c r="M243" s="291">
        <v>2983784.6211299999</v>
      </c>
      <c r="N243" s="291">
        <v>7174</v>
      </c>
      <c r="O243" s="306">
        <v>1503425.5849499996</v>
      </c>
      <c r="P243" s="42"/>
      <c r="Q243" s="42"/>
    </row>
    <row r="244" spans="2:17" x14ac:dyDescent="0.25">
      <c r="B244" s="40"/>
      <c r="C244" s="41"/>
      <c r="D244" s="41" t="s">
        <v>3</v>
      </c>
      <c r="E244" s="291">
        <v>12</v>
      </c>
      <c r="F244" s="291">
        <v>25111</v>
      </c>
      <c r="G244" s="291">
        <v>1714349.75578</v>
      </c>
      <c r="H244" s="291">
        <v>1629</v>
      </c>
      <c r="I244" s="291">
        <v>184002.27204000004</v>
      </c>
      <c r="J244" s="291">
        <v>21833</v>
      </c>
      <c r="K244" s="291">
        <v>920313.55685000005</v>
      </c>
      <c r="L244" s="291">
        <v>726</v>
      </c>
      <c r="M244" s="291">
        <v>417505.99625999999</v>
      </c>
      <c r="N244" s="291">
        <v>923</v>
      </c>
      <c r="O244" s="306">
        <v>192527.93063000002</v>
      </c>
      <c r="P244" s="42"/>
      <c r="Q244" s="42"/>
    </row>
    <row r="245" spans="2:17" x14ac:dyDescent="0.25">
      <c r="B245" s="40"/>
      <c r="C245" s="41"/>
      <c r="D245" s="41" t="s">
        <v>5</v>
      </c>
      <c r="E245" s="291">
        <v>7</v>
      </c>
      <c r="F245" s="291">
        <v>12607</v>
      </c>
      <c r="G245" s="291">
        <v>346382.79775000003</v>
      </c>
      <c r="H245" s="291">
        <v>562</v>
      </c>
      <c r="I245" s="291">
        <v>4500.5709900000002</v>
      </c>
      <c r="J245" s="291">
        <v>11792</v>
      </c>
      <c r="K245" s="291">
        <v>298723.88662</v>
      </c>
      <c r="L245" s="291">
        <v>253</v>
      </c>
      <c r="M245" s="291">
        <v>43158.34014</v>
      </c>
      <c r="N245" s="291">
        <v>0</v>
      </c>
      <c r="O245" s="306">
        <v>0</v>
      </c>
      <c r="P245" s="42"/>
      <c r="Q245" s="42"/>
    </row>
    <row r="246" spans="2:17" x14ac:dyDescent="0.25">
      <c r="B246" s="40"/>
      <c r="C246" s="41"/>
      <c r="D246" s="41" t="s">
        <v>4</v>
      </c>
      <c r="E246" s="291">
        <v>6</v>
      </c>
      <c r="F246" s="291">
        <v>18536</v>
      </c>
      <c r="G246" s="291">
        <v>1296056.4088600001</v>
      </c>
      <c r="H246" s="291">
        <v>1912</v>
      </c>
      <c r="I246" s="291">
        <v>341792.27093000006</v>
      </c>
      <c r="J246" s="291">
        <v>15321</v>
      </c>
      <c r="K246" s="291">
        <v>650813.77256000007</v>
      </c>
      <c r="L246" s="291">
        <v>698</v>
      </c>
      <c r="M246" s="291">
        <v>209679.49883000003</v>
      </c>
      <c r="N246" s="291">
        <v>605</v>
      </c>
      <c r="O246" s="306">
        <v>93770.866539999988</v>
      </c>
      <c r="P246" s="42"/>
      <c r="Q246" s="42"/>
    </row>
    <row r="247" spans="2:17" x14ac:dyDescent="0.25">
      <c r="B247" s="40"/>
      <c r="C247" s="41"/>
      <c r="D247" s="41" t="s">
        <v>6</v>
      </c>
      <c r="E247" s="291">
        <v>6</v>
      </c>
      <c r="F247" s="291">
        <v>15006</v>
      </c>
      <c r="G247" s="291">
        <v>644958.05958</v>
      </c>
      <c r="H247" s="291">
        <v>685</v>
      </c>
      <c r="I247" s="291">
        <v>156704.44787</v>
      </c>
      <c r="J247" s="291">
        <v>14022</v>
      </c>
      <c r="K247" s="291">
        <v>452875.48459999997</v>
      </c>
      <c r="L247" s="291">
        <v>39</v>
      </c>
      <c r="M247" s="291">
        <v>4398.7102300000006</v>
      </c>
      <c r="N247" s="291">
        <v>260</v>
      </c>
      <c r="O247" s="306">
        <v>30979.416880000001</v>
      </c>
      <c r="P247" s="42"/>
      <c r="Q247" s="42"/>
    </row>
    <row r="248" spans="2:17" x14ac:dyDescent="0.25">
      <c r="B248" s="40"/>
      <c r="C248" s="41"/>
      <c r="D248" s="41" t="s">
        <v>7</v>
      </c>
      <c r="E248" s="291">
        <v>6</v>
      </c>
      <c r="F248" s="291">
        <v>14582</v>
      </c>
      <c r="G248" s="291">
        <v>482165.28568999993</v>
      </c>
      <c r="H248" s="291">
        <v>562</v>
      </c>
      <c r="I248" s="291">
        <v>7602.2971600000001</v>
      </c>
      <c r="J248" s="291">
        <v>13475</v>
      </c>
      <c r="K248" s="291">
        <v>358260.46370000002</v>
      </c>
      <c r="L248" s="291">
        <v>545</v>
      </c>
      <c r="M248" s="291">
        <v>116302.52482999998</v>
      </c>
      <c r="N248" s="291">
        <v>0</v>
      </c>
      <c r="O248" s="306">
        <v>0</v>
      </c>
      <c r="P248" s="42"/>
      <c r="Q248" s="42"/>
    </row>
    <row r="249" spans="2:17" x14ac:dyDescent="0.25">
      <c r="B249" s="40"/>
      <c r="C249" s="41"/>
      <c r="D249" s="41" t="s">
        <v>8</v>
      </c>
      <c r="E249" s="291">
        <v>5</v>
      </c>
      <c r="F249" s="291">
        <v>31892</v>
      </c>
      <c r="G249" s="291">
        <v>506829.01059999998</v>
      </c>
      <c r="H249" s="291">
        <v>608</v>
      </c>
      <c r="I249" s="291">
        <v>22800.231649999998</v>
      </c>
      <c r="J249" s="291">
        <v>30638</v>
      </c>
      <c r="K249" s="291">
        <v>419068.8346</v>
      </c>
      <c r="L249" s="291">
        <v>259</v>
      </c>
      <c r="M249" s="291">
        <v>19584.240160000001</v>
      </c>
      <c r="N249" s="291">
        <v>387</v>
      </c>
      <c r="O249" s="306">
        <v>45375.704189999997</v>
      </c>
      <c r="P249" s="42"/>
      <c r="Q249" s="42"/>
    </row>
    <row r="250" spans="2:17" x14ac:dyDescent="0.25">
      <c r="B250" s="40"/>
      <c r="C250" s="41"/>
      <c r="D250" s="41" t="s">
        <v>9</v>
      </c>
      <c r="E250" s="291">
        <v>5</v>
      </c>
      <c r="F250" s="291">
        <v>15342</v>
      </c>
      <c r="G250" s="291">
        <v>643939.20727000001</v>
      </c>
      <c r="H250" s="291">
        <v>384</v>
      </c>
      <c r="I250" s="291">
        <v>9774.1251400000001</v>
      </c>
      <c r="J250" s="291">
        <v>13741</v>
      </c>
      <c r="K250" s="291">
        <v>512063.36937999999</v>
      </c>
      <c r="L250" s="291">
        <v>221</v>
      </c>
      <c r="M250" s="291">
        <v>36158.371619999998</v>
      </c>
      <c r="N250" s="291">
        <v>996</v>
      </c>
      <c r="O250" s="306">
        <v>85943.341130000001</v>
      </c>
      <c r="P250" s="42"/>
      <c r="Q250" s="42"/>
    </row>
    <row r="251" spans="2:17" x14ac:dyDescent="0.25">
      <c r="B251" s="40"/>
      <c r="C251" s="41"/>
      <c r="D251" s="41" t="s">
        <v>10</v>
      </c>
      <c r="E251" s="291">
        <v>5</v>
      </c>
      <c r="F251" s="291">
        <v>11012</v>
      </c>
      <c r="G251" s="291">
        <v>357205.51279999991</v>
      </c>
      <c r="H251" s="291">
        <v>272</v>
      </c>
      <c r="I251" s="291">
        <v>2684.3389200000001</v>
      </c>
      <c r="J251" s="291">
        <v>10538</v>
      </c>
      <c r="K251" s="291">
        <v>322293.46808999998</v>
      </c>
      <c r="L251" s="291">
        <v>202</v>
      </c>
      <c r="M251" s="291">
        <v>32227.70579</v>
      </c>
      <c r="N251" s="291">
        <v>0</v>
      </c>
      <c r="O251" s="306">
        <v>0</v>
      </c>
      <c r="P251" s="42"/>
      <c r="Q251" s="42"/>
    </row>
    <row r="252" spans="2:17" x14ac:dyDescent="0.25">
      <c r="B252" s="40"/>
      <c r="C252" s="41"/>
      <c r="D252" s="41" t="s">
        <v>13</v>
      </c>
      <c r="E252" s="291">
        <v>4</v>
      </c>
      <c r="F252" s="291">
        <v>10202</v>
      </c>
      <c r="G252" s="291">
        <v>308665.89400999999</v>
      </c>
      <c r="H252" s="291">
        <v>301</v>
      </c>
      <c r="I252" s="291">
        <v>8109.2337900000002</v>
      </c>
      <c r="J252" s="291">
        <v>9586</v>
      </c>
      <c r="K252" s="291">
        <v>217122.12218999999</v>
      </c>
      <c r="L252" s="291">
        <v>315</v>
      </c>
      <c r="M252" s="291">
        <v>83434.538029999996</v>
      </c>
      <c r="N252" s="291">
        <v>0</v>
      </c>
      <c r="O252" s="306">
        <v>0</v>
      </c>
      <c r="P252" s="42"/>
      <c r="Q252" s="42"/>
    </row>
    <row r="253" spans="2:17" x14ac:dyDescent="0.25">
      <c r="B253" s="40"/>
      <c r="C253" s="41"/>
      <c r="D253" s="41" t="s">
        <v>14</v>
      </c>
      <c r="E253" s="291">
        <v>3</v>
      </c>
      <c r="F253" s="291">
        <v>5745</v>
      </c>
      <c r="G253" s="291">
        <v>220535.09312000003</v>
      </c>
      <c r="H253" s="291">
        <v>333</v>
      </c>
      <c r="I253" s="291">
        <v>3295.3096599999999</v>
      </c>
      <c r="J253" s="291">
        <v>5161</v>
      </c>
      <c r="K253" s="291">
        <v>145789.60738</v>
      </c>
      <c r="L253" s="291">
        <v>251</v>
      </c>
      <c r="M253" s="291">
        <v>71450.176080000005</v>
      </c>
      <c r="N253" s="291">
        <v>0</v>
      </c>
      <c r="O253" s="306">
        <v>0</v>
      </c>
      <c r="P253" s="42"/>
      <c r="Q253" s="42"/>
    </row>
    <row r="254" spans="2:17" x14ac:dyDescent="0.25">
      <c r="B254" s="40"/>
      <c r="C254" s="41"/>
      <c r="D254" s="41" t="s">
        <v>11</v>
      </c>
      <c r="E254" s="291">
        <v>3</v>
      </c>
      <c r="F254" s="291">
        <v>6854</v>
      </c>
      <c r="G254" s="291">
        <v>95687.46</v>
      </c>
      <c r="H254" s="291">
        <v>90</v>
      </c>
      <c r="I254" s="291">
        <v>3854.28</v>
      </c>
      <c r="J254" s="291">
        <v>6760</v>
      </c>
      <c r="K254" s="291">
        <v>91660.85</v>
      </c>
      <c r="L254" s="291">
        <v>4</v>
      </c>
      <c r="M254" s="291">
        <v>172.33</v>
      </c>
      <c r="N254" s="291">
        <v>0</v>
      </c>
      <c r="O254" s="306">
        <v>0</v>
      </c>
      <c r="P254" s="42"/>
      <c r="Q254" s="42"/>
    </row>
    <row r="255" spans="2:17" x14ac:dyDescent="0.25">
      <c r="B255" s="40"/>
      <c r="C255" s="41"/>
      <c r="D255" s="41" t="s">
        <v>15</v>
      </c>
      <c r="E255" s="291">
        <v>3</v>
      </c>
      <c r="F255" s="291">
        <v>8113</v>
      </c>
      <c r="G255" s="291">
        <v>255317.86782000001</v>
      </c>
      <c r="H255" s="291">
        <v>370</v>
      </c>
      <c r="I255" s="291">
        <v>33805.056940000002</v>
      </c>
      <c r="J255" s="291">
        <v>7487</v>
      </c>
      <c r="K255" s="291">
        <v>198890.42154000001</v>
      </c>
      <c r="L255" s="291">
        <v>29</v>
      </c>
      <c r="M255" s="291">
        <v>3249.99152</v>
      </c>
      <c r="N255" s="291">
        <v>227</v>
      </c>
      <c r="O255" s="306">
        <v>19372.397820000002</v>
      </c>
      <c r="P255" s="42"/>
      <c r="Q255" s="42"/>
    </row>
    <row r="256" spans="2:17" x14ac:dyDescent="0.25">
      <c r="B256" s="40"/>
      <c r="C256" s="41"/>
      <c r="D256" s="41" t="s">
        <v>16</v>
      </c>
      <c r="E256" s="291">
        <v>3</v>
      </c>
      <c r="F256" s="291">
        <v>16780</v>
      </c>
      <c r="G256" s="291">
        <v>163461.32999999999</v>
      </c>
      <c r="H256" s="291">
        <v>0</v>
      </c>
      <c r="I256" s="291">
        <v>0</v>
      </c>
      <c r="J256" s="291">
        <v>16710</v>
      </c>
      <c r="K256" s="291">
        <v>151986.48000000001</v>
      </c>
      <c r="L256" s="291">
        <v>70</v>
      </c>
      <c r="M256" s="291">
        <v>11474.85</v>
      </c>
      <c r="N256" s="291">
        <v>0</v>
      </c>
      <c r="O256" s="306">
        <v>0</v>
      </c>
      <c r="P256" s="42"/>
      <c r="Q256" s="42"/>
    </row>
    <row r="257" spans="2:17" x14ac:dyDescent="0.25">
      <c r="B257" s="40"/>
      <c r="C257" s="41"/>
      <c r="D257" s="41" t="s">
        <v>12</v>
      </c>
      <c r="E257" s="291">
        <v>3</v>
      </c>
      <c r="F257" s="291">
        <v>4864</v>
      </c>
      <c r="G257" s="291">
        <v>187091.49902000002</v>
      </c>
      <c r="H257" s="291">
        <v>327</v>
      </c>
      <c r="I257" s="291">
        <v>83871.279790000015</v>
      </c>
      <c r="J257" s="291">
        <v>4463</v>
      </c>
      <c r="K257" s="291">
        <v>94446.003939999995</v>
      </c>
      <c r="L257" s="291">
        <v>22</v>
      </c>
      <c r="M257" s="291">
        <v>4992.9165099999991</v>
      </c>
      <c r="N257" s="291">
        <v>52</v>
      </c>
      <c r="O257" s="306">
        <v>3781.2987799999996</v>
      </c>
      <c r="P257" s="42"/>
      <c r="Q257" s="42"/>
    </row>
    <row r="258" spans="2:17" x14ac:dyDescent="0.25">
      <c r="B258" s="40"/>
      <c r="C258" s="41"/>
      <c r="D258" s="41" t="s">
        <v>962</v>
      </c>
      <c r="E258" s="291">
        <v>18</v>
      </c>
      <c r="F258" s="291">
        <v>52768</v>
      </c>
      <c r="G258" s="291">
        <v>565764.29</v>
      </c>
      <c r="H258" s="291">
        <v>234</v>
      </c>
      <c r="I258" s="291">
        <v>7088.51</v>
      </c>
      <c r="J258" s="291">
        <v>52029</v>
      </c>
      <c r="K258" s="291">
        <v>506641.81</v>
      </c>
      <c r="L258" s="291">
        <v>505</v>
      </c>
      <c r="M258" s="291">
        <v>52033.97</v>
      </c>
      <c r="N258" s="291">
        <v>0</v>
      </c>
      <c r="O258" s="306">
        <v>0</v>
      </c>
      <c r="P258" s="42"/>
      <c r="Q258" s="42"/>
    </row>
    <row r="259" spans="2:17" x14ac:dyDescent="0.25">
      <c r="B259" s="40"/>
      <c r="C259" s="41" t="s">
        <v>1087</v>
      </c>
      <c r="D259" s="41"/>
      <c r="E259" s="291">
        <v>182</v>
      </c>
      <c r="F259" s="291">
        <v>566801</v>
      </c>
      <c r="G259" s="291">
        <v>38618444.810159996</v>
      </c>
      <c r="H259" s="291">
        <v>50099</v>
      </c>
      <c r="I259" s="291">
        <v>4711633.9357699994</v>
      </c>
      <c r="J259" s="291">
        <v>467627</v>
      </c>
      <c r="K259" s="291">
        <v>18402694.375609998</v>
      </c>
      <c r="L259" s="291">
        <v>21812</v>
      </c>
      <c r="M259" s="291">
        <v>10658085.303520001</v>
      </c>
      <c r="N259" s="291">
        <v>27263</v>
      </c>
      <c r="O259" s="306">
        <v>4846031.1952599995</v>
      </c>
      <c r="P259" s="42"/>
      <c r="Q259" s="42"/>
    </row>
    <row r="260" spans="2:17" x14ac:dyDescent="0.25">
      <c r="B260" s="40"/>
      <c r="C260" s="41"/>
      <c r="D260" s="41" t="s">
        <v>17</v>
      </c>
      <c r="E260" s="291">
        <v>52</v>
      </c>
      <c r="F260" s="291">
        <v>169671</v>
      </c>
      <c r="G260" s="291">
        <v>11203060.258709999</v>
      </c>
      <c r="H260" s="291">
        <v>17082</v>
      </c>
      <c r="I260" s="291">
        <v>1461256.47242</v>
      </c>
      <c r="J260" s="291">
        <v>137184</v>
      </c>
      <c r="K260" s="291">
        <v>5240357.1431200001</v>
      </c>
      <c r="L260" s="291">
        <v>6876</v>
      </c>
      <c r="M260" s="291">
        <v>2908459.1136400001</v>
      </c>
      <c r="N260" s="291">
        <v>8529</v>
      </c>
      <c r="O260" s="306">
        <v>1592987.5295300002</v>
      </c>
      <c r="P260" s="42"/>
      <c r="Q260" s="42"/>
    </row>
    <row r="261" spans="2:17" x14ac:dyDescent="0.25">
      <c r="B261" s="40"/>
      <c r="C261" s="41"/>
      <c r="D261" s="41" t="s">
        <v>18</v>
      </c>
      <c r="E261" s="291">
        <v>43</v>
      </c>
      <c r="F261" s="291">
        <v>144923</v>
      </c>
      <c r="G261" s="291">
        <v>12713247.820029996</v>
      </c>
      <c r="H261" s="291">
        <v>11954</v>
      </c>
      <c r="I261" s="291">
        <v>1622909.0146599999</v>
      </c>
      <c r="J261" s="291">
        <v>118194</v>
      </c>
      <c r="K261" s="291">
        <v>6367387.6867499985</v>
      </c>
      <c r="L261" s="291">
        <v>5096</v>
      </c>
      <c r="M261" s="291">
        <v>2909923.5690600006</v>
      </c>
      <c r="N261" s="291">
        <v>9679</v>
      </c>
      <c r="O261" s="306">
        <v>1813027.5495599997</v>
      </c>
      <c r="P261" s="42"/>
      <c r="Q261" s="42"/>
    </row>
    <row r="262" spans="2:17" x14ac:dyDescent="0.25">
      <c r="B262" s="40"/>
      <c r="C262" s="41"/>
      <c r="D262" s="41" t="s">
        <v>19</v>
      </c>
      <c r="E262" s="291">
        <v>27</v>
      </c>
      <c r="F262" s="291">
        <v>66859</v>
      </c>
      <c r="G262" s="291">
        <v>6461658.9050299991</v>
      </c>
      <c r="H262" s="291">
        <v>9985</v>
      </c>
      <c r="I262" s="291">
        <v>729592.27691000002</v>
      </c>
      <c r="J262" s="291">
        <v>51038</v>
      </c>
      <c r="K262" s="291">
        <v>2817466.2732799998</v>
      </c>
      <c r="L262" s="291">
        <v>2680</v>
      </c>
      <c r="M262" s="291">
        <v>2330661.44245</v>
      </c>
      <c r="N262" s="291">
        <v>3156</v>
      </c>
      <c r="O262" s="306">
        <v>583938.91238999995</v>
      </c>
      <c r="P262" s="42"/>
      <c r="Q262" s="42"/>
    </row>
    <row r="263" spans="2:17" x14ac:dyDescent="0.25">
      <c r="B263" s="40"/>
      <c r="C263" s="41"/>
      <c r="D263" s="41" t="s">
        <v>20</v>
      </c>
      <c r="E263" s="291">
        <v>12</v>
      </c>
      <c r="F263" s="291">
        <v>36067</v>
      </c>
      <c r="G263" s="291">
        <v>2065185.2221800003</v>
      </c>
      <c r="H263" s="291">
        <v>1900</v>
      </c>
      <c r="I263" s="291">
        <v>152464.81664</v>
      </c>
      <c r="J263" s="291">
        <v>31043</v>
      </c>
      <c r="K263" s="291">
        <v>812476.27052000002</v>
      </c>
      <c r="L263" s="291">
        <v>1734</v>
      </c>
      <c r="M263" s="291">
        <v>906703.826</v>
      </c>
      <c r="N263" s="291">
        <v>1390</v>
      </c>
      <c r="O263" s="306">
        <v>193540.30902000002</v>
      </c>
      <c r="P263" s="42"/>
      <c r="Q263" s="42"/>
    </row>
    <row r="264" spans="2:17" x14ac:dyDescent="0.25">
      <c r="B264" s="40"/>
      <c r="C264" s="41"/>
      <c r="D264" s="41" t="s">
        <v>1033</v>
      </c>
      <c r="E264" s="291">
        <v>12</v>
      </c>
      <c r="F264" s="291">
        <v>32066</v>
      </c>
      <c r="G264" s="291">
        <v>2187684.659</v>
      </c>
      <c r="H264" s="291">
        <v>2220</v>
      </c>
      <c r="I264" s="291">
        <v>267082.61973000003</v>
      </c>
      <c r="J264" s="291">
        <v>27322</v>
      </c>
      <c r="K264" s="291">
        <v>1073902.8653000002</v>
      </c>
      <c r="L264" s="291">
        <v>1274</v>
      </c>
      <c r="M264" s="291">
        <v>601473.36170000001</v>
      </c>
      <c r="N264" s="291">
        <v>1250</v>
      </c>
      <c r="O264" s="306">
        <v>245225.81226999999</v>
      </c>
      <c r="P264" s="42"/>
      <c r="Q264" s="42"/>
    </row>
    <row r="265" spans="2:17" x14ac:dyDescent="0.25">
      <c r="B265" s="40"/>
      <c r="C265" s="41"/>
      <c r="D265" s="41" t="s">
        <v>22</v>
      </c>
      <c r="E265" s="291">
        <v>11</v>
      </c>
      <c r="F265" s="291">
        <v>28989</v>
      </c>
      <c r="G265" s="291">
        <v>1434446.1071600001</v>
      </c>
      <c r="H265" s="291">
        <v>2503</v>
      </c>
      <c r="I265" s="291">
        <v>256494.90405999997</v>
      </c>
      <c r="J265" s="291">
        <v>23792</v>
      </c>
      <c r="K265" s="291">
        <v>690141.21017999994</v>
      </c>
      <c r="L265" s="291">
        <v>1101</v>
      </c>
      <c r="M265" s="291">
        <v>260303.10085000002</v>
      </c>
      <c r="N265" s="291">
        <v>1593</v>
      </c>
      <c r="O265" s="306">
        <v>227506.89207</v>
      </c>
      <c r="P265" s="42"/>
      <c r="Q265" s="42"/>
    </row>
    <row r="266" spans="2:17" x14ac:dyDescent="0.25">
      <c r="B266" s="40"/>
      <c r="C266" s="41"/>
      <c r="D266" s="41" t="s">
        <v>21</v>
      </c>
      <c r="E266" s="291">
        <v>8</v>
      </c>
      <c r="F266" s="291">
        <v>24514</v>
      </c>
      <c r="G266" s="291">
        <v>940939.66697000002</v>
      </c>
      <c r="H266" s="291">
        <v>2157</v>
      </c>
      <c r="I266" s="291">
        <v>114110.77111999999</v>
      </c>
      <c r="J266" s="291">
        <v>20873</v>
      </c>
      <c r="K266" s="291">
        <v>460685.17356000002</v>
      </c>
      <c r="L266" s="291">
        <v>776</v>
      </c>
      <c r="M266" s="291">
        <v>273705.98629999993</v>
      </c>
      <c r="N266" s="291">
        <v>708</v>
      </c>
      <c r="O266" s="306">
        <v>92437.735990000001</v>
      </c>
      <c r="P266" s="42"/>
      <c r="Q266" s="42"/>
    </row>
    <row r="267" spans="2:17" x14ac:dyDescent="0.25">
      <c r="B267" s="40"/>
      <c r="C267" s="41"/>
      <c r="D267" s="41" t="s">
        <v>23</v>
      </c>
      <c r="E267" s="291">
        <v>6</v>
      </c>
      <c r="F267" s="291">
        <v>28699</v>
      </c>
      <c r="G267" s="291">
        <v>719049.45069999993</v>
      </c>
      <c r="H267" s="291">
        <v>1346</v>
      </c>
      <c r="I267" s="291">
        <v>77571.724019999994</v>
      </c>
      <c r="J267" s="291">
        <v>26159</v>
      </c>
      <c r="K267" s="291">
        <v>414654.76130000001</v>
      </c>
      <c r="L267" s="291">
        <v>726</v>
      </c>
      <c r="M267" s="291">
        <v>185082.18801000001</v>
      </c>
      <c r="N267" s="291">
        <v>468</v>
      </c>
      <c r="O267" s="306">
        <v>41740.777369999996</v>
      </c>
      <c r="P267" s="42"/>
      <c r="Q267" s="42"/>
    </row>
    <row r="268" spans="2:17" x14ac:dyDescent="0.25">
      <c r="B268" s="40"/>
      <c r="C268" s="41"/>
      <c r="D268" s="41" t="s">
        <v>24</v>
      </c>
      <c r="E268" s="291">
        <v>4</v>
      </c>
      <c r="F268" s="291">
        <v>18365</v>
      </c>
      <c r="G268" s="291">
        <v>582690.42038000003</v>
      </c>
      <c r="H268" s="291">
        <v>715</v>
      </c>
      <c r="I268" s="291">
        <v>18234.726210000001</v>
      </c>
      <c r="J268" s="291">
        <v>16230</v>
      </c>
      <c r="K268" s="291">
        <v>332186.21160000004</v>
      </c>
      <c r="L268" s="291">
        <v>930</v>
      </c>
      <c r="M268" s="291">
        <v>176643.80550999998</v>
      </c>
      <c r="N268" s="291">
        <v>490</v>
      </c>
      <c r="O268" s="306">
        <v>55625.677060000002</v>
      </c>
      <c r="P268" s="42"/>
      <c r="Q268" s="42"/>
    </row>
    <row r="269" spans="2:17" x14ac:dyDescent="0.25">
      <c r="B269" s="40"/>
      <c r="C269" s="41"/>
      <c r="D269" s="41" t="s">
        <v>962</v>
      </c>
      <c r="E269" s="291">
        <v>7</v>
      </c>
      <c r="F269" s="291">
        <v>16648</v>
      </c>
      <c r="G269" s="291">
        <v>310482.30000000005</v>
      </c>
      <c r="H269" s="291">
        <v>237</v>
      </c>
      <c r="I269" s="291">
        <v>11916.609999999999</v>
      </c>
      <c r="J269" s="291">
        <v>15792</v>
      </c>
      <c r="K269" s="291">
        <v>193436.78000000003</v>
      </c>
      <c r="L269" s="291">
        <v>619</v>
      </c>
      <c r="M269" s="291">
        <v>105128.91</v>
      </c>
      <c r="N269" s="291">
        <v>0</v>
      </c>
      <c r="O269" s="306">
        <v>0</v>
      </c>
      <c r="P269" s="42"/>
      <c r="Q269" s="42"/>
    </row>
    <row r="270" spans="2:17" x14ac:dyDescent="0.25">
      <c r="B270" s="663" t="s">
        <v>25</v>
      </c>
      <c r="C270" s="664"/>
      <c r="D270" s="664"/>
      <c r="E270" s="304">
        <v>117</v>
      </c>
      <c r="F270" s="304">
        <v>432334</v>
      </c>
      <c r="G270" s="304">
        <v>16701104.739160001</v>
      </c>
      <c r="H270" s="304">
        <v>19814</v>
      </c>
      <c r="I270" s="304">
        <v>3511189.6604900002</v>
      </c>
      <c r="J270" s="304">
        <v>401215</v>
      </c>
      <c r="K270" s="304">
        <v>10287195.16062</v>
      </c>
      <c r="L270" s="304">
        <v>5132</v>
      </c>
      <c r="M270" s="304">
        <v>1830436.9738100001</v>
      </c>
      <c r="N270" s="304">
        <v>6173</v>
      </c>
      <c r="O270" s="305">
        <v>1072282.9442399999</v>
      </c>
      <c r="P270" s="42"/>
      <c r="Q270" s="42"/>
    </row>
    <row r="271" spans="2:17" x14ac:dyDescent="0.25">
      <c r="B271" s="39"/>
      <c r="C271" s="41" t="s">
        <v>26</v>
      </c>
      <c r="D271" s="41"/>
      <c r="E271" s="291">
        <v>10</v>
      </c>
      <c r="F271" s="291">
        <v>50755</v>
      </c>
      <c r="G271" s="291">
        <v>1653505.3400899998</v>
      </c>
      <c r="H271" s="291">
        <v>1491</v>
      </c>
      <c r="I271" s="291">
        <v>345695.89799999993</v>
      </c>
      <c r="J271" s="291">
        <v>48190</v>
      </c>
      <c r="K271" s="291">
        <v>1156497.0969</v>
      </c>
      <c r="L271" s="291">
        <v>280</v>
      </c>
      <c r="M271" s="291">
        <v>50094.758219999989</v>
      </c>
      <c r="N271" s="291">
        <v>794</v>
      </c>
      <c r="O271" s="306">
        <v>101217.58697</v>
      </c>
      <c r="P271" s="42"/>
      <c r="Q271" s="42"/>
    </row>
    <row r="272" spans="2:17" x14ac:dyDescent="0.25">
      <c r="B272" s="39"/>
      <c r="C272" s="41"/>
      <c r="D272" s="41" t="s">
        <v>27</v>
      </c>
      <c r="E272" s="291">
        <v>4</v>
      </c>
      <c r="F272" s="291">
        <v>20289</v>
      </c>
      <c r="G272" s="291">
        <v>1135737.1762700002</v>
      </c>
      <c r="H272" s="291">
        <v>1243</v>
      </c>
      <c r="I272" s="291">
        <v>283337.92802999995</v>
      </c>
      <c r="J272" s="291">
        <v>18482</v>
      </c>
      <c r="K272" s="291">
        <v>773471.02246000012</v>
      </c>
      <c r="L272" s="291">
        <v>94</v>
      </c>
      <c r="M272" s="291">
        <v>15261.214819999999</v>
      </c>
      <c r="N272" s="291">
        <v>470</v>
      </c>
      <c r="O272" s="306">
        <v>63667.01096</v>
      </c>
      <c r="P272" s="42"/>
      <c r="Q272" s="42"/>
    </row>
    <row r="273" spans="2:17" x14ac:dyDescent="0.25">
      <c r="B273" s="39"/>
      <c r="C273" s="41"/>
      <c r="D273" s="41" t="s">
        <v>1117</v>
      </c>
      <c r="E273" s="291">
        <v>3</v>
      </c>
      <c r="F273" s="291">
        <v>12052</v>
      </c>
      <c r="G273" s="291">
        <v>469226.63381999993</v>
      </c>
      <c r="H273" s="291">
        <v>248</v>
      </c>
      <c r="I273" s="291">
        <v>62357.969969999998</v>
      </c>
      <c r="J273" s="291">
        <v>11294</v>
      </c>
      <c r="K273" s="291">
        <v>334484.54443999997</v>
      </c>
      <c r="L273" s="291">
        <v>186</v>
      </c>
      <c r="M273" s="291">
        <v>34833.543399999995</v>
      </c>
      <c r="N273" s="291">
        <v>324</v>
      </c>
      <c r="O273" s="306">
        <v>37550.576010000004</v>
      </c>
      <c r="P273" s="42"/>
      <c r="Q273" s="42"/>
    </row>
    <row r="274" spans="2:17" x14ac:dyDescent="0.25">
      <c r="B274" s="39"/>
      <c r="C274" s="41"/>
      <c r="D274" s="41" t="s">
        <v>962</v>
      </c>
      <c r="E274" s="291">
        <v>3</v>
      </c>
      <c r="F274" s="291">
        <v>18414</v>
      </c>
      <c r="G274" s="291">
        <v>48541.53</v>
      </c>
      <c r="H274" s="291">
        <v>0</v>
      </c>
      <c r="I274" s="291">
        <v>0</v>
      </c>
      <c r="J274" s="291">
        <v>18414</v>
      </c>
      <c r="K274" s="291">
        <v>48541.53</v>
      </c>
      <c r="L274" s="291">
        <v>0</v>
      </c>
      <c r="M274" s="291">
        <v>0</v>
      </c>
      <c r="N274" s="291">
        <v>0</v>
      </c>
      <c r="O274" s="306">
        <v>0</v>
      </c>
      <c r="P274" s="42"/>
      <c r="Q274" s="42"/>
    </row>
    <row r="275" spans="2:17" x14ac:dyDescent="0.25">
      <c r="B275" s="39"/>
      <c r="C275" s="41" t="s">
        <v>28</v>
      </c>
      <c r="D275" s="41"/>
      <c r="E275" s="291">
        <v>15</v>
      </c>
      <c r="F275" s="291">
        <v>47710</v>
      </c>
      <c r="G275" s="291">
        <v>2106910.6453499999</v>
      </c>
      <c r="H275" s="291">
        <v>3864</v>
      </c>
      <c r="I275" s="291">
        <v>447546.16259999992</v>
      </c>
      <c r="J275" s="291">
        <v>42273</v>
      </c>
      <c r="K275" s="291">
        <v>1235854.43573</v>
      </c>
      <c r="L275" s="291">
        <v>835</v>
      </c>
      <c r="M275" s="291">
        <v>311712.08796999999</v>
      </c>
      <c r="N275" s="291">
        <v>738</v>
      </c>
      <c r="O275" s="306">
        <v>111797.95904999999</v>
      </c>
      <c r="P275" s="42"/>
      <c r="Q275" s="42"/>
    </row>
    <row r="276" spans="2:17" x14ac:dyDescent="0.25">
      <c r="B276" s="39"/>
      <c r="C276" s="41"/>
      <c r="D276" s="41" t="s">
        <v>1130</v>
      </c>
      <c r="E276" s="291">
        <v>11</v>
      </c>
      <c r="F276" s="291">
        <v>35228</v>
      </c>
      <c r="G276" s="291">
        <v>1562307.9261100001</v>
      </c>
      <c r="H276" s="291">
        <v>2251</v>
      </c>
      <c r="I276" s="291">
        <v>261007.96670999998</v>
      </c>
      <c r="J276" s="291">
        <v>31721</v>
      </c>
      <c r="K276" s="291">
        <v>917144.54376000015</v>
      </c>
      <c r="L276" s="291">
        <v>679</v>
      </c>
      <c r="M276" s="291">
        <v>288046.95436000003</v>
      </c>
      <c r="N276" s="291">
        <v>577</v>
      </c>
      <c r="O276" s="306">
        <v>96108.461279999989</v>
      </c>
      <c r="P276" s="42"/>
      <c r="Q276" s="42"/>
    </row>
    <row r="277" spans="2:17" x14ac:dyDescent="0.25">
      <c r="B277" s="39"/>
      <c r="C277" s="41"/>
      <c r="D277" s="41" t="s">
        <v>962</v>
      </c>
      <c r="E277" s="291">
        <v>4</v>
      </c>
      <c r="F277" s="291">
        <v>12482</v>
      </c>
      <c r="G277" s="291">
        <v>544602.71924000001</v>
      </c>
      <c r="H277" s="291">
        <v>1613</v>
      </c>
      <c r="I277" s="291">
        <v>186538.19588999997</v>
      </c>
      <c r="J277" s="291">
        <v>10552</v>
      </c>
      <c r="K277" s="291">
        <v>318709.89197</v>
      </c>
      <c r="L277" s="291">
        <v>156</v>
      </c>
      <c r="M277" s="291">
        <v>23665.133610000001</v>
      </c>
      <c r="N277" s="291">
        <v>161</v>
      </c>
      <c r="O277" s="306">
        <v>15689.497769999998</v>
      </c>
      <c r="P277" s="42"/>
      <c r="Q277" s="42"/>
    </row>
    <row r="278" spans="2:17" x14ac:dyDescent="0.25">
      <c r="B278" s="39"/>
      <c r="C278" s="41" t="s">
        <v>30</v>
      </c>
      <c r="D278" s="41"/>
      <c r="E278" s="291">
        <v>52</v>
      </c>
      <c r="F278" s="291">
        <v>165770</v>
      </c>
      <c r="G278" s="291">
        <v>6390634.8069599997</v>
      </c>
      <c r="H278" s="291">
        <v>5820</v>
      </c>
      <c r="I278" s="291">
        <v>1027690.47909</v>
      </c>
      <c r="J278" s="291">
        <v>155123</v>
      </c>
      <c r="K278" s="291">
        <v>4028392.9866300002</v>
      </c>
      <c r="L278" s="291">
        <v>2548</v>
      </c>
      <c r="M278" s="291">
        <v>943902.08441000013</v>
      </c>
      <c r="N278" s="291">
        <v>2279</v>
      </c>
      <c r="O278" s="306">
        <v>390649.25682999997</v>
      </c>
      <c r="P278" s="42"/>
      <c r="Q278" s="42"/>
    </row>
    <row r="279" spans="2:17" x14ac:dyDescent="0.25">
      <c r="B279" s="39"/>
      <c r="C279" s="41"/>
      <c r="D279" s="41" t="s">
        <v>31</v>
      </c>
      <c r="E279" s="291">
        <v>14</v>
      </c>
      <c r="F279" s="291">
        <v>70138</v>
      </c>
      <c r="G279" s="291">
        <v>4122415.4768099999</v>
      </c>
      <c r="H279" s="291">
        <v>3724</v>
      </c>
      <c r="I279" s="291">
        <v>751529.03991000005</v>
      </c>
      <c r="J279" s="291">
        <v>63246</v>
      </c>
      <c r="K279" s="291">
        <v>2307679.8260899996</v>
      </c>
      <c r="L279" s="291">
        <v>1472</v>
      </c>
      <c r="M279" s="291">
        <v>749841.05849000008</v>
      </c>
      <c r="N279" s="291">
        <v>1696</v>
      </c>
      <c r="O279" s="306">
        <v>313365.55232000002</v>
      </c>
      <c r="P279" s="42"/>
      <c r="Q279" s="42"/>
    </row>
    <row r="280" spans="2:17" x14ac:dyDescent="0.25">
      <c r="B280" s="39"/>
      <c r="C280" s="41"/>
      <c r="D280" s="41" t="s">
        <v>32</v>
      </c>
      <c r="E280" s="291">
        <v>10</v>
      </c>
      <c r="F280" s="291">
        <v>35693</v>
      </c>
      <c r="G280" s="291">
        <v>1021741.23181</v>
      </c>
      <c r="H280" s="291">
        <v>1227</v>
      </c>
      <c r="I280" s="291">
        <v>208497.16963000002</v>
      </c>
      <c r="J280" s="291">
        <v>33836</v>
      </c>
      <c r="K280" s="291">
        <v>707174.10112999997</v>
      </c>
      <c r="L280" s="291">
        <v>285</v>
      </c>
      <c r="M280" s="291">
        <v>52239.475320000005</v>
      </c>
      <c r="N280" s="291">
        <v>345</v>
      </c>
      <c r="O280" s="306">
        <v>53830.48573</v>
      </c>
      <c r="P280" s="42"/>
      <c r="Q280" s="42"/>
    </row>
    <row r="281" spans="2:17" x14ac:dyDescent="0.25">
      <c r="B281" s="39"/>
      <c r="C281" s="41"/>
      <c r="D281" s="41" t="s">
        <v>33</v>
      </c>
      <c r="E281" s="291">
        <v>4</v>
      </c>
      <c r="F281" s="291">
        <v>5327</v>
      </c>
      <c r="G281" s="291">
        <v>48674.11</v>
      </c>
      <c r="H281" s="291">
        <v>0</v>
      </c>
      <c r="I281" s="291">
        <v>0</v>
      </c>
      <c r="J281" s="291">
        <v>5247</v>
      </c>
      <c r="K281" s="291">
        <v>35662.879999999997</v>
      </c>
      <c r="L281" s="291">
        <v>80</v>
      </c>
      <c r="M281" s="291">
        <v>13011.23</v>
      </c>
      <c r="N281" s="291">
        <v>0</v>
      </c>
      <c r="O281" s="306">
        <v>0</v>
      </c>
      <c r="P281" s="42"/>
      <c r="Q281" s="42"/>
    </row>
    <row r="282" spans="2:17" x14ac:dyDescent="0.25">
      <c r="B282" s="39"/>
      <c r="C282" s="41"/>
      <c r="D282" s="41" t="s">
        <v>1031</v>
      </c>
      <c r="E282" s="291">
        <v>4</v>
      </c>
      <c r="F282" s="291">
        <v>6917</v>
      </c>
      <c r="G282" s="291">
        <v>209088.96013999998</v>
      </c>
      <c r="H282" s="291">
        <v>280</v>
      </c>
      <c r="I282" s="291">
        <v>21596.221020000001</v>
      </c>
      <c r="J282" s="291">
        <v>6548</v>
      </c>
      <c r="K282" s="291">
        <v>175080.53597999999</v>
      </c>
      <c r="L282" s="291">
        <v>22</v>
      </c>
      <c r="M282" s="291">
        <v>5453.7</v>
      </c>
      <c r="N282" s="291">
        <v>67</v>
      </c>
      <c r="O282" s="306">
        <v>6958.5031399999998</v>
      </c>
      <c r="P282" s="42"/>
      <c r="Q282" s="42"/>
    </row>
    <row r="283" spans="2:17" x14ac:dyDescent="0.25">
      <c r="B283" s="39"/>
      <c r="C283" s="41"/>
      <c r="D283" s="41" t="s">
        <v>34</v>
      </c>
      <c r="E283" s="291">
        <v>3</v>
      </c>
      <c r="F283" s="291">
        <v>7065</v>
      </c>
      <c r="G283" s="291">
        <v>237606.22471999997</v>
      </c>
      <c r="H283" s="291">
        <v>131</v>
      </c>
      <c r="I283" s="291">
        <v>6374.3489000000009</v>
      </c>
      <c r="J283" s="291">
        <v>6885</v>
      </c>
      <c r="K283" s="291">
        <v>224680.42106999998</v>
      </c>
      <c r="L283" s="291">
        <v>21</v>
      </c>
      <c r="M283" s="291">
        <v>3493.55</v>
      </c>
      <c r="N283" s="291">
        <v>28</v>
      </c>
      <c r="O283" s="306">
        <v>3057.9047500000001</v>
      </c>
      <c r="P283" s="42"/>
      <c r="Q283" s="42"/>
    </row>
    <row r="284" spans="2:17" x14ac:dyDescent="0.25">
      <c r="B284" s="39"/>
      <c r="C284" s="41"/>
      <c r="D284" s="41" t="s">
        <v>35</v>
      </c>
      <c r="E284" s="291">
        <v>3</v>
      </c>
      <c r="F284" s="291">
        <v>5911</v>
      </c>
      <c r="G284" s="291">
        <v>85564.659400000004</v>
      </c>
      <c r="H284" s="291">
        <v>66</v>
      </c>
      <c r="I284" s="291">
        <v>2541.4890599999999</v>
      </c>
      <c r="J284" s="291">
        <v>5744</v>
      </c>
      <c r="K284" s="291">
        <v>69760.908190000002</v>
      </c>
      <c r="L284" s="291">
        <v>75</v>
      </c>
      <c r="M284" s="291">
        <v>10978.57</v>
      </c>
      <c r="N284" s="291">
        <v>26</v>
      </c>
      <c r="O284" s="306">
        <v>2283.6921499999999</v>
      </c>
      <c r="P284" s="42"/>
      <c r="Q284" s="42"/>
    </row>
    <row r="285" spans="2:17" x14ac:dyDescent="0.25">
      <c r="B285" s="39"/>
      <c r="C285" s="41"/>
      <c r="D285" s="41" t="s">
        <v>36</v>
      </c>
      <c r="E285" s="291">
        <v>3</v>
      </c>
      <c r="F285" s="291">
        <v>6844</v>
      </c>
      <c r="G285" s="291">
        <v>234149.51949999997</v>
      </c>
      <c r="H285" s="291">
        <v>231</v>
      </c>
      <c r="I285" s="291">
        <v>24123.894769999999</v>
      </c>
      <c r="J285" s="291">
        <v>6467</v>
      </c>
      <c r="K285" s="291">
        <v>188455.59002</v>
      </c>
      <c r="L285" s="291">
        <v>49</v>
      </c>
      <c r="M285" s="291">
        <v>11313.9506</v>
      </c>
      <c r="N285" s="291">
        <v>97</v>
      </c>
      <c r="O285" s="306">
        <v>10256.08411</v>
      </c>
      <c r="P285" s="42"/>
      <c r="Q285" s="42"/>
    </row>
    <row r="286" spans="2:17" x14ac:dyDescent="0.25">
      <c r="B286" s="39"/>
      <c r="C286" s="41"/>
      <c r="D286" s="41" t="s">
        <v>37</v>
      </c>
      <c r="E286" s="291">
        <v>3</v>
      </c>
      <c r="F286" s="291">
        <v>6857</v>
      </c>
      <c r="G286" s="291">
        <v>105227.15</v>
      </c>
      <c r="H286" s="291">
        <v>0</v>
      </c>
      <c r="I286" s="291">
        <v>0</v>
      </c>
      <c r="J286" s="291">
        <v>6597</v>
      </c>
      <c r="K286" s="291">
        <v>61032.27</v>
      </c>
      <c r="L286" s="291">
        <v>260</v>
      </c>
      <c r="M286" s="291">
        <v>44194.879999999997</v>
      </c>
      <c r="N286" s="291">
        <v>0</v>
      </c>
      <c r="O286" s="306">
        <v>0</v>
      </c>
      <c r="P286" s="42"/>
      <c r="Q286" s="42"/>
    </row>
    <row r="287" spans="2:17" x14ac:dyDescent="0.25">
      <c r="B287" s="39"/>
      <c r="C287" s="41"/>
      <c r="D287" s="41" t="s">
        <v>1112</v>
      </c>
      <c r="E287" s="291">
        <v>3</v>
      </c>
      <c r="F287" s="291">
        <v>8071</v>
      </c>
      <c r="G287" s="291">
        <v>218927.27458000003</v>
      </c>
      <c r="H287" s="291">
        <v>161</v>
      </c>
      <c r="I287" s="291">
        <v>13028.3158</v>
      </c>
      <c r="J287" s="291">
        <v>7822</v>
      </c>
      <c r="K287" s="291">
        <v>193921.19415</v>
      </c>
      <c r="L287" s="291">
        <v>68</v>
      </c>
      <c r="M287" s="291">
        <v>11080.73</v>
      </c>
      <c r="N287" s="291">
        <v>20</v>
      </c>
      <c r="O287" s="306">
        <v>897.03462999999999</v>
      </c>
      <c r="P287" s="42"/>
      <c r="Q287" s="42"/>
    </row>
    <row r="288" spans="2:17" x14ac:dyDescent="0.25">
      <c r="B288" s="39"/>
      <c r="C288" s="41"/>
      <c r="D288" s="41" t="s">
        <v>962</v>
      </c>
      <c r="E288" s="291">
        <v>5</v>
      </c>
      <c r="F288" s="291">
        <v>12947</v>
      </c>
      <c r="G288" s="291">
        <v>107240.2</v>
      </c>
      <c r="H288" s="291">
        <v>0</v>
      </c>
      <c r="I288" s="291">
        <v>0</v>
      </c>
      <c r="J288" s="291">
        <v>12731</v>
      </c>
      <c r="K288" s="291">
        <v>64945.259999999995</v>
      </c>
      <c r="L288" s="291">
        <v>216</v>
      </c>
      <c r="M288" s="291">
        <v>42294.94</v>
      </c>
      <c r="N288" s="291">
        <v>0</v>
      </c>
      <c r="O288" s="306">
        <v>0</v>
      </c>
      <c r="P288" s="42"/>
      <c r="Q288" s="42"/>
    </row>
    <row r="289" spans="1:17" x14ac:dyDescent="0.25">
      <c r="A289" s="83"/>
      <c r="B289" s="39"/>
      <c r="C289" s="41" t="s">
        <v>38</v>
      </c>
      <c r="D289" s="41"/>
      <c r="E289" s="291">
        <v>32</v>
      </c>
      <c r="F289" s="291">
        <v>149598</v>
      </c>
      <c r="G289" s="291">
        <v>5574423.4826500006</v>
      </c>
      <c r="H289" s="291">
        <v>6951</v>
      </c>
      <c r="I289" s="291">
        <v>1301842.8177500002</v>
      </c>
      <c r="J289" s="291">
        <v>139310</v>
      </c>
      <c r="K289" s="291">
        <v>3344258.5442400002</v>
      </c>
      <c r="L289" s="291">
        <v>1425</v>
      </c>
      <c r="M289" s="291">
        <v>519045.64494000009</v>
      </c>
      <c r="N289" s="291">
        <v>1912</v>
      </c>
      <c r="O289" s="306">
        <v>409276.47572000005</v>
      </c>
      <c r="P289" s="42"/>
      <c r="Q289" s="42"/>
    </row>
    <row r="290" spans="1:17" x14ac:dyDescent="0.25">
      <c r="B290" s="39"/>
      <c r="C290" s="41"/>
      <c r="D290" s="41" t="s">
        <v>39</v>
      </c>
      <c r="E290" s="291">
        <v>17</v>
      </c>
      <c r="F290" s="291">
        <v>93062</v>
      </c>
      <c r="G290" s="291">
        <v>4669420.8431099998</v>
      </c>
      <c r="H290" s="291">
        <v>6266</v>
      </c>
      <c r="I290" s="291">
        <v>1145861.3972100001</v>
      </c>
      <c r="J290" s="291">
        <v>83911</v>
      </c>
      <c r="K290" s="291">
        <v>2670898.2049099999</v>
      </c>
      <c r="L290" s="291">
        <v>1069</v>
      </c>
      <c r="M290" s="291">
        <v>478866.57152000006</v>
      </c>
      <c r="N290" s="291">
        <v>1816</v>
      </c>
      <c r="O290" s="306">
        <v>373794.66947000002</v>
      </c>
      <c r="P290" s="42"/>
      <c r="Q290" s="42"/>
    </row>
    <row r="291" spans="1:17" x14ac:dyDescent="0.25">
      <c r="B291" s="39"/>
      <c r="C291" s="41"/>
      <c r="D291" s="41" t="s">
        <v>40</v>
      </c>
      <c r="E291" s="291">
        <v>4</v>
      </c>
      <c r="F291" s="291">
        <v>12308</v>
      </c>
      <c r="G291" s="291">
        <v>413429.68210000003</v>
      </c>
      <c r="H291" s="291">
        <v>420</v>
      </c>
      <c r="I291" s="291">
        <v>103890.76240000001</v>
      </c>
      <c r="J291" s="291">
        <v>11795</v>
      </c>
      <c r="K291" s="291">
        <v>270587.3909</v>
      </c>
      <c r="L291" s="291">
        <v>38</v>
      </c>
      <c r="M291" s="291">
        <v>8903.1162800000002</v>
      </c>
      <c r="N291" s="291">
        <v>55</v>
      </c>
      <c r="O291" s="306">
        <v>30048.412519999998</v>
      </c>
      <c r="P291" s="42"/>
      <c r="Q291" s="42"/>
    </row>
    <row r="292" spans="1:17" x14ac:dyDescent="0.25">
      <c r="B292" s="39"/>
      <c r="C292" s="41"/>
      <c r="D292" s="41" t="s">
        <v>962</v>
      </c>
      <c r="E292" s="291">
        <v>11</v>
      </c>
      <c r="F292" s="291">
        <v>44228</v>
      </c>
      <c r="G292" s="291">
        <v>491572.95744000003</v>
      </c>
      <c r="H292" s="291">
        <v>265</v>
      </c>
      <c r="I292" s="291">
        <v>52090.65814</v>
      </c>
      <c r="J292" s="291">
        <v>43604</v>
      </c>
      <c r="K292" s="291">
        <v>402772.94843000005</v>
      </c>
      <c r="L292" s="291">
        <v>318</v>
      </c>
      <c r="M292" s="291">
        <v>31275.957140000002</v>
      </c>
      <c r="N292" s="291">
        <v>41</v>
      </c>
      <c r="O292" s="306">
        <v>5433.3937300000007</v>
      </c>
      <c r="P292" s="42"/>
      <c r="Q292" s="42"/>
    </row>
    <row r="293" spans="1:17" x14ac:dyDescent="0.25">
      <c r="B293" s="39"/>
      <c r="C293" s="41" t="s">
        <v>41</v>
      </c>
      <c r="D293" s="41"/>
      <c r="E293" s="291">
        <v>8</v>
      </c>
      <c r="F293" s="291">
        <v>18501</v>
      </c>
      <c r="G293" s="291">
        <v>975630.46410999994</v>
      </c>
      <c r="H293" s="291">
        <v>1688</v>
      </c>
      <c r="I293" s="291">
        <v>388414.30304999999</v>
      </c>
      <c r="J293" s="291">
        <v>16319</v>
      </c>
      <c r="K293" s="291">
        <v>522192.09712000005</v>
      </c>
      <c r="L293" s="291">
        <v>44</v>
      </c>
      <c r="M293" s="291">
        <v>5682.3982699999997</v>
      </c>
      <c r="N293" s="291">
        <v>450</v>
      </c>
      <c r="O293" s="306">
        <v>59341.665670000002</v>
      </c>
      <c r="P293" s="42"/>
      <c r="Q293" s="42"/>
    </row>
    <row r="294" spans="1:17" x14ac:dyDescent="0.25">
      <c r="B294" s="39"/>
      <c r="C294" s="41"/>
      <c r="D294" s="41" t="s">
        <v>42</v>
      </c>
      <c r="E294" s="291">
        <v>4</v>
      </c>
      <c r="F294" s="291">
        <v>12527</v>
      </c>
      <c r="G294" s="291">
        <v>680557.64756999991</v>
      </c>
      <c r="H294" s="291">
        <v>1423</v>
      </c>
      <c r="I294" s="291">
        <v>287695.97597000003</v>
      </c>
      <c r="J294" s="291">
        <v>10783</v>
      </c>
      <c r="K294" s="291">
        <v>348032.92718000006</v>
      </c>
      <c r="L294" s="291">
        <v>12</v>
      </c>
      <c r="M294" s="291">
        <v>915.51826999999992</v>
      </c>
      <c r="N294" s="291">
        <v>309</v>
      </c>
      <c r="O294" s="306">
        <v>43913.226150000002</v>
      </c>
      <c r="P294" s="42"/>
      <c r="Q294" s="42"/>
    </row>
    <row r="295" spans="1:17" x14ac:dyDescent="0.25">
      <c r="B295" s="39"/>
      <c r="C295" s="41"/>
      <c r="D295" s="41" t="s">
        <v>962</v>
      </c>
      <c r="E295" s="291">
        <v>4</v>
      </c>
      <c r="F295" s="291">
        <v>5974</v>
      </c>
      <c r="G295" s="291">
        <v>295072.81654000003</v>
      </c>
      <c r="H295" s="291">
        <v>265</v>
      </c>
      <c r="I295" s="291">
        <v>100718.32708</v>
      </c>
      <c r="J295" s="291">
        <v>5536</v>
      </c>
      <c r="K295" s="291">
        <v>174159.16993999999</v>
      </c>
      <c r="L295" s="291">
        <v>32</v>
      </c>
      <c r="M295" s="291">
        <v>4766.88</v>
      </c>
      <c r="N295" s="291">
        <v>141</v>
      </c>
      <c r="O295" s="306">
        <v>15428.43952</v>
      </c>
      <c r="P295" s="42"/>
      <c r="Q295" s="42"/>
    </row>
    <row r="296" spans="1:17" x14ac:dyDescent="0.25">
      <c r="B296" s="40" t="s">
        <v>43</v>
      </c>
      <c r="C296" s="41"/>
      <c r="D296" s="41"/>
      <c r="E296" s="304">
        <v>219</v>
      </c>
      <c r="F296" s="304">
        <v>802878</v>
      </c>
      <c r="G296" s="304">
        <v>42650558.024429999</v>
      </c>
      <c r="H296" s="304">
        <v>68074</v>
      </c>
      <c r="I296" s="304">
        <v>9813340.0037799999</v>
      </c>
      <c r="J296" s="304">
        <v>698819</v>
      </c>
      <c r="K296" s="304">
        <v>23565317.01495</v>
      </c>
      <c r="L296" s="304">
        <v>15950</v>
      </c>
      <c r="M296" s="304">
        <v>6075287.8017600002</v>
      </c>
      <c r="N296" s="304">
        <v>20035</v>
      </c>
      <c r="O296" s="305">
        <v>3196613.2039399999</v>
      </c>
      <c r="P296" s="42"/>
      <c r="Q296" s="42"/>
    </row>
    <row r="297" spans="1:17" x14ac:dyDescent="0.25">
      <c r="A297" s="83"/>
      <c r="B297" s="39"/>
      <c r="C297" s="41" t="s">
        <v>44</v>
      </c>
      <c r="D297" s="41"/>
      <c r="E297" s="291">
        <v>61</v>
      </c>
      <c r="F297" s="291">
        <v>249437</v>
      </c>
      <c r="G297" s="291">
        <v>16945302.57375</v>
      </c>
      <c r="H297" s="291">
        <v>29605</v>
      </c>
      <c r="I297" s="291">
        <v>4937348.5933099994</v>
      </c>
      <c r="J297" s="291">
        <v>209109</v>
      </c>
      <c r="K297" s="291">
        <v>8728567.2741999999</v>
      </c>
      <c r="L297" s="291">
        <v>4306</v>
      </c>
      <c r="M297" s="291">
        <v>2199326.0598900001</v>
      </c>
      <c r="N297" s="291">
        <v>6417</v>
      </c>
      <c r="O297" s="306">
        <v>1080060.6463500001</v>
      </c>
      <c r="P297" s="42"/>
      <c r="Q297" s="42"/>
    </row>
    <row r="298" spans="1:17" x14ac:dyDescent="0.25">
      <c r="B298" s="39"/>
      <c r="C298" s="41"/>
      <c r="D298" s="41" t="s">
        <v>45</v>
      </c>
      <c r="E298" s="291">
        <v>27</v>
      </c>
      <c r="F298" s="291">
        <v>128332</v>
      </c>
      <c r="G298" s="291">
        <v>11351392.289579999</v>
      </c>
      <c r="H298" s="291">
        <v>21414</v>
      </c>
      <c r="I298" s="291">
        <v>3873029.9933799999</v>
      </c>
      <c r="J298" s="291">
        <v>100325</v>
      </c>
      <c r="K298" s="291">
        <v>5240365.3135899995</v>
      </c>
      <c r="L298" s="291">
        <v>2363</v>
      </c>
      <c r="M298" s="291">
        <v>1465432.4003500002</v>
      </c>
      <c r="N298" s="291">
        <v>4230</v>
      </c>
      <c r="O298" s="306">
        <v>772564.58225999994</v>
      </c>
      <c r="P298" s="42"/>
      <c r="Q298" s="42"/>
    </row>
    <row r="299" spans="1:17" x14ac:dyDescent="0.25">
      <c r="B299" s="39"/>
      <c r="C299" s="41"/>
      <c r="D299" s="41" t="s">
        <v>46</v>
      </c>
      <c r="E299" s="291">
        <v>10</v>
      </c>
      <c r="F299" s="291">
        <v>34791</v>
      </c>
      <c r="G299" s="291">
        <v>2365277.4081600001</v>
      </c>
      <c r="H299" s="291">
        <v>3148</v>
      </c>
      <c r="I299" s="291">
        <v>569854.31683000003</v>
      </c>
      <c r="J299" s="291">
        <v>29613</v>
      </c>
      <c r="K299" s="291">
        <v>1137408.83815</v>
      </c>
      <c r="L299" s="291">
        <v>901</v>
      </c>
      <c r="M299" s="291">
        <v>477548.47599000001</v>
      </c>
      <c r="N299" s="291">
        <v>1129</v>
      </c>
      <c r="O299" s="306">
        <v>180465.77718999999</v>
      </c>
      <c r="P299" s="42"/>
      <c r="Q299" s="42"/>
    </row>
    <row r="300" spans="1:17" x14ac:dyDescent="0.25">
      <c r="B300" s="39"/>
      <c r="C300" s="41"/>
      <c r="D300" s="41" t="s">
        <v>47</v>
      </c>
      <c r="E300" s="291">
        <v>7</v>
      </c>
      <c r="F300" s="291">
        <v>21861</v>
      </c>
      <c r="G300" s="291">
        <v>1509291.80581</v>
      </c>
      <c r="H300" s="291">
        <v>952</v>
      </c>
      <c r="I300" s="291">
        <v>80520.427350000013</v>
      </c>
      <c r="J300" s="291">
        <v>19928</v>
      </c>
      <c r="K300" s="291">
        <v>1178783.2552</v>
      </c>
      <c r="L300" s="291">
        <v>436</v>
      </c>
      <c r="M300" s="291">
        <v>181892.10788999998</v>
      </c>
      <c r="N300" s="291">
        <v>545</v>
      </c>
      <c r="O300" s="306">
        <v>68096.015369999994</v>
      </c>
      <c r="P300" s="42"/>
      <c r="Q300" s="42"/>
    </row>
    <row r="301" spans="1:17" x14ac:dyDescent="0.25">
      <c r="B301" s="39"/>
      <c r="C301" s="41"/>
      <c r="D301" s="41" t="s">
        <v>48</v>
      </c>
      <c r="E301" s="291">
        <v>4</v>
      </c>
      <c r="F301" s="291">
        <v>13126</v>
      </c>
      <c r="G301" s="291">
        <v>514916.90891</v>
      </c>
      <c r="H301" s="291">
        <v>418</v>
      </c>
      <c r="I301" s="291">
        <v>48761.534149999999</v>
      </c>
      <c r="J301" s="291">
        <v>12348</v>
      </c>
      <c r="K301" s="291">
        <v>426870.78165999998</v>
      </c>
      <c r="L301" s="291">
        <v>164</v>
      </c>
      <c r="M301" s="291">
        <v>16161.429040000001</v>
      </c>
      <c r="N301" s="291">
        <v>196</v>
      </c>
      <c r="O301" s="306">
        <v>23123.164059999999</v>
      </c>
      <c r="P301" s="42"/>
      <c r="Q301" s="42"/>
    </row>
    <row r="302" spans="1:17" x14ac:dyDescent="0.25">
      <c r="B302" s="39"/>
      <c r="C302" s="41"/>
      <c r="D302" s="41" t="s">
        <v>427</v>
      </c>
      <c r="E302" s="291">
        <v>3</v>
      </c>
      <c r="F302" s="291">
        <v>18487</v>
      </c>
      <c r="G302" s="291">
        <v>853116.05309000006</v>
      </c>
      <c r="H302" s="291">
        <v>3461</v>
      </c>
      <c r="I302" s="291">
        <v>340653.32484999998</v>
      </c>
      <c r="J302" s="291">
        <v>14574</v>
      </c>
      <c r="K302" s="291">
        <v>460280.23411999998</v>
      </c>
      <c r="L302" s="291">
        <v>135</v>
      </c>
      <c r="M302" s="291">
        <v>16371.38665</v>
      </c>
      <c r="N302" s="291">
        <v>317</v>
      </c>
      <c r="O302" s="306">
        <v>35811.107469999995</v>
      </c>
      <c r="P302" s="42"/>
      <c r="Q302" s="42"/>
    </row>
    <row r="303" spans="1:17" x14ac:dyDescent="0.25">
      <c r="B303" s="39"/>
      <c r="C303" s="41"/>
      <c r="D303" s="41" t="s">
        <v>962</v>
      </c>
      <c r="E303" s="291">
        <v>10</v>
      </c>
      <c r="F303" s="291">
        <v>32840</v>
      </c>
      <c r="G303" s="291">
        <v>351308.10820000002</v>
      </c>
      <c r="H303" s="291">
        <v>212</v>
      </c>
      <c r="I303" s="291">
        <v>24528.996749999998</v>
      </c>
      <c r="J303" s="291">
        <v>32321</v>
      </c>
      <c r="K303" s="291">
        <v>284858.85148000001</v>
      </c>
      <c r="L303" s="291">
        <v>307</v>
      </c>
      <c r="M303" s="291">
        <v>41920.259969999999</v>
      </c>
      <c r="N303" s="291">
        <v>0</v>
      </c>
      <c r="O303" s="306">
        <v>0</v>
      </c>
      <c r="P303" s="42"/>
      <c r="Q303" s="42"/>
    </row>
    <row r="304" spans="1:17" x14ac:dyDescent="0.25">
      <c r="B304" s="39"/>
      <c r="C304" s="41" t="s">
        <v>49</v>
      </c>
      <c r="D304" s="41"/>
      <c r="E304" s="291">
        <v>20</v>
      </c>
      <c r="F304" s="291">
        <v>75638</v>
      </c>
      <c r="G304" s="291">
        <v>3238501.49926</v>
      </c>
      <c r="H304" s="291">
        <v>4079</v>
      </c>
      <c r="I304" s="291">
        <v>649549.53764</v>
      </c>
      <c r="J304" s="291">
        <v>67853</v>
      </c>
      <c r="K304" s="291">
        <v>1821313.3992900001</v>
      </c>
      <c r="L304" s="291">
        <v>1689</v>
      </c>
      <c r="M304" s="291">
        <v>523552.69785999996</v>
      </c>
      <c r="N304" s="291">
        <v>2017</v>
      </c>
      <c r="O304" s="306">
        <v>244085.86447000003</v>
      </c>
      <c r="P304" s="42"/>
      <c r="Q304" s="42"/>
    </row>
    <row r="305" spans="1:17" x14ac:dyDescent="0.25">
      <c r="B305" s="39"/>
      <c r="C305" s="41"/>
      <c r="D305" s="41" t="s">
        <v>50</v>
      </c>
      <c r="E305" s="291">
        <v>12</v>
      </c>
      <c r="F305" s="291">
        <v>52279</v>
      </c>
      <c r="G305" s="291">
        <v>2627443.1089599999</v>
      </c>
      <c r="H305" s="291">
        <v>3429</v>
      </c>
      <c r="I305" s="291">
        <v>513266.05223999999</v>
      </c>
      <c r="J305" s="291">
        <v>45936</v>
      </c>
      <c r="K305" s="291">
        <v>1480925.3549200001</v>
      </c>
      <c r="L305" s="291">
        <v>1114</v>
      </c>
      <c r="M305" s="291">
        <v>411452.60238</v>
      </c>
      <c r="N305" s="291">
        <v>1800</v>
      </c>
      <c r="O305" s="306">
        <v>221799.09942000001</v>
      </c>
      <c r="P305" s="42"/>
      <c r="Q305" s="42"/>
    </row>
    <row r="306" spans="1:17" x14ac:dyDescent="0.25">
      <c r="B306" s="39"/>
      <c r="C306" s="41"/>
      <c r="D306" s="41" t="s">
        <v>51</v>
      </c>
      <c r="E306" s="291">
        <v>3</v>
      </c>
      <c r="F306" s="291">
        <v>10938</v>
      </c>
      <c r="G306" s="291">
        <v>458628.83030000003</v>
      </c>
      <c r="H306" s="291">
        <v>532</v>
      </c>
      <c r="I306" s="291">
        <v>135967.48540000001</v>
      </c>
      <c r="J306" s="291">
        <v>9965</v>
      </c>
      <c r="K306" s="291">
        <v>234287.93437000003</v>
      </c>
      <c r="L306" s="291">
        <v>224</v>
      </c>
      <c r="M306" s="291">
        <v>66086.645479999992</v>
      </c>
      <c r="N306" s="291">
        <v>217</v>
      </c>
      <c r="O306" s="306">
        <v>22286.765050000002</v>
      </c>
      <c r="P306" s="42"/>
      <c r="Q306" s="42"/>
    </row>
    <row r="307" spans="1:17" x14ac:dyDescent="0.25">
      <c r="B307" s="39"/>
      <c r="C307" s="41"/>
      <c r="D307" s="41" t="s">
        <v>962</v>
      </c>
      <c r="E307" s="291">
        <v>5</v>
      </c>
      <c r="F307" s="291">
        <v>12421</v>
      </c>
      <c r="G307" s="291">
        <v>152429.56</v>
      </c>
      <c r="H307" s="291">
        <v>118</v>
      </c>
      <c r="I307" s="291">
        <v>316</v>
      </c>
      <c r="J307" s="291">
        <v>11952</v>
      </c>
      <c r="K307" s="291">
        <v>106100.11</v>
      </c>
      <c r="L307" s="291">
        <v>351</v>
      </c>
      <c r="M307" s="291">
        <v>46013.45</v>
      </c>
      <c r="N307" s="291">
        <v>0</v>
      </c>
      <c r="O307" s="306">
        <v>0</v>
      </c>
      <c r="P307" s="42"/>
      <c r="Q307" s="42"/>
    </row>
    <row r="308" spans="1:17" x14ac:dyDescent="0.25">
      <c r="A308" s="83"/>
      <c r="B308" s="39"/>
      <c r="C308" s="41" t="s">
        <v>52</v>
      </c>
      <c r="D308" s="41"/>
      <c r="E308" s="291">
        <v>93</v>
      </c>
      <c r="F308" s="291">
        <v>304883</v>
      </c>
      <c r="G308" s="291">
        <v>15755769.549259998</v>
      </c>
      <c r="H308" s="291">
        <v>24217</v>
      </c>
      <c r="I308" s="291">
        <v>2664885.4871399999</v>
      </c>
      <c r="J308" s="291">
        <v>264599</v>
      </c>
      <c r="K308" s="291">
        <v>9003321.822829999</v>
      </c>
      <c r="L308" s="291">
        <v>7711</v>
      </c>
      <c r="M308" s="291">
        <v>2654051.11448</v>
      </c>
      <c r="N308" s="291">
        <v>8356</v>
      </c>
      <c r="O308" s="306">
        <v>1433511.1248100002</v>
      </c>
      <c r="P308" s="42"/>
      <c r="Q308" s="42"/>
    </row>
    <row r="309" spans="1:17" x14ac:dyDescent="0.25">
      <c r="B309" s="39"/>
      <c r="C309" s="41"/>
      <c r="D309" s="41" t="s">
        <v>53</v>
      </c>
      <c r="E309" s="291">
        <v>44</v>
      </c>
      <c r="F309" s="291">
        <v>144430</v>
      </c>
      <c r="G309" s="291">
        <v>11595785.44248</v>
      </c>
      <c r="H309" s="291">
        <v>14152</v>
      </c>
      <c r="I309" s="291">
        <v>2033233.9473999999</v>
      </c>
      <c r="J309" s="291">
        <v>119417</v>
      </c>
      <c r="K309" s="291">
        <v>6238311.94056</v>
      </c>
      <c r="L309" s="291">
        <v>4548</v>
      </c>
      <c r="M309" s="291">
        <v>2137347.2750800001</v>
      </c>
      <c r="N309" s="291">
        <v>6313</v>
      </c>
      <c r="O309" s="306">
        <v>1186892.2794400002</v>
      </c>
      <c r="P309" s="42"/>
      <c r="Q309" s="42"/>
    </row>
    <row r="310" spans="1:17" x14ac:dyDescent="0.25">
      <c r="B310" s="39"/>
      <c r="C310" s="41"/>
      <c r="D310" s="41" t="s">
        <v>55</v>
      </c>
      <c r="E310" s="291">
        <v>6</v>
      </c>
      <c r="F310" s="291">
        <v>38642</v>
      </c>
      <c r="G310" s="291">
        <v>1715855.5946599999</v>
      </c>
      <c r="H310" s="291">
        <v>3590</v>
      </c>
      <c r="I310" s="291">
        <v>205917.26493999999</v>
      </c>
      <c r="J310" s="291">
        <v>32595</v>
      </c>
      <c r="K310" s="291">
        <v>1100915.88001</v>
      </c>
      <c r="L310" s="291">
        <v>974</v>
      </c>
      <c r="M310" s="291">
        <v>222152.63313999999</v>
      </c>
      <c r="N310" s="291">
        <v>1483</v>
      </c>
      <c r="O310" s="306">
        <v>186869.81657</v>
      </c>
      <c r="P310" s="42"/>
      <c r="Q310" s="42"/>
    </row>
    <row r="311" spans="1:17" x14ac:dyDescent="0.25">
      <c r="B311" s="39"/>
      <c r="C311" s="41"/>
      <c r="D311" s="41" t="s">
        <v>54</v>
      </c>
      <c r="E311" s="291">
        <v>6</v>
      </c>
      <c r="F311" s="291">
        <v>19752</v>
      </c>
      <c r="G311" s="291">
        <v>574670.51165999996</v>
      </c>
      <c r="H311" s="291">
        <v>1698</v>
      </c>
      <c r="I311" s="291">
        <v>181818.51475999999</v>
      </c>
      <c r="J311" s="291">
        <v>17666</v>
      </c>
      <c r="K311" s="291">
        <v>328835.50306000002</v>
      </c>
      <c r="L311" s="291">
        <v>188</v>
      </c>
      <c r="M311" s="291">
        <v>44001.041290000001</v>
      </c>
      <c r="N311" s="291">
        <v>200</v>
      </c>
      <c r="O311" s="306">
        <v>20015.452550000002</v>
      </c>
      <c r="P311" s="42"/>
      <c r="Q311" s="42"/>
    </row>
    <row r="312" spans="1:17" x14ac:dyDescent="0.25">
      <c r="B312" s="39"/>
      <c r="C312" s="41"/>
      <c r="D312" s="41" t="s">
        <v>56</v>
      </c>
      <c r="E312" s="291">
        <v>4</v>
      </c>
      <c r="F312" s="291">
        <v>15458</v>
      </c>
      <c r="G312" s="291">
        <v>468380.31909</v>
      </c>
      <c r="H312" s="291">
        <v>1801</v>
      </c>
      <c r="I312" s="291">
        <v>85875.318179999987</v>
      </c>
      <c r="J312" s="291">
        <v>13252</v>
      </c>
      <c r="K312" s="291">
        <v>331257.38888000004</v>
      </c>
      <c r="L312" s="291">
        <v>89</v>
      </c>
      <c r="M312" s="291">
        <v>16950.759570000002</v>
      </c>
      <c r="N312" s="291">
        <v>316</v>
      </c>
      <c r="O312" s="306">
        <v>34296.852459999995</v>
      </c>
      <c r="P312" s="42"/>
      <c r="Q312" s="42"/>
    </row>
    <row r="313" spans="1:17" x14ac:dyDescent="0.25">
      <c r="B313" s="39"/>
      <c r="C313" s="41"/>
      <c r="D313" s="41" t="s">
        <v>57</v>
      </c>
      <c r="E313" s="291">
        <v>4</v>
      </c>
      <c r="F313" s="291">
        <v>17374</v>
      </c>
      <c r="G313" s="291">
        <v>378108.26654000004</v>
      </c>
      <c r="H313" s="291">
        <v>1479</v>
      </c>
      <c r="I313" s="291">
        <v>139009.29005000001</v>
      </c>
      <c r="J313" s="291">
        <v>15818</v>
      </c>
      <c r="K313" s="291">
        <v>231497.32269999999</v>
      </c>
      <c r="L313" s="291">
        <v>33</v>
      </c>
      <c r="M313" s="291">
        <v>2164.9299999999998</v>
      </c>
      <c r="N313" s="291">
        <v>44</v>
      </c>
      <c r="O313" s="306">
        <v>5436.72379</v>
      </c>
      <c r="P313" s="42"/>
      <c r="Q313" s="42"/>
    </row>
    <row r="314" spans="1:17" x14ac:dyDescent="0.25">
      <c r="B314" s="39"/>
      <c r="C314" s="41"/>
      <c r="D314" s="41" t="s">
        <v>58</v>
      </c>
      <c r="E314" s="291">
        <v>3</v>
      </c>
      <c r="F314" s="291">
        <v>6699</v>
      </c>
      <c r="G314" s="291">
        <v>100786.63</v>
      </c>
      <c r="H314" s="291">
        <v>322</v>
      </c>
      <c r="I314" s="291">
        <v>4654.6499999999996</v>
      </c>
      <c r="J314" s="291">
        <v>6123</v>
      </c>
      <c r="K314" s="291">
        <v>48594.46</v>
      </c>
      <c r="L314" s="291">
        <v>254</v>
      </c>
      <c r="M314" s="291">
        <v>47537.52</v>
      </c>
      <c r="N314" s="291">
        <v>0</v>
      </c>
      <c r="O314" s="306">
        <v>0</v>
      </c>
      <c r="P314" s="42"/>
      <c r="Q314" s="42"/>
    </row>
    <row r="315" spans="1:17" x14ac:dyDescent="0.25">
      <c r="B315" s="39"/>
      <c r="C315" s="41"/>
      <c r="D315" s="41" t="s">
        <v>59</v>
      </c>
      <c r="E315" s="291">
        <v>3</v>
      </c>
      <c r="F315" s="291">
        <v>5840</v>
      </c>
      <c r="G315" s="291">
        <v>111032.78440999999</v>
      </c>
      <c r="H315" s="291">
        <v>161</v>
      </c>
      <c r="I315" s="291">
        <v>3184.1520599999999</v>
      </c>
      <c r="J315" s="291">
        <v>5504</v>
      </c>
      <c r="K315" s="291">
        <v>79667.166949999999</v>
      </c>
      <c r="L315" s="291">
        <v>175</v>
      </c>
      <c r="M315" s="291">
        <v>28181.465400000001</v>
      </c>
      <c r="N315" s="291">
        <v>0</v>
      </c>
      <c r="O315" s="306">
        <v>0</v>
      </c>
      <c r="P315" s="42"/>
      <c r="Q315" s="42"/>
    </row>
    <row r="316" spans="1:17" x14ac:dyDescent="0.25">
      <c r="B316" s="39"/>
      <c r="C316" s="41"/>
      <c r="D316" s="41" t="s">
        <v>962</v>
      </c>
      <c r="E316" s="291">
        <v>23</v>
      </c>
      <c r="F316" s="291">
        <v>56688</v>
      </c>
      <c r="G316" s="291">
        <v>811150.00042000005</v>
      </c>
      <c r="H316" s="291">
        <v>1014</v>
      </c>
      <c r="I316" s="291">
        <v>11192.349749999999</v>
      </c>
      <c r="J316" s="291">
        <v>54224</v>
      </c>
      <c r="K316" s="291">
        <v>644242.1606699999</v>
      </c>
      <c r="L316" s="291">
        <v>1450</v>
      </c>
      <c r="M316" s="291">
        <v>155715.49</v>
      </c>
      <c r="N316" s="291">
        <v>0</v>
      </c>
      <c r="O316" s="306">
        <v>0</v>
      </c>
      <c r="P316" s="42"/>
      <c r="Q316" s="42"/>
    </row>
    <row r="317" spans="1:17" x14ac:dyDescent="0.25">
      <c r="B317" s="39"/>
      <c r="C317" s="41" t="s">
        <v>60</v>
      </c>
      <c r="D317" s="41"/>
      <c r="E317" s="291">
        <v>7</v>
      </c>
      <c r="F317" s="291">
        <v>36498</v>
      </c>
      <c r="G317" s="291">
        <v>1549634.2345400001</v>
      </c>
      <c r="H317" s="291">
        <v>1777</v>
      </c>
      <c r="I317" s="291">
        <v>431124.14903999993</v>
      </c>
      <c r="J317" s="291">
        <v>33599</v>
      </c>
      <c r="K317" s="291">
        <v>955404.21452000004</v>
      </c>
      <c r="L317" s="291">
        <v>303</v>
      </c>
      <c r="M317" s="291">
        <v>54775.870519999997</v>
      </c>
      <c r="N317" s="291">
        <v>819</v>
      </c>
      <c r="O317" s="306">
        <v>108330.00046</v>
      </c>
      <c r="P317" s="42"/>
      <c r="Q317" s="42"/>
    </row>
    <row r="318" spans="1:17" x14ac:dyDescent="0.25">
      <c r="B318" s="39"/>
      <c r="C318" s="41"/>
      <c r="D318" s="41" t="s">
        <v>962</v>
      </c>
      <c r="E318" s="291">
        <v>7</v>
      </c>
      <c r="F318" s="291">
        <v>36498</v>
      </c>
      <c r="G318" s="291">
        <v>1549634.2345400001</v>
      </c>
      <c r="H318" s="291">
        <v>1777</v>
      </c>
      <c r="I318" s="291">
        <v>431124.14903999993</v>
      </c>
      <c r="J318" s="291">
        <v>33599</v>
      </c>
      <c r="K318" s="291">
        <v>955404.21452000004</v>
      </c>
      <c r="L318" s="291">
        <v>303</v>
      </c>
      <c r="M318" s="291">
        <v>54775.870519999997</v>
      </c>
      <c r="N318" s="291">
        <v>819</v>
      </c>
      <c r="O318" s="306">
        <v>108330.00046</v>
      </c>
      <c r="P318" s="42"/>
      <c r="Q318" s="42"/>
    </row>
    <row r="319" spans="1:17" x14ac:dyDescent="0.25">
      <c r="B319" s="39"/>
      <c r="C319" s="41" t="s">
        <v>62</v>
      </c>
      <c r="D319" s="41"/>
      <c r="E319" s="291">
        <v>14</v>
      </c>
      <c r="F319" s="291">
        <v>64034</v>
      </c>
      <c r="G319" s="291">
        <v>2141119.4909999999</v>
      </c>
      <c r="H319" s="291">
        <v>3134</v>
      </c>
      <c r="I319" s="291">
        <v>441653.55633999995</v>
      </c>
      <c r="J319" s="291">
        <v>59797</v>
      </c>
      <c r="K319" s="291">
        <v>1347928.15925</v>
      </c>
      <c r="L319" s="291">
        <v>580</v>
      </c>
      <c r="M319" s="291">
        <v>272641.06754000002</v>
      </c>
      <c r="N319" s="291">
        <v>523</v>
      </c>
      <c r="O319" s="306">
        <v>78896.707869999998</v>
      </c>
      <c r="P319" s="42"/>
      <c r="Q319" s="42"/>
    </row>
    <row r="320" spans="1:17" x14ac:dyDescent="0.25">
      <c r="B320" s="39"/>
      <c r="C320" s="41"/>
      <c r="D320" s="41" t="s">
        <v>63</v>
      </c>
      <c r="E320" s="291">
        <v>10</v>
      </c>
      <c r="F320" s="291">
        <v>48979</v>
      </c>
      <c r="G320" s="291">
        <v>2073860.4410000001</v>
      </c>
      <c r="H320" s="291">
        <v>3134</v>
      </c>
      <c r="I320" s="291">
        <v>441653.55633999995</v>
      </c>
      <c r="J320" s="291">
        <v>44887</v>
      </c>
      <c r="K320" s="291">
        <v>1294233.5592500002</v>
      </c>
      <c r="L320" s="291">
        <v>435</v>
      </c>
      <c r="M320" s="291">
        <v>259076.61754000001</v>
      </c>
      <c r="N320" s="291">
        <v>523</v>
      </c>
      <c r="O320" s="306">
        <v>78896.707869999998</v>
      </c>
      <c r="P320" s="42"/>
      <c r="Q320" s="42"/>
    </row>
    <row r="321" spans="2:17" x14ac:dyDescent="0.25">
      <c r="B321" s="39"/>
      <c r="C321" s="41"/>
      <c r="D321" s="41" t="s">
        <v>962</v>
      </c>
      <c r="E321" s="291">
        <v>4</v>
      </c>
      <c r="F321" s="291">
        <v>15055</v>
      </c>
      <c r="G321" s="291">
        <v>67259.05</v>
      </c>
      <c r="H321" s="291">
        <v>0</v>
      </c>
      <c r="I321" s="291">
        <v>0</v>
      </c>
      <c r="J321" s="291">
        <v>14910</v>
      </c>
      <c r="K321" s="291">
        <v>53694.600000000006</v>
      </c>
      <c r="L321" s="291">
        <v>145</v>
      </c>
      <c r="M321" s="291">
        <v>13564.45</v>
      </c>
      <c r="N321" s="291">
        <v>0</v>
      </c>
      <c r="O321" s="306">
        <v>0</v>
      </c>
      <c r="P321" s="42"/>
      <c r="Q321" s="42"/>
    </row>
    <row r="322" spans="2:17" x14ac:dyDescent="0.25">
      <c r="B322" s="39"/>
      <c r="C322" s="41" t="s">
        <v>64</v>
      </c>
      <c r="D322" s="41"/>
      <c r="E322" s="291">
        <v>24</v>
      </c>
      <c r="F322" s="291">
        <v>72388</v>
      </c>
      <c r="G322" s="291">
        <v>3020230.676620001</v>
      </c>
      <c r="H322" s="291">
        <v>5262</v>
      </c>
      <c r="I322" s="291">
        <v>688778.68031000008</v>
      </c>
      <c r="J322" s="291">
        <v>63862</v>
      </c>
      <c r="K322" s="291">
        <v>1708782.1448600001</v>
      </c>
      <c r="L322" s="291">
        <v>1361</v>
      </c>
      <c r="M322" s="291">
        <v>370940.99146999995</v>
      </c>
      <c r="N322" s="291">
        <v>1903</v>
      </c>
      <c r="O322" s="306">
        <v>251728.85998000001</v>
      </c>
      <c r="P322" s="42"/>
      <c r="Q322" s="42"/>
    </row>
    <row r="323" spans="2:17" x14ac:dyDescent="0.25">
      <c r="B323" s="39"/>
      <c r="C323" s="41"/>
      <c r="D323" s="41" t="s">
        <v>65</v>
      </c>
      <c r="E323" s="291">
        <v>13</v>
      </c>
      <c r="F323" s="291">
        <v>47937</v>
      </c>
      <c r="G323" s="291">
        <v>2341821.8661400005</v>
      </c>
      <c r="H323" s="291">
        <v>4270</v>
      </c>
      <c r="I323" s="291">
        <v>577027.50319000008</v>
      </c>
      <c r="J323" s="291">
        <v>41205</v>
      </c>
      <c r="K323" s="291">
        <v>1284829.9004900001</v>
      </c>
      <c r="L323" s="291">
        <v>902</v>
      </c>
      <c r="M323" s="291">
        <v>279713.10297000001</v>
      </c>
      <c r="N323" s="291">
        <v>1560</v>
      </c>
      <c r="O323" s="306">
        <v>200251.35949</v>
      </c>
      <c r="P323" s="42"/>
      <c r="Q323" s="42"/>
    </row>
    <row r="324" spans="2:17" x14ac:dyDescent="0.25">
      <c r="B324" s="39"/>
      <c r="C324" s="41"/>
      <c r="D324" s="41" t="s">
        <v>66</v>
      </c>
      <c r="E324" s="291">
        <v>4</v>
      </c>
      <c r="F324" s="291">
        <v>9861</v>
      </c>
      <c r="G324" s="291">
        <v>393177.89465999999</v>
      </c>
      <c r="H324" s="291">
        <v>462</v>
      </c>
      <c r="I324" s="291">
        <v>70099.409709999993</v>
      </c>
      <c r="J324" s="291">
        <v>8945</v>
      </c>
      <c r="K324" s="291">
        <v>235688.05155999999</v>
      </c>
      <c r="L324" s="291">
        <v>175</v>
      </c>
      <c r="M324" s="291">
        <v>45180.554620000003</v>
      </c>
      <c r="N324" s="291">
        <v>279</v>
      </c>
      <c r="O324" s="306">
        <v>42209.878769999996</v>
      </c>
      <c r="P324" s="42"/>
      <c r="Q324" s="42"/>
    </row>
    <row r="325" spans="2:17" x14ac:dyDescent="0.25">
      <c r="B325" s="39"/>
      <c r="C325" s="41"/>
      <c r="D325" s="41" t="s">
        <v>67</v>
      </c>
      <c r="E325" s="291">
        <v>3</v>
      </c>
      <c r="F325" s="291">
        <v>8084</v>
      </c>
      <c r="G325" s="291">
        <v>167519.23582</v>
      </c>
      <c r="H325" s="291">
        <v>530</v>
      </c>
      <c r="I325" s="291">
        <v>41651.767409999993</v>
      </c>
      <c r="J325" s="291">
        <v>7334</v>
      </c>
      <c r="K325" s="291">
        <v>97543.232810000001</v>
      </c>
      <c r="L325" s="291">
        <v>156</v>
      </c>
      <c r="M325" s="291">
        <v>19056.613880000001</v>
      </c>
      <c r="N325" s="291">
        <v>64</v>
      </c>
      <c r="O325" s="306">
        <v>9267.621720000001</v>
      </c>
      <c r="P325" s="42"/>
      <c r="Q325" s="42"/>
    </row>
    <row r="326" spans="2:17" x14ac:dyDescent="0.25">
      <c r="B326" s="39"/>
      <c r="C326" s="41"/>
      <c r="D326" s="41" t="s">
        <v>962</v>
      </c>
      <c r="E326" s="291">
        <v>4</v>
      </c>
      <c r="F326" s="291">
        <v>6506</v>
      </c>
      <c r="G326" s="291">
        <v>117711.68000000001</v>
      </c>
      <c r="H326" s="291">
        <v>0</v>
      </c>
      <c r="I326" s="291">
        <v>0</v>
      </c>
      <c r="J326" s="291">
        <v>6378</v>
      </c>
      <c r="K326" s="291">
        <v>90720.960000000006</v>
      </c>
      <c r="L326" s="291">
        <v>128</v>
      </c>
      <c r="M326" s="291">
        <v>26990.720000000001</v>
      </c>
      <c r="N326" s="291">
        <v>0</v>
      </c>
      <c r="O326" s="306">
        <v>0</v>
      </c>
      <c r="P326" s="42"/>
      <c r="Q326" s="42"/>
    </row>
    <row r="327" spans="2:17" x14ac:dyDescent="0.25">
      <c r="B327" s="40" t="s">
        <v>68</v>
      </c>
      <c r="C327" s="41"/>
      <c r="D327" s="41"/>
      <c r="E327" s="304">
        <v>404</v>
      </c>
      <c r="F327" s="304">
        <v>1501516</v>
      </c>
      <c r="G327" s="304">
        <v>103418739.91113999</v>
      </c>
      <c r="H327" s="304">
        <v>118763</v>
      </c>
      <c r="I327" s="304">
        <v>18750420.150440004</v>
      </c>
      <c r="J327" s="304">
        <v>1274871</v>
      </c>
      <c r="K327" s="304">
        <v>48889426.500030003</v>
      </c>
      <c r="L327" s="304">
        <v>45233</v>
      </c>
      <c r="M327" s="304">
        <v>24173105.846519995</v>
      </c>
      <c r="N327" s="304">
        <v>62649</v>
      </c>
      <c r="O327" s="305">
        <v>11605787.414150001</v>
      </c>
      <c r="P327" s="42"/>
      <c r="Q327" s="42"/>
    </row>
    <row r="328" spans="2:17" x14ac:dyDescent="0.25">
      <c r="B328" s="39"/>
      <c r="C328" s="41" t="s">
        <v>69</v>
      </c>
      <c r="D328" s="41"/>
      <c r="E328" s="291">
        <v>33</v>
      </c>
      <c r="F328" s="291">
        <v>129438</v>
      </c>
      <c r="G328" s="291">
        <v>4981511.9177700002</v>
      </c>
      <c r="H328" s="291">
        <v>4983</v>
      </c>
      <c r="I328" s="291">
        <v>907487.15701999993</v>
      </c>
      <c r="J328" s="291">
        <v>114597</v>
      </c>
      <c r="K328" s="291">
        <v>2384478.56947</v>
      </c>
      <c r="L328" s="291">
        <v>5317</v>
      </c>
      <c r="M328" s="291">
        <v>927281.46863000002</v>
      </c>
      <c r="N328" s="291">
        <v>4541</v>
      </c>
      <c r="O328" s="306">
        <v>762264.72265000001</v>
      </c>
      <c r="P328" s="42"/>
      <c r="Q328" s="42"/>
    </row>
    <row r="329" spans="2:17" x14ac:dyDescent="0.25">
      <c r="B329" s="39"/>
      <c r="C329" s="41"/>
      <c r="D329" s="41" t="s">
        <v>70</v>
      </c>
      <c r="E329" s="291">
        <v>15</v>
      </c>
      <c r="F329" s="291">
        <v>73910</v>
      </c>
      <c r="G329" s="291">
        <v>3807722.3324599997</v>
      </c>
      <c r="H329" s="291">
        <v>3880</v>
      </c>
      <c r="I329" s="291">
        <v>672017.49864000001</v>
      </c>
      <c r="J329" s="291">
        <v>62646</v>
      </c>
      <c r="K329" s="291">
        <v>1805085.1830399998</v>
      </c>
      <c r="L329" s="291">
        <v>3713</v>
      </c>
      <c r="M329" s="291">
        <v>767820.04675999994</v>
      </c>
      <c r="N329" s="291">
        <v>3671</v>
      </c>
      <c r="O329" s="306">
        <v>562799.60401999997</v>
      </c>
      <c r="P329" s="42"/>
      <c r="Q329" s="42"/>
    </row>
    <row r="330" spans="2:17" x14ac:dyDescent="0.25">
      <c r="B330" s="39"/>
      <c r="C330" s="41"/>
      <c r="D330" s="41" t="s">
        <v>71</v>
      </c>
      <c r="E330" s="291">
        <v>5</v>
      </c>
      <c r="F330" s="291">
        <v>16997</v>
      </c>
      <c r="G330" s="291">
        <v>898965.63346000004</v>
      </c>
      <c r="H330" s="291">
        <v>1102</v>
      </c>
      <c r="I330" s="291">
        <v>235464.65837999998</v>
      </c>
      <c r="J330" s="291">
        <v>14811</v>
      </c>
      <c r="K330" s="291">
        <v>422041.84447000001</v>
      </c>
      <c r="L330" s="291">
        <v>214</v>
      </c>
      <c r="M330" s="291">
        <v>41994.011980000003</v>
      </c>
      <c r="N330" s="291">
        <v>870</v>
      </c>
      <c r="O330" s="306">
        <v>199465.11863000001</v>
      </c>
      <c r="P330" s="42"/>
      <c r="Q330" s="42"/>
    </row>
    <row r="331" spans="2:17" x14ac:dyDescent="0.25">
      <c r="B331" s="39"/>
      <c r="C331" s="41"/>
      <c r="D331" s="41" t="s">
        <v>962</v>
      </c>
      <c r="E331" s="291">
        <v>13</v>
      </c>
      <c r="F331" s="291">
        <v>38531</v>
      </c>
      <c r="G331" s="291">
        <v>274823.95185000001</v>
      </c>
      <c r="H331" s="291">
        <v>1</v>
      </c>
      <c r="I331" s="291">
        <v>5</v>
      </c>
      <c r="J331" s="291">
        <v>37140</v>
      </c>
      <c r="K331" s="291">
        <v>157351.54196</v>
      </c>
      <c r="L331" s="291">
        <v>1390</v>
      </c>
      <c r="M331" s="291">
        <v>117467.40989</v>
      </c>
      <c r="N331" s="291">
        <v>0</v>
      </c>
      <c r="O331" s="306">
        <v>0</v>
      </c>
      <c r="P331" s="42"/>
      <c r="Q331" s="42"/>
    </row>
    <row r="332" spans="2:17" x14ac:dyDescent="0.25">
      <c r="B332" s="39"/>
      <c r="C332" s="41" t="s">
        <v>72</v>
      </c>
      <c r="D332" s="41"/>
      <c r="E332" s="291">
        <v>20</v>
      </c>
      <c r="F332" s="291">
        <v>71404</v>
      </c>
      <c r="G332" s="291">
        <v>2923562.6505300002</v>
      </c>
      <c r="H332" s="291">
        <v>3857</v>
      </c>
      <c r="I332" s="291">
        <v>856977.64787999995</v>
      </c>
      <c r="J332" s="291">
        <v>64155</v>
      </c>
      <c r="K332" s="291">
        <v>1331252.9452499999</v>
      </c>
      <c r="L332" s="291">
        <v>1353</v>
      </c>
      <c r="M332" s="291">
        <v>455770.82355999993</v>
      </c>
      <c r="N332" s="291">
        <v>2039</v>
      </c>
      <c r="O332" s="306">
        <v>279561.23384</v>
      </c>
      <c r="P332" s="42"/>
      <c r="Q332" s="42"/>
    </row>
    <row r="333" spans="2:17" x14ac:dyDescent="0.25">
      <c r="B333" s="39"/>
      <c r="C333" s="41"/>
      <c r="D333" s="41" t="s">
        <v>73</v>
      </c>
      <c r="E333" s="291">
        <v>12</v>
      </c>
      <c r="F333" s="291">
        <v>52455</v>
      </c>
      <c r="G333" s="291">
        <v>2669518.8393099997</v>
      </c>
      <c r="H333" s="291">
        <v>3415</v>
      </c>
      <c r="I333" s="291">
        <v>806432.96572999994</v>
      </c>
      <c r="J333" s="291">
        <v>46016</v>
      </c>
      <c r="K333" s="291">
        <v>1197610.8689299999</v>
      </c>
      <c r="L333" s="291">
        <v>992</v>
      </c>
      <c r="M333" s="291">
        <v>386062.39252999995</v>
      </c>
      <c r="N333" s="291">
        <v>2032</v>
      </c>
      <c r="O333" s="306">
        <v>279412.61212000001</v>
      </c>
      <c r="P333" s="42"/>
      <c r="Q333" s="42"/>
    </row>
    <row r="334" spans="2:17" x14ac:dyDescent="0.25">
      <c r="B334" s="39"/>
      <c r="C334" s="41"/>
      <c r="D334" s="41" t="s">
        <v>962</v>
      </c>
      <c r="E334" s="291">
        <v>8</v>
      </c>
      <c r="F334" s="291">
        <v>18949</v>
      </c>
      <c r="G334" s="291">
        <v>254043.81121999997</v>
      </c>
      <c r="H334" s="291">
        <v>442</v>
      </c>
      <c r="I334" s="291">
        <v>50544.682150000001</v>
      </c>
      <c r="J334" s="291">
        <v>18139</v>
      </c>
      <c r="K334" s="291">
        <v>133642.07631999999</v>
      </c>
      <c r="L334" s="291">
        <v>361</v>
      </c>
      <c r="M334" s="291">
        <v>69708.431030000007</v>
      </c>
      <c r="N334" s="291">
        <v>7</v>
      </c>
      <c r="O334" s="306">
        <v>148.62172000000001</v>
      </c>
      <c r="P334" s="42"/>
      <c r="Q334" s="42"/>
    </row>
    <row r="335" spans="2:17" x14ac:dyDescent="0.25">
      <c r="B335" s="39"/>
      <c r="C335" s="41" t="s">
        <v>74</v>
      </c>
      <c r="D335" s="41"/>
      <c r="E335" s="291">
        <v>31</v>
      </c>
      <c r="F335" s="291">
        <v>120239</v>
      </c>
      <c r="G335" s="291">
        <v>5725220.7503699996</v>
      </c>
      <c r="H335" s="291">
        <v>7107</v>
      </c>
      <c r="I335" s="291">
        <v>1051434.1312299997</v>
      </c>
      <c r="J335" s="291">
        <v>107008</v>
      </c>
      <c r="K335" s="291">
        <v>2871222.6001899997</v>
      </c>
      <c r="L335" s="291">
        <v>2792</v>
      </c>
      <c r="M335" s="291">
        <v>1301745.8257500001</v>
      </c>
      <c r="N335" s="291">
        <v>3332</v>
      </c>
      <c r="O335" s="306">
        <v>500818.19320000004</v>
      </c>
      <c r="P335" s="42"/>
      <c r="Q335" s="42"/>
    </row>
    <row r="336" spans="2:17" x14ac:dyDescent="0.25">
      <c r="B336" s="39"/>
      <c r="C336" s="41"/>
      <c r="D336" s="41" t="s">
        <v>75</v>
      </c>
      <c r="E336" s="291">
        <v>21</v>
      </c>
      <c r="F336" s="291">
        <v>90765</v>
      </c>
      <c r="G336" s="291">
        <v>5487364.1303699994</v>
      </c>
      <c r="H336" s="291">
        <v>7107</v>
      </c>
      <c r="I336" s="291">
        <v>1051434.1312299997</v>
      </c>
      <c r="J336" s="291">
        <v>77886</v>
      </c>
      <c r="K336" s="291">
        <v>2666293.0401899996</v>
      </c>
      <c r="L336" s="291">
        <v>2440</v>
      </c>
      <c r="M336" s="291">
        <v>1268818.76575</v>
      </c>
      <c r="N336" s="291">
        <v>3332</v>
      </c>
      <c r="O336" s="306">
        <v>500818.19320000004</v>
      </c>
      <c r="P336" s="42"/>
      <c r="Q336" s="42"/>
    </row>
    <row r="337" spans="1:17" x14ac:dyDescent="0.25">
      <c r="B337" s="39"/>
      <c r="C337" s="41"/>
      <c r="D337" s="41" t="s">
        <v>962</v>
      </c>
      <c r="E337" s="291">
        <v>10</v>
      </c>
      <c r="F337" s="291">
        <v>29474</v>
      </c>
      <c r="G337" s="291">
        <v>237856.62</v>
      </c>
      <c r="H337" s="291">
        <v>0</v>
      </c>
      <c r="I337" s="291">
        <v>0</v>
      </c>
      <c r="J337" s="291">
        <v>29122</v>
      </c>
      <c r="K337" s="291">
        <v>204929.56</v>
      </c>
      <c r="L337" s="291">
        <v>352</v>
      </c>
      <c r="M337" s="291">
        <v>32927.06</v>
      </c>
      <c r="N337" s="291">
        <v>0</v>
      </c>
      <c r="O337" s="306">
        <v>0</v>
      </c>
      <c r="P337" s="42"/>
      <c r="Q337" s="42"/>
    </row>
    <row r="338" spans="1:17" x14ac:dyDescent="0.25">
      <c r="B338" s="39"/>
      <c r="C338" s="41" t="s">
        <v>76</v>
      </c>
      <c r="D338" s="41"/>
      <c r="E338" s="291">
        <v>4</v>
      </c>
      <c r="F338" s="291">
        <v>11908</v>
      </c>
      <c r="G338" s="291">
        <v>393423.10071999999</v>
      </c>
      <c r="H338" s="291">
        <v>545</v>
      </c>
      <c r="I338" s="291">
        <v>202958.74284999998</v>
      </c>
      <c r="J338" s="291">
        <v>11237</v>
      </c>
      <c r="K338" s="291">
        <v>150175.70175000001</v>
      </c>
      <c r="L338" s="291">
        <v>68</v>
      </c>
      <c r="M338" s="291">
        <v>27838.18448</v>
      </c>
      <c r="N338" s="291">
        <v>58</v>
      </c>
      <c r="O338" s="306">
        <v>12450.47164</v>
      </c>
      <c r="P338" s="42"/>
      <c r="Q338" s="42"/>
    </row>
    <row r="339" spans="1:17" x14ac:dyDescent="0.25">
      <c r="B339" s="39"/>
      <c r="C339" s="41"/>
      <c r="D339" s="41" t="s">
        <v>962</v>
      </c>
      <c r="E339" s="291">
        <v>4</v>
      </c>
      <c r="F339" s="291">
        <v>11908</v>
      </c>
      <c r="G339" s="291">
        <v>393423.10071999999</v>
      </c>
      <c r="H339" s="291">
        <v>545</v>
      </c>
      <c r="I339" s="291">
        <v>202958.74284999998</v>
      </c>
      <c r="J339" s="291">
        <v>11237</v>
      </c>
      <c r="K339" s="291">
        <v>150175.70175000001</v>
      </c>
      <c r="L339" s="291">
        <v>68</v>
      </c>
      <c r="M339" s="291">
        <v>27838.18448</v>
      </c>
      <c r="N339" s="291">
        <v>58</v>
      </c>
      <c r="O339" s="306">
        <v>12450.47164</v>
      </c>
      <c r="P339" s="42"/>
      <c r="Q339" s="42"/>
    </row>
    <row r="340" spans="1:17" x14ac:dyDescent="0.25">
      <c r="A340" s="83"/>
      <c r="B340" s="39"/>
      <c r="C340" s="41" t="s">
        <v>78</v>
      </c>
      <c r="D340" s="41"/>
      <c r="E340" s="291">
        <v>164</v>
      </c>
      <c r="F340" s="291">
        <v>598751</v>
      </c>
      <c r="G340" s="291">
        <v>45178177.999239996</v>
      </c>
      <c r="H340" s="291">
        <v>45061</v>
      </c>
      <c r="I340" s="291">
        <v>8687181.3259700015</v>
      </c>
      <c r="J340" s="291">
        <v>504411</v>
      </c>
      <c r="K340" s="291">
        <v>21201481.435139999</v>
      </c>
      <c r="L340" s="291">
        <v>18769</v>
      </c>
      <c r="M340" s="291">
        <v>9884115.9557799995</v>
      </c>
      <c r="N340" s="291">
        <v>30510</v>
      </c>
      <c r="O340" s="306">
        <v>5405399.2823499991</v>
      </c>
      <c r="P340" s="42"/>
      <c r="Q340" s="42"/>
    </row>
    <row r="341" spans="1:17" x14ac:dyDescent="0.25">
      <c r="B341" s="39"/>
      <c r="C341" s="41"/>
      <c r="D341" s="41" t="s">
        <v>79</v>
      </c>
      <c r="E341" s="291">
        <v>112</v>
      </c>
      <c r="F341" s="291">
        <v>445038</v>
      </c>
      <c r="G341" s="291">
        <v>38160110.479279995</v>
      </c>
      <c r="H341" s="291">
        <v>40660</v>
      </c>
      <c r="I341" s="291">
        <v>6710890.0281200018</v>
      </c>
      <c r="J341" s="291">
        <v>359969</v>
      </c>
      <c r="K341" s="291">
        <v>17041854.434099998</v>
      </c>
      <c r="L341" s="291">
        <v>14973</v>
      </c>
      <c r="M341" s="291">
        <v>9179053.897859998</v>
      </c>
      <c r="N341" s="291">
        <v>29436</v>
      </c>
      <c r="O341" s="306">
        <v>5228312.1191999987</v>
      </c>
      <c r="P341" s="42"/>
      <c r="Q341" s="42"/>
    </row>
    <row r="342" spans="1:17" x14ac:dyDescent="0.25">
      <c r="B342" s="39"/>
      <c r="C342" s="41"/>
      <c r="D342" s="41" t="s">
        <v>81</v>
      </c>
      <c r="E342" s="291">
        <v>4</v>
      </c>
      <c r="F342" s="291">
        <v>23045</v>
      </c>
      <c r="G342" s="291">
        <v>4055473.1211500005</v>
      </c>
      <c r="H342" s="291">
        <v>1453</v>
      </c>
      <c r="I342" s="291">
        <v>1592973.9930700001</v>
      </c>
      <c r="J342" s="291">
        <v>20510</v>
      </c>
      <c r="K342" s="291">
        <v>2247116.67136</v>
      </c>
      <c r="L342" s="291">
        <v>576</v>
      </c>
      <c r="M342" s="291">
        <v>124640.41135000001</v>
      </c>
      <c r="N342" s="291">
        <v>506</v>
      </c>
      <c r="O342" s="306">
        <v>90742.045369999993</v>
      </c>
      <c r="P342" s="42"/>
      <c r="Q342" s="42"/>
    </row>
    <row r="343" spans="1:17" x14ac:dyDescent="0.25">
      <c r="B343" s="39"/>
      <c r="C343" s="41"/>
      <c r="D343" s="41" t="s">
        <v>83</v>
      </c>
      <c r="E343" s="291">
        <v>3</v>
      </c>
      <c r="F343" s="291">
        <v>6450</v>
      </c>
      <c r="G343" s="291">
        <v>38727.618430000002</v>
      </c>
      <c r="H343" s="291">
        <v>0</v>
      </c>
      <c r="I343" s="291">
        <v>0</v>
      </c>
      <c r="J343" s="291">
        <v>6392</v>
      </c>
      <c r="K343" s="291">
        <v>34508.345990000002</v>
      </c>
      <c r="L343" s="291">
        <v>57</v>
      </c>
      <c r="M343" s="291">
        <v>4215.1323400000001</v>
      </c>
      <c r="N343" s="291">
        <v>1</v>
      </c>
      <c r="O343" s="306">
        <v>4.1401000000000003</v>
      </c>
      <c r="P343" s="42"/>
      <c r="Q343" s="42"/>
    </row>
    <row r="344" spans="1:17" x14ac:dyDescent="0.25">
      <c r="B344" s="39"/>
      <c r="C344" s="41"/>
      <c r="D344" s="41" t="s">
        <v>82</v>
      </c>
      <c r="E344" s="291">
        <v>3</v>
      </c>
      <c r="F344" s="291">
        <v>15680</v>
      </c>
      <c r="G344" s="291">
        <v>612111.19212999998</v>
      </c>
      <c r="H344" s="291">
        <v>1161</v>
      </c>
      <c r="I344" s="291">
        <v>153189.62506000002</v>
      </c>
      <c r="J344" s="291">
        <v>14124</v>
      </c>
      <c r="K344" s="291">
        <v>411657.89603</v>
      </c>
      <c r="L344" s="291">
        <v>46</v>
      </c>
      <c r="M344" s="291">
        <v>3522.2603600000002</v>
      </c>
      <c r="N344" s="291">
        <v>349</v>
      </c>
      <c r="O344" s="306">
        <v>43741.410680000001</v>
      </c>
      <c r="P344" s="42"/>
      <c r="Q344" s="42"/>
    </row>
    <row r="345" spans="1:17" x14ac:dyDescent="0.25">
      <c r="B345" s="39"/>
      <c r="C345" s="41"/>
      <c r="D345" s="41" t="s">
        <v>84</v>
      </c>
      <c r="E345" s="291">
        <v>3</v>
      </c>
      <c r="F345" s="291">
        <v>5053</v>
      </c>
      <c r="G345" s="291">
        <v>177588.30668000001</v>
      </c>
      <c r="H345" s="291">
        <v>134</v>
      </c>
      <c r="I345" s="291">
        <v>28213.950430000001</v>
      </c>
      <c r="J345" s="291">
        <v>4712</v>
      </c>
      <c r="K345" s="291">
        <v>132728.58410000001</v>
      </c>
      <c r="L345" s="291">
        <v>176</v>
      </c>
      <c r="M345" s="291">
        <v>14210.47176</v>
      </c>
      <c r="N345" s="291">
        <v>31</v>
      </c>
      <c r="O345" s="306">
        <v>2435.3003900000003</v>
      </c>
      <c r="P345" s="42"/>
      <c r="Q345" s="42"/>
    </row>
    <row r="346" spans="1:17" x14ac:dyDescent="0.25">
      <c r="B346" s="39"/>
      <c r="C346" s="41"/>
      <c r="D346" s="41" t="s">
        <v>85</v>
      </c>
      <c r="E346" s="291">
        <v>3</v>
      </c>
      <c r="F346" s="291">
        <v>10985</v>
      </c>
      <c r="G346" s="291">
        <v>189146.4</v>
      </c>
      <c r="H346" s="291">
        <v>0</v>
      </c>
      <c r="I346" s="291">
        <v>0</v>
      </c>
      <c r="J346" s="291">
        <v>10453</v>
      </c>
      <c r="K346" s="291">
        <v>86926.94</v>
      </c>
      <c r="L346" s="291">
        <v>532</v>
      </c>
      <c r="M346" s="291">
        <v>102219.46</v>
      </c>
      <c r="N346" s="291">
        <v>0</v>
      </c>
      <c r="O346" s="306">
        <v>0</v>
      </c>
      <c r="P346" s="42"/>
      <c r="Q346" s="42"/>
    </row>
    <row r="347" spans="1:17" x14ac:dyDescent="0.25">
      <c r="B347" s="39"/>
      <c r="C347" s="41"/>
      <c r="D347" s="41" t="s">
        <v>962</v>
      </c>
      <c r="E347" s="291">
        <v>36</v>
      </c>
      <c r="F347" s="291">
        <v>92500</v>
      </c>
      <c r="G347" s="291">
        <v>1945020.8815699997</v>
      </c>
      <c r="H347" s="291">
        <v>1653</v>
      </c>
      <c r="I347" s="291">
        <v>201913.72928999999</v>
      </c>
      <c r="J347" s="291">
        <v>88251</v>
      </c>
      <c r="K347" s="291">
        <v>1246688.5635600002</v>
      </c>
      <c r="L347" s="291">
        <v>2409</v>
      </c>
      <c r="M347" s="291">
        <v>456254.32210999995</v>
      </c>
      <c r="N347" s="291">
        <v>187</v>
      </c>
      <c r="O347" s="306">
        <v>40164.266610000006</v>
      </c>
      <c r="P347" s="42"/>
      <c r="Q347" s="42"/>
    </row>
    <row r="348" spans="1:17" x14ac:dyDescent="0.25">
      <c r="B348" s="39"/>
      <c r="C348" s="41" t="s">
        <v>86</v>
      </c>
      <c r="D348" s="41"/>
      <c r="E348" s="291">
        <v>152</v>
      </c>
      <c r="F348" s="291">
        <v>569776</v>
      </c>
      <c r="G348" s="291">
        <v>44216843.492509998</v>
      </c>
      <c r="H348" s="291">
        <v>57210</v>
      </c>
      <c r="I348" s="291">
        <v>7044381.14549</v>
      </c>
      <c r="J348" s="291">
        <v>473463</v>
      </c>
      <c r="K348" s="291">
        <v>20950815.248230003</v>
      </c>
      <c r="L348" s="291">
        <v>16934</v>
      </c>
      <c r="M348" s="291">
        <v>11576353.58832</v>
      </c>
      <c r="N348" s="291">
        <v>22169</v>
      </c>
      <c r="O348" s="306">
        <v>4645293.510470002</v>
      </c>
      <c r="P348" s="42"/>
      <c r="Q348" s="42"/>
    </row>
    <row r="349" spans="1:17" x14ac:dyDescent="0.25">
      <c r="B349" s="39"/>
      <c r="C349" s="41"/>
      <c r="D349" s="41" t="s">
        <v>87</v>
      </c>
      <c r="E349" s="291">
        <v>86</v>
      </c>
      <c r="F349" s="291">
        <v>332299</v>
      </c>
      <c r="G349" s="291">
        <v>33392747.887610003</v>
      </c>
      <c r="H349" s="291">
        <v>43331</v>
      </c>
      <c r="I349" s="291">
        <v>5211522.6438100003</v>
      </c>
      <c r="J349" s="291">
        <v>258326</v>
      </c>
      <c r="K349" s="291">
        <v>14553954.252189999</v>
      </c>
      <c r="L349" s="291">
        <v>12952</v>
      </c>
      <c r="M349" s="291">
        <v>9674458.7072000001</v>
      </c>
      <c r="N349" s="291">
        <v>17690</v>
      </c>
      <c r="O349" s="306">
        <v>3952812.2844100012</v>
      </c>
      <c r="P349" s="42"/>
      <c r="Q349" s="42"/>
    </row>
    <row r="350" spans="1:17" x14ac:dyDescent="0.25">
      <c r="B350" s="39"/>
      <c r="C350" s="41"/>
      <c r="D350" s="41" t="s">
        <v>88</v>
      </c>
      <c r="E350" s="291">
        <v>10</v>
      </c>
      <c r="F350" s="291">
        <v>31564</v>
      </c>
      <c r="G350" s="291">
        <v>1812933.5336199999</v>
      </c>
      <c r="H350" s="291">
        <v>3073</v>
      </c>
      <c r="I350" s="291">
        <v>395554.05322</v>
      </c>
      <c r="J350" s="291">
        <v>27498</v>
      </c>
      <c r="K350" s="291">
        <v>1232783.94927</v>
      </c>
      <c r="L350" s="291">
        <v>286</v>
      </c>
      <c r="M350" s="291">
        <v>81191.84448</v>
      </c>
      <c r="N350" s="291">
        <v>707</v>
      </c>
      <c r="O350" s="306">
        <v>103403.68665</v>
      </c>
      <c r="P350" s="42"/>
      <c r="Q350" s="42"/>
    </row>
    <row r="351" spans="1:17" x14ac:dyDescent="0.25">
      <c r="B351" s="39"/>
      <c r="C351" s="41"/>
      <c r="D351" s="41" t="s">
        <v>1009</v>
      </c>
      <c r="E351" s="291">
        <v>8</v>
      </c>
      <c r="F351" s="291">
        <v>28509</v>
      </c>
      <c r="G351" s="291">
        <v>2024551.7751800001</v>
      </c>
      <c r="H351" s="291">
        <v>2696</v>
      </c>
      <c r="I351" s="291">
        <v>329146.44112000003</v>
      </c>
      <c r="J351" s="291">
        <v>24258</v>
      </c>
      <c r="K351" s="291">
        <v>1042474.22364</v>
      </c>
      <c r="L351" s="291">
        <v>737</v>
      </c>
      <c r="M351" s="291">
        <v>509321.02718000003</v>
      </c>
      <c r="N351" s="291">
        <v>818</v>
      </c>
      <c r="O351" s="306">
        <v>143610.08324000001</v>
      </c>
      <c r="P351" s="42"/>
      <c r="Q351" s="42"/>
    </row>
    <row r="352" spans="1:17" x14ac:dyDescent="0.25">
      <c r="B352" s="39"/>
      <c r="C352" s="41"/>
      <c r="D352" s="41" t="s">
        <v>89</v>
      </c>
      <c r="E352" s="291">
        <v>6</v>
      </c>
      <c r="F352" s="291">
        <v>28777</v>
      </c>
      <c r="G352" s="291">
        <v>1779071.4116200001</v>
      </c>
      <c r="H352" s="291">
        <v>1109</v>
      </c>
      <c r="I352" s="291">
        <v>188837.03138000003</v>
      </c>
      <c r="J352" s="291">
        <v>25734</v>
      </c>
      <c r="K352" s="291">
        <v>720702.74899000011</v>
      </c>
      <c r="L352" s="291">
        <v>803</v>
      </c>
      <c r="M352" s="291">
        <v>664511.77093</v>
      </c>
      <c r="N352" s="291">
        <v>1131</v>
      </c>
      <c r="O352" s="306">
        <v>205019.86031999998</v>
      </c>
      <c r="P352" s="42"/>
      <c r="Q352" s="42"/>
    </row>
    <row r="353" spans="1:17" x14ac:dyDescent="0.25">
      <c r="B353" s="39"/>
      <c r="C353" s="41"/>
      <c r="D353" s="41" t="s">
        <v>106</v>
      </c>
      <c r="E353" s="291">
        <v>6</v>
      </c>
      <c r="F353" s="291">
        <v>31103</v>
      </c>
      <c r="G353" s="291">
        <v>1313845.8843999999</v>
      </c>
      <c r="H353" s="291">
        <v>1719</v>
      </c>
      <c r="I353" s="291">
        <v>170355.04334000003</v>
      </c>
      <c r="J353" s="291">
        <v>28381</v>
      </c>
      <c r="K353" s="291">
        <v>918441.86482999998</v>
      </c>
      <c r="L353" s="291">
        <v>449</v>
      </c>
      <c r="M353" s="291">
        <v>146069.30415000001</v>
      </c>
      <c r="N353" s="291">
        <v>554</v>
      </c>
      <c r="O353" s="306">
        <v>78979.672080000004</v>
      </c>
      <c r="P353" s="42"/>
      <c r="Q353" s="42"/>
    </row>
    <row r="354" spans="1:17" x14ac:dyDescent="0.25">
      <c r="B354" s="39"/>
      <c r="C354" s="41"/>
      <c r="D354" s="41" t="s">
        <v>107</v>
      </c>
      <c r="E354" s="291">
        <v>5</v>
      </c>
      <c r="F354" s="291">
        <v>17763</v>
      </c>
      <c r="G354" s="291">
        <v>880900.37236999988</v>
      </c>
      <c r="H354" s="291">
        <v>1536</v>
      </c>
      <c r="I354" s="291">
        <v>93252.685199999978</v>
      </c>
      <c r="J354" s="291">
        <v>15565</v>
      </c>
      <c r="K354" s="291">
        <v>585361.65703999996</v>
      </c>
      <c r="L354" s="291">
        <v>287</v>
      </c>
      <c r="M354" s="291">
        <v>150890.90053999997</v>
      </c>
      <c r="N354" s="291">
        <v>375</v>
      </c>
      <c r="O354" s="306">
        <v>51395.129589999997</v>
      </c>
      <c r="P354" s="42"/>
      <c r="Q354" s="42"/>
    </row>
    <row r="355" spans="1:17" x14ac:dyDescent="0.25">
      <c r="B355" s="39"/>
      <c r="C355" s="41"/>
      <c r="D355" s="41" t="s">
        <v>109</v>
      </c>
      <c r="E355" s="291">
        <v>4</v>
      </c>
      <c r="F355" s="291">
        <v>8363</v>
      </c>
      <c r="G355" s="291">
        <v>178818.73103</v>
      </c>
      <c r="H355" s="291">
        <v>230</v>
      </c>
      <c r="I355" s="291">
        <v>54517.371549999996</v>
      </c>
      <c r="J355" s="291">
        <v>8039</v>
      </c>
      <c r="K355" s="291">
        <v>99465.233999999997</v>
      </c>
      <c r="L355" s="291">
        <v>94</v>
      </c>
      <c r="M355" s="291">
        <v>24836.125480000002</v>
      </c>
      <c r="N355" s="291">
        <v>0</v>
      </c>
      <c r="O355" s="306">
        <v>0</v>
      </c>
      <c r="P355" s="42"/>
      <c r="Q355" s="42"/>
    </row>
    <row r="356" spans="1:17" x14ac:dyDescent="0.25">
      <c r="B356" s="39"/>
      <c r="C356" s="41"/>
      <c r="D356" s="41" t="s">
        <v>110</v>
      </c>
      <c r="E356" s="291">
        <v>4</v>
      </c>
      <c r="F356" s="291">
        <v>15145</v>
      </c>
      <c r="G356" s="291">
        <v>566930.37810999993</v>
      </c>
      <c r="H356" s="291">
        <v>400</v>
      </c>
      <c r="I356" s="291">
        <v>118984.12979000001</v>
      </c>
      <c r="J356" s="291">
        <v>14302</v>
      </c>
      <c r="K356" s="291">
        <v>377520.76713999995</v>
      </c>
      <c r="L356" s="291">
        <v>137</v>
      </c>
      <c r="M356" s="291">
        <v>32931.775549999998</v>
      </c>
      <c r="N356" s="291">
        <v>306</v>
      </c>
      <c r="O356" s="306">
        <v>37493.705629999997</v>
      </c>
      <c r="P356" s="42"/>
      <c r="Q356" s="42"/>
    </row>
    <row r="357" spans="1:17" x14ac:dyDescent="0.25">
      <c r="B357" s="39"/>
      <c r="C357" s="41"/>
      <c r="D357" s="41" t="s">
        <v>112</v>
      </c>
      <c r="E357" s="291">
        <v>3</v>
      </c>
      <c r="F357" s="291">
        <v>16860</v>
      </c>
      <c r="G357" s="291">
        <v>769966.81412999996</v>
      </c>
      <c r="H357" s="291">
        <v>1573</v>
      </c>
      <c r="I357" s="291">
        <v>300400.50109000003</v>
      </c>
      <c r="J357" s="291">
        <v>14940</v>
      </c>
      <c r="K357" s="291">
        <v>337956.58739</v>
      </c>
      <c r="L357" s="291">
        <v>191</v>
      </c>
      <c r="M357" s="291">
        <v>107223.43305000001</v>
      </c>
      <c r="N357" s="291">
        <v>156</v>
      </c>
      <c r="O357" s="306">
        <v>24386.292600000001</v>
      </c>
      <c r="P357" s="42"/>
      <c r="Q357" s="42"/>
    </row>
    <row r="358" spans="1:17" x14ac:dyDescent="0.25">
      <c r="B358" s="39"/>
      <c r="C358" s="41"/>
      <c r="D358" s="41" t="s">
        <v>962</v>
      </c>
      <c r="E358" s="291">
        <v>20</v>
      </c>
      <c r="F358" s="291">
        <v>59393</v>
      </c>
      <c r="G358" s="291">
        <v>1497076.70444</v>
      </c>
      <c r="H358" s="291">
        <v>1543</v>
      </c>
      <c r="I358" s="291">
        <v>181811.24498999998</v>
      </c>
      <c r="J358" s="291">
        <v>56420</v>
      </c>
      <c r="K358" s="291">
        <v>1082153.96374</v>
      </c>
      <c r="L358" s="291">
        <v>998</v>
      </c>
      <c r="M358" s="291">
        <v>184918.69975999999</v>
      </c>
      <c r="N358" s="291">
        <v>432</v>
      </c>
      <c r="O358" s="306">
        <v>48192.795950000007</v>
      </c>
      <c r="P358" s="42"/>
      <c r="Q358" s="42"/>
    </row>
    <row r="359" spans="1:17" x14ac:dyDescent="0.25">
      <c r="B359" s="40" t="s">
        <v>113</v>
      </c>
      <c r="C359" s="41"/>
      <c r="D359" s="41"/>
      <c r="E359" s="304">
        <v>500</v>
      </c>
      <c r="F359" s="304">
        <v>1884882</v>
      </c>
      <c r="G359" s="304">
        <v>203271523.93083</v>
      </c>
      <c r="H359" s="304">
        <v>127336</v>
      </c>
      <c r="I359" s="304">
        <v>36807829.251920007</v>
      </c>
      <c r="J359" s="304">
        <v>1603179</v>
      </c>
      <c r="K359" s="304">
        <v>76129282.08529</v>
      </c>
      <c r="L359" s="304">
        <v>71614</v>
      </c>
      <c r="M359" s="304">
        <v>51157882.277179986</v>
      </c>
      <c r="N359" s="304">
        <v>82753</v>
      </c>
      <c r="O359" s="305">
        <v>39176530.316439994</v>
      </c>
      <c r="P359" s="42"/>
      <c r="Q359" s="42"/>
    </row>
    <row r="360" spans="1:17" x14ac:dyDescent="0.25">
      <c r="B360" s="39"/>
      <c r="C360" s="41" t="s">
        <v>114</v>
      </c>
      <c r="D360" s="41"/>
      <c r="E360" s="291">
        <v>53</v>
      </c>
      <c r="F360" s="291">
        <v>208781</v>
      </c>
      <c r="G360" s="291">
        <v>11522638.89752</v>
      </c>
      <c r="H360" s="291">
        <v>7974</v>
      </c>
      <c r="I360" s="291">
        <v>2279974.9831000003</v>
      </c>
      <c r="J360" s="291">
        <v>187827</v>
      </c>
      <c r="K360" s="291">
        <v>5981111.5734299999</v>
      </c>
      <c r="L360" s="291">
        <v>6613</v>
      </c>
      <c r="M360" s="291">
        <v>1993335.7280099997</v>
      </c>
      <c r="N360" s="291">
        <v>6367</v>
      </c>
      <c r="O360" s="306">
        <v>1268216.6129799997</v>
      </c>
      <c r="P360" s="42"/>
      <c r="Q360" s="42"/>
    </row>
    <row r="361" spans="1:17" x14ac:dyDescent="0.25">
      <c r="B361" s="39"/>
      <c r="C361" s="41"/>
      <c r="D361" s="41" t="s">
        <v>115</v>
      </c>
      <c r="E361" s="291">
        <v>26</v>
      </c>
      <c r="F361" s="291">
        <v>140303</v>
      </c>
      <c r="G361" s="291">
        <v>9809736.6466700006</v>
      </c>
      <c r="H361" s="291">
        <v>6825</v>
      </c>
      <c r="I361" s="291">
        <v>2039026.5991200001</v>
      </c>
      <c r="J361" s="291">
        <v>121749</v>
      </c>
      <c r="K361" s="291">
        <v>4677790.6392099997</v>
      </c>
      <c r="L361" s="291">
        <v>5618</v>
      </c>
      <c r="M361" s="291">
        <v>1858652.8494799999</v>
      </c>
      <c r="N361" s="291">
        <v>6111</v>
      </c>
      <c r="O361" s="306">
        <v>1234266.5588599998</v>
      </c>
      <c r="P361" s="42"/>
      <c r="Q361" s="42"/>
    </row>
    <row r="362" spans="1:17" x14ac:dyDescent="0.25">
      <c r="B362" s="39"/>
      <c r="C362" s="41"/>
      <c r="D362" s="41" t="s">
        <v>962</v>
      </c>
      <c r="E362" s="291">
        <v>27</v>
      </c>
      <c r="F362" s="291">
        <v>68478</v>
      </c>
      <c r="G362" s="291">
        <v>1712902.25085</v>
      </c>
      <c r="H362" s="291">
        <v>1149</v>
      </c>
      <c r="I362" s="291">
        <v>240948.38397999998</v>
      </c>
      <c r="J362" s="291">
        <v>66078</v>
      </c>
      <c r="K362" s="291">
        <v>1303320.9342199997</v>
      </c>
      <c r="L362" s="291">
        <v>995</v>
      </c>
      <c r="M362" s="291">
        <v>134682.87852999999</v>
      </c>
      <c r="N362" s="291">
        <v>256</v>
      </c>
      <c r="O362" s="306">
        <v>33950.054120000001</v>
      </c>
      <c r="P362" s="42"/>
      <c r="Q362" s="42"/>
    </row>
    <row r="363" spans="1:17" x14ac:dyDescent="0.25">
      <c r="A363" s="83"/>
      <c r="B363" s="39"/>
      <c r="C363" s="41" t="s">
        <v>116</v>
      </c>
      <c r="D363" s="41"/>
      <c r="E363" s="291">
        <v>381</v>
      </c>
      <c r="F363" s="291">
        <v>1478325</v>
      </c>
      <c r="G363" s="291">
        <v>175697841.05257997</v>
      </c>
      <c r="H363" s="291">
        <v>109068</v>
      </c>
      <c r="I363" s="291">
        <v>31084820.547460008</v>
      </c>
      <c r="J363" s="291">
        <v>1241441</v>
      </c>
      <c r="K363" s="291">
        <v>62224980.693699986</v>
      </c>
      <c r="L363" s="291">
        <v>58823</v>
      </c>
      <c r="M363" s="291">
        <v>45972104.088029988</v>
      </c>
      <c r="N363" s="291">
        <v>68993</v>
      </c>
      <c r="O363" s="306">
        <v>36415935.723389998</v>
      </c>
      <c r="P363" s="42"/>
      <c r="Q363" s="42"/>
    </row>
    <row r="364" spans="1:17" x14ac:dyDescent="0.25">
      <c r="B364" s="39"/>
      <c r="C364" s="41"/>
      <c r="D364" s="41" t="s">
        <v>117</v>
      </c>
      <c r="E364" s="291">
        <v>187</v>
      </c>
      <c r="F364" s="291">
        <v>789989</v>
      </c>
      <c r="G364" s="291">
        <v>133879342.79922</v>
      </c>
      <c r="H364" s="291">
        <v>78055</v>
      </c>
      <c r="I364" s="291">
        <v>24381854.532150004</v>
      </c>
      <c r="J364" s="291">
        <v>619209</v>
      </c>
      <c r="K364" s="291">
        <v>43463244.459370002</v>
      </c>
      <c r="L364" s="291">
        <v>37787</v>
      </c>
      <c r="M364" s="291">
        <v>36897975.052639991</v>
      </c>
      <c r="N364" s="291">
        <v>54938</v>
      </c>
      <c r="O364" s="306">
        <v>29136268.755059995</v>
      </c>
      <c r="P364" s="42"/>
      <c r="Q364" s="42"/>
    </row>
    <row r="365" spans="1:17" x14ac:dyDescent="0.25">
      <c r="B365" s="39"/>
      <c r="C365" s="41"/>
      <c r="D365" s="41" t="s">
        <v>118</v>
      </c>
      <c r="E365" s="291">
        <v>62</v>
      </c>
      <c r="F365" s="291">
        <v>191475</v>
      </c>
      <c r="G365" s="291">
        <v>19700305.245310001</v>
      </c>
      <c r="H365" s="291">
        <v>15306</v>
      </c>
      <c r="I365" s="291">
        <v>3399196.3675699998</v>
      </c>
      <c r="J365" s="291">
        <v>162385</v>
      </c>
      <c r="K365" s="291">
        <v>9048182.9318899997</v>
      </c>
      <c r="L365" s="291">
        <v>7270</v>
      </c>
      <c r="M365" s="291">
        <v>4548245.6509600002</v>
      </c>
      <c r="N365" s="291">
        <v>6514</v>
      </c>
      <c r="O365" s="306">
        <v>2704680.29489</v>
      </c>
      <c r="P365" s="42"/>
      <c r="Q365" s="42"/>
    </row>
    <row r="366" spans="1:17" x14ac:dyDescent="0.25">
      <c r="B366" s="39"/>
      <c r="C366" s="41"/>
      <c r="D366" s="41" t="s">
        <v>119</v>
      </c>
      <c r="E366" s="291">
        <v>32</v>
      </c>
      <c r="F366" s="291">
        <v>166955</v>
      </c>
      <c r="G366" s="291">
        <v>12188543.03616</v>
      </c>
      <c r="H366" s="291">
        <v>7605</v>
      </c>
      <c r="I366" s="291">
        <v>1548534.4757399997</v>
      </c>
      <c r="J366" s="291">
        <v>150212</v>
      </c>
      <c r="K366" s="291">
        <v>4300241.7914200006</v>
      </c>
      <c r="L366" s="291">
        <v>4231</v>
      </c>
      <c r="M366" s="291">
        <v>2437189.0456300001</v>
      </c>
      <c r="N366" s="291">
        <v>4907</v>
      </c>
      <c r="O366" s="306">
        <v>3902577.7233700003</v>
      </c>
      <c r="P366" s="42"/>
      <c r="Q366" s="42"/>
    </row>
    <row r="367" spans="1:17" x14ac:dyDescent="0.25">
      <c r="B367" s="39"/>
      <c r="C367" s="41"/>
      <c r="D367" s="41" t="s">
        <v>121</v>
      </c>
      <c r="E367" s="291">
        <v>13</v>
      </c>
      <c r="F367" s="291">
        <v>34698</v>
      </c>
      <c r="G367" s="291">
        <v>1841248.8459499998</v>
      </c>
      <c r="H367" s="291">
        <v>2353</v>
      </c>
      <c r="I367" s="291">
        <v>306533.66912999994</v>
      </c>
      <c r="J367" s="291">
        <v>30647</v>
      </c>
      <c r="K367" s="291">
        <v>1018376.53101</v>
      </c>
      <c r="L367" s="291">
        <v>970</v>
      </c>
      <c r="M367" s="291">
        <v>352215.57583000005</v>
      </c>
      <c r="N367" s="291">
        <v>728</v>
      </c>
      <c r="O367" s="306">
        <v>164123.06997999997</v>
      </c>
      <c r="P367" s="42"/>
      <c r="Q367" s="42"/>
    </row>
    <row r="368" spans="1:17" x14ac:dyDescent="0.25">
      <c r="B368" s="39"/>
      <c r="C368" s="41"/>
      <c r="D368" s="41" t="s">
        <v>1179</v>
      </c>
      <c r="E368" s="291">
        <v>11</v>
      </c>
      <c r="F368" s="291">
        <v>48565</v>
      </c>
      <c r="G368" s="291">
        <v>1468555.0310999998</v>
      </c>
      <c r="H368" s="291">
        <v>1058</v>
      </c>
      <c r="I368" s="291">
        <v>326930.91119000001</v>
      </c>
      <c r="J368" s="291">
        <v>46514</v>
      </c>
      <c r="K368" s="291">
        <v>882218.08508999995</v>
      </c>
      <c r="L368" s="291">
        <v>429</v>
      </c>
      <c r="M368" s="291">
        <v>189928.84596999997</v>
      </c>
      <c r="N368" s="291">
        <v>564</v>
      </c>
      <c r="O368" s="306">
        <v>69477.188849999991</v>
      </c>
      <c r="P368" s="42"/>
      <c r="Q368" s="42"/>
    </row>
    <row r="369" spans="2:17" x14ac:dyDescent="0.25">
      <c r="B369" s="39"/>
      <c r="C369" s="41"/>
      <c r="D369" s="41" t="s">
        <v>120</v>
      </c>
      <c r="E369" s="291">
        <v>9</v>
      </c>
      <c r="F369" s="291">
        <v>24252</v>
      </c>
      <c r="G369" s="291">
        <v>704229.24005999998</v>
      </c>
      <c r="H369" s="291">
        <v>576</v>
      </c>
      <c r="I369" s="291">
        <v>296120.18156</v>
      </c>
      <c r="J369" s="291">
        <v>23272</v>
      </c>
      <c r="K369" s="291">
        <v>349101.79201999999</v>
      </c>
      <c r="L369" s="291">
        <v>203</v>
      </c>
      <c r="M369" s="291">
        <v>41537.879659999999</v>
      </c>
      <c r="N369" s="291">
        <v>201</v>
      </c>
      <c r="O369" s="306">
        <v>17469.38682</v>
      </c>
      <c r="P369" s="42"/>
      <c r="Q369" s="42"/>
    </row>
    <row r="370" spans="2:17" x14ac:dyDescent="0.25">
      <c r="B370" s="39"/>
      <c r="C370" s="41"/>
      <c r="D370" s="41" t="s">
        <v>124</v>
      </c>
      <c r="E370" s="291">
        <v>6</v>
      </c>
      <c r="F370" s="291">
        <v>22630</v>
      </c>
      <c r="G370" s="291">
        <v>1105411.3814399999</v>
      </c>
      <c r="H370" s="291">
        <v>887</v>
      </c>
      <c r="I370" s="291">
        <v>66493.487740000011</v>
      </c>
      <c r="J370" s="291">
        <v>19029</v>
      </c>
      <c r="K370" s="291">
        <v>447776.20250000001</v>
      </c>
      <c r="L370" s="291">
        <v>2474</v>
      </c>
      <c r="M370" s="291">
        <v>444994.55711999995</v>
      </c>
      <c r="N370" s="291">
        <v>240</v>
      </c>
      <c r="O370" s="306">
        <v>146147.13407999999</v>
      </c>
      <c r="P370" s="42"/>
      <c r="Q370" s="42"/>
    </row>
    <row r="371" spans="2:17" x14ac:dyDescent="0.25">
      <c r="B371" s="39"/>
      <c r="C371" s="41"/>
      <c r="D371" s="41" t="s">
        <v>125</v>
      </c>
      <c r="E371" s="291">
        <v>5</v>
      </c>
      <c r="F371" s="291">
        <v>23130</v>
      </c>
      <c r="G371" s="291">
        <v>248517.49705000001</v>
      </c>
      <c r="H371" s="291">
        <v>207</v>
      </c>
      <c r="I371" s="291">
        <v>46003.374040000002</v>
      </c>
      <c r="J371" s="291">
        <v>22600</v>
      </c>
      <c r="K371" s="291">
        <v>150684.74687999999</v>
      </c>
      <c r="L371" s="291">
        <v>323</v>
      </c>
      <c r="M371" s="291">
        <v>51829.376129999997</v>
      </c>
      <c r="N371" s="291">
        <v>0</v>
      </c>
      <c r="O371" s="306">
        <v>0</v>
      </c>
      <c r="P371" s="42"/>
      <c r="Q371" s="42"/>
    </row>
    <row r="372" spans="2:17" x14ac:dyDescent="0.25">
      <c r="B372" s="39"/>
      <c r="C372" s="41"/>
      <c r="D372" s="41" t="s">
        <v>123</v>
      </c>
      <c r="E372" s="291">
        <v>5</v>
      </c>
      <c r="F372" s="291">
        <v>9791</v>
      </c>
      <c r="G372" s="291">
        <v>838480.24939000001</v>
      </c>
      <c r="H372" s="291">
        <v>919</v>
      </c>
      <c r="I372" s="291">
        <v>95254.069810000001</v>
      </c>
      <c r="J372" s="291">
        <v>7796</v>
      </c>
      <c r="K372" s="291">
        <v>305765.46666999994</v>
      </c>
      <c r="L372" s="291">
        <v>728</v>
      </c>
      <c r="M372" s="291">
        <v>316184.59499000001</v>
      </c>
      <c r="N372" s="291">
        <v>348</v>
      </c>
      <c r="O372" s="306">
        <v>121276.11791999999</v>
      </c>
      <c r="P372" s="42"/>
      <c r="Q372" s="42"/>
    </row>
    <row r="373" spans="2:17" x14ac:dyDescent="0.25">
      <c r="B373" s="39"/>
      <c r="C373" s="41"/>
      <c r="D373" s="41" t="s">
        <v>126</v>
      </c>
      <c r="E373" s="291">
        <v>4</v>
      </c>
      <c r="F373" s="291">
        <v>34605</v>
      </c>
      <c r="G373" s="291">
        <v>958071.04651999997</v>
      </c>
      <c r="H373" s="291">
        <v>873</v>
      </c>
      <c r="I373" s="291">
        <v>380714.13001000002</v>
      </c>
      <c r="J373" s="291">
        <v>33377</v>
      </c>
      <c r="K373" s="291">
        <v>525648.35630999994</v>
      </c>
      <c r="L373" s="291">
        <v>144</v>
      </c>
      <c r="M373" s="291">
        <v>22932.274260000002</v>
      </c>
      <c r="N373" s="291">
        <v>211</v>
      </c>
      <c r="O373" s="306">
        <v>28776.285940000002</v>
      </c>
      <c r="P373" s="42"/>
      <c r="Q373" s="42"/>
    </row>
    <row r="374" spans="2:17" x14ac:dyDescent="0.25">
      <c r="B374" s="39"/>
      <c r="C374" s="41"/>
      <c r="D374" s="41" t="s">
        <v>127</v>
      </c>
      <c r="E374" s="291">
        <v>4</v>
      </c>
      <c r="F374" s="291">
        <v>15671</v>
      </c>
      <c r="G374" s="291">
        <v>763091.30609999993</v>
      </c>
      <c r="H374" s="291">
        <v>414</v>
      </c>
      <c r="I374" s="291">
        <v>144885.75094999999</v>
      </c>
      <c r="J374" s="291">
        <v>14843</v>
      </c>
      <c r="K374" s="291">
        <v>473362.0036099999</v>
      </c>
      <c r="L374" s="291">
        <v>127</v>
      </c>
      <c r="M374" s="291">
        <v>25344.720179999997</v>
      </c>
      <c r="N374" s="291">
        <v>287</v>
      </c>
      <c r="O374" s="306">
        <v>119498.83136000001</v>
      </c>
      <c r="P374" s="42"/>
      <c r="Q374" s="42"/>
    </row>
    <row r="375" spans="2:17" x14ac:dyDescent="0.25">
      <c r="B375" s="39"/>
      <c r="C375" s="41"/>
      <c r="D375" s="41" t="s">
        <v>128</v>
      </c>
      <c r="E375" s="291">
        <v>3</v>
      </c>
      <c r="F375" s="291">
        <v>8413</v>
      </c>
      <c r="G375" s="291">
        <v>326044.34290000005</v>
      </c>
      <c r="H375" s="291">
        <v>412</v>
      </c>
      <c r="I375" s="291">
        <v>56154.281080000001</v>
      </c>
      <c r="J375" s="291">
        <v>7643</v>
      </c>
      <c r="K375" s="291">
        <v>223388.96153</v>
      </c>
      <c r="L375" s="291">
        <v>303</v>
      </c>
      <c r="M375" s="291">
        <v>40860.16517</v>
      </c>
      <c r="N375" s="291">
        <v>55</v>
      </c>
      <c r="O375" s="306">
        <v>5640.9351200000001</v>
      </c>
      <c r="P375" s="42"/>
      <c r="Q375" s="42"/>
    </row>
    <row r="376" spans="2:17" x14ac:dyDescent="0.25">
      <c r="B376" s="39"/>
      <c r="C376" s="41"/>
      <c r="D376" s="41" t="s">
        <v>1180</v>
      </c>
      <c r="E376" s="291">
        <v>3</v>
      </c>
      <c r="F376" s="291">
        <v>3365</v>
      </c>
      <c r="G376" s="291">
        <v>114695.66499999999</v>
      </c>
      <c r="H376" s="291">
        <v>51</v>
      </c>
      <c r="I376" s="291">
        <v>3954.8359999999998</v>
      </c>
      <c r="J376" s="291">
        <v>2912</v>
      </c>
      <c r="K376" s="291">
        <v>43262.197</v>
      </c>
      <c r="L376" s="291">
        <v>402</v>
      </c>
      <c r="M376" s="291">
        <v>67478.631999999998</v>
      </c>
      <c r="N376" s="291">
        <v>0</v>
      </c>
      <c r="O376" s="306">
        <v>0</v>
      </c>
      <c r="P376" s="42"/>
      <c r="Q376" s="42"/>
    </row>
    <row r="377" spans="2:17" x14ac:dyDescent="0.25">
      <c r="B377" s="39"/>
      <c r="C377" s="41"/>
      <c r="D377" s="41" t="s">
        <v>434</v>
      </c>
      <c r="E377" s="291">
        <v>3</v>
      </c>
      <c r="F377" s="291">
        <v>7404</v>
      </c>
      <c r="G377" s="291">
        <v>105472.63</v>
      </c>
      <c r="H377" s="291">
        <v>0</v>
      </c>
      <c r="I377" s="291">
        <v>0</v>
      </c>
      <c r="J377" s="291">
        <v>7390</v>
      </c>
      <c r="K377" s="291">
        <v>104076.39</v>
      </c>
      <c r="L377" s="291">
        <v>14</v>
      </c>
      <c r="M377" s="291">
        <v>1396.24</v>
      </c>
      <c r="N377" s="291">
        <v>0</v>
      </c>
      <c r="O377" s="306">
        <v>0</v>
      </c>
      <c r="P377" s="42"/>
      <c r="Q377" s="42"/>
    </row>
    <row r="378" spans="2:17" x14ac:dyDescent="0.25">
      <c r="B378" s="39"/>
      <c r="C378" s="41"/>
      <c r="D378" s="41" t="s">
        <v>962</v>
      </c>
      <c r="E378" s="291">
        <v>34</v>
      </c>
      <c r="F378" s="291">
        <v>97382</v>
      </c>
      <c r="G378" s="291">
        <v>1455832.7363800001</v>
      </c>
      <c r="H378" s="291">
        <v>352</v>
      </c>
      <c r="I378" s="291">
        <v>32190.480490000002</v>
      </c>
      <c r="J378" s="291">
        <v>93612</v>
      </c>
      <c r="K378" s="291">
        <v>889650.77839999984</v>
      </c>
      <c r="L378" s="291">
        <v>3418</v>
      </c>
      <c r="M378" s="291">
        <v>533991.47748999996</v>
      </c>
      <c r="N378" s="291">
        <v>0</v>
      </c>
      <c r="O378" s="306">
        <v>0</v>
      </c>
      <c r="P378" s="42"/>
      <c r="Q378" s="42"/>
    </row>
    <row r="379" spans="2:17" x14ac:dyDescent="0.25">
      <c r="B379" s="39"/>
      <c r="C379" s="41" t="s">
        <v>129</v>
      </c>
      <c r="D379" s="41"/>
      <c r="E379" s="291">
        <v>62</v>
      </c>
      <c r="F379" s="291">
        <v>185275</v>
      </c>
      <c r="G379" s="291">
        <v>15371097.850070002</v>
      </c>
      <c r="H379" s="291">
        <v>8848</v>
      </c>
      <c r="I379" s="291">
        <v>3174312.8235800005</v>
      </c>
      <c r="J379" s="291">
        <v>163343</v>
      </c>
      <c r="K379" s="291">
        <v>7591353.8445400009</v>
      </c>
      <c r="L379" s="291">
        <v>5926</v>
      </c>
      <c r="M379" s="291">
        <v>3142735.3316000006</v>
      </c>
      <c r="N379" s="291">
        <v>7158</v>
      </c>
      <c r="O379" s="306">
        <v>1462695.8503499997</v>
      </c>
      <c r="P379" s="42"/>
      <c r="Q379" s="42"/>
    </row>
    <row r="380" spans="2:17" x14ac:dyDescent="0.25">
      <c r="B380" s="39"/>
      <c r="C380" s="41"/>
      <c r="D380" s="41" t="s">
        <v>130</v>
      </c>
      <c r="E380" s="291">
        <v>30</v>
      </c>
      <c r="F380" s="291">
        <v>118409</v>
      </c>
      <c r="G380" s="291">
        <v>12441594.825660001</v>
      </c>
      <c r="H380" s="291">
        <v>6641</v>
      </c>
      <c r="I380" s="291">
        <v>1989616.7379300001</v>
      </c>
      <c r="J380" s="291">
        <v>100797</v>
      </c>
      <c r="K380" s="291">
        <v>6191350.72652</v>
      </c>
      <c r="L380" s="291">
        <v>4540</v>
      </c>
      <c r="M380" s="291">
        <v>2884282.8365800004</v>
      </c>
      <c r="N380" s="291">
        <v>6431</v>
      </c>
      <c r="O380" s="306">
        <v>1376344.5246299997</v>
      </c>
      <c r="P380" s="42"/>
      <c r="Q380" s="42"/>
    </row>
    <row r="381" spans="2:17" x14ac:dyDescent="0.25">
      <c r="B381" s="39"/>
      <c r="C381" s="41"/>
      <c r="D381" s="41" t="s">
        <v>132</v>
      </c>
      <c r="E381" s="291">
        <v>6</v>
      </c>
      <c r="F381" s="291">
        <v>16978</v>
      </c>
      <c r="G381" s="291">
        <v>1142203.8226700001</v>
      </c>
      <c r="H381" s="291">
        <v>778</v>
      </c>
      <c r="I381" s="291">
        <v>510987.05551000003</v>
      </c>
      <c r="J381" s="291">
        <v>15636</v>
      </c>
      <c r="K381" s="291">
        <v>479303.80531999998</v>
      </c>
      <c r="L381" s="291">
        <v>301</v>
      </c>
      <c r="M381" s="291">
        <v>102534.33009</v>
      </c>
      <c r="N381" s="291">
        <v>263</v>
      </c>
      <c r="O381" s="306">
        <v>49378.63175</v>
      </c>
      <c r="P381" s="42"/>
      <c r="Q381" s="42"/>
    </row>
    <row r="382" spans="2:17" x14ac:dyDescent="0.25">
      <c r="B382" s="39"/>
      <c r="C382" s="41"/>
      <c r="D382" s="41" t="s">
        <v>131</v>
      </c>
      <c r="E382" s="291">
        <v>6</v>
      </c>
      <c r="F382" s="291">
        <v>12162</v>
      </c>
      <c r="G382" s="291">
        <v>799166.23530000006</v>
      </c>
      <c r="H382" s="291">
        <v>546</v>
      </c>
      <c r="I382" s="291">
        <v>438248.98936999997</v>
      </c>
      <c r="J382" s="291">
        <v>11185</v>
      </c>
      <c r="K382" s="291">
        <v>298275.55741999997</v>
      </c>
      <c r="L382" s="291">
        <v>244</v>
      </c>
      <c r="M382" s="291">
        <v>49563.819349999998</v>
      </c>
      <c r="N382" s="291">
        <v>187</v>
      </c>
      <c r="O382" s="306">
        <v>13077.869160000002</v>
      </c>
      <c r="P382" s="42"/>
      <c r="Q382" s="42"/>
    </row>
    <row r="383" spans="2:17" x14ac:dyDescent="0.25">
      <c r="B383" s="39"/>
      <c r="C383" s="41"/>
      <c r="D383" s="41" t="s">
        <v>133</v>
      </c>
      <c r="E383" s="291">
        <v>5</v>
      </c>
      <c r="F383" s="291">
        <v>10510</v>
      </c>
      <c r="G383" s="291">
        <v>355153.54294000001</v>
      </c>
      <c r="H383" s="291">
        <v>404</v>
      </c>
      <c r="I383" s="291">
        <v>65123.207539999996</v>
      </c>
      <c r="J383" s="291">
        <v>9500</v>
      </c>
      <c r="K383" s="291">
        <v>212781.49203000002</v>
      </c>
      <c r="L383" s="291">
        <v>499</v>
      </c>
      <c r="M383" s="291">
        <v>66178.428700000004</v>
      </c>
      <c r="N383" s="291">
        <v>107</v>
      </c>
      <c r="O383" s="306">
        <v>11070.41467</v>
      </c>
      <c r="P383" s="42"/>
      <c r="Q383" s="42"/>
    </row>
    <row r="384" spans="2:17" x14ac:dyDescent="0.25">
      <c r="B384" s="39"/>
      <c r="C384" s="41"/>
      <c r="D384" s="41" t="s">
        <v>134</v>
      </c>
      <c r="E384" s="291">
        <v>3</v>
      </c>
      <c r="F384" s="291">
        <v>8937</v>
      </c>
      <c r="G384" s="291">
        <v>382991.39350000001</v>
      </c>
      <c r="H384" s="291">
        <v>394</v>
      </c>
      <c r="I384" s="291">
        <v>166709.22323</v>
      </c>
      <c r="J384" s="291">
        <v>8309</v>
      </c>
      <c r="K384" s="291">
        <v>195388.48324999999</v>
      </c>
      <c r="L384" s="291">
        <v>64</v>
      </c>
      <c r="M384" s="291">
        <v>8069.2768799999994</v>
      </c>
      <c r="N384" s="291">
        <v>170</v>
      </c>
      <c r="O384" s="306">
        <v>12824.41014</v>
      </c>
      <c r="P384" s="42"/>
      <c r="Q384" s="42"/>
    </row>
    <row r="385" spans="2:17" x14ac:dyDescent="0.25">
      <c r="B385" s="39"/>
      <c r="C385" s="41"/>
      <c r="D385" s="41" t="s">
        <v>962</v>
      </c>
      <c r="E385" s="291">
        <v>12</v>
      </c>
      <c r="F385" s="291">
        <v>18279</v>
      </c>
      <c r="G385" s="291">
        <v>249988.03</v>
      </c>
      <c r="H385" s="291">
        <v>85</v>
      </c>
      <c r="I385" s="291">
        <v>3627.6099999999997</v>
      </c>
      <c r="J385" s="291">
        <v>17916</v>
      </c>
      <c r="K385" s="291">
        <v>214253.78000000003</v>
      </c>
      <c r="L385" s="291">
        <v>278</v>
      </c>
      <c r="M385" s="291">
        <v>32106.639999999999</v>
      </c>
      <c r="N385" s="291">
        <v>0</v>
      </c>
      <c r="O385" s="306">
        <v>0</v>
      </c>
      <c r="P385" s="42"/>
      <c r="Q385" s="42"/>
    </row>
    <row r="386" spans="2:17" x14ac:dyDescent="0.25">
      <c r="B386" s="39"/>
      <c r="C386" s="41" t="s">
        <v>135</v>
      </c>
      <c r="D386" s="41"/>
      <c r="E386" s="291">
        <v>4</v>
      </c>
      <c r="F386" s="291">
        <v>12501</v>
      </c>
      <c r="G386" s="291">
        <v>679946.13066000002</v>
      </c>
      <c r="H386" s="291">
        <v>1446</v>
      </c>
      <c r="I386" s="291">
        <v>268720.89777999994</v>
      </c>
      <c r="J386" s="291">
        <v>10568</v>
      </c>
      <c r="K386" s="291">
        <v>331835.97362</v>
      </c>
      <c r="L386" s="291">
        <v>252</v>
      </c>
      <c r="M386" s="291">
        <v>49707.129540000002</v>
      </c>
      <c r="N386" s="291">
        <v>235</v>
      </c>
      <c r="O386" s="306">
        <v>29682.129719999997</v>
      </c>
      <c r="P386" s="42"/>
      <c r="Q386" s="42"/>
    </row>
    <row r="387" spans="2:17" x14ac:dyDescent="0.25">
      <c r="B387" s="39"/>
      <c r="C387" s="41"/>
      <c r="D387" s="41" t="s">
        <v>962</v>
      </c>
      <c r="E387" s="291">
        <v>4</v>
      </c>
      <c r="F387" s="291">
        <v>12501</v>
      </c>
      <c r="G387" s="291">
        <v>679946.13066000002</v>
      </c>
      <c r="H387" s="291">
        <v>1446</v>
      </c>
      <c r="I387" s="291">
        <v>268720.89777999994</v>
      </c>
      <c r="J387" s="291">
        <v>10568</v>
      </c>
      <c r="K387" s="291">
        <v>331835.97361999995</v>
      </c>
      <c r="L387" s="291">
        <v>252</v>
      </c>
      <c r="M387" s="291">
        <v>49707.129540000002</v>
      </c>
      <c r="N387" s="291">
        <v>235</v>
      </c>
      <c r="O387" s="306">
        <v>29682.129719999997</v>
      </c>
      <c r="P387" s="42"/>
      <c r="Q387" s="42"/>
    </row>
    <row r="388" spans="2:17" x14ac:dyDescent="0.25">
      <c r="B388" s="40" t="s">
        <v>136</v>
      </c>
      <c r="C388" s="41"/>
      <c r="D388" s="41"/>
      <c r="E388" s="304">
        <v>134</v>
      </c>
      <c r="F388" s="304">
        <v>565227</v>
      </c>
      <c r="G388" s="304">
        <v>28985409.30621</v>
      </c>
      <c r="H388" s="304">
        <v>30401</v>
      </c>
      <c r="I388" s="304">
        <v>6673240.3502599997</v>
      </c>
      <c r="J388" s="304">
        <v>510555</v>
      </c>
      <c r="K388" s="304">
        <v>15008613.76627</v>
      </c>
      <c r="L388" s="304">
        <v>12178</v>
      </c>
      <c r="M388" s="304">
        <v>5116410.3381899996</v>
      </c>
      <c r="N388" s="304">
        <v>12093</v>
      </c>
      <c r="O388" s="305">
        <v>2187144.8514900003</v>
      </c>
      <c r="P388" s="42"/>
      <c r="Q388" s="42"/>
    </row>
    <row r="389" spans="2:17" x14ac:dyDescent="0.25">
      <c r="B389" s="39"/>
      <c r="C389" s="41" t="s">
        <v>137</v>
      </c>
      <c r="D389" s="41"/>
      <c r="E389" s="291">
        <v>3</v>
      </c>
      <c r="F389" s="291">
        <v>15449</v>
      </c>
      <c r="G389" s="291">
        <v>718397.23085000017</v>
      </c>
      <c r="H389" s="291">
        <v>701</v>
      </c>
      <c r="I389" s="291">
        <v>193980.45943000002</v>
      </c>
      <c r="J389" s="291">
        <v>14294</v>
      </c>
      <c r="K389" s="291">
        <v>422145.79824000009</v>
      </c>
      <c r="L389" s="291">
        <v>148</v>
      </c>
      <c r="M389" s="291">
        <v>60469.764510000001</v>
      </c>
      <c r="N389" s="291">
        <v>306</v>
      </c>
      <c r="O389" s="306">
        <v>41801.20867</v>
      </c>
      <c r="P389" s="42"/>
      <c r="Q389" s="42"/>
    </row>
    <row r="390" spans="2:17" x14ac:dyDescent="0.25">
      <c r="B390" s="39"/>
      <c r="C390" s="41"/>
      <c r="D390" s="41" t="s">
        <v>138</v>
      </c>
      <c r="E390" s="291">
        <v>3</v>
      </c>
      <c r="F390" s="291">
        <v>15449</v>
      </c>
      <c r="G390" s="291">
        <v>718397.23085000017</v>
      </c>
      <c r="H390" s="291">
        <v>701</v>
      </c>
      <c r="I390" s="291">
        <v>193980.45943000002</v>
      </c>
      <c r="J390" s="291">
        <v>14294</v>
      </c>
      <c r="K390" s="291">
        <v>422145.79824000009</v>
      </c>
      <c r="L390" s="291">
        <v>148</v>
      </c>
      <c r="M390" s="291">
        <v>60469.764510000001</v>
      </c>
      <c r="N390" s="291">
        <v>306</v>
      </c>
      <c r="O390" s="306">
        <v>41801.20867</v>
      </c>
      <c r="P390" s="42"/>
      <c r="Q390" s="42"/>
    </row>
    <row r="391" spans="2:17" x14ac:dyDescent="0.25">
      <c r="B391" s="39"/>
      <c r="C391" s="41" t="s">
        <v>139</v>
      </c>
      <c r="D391" s="41"/>
      <c r="E391" s="291">
        <v>9</v>
      </c>
      <c r="F391" s="291">
        <v>32890</v>
      </c>
      <c r="G391" s="291">
        <v>1309758.03412</v>
      </c>
      <c r="H391" s="291">
        <v>1759</v>
      </c>
      <c r="I391" s="291">
        <v>419830.47467999998</v>
      </c>
      <c r="J391" s="291">
        <v>30179</v>
      </c>
      <c r="K391" s="291">
        <v>691664.22210000001</v>
      </c>
      <c r="L391" s="291">
        <v>499</v>
      </c>
      <c r="M391" s="291">
        <v>117653.04677000002</v>
      </c>
      <c r="N391" s="291">
        <v>453</v>
      </c>
      <c r="O391" s="306">
        <v>80610.290569999997</v>
      </c>
      <c r="P391" s="42"/>
      <c r="Q391" s="42"/>
    </row>
    <row r="392" spans="2:17" x14ac:dyDescent="0.25">
      <c r="B392" s="39"/>
      <c r="C392" s="41"/>
      <c r="D392" s="41" t="s">
        <v>1181</v>
      </c>
      <c r="E392" s="291">
        <v>5</v>
      </c>
      <c r="F392" s="291">
        <v>21602</v>
      </c>
      <c r="G392" s="291">
        <v>1062614.16078</v>
      </c>
      <c r="H392" s="291">
        <v>1489</v>
      </c>
      <c r="I392" s="291">
        <v>384992.55236999999</v>
      </c>
      <c r="J392" s="291">
        <v>19442</v>
      </c>
      <c r="K392" s="291">
        <v>509180.48339000001</v>
      </c>
      <c r="L392" s="291">
        <v>339</v>
      </c>
      <c r="M392" s="291">
        <v>105403.46984000001</v>
      </c>
      <c r="N392" s="291">
        <v>332</v>
      </c>
      <c r="O392" s="306">
        <v>63037.655180000002</v>
      </c>
      <c r="P392" s="42"/>
      <c r="Q392" s="42"/>
    </row>
    <row r="393" spans="2:17" x14ac:dyDescent="0.25">
      <c r="B393" s="39"/>
      <c r="C393" s="41"/>
      <c r="D393" s="41" t="s">
        <v>962</v>
      </c>
      <c r="E393" s="291">
        <v>4</v>
      </c>
      <c r="F393" s="291">
        <v>11288</v>
      </c>
      <c r="G393" s="291">
        <v>247143.87334000002</v>
      </c>
      <c r="H393" s="291">
        <v>270</v>
      </c>
      <c r="I393" s="291">
        <v>34837.922310000002</v>
      </c>
      <c r="J393" s="291">
        <v>10737</v>
      </c>
      <c r="K393" s="291">
        <v>182483.73871000001</v>
      </c>
      <c r="L393" s="291">
        <v>160</v>
      </c>
      <c r="M393" s="291">
        <v>12249.576929999999</v>
      </c>
      <c r="N393" s="291">
        <v>121</v>
      </c>
      <c r="O393" s="306">
        <v>17572.635389999999</v>
      </c>
      <c r="P393" s="42"/>
      <c r="Q393" s="42"/>
    </row>
    <row r="394" spans="2:17" x14ac:dyDescent="0.25">
      <c r="B394" s="39"/>
      <c r="C394" s="41" t="s">
        <v>141</v>
      </c>
      <c r="D394" s="41"/>
      <c r="E394" s="291">
        <v>74</v>
      </c>
      <c r="F394" s="291">
        <v>328054</v>
      </c>
      <c r="G394" s="291">
        <v>19073631.614019997</v>
      </c>
      <c r="H394" s="291">
        <v>20238</v>
      </c>
      <c r="I394" s="291">
        <v>4234041.5057600001</v>
      </c>
      <c r="J394" s="291">
        <v>291048</v>
      </c>
      <c r="K394" s="291">
        <v>9582319.2990699988</v>
      </c>
      <c r="L394" s="291">
        <v>8428</v>
      </c>
      <c r="M394" s="291">
        <v>3739353.7985100001</v>
      </c>
      <c r="N394" s="291">
        <v>8340</v>
      </c>
      <c r="O394" s="306">
        <v>1517917.0106800001</v>
      </c>
      <c r="P394" s="42"/>
      <c r="Q394" s="42"/>
    </row>
    <row r="395" spans="2:17" x14ac:dyDescent="0.25">
      <c r="B395" s="39"/>
      <c r="C395" s="41"/>
      <c r="D395" s="41" t="s">
        <v>142</v>
      </c>
      <c r="E395" s="291">
        <v>30</v>
      </c>
      <c r="F395" s="291">
        <v>164964</v>
      </c>
      <c r="G395" s="291">
        <v>12817955.79205</v>
      </c>
      <c r="H395" s="291">
        <v>15579</v>
      </c>
      <c r="I395" s="291">
        <v>3026152.0487299995</v>
      </c>
      <c r="J395" s="291">
        <v>140596</v>
      </c>
      <c r="K395" s="291">
        <v>6196154.3506600009</v>
      </c>
      <c r="L395" s="291">
        <v>3355</v>
      </c>
      <c r="M395" s="291">
        <v>2544190.8090599999</v>
      </c>
      <c r="N395" s="291">
        <v>5434</v>
      </c>
      <c r="O395" s="306">
        <v>1051458.5836</v>
      </c>
      <c r="P395" s="42"/>
      <c r="Q395" s="42"/>
    </row>
    <row r="396" spans="2:17" x14ac:dyDescent="0.25">
      <c r="B396" s="39"/>
      <c r="C396" s="41"/>
      <c r="D396" s="41" t="s">
        <v>143</v>
      </c>
      <c r="E396" s="291">
        <v>19</v>
      </c>
      <c r="F396" s="291">
        <v>84873</v>
      </c>
      <c r="G396" s="291">
        <v>4456186.30999</v>
      </c>
      <c r="H396" s="291">
        <v>3813</v>
      </c>
      <c r="I396" s="291">
        <v>1101447.6876399999</v>
      </c>
      <c r="J396" s="291">
        <v>77321</v>
      </c>
      <c r="K396" s="291">
        <v>2297254.6112000002</v>
      </c>
      <c r="L396" s="291">
        <v>1691</v>
      </c>
      <c r="M396" s="291">
        <v>693790.13592999999</v>
      </c>
      <c r="N396" s="291">
        <v>2048</v>
      </c>
      <c r="O396" s="306">
        <v>363693.87522000005</v>
      </c>
      <c r="P396" s="42"/>
      <c r="Q396" s="42"/>
    </row>
    <row r="397" spans="2:17" x14ac:dyDescent="0.25">
      <c r="B397" s="39"/>
      <c r="C397" s="41"/>
      <c r="D397" s="41" t="s">
        <v>1182</v>
      </c>
      <c r="E397" s="291">
        <v>6</v>
      </c>
      <c r="F397" s="291">
        <v>21481</v>
      </c>
      <c r="G397" s="291">
        <v>846859.84079999989</v>
      </c>
      <c r="H397" s="291">
        <v>628</v>
      </c>
      <c r="I397" s="291">
        <v>90790.34362</v>
      </c>
      <c r="J397" s="291">
        <v>19825</v>
      </c>
      <c r="K397" s="291">
        <v>554134.68164999993</v>
      </c>
      <c r="L397" s="291">
        <v>430</v>
      </c>
      <c r="M397" s="291">
        <v>126803.94352</v>
      </c>
      <c r="N397" s="291">
        <v>598</v>
      </c>
      <c r="O397" s="306">
        <v>75130.872009999992</v>
      </c>
      <c r="P397" s="42"/>
      <c r="Q397" s="42"/>
    </row>
    <row r="398" spans="2:17" x14ac:dyDescent="0.25">
      <c r="B398" s="39"/>
      <c r="C398" s="41"/>
      <c r="D398" s="41" t="s">
        <v>962</v>
      </c>
      <c r="E398" s="291">
        <v>19</v>
      </c>
      <c r="F398" s="291">
        <v>56736</v>
      </c>
      <c r="G398" s="291">
        <v>952629.67117999995</v>
      </c>
      <c r="H398" s="291">
        <v>218</v>
      </c>
      <c r="I398" s="291">
        <v>15651.42577</v>
      </c>
      <c r="J398" s="291">
        <v>53306</v>
      </c>
      <c r="K398" s="291">
        <v>534775.65555999998</v>
      </c>
      <c r="L398" s="291">
        <v>2952</v>
      </c>
      <c r="M398" s="291">
        <v>374568.91</v>
      </c>
      <c r="N398" s="291">
        <v>260</v>
      </c>
      <c r="O398" s="306">
        <v>27633.67985</v>
      </c>
      <c r="P398" s="42"/>
      <c r="Q398" s="42"/>
    </row>
    <row r="399" spans="2:17" x14ac:dyDescent="0.25">
      <c r="B399" s="39"/>
      <c r="C399" s="41" t="s">
        <v>146</v>
      </c>
      <c r="D399" s="41"/>
      <c r="E399" s="291">
        <v>8</v>
      </c>
      <c r="F399" s="291">
        <v>26481</v>
      </c>
      <c r="G399" s="291">
        <v>1767155.6845100001</v>
      </c>
      <c r="H399" s="291">
        <v>1931</v>
      </c>
      <c r="I399" s="291">
        <v>450685.38595000003</v>
      </c>
      <c r="J399" s="291">
        <v>23626</v>
      </c>
      <c r="K399" s="291">
        <v>904927.11190000002</v>
      </c>
      <c r="L399" s="291">
        <v>389</v>
      </c>
      <c r="M399" s="291">
        <v>303245.74212000001</v>
      </c>
      <c r="N399" s="291">
        <v>535</v>
      </c>
      <c r="O399" s="306">
        <v>108297.44454000001</v>
      </c>
      <c r="P399" s="42"/>
      <c r="Q399" s="42"/>
    </row>
    <row r="400" spans="2:17" x14ac:dyDescent="0.25">
      <c r="B400" s="39"/>
      <c r="C400" s="41"/>
      <c r="D400" s="41" t="s">
        <v>962</v>
      </c>
      <c r="E400" s="291">
        <v>8</v>
      </c>
      <c r="F400" s="291">
        <v>26481</v>
      </c>
      <c r="G400" s="291">
        <v>1767155.6845100001</v>
      </c>
      <c r="H400" s="291">
        <v>1931</v>
      </c>
      <c r="I400" s="291">
        <v>450685.38595000003</v>
      </c>
      <c r="J400" s="291">
        <v>23626</v>
      </c>
      <c r="K400" s="291">
        <v>904927.11190000002</v>
      </c>
      <c r="L400" s="291">
        <v>389</v>
      </c>
      <c r="M400" s="291">
        <v>303245.74212000001</v>
      </c>
      <c r="N400" s="291">
        <v>535</v>
      </c>
      <c r="O400" s="306">
        <v>108297.44454000001</v>
      </c>
      <c r="P400" s="42"/>
      <c r="Q400" s="42"/>
    </row>
    <row r="401" spans="1:17" x14ac:dyDescent="0.25">
      <c r="B401" s="39"/>
      <c r="C401" s="41" t="s">
        <v>148</v>
      </c>
      <c r="D401" s="41"/>
      <c r="E401" s="291">
        <v>19</v>
      </c>
      <c r="F401" s="291">
        <v>97370</v>
      </c>
      <c r="G401" s="291">
        <v>3197762.9154100004</v>
      </c>
      <c r="H401" s="291">
        <v>2405</v>
      </c>
      <c r="I401" s="291">
        <v>779768.88433000015</v>
      </c>
      <c r="J401" s="291">
        <v>92014</v>
      </c>
      <c r="K401" s="291">
        <v>1785964.88369</v>
      </c>
      <c r="L401" s="291">
        <v>1440</v>
      </c>
      <c r="M401" s="291">
        <v>343996.68328999996</v>
      </c>
      <c r="N401" s="291">
        <v>1511</v>
      </c>
      <c r="O401" s="306">
        <v>288032.46409999998</v>
      </c>
      <c r="P401" s="42"/>
      <c r="Q401" s="42"/>
    </row>
    <row r="402" spans="1:17" x14ac:dyDescent="0.25">
      <c r="B402" s="39"/>
      <c r="C402" s="41"/>
      <c r="D402" s="41" t="s">
        <v>149</v>
      </c>
      <c r="E402" s="291">
        <v>11</v>
      </c>
      <c r="F402" s="291">
        <v>58644</v>
      </c>
      <c r="G402" s="291">
        <v>2598513.0739100007</v>
      </c>
      <c r="H402" s="291">
        <v>1898</v>
      </c>
      <c r="I402" s="291">
        <v>595519.34004000004</v>
      </c>
      <c r="J402" s="291">
        <v>54278</v>
      </c>
      <c r="K402" s="291">
        <v>1425406.48548</v>
      </c>
      <c r="L402" s="291">
        <v>1103</v>
      </c>
      <c r="M402" s="291">
        <v>302413.43576999998</v>
      </c>
      <c r="N402" s="291">
        <v>1365</v>
      </c>
      <c r="O402" s="306">
        <v>275173.81261999998</v>
      </c>
      <c r="P402" s="42"/>
      <c r="Q402" s="42"/>
    </row>
    <row r="403" spans="1:17" x14ac:dyDescent="0.25">
      <c r="B403" s="39"/>
      <c r="C403" s="41"/>
      <c r="D403" s="41" t="s">
        <v>150</v>
      </c>
      <c r="E403" s="291">
        <v>4</v>
      </c>
      <c r="F403" s="291">
        <v>27505</v>
      </c>
      <c r="G403" s="291">
        <v>508190.18149999995</v>
      </c>
      <c r="H403" s="291">
        <v>507</v>
      </c>
      <c r="I403" s="291">
        <v>184249.54428999999</v>
      </c>
      <c r="J403" s="291">
        <v>26597</v>
      </c>
      <c r="K403" s="291">
        <v>278185.43821000005</v>
      </c>
      <c r="L403" s="291">
        <v>255</v>
      </c>
      <c r="M403" s="291">
        <v>32896.54752</v>
      </c>
      <c r="N403" s="291">
        <v>146</v>
      </c>
      <c r="O403" s="306">
        <v>12858.65148</v>
      </c>
      <c r="P403" s="42"/>
      <c r="Q403" s="42"/>
    </row>
    <row r="404" spans="1:17" x14ac:dyDescent="0.25">
      <c r="B404" s="39"/>
      <c r="C404" s="41"/>
      <c r="D404" s="41" t="s">
        <v>962</v>
      </c>
      <c r="E404" s="291">
        <v>4</v>
      </c>
      <c r="F404" s="291">
        <v>11221</v>
      </c>
      <c r="G404" s="291">
        <v>91059.66</v>
      </c>
      <c r="H404" s="291">
        <v>0</v>
      </c>
      <c r="I404" s="291">
        <v>0</v>
      </c>
      <c r="J404" s="291">
        <v>11139</v>
      </c>
      <c r="K404" s="291">
        <v>82372.960000000006</v>
      </c>
      <c r="L404" s="291">
        <v>82</v>
      </c>
      <c r="M404" s="291">
        <v>8686.7000000000007</v>
      </c>
      <c r="N404" s="291">
        <v>0</v>
      </c>
      <c r="O404" s="306">
        <v>0</v>
      </c>
      <c r="P404" s="42"/>
      <c r="Q404" s="42"/>
    </row>
    <row r="405" spans="1:17" x14ac:dyDescent="0.25">
      <c r="B405" s="39"/>
      <c r="C405" s="41" t="s">
        <v>151</v>
      </c>
      <c r="D405" s="41"/>
      <c r="E405" s="291">
        <v>21</v>
      </c>
      <c r="F405" s="291">
        <v>64983</v>
      </c>
      <c r="G405" s="291">
        <v>2918703.8273</v>
      </c>
      <c r="H405" s="291">
        <v>3367</v>
      </c>
      <c r="I405" s="291">
        <v>594933.64011000004</v>
      </c>
      <c r="J405" s="291">
        <v>59394</v>
      </c>
      <c r="K405" s="291">
        <v>1621592.4512699998</v>
      </c>
      <c r="L405" s="291">
        <v>1274</v>
      </c>
      <c r="M405" s="291">
        <v>551691.30299</v>
      </c>
      <c r="N405" s="291">
        <v>948</v>
      </c>
      <c r="O405" s="306">
        <v>150486.43293000001</v>
      </c>
      <c r="P405" s="42"/>
      <c r="Q405" s="42"/>
    </row>
    <row r="406" spans="1:17" x14ac:dyDescent="0.25">
      <c r="B406" s="39"/>
      <c r="C406" s="41"/>
      <c r="D406" s="41" t="s">
        <v>152</v>
      </c>
      <c r="E406" s="291">
        <v>9</v>
      </c>
      <c r="F406" s="291">
        <v>29521</v>
      </c>
      <c r="G406" s="291">
        <v>1342324.0707</v>
      </c>
      <c r="H406" s="291">
        <v>1380</v>
      </c>
      <c r="I406" s="291">
        <v>163029.52468999999</v>
      </c>
      <c r="J406" s="291">
        <v>26889</v>
      </c>
      <c r="K406" s="291">
        <v>743605.42295000004</v>
      </c>
      <c r="L406" s="291">
        <v>721</v>
      </c>
      <c r="M406" s="291">
        <v>343096.87977</v>
      </c>
      <c r="N406" s="291">
        <v>531</v>
      </c>
      <c r="O406" s="306">
        <v>92592.243290000013</v>
      </c>
      <c r="P406" s="42"/>
      <c r="Q406" s="42"/>
    </row>
    <row r="407" spans="1:17" x14ac:dyDescent="0.25">
      <c r="B407" s="39"/>
      <c r="C407" s="41"/>
      <c r="D407" s="41" t="s">
        <v>1183</v>
      </c>
      <c r="E407" s="291">
        <v>9</v>
      </c>
      <c r="F407" s="291">
        <v>32466</v>
      </c>
      <c r="G407" s="291">
        <v>1554769.6266000001</v>
      </c>
      <c r="H407" s="291">
        <v>1987</v>
      </c>
      <c r="I407" s="291">
        <v>431904.11541999999</v>
      </c>
      <c r="J407" s="291">
        <v>29585</v>
      </c>
      <c r="K407" s="291">
        <v>867672.02831999992</v>
      </c>
      <c r="L407" s="291">
        <v>477</v>
      </c>
      <c r="M407" s="291">
        <v>197299.29321999999</v>
      </c>
      <c r="N407" s="291">
        <v>417</v>
      </c>
      <c r="O407" s="306">
        <v>57894.189640000004</v>
      </c>
      <c r="P407" s="42"/>
      <c r="Q407" s="42"/>
    </row>
    <row r="408" spans="1:17" x14ac:dyDescent="0.25">
      <c r="B408" s="39"/>
      <c r="C408" s="41"/>
      <c r="D408" s="41" t="s">
        <v>962</v>
      </c>
      <c r="E408" s="291">
        <v>3</v>
      </c>
      <c r="F408" s="291">
        <v>2996</v>
      </c>
      <c r="G408" s="291">
        <v>21610.13</v>
      </c>
      <c r="H408" s="291">
        <v>0</v>
      </c>
      <c r="I408" s="291">
        <v>0</v>
      </c>
      <c r="J408" s="291">
        <v>2920</v>
      </c>
      <c r="K408" s="291">
        <v>10314.999999999998</v>
      </c>
      <c r="L408" s="291">
        <v>76</v>
      </c>
      <c r="M408" s="291">
        <v>11295.13</v>
      </c>
      <c r="N408" s="291">
        <v>0</v>
      </c>
      <c r="O408" s="306">
        <v>0</v>
      </c>
      <c r="P408" s="42"/>
      <c r="Q408" s="42"/>
    </row>
    <row r="409" spans="1:17" x14ac:dyDescent="0.25">
      <c r="B409" s="40" t="s">
        <v>154</v>
      </c>
      <c r="C409" s="41"/>
      <c r="D409" s="41"/>
      <c r="E409" s="304">
        <v>135</v>
      </c>
      <c r="F409" s="304">
        <v>539098</v>
      </c>
      <c r="G409" s="304">
        <v>34887453.421599999</v>
      </c>
      <c r="H409" s="304">
        <v>32187</v>
      </c>
      <c r="I409" s="304">
        <v>7712943.416530001</v>
      </c>
      <c r="J409" s="304">
        <v>480936</v>
      </c>
      <c r="K409" s="304">
        <v>16864258.10472</v>
      </c>
      <c r="L409" s="304">
        <v>13608</v>
      </c>
      <c r="M409" s="304">
        <v>7796968.6985499999</v>
      </c>
      <c r="N409" s="304">
        <v>12367</v>
      </c>
      <c r="O409" s="305">
        <v>2513283.2017999999</v>
      </c>
      <c r="P409" s="42"/>
      <c r="Q409" s="42"/>
    </row>
    <row r="410" spans="1:17" x14ac:dyDescent="0.25">
      <c r="B410" s="39"/>
      <c r="C410" s="41" t="s">
        <v>777</v>
      </c>
      <c r="D410" s="41"/>
      <c r="E410" s="291">
        <v>5</v>
      </c>
      <c r="F410" s="291">
        <v>23028</v>
      </c>
      <c r="G410" s="291">
        <v>911565.26241000008</v>
      </c>
      <c r="H410" s="291">
        <v>976</v>
      </c>
      <c r="I410" s="291">
        <v>148663.38679000002</v>
      </c>
      <c r="J410" s="291">
        <v>21433</v>
      </c>
      <c r="K410" s="291">
        <v>567397.49737</v>
      </c>
      <c r="L410" s="291">
        <v>321</v>
      </c>
      <c r="M410" s="291">
        <v>148060.72330000001</v>
      </c>
      <c r="N410" s="291">
        <v>298</v>
      </c>
      <c r="O410" s="306">
        <v>47443.654949999996</v>
      </c>
      <c r="P410" s="42"/>
      <c r="Q410" s="42"/>
    </row>
    <row r="411" spans="1:17" x14ac:dyDescent="0.25">
      <c r="B411" s="39"/>
      <c r="C411" s="41"/>
      <c r="D411" s="41" t="s">
        <v>155</v>
      </c>
      <c r="E411" s="291">
        <v>5</v>
      </c>
      <c r="F411" s="291">
        <v>23028</v>
      </c>
      <c r="G411" s="291">
        <v>911565.26241000008</v>
      </c>
      <c r="H411" s="291">
        <v>976</v>
      </c>
      <c r="I411" s="291">
        <v>148663.38679000002</v>
      </c>
      <c r="J411" s="291">
        <v>21433</v>
      </c>
      <c r="K411" s="291">
        <v>567397.49737</v>
      </c>
      <c r="L411" s="291">
        <v>321</v>
      </c>
      <c r="M411" s="291">
        <v>148060.72330000001</v>
      </c>
      <c r="N411" s="291">
        <v>298</v>
      </c>
      <c r="O411" s="306">
        <v>47443.654949999996</v>
      </c>
      <c r="P411" s="42"/>
      <c r="Q411" s="42"/>
    </row>
    <row r="412" spans="1:17" x14ac:dyDescent="0.25">
      <c r="A412" s="83"/>
      <c r="B412" s="39"/>
      <c r="C412" s="41" t="s">
        <v>156</v>
      </c>
      <c r="D412" s="41"/>
      <c r="E412" s="291">
        <v>36</v>
      </c>
      <c r="F412" s="291">
        <v>157027</v>
      </c>
      <c r="G412" s="291">
        <v>6521458.3913399987</v>
      </c>
      <c r="H412" s="291">
        <v>4962</v>
      </c>
      <c r="I412" s="291">
        <v>1329769.8694699998</v>
      </c>
      <c r="J412" s="291">
        <v>145389</v>
      </c>
      <c r="K412" s="291">
        <v>3481731.9481299999</v>
      </c>
      <c r="L412" s="291">
        <v>3639</v>
      </c>
      <c r="M412" s="291">
        <v>1200666.3166499999</v>
      </c>
      <c r="N412" s="291">
        <v>3037</v>
      </c>
      <c r="O412" s="306">
        <v>509290.25708999991</v>
      </c>
      <c r="P412" s="42"/>
      <c r="Q412" s="42"/>
    </row>
    <row r="413" spans="1:17" x14ac:dyDescent="0.25">
      <c r="B413" s="39"/>
      <c r="C413" s="41"/>
      <c r="D413" s="41" t="s">
        <v>159</v>
      </c>
      <c r="E413" s="291">
        <v>3</v>
      </c>
      <c r="F413" s="291">
        <v>8109</v>
      </c>
      <c r="G413" s="291">
        <v>132816.15187</v>
      </c>
      <c r="H413" s="291">
        <v>23</v>
      </c>
      <c r="I413" s="291">
        <v>1281.4113200000002</v>
      </c>
      <c r="J413" s="291">
        <v>7899</v>
      </c>
      <c r="K413" s="291">
        <v>99104.680550000005</v>
      </c>
      <c r="L413" s="291">
        <v>187</v>
      </c>
      <c r="M413" s="291">
        <v>32430.06</v>
      </c>
      <c r="N413" s="291">
        <v>0</v>
      </c>
      <c r="O413" s="306">
        <v>0</v>
      </c>
      <c r="P413" s="42"/>
      <c r="Q413" s="42"/>
    </row>
    <row r="414" spans="1:17" x14ac:dyDescent="0.25">
      <c r="B414" s="39"/>
      <c r="C414" s="41"/>
      <c r="D414" s="41" t="s">
        <v>157</v>
      </c>
      <c r="E414" s="291">
        <v>18</v>
      </c>
      <c r="F414" s="291">
        <v>91145</v>
      </c>
      <c r="G414" s="291">
        <v>5529187.7687399983</v>
      </c>
      <c r="H414" s="291">
        <v>3598</v>
      </c>
      <c r="I414" s="291">
        <v>1157326.5693699999</v>
      </c>
      <c r="J414" s="291">
        <v>82107</v>
      </c>
      <c r="K414" s="291">
        <v>2852440.0191000002</v>
      </c>
      <c r="L414" s="291">
        <v>2670</v>
      </c>
      <c r="M414" s="291">
        <v>1026573.13561</v>
      </c>
      <c r="N414" s="291">
        <v>2770</v>
      </c>
      <c r="O414" s="306">
        <v>492848.0446599999</v>
      </c>
      <c r="P414" s="42"/>
      <c r="Q414" s="42"/>
    </row>
    <row r="415" spans="1:17" x14ac:dyDescent="0.25">
      <c r="B415" s="39"/>
      <c r="C415" s="41"/>
      <c r="D415" s="41" t="s">
        <v>962</v>
      </c>
      <c r="E415" s="291">
        <v>15</v>
      </c>
      <c r="F415" s="291">
        <v>57773</v>
      </c>
      <c r="G415" s="291">
        <v>859454.47072999983</v>
      </c>
      <c r="H415" s="291">
        <v>1341</v>
      </c>
      <c r="I415" s="291">
        <v>171161.88878000001</v>
      </c>
      <c r="J415" s="291">
        <v>55383</v>
      </c>
      <c r="K415" s="291">
        <v>530187.24848000007</v>
      </c>
      <c r="L415" s="291">
        <v>782</v>
      </c>
      <c r="M415" s="291">
        <v>141663.12104</v>
      </c>
      <c r="N415" s="291">
        <v>267</v>
      </c>
      <c r="O415" s="306">
        <v>16442.21243</v>
      </c>
      <c r="P415" s="42"/>
      <c r="Q415" s="42"/>
    </row>
    <row r="416" spans="1:17" x14ac:dyDescent="0.25">
      <c r="B416" s="39"/>
      <c r="C416" s="41" t="s">
        <v>160</v>
      </c>
      <c r="D416" s="41"/>
      <c r="E416" s="291">
        <v>79</v>
      </c>
      <c r="F416" s="291">
        <v>314366</v>
      </c>
      <c r="G416" s="291">
        <v>25650801.642669998</v>
      </c>
      <c r="H416" s="291">
        <v>23364</v>
      </c>
      <c r="I416" s="291">
        <v>5464001.7538000001</v>
      </c>
      <c r="J416" s="291">
        <v>272845</v>
      </c>
      <c r="K416" s="291">
        <v>11872660.61609</v>
      </c>
      <c r="L416" s="291">
        <v>9390</v>
      </c>
      <c r="M416" s="291">
        <v>6393869.0669699991</v>
      </c>
      <c r="N416" s="291">
        <v>8767</v>
      </c>
      <c r="O416" s="306">
        <v>1920270.2058100002</v>
      </c>
      <c r="P416" s="42"/>
      <c r="Q416" s="42"/>
    </row>
    <row r="417" spans="1:17" x14ac:dyDescent="0.25">
      <c r="B417" s="39"/>
      <c r="C417" s="41"/>
      <c r="D417" s="41" t="s">
        <v>161</v>
      </c>
      <c r="E417" s="291">
        <v>51</v>
      </c>
      <c r="F417" s="291">
        <v>204756</v>
      </c>
      <c r="G417" s="291">
        <v>20306079.39364</v>
      </c>
      <c r="H417" s="291">
        <v>17618</v>
      </c>
      <c r="I417" s="291">
        <v>4055276.7037800001</v>
      </c>
      <c r="J417" s="291">
        <v>172478</v>
      </c>
      <c r="K417" s="291">
        <v>9169225.7706500012</v>
      </c>
      <c r="L417" s="291">
        <v>7143</v>
      </c>
      <c r="M417" s="291">
        <v>5381186.4282799987</v>
      </c>
      <c r="N417" s="291">
        <v>7517</v>
      </c>
      <c r="O417" s="306">
        <v>1700390.4909300001</v>
      </c>
      <c r="P417" s="42"/>
      <c r="Q417" s="42"/>
    </row>
    <row r="418" spans="1:17" x14ac:dyDescent="0.25">
      <c r="B418" s="39"/>
      <c r="C418" s="41"/>
      <c r="D418" s="41" t="s">
        <v>162</v>
      </c>
      <c r="E418" s="291">
        <v>19</v>
      </c>
      <c r="F418" s="291">
        <v>77009</v>
      </c>
      <c r="G418" s="291">
        <v>4729106.1704599988</v>
      </c>
      <c r="H418" s="291">
        <v>4861</v>
      </c>
      <c r="I418" s="291">
        <v>1180017.2321500001</v>
      </c>
      <c r="J418" s="291">
        <v>68948</v>
      </c>
      <c r="K418" s="291">
        <v>2353335.86185</v>
      </c>
      <c r="L418" s="291">
        <v>2006</v>
      </c>
      <c r="M418" s="291">
        <v>982554.06931000017</v>
      </c>
      <c r="N418" s="291">
        <v>1194</v>
      </c>
      <c r="O418" s="306">
        <v>213199.00714999996</v>
      </c>
      <c r="P418" s="42"/>
      <c r="Q418" s="42"/>
    </row>
    <row r="419" spans="1:17" x14ac:dyDescent="0.25">
      <c r="B419" s="39"/>
      <c r="C419" s="41"/>
      <c r="D419" s="41" t="s">
        <v>163</v>
      </c>
      <c r="E419" s="291">
        <v>6</v>
      </c>
      <c r="F419" s="291">
        <v>21855</v>
      </c>
      <c r="G419" s="291">
        <v>543092.70857000002</v>
      </c>
      <c r="H419" s="291">
        <v>856</v>
      </c>
      <c r="I419" s="291">
        <v>227203.00787000003</v>
      </c>
      <c r="J419" s="291">
        <v>20748</v>
      </c>
      <c r="K419" s="291">
        <v>287114.08358999999</v>
      </c>
      <c r="L419" s="291">
        <v>195</v>
      </c>
      <c r="M419" s="291">
        <v>22094.909379999997</v>
      </c>
      <c r="N419" s="291">
        <v>56</v>
      </c>
      <c r="O419" s="306">
        <v>6680.7077300000001</v>
      </c>
      <c r="P419" s="42"/>
      <c r="Q419" s="42"/>
    </row>
    <row r="420" spans="1:17" x14ac:dyDescent="0.25">
      <c r="B420" s="39"/>
      <c r="C420" s="41"/>
      <c r="D420" s="41" t="s">
        <v>962</v>
      </c>
      <c r="E420" s="291">
        <v>3</v>
      </c>
      <c r="F420" s="291">
        <v>10746</v>
      </c>
      <c r="G420" s="291">
        <v>72523.37</v>
      </c>
      <c r="H420" s="291">
        <v>29</v>
      </c>
      <c r="I420" s="291">
        <v>1504.81</v>
      </c>
      <c r="J420" s="291">
        <v>10671</v>
      </c>
      <c r="K420" s="291">
        <v>62984.899999999994</v>
      </c>
      <c r="L420" s="291">
        <v>46</v>
      </c>
      <c r="M420" s="291">
        <v>8033.66</v>
      </c>
      <c r="N420" s="291">
        <v>0</v>
      </c>
      <c r="O420" s="306">
        <v>0</v>
      </c>
      <c r="P420" s="42"/>
      <c r="Q420" s="42"/>
    </row>
    <row r="421" spans="1:17" x14ac:dyDescent="0.25">
      <c r="B421" s="39"/>
      <c r="C421" s="41" t="s">
        <v>164</v>
      </c>
      <c r="D421" s="41"/>
      <c r="E421" s="291">
        <v>15</v>
      </c>
      <c r="F421" s="291">
        <v>44677</v>
      </c>
      <c r="G421" s="291">
        <v>1803628.1251799997</v>
      </c>
      <c r="H421" s="291">
        <v>2885</v>
      </c>
      <c r="I421" s="291">
        <v>770508.40646999993</v>
      </c>
      <c r="J421" s="291">
        <v>41269</v>
      </c>
      <c r="K421" s="291">
        <v>942468.04313000001</v>
      </c>
      <c r="L421" s="291">
        <v>258</v>
      </c>
      <c r="M421" s="291">
        <v>54372.59163000001</v>
      </c>
      <c r="N421" s="291">
        <v>265</v>
      </c>
      <c r="O421" s="306">
        <v>36279.08395</v>
      </c>
      <c r="P421" s="42"/>
      <c r="Q421" s="42"/>
    </row>
    <row r="422" spans="1:17" x14ac:dyDescent="0.25">
      <c r="B422" s="39"/>
      <c r="C422" s="41"/>
      <c r="D422" s="41" t="s">
        <v>165</v>
      </c>
      <c r="E422" s="291">
        <v>9</v>
      </c>
      <c r="F422" s="291">
        <v>29831</v>
      </c>
      <c r="G422" s="291">
        <v>1334553.0464900001</v>
      </c>
      <c r="H422" s="291">
        <v>2005</v>
      </c>
      <c r="I422" s="291">
        <v>567811.82901999995</v>
      </c>
      <c r="J422" s="291">
        <v>27440</v>
      </c>
      <c r="K422" s="291">
        <v>696588.18228999991</v>
      </c>
      <c r="L422" s="291">
        <v>179</v>
      </c>
      <c r="M422" s="291">
        <v>44803.071070000005</v>
      </c>
      <c r="N422" s="291">
        <v>207</v>
      </c>
      <c r="O422" s="306">
        <v>25349.964110000001</v>
      </c>
      <c r="P422" s="42"/>
      <c r="Q422" s="42"/>
    </row>
    <row r="423" spans="1:17" x14ac:dyDescent="0.25">
      <c r="B423" s="39"/>
      <c r="C423" s="41"/>
      <c r="D423" s="41" t="s">
        <v>166</v>
      </c>
      <c r="E423" s="291">
        <v>3</v>
      </c>
      <c r="F423" s="291">
        <v>10377</v>
      </c>
      <c r="G423" s="291">
        <v>453799.87868999998</v>
      </c>
      <c r="H423" s="291">
        <v>880</v>
      </c>
      <c r="I423" s="291">
        <v>202696.57744999998</v>
      </c>
      <c r="J423" s="291">
        <v>9388</v>
      </c>
      <c r="K423" s="291">
        <v>232825.77084000001</v>
      </c>
      <c r="L423" s="291">
        <v>51</v>
      </c>
      <c r="M423" s="291">
        <v>7348.4105600000003</v>
      </c>
      <c r="N423" s="291">
        <v>58</v>
      </c>
      <c r="O423" s="306">
        <v>10929.119839999999</v>
      </c>
      <c r="P423" s="42"/>
      <c r="Q423" s="42"/>
    </row>
    <row r="424" spans="1:17" x14ac:dyDescent="0.25">
      <c r="B424" s="39"/>
      <c r="C424" s="41"/>
      <c r="D424" s="41" t="s">
        <v>962</v>
      </c>
      <c r="E424" s="291">
        <v>3</v>
      </c>
      <c r="F424" s="291">
        <v>4469</v>
      </c>
      <c r="G424" s="291">
        <v>15275.2</v>
      </c>
      <c r="H424" s="291">
        <v>0</v>
      </c>
      <c r="I424" s="291">
        <v>0</v>
      </c>
      <c r="J424" s="291">
        <v>4441</v>
      </c>
      <c r="K424" s="291">
        <v>13054.09</v>
      </c>
      <c r="L424" s="291">
        <v>28</v>
      </c>
      <c r="M424" s="291">
        <v>2221.11</v>
      </c>
      <c r="N424" s="291">
        <v>0</v>
      </c>
      <c r="O424" s="306">
        <v>0</v>
      </c>
      <c r="P424" s="42"/>
      <c r="Q424" s="42"/>
    </row>
    <row r="425" spans="1:17" x14ac:dyDescent="0.25">
      <c r="B425" s="40" t="s">
        <v>167</v>
      </c>
      <c r="C425" s="41"/>
      <c r="D425" s="41"/>
      <c r="E425" s="304">
        <v>243</v>
      </c>
      <c r="F425" s="304">
        <v>1029108</v>
      </c>
      <c r="G425" s="304">
        <v>47784184.918549992</v>
      </c>
      <c r="H425" s="304">
        <v>75750</v>
      </c>
      <c r="I425" s="304">
        <v>11009119.956209997</v>
      </c>
      <c r="J425" s="304">
        <v>911149</v>
      </c>
      <c r="K425" s="304">
        <v>23864535.42216</v>
      </c>
      <c r="L425" s="304">
        <v>20435</v>
      </c>
      <c r="M425" s="304">
        <v>8641387.0418599993</v>
      </c>
      <c r="N425" s="304">
        <v>21774</v>
      </c>
      <c r="O425" s="305">
        <v>4269142.4983200002</v>
      </c>
      <c r="P425" s="42"/>
      <c r="Q425" s="42"/>
    </row>
    <row r="426" spans="1:17" x14ac:dyDescent="0.25">
      <c r="A426" s="83"/>
      <c r="B426" s="39"/>
      <c r="C426" s="41" t="s">
        <v>168</v>
      </c>
      <c r="D426" s="41"/>
      <c r="E426" s="291">
        <v>42</v>
      </c>
      <c r="F426" s="291">
        <v>196758</v>
      </c>
      <c r="G426" s="291">
        <v>5906397.3479200006</v>
      </c>
      <c r="H426" s="291">
        <v>8811</v>
      </c>
      <c r="I426" s="291">
        <v>2031611.87152</v>
      </c>
      <c r="J426" s="291">
        <v>184276</v>
      </c>
      <c r="K426" s="291">
        <v>3162356.9345100001</v>
      </c>
      <c r="L426" s="291">
        <v>2046</v>
      </c>
      <c r="M426" s="291">
        <v>479980.40708999999</v>
      </c>
      <c r="N426" s="291">
        <v>1625</v>
      </c>
      <c r="O426" s="306">
        <v>232448.1348</v>
      </c>
      <c r="P426" s="42"/>
      <c r="Q426" s="42"/>
    </row>
    <row r="427" spans="1:17" x14ac:dyDescent="0.25">
      <c r="B427" s="39"/>
      <c r="C427" s="41"/>
      <c r="D427" s="41" t="s">
        <v>169</v>
      </c>
      <c r="E427" s="291">
        <v>15</v>
      </c>
      <c r="F427" s="291">
        <v>51218</v>
      </c>
      <c r="G427" s="291">
        <v>1938395.4406200002</v>
      </c>
      <c r="H427" s="291">
        <v>3161</v>
      </c>
      <c r="I427" s="291">
        <v>448776.93165999994</v>
      </c>
      <c r="J427" s="291">
        <v>46908</v>
      </c>
      <c r="K427" s="291">
        <v>1149006.8355300003</v>
      </c>
      <c r="L427" s="291">
        <v>551</v>
      </c>
      <c r="M427" s="291">
        <v>249291.59224</v>
      </c>
      <c r="N427" s="291">
        <v>598</v>
      </c>
      <c r="O427" s="306">
        <v>91320.081189999997</v>
      </c>
      <c r="P427" s="42"/>
      <c r="Q427" s="42"/>
    </row>
    <row r="428" spans="1:17" x14ac:dyDescent="0.25">
      <c r="B428" s="39"/>
      <c r="C428" s="41"/>
      <c r="D428" s="41" t="s">
        <v>170</v>
      </c>
      <c r="E428" s="291">
        <v>8</v>
      </c>
      <c r="F428" s="291">
        <v>51126</v>
      </c>
      <c r="G428" s="291">
        <v>2581237.3617799999</v>
      </c>
      <c r="H428" s="291">
        <v>4055</v>
      </c>
      <c r="I428" s="291">
        <v>1118388.6336699999</v>
      </c>
      <c r="J428" s="291">
        <v>45571</v>
      </c>
      <c r="K428" s="291">
        <v>1176832.6131599999</v>
      </c>
      <c r="L428" s="291">
        <v>675</v>
      </c>
      <c r="M428" s="291">
        <v>153074.35066999999</v>
      </c>
      <c r="N428" s="291">
        <v>825</v>
      </c>
      <c r="O428" s="306">
        <v>132941.76428</v>
      </c>
      <c r="P428" s="42"/>
      <c r="Q428" s="42"/>
    </row>
    <row r="429" spans="1:17" x14ac:dyDescent="0.25">
      <c r="B429" s="39"/>
      <c r="C429" s="41"/>
      <c r="D429" s="41" t="s">
        <v>171</v>
      </c>
      <c r="E429" s="291">
        <v>5</v>
      </c>
      <c r="F429" s="291">
        <v>23208</v>
      </c>
      <c r="G429" s="291">
        <v>505491.17405000003</v>
      </c>
      <c r="H429" s="291">
        <v>758</v>
      </c>
      <c r="I429" s="291">
        <v>241639.07931</v>
      </c>
      <c r="J429" s="291">
        <v>22160</v>
      </c>
      <c r="K429" s="291">
        <v>229688.38255999997</v>
      </c>
      <c r="L429" s="291">
        <v>125</v>
      </c>
      <c r="M429" s="291">
        <v>29129.707719999999</v>
      </c>
      <c r="N429" s="291">
        <v>165</v>
      </c>
      <c r="O429" s="306">
        <v>5034.0044600000001</v>
      </c>
      <c r="P429" s="42"/>
      <c r="Q429" s="42"/>
    </row>
    <row r="430" spans="1:17" x14ac:dyDescent="0.25">
      <c r="B430" s="39"/>
      <c r="C430" s="41"/>
      <c r="D430" s="41" t="s">
        <v>1036</v>
      </c>
      <c r="E430" s="291">
        <v>3</v>
      </c>
      <c r="F430" s="291">
        <v>11359</v>
      </c>
      <c r="G430" s="291">
        <v>210001.72048000002</v>
      </c>
      <c r="H430" s="291">
        <v>238</v>
      </c>
      <c r="I430" s="291">
        <v>72796.586960000001</v>
      </c>
      <c r="J430" s="291">
        <v>11058</v>
      </c>
      <c r="K430" s="291">
        <v>129361.55352</v>
      </c>
      <c r="L430" s="291">
        <v>63</v>
      </c>
      <c r="M430" s="291">
        <v>7843.58</v>
      </c>
      <c r="N430" s="291">
        <v>0</v>
      </c>
      <c r="O430" s="306">
        <v>0</v>
      </c>
      <c r="P430" s="42"/>
      <c r="Q430" s="42"/>
    </row>
    <row r="431" spans="1:17" x14ac:dyDescent="0.25">
      <c r="B431" s="39"/>
      <c r="C431" s="41"/>
      <c r="D431" s="41" t="s">
        <v>962</v>
      </c>
      <c r="E431" s="291">
        <v>11</v>
      </c>
      <c r="F431" s="291">
        <v>59847</v>
      </c>
      <c r="G431" s="291">
        <v>671271.65098999988</v>
      </c>
      <c r="H431" s="291">
        <v>599</v>
      </c>
      <c r="I431" s="291">
        <v>150010.63992000002</v>
      </c>
      <c r="J431" s="291">
        <v>58579</v>
      </c>
      <c r="K431" s="291">
        <v>477467.54973999993</v>
      </c>
      <c r="L431" s="291">
        <v>632</v>
      </c>
      <c r="M431" s="291">
        <v>40641.176460000002</v>
      </c>
      <c r="N431" s="291">
        <v>37</v>
      </c>
      <c r="O431" s="306">
        <v>3152.28487</v>
      </c>
      <c r="P431" s="42"/>
      <c r="Q431" s="42"/>
    </row>
    <row r="432" spans="1:17" x14ac:dyDescent="0.25">
      <c r="B432" s="39"/>
      <c r="C432" s="41" t="s">
        <v>173</v>
      </c>
      <c r="D432" s="41"/>
      <c r="E432" s="291">
        <v>7</v>
      </c>
      <c r="F432" s="291">
        <v>15168</v>
      </c>
      <c r="G432" s="291">
        <v>563191.27336999995</v>
      </c>
      <c r="H432" s="291">
        <v>1264</v>
      </c>
      <c r="I432" s="291">
        <v>141520.66318</v>
      </c>
      <c r="J432" s="291">
        <v>13225</v>
      </c>
      <c r="K432" s="291">
        <v>304798.37177999999</v>
      </c>
      <c r="L432" s="291">
        <v>304</v>
      </c>
      <c r="M432" s="291">
        <v>41728.196610000006</v>
      </c>
      <c r="N432" s="291">
        <v>375</v>
      </c>
      <c r="O432" s="306">
        <v>75144.041799999992</v>
      </c>
      <c r="P432" s="42"/>
      <c r="Q432" s="42"/>
    </row>
    <row r="433" spans="1:17" x14ac:dyDescent="0.25">
      <c r="B433" s="39"/>
      <c r="C433" s="41"/>
      <c r="D433" s="41" t="s">
        <v>962</v>
      </c>
      <c r="E433" s="291">
        <v>7</v>
      </c>
      <c r="F433" s="291">
        <v>15168</v>
      </c>
      <c r="G433" s="291">
        <v>563191.27336999995</v>
      </c>
      <c r="H433" s="291">
        <v>1264</v>
      </c>
      <c r="I433" s="291">
        <v>141520.66318</v>
      </c>
      <c r="J433" s="291">
        <v>13225</v>
      </c>
      <c r="K433" s="291">
        <v>304798.37177999999</v>
      </c>
      <c r="L433" s="291">
        <v>304</v>
      </c>
      <c r="M433" s="291">
        <v>41728.196610000006</v>
      </c>
      <c r="N433" s="291">
        <v>375</v>
      </c>
      <c r="O433" s="306">
        <v>75144.041799999992</v>
      </c>
      <c r="P433" s="42"/>
      <c r="Q433" s="42"/>
    </row>
    <row r="434" spans="1:17" x14ac:dyDescent="0.25">
      <c r="B434" s="39"/>
      <c r="C434" s="41" t="s">
        <v>175</v>
      </c>
      <c r="D434" s="41"/>
      <c r="E434" s="291">
        <v>32</v>
      </c>
      <c r="F434" s="291">
        <v>174210</v>
      </c>
      <c r="G434" s="291">
        <v>8815281.1609800011</v>
      </c>
      <c r="H434" s="291">
        <v>12402</v>
      </c>
      <c r="I434" s="291">
        <v>1879665.0398299999</v>
      </c>
      <c r="J434" s="291">
        <v>153843</v>
      </c>
      <c r="K434" s="291">
        <v>5085226.9682800006</v>
      </c>
      <c r="L434" s="291">
        <v>3691</v>
      </c>
      <c r="M434" s="291">
        <v>1282505.2087699999</v>
      </c>
      <c r="N434" s="291">
        <v>4274</v>
      </c>
      <c r="O434" s="306">
        <v>567883.94410000008</v>
      </c>
      <c r="P434" s="42"/>
      <c r="Q434" s="42"/>
    </row>
    <row r="435" spans="1:17" x14ac:dyDescent="0.25">
      <c r="B435" s="39"/>
      <c r="C435" s="41"/>
      <c r="D435" s="41" t="s">
        <v>176</v>
      </c>
      <c r="E435" s="291">
        <v>23</v>
      </c>
      <c r="F435" s="291">
        <v>118447</v>
      </c>
      <c r="G435" s="291">
        <v>7469095.2604600005</v>
      </c>
      <c r="H435" s="291">
        <v>7790</v>
      </c>
      <c r="I435" s="291">
        <v>1466901.4013100001</v>
      </c>
      <c r="J435" s="291">
        <v>103380</v>
      </c>
      <c r="K435" s="291">
        <v>4336978.1699100006</v>
      </c>
      <c r="L435" s="291">
        <v>3049</v>
      </c>
      <c r="M435" s="291">
        <v>1100091.2119999998</v>
      </c>
      <c r="N435" s="291">
        <v>4228</v>
      </c>
      <c r="O435" s="306">
        <v>565124.47724000004</v>
      </c>
      <c r="P435" s="42"/>
      <c r="Q435" s="42"/>
    </row>
    <row r="436" spans="1:17" x14ac:dyDescent="0.25">
      <c r="B436" s="39"/>
      <c r="C436" s="41"/>
      <c r="D436" s="41" t="s">
        <v>962</v>
      </c>
      <c r="E436" s="291">
        <v>9</v>
      </c>
      <c r="F436" s="291">
        <v>55763</v>
      </c>
      <c r="G436" s="291">
        <v>1346185.9005200001</v>
      </c>
      <c r="H436" s="291">
        <v>4612</v>
      </c>
      <c r="I436" s="291">
        <v>412763.63852000004</v>
      </c>
      <c r="J436" s="291">
        <v>50463</v>
      </c>
      <c r="K436" s="291">
        <v>748248.79836999997</v>
      </c>
      <c r="L436" s="291">
        <v>642</v>
      </c>
      <c r="M436" s="291">
        <v>182413.99677000003</v>
      </c>
      <c r="N436" s="291">
        <v>46</v>
      </c>
      <c r="O436" s="306">
        <v>2759.46686</v>
      </c>
      <c r="P436" s="42"/>
      <c r="Q436" s="42"/>
    </row>
    <row r="437" spans="1:17" x14ac:dyDescent="0.25">
      <c r="A437" s="83"/>
      <c r="B437" s="39"/>
      <c r="C437" s="41" t="s">
        <v>178</v>
      </c>
      <c r="D437" s="41"/>
      <c r="E437" s="291">
        <v>38</v>
      </c>
      <c r="F437" s="291">
        <v>154303</v>
      </c>
      <c r="G437" s="291">
        <v>7174457.3768999996</v>
      </c>
      <c r="H437" s="291">
        <v>5673</v>
      </c>
      <c r="I437" s="291">
        <v>1117115.0819399999</v>
      </c>
      <c r="J437" s="291">
        <v>141996</v>
      </c>
      <c r="K437" s="291">
        <v>3934190.6888099997</v>
      </c>
      <c r="L437" s="291">
        <v>3599</v>
      </c>
      <c r="M437" s="291">
        <v>1498191.0193999999</v>
      </c>
      <c r="N437" s="291">
        <v>3035</v>
      </c>
      <c r="O437" s="306">
        <v>624960.58675000002</v>
      </c>
      <c r="P437" s="42"/>
      <c r="Q437" s="42"/>
    </row>
    <row r="438" spans="1:17" x14ac:dyDescent="0.25">
      <c r="B438" s="39"/>
      <c r="C438" s="41"/>
      <c r="D438" s="41" t="s">
        <v>179</v>
      </c>
      <c r="E438" s="291">
        <v>18</v>
      </c>
      <c r="F438" s="291">
        <v>65810</v>
      </c>
      <c r="G438" s="291">
        <v>5013227.6580999997</v>
      </c>
      <c r="H438" s="291">
        <v>3730</v>
      </c>
      <c r="I438" s="291">
        <v>792493.01135000004</v>
      </c>
      <c r="J438" s="291">
        <v>58056</v>
      </c>
      <c r="K438" s="291">
        <v>2661699.5454500001</v>
      </c>
      <c r="L438" s="291">
        <v>1765</v>
      </c>
      <c r="M438" s="291">
        <v>1065714.9179700001</v>
      </c>
      <c r="N438" s="291">
        <v>2259</v>
      </c>
      <c r="O438" s="306">
        <v>493320.18333000009</v>
      </c>
      <c r="P438" s="42"/>
      <c r="Q438" s="42"/>
    </row>
    <row r="439" spans="1:17" x14ac:dyDescent="0.25">
      <c r="B439" s="39"/>
      <c r="C439" s="41"/>
      <c r="D439" s="41" t="s">
        <v>180</v>
      </c>
      <c r="E439" s="291">
        <v>7</v>
      </c>
      <c r="F439" s="291">
        <v>37966</v>
      </c>
      <c r="G439" s="291">
        <v>1717694.93197</v>
      </c>
      <c r="H439" s="291">
        <v>1910</v>
      </c>
      <c r="I439" s="291">
        <v>320870.68357999995</v>
      </c>
      <c r="J439" s="291">
        <v>34510</v>
      </c>
      <c r="K439" s="291">
        <v>992260.80062999995</v>
      </c>
      <c r="L439" s="291">
        <v>770</v>
      </c>
      <c r="M439" s="291">
        <v>272923.04434000002</v>
      </c>
      <c r="N439" s="291">
        <v>776</v>
      </c>
      <c r="O439" s="306">
        <v>131640.40342000002</v>
      </c>
      <c r="P439" s="42"/>
      <c r="Q439" s="42"/>
    </row>
    <row r="440" spans="1:17" x14ac:dyDescent="0.25">
      <c r="B440" s="39"/>
      <c r="C440" s="41"/>
      <c r="D440" s="41" t="s">
        <v>962</v>
      </c>
      <c r="E440" s="291">
        <v>13</v>
      </c>
      <c r="F440" s="291">
        <v>50527</v>
      </c>
      <c r="G440" s="291">
        <v>443534.78683</v>
      </c>
      <c r="H440" s="291">
        <v>33</v>
      </c>
      <c r="I440" s="291">
        <v>3751.3870100000004</v>
      </c>
      <c r="J440" s="291">
        <v>49430</v>
      </c>
      <c r="K440" s="291">
        <v>280230.34272999997</v>
      </c>
      <c r="L440" s="291">
        <v>1064</v>
      </c>
      <c r="M440" s="291">
        <v>159553.05708999999</v>
      </c>
      <c r="N440" s="291">
        <v>0</v>
      </c>
      <c r="O440" s="306">
        <v>0</v>
      </c>
      <c r="P440" s="42"/>
      <c r="Q440" s="42"/>
    </row>
    <row r="441" spans="1:17" x14ac:dyDescent="0.25">
      <c r="A441" s="83"/>
      <c r="B441" s="39"/>
      <c r="C441" s="41" t="s">
        <v>181</v>
      </c>
      <c r="D441" s="41"/>
      <c r="E441" s="291">
        <v>124</v>
      </c>
      <c r="F441" s="291">
        <v>488669</v>
      </c>
      <c r="G441" s="291">
        <v>25324857.759379998</v>
      </c>
      <c r="H441" s="291">
        <v>47600</v>
      </c>
      <c r="I441" s="291">
        <v>5839207.2997399988</v>
      </c>
      <c r="J441" s="291">
        <v>417809</v>
      </c>
      <c r="K441" s="291">
        <v>11377962.458779998</v>
      </c>
      <c r="L441" s="291">
        <v>10795</v>
      </c>
      <c r="M441" s="291">
        <v>5338982.2099900004</v>
      </c>
      <c r="N441" s="291">
        <v>12465</v>
      </c>
      <c r="O441" s="306">
        <v>2768705.7908699997</v>
      </c>
      <c r="P441" s="42"/>
      <c r="Q441" s="42"/>
    </row>
    <row r="442" spans="1:17" x14ac:dyDescent="0.25">
      <c r="B442" s="39"/>
      <c r="C442" s="41"/>
      <c r="D442" s="41" t="s">
        <v>182</v>
      </c>
      <c r="E442" s="291">
        <v>92</v>
      </c>
      <c r="F442" s="291">
        <v>374359</v>
      </c>
      <c r="G442" s="291">
        <v>23731278.532959994</v>
      </c>
      <c r="H442" s="291">
        <v>43315</v>
      </c>
      <c r="I442" s="291">
        <v>5485884.0260199988</v>
      </c>
      <c r="J442" s="291">
        <v>309895</v>
      </c>
      <c r="K442" s="291">
        <v>10363973.431289999</v>
      </c>
      <c r="L442" s="291">
        <v>9047</v>
      </c>
      <c r="M442" s="291">
        <v>5162530.90099</v>
      </c>
      <c r="N442" s="291">
        <v>12102</v>
      </c>
      <c r="O442" s="306">
        <v>2718890.1746599996</v>
      </c>
      <c r="P442" s="42"/>
      <c r="Q442" s="42"/>
    </row>
    <row r="443" spans="1:17" x14ac:dyDescent="0.25">
      <c r="B443" s="39"/>
      <c r="C443" s="41"/>
      <c r="D443" s="41" t="s">
        <v>183</v>
      </c>
      <c r="E443" s="291">
        <v>6</v>
      </c>
      <c r="F443" s="291">
        <v>34564</v>
      </c>
      <c r="G443" s="291">
        <v>1026469.9755300001</v>
      </c>
      <c r="H443" s="291">
        <v>3986</v>
      </c>
      <c r="I443" s="291">
        <v>351876.05803000001</v>
      </c>
      <c r="J443" s="291">
        <v>30019</v>
      </c>
      <c r="K443" s="291">
        <v>606494.53858000005</v>
      </c>
      <c r="L443" s="291">
        <v>196</v>
      </c>
      <c r="M443" s="291">
        <v>18283.762710000003</v>
      </c>
      <c r="N443" s="291">
        <v>363</v>
      </c>
      <c r="O443" s="306">
        <v>49815.616209999993</v>
      </c>
      <c r="P443" s="42"/>
      <c r="Q443" s="42"/>
    </row>
    <row r="444" spans="1:17" x14ac:dyDescent="0.25">
      <c r="B444" s="39"/>
      <c r="C444" s="41"/>
      <c r="D444" s="41" t="s">
        <v>184</v>
      </c>
      <c r="E444" s="291">
        <v>3</v>
      </c>
      <c r="F444" s="291">
        <v>9997</v>
      </c>
      <c r="G444" s="291">
        <v>45466.44</v>
      </c>
      <c r="H444" s="291">
        <v>118</v>
      </c>
      <c r="I444" s="291">
        <v>1251.43</v>
      </c>
      <c r="J444" s="291">
        <v>9799</v>
      </c>
      <c r="K444" s="291">
        <v>35123.050000000003</v>
      </c>
      <c r="L444" s="291">
        <v>80</v>
      </c>
      <c r="M444" s="291">
        <v>9091.9599999999991</v>
      </c>
      <c r="N444" s="291">
        <v>0</v>
      </c>
      <c r="O444" s="306">
        <v>0</v>
      </c>
      <c r="P444" s="42"/>
      <c r="Q444" s="42"/>
    </row>
    <row r="445" spans="1:17" x14ac:dyDescent="0.25">
      <c r="B445" s="39"/>
      <c r="C445" s="41"/>
      <c r="D445" s="41" t="s">
        <v>185</v>
      </c>
      <c r="E445" s="291">
        <v>3</v>
      </c>
      <c r="F445" s="291">
        <v>8760</v>
      </c>
      <c r="G445" s="291">
        <v>31042.1</v>
      </c>
      <c r="H445" s="291">
        <v>0</v>
      </c>
      <c r="I445" s="291">
        <v>0</v>
      </c>
      <c r="J445" s="291">
        <v>8626</v>
      </c>
      <c r="K445" s="291">
        <v>22287.1</v>
      </c>
      <c r="L445" s="291">
        <v>134</v>
      </c>
      <c r="M445" s="291">
        <v>8755</v>
      </c>
      <c r="N445" s="291">
        <v>0</v>
      </c>
      <c r="O445" s="306">
        <v>0</v>
      </c>
      <c r="P445" s="42"/>
      <c r="Q445" s="42"/>
    </row>
    <row r="446" spans="1:17" x14ac:dyDescent="0.25">
      <c r="B446" s="39"/>
      <c r="C446" s="41"/>
      <c r="D446" s="41" t="s">
        <v>962</v>
      </c>
      <c r="E446" s="291">
        <v>20</v>
      </c>
      <c r="F446" s="291">
        <v>60989</v>
      </c>
      <c r="G446" s="291">
        <v>490600.71089000005</v>
      </c>
      <c r="H446" s="291">
        <v>181</v>
      </c>
      <c r="I446" s="291">
        <v>195.78568999999999</v>
      </c>
      <c r="J446" s="291">
        <v>59470</v>
      </c>
      <c r="K446" s="291">
        <v>350084.33890999993</v>
      </c>
      <c r="L446" s="291">
        <v>1338</v>
      </c>
      <c r="M446" s="291">
        <v>140320.58629000001</v>
      </c>
      <c r="N446" s="291">
        <v>0</v>
      </c>
      <c r="O446" s="306">
        <v>0</v>
      </c>
      <c r="P446" s="42"/>
      <c r="Q446" s="42"/>
    </row>
    <row r="447" spans="1:17" x14ac:dyDescent="0.25">
      <c r="B447" s="40" t="s">
        <v>186</v>
      </c>
      <c r="C447" s="41"/>
      <c r="D447" s="41"/>
      <c r="E447" s="304">
        <v>252</v>
      </c>
      <c r="F447" s="304">
        <v>1079469</v>
      </c>
      <c r="G447" s="304">
        <v>70938641.807140008</v>
      </c>
      <c r="H447" s="304">
        <v>78308</v>
      </c>
      <c r="I447" s="304">
        <v>13746006.312600002</v>
      </c>
      <c r="J447" s="304">
        <v>946922</v>
      </c>
      <c r="K447" s="304">
        <v>31188975.421110008</v>
      </c>
      <c r="L447" s="304">
        <v>26414</v>
      </c>
      <c r="M447" s="304">
        <v>17369053.60548</v>
      </c>
      <c r="N447" s="304">
        <v>27825</v>
      </c>
      <c r="O447" s="305">
        <v>8634606.4679500032</v>
      </c>
      <c r="P447" s="42"/>
      <c r="Q447" s="42"/>
    </row>
    <row r="448" spans="1:17" x14ac:dyDescent="0.25">
      <c r="A448" s="83"/>
      <c r="B448" s="39"/>
      <c r="C448" s="41" t="s">
        <v>811</v>
      </c>
      <c r="D448" s="41"/>
      <c r="E448" s="291">
        <v>20</v>
      </c>
      <c r="F448" s="291">
        <v>98858</v>
      </c>
      <c r="G448" s="291">
        <v>1226430.3536100001</v>
      </c>
      <c r="H448" s="291">
        <v>1968</v>
      </c>
      <c r="I448" s="291">
        <v>290555.53352</v>
      </c>
      <c r="J448" s="291">
        <v>95989</v>
      </c>
      <c r="K448" s="291">
        <v>786254.73867000011</v>
      </c>
      <c r="L448" s="291">
        <v>901</v>
      </c>
      <c r="M448" s="291">
        <v>149620.08142000003</v>
      </c>
      <c r="N448" s="291">
        <v>0</v>
      </c>
      <c r="O448" s="306">
        <v>0</v>
      </c>
      <c r="P448" s="42"/>
      <c r="Q448" s="42"/>
    </row>
    <row r="449" spans="2:17" x14ac:dyDescent="0.25">
      <c r="B449" s="39"/>
      <c r="C449" s="41"/>
      <c r="D449" s="41" t="s">
        <v>187</v>
      </c>
      <c r="E449" s="291">
        <v>5</v>
      </c>
      <c r="F449" s="291">
        <v>17129</v>
      </c>
      <c r="G449" s="291">
        <v>641926.95360999997</v>
      </c>
      <c r="H449" s="291">
        <v>1358</v>
      </c>
      <c r="I449" s="291">
        <v>217989.40351999999</v>
      </c>
      <c r="J449" s="291">
        <v>15619</v>
      </c>
      <c r="K449" s="291">
        <v>390907.92867000005</v>
      </c>
      <c r="L449" s="291">
        <v>152</v>
      </c>
      <c r="M449" s="291">
        <v>33029.621419999996</v>
      </c>
      <c r="N449" s="291">
        <v>0</v>
      </c>
      <c r="O449" s="306">
        <v>0</v>
      </c>
      <c r="P449" s="42"/>
      <c r="Q449" s="42"/>
    </row>
    <row r="450" spans="2:17" x14ac:dyDescent="0.25">
      <c r="B450" s="39"/>
      <c r="C450" s="41"/>
      <c r="D450" s="41" t="s">
        <v>188</v>
      </c>
      <c r="E450" s="291">
        <v>3</v>
      </c>
      <c r="F450" s="291">
        <v>16725</v>
      </c>
      <c r="G450" s="291">
        <v>202166.67</v>
      </c>
      <c r="H450" s="291">
        <v>165</v>
      </c>
      <c r="I450" s="291">
        <v>15940.87</v>
      </c>
      <c r="J450" s="291">
        <v>16442</v>
      </c>
      <c r="K450" s="291">
        <v>150679.26</v>
      </c>
      <c r="L450" s="291">
        <v>118</v>
      </c>
      <c r="M450" s="291">
        <v>35546.54</v>
      </c>
      <c r="N450" s="291">
        <v>0</v>
      </c>
      <c r="O450" s="306">
        <v>0</v>
      </c>
      <c r="P450" s="42"/>
      <c r="Q450" s="42"/>
    </row>
    <row r="451" spans="2:17" x14ac:dyDescent="0.25">
      <c r="B451" s="39"/>
      <c r="C451" s="41"/>
      <c r="D451" s="41" t="s">
        <v>962</v>
      </c>
      <c r="E451" s="291">
        <v>12</v>
      </c>
      <c r="F451" s="291">
        <v>65004</v>
      </c>
      <c r="G451" s="291">
        <v>382336.73</v>
      </c>
      <c r="H451" s="291">
        <v>445</v>
      </c>
      <c r="I451" s="291">
        <v>56625.26</v>
      </c>
      <c r="J451" s="291">
        <v>63928</v>
      </c>
      <c r="K451" s="291">
        <v>244667.55</v>
      </c>
      <c r="L451" s="291">
        <v>631</v>
      </c>
      <c r="M451" s="291">
        <v>81043.92</v>
      </c>
      <c r="N451" s="291">
        <v>0</v>
      </c>
      <c r="O451" s="306">
        <v>0</v>
      </c>
      <c r="P451" s="42"/>
      <c r="Q451" s="42"/>
    </row>
    <row r="452" spans="2:17" x14ac:dyDescent="0.25">
      <c r="B452" s="39"/>
      <c r="C452" s="41" t="s">
        <v>189</v>
      </c>
      <c r="D452" s="41"/>
      <c r="E452" s="291">
        <v>37</v>
      </c>
      <c r="F452" s="291">
        <v>231272</v>
      </c>
      <c r="G452" s="291">
        <v>6988297.5817600004</v>
      </c>
      <c r="H452" s="291">
        <v>8505</v>
      </c>
      <c r="I452" s="291">
        <v>1759361.2437900002</v>
      </c>
      <c r="J452" s="291">
        <v>217219</v>
      </c>
      <c r="K452" s="291">
        <v>3630446.7004999998</v>
      </c>
      <c r="L452" s="291">
        <v>3423</v>
      </c>
      <c r="M452" s="291">
        <v>1250280.3048500002</v>
      </c>
      <c r="N452" s="291">
        <v>2125</v>
      </c>
      <c r="O452" s="306">
        <v>348209.33262</v>
      </c>
      <c r="P452" s="42"/>
      <c r="Q452" s="42"/>
    </row>
    <row r="453" spans="2:17" x14ac:dyDescent="0.25">
      <c r="B453" s="39"/>
      <c r="C453" s="41"/>
      <c r="D453" s="41" t="s">
        <v>190</v>
      </c>
      <c r="E453" s="291">
        <v>20</v>
      </c>
      <c r="F453" s="291">
        <v>128845</v>
      </c>
      <c r="G453" s="291">
        <v>5163931.3670100002</v>
      </c>
      <c r="H453" s="291">
        <v>6169</v>
      </c>
      <c r="I453" s="291">
        <v>1376504.7467</v>
      </c>
      <c r="J453" s="291">
        <v>118899</v>
      </c>
      <c r="K453" s="291">
        <v>2610187.2562499996</v>
      </c>
      <c r="L453" s="291">
        <v>2025</v>
      </c>
      <c r="M453" s="291">
        <v>881886.25987000018</v>
      </c>
      <c r="N453" s="291">
        <v>1752</v>
      </c>
      <c r="O453" s="306">
        <v>295353.10418999998</v>
      </c>
      <c r="P453" s="42"/>
      <c r="Q453" s="42"/>
    </row>
    <row r="454" spans="2:17" x14ac:dyDescent="0.25">
      <c r="B454" s="39"/>
      <c r="C454" s="41"/>
      <c r="D454" s="41" t="s">
        <v>191</v>
      </c>
      <c r="E454" s="291">
        <v>8</v>
      </c>
      <c r="F454" s="291">
        <v>50257</v>
      </c>
      <c r="G454" s="291">
        <v>1353244.37475</v>
      </c>
      <c r="H454" s="291">
        <v>1972</v>
      </c>
      <c r="I454" s="291">
        <v>312854.95709000004</v>
      </c>
      <c r="J454" s="291">
        <v>46914</v>
      </c>
      <c r="K454" s="291">
        <v>673247.05425000004</v>
      </c>
      <c r="L454" s="291">
        <v>998</v>
      </c>
      <c r="M454" s="291">
        <v>314286.13497999997</v>
      </c>
      <c r="N454" s="291">
        <v>373</v>
      </c>
      <c r="O454" s="306">
        <v>52856.228430000003</v>
      </c>
      <c r="P454" s="42"/>
      <c r="Q454" s="42"/>
    </row>
    <row r="455" spans="2:17" x14ac:dyDescent="0.25">
      <c r="B455" s="39"/>
      <c r="C455" s="41"/>
      <c r="D455" s="41" t="s">
        <v>803</v>
      </c>
      <c r="E455" s="291">
        <v>3</v>
      </c>
      <c r="F455" s="291">
        <v>9199</v>
      </c>
      <c r="G455" s="291">
        <v>81166.73</v>
      </c>
      <c r="H455" s="291">
        <v>0</v>
      </c>
      <c r="I455" s="291">
        <v>0</v>
      </c>
      <c r="J455" s="291">
        <v>9071</v>
      </c>
      <c r="K455" s="291">
        <v>52697.62</v>
      </c>
      <c r="L455" s="291">
        <v>128</v>
      </c>
      <c r="M455" s="291">
        <v>28469.11</v>
      </c>
      <c r="N455" s="291">
        <v>0</v>
      </c>
      <c r="O455" s="306">
        <v>0</v>
      </c>
      <c r="P455" s="42"/>
      <c r="Q455" s="42"/>
    </row>
    <row r="456" spans="2:17" x14ac:dyDescent="0.25">
      <c r="B456" s="39"/>
      <c r="C456" s="41"/>
      <c r="D456" s="41" t="s">
        <v>962</v>
      </c>
      <c r="E456" s="291">
        <v>6</v>
      </c>
      <c r="F456" s="291">
        <v>42971</v>
      </c>
      <c r="G456" s="291">
        <v>389955.11000000004</v>
      </c>
      <c r="H456" s="291">
        <v>364</v>
      </c>
      <c r="I456" s="291">
        <v>70001.539999999994</v>
      </c>
      <c r="J456" s="291">
        <v>42335</v>
      </c>
      <c r="K456" s="291">
        <v>294314.77</v>
      </c>
      <c r="L456" s="291">
        <v>272</v>
      </c>
      <c r="M456" s="291">
        <v>25638.800000000003</v>
      </c>
      <c r="N456" s="291">
        <v>0</v>
      </c>
      <c r="O456" s="306">
        <v>0</v>
      </c>
      <c r="P456" s="42"/>
      <c r="Q456" s="42"/>
    </row>
    <row r="457" spans="2:17" x14ac:dyDescent="0.25">
      <c r="B457" s="39"/>
      <c r="C457" s="41" t="s">
        <v>192</v>
      </c>
      <c r="D457" s="41"/>
      <c r="E457" s="291">
        <v>178</v>
      </c>
      <c r="F457" s="291">
        <v>692330</v>
      </c>
      <c r="G457" s="291">
        <v>61233895.220040008</v>
      </c>
      <c r="H457" s="291">
        <v>65212</v>
      </c>
      <c r="I457" s="291">
        <v>11262644.936079999</v>
      </c>
      <c r="J457" s="291">
        <v>580231</v>
      </c>
      <c r="K457" s="291">
        <v>25862161.768450011</v>
      </c>
      <c r="L457" s="291">
        <v>21438</v>
      </c>
      <c r="M457" s="291">
        <v>15846396.41821</v>
      </c>
      <c r="N457" s="291">
        <v>25449</v>
      </c>
      <c r="O457" s="306">
        <v>8262692.0973000024</v>
      </c>
      <c r="P457" s="42"/>
      <c r="Q457" s="42"/>
    </row>
    <row r="458" spans="2:17" x14ac:dyDescent="0.25">
      <c r="B458" s="39"/>
      <c r="C458" s="41"/>
      <c r="D458" s="41" t="s">
        <v>193</v>
      </c>
      <c r="E458" s="291">
        <v>149</v>
      </c>
      <c r="F458" s="291">
        <v>575727</v>
      </c>
      <c r="G458" s="291">
        <v>56483686.503880002</v>
      </c>
      <c r="H458" s="291">
        <v>59051</v>
      </c>
      <c r="I458" s="291">
        <v>10642379.7129</v>
      </c>
      <c r="J458" s="291">
        <v>473349</v>
      </c>
      <c r="K458" s="291">
        <v>23483685.970630009</v>
      </c>
      <c r="L458" s="291">
        <v>19279</v>
      </c>
      <c r="M458" s="291">
        <v>14531073.546729997</v>
      </c>
      <c r="N458" s="291">
        <v>24048</v>
      </c>
      <c r="O458" s="306">
        <v>7826547.273620002</v>
      </c>
      <c r="P458" s="42"/>
      <c r="Q458" s="42"/>
    </row>
    <row r="459" spans="2:17" x14ac:dyDescent="0.25">
      <c r="B459" s="39"/>
      <c r="C459" s="41"/>
      <c r="D459" s="41" t="s">
        <v>194</v>
      </c>
      <c r="E459" s="291">
        <v>16</v>
      </c>
      <c r="F459" s="291">
        <v>71975</v>
      </c>
      <c r="G459" s="291">
        <v>4225540.6201700009</v>
      </c>
      <c r="H459" s="291">
        <v>5127</v>
      </c>
      <c r="I459" s="291">
        <v>522540.51096000004</v>
      </c>
      <c r="J459" s="291">
        <v>63931</v>
      </c>
      <c r="K459" s="291">
        <v>2029237.2637</v>
      </c>
      <c r="L459" s="291">
        <v>1574</v>
      </c>
      <c r="M459" s="291">
        <v>1246625.55602</v>
      </c>
      <c r="N459" s="291">
        <v>1343</v>
      </c>
      <c r="O459" s="306">
        <v>427137.28948999994</v>
      </c>
      <c r="P459" s="42"/>
      <c r="Q459" s="42"/>
    </row>
    <row r="460" spans="2:17" x14ac:dyDescent="0.25">
      <c r="B460" s="39"/>
      <c r="C460" s="41"/>
      <c r="D460" s="41" t="s">
        <v>195</v>
      </c>
      <c r="E460" s="291">
        <v>3</v>
      </c>
      <c r="F460" s="291">
        <v>12845</v>
      </c>
      <c r="G460" s="291">
        <v>297448.30599000002</v>
      </c>
      <c r="H460" s="291">
        <v>743</v>
      </c>
      <c r="I460" s="291">
        <v>77851.922219999993</v>
      </c>
      <c r="J460" s="291">
        <v>11899</v>
      </c>
      <c r="K460" s="291">
        <v>180440.32412</v>
      </c>
      <c r="L460" s="291">
        <v>145</v>
      </c>
      <c r="M460" s="291">
        <v>30148.525460000001</v>
      </c>
      <c r="N460" s="291">
        <v>58</v>
      </c>
      <c r="O460" s="306">
        <v>9007.5341900000003</v>
      </c>
      <c r="P460" s="42"/>
      <c r="Q460" s="42"/>
    </row>
    <row r="461" spans="2:17" x14ac:dyDescent="0.25">
      <c r="B461" s="39"/>
      <c r="C461" s="41"/>
      <c r="D461" s="41" t="s">
        <v>196</v>
      </c>
      <c r="E461" s="291">
        <v>3</v>
      </c>
      <c r="F461" s="291">
        <v>8308</v>
      </c>
      <c r="G461" s="291">
        <v>92646.98</v>
      </c>
      <c r="H461" s="291">
        <v>184</v>
      </c>
      <c r="I461" s="291">
        <v>6829.51</v>
      </c>
      <c r="J461" s="291">
        <v>8067</v>
      </c>
      <c r="K461" s="291">
        <v>72774.3</v>
      </c>
      <c r="L461" s="291">
        <v>57</v>
      </c>
      <c r="M461" s="291">
        <v>13043.17</v>
      </c>
      <c r="N461" s="291">
        <v>0</v>
      </c>
      <c r="O461" s="306">
        <v>0</v>
      </c>
      <c r="P461" s="42"/>
      <c r="Q461" s="42"/>
    </row>
    <row r="462" spans="2:17" x14ac:dyDescent="0.25">
      <c r="B462" s="39"/>
      <c r="C462" s="41"/>
      <c r="D462" s="41" t="s">
        <v>962</v>
      </c>
      <c r="E462" s="291">
        <v>7</v>
      </c>
      <c r="F462" s="291">
        <v>23475</v>
      </c>
      <c r="G462" s="291">
        <v>134572.81</v>
      </c>
      <c r="H462" s="291">
        <v>107</v>
      </c>
      <c r="I462" s="291">
        <v>13043.279999999999</v>
      </c>
      <c r="J462" s="291">
        <v>22985</v>
      </c>
      <c r="K462" s="291">
        <v>96023.91</v>
      </c>
      <c r="L462" s="291">
        <v>383</v>
      </c>
      <c r="M462" s="291">
        <v>25505.620000000003</v>
      </c>
      <c r="N462" s="291">
        <v>0</v>
      </c>
      <c r="O462" s="306">
        <v>0</v>
      </c>
      <c r="P462" s="42"/>
      <c r="Q462" s="42"/>
    </row>
    <row r="463" spans="2:17" x14ac:dyDescent="0.25">
      <c r="B463" s="39"/>
      <c r="C463" s="41" t="s">
        <v>197</v>
      </c>
      <c r="D463" s="41"/>
      <c r="E463" s="291">
        <v>17</v>
      </c>
      <c r="F463" s="291">
        <v>57009</v>
      </c>
      <c r="G463" s="291">
        <v>1490018.65173</v>
      </c>
      <c r="H463" s="291">
        <v>2623</v>
      </c>
      <c r="I463" s="291">
        <v>433444.59920999996</v>
      </c>
      <c r="J463" s="291">
        <v>53483</v>
      </c>
      <c r="K463" s="291">
        <v>910112.21348999999</v>
      </c>
      <c r="L463" s="291">
        <v>652</v>
      </c>
      <c r="M463" s="291">
        <v>122756.80099999999</v>
      </c>
      <c r="N463" s="291">
        <v>251</v>
      </c>
      <c r="O463" s="306">
        <v>23705.03803</v>
      </c>
      <c r="P463" s="42"/>
      <c r="Q463" s="42"/>
    </row>
    <row r="464" spans="2:17" x14ac:dyDescent="0.25">
      <c r="B464" s="39"/>
      <c r="C464" s="41"/>
      <c r="D464" s="41" t="s">
        <v>1184</v>
      </c>
      <c r="E464" s="291">
        <v>8</v>
      </c>
      <c r="F464" s="291">
        <v>30406</v>
      </c>
      <c r="G464" s="291">
        <v>1168345.9717299999</v>
      </c>
      <c r="H464" s="291">
        <v>2308</v>
      </c>
      <c r="I464" s="291">
        <v>362710.76921</v>
      </c>
      <c r="J464" s="291">
        <v>27504</v>
      </c>
      <c r="K464" s="291">
        <v>703080.72348999989</v>
      </c>
      <c r="L464" s="291">
        <v>343</v>
      </c>
      <c r="M464" s="291">
        <v>78849.441000000006</v>
      </c>
      <c r="N464" s="291">
        <v>251</v>
      </c>
      <c r="O464" s="306">
        <v>23705.03803</v>
      </c>
      <c r="P464" s="42"/>
      <c r="Q464" s="42"/>
    </row>
    <row r="465" spans="1:17" x14ac:dyDescent="0.25">
      <c r="B465" s="39"/>
      <c r="C465" s="41"/>
      <c r="D465" s="41" t="s">
        <v>467</v>
      </c>
      <c r="E465" s="291">
        <v>3</v>
      </c>
      <c r="F465" s="291">
        <v>11216</v>
      </c>
      <c r="G465" s="291">
        <v>100815</v>
      </c>
      <c r="H465" s="291">
        <v>109</v>
      </c>
      <c r="I465" s="291">
        <v>18561.38</v>
      </c>
      <c r="J465" s="291">
        <v>11013</v>
      </c>
      <c r="K465" s="291">
        <v>67121.33</v>
      </c>
      <c r="L465" s="291">
        <v>94</v>
      </c>
      <c r="M465" s="291">
        <v>15132.29</v>
      </c>
      <c r="N465" s="291">
        <v>0</v>
      </c>
      <c r="O465" s="306">
        <v>0</v>
      </c>
      <c r="P465" s="42"/>
      <c r="Q465" s="42"/>
    </row>
    <row r="466" spans="1:17" x14ac:dyDescent="0.25">
      <c r="B466" s="39"/>
      <c r="C466" s="41"/>
      <c r="D466" s="41" t="s">
        <v>962</v>
      </c>
      <c r="E466" s="291">
        <v>6</v>
      </c>
      <c r="F466" s="291">
        <v>15387</v>
      </c>
      <c r="G466" s="291">
        <v>220857.68</v>
      </c>
      <c r="H466" s="291">
        <v>206</v>
      </c>
      <c r="I466" s="291">
        <v>52172.45</v>
      </c>
      <c r="J466" s="291">
        <v>14966</v>
      </c>
      <c r="K466" s="291">
        <v>139910.16</v>
      </c>
      <c r="L466" s="291">
        <v>215</v>
      </c>
      <c r="M466" s="291">
        <v>28775.07</v>
      </c>
      <c r="N466" s="291">
        <v>0</v>
      </c>
      <c r="O466" s="306">
        <v>0</v>
      </c>
      <c r="P466" s="42"/>
      <c r="Q466" s="42"/>
    </row>
    <row r="467" spans="1:17" x14ac:dyDescent="0.25">
      <c r="B467" s="40" t="s">
        <v>199</v>
      </c>
      <c r="C467" s="41"/>
      <c r="D467" s="41"/>
      <c r="E467" s="304">
        <v>163</v>
      </c>
      <c r="F467" s="304">
        <v>715754</v>
      </c>
      <c r="G467" s="304">
        <v>35084469.765830003</v>
      </c>
      <c r="H467" s="304">
        <v>44820</v>
      </c>
      <c r="I467" s="304">
        <v>7532040.9336799998</v>
      </c>
      <c r="J467" s="304">
        <v>640191</v>
      </c>
      <c r="K467" s="304">
        <v>17396548.795299999</v>
      </c>
      <c r="L467" s="304">
        <v>21474</v>
      </c>
      <c r="M467" s="304">
        <v>7762265.8302499987</v>
      </c>
      <c r="N467" s="304">
        <v>9269</v>
      </c>
      <c r="O467" s="305">
        <v>2393614.2066000002</v>
      </c>
      <c r="P467" s="42"/>
      <c r="Q467" s="42"/>
    </row>
    <row r="468" spans="1:17" x14ac:dyDescent="0.25">
      <c r="B468" s="39"/>
      <c r="C468" s="41" t="s">
        <v>200</v>
      </c>
      <c r="D468" s="41"/>
      <c r="E468" s="291">
        <v>17</v>
      </c>
      <c r="F468" s="291">
        <v>93899</v>
      </c>
      <c r="G468" s="291">
        <v>7134315.3282500012</v>
      </c>
      <c r="H468" s="291">
        <v>6318</v>
      </c>
      <c r="I468" s="291">
        <v>2136460.0981700006</v>
      </c>
      <c r="J468" s="291">
        <v>83694</v>
      </c>
      <c r="K468" s="291">
        <v>2835006.29012</v>
      </c>
      <c r="L468" s="291">
        <v>2221</v>
      </c>
      <c r="M468" s="291">
        <v>1578217.2588800001</v>
      </c>
      <c r="N468" s="291">
        <v>1666</v>
      </c>
      <c r="O468" s="306">
        <v>584631.68108000001</v>
      </c>
      <c r="P468" s="42"/>
      <c r="Q468" s="42"/>
    </row>
    <row r="469" spans="1:17" x14ac:dyDescent="0.25">
      <c r="B469" s="39"/>
      <c r="C469" s="41"/>
      <c r="D469" s="41" t="s">
        <v>201</v>
      </c>
      <c r="E469" s="291">
        <v>17</v>
      </c>
      <c r="F469" s="291">
        <v>93899</v>
      </c>
      <c r="G469" s="291">
        <v>7134315.3282500012</v>
      </c>
      <c r="H469" s="291">
        <v>6318</v>
      </c>
      <c r="I469" s="291">
        <v>2136460.0981700006</v>
      </c>
      <c r="J469" s="291">
        <v>83694</v>
      </c>
      <c r="K469" s="291">
        <v>2835006.29012</v>
      </c>
      <c r="L469" s="291">
        <v>2221</v>
      </c>
      <c r="M469" s="291">
        <v>1578217.2588800001</v>
      </c>
      <c r="N469" s="291">
        <v>1666</v>
      </c>
      <c r="O469" s="306">
        <v>584631.68108000001</v>
      </c>
      <c r="P469" s="42"/>
      <c r="Q469" s="42"/>
    </row>
    <row r="470" spans="1:17" x14ac:dyDescent="0.25">
      <c r="A470" s="83"/>
      <c r="B470" s="39"/>
      <c r="C470" s="41" t="s">
        <v>202</v>
      </c>
      <c r="D470" s="41"/>
      <c r="E470" s="291">
        <v>40</v>
      </c>
      <c r="F470" s="291">
        <v>193491</v>
      </c>
      <c r="G470" s="291">
        <v>5296677.2778899996</v>
      </c>
      <c r="H470" s="291">
        <v>8167</v>
      </c>
      <c r="I470" s="291">
        <v>1148208.4521599999</v>
      </c>
      <c r="J470" s="291">
        <v>176160</v>
      </c>
      <c r="K470" s="291">
        <v>3171539.6075800005</v>
      </c>
      <c r="L470" s="291">
        <v>7888</v>
      </c>
      <c r="M470" s="291">
        <v>765688.44904000009</v>
      </c>
      <c r="N470" s="291">
        <v>1276</v>
      </c>
      <c r="O470" s="306">
        <v>211240.76910999999</v>
      </c>
      <c r="P470" s="42"/>
      <c r="Q470" s="42"/>
    </row>
    <row r="471" spans="1:17" x14ac:dyDescent="0.25">
      <c r="B471" s="39"/>
      <c r="C471" s="41"/>
      <c r="D471" s="41" t="s">
        <v>203</v>
      </c>
      <c r="E471" s="291">
        <v>14</v>
      </c>
      <c r="F471" s="291">
        <v>77476</v>
      </c>
      <c r="G471" s="291">
        <v>3121433.23239</v>
      </c>
      <c r="H471" s="291">
        <v>5789</v>
      </c>
      <c r="I471" s="291">
        <v>796580.22132999985</v>
      </c>
      <c r="J471" s="291">
        <v>69713</v>
      </c>
      <c r="K471" s="291">
        <v>1758111.6813999999</v>
      </c>
      <c r="L471" s="291">
        <v>1166</v>
      </c>
      <c r="M471" s="291">
        <v>430868.04648000002</v>
      </c>
      <c r="N471" s="291">
        <v>808</v>
      </c>
      <c r="O471" s="306">
        <v>135873.28318</v>
      </c>
      <c r="P471" s="42"/>
      <c r="Q471" s="42"/>
    </row>
    <row r="472" spans="1:17" x14ac:dyDescent="0.25">
      <c r="B472" s="39"/>
      <c r="C472" s="41"/>
      <c r="D472" s="41" t="s">
        <v>204</v>
      </c>
      <c r="E472" s="291">
        <v>7</v>
      </c>
      <c r="F472" s="291">
        <v>53757</v>
      </c>
      <c r="G472" s="291">
        <v>1321897.47285</v>
      </c>
      <c r="H472" s="291">
        <v>1249</v>
      </c>
      <c r="I472" s="291">
        <v>199990.43699000002</v>
      </c>
      <c r="J472" s="291">
        <v>49441</v>
      </c>
      <c r="K472" s="291">
        <v>829414.88442999998</v>
      </c>
      <c r="L472" s="291">
        <v>2709</v>
      </c>
      <c r="M472" s="291">
        <v>242623.04988000001</v>
      </c>
      <c r="N472" s="291">
        <v>358</v>
      </c>
      <c r="O472" s="306">
        <v>49869.101549999992</v>
      </c>
      <c r="P472" s="42"/>
      <c r="Q472" s="42"/>
    </row>
    <row r="473" spans="1:17" x14ac:dyDescent="0.25">
      <c r="B473" s="39"/>
      <c r="C473" s="41"/>
      <c r="D473" s="41" t="s">
        <v>205</v>
      </c>
      <c r="E473" s="291">
        <v>5</v>
      </c>
      <c r="F473" s="291">
        <v>14051</v>
      </c>
      <c r="G473" s="291">
        <v>113556.87</v>
      </c>
      <c r="H473" s="291">
        <v>85</v>
      </c>
      <c r="I473" s="291">
        <v>6761.36</v>
      </c>
      <c r="J473" s="291">
        <v>12918</v>
      </c>
      <c r="K473" s="291">
        <v>76758.91</v>
      </c>
      <c r="L473" s="291">
        <v>1048</v>
      </c>
      <c r="M473" s="291">
        <v>30036.6</v>
      </c>
      <c r="N473" s="291">
        <v>0</v>
      </c>
      <c r="O473" s="306">
        <v>0</v>
      </c>
      <c r="P473" s="42"/>
      <c r="Q473" s="42"/>
    </row>
    <row r="474" spans="1:17" x14ac:dyDescent="0.25">
      <c r="B474" s="39"/>
      <c r="C474" s="41"/>
      <c r="D474" s="41" t="s">
        <v>206</v>
      </c>
      <c r="E474" s="291">
        <v>3</v>
      </c>
      <c r="F474" s="291">
        <v>12658</v>
      </c>
      <c r="G474" s="291">
        <v>488810.11265000002</v>
      </c>
      <c r="H474" s="291">
        <v>688</v>
      </c>
      <c r="I474" s="291">
        <v>125267.54384</v>
      </c>
      <c r="J474" s="291">
        <v>11815</v>
      </c>
      <c r="K474" s="291">
        <v>326040.13175000006</v>
      </c>
      <c r="L474" s="291">
        <v>45</v>
      </c>
      <c r="M474" s="291">
        <v>12004.052680000001</v>
      </c>
      <c r="N474" s="291">
        <v>110</v>
      </c>
      <c r="O474" s="306">
        <v>25498.384380000003</v>
      </c>
      <c r="P474" s="42"/>
      <c r="Q474" s="42"/>
    </row>
    <row r="475" spans="1:17" x14ac:dyDescent="0.25">
      <c r="B475" s="39"/>
      <c r="C475" s="41"/>
      <c r="D475" s="41" t="s">
        <v>208</v>
      </c>
      <c r="E475" s="291">
        <v>3</v>
      </c>
      <c r="F475" s="291">
        <v>6318</v>
      </c>
      <c r="G475" s="291">
        <v>52979.08</v>
      </c>
      <c r="H475" s="291">
        <v>49</v>
      </c>
      <c r="I475" s="291">
        <v>2507.4499999999998</v>
      </c>
      <c r="J475" s="291">
        <v>6065</v>
      </c>
      <c r="K475" s="291">
        <v>46904.18</v>
      </c>
      <c r="L475" s="291">
        <v>204</v>
      </c>
      <c r="M475" s="291">
        <v>3567.45</v>
      </c>
      <c r="N475" s="291">
        <v>0</v>
      </c>
      <c r="O475" s="306">
        <v>0</v>
      </c>
      <c r="P475" s="42"/>
      <c r="Q475" s="42"/>
    </row>
    <row r="476" spans="1:17" x14ac:dyDescent="0.25">
      <c r="B476" s="39"/>
      <c r="C476" s="41"/>
      <c r="D476" s="41" t="s">
        <v>962</v>
      </c>
      <c r="E476" s="291">
        <v>8</v>
      </c>
      <c r="F476" s="291">
        <v>29231</v>
      </c>
      <c r="G476" s="291">
        <v>198000.51</v>
      </c>
      <c r="H476" s="291">
        <v>307</v>
      </c>
      <c r="I476" s="291">
        <v>17101.440000000002</v>
      </c>
      <c r="J476" s="291">
        <v>26208</v>
      </c>
      <c r="K476" s="291">
        <v>134309.82</v>
      </c>
      <c r="L476" s="291">
        <v>2716</v>
      </c>
      <c r="M476" s="291">
        <v>46589.250000000007</v>
      </c>
      <c r="N476" s="291">
        <v>0</v>
      </c>
      <c r="O476" s="306">
        <v>0</v>
      </c>
      <c r="P476" s="42"/>
      <c r="Q476" s="42"/>
    </row>
    <row r="477" spans="1:17" x14ac:dyDescent="0.25">
      <c r="B477" s="39"/>
      <c r="C477" s="41" t="s">
        <v>209</v>
      </c>
      <c r="D477" s="41"/>
      <c r="E477" s="291">
        <v>7</v>
      </c>
      <c r="F477" s="291">
        <v>30884</v>
      </c>
      <c r="G477" s="291">
        <v>1099710.0594599999</v>
      </c>
      <c r="H477" s="291">
        <v>520</v>
      </c>
      <c r="I477" s="291">
        <v>144491.8322</v>
      </c>
      <c r="J477" s="291">
        <v>26126</v>
      </c>
      <c r="K477" s="291">
        <v>290868.66842999996</v>
      </c>
      <c r="L477" s="291">
        <v>4238</v>
      </c>
      <c r="M477" s="291">
        <v>664349.55882999999</v>
      </c>
      <c r="N477" s="291">
        <v>0</v>
      </c>
      <c r="O477" s="306">
        <v>0</v>
      </c>
      <c r="P477" s="42"/>
      <c r="Q477" s="42"/>
    </row>
    <row r="478" spans="1:17" x14ac:dyDescent="0.25">
      <c r="B478" s="39"/>
      <c r="C478" s="41"/>
      <c r="D478" s="41" t="s">
        <v>962</v>
      </c>
      <c r="E478" s="291">
        <v>7</v>
      </c>
      <c r="F478" s="291">
        <v>30884</v>
      </c>
      <c r="G478" s="291">
        <v>1099710.0594599999</v>
      </c>
      <c r="H478" s="291">
        <v>520</v>
      </c>
      <c r="I478" s="291">
        <v>144491.8322</v>
      </c>
      <c r="J478" s="291">
        <v>26126</v>
      </c>
      <c r="K478" s="291">
        <v>290868.66842999996</v>
      </c>
      <c r="L478" s="291">
        <v>4238</v>
      </c>
      <c r="M478" s="291">
        <v>664349.55882999999</v>
      </c>
      <c r="N478" s="291">
        <v>0</v>
      </c>
      <c r="O478" s="306">
        <v>0</v>
      </c>
      <c r="P478" s="42"/>
      <c r="Q478" s="42"/>
    </row>
    <row r="479" spans="1:17" x14ac:dyDescent="0.25">
      <c r="B479" s="39"/>
      <c r="C479" s="41" t="s">
        <v>210</v>
      </c>
      <c r="D479" s="41"/>
      <c r="E479" s="291">
        <v>71</v>
      </c>
      <c r="F479" s="291">
        <v>287196</v>
      </c>
      <c r="G479" s="291">
        <v>19015411.240909997</v>
      </c>
      <c r="H479" s="291">
        <v>25685</v>
      </c>
      <c r="I479" s="291">
        <v>3646665.3734099991</v>
      </c>
      <c r="J479" s="291">
        <v>250006</v>
      </c>
      <c r="K479" s="291">
        <v>9405973.7126599997</v>
      </c>
      <c r="L479" s="291">
        <v>5871</v>
      </c>
      <c r="M479" s="291">
        <v>4454574.2615900002</v>
      </c>
      <c r="N479" s="291">
        <v>5634</v>
      </c>
      <c r="O479" s="306">
        <v>1508197.8932499997</v>
      </c>
      <c r="P479" s="42"/>
      <c r="Q479" s="42"/>
    </row>
    <row r="480" spans="1:17" x14ac:dyDescent="0.25">
      <c r="B480" s="39"/>
      <c r="C480" s="41"/>
      <c r="D480" s="41" t="s">
        <v>211</v>
      </c>
      <c r="E480" s="291">
        <v>43</v>
      </c>
      <c r="F480" s="291">
        <v>163397</v>
      </c>
      <c r="G480" s="291">
        <v>13342764.594779996</v>
      </c>
      <c r="H480" s="291">
        <v>15346</v>
      </c>
      <c r="I480" s="291">
        <v>2433976.2254299992</v>
      </c>
      <c r="J480" s="291">
        <v>141341</v>
      </c>
      <c r="K480" s="291">
        <v>6253146.0314199999</v>
      </c>
      <c r="L480" s="291">
        <v>2829</v>
      </c>
      <c r="M480" s="291">
        <v>3411437.3788299998</v>
      </c>
      <c r="N480" s="291">
        <v>3881</v>
      </c>
      <c r="O480" s="306">
        <v>1244204.9590999999</v>
      </c>
      <c r="P480" s="42"/>
      <c r="Q480" s="42"/>
    </row>
    <row r="481" spans="1:17" x14ac:dyDescent="0.25">
      <c r="B481" s="39"/>
      <c r="C481" s="41"/>
      <c r="D481" s="41" t="s">
        <v>212</v>
      </c>
      <c r="E481" s="291">
        <v>15</v>
      </c>
      <c r="F481" s="291">
        <v>71089</v>
      </c>
      <c r="G481" s="291">
        <v>4460409.5242999997</v>
      </c>
      <c r="H481" s="291">
        <v>7720</v>
      </c>
      <c r="I481" s="291">
        <v>1001326.0960799999</v>
      </c>
      <c r="J481" s="291">
        <v>60650</v>
      </c>
      <c r="K481" s="291">
        <v>2365376.0843000002</v>
      </c>
      <c r="L481" s="291">
        <v>1163</v>
      </c>
      <c r="M481" s="291">
        <v>863931.02833999996</v>
      </c>
      <c r="N481" s="291">
        <v>1556</v>
      </c>
      <c r="O481" s="306">
        <v>229776.31558000002</v>
      </c>
      <c r="P481" s="42"/>
      <c r="Q481" s="42"/>
    </row>
    <row r="482" spans="1:17" x14ac:dyDescent="0.25">
      <c r="B482" s="39"/>
      <c r="C482" s="41"/>
      <c r="D482" s="41" t="s">
        <v>214</v>
      </c>
      <c r="E482" s="291">
        <v>5</v>
      </c>
      <c r="F482" s="291">
        <v>22420</v>
      </c>
      <c r="G482" s="291">
        <v>655040.35846000002</v>
      </c>
      <c r="H482" s="291">
        <v>1722</v>
      </c>
      <c r="I482" s="291">
        <v>125782.44325</v>
      </c>
      <c r="J482" s="291">
        <v>20057</v>
      </c>
      <c r="K482" s="291">
        <v>399501.61274999997</v>
      </c>
      <c r="L482" s="291">
        <v>517</v>
      </c>
      <c r="M482" s="291">
        <v>109976.14259999999</v>
      </c>
      <c r="N482" s="291">
        <v>124</v>
      </c>
      <c r="O482" s="306">
        <v>19780.15986</v>
      </c>
      <c r="P482" s="42"/>
      <c r="Q482" s="42"/>
    </row>
    <row r="483" spans="1:17" x14ac:dyDescent="0.25">
      <c r="B483" s="39"/>
      <c r="C483" s="41"/>
      <c r="D483" s="41" t="s">
        <v>213</v>
      </c>
      <c r="E483" s="291">
        <v>4</v>
      </c>
      <c r="F483" s="291">
        <v>18070</v>
      </c>
      <c r="G483" s="291">
        <v>452042.44336999999</v>
      </c>
      <c r="H483" s="291">
        <v>715</v>
      </c>
      <c r="I483" s="291">
        <v>82431.858650000009</v>
      </c>
      <c r="J483" s="291">
        <v>16017</v>
      </c>
      <c r="K483" s="291">
        <v>311720.67418999999</v>
      </c>
      <c r="L483" s="291">
        <v>1265</v>
      </c>
      <c r="M483" s="291">
        <v>43453.451820000002</v>
      </c>
      <c r="N483" s="291">
        <v>73</v>
      </c>
      <c r="O483" s="306">
        <v>14436.458709999999</v>
      </c>
      <c r="P483" s="42"/>
      <c r="Q483" s="42"/>
    </row>
    <row r="484" spans="1:17" x14ac:dyDescent="0.25">
      <c r="B484" s="39"/>
      <c r="C484" s="41"/>
      <c r="D484" s="41" t="s">
        <v>962</v>
      </c>
      <c r="E484" s="291">
        <v>4</v>
      </c>
      <c r="F484" s="291">
        <v>12220</v>
      </c>
      <c r="G484" s="291">
        <v>105154.32</v>
      </c>
      <c r="H484" s="291">
        <v>182</v>
      </c>
      <c r="I484" s="291">
        <v>3148.75</v>
      </c>
      <c r="J484" s="291">
        <v>11941</v>
      </c>
      <c r="K484" s="291">
        <v>76229.31</v>
      </c>
      <c r="L484" s="291">
        <v>97</v>
      </c>
      <c r="M484" s="291">
        <v>25776.26</v>
      </c>
      <c r="N484" s="291">
        <v>0</v>
      </c>
      <c r="O484" s="306">
        <v>0</v>
      </c>
      <c r="P484" s="42"/>
      <c r="Q484" s="42"/>
    </row>
    <row r="485" spans="1:17" x14ac:dyDescent="0.25">
      <c r="B485" s="39"/>
      <c r="C485" s="41" t="s">
        <v>215</v>
      </c>
      <c r="D485" s="41"/>
      <c r="E485" s="291">
        <v>28</v>
      </c>
      <c r="F485" s="291">
        <v>110284</v>
      </c>
      <c r="G485" s="291">
        <v>2538355.8593199998</v>
      </c>
      <c r="H485" s="291">
        <v>4130</v>
      </c>
      <c r="I485" s="291">
        <v>456215.17773999996</v>
      </c>
      <c r="J485" s="291">
        <v>104205</v>
      </c>
      <c r="K485" s="291">
        <v>1693160.51651</v>
      </c>
      <c r="L485" s="291">
        <v>1256</v>
      </c>
      <c r="M485" s="291">
        <v>299436.30191000004</v>
      </c>
      <c r="N485" s="291">
        <v>693</v>
      </c>
      <c r="O485" s="306">
        <v>89543.863159999994</v>
      </c>
      <c r="P485" s="42"/>
      <c r="Q485" s="42"/>
    </row>
    <row r="486" spans="1:17" x14ac:dyDescent="0.25">
      <c r="B486" s="39"/>
      <c r="C486" s="41"/>
      <c r="D486" s="41" t="s">
        <v>216</v>
      </c>
      <c r="E486" s="291">
        <v>11</v>
      </c>
      <c r="F486" s="291">
        <v>47868</v>
      </c>
      <c r="G486" s="291">
        <v>1342085.0519199998</v>
      </c>
      <c r="H486" s="291">
        <v>2612</v>
      </c>
      <c r="I486" s="291">
        <v>194427.58356999999</v>
      </c>
      <c r="J486" s="291">
        <v>44287</v>
      </c>
      <c r="K486" s="291">
        <v>888476.24846000003</v>
      </c>
      <c r="L486" s="291">
        <v>537</v>
      </c>
      <c r="M486" s="291">
        <v>200509.30900000001</v>
      </c>
      <c r="N486" s="291">
        <v>432</v>
      </c>
      <c r="O486" s="306">
        <v>58671.910889999992</v>
      </c>
      <c r="P486" s="42"/>
      <c r="Q486" s="42"/>
    </row>
    <row r="487" spans="1:17" x14ac:dyDescent="0.25">
      <c r="B487" s="39"/>
      <c r="C487" s="41"/>
      <c r="D487" s="41" t="s">
        <v>217</v>
      </c>
      <c r="E487" s="291">
        <v>7</v>
      </c>
      <c r="F487" s="291">
        <v>24806</v>
      </c>
      <c r="G487" s="291">
        <v>775487.45748999994</v>
      </c>
      <c r="H487" s="291">
        <v>1164</v>
      </c>
      <c r="I487" s="291">
        <v>150617.53117999999</v>
      </c>
      <c r="J487" s="291">
        <v>23085</v>
      </c>
      <c r="K487" s="291">
        <v>557916.76725999999</v>
      </c>
      <c r="L487" s="291">
        <v>296</v>
      </c>
      <c r="M487" s="291">
        <v>36081.20678</v>
      </c>
      <c r="N487" s="291">
        <v>261</v>
      </c>
      <c r="O487" s="306">
        <v>30871.952270000002</v>
      </c>
      <c r="P487" s="42"/>
      <c r="Q487" s="42"/>
    </row>
    <row r="488" spans="1:17" x14ac:dyDescent="0.25">
      <c r="B488" s="39"/>
      <c r="C488" s="41"/>
      <c r="D488" s="41" t="s">
        <v>218</v>
      </c>
      <c r="E488" s="291">
        <v>3</v>
      </c>
      <c r="F488" s="291">
        <v>16322</v>
      </c>
      <c r="G488" s="291">
        <v>313400.08990999998</v>
      </c>
      <c r="H488" s="291">
        <v>314</v>
      </c>
      <c r="I488" s="291">
        <v>101776.32298999999</v>
      </c>
      <c r="J488" s="291">
        <v>15852</v>
      </c>
      <c r="K488" s="291">
        <v>179831.56079000002</v>
      </c>
      <c r="L488" s="291">
        <v>156</v>
      </c>
      <c r="M488" s="291">
        <v>31792.206129999999</v>
      </c>
      <c r="N488" s="291">
        <v>0</v>
      </c>
      <c r="O488" s="306">
        <v>0</v>
      </c>
      <c r="P488" s="42"/>
      <c r="Q488" s="42"/>
    </row>
    <row r="489" spans="1:17" x14ac:dyDescent="0.25">
      <c r="B489" s="39"/>
      <c r="C489" s="41"/>
      <c r="D489" s="41" t="s">
        <v>962</v>
      </c>
      <c r="E489" s="291">
        <v>7</v>
      </c>
      <c r="F489" s="291">
        <v>21288</v>
      </c>
      <c r="G489" s="291">
        <v>107383.26000000001</v>
      </c>
      <c r="H489" s="291">
        <v>40</v>
      </c>
      <c r="I489" s="291">
        <v>9393.74</v>
      </c>
      <c r="J489" s="291">
        <v>20981</v>
      </c>
      <c r="K489" s="291">
        <v>66935.94</v>
      </c>
      <c r="L489" s="291">
        <v>267</v>
      </c>
      <c r="M489" s="291">
        <v>31053.58</v>
      </c>
      <c r="N489" s="291">
        <v>0</v>
      </c>
      <c r="O489" s="306">
        <v>0</v>
      </c>
      <c r="P489" s="42"/>
      <c r="Q489" s="42"/>
    </row>
    <row r="490" spans="1:17" x14ac:dyDescent="0.25">
      <c r="A490" s="83"/>
      <c r="B490" s="40" t="s">
        <v>219</v>
      </c>
      <c r="C490" s="41"/>
      <c r="D490" s="41"/>
      <c r="E490" s="304">
        <v>113</v>
      </c>
      <c r="F490" s="304">
        <v>498004</v>
      </c>
      <c r="G490" s="304">
        <v>34631462.719510004</v>
      </c>
      <c r="H490" s="304">
        <v>24039</v>
      </c>
      <c r="I490" s="304">
        <v>5784753.97181</v>
      </c>
      <c r="J490" s="304">
        <v>441558</v>
      </c>
      <c r="K490" s="304">
        <v>18067863.674660001</v>
      </c>
      <c r="L490" s="304">
        <v>12705</v>
      </c>
      <c r="M490" s="304">
        <v>6884267.0318599995</v>
      </c>
      <c r="N490" s="304">
        <v>19702</v>
      </c>
      <c r="O490" s="305">
        <v>3894578.0411799997</v>
      </c>
      <c r="P490" s="42"/>
      <c r="Q490" s="42"/>
    </row>
    <row r="491" spans="1:17" x14ac:dyDescent="0.25">
      <c r="A491" s="83"/>
      <c r="B491" s="39"/>
      <c r="C491" s="41" t="s">
        <v>223</v>
      </c>
      <c r="D491" s="41"/>
      <c r="E491" s="291">
        <v>83</v>
      </c>
      <c r="F491" s="291">
        <v>374219</v>
      </c>
      <c r="G491" s="291">
        <v>29591135.032839999</v>
      </c>
      <c r="H491" s="291">
        <v>17717</v>
      </c>
      <c r="I491" s="291">
        <v>4555012.6905000005</v>
      </c>
      <c r="J491" s="291">
        <v>327807</v>
      </c>
      <c r="K491" s="291">
        <v>14974026.528819999</v>
      </c>
      <c r="L491" s="291">
        <v>11194</v>
      </c>
      <c r="M491" s="291">
        <v>6518849.8092799988</v>
      </c>
      <c r="N491" s="291">
        <v>17501</v>
      </c>
      <c r="O491" s="306">
        <v>3543246.0042400002</v>
      </c>
      <c r="P491" s="42"/>
      <c r="Q491" s="42"/>
    </row>
    <row r="492" spans="1:17" x14ac:dyDescent="0.25">
      <c r="B492" s="39"/>
      <c r="C492" s="41"/>
      <c r="D492" s="41" t="s">
        <v>224</v>
      </c>
      <c r="E492" s="291">
        <v>59</v>
      </c>
      <c r="F492" s="291">
        <v>291102</v>
      </c>
      <c r="G492" s="291">
        <v>25449837.559009999</v>
      </c>
      <c r="H492" s="291">
        <v>15774</v>
      </c>
      <c r="I492" s="291">
        <v>3681933.5948799998</v>
      </c>
      <c r="J492" s="291">
        <v>249545</v>
      </c>
      <c r="K492" s="291">
        <v>12357014.02953</v>
      </c>
      <c r="L492" s="291">
        <v>9794</v>
      </c>
      <c r="M492" s="291">
        <v>6128275.2481799992</v>
      </c>
      <c r="N492" s="291">
        <v>15989</v>
      </c>
      <c r="O492" s="306">
        <v>3282614.6864200002</v>
      </c>
      <c r="P492" s="42"/>
      <c r="Q492" s="42"/>
    </row>
    <row r="493" spans="1:17" x14ac:dyDescent="0.25">
      <c r="B493" s="39"/>
      <c r="C493" s="41"/>
      <c r="D493" s="41" t="s">
        <v>225</v>
      </c>
      <c r="E493" s="291">
        <v>16</v>
      </c>
      <c r="F493" s="291">
        <v>61918</v>
      </c>
      <c r="G493" s="291">
        <v>3520069.4051299999</v>
      </c>
      <c r="H493" s="291">
        <v>1766</v>
      </c>
      <c r="I493" s="291">
        <v>787898.81221</v>
      </c>
      <c r="J493" s="291">
        <v>57506</v>
      </c>
      <c r="K493" s="291">
        <v>2116411.0385199999</v>
      </c>
      <c r="L493" s="291">
        <v>1134</v>
      </c>
      <c r="M493" s="291">
        <v>355128.23657999997</v>
      </c>
      <c r="N493" s="291">
        <v>1512</v>
      </c>
      <c r="O493" s="306">
        <v>260631.31782</v>
      </c>
      <c r="P493" s="42"/>
      <c r="Q493" s="42"/>
    </row>
    <row r="494" spans="1:17" x14ac:dyDescent="0.25">
      <c r="B494" s="39"/>
      <c r="C494" s="41"/>
      <c r="D494" s="41" t="s">
        <v>226</v>
      </c>
      <c r="E494" s="291">
        <v>3</v>
      </c>
      <c r="F494" s="291">
        <v>12516</v>
      </c>
      <c r="G494" s="291">
        <v>452968.98869999999</v>
      </c>
      <c r="H494" s="291">
        <v>166</v>
      </c>
      <c r="I494" s="291">
        <v>85130.283410000004</v>
      </c>
      <c r="J494" s="291">
        <v>12226</v>
      </c>
      <c r="K494" s="291">
        <v>351446.86077000003</v>
      </c>
      <c r="L494" s="291">
        <v>124</v>
      </c>
      <c r="M494" s="291">
        <v>16391.844519999999</v>
      </c>
      <c r="N494" s="291">
        <v>0</v>
      </c>
      <c r="O494" s="306">
        <v>0</v>
      </c>
      <c r="P494" s="42"/>
      <c r="Q494" s="42"/>
    </row>
    <row r="495" spans="1:17" x14ac:dyDescent="0.25">
      <c r="B495" s="39"/>
      <c r="C495" s="41"/>
      <c r="D495" s="41" t="s">
        <v>962</v>
      </c>
      <c r="E495" s="291">
        <v>5</v>
      </c>
      <c r="F495" s="291">
        <v>8683</v>
      </c>
      <c r="G495" s="291">
        <v>168259.08000000002</v>
      </c>
      <c r="H495" s="291">
        <v>11</v>
      </c>
      <c r="I495" s="291">
        <v>50</v>
      </c>
      <c r="J495" s="291">
        <v>8530</v>
      </c>
      <c r="K495" s="291">
        <v>149154.6</v>
      </c>
      <c r="L495" s="291">
        <v>142</v>
      </c>
      <c r="M495" s="291">
        <v>19054.48</v>
      </c>
      <c r="N495" s="291">
        <v>0</v>
      </c>
      <c r="O495" s="306">
        <v>0</v>
      </c>
      <c r="P495" s="42"/>
      <c r="Q495" s="42"/>
    </row>
    <row r="496" spans="1:17" x14ac:dyDescent="0.25">
      <c r="B496" s="39"/>
      <c r="C496" s="41" t="s">
        <v>227</v>
      </c>
      <c r="D496" s="41"/>
      <c r="E496" s="291">
        <v>6</v>
      </c>
      <c r="F496" s="291">
        <v>17657</v>
      </c>
      <c r="G496" s="291">
        <v>776235.05252999999</v>
      </c>
      <c r="H496" s="291">
        <v>1490</v>
      </c>
      <c r="I496" s="291">
        <v>314584.05096000002</v>
      </c>
      <c r="J496" s="291">
        <v>15905</v>
      </c>
      <c r="K496" s="291">
        <v>420886.15889000002</v>
      </c>
      <c r="L496" s="291">
        <v>33</v>
      </c>
      <c r="M496" s="291">
        <v>4231.0100700000003</v>
      </c>
      <c r="N496" s="291">
        <v>229</v>
      </c>
      <c r="O496" s="306">
        <v>36533.832609999998</v>
      </c>
      <c r="P496" s="42"/>
      <c r="Q496" s="42"/>
    </row>
    <row r="497" spans="2:17" x14ac:dyDescent="0.25">
      <c r="B497" s="39"/>
      <c r="C497" s="41"/>
      <c r="D497" s="41" t="s">
        <v>228</v>
      </c>
      <c r="E497" s="291">
        <v>3</v>
      </c>
      <c r="F497" s="291">
        <v>12648</v>
      </c>
      <c r="G497" s="291">
        <v>735896.90252999996</v>
      </c>
      <c r="H497" s="291">
        <v>1490</v>
      </c>
      <c r="I497" s="291">
        <v>314584.05096000002</v>
      </c>
      <c r="J497" s="291">
        <v>10922</v>
      </c>
      <c r="K497" s="291">
        <v>384656.13889</v>
      </c>
      <c r="L497" s="291">
        <v>7</v>
      </c>
      <c r="M497" s="291">
        <v>122.88007</v>
      </c>
      <c r="N497" s="291">
        <v>229</v>
      </c>
      <c r="O497" s="306">
        <v>36533.832609999998</v>
      </c>
      <c r="P497" s="42"/>
      <c r="Q497" s="42"/>
    </row>
    <row r="498" spans="2:17" x14ac:dyDescent="0.25">
      <c r="B498" s="39"/>
      <c r="C498" s="41"/>
      <c r="D498" s="41" t="s">
        <v>962</v>
      </c>
      <c r="E498" s="291">
        <v>3</v>
      </c>
      <c r="F498" s="291">
        <v>5009</v>
      </c>
      <c r="G498" s="291">
        <v>40338.15</v>
      </c>
      <c r="H498" s="291">
        <v>0</v>
      </c>
      <c r="I498" s="291">
        <v>0</v>
      </c>
      <c r="J498" s="291">
        <v>4983</v>
      </c>
      <c r="K498" s="291">
        <v>36230.020000000004</v>
      </c>
      <c r="L498" s="291">
        <v>26</v>
      </c>
      <c r="M498" s="291">
        <v>4108.13</v>
      </c>
      <c r="N498" s="291">
        <v>0</v>
      </c>
      <c r="O498" s="306">
        <v>0</v>
      </c>
      <c r="P498" s="42"/>
      <c r="Q498" s="42"/>
    </row>
    <row r="499" spans="2:17" x14ac:dyDescent="0.25">
      <c r="B499" s="39"/>
      <c r="C499" s="41" t="s">
        <v>229</v>
      </c>
      <c r="D499" s="41"/>
      <c r="E499" s="291">
        <v>6</v>
      </c>
      <c r="F499" s="291">
        <v>22111</v>
      </c>
      <c r="G499" s="291">
        <v>948946.37670000002</v>
      </c>
      <c r="H499" s="291">
        <v>1545</v>
      </c>
      <c r="I499" s="291">
        <v>256472.98447999998</v>
      </c>
      <c r="J499" s="291">
        <v>20064</v>
      </c>
      <c r="K499" s="291">
        <v>615471.89101000002</v>
      </c>
      <c r="L499" s="291">
        <v>139</v>
      </c>
      <c r="M499" s="291">
        <v>37344.601390000003</v>
      </c>
      <c r="N499" s="291">
        <v>363</v>
      </c>
      <c r="O499" s="306">
        <v>39656.899819999999</v>
      </c>
      <c r="P499" s="42"/>
      <c r="Q499" s="42"/>
    </row>
    <row r="500" spans="2:17" x14ac:dyDescent="0.25">
      <c r="B500" s="39"/>
      <c r="C500" s="41"/>
      <c r="D500" s="41" t="s">
        <v>962</v>
      </c>
      <c r="E500" s="291">
        <v>6</v>
      </c>
      <c r="F500" s="291">
        <v>22111</v>
      </c>
      <c r="G500" s="291">
        <v>948946.37669999991</v>
      </c>
      <c r="H500" s="291">
        <v>1545</v>
      </c>
      <c r="I500" s="291">
        <v>256472.98447999998</v>
      </c>
      <c r="J500" s="291">
        <v>20064</v>
      </c>
      <c r="K500" s="291">
        <v>615471.8910099999</v>
      </c>
      <c r="L500" s="291">
        <v>139</v>
      </c>
      <c r="M500" s="291">
        <v>37344.601390000003</v>
      </c>
      <c r="N500" s="291">
        <v>363</v>
      </c>
      <c r="O500" s="306">
        <v>39656.899819999999</v>
      </c>
      <c r="P500" s="42"/>
      <c r="Q500" s="42"/>
    </row>
    <row r="501" spans="2:17" x14ac:dyDescent="0.25">
      <c r="B501" s="39"/>
      <c r="C501" s="41" t="s">
        <v>230</v>
      </c>
      <c r="D501" s="41"/>
      <c r="E501" s="291">
        <v>7</v>
      </c>
      <c r="F501" s="291">
        <v>39048</v>
      </c>
      <c r="G501" s="291">
        <v>1277389.76009</v>
      </c>
      <c r="H501" s="291">
        <v>626</v>
      </c>
      <c r="I501" s="291">
        <v>218313.07743999999</v>
      </c>
      <c r="J501" s="291">
        <v>37367</v>
      </c>
      <c r="K501" s="291">
        <v>844920.22198000015</v>
      </c>
      <c r="L501" s="291">
        <v>743</v>
      </c>
      <c r="M501" s="291">
        <v>175708.43048000001</v>
      </c>
      <c r="N501" s="291">
        <v>312</v>
      </c>
      <c r="O501" s="306">
        <v>38448.030190000005</v>
      </c>
      <c r="P501" s="42"/>
      <c r="Q501" s="42"/>
    </row>
    <row r="502" spans="2:17" x14ac:dyDescent="0.25">
      <c r="B502" s="39"/>
      <c r="C502" s="41"/>
      <c r="D502" s="41" t="s">
        <v>231</v>
      </c>
      <c r="E502" s="291">
        <v>4</v>
      </c>
      <c r="F502" s="291">
        <v>26995</v>
      </c>
      <c r="G502" s="291">
        <v>1152989.80009</v>
      </c>
      <c r="H502" s="291">
        <v>626</v>
      </c>
      <c r="I502" s="291">
        <v>218313.07743999999</v>
      </c>
      <c r="J502" s="291">
        <v>25325</v>
      </c>
      <c r="K502" s="291">
        <v>720648.94198000012</v>
      </c>
      <c r="L502" s="291">
        <v>732</v>
      </c>
      <c r="M502" s="291">
        <v>175579.75048000002</v>
      </c>
      <c r="N502" s="291">
        <v>312</v>
      </c>
      <c r="O502" s="306">
        <v>38448.030190000005</v>
      </c>
      <c r="P502" s="42"/>
      <c r="Q502" s="42"/>
    </row>
    <row r="503" spans="2:17" x14ac:dyDescent="0.25">
      <c r="B503" s="39"/>
      <c r="C503" s="41"/>
      <c r="D503" s="41" t="s">
        <v>962</v>
      </c>
      <c r="E503" s="291">
        <v>3</v>
      </c>
      <c r="F503" s="291">
        <v>12053</v>
      </c>
      <c r="G503" s="291">
        <v>124399.96</v>
      </c>
      <c r="H503" s="291">
        <v>0</v>
      </c>
      <c r="I503" s="291">
        <v>0</v>
      </c>
      <c r="J503" s="291">
        <v>12042</v>
      </c>
      <c r="K503" s="291">
        <v>124271.28000000001</v>
      </c>
      <c r="L503" s="291">
        <v>11</v>
      </c>
      <c r="M503" s="291">
        <v>128.68</v>
      </c>
      <c r="N503" s="291">
        <v>0</v>
      </c>
      <c r="O503" s="306">
        <v>0</v>
      </c>
      <c r="P503" s="42"/>
      <c r="Q503" s="42"/>
    </row>
    <row r="504" spans="2:17" x14ac:dyDescent="0.25">
      <c r="B504" s="39"/>
      <c r="C504" s="41" t="s">
        <v>963</v>
      </c>
      <c r="D504" s="41"/>
      <c r="E504" s="291">
        <v>11</v>
      </c>
      <c r="F504" s="291">
        <v>44969</v>
      </c>
      <c r="G504" s="291">
        <v>2037756.4973499998</v>
      </c>
      <c r="H504" s="291">
        <v>2661</v>
      </c>
      <c r="I504" s="291">
        <v>440371.16843000002</v>
      </c>
      <c r="J504" s="291">
        <v>40415</v>
      </c>
      <c r="K504" s="291">
        <v>1212558.87396</v>
      </c>
      <c r="L504" s="291">
        <v>596</v>
      </c>
      <c r="M504" s="291">
        <v>148133.18064000001</v>
      </c>
      <c r="N504" s="291">
        <v>1297</v>
      </c>
      <c r="O504" s="306">
        <v>236693.27432</v>
      </c>
      <c r="P504" s="42"/>
      <c r="Q504" s="42"/>
    </row>
    <row r="505" spans="2:17" x14ac:dyDescent="0.25">
      <c r="B505" s="40" t="s">
        <v>232</v>
      </c>
      <c r="C505" s="41"/>
      <c r="D505" s="41"/>
      <c r="E505" s="304">
        <v>17</v>
      </c>
      <c r="F505" s="304">
        <v>75444</v>
      </c>
      <c r="G505" s="304">
        <v>2575475.26608</v>
      </c>
      <c r="H505" s="304">
        <v>4872</v>
      </c>
      <c r="I505" s="304">
        <v>542262.48218000005</v>
      </c>
      <c r="J505" s="304">
        <v>69647</v>
      </c>
      <c r="K505" s="304">
        <v>1757076.63084</v>
      </c>
      <c r="L505" s="304">
        <v>401</v>
      </c>
      <c r="M505" s="304">
        <v>219256.76546</v>
      </c>
      <c r="N505" s="304">
        <v>524</v>
      </c>
      <c r="O505" s="305">
        <v>56879.387599999995</v>
      </c>
      <c r="P505" s="42"/>
      <c r="Q505" s="42"/>
    </row>
    <row r="506" spans="2:17" x14ac:dyDescent="0.25">
      <c r="B506" s="39"/>
      <c r="C506" s="41" t="s">
        <v>233</v>
      </c>
      <c r="D506" s="41"/>
      <c r="E506" s="291">
        <v>5</v>
      </c>
      <c r="F506" s="291">
        <v>31892</v>
      </c>
      <c r="G506" s="291">
        <v>592739.34044000006</v>
      </c>
      <c r="H506" s="291">
        <v>2845</v>
      </c>
      <c r="I506" s="291">
        <v>177147.30256000001</v>
      </c>
      <c r="J506" s="291">
        <v>28806</v>
      </c>
      <c r="K506" s="291">
        <v>400148.1029</v>
      </c>
      <c r="L506" s="291">
        <v>15</v>
      </c>
      <c r="M506" s="291">
        <v>2428.3041699999999</v>
      </c>
      <c r="N506" s="291">
        <v>226</v>
      </c>
      <c r="O506" s="306">
        <v>13015.630809999999</v>
      </c>
      <c r="P506" s="42"/>
      <c r="Q506" s="42"/>
    </row>
    <row r="507" spans="2:17" x14ac:dyDescent="0.25">
      <c r="B507" s="39"/>
      <c r="C507" s="41"/>
      <c r="D507" s="41" t="s">
        <v>962</v>
      </c>
      <c r="E507" s="291">
        <v>5</v>
      </c>
      <c r="F507" s="291">
        <v>31892</v>
      </c>
      <c r="G507" s="291">
        <v>592739.34044000006</v>
      </c>
      <c r="H507" s="291">
        <v>2845</v>
      </c>
      <c r="I507" s="291">
        <v>177147.30256000001</v>
      </c>
      <c r="J507" s="291">
        <v>28806</v>
      </c>
      <c r="K507" s="291">
        <v>400148.1029</v>
      </c>
      <c r="L507" s="291">
        <v>15</v>
      </c>
      <c r="M507" s="291">
        <v>2428.3041699999999</v>
      </c>
      <c r="N507" s="291">
        <v>226</v>
      </c>
      <c r="O507" s="306">
        <v>13015.630809999999</v>
      </c>
      <c r="P507" s="42"/>
      <c r="Q507" s="42"/>
    </row>
    <row r="508" spans="2:17" x14ac:dyDescent="0.25">
      <c r="B508" s="39"/>
      <c r="C508" s="41" t="s">
        <v>235</v>
      </c>
      <c r="D508" s="41"/>
      <c r="E508" s="291">
        <v>6</v>
      </c>
      <c r="F508" s="291">
        <v>19347</v>
      </c>
      <c r="G508" s="291">
        <v>1115273.1591099999</v>
      </c>
      <c r="H508" s="291">
        <v>1068</v>
      </c>
      <c r="I508" s="291">
        <v>214785.43536</v>
      </c>
      <c r="J508" s="291">
        <v>17830</v>
      </c>
      <c r="K508" s="291">
        <v>667032.79793999996</v>
      </c>
      <c r="L508" s="291">
        <v>267</v>
      </c>
      <c r="M508" s="291">
        <v>203990.02324000001</v>
      </c>
      <c r="N508" s="291">
        <v>182</v>
      </c>
      <c r="O508" s="306">
        <v>29464.902569999998</v>
      </c>
      <c r="P508" s="42"/>
      <c r="Q508" s="42"/>
    </row>
    <row r="509" spans="2:17" x14ac:dyDescent="0.25">
      <c r="B509" s="39"/>
      <c r="C509" s="41"/>
      <c r="D509" s="41" t="s">
        <v>236</v>
      </c>
      <c r="E509" s="291">
        <v>6</v>
      </c>
      <c r="F509" s="291">
        <v>19347</v>
      </c>
      <c r="G509" s="291">
        <v>1115273.1591099999</v>
      </c>
      <c r="H509" s="291">
        <v>1068</v>
      </c>
      <c r="I509" s="291">
        <v>214785.43536</v>
      </c>
      <c r="J509" s="291">
        <v>17830</v>
      </c>
      <c r="K509" s="291">
        <v>667032.79793999996</v>
      </c>
      <c r="L509" s="291">
        <v>267</v>
      </c>
      <c r="M509" s="291">
        <v>203990.02324000001</v>
      </c>
      <c r="N509" s="291">
        <v>182</v>
      </c>
      <c r="O509" s="306">
        <v>29464.902569999998</v>
      </c>
      <c r="P509" s="42"/>
      <c r="Q509" s="42"/>
    </row>
    <row r="510" spans="2:17" x14ac:dyDescent="0.25">
      <c r="B510" s="39"/>
      <c r="C510" s="41" t="s">
        <v>237</v>
      </c>
      <c r="D510" s="41"/>
      <c r="E510" s="291">
        <v>3</v>
      </c>
      <c r="F510" s="291">
        <v>11134</v>
      </c>
      <c r="G510" s="291">
        <v>696180.88962999987</v>
      </c>
      <c r="H510" s="291">
        <v>749</v>
      </c>
      <c r="I510" s="291">
        <v>131848.19524</v>
      </c>
      <c r="J510" s="291">
        <v>10158</v>
      </c>
      <c r="K510" s="291">
        <v>539739.2183999999</v>
      </c>
      <c r="L510" s="291">
        <v>111</v>
      </c>
      <c r="M510" s="291">
        <v>10194.62177</v>
      </c>
      <c r="N510" s="291">
        <v>116</v>
      </c>
      <c r="O510" s="306">
        <v>14398.854219999999</v>
      </c>
      <c r="P510" s="42"/>
      <c r="Q510" s="42"/>
    </row>
    <row r="511" spans="2:17" x14ac:dyDescent="0.25">
      <c r="B511" s="39"/>
      <c r="C511" s="41"/>
      <c r="D511" s="41" t="s">
        <v>238</v>
      </c>
      <c r="E511" s="291">
        <v>3</v>
      </c>
      <c r="F511" s="291">
        <v>11134</v>
      </c>
      <c r="G511" s="291">
        <v>696180.88962999987</v>
      </c>
      <c r="H511" s="291">
        <v>749</v>
      </c>
      <c r="I511" s="291">
        <v>131848.19524</v>
      </c>
      <c r="J511" s="291">
        <v>10158</v>
      </c>
      <c r="K511" s="291">
        <v>539739.2183999999</v>
      </c>
      <c r="L511" s="291">
        <v>111</v>
      </c>
      <c r="M511" s="291">
        <v>10194.62177</v>
      </c>
      <c r="N511" s="291">
        <v>116</v>
      </c>
      <c r="O511" s="306">
        <v>14398.854219999999</v>
      </c>
      <c r="P511" s="42"/>
      <c r="Q511" s="42"/>
    </row>
    <row r="512" spans="2:17" x14ac:dyDescent="0.25">
      <c r="B512" s="39"/>
      <c r="C512" s="41" t="s">
        <v>963</v>
      </c>
      <c r="D512" s="41"/>
      <c r="E512" s="291">
        <v>3</v>
      </c>
      <c r="F512" s="291">
        <v>13071</v>
      </c>
      <c r="G512" s="291">
        <v>171281.87689999997</v>
      </c>
      <c r="H512" s="291">
        <v>210</v>
      </c>
      <c r="I512" s="291">
        <v>18481.549019999999</v>
      </c>
      <c r="J512" s="291">
        <v>12853</v>
      </c>
      <c r="K512" s="291">
        <v>150156.5116</v>
      </c>
      <c r="L512" s="291">
        <v>8</v>
      </c>
      <c r="M512" s="291">
        <v>2643.81628</v>
      </c>
      <c r="N512" s="291">
        <v>0</v>
      </c>
      <c r="O512" s="306">
        <v>0</v>
      </c>
      <c r="P512" s="42"/>
      <c r="Q512" s="42"/>
    </row>
    <row r="513" spans="1:17" x14ac:dyDescent="0.25">
      <c r="B513" s="40" t="s">
        <v>239</v>
      </c>
      <c r="C513" s="41"/>
      <c r="D513" s="41"/>
      <c r="E513" s="304">
        <v>109</v>
      </c>
      <c r="F513" s="304">
        <v>636085</v>
      </c>
      <c r="G513" s="304">
        <v>18553763.75567</v>
      </c>
      <c r="H513" s="304">
        <v>30288</v>
      </c>
      <c r="I513" s="304">
        <v>4927529.6028199997</v>
      </c>
      <c r="J513" s="304">
        <v>594931</v>
      </c>
      <c r="K513" s="304">
        <v>10249474.781780001</v>
      </c>
      <c r="L513" s="304">
        <v>6080</v>
      </c>
      <c r="M513" s="304">
        <v>2650596.7828299999</v>
      </c>
      <c r="N513" s="304">
        <v>4786</v>
      </c>
      <c r="O513" s="305">
        <v>726162.58823999995</v>
      </c>
      <c r="P513" s="42"/>
      <c r="Q513" s="42"/>
    </row>
    <row r="514" spans="1:17" x14ac:dyDescent="0.25">
      <c r="A514" s="83"/>
      <c r="B514" s="39"/>
      <c r="C514" s="41" t="s">
        <v>240</v>
      </c>
      <c r="D514" s="41"/>
      <c r="E514" s="291">
        <v>34</v>
      </c>
      <c r="F514" s="291">
        <v>208482</v>
      </c>
      <c r="G514" s="291">
        <v>8723760.7127800006</v>
      </c>
      <c r="H514" s="291">
        <v>15841</v>
      </c>
      <c r="I514" s="291">
        <v>2413760.4620000003</v>
      </c>
      <c r="J514" s="291">
        <v>187991</v>
      </c>
      <c r="K514" s="291">
        <v>4707878.4170200005</v>
      </c>
      <c r="L514" s="291">
        <v>2204</v>
      </c>
      <c r="M514" s="291">
        <v>1188591.0163900002</v>
      </c>
      <c r="N514" s="291">
        <v>2446</v>
      </c>
      <c r="O514" s="306">
        <v>413530.81737</v>
      </c>
      <c r="P514" s="42"/>
      <c r="Q514" s="42"/>
    </row>
    <row r="515" spans="1:17" x14ac:dyDescent="0.25">
      <c r="B515" s="39"/>
      <c r="C515" s="41"/>
      <c r="D515" s="41" t="s">
        <v>241</v>
      </c>
      <c r="E515" s="291">
        <v>25</v>
      </c>
      <c r="F515" s="291">
        <v>148902</v>
      </c>
      <c r="G515" s="291">
        <v>8091406.3705400005</v>
      </c>
      <c r="H515" s="291">
        <v>13373</v>
      </c>
      <c r="I515" s="291">
        <v>2295997.5422700006</v>
      </c>
      <c r="J515" s="291">
        <v>131434</v>
      </c>
      <c r="K515" s="291">
        <v>4285105.1655700002</v>
      </c>
      <c r="L515" s="291">
        <v>1666</v>
      </c>
      <c r="M515" s="291">
        <v>1098752.9263900002</v>
      </c>
      <c r="N515" s="291">
        <v>2429</v>
      </c>
      <c r="O515" s="306">
        <v>411550.73631000001</v>
      </c>
      <c r="P515" s="42"/>
      <c r="Q515" s="42"/>
    </row>
    <row r="516" spans="1:17" x14ac:dyDescent="0.25">
      <c r="B516" s="39"/>
      <c r="C516" s="41"/>
      <c r="D516" s="41" t="s">
        <v>242</v>
      </c>
      <c r="E516" s="291">
        <v>5</v>
      </c>
      <c r="F516" s="291">
        <v>34166</v>
      </c>
      <c r="G516" s="291">
        <v>454764.18223999999</v>
      </c>
      <c r="H516" s="291">
        <v>1521</v>
      </c>
      <c r="I516" s="291">
        <v>111637.71973</v>
      </c>
      <c r="J516" s="291">
        <v>32279</v>
      </c>
      <c r="K516" s="291">
        <v>265219.75144999998</v>
      </c>
      <c r="L516" s="291">
        <v>349</v>
      </c>
      <c r="M516" s="291">
        <v>75926.63</v>
      </c>
      <c r="N516" s="291">
        <v>17</v>
      </c>
      <c r="O516" s="306">
        <v>1980.08106</v>
      </c>
      <c r="P516" s="42"/>
      <c r="Q516" s="42"/>
    </row>
    <row r="517" spans="1:17" x14ac:dyDescent="0.25">
      <c r="B517" s="39"/>
      <c r="C517" s="41"/>
      <c r="D517" s="41" t="s">
        <v>962</v>
      </c>
      <c r="E517" s="291">
        <v>4</v>
      </c>
      <c r="F517" s="291">
        <v>25414</v>
      </c>
      <c r="G517" s="291">
        <v>177590.16</v>
      </c>
      <c r="H517" s="291">
        <v>947</v>
      </c>
      <c r="I517" s="291">
        <v>6125.2000000000007</v>
      </c>
      <c r="J517" s="291">
        <v>24278</v>
      </c>
      <c r="K517" s="291">
        <v>157553.5</v>
      </c>
      <c r="L517" s="291">
        <v>189</v>
      </c>
      <c r="M517" s="291">
        <v>13911.46</v>
      </c>
      <c r="N517" s="291">
        <v>0</v>
      </c>
      <c r="O517" s="306">
        <v>0</v>
      </c>
      <c r="P517" s="42"/>
      <c r="Q517" s="42"/>
    </row>
    <row r="518" spans="1:17" x14ac:dyDescent="0.25">
      <c r="B518" s="39"/>
      <c r="C518" s="41" t="s">
        <v>243</v>
      </c>
      <c r="D518" s="41"/>
      <c r="E518" s="291">
        <v>27</v>
      </c>
      <c r="F518" s="291">
        <v>157819</v>
      </c>
      <c r="G518" s="291">
        <v>2291329.2998200003</v>
      </c>
      <c r="H518" s="291">
        <v>7641</v>
      </c>
      <c r="I518" s="291">
        <v>930507.62305000005</v>
      </c>
      <c r="J518" s="291">
        <v>149575</v>
      </c>
      <c r="K518" s="291">
        <v>1230525.8693199998</v>
      </c>
      <c r="L518" s="291">
        <v>383</v>
      </c>
      <c r="M518" s="291">
        <v>110720.68523999999</v>
      </c>
      <c r="N518" s="291">
        <v>220</v>
      </c>
      <c r="O518" s="306">
        <v>19575.122210000001</v>
      </c>
      <c r="P518" s="42"/>
      <c r="Q518" s="42"/>
    </row>
    <row r="519" spans="1:17" x14ac:dyDescent="0.25">
      <c r="A519" s="83"/>
      <c r="B519" s="39"/>
      <c r="C519" s="41"/>
      <c r="D519" s="41" t="s">
        <v>244</v>
      </c>
      <c r="E519" s="291">
        <v>11</v>
      </c>
      <c r="F519" s="291">
        <v>65484</v>
      </c>
      <c r="G519" s="291">
        <v>1495989.9275700003</v>
      </c>
      <c r="H519" s="291">
        <v>5241</v>
      </c>
      <c r="I519" s="291">
        <v>685690.17426000012</v>
      </c>
      <c r="J519" s="291">
        <v>59870</v>
      </c>
      <c r="K519" s="291">
        <v>715572.60095999995</v>
      </c>
      <c r="L519" s="291">
        <v>191</v>
      </c>
      <c r="M519" s="291">
        <v>79843.491410000002</v>
      </c>
      <c r="N519" s="291">
        <v>182</v>
      </c>
      <c r="O519" s="306">
        <v>14883.66094</v>
      </c>
      <c r="P519" s="42"/>
      <c r="Q519" s="42"/>
    </row>
    <row r="520" spans="1:17" x14ac:dyDescent="0.25">
      <c r="B520" s="39"/>
      <c r="C520" s="41"/>
      <c r="D520" s="41" t="s">
        <v>1185</v>
      </c>
      <c r="E520" s="291">
        <v>7</v>
      </c>
      <c r="F520" s="291">
        <v>40293</v>
      </c>
      <c r="G520" s="291">
        <v>500177.64386999997</v>
      </c>
      <c r="H520" s="291">
        <v>2042</v>
      </c>
      <c r="I520" s="291">
        <v>196656.22891999997</v>
      </c>
      <c r="J520" s="291">
        <v>38106</v>
      </c>
      <c r="K520" s="291">
        <v>275674.48985000001</v>
      </c>
      <c r="L520" s="291">
        <v>107</v>
      </c>
      <c r="M520" s="291">
        <v>23155.463830000001</v>
      </c>
      <c r="N520" s="291">
        <v>38</v>
      </c>
      <c r="O520" s="306">
        <v>4691.4612699999998</v>
      </c>
      <c r="P520" s="42"/>
      <c r="Q520" s="42"/>
    </row>
    <row r="521" spans="1:17" x14ac:dyDescent="0.25">
      <c r="B521" s="39"/>
      <c r="C521" s="41"/>
      <c r="D521" s="41" t="s">
        <v>246</v>
      </c>
      <c r="E521" s="291">
        <v>4</v>
      </c>
      <c r="F521" s="291">
        <v>15016</v>
      </c>
      <c r="G521" s="291">
        <v>165260.76822999999</v>
      </c>
      <c r="H521" s="291">
        <v>321</v>
      </c>
      <c r="I521" s="291">
        <v>47066.27577</v>
      </c>
      <c r="J521" s="291">
        <v>14641</v>
      </c>
      <c r="K521" s="291">
        <v>110772.61246</v>
      </c>
      <c r="L521" s="291">
        <v>54</v>
      </c>
      <c r="M521" s="291">
        <v>7421.88</v>
      </c>
      <c r="N521" s="291">
        <v>0</v>
      </c>
      <c r="O521" s="306">
        <v>0</v>
      </c>
      <c r="P521" s="42"/>
      <c r="Q521" s="42"/>
    </row>
    <row r="522" spans="1:17" x14ac:dyDescent="0.25">
      <c r="B522" s="39"/>
      <c r="C522" s="41"/>
      <c r="D522" s="41" t="s">
        <v>962</v>
      </c>
      <c r="E522" s="291">
        <v>5</v>
      </c>
      <c r="F522" s="291">
        <v>37026</v>
      </c>
      <c r="G522" s="291">
        <v>129900.96015</v>
      </c>
      <c r="H522" s="291">
        <v>37</v>
      </c>
      <c r="I522" s="291">
        <v>1094.9441000000002</v>
      </c>
      <c r="J522" s="291">
        <v>36958</v>
      </c>
      <c r="K522" s="291">
        <v>128506.16605</v>
      </c>
      <c r="L522" s="291">
        <v>31</v>
      </c>
      <c r="M522" s="291">
        <v>299.85000000000002</v>
      </c>
      <c r="N522" s="291">
        <v>0</v>
      </c>
      <c r="O522" s="306">
        <v>0</v>
      </c>
      <c r="P522" s="42"/>
      <c r="Q522" s="42"/>
    </row>
    <row r="523" spans="1:17" x14ac:dyDescent="0.25">
      <c r="B523" s="39"/>
      <c r="C523" s="41" t="s">
        <v>247</v>
      </c>
      <c r="D523" s="41"/>
      <c r="E523" s="291">
        <v>23</v>
      </c>
      <c r="F523" s="291">
        <v>150055</v>
      </c>
      <c r="G523" s="291">
        <v>5162279.0003299993</v>
      </c>
      <c r="H523" s="291">
        <v>4192</v>
      </c>
      <c r="I523" s="291">
        <v>967956.18534000008</v>
      </c>
      <c r="J523" s="291">
        <v>141895</v>
      </c>
      <c r="K523" s="291">
        <v>2924801.8683599997</v>
      </c>
      <c r="L523" s="291">
        <v>2267</v>
      </c>
      <c r="M523" s="291">
        <v>1025330.7377299998</v>
      </c>
      <c r="N523" s="291">
        <v>1701</v>
      </c>
      <c r="O523" s="306">
        <v>244190.2089</v>
      </c>
      <c r="P523" s="42"/>
      <c r="Q523" s="42"/>
    </row>
    <row r="524" spans="1:17" x14ac:dyDescent="0.25">
      <c r="B524" s="39"/>
      <c r="C524" s="41"/>
      <c r="D524" s="41" t="s">
        <v>248</v>
      </c>
      <c r="E524" s="291">
        <v>14</v>
      </c>
      <c r="F524" s="291">
        <v>99687</v>
      </c>
      <c r="G524" s="291">
        <v>4911707.8903299998</v>
      </c>
      <c r="H524" s="291">
        <v>3717</v>
      </c>
      <c r="I524" s="291">
        <v>967736.24534000014</v>
      </c>
      <c r="J524" s="291">
        <v>92334</v>
      </c>
      <c r="K524" s="291">
        <v>2717883.8183599999</v>
      </c>
      <c r="L524" s="291">
        <v>1935</v>
      </c>
      <c r="M524" s="291">
        <v>981897.61772999982</v>
      </c>
      <c r="N524" s="291">
        <v>1701</v>
      </c>
      <c r="O524" s="306">
        <v>244190.2089</v>
      </c>
      <c r="P524" s="42"/>
      <c r="Q524" s="42"/>
    </row>
    <row r="525" spans="1:17" x14ac:dyDescent="0.25">
      <c r="B525" s="39"/>
      <c r="C525" s="41"/>
      <c r="D525" s="41" t="s">
        <v>249</v>
      </c>
      <c r="E525" s="291">
        <v>3</v>
      </c>
      <c r="F525" s="291">
        <v>31854</v>
      </c>
      <c r="G525" s="291">
        <v>113776.96000000001</v>
      </c>
      <c r="H525" s="291">
        <v>0</v>
      </c>
      <c r="I525" s="291">
        <v>0</v>
      </c>
      <c r="J525" s="291">
        <v>31854</v>
      </c>
      <c r="K525" s="291">
        <v>113776.96000000001</v>
      </c>
      <c r="L525" s="291">
        <v>0</v>
      </c>
      <c r="M525" s="291">
        <v>0</v>
      </c>
      <c r="N525" s="291">
        <v>0</v>
      </c>
      <c r="O525" s="306">
        <v>0</v>
      </c>
      <c r="P525" s="42"/>
      <c r="Q525" s="42"/>
    </row>
    <row r="526" spans="1:17" x14ac:dyDescent="0.25">
      <c r="B526" s="39"/>
      <c r="C526" s="41"/>
      <c r="D526" s="41" t="s">
        <v>962</v>
      </c>
      <c r="E526" s="291">
        <v>6</v>
      </c>
      <c r="F526" s="291">
        <v>18514</v>
      </c>
      <c r="G526" s="291">
        <v>136794.15</v>
      </c>
      <c r="H526" s="291">
        <v>475</v>
      </c>
      <c r="I526" s="291">
        <v>219.94</v>
      </c>
      <c r="J526" s="291">
        <v>17707</v>
      </c>
      <c r="K526" s="291">
        <v>93141.090000000011</v>
      </c>
      <c r="L526" s="291">
        <v>332</v>
      </c>
      <c r="M526" s="291">
        <v>43433.120000000003</v>
      </c>
      <c r="N526" s="291">
        <v>0</v>
      </c>
      <c r="O526" s="306">
        <v>0</v>
      </c>
      <c r="P526" s="42"/>
      <c r="Q526" s="42"/>
    </row>
    <row r="527" spans="1:17" x14ac:dyDescent="0.25">
      <c r="A527" s="83"/>
      <c r="B527" s="39"/>
      <c r="C527" s="41" t="s">
        <v>250</v>
      </c>
      <c r="D527" s="41"/>
      <c r="E527" s="291">
        <v>25</v>
      </c>
      <c r="F527" s="291">
        <v>119729</v>
      </c>
      <c r="G527" s="291">
        <v>2376394.7427399997</v>
      </c>
      <c r="H527" s="291">
        <v>2614</v>
      </c>
      <c r="I527" s="291">
        <v>615305.33243000007</v>
      </c>
      <c r="J527" s="291">
        <v>115470</v>
      </c>
      <c r="K527" s="291">
        <v>1386268.62708</v>
      </c>
      <c r="L527" s="291">
        <v>1226</v>
      </c>
      <c r="M527" s="291">
        <v>325954.34346999996</v>
      </c>
      <c r="N527" s="291">
        <v>419</v>
      </c>
      <c r="O527" s="306">
        <v>48866.439760000001</v>
      </c>
      <c r="P527" s="42"/>
      <c r="Q527" s="42"/>
    </row>
    <row r="528" spans="1:17" x14ac:dyDescent="0.25">
      <c r="B528" s="26"/>
      <c r="C528" s="1"/>
      <c r="D528" s="41" t="s">
        <v>1186</v>
      </c>
      <c r="E528" s="291">
        <v>7</v>
      </c>
      <c r="F528" s="291">
        <v>40443</v>
      </c>
      <c r="G528" s="291">
        <v>998172.70301000017</v>
      </c>
      <c r="H528" s="291">
        <v>1279</v>
      </c>
      <c r="I528" s="291">
        <v>359528.93476000003</v>
      </c>
      <c r="J528" s="291">
        <v>38507</v>
      </c>
      <c r="K528" s="291">
        <v>485344.64791000006</v>
      </c>
      <c r="L528" s="291">
        <v>447</v>
      </c>
      <c r="M528" s="291">
        <v>131983.83184</v>
      </c>
      <c r="N528" s="291">
        <v>210</v>
      </c>
      <c r="O528" s="306">
        <v>21315.288499999999</v>
      </c>
      <c r="P528" s="42"/>
      <c r="Q528" s="42"/>
    </row>
    <row r="529" spans="2:17" x14ac:dyDescent="0.25">
      <c r="B529" s="26"/>
      <c r="C529" s="1"/>
      <c r="D529" s="41" t="s">
        <v>252</v>
      </c>
      <c r="E529" s="291">
        <v>6</v>
      </c>
      <c r="F529" s="291">
        <v>27719</v>
      </c>
      <c r="G529" s="291">
        <v>933474.9797299999</v>
      </c>
      <c r="H529" s="291">
        <v>1120</v>
      </c>
      <c r="I529" s="291">
        <v>247784.68766999998</v>
      </c>
      <c r="J529" s="291">
        <v>26311</v>
      </c>
      <c r="K529" s="291">
        <v>648016.20916999993</v>
      </c>
      <c r="L529" s="291">
        <v>79</v>
      </c>
      <c r="M529" s="291">
        <v>10122.931629999999</v>
      </c>
      <c r="N529" s="291">
        <v>209</v>
      </c>
      <c r="O529" s="306">
        <v>27551.151260000002</v>
      </c>
      <c r="P529" s="42"/>
      <c r="Q529" s="42"/>
    </row>
    <row r="530" spans="2:17" ht="13.8" thickBot="1" x14ac:dyDescent="0.3">
      <c r="B530" s="158"/>
      <c r="C530" s="85"/>
      <c r="D530" s="160" t="s">
        <v>962</v>
      </c>
      <c r="E530" s="307">
        <v>12</v>
      </c>
      <c r="F530" s="307">
        <v>51567</v>
      </c>
      <c r="G530" s="307">
        <v>444747.06000000006</v>
      </c>
      <c r="H530" s="307">
        <v>215</v>
      </c>
      <c r="I530" s="307">
        <v>7991.71</v>
      </c>
      <c r="J530" s="307">
        <v>50652</v>
      </c>
      <c r="K530" s="307">
        <v>252907.77</v>
      </c>
      <c r="L530" s="307">
        <v>700</v>
      </c>
      <c r="M530" s="307">
        <v>183847.57999999996</v>
      </c>
      <c r="N530" s="307">
        <v>0</v>
      </c>
      <c r="O530" s="308">
        <v>0</v>
      </c>
      <c r="P530" s="42"/>
      <c r="Q530" s="42"/>
    </row>
    <row r="532" spans="2:17" x14ac:dyDescent="0.25">
      <c r="B532" s="666" t="s">
        <v>478</v>
      </c>
      <c r="C532" s="667"/>
      <c r="D532" s="667"/>
      <c r="E532" s="667"/>
      <c r="F532" s="667"/>
      <c r="G532" s="667"/>
      <c r="H532" s="667"/>
      <c r="I532" s="667"/>
      <c r="J532" s="667"/>
      <c r="K532" s="667"/>
      <c r="L532" s="667"/>
      <c r="M532" s="667"/>
      <c r="N532" s="1"/>
      <c r="O532" s="1"/>
    </row>
    <row r="533" spans="2:17" x14ac:dyDescent="0.25">
      <c r="B533" s="27"/>
      <c r="C533" s="1"/>
      <c r="D533" s="1"/>
      <c r="E533" s="9"/>
      <c r="F533" s="9"/>
      <c r="G533" s="9"/>
      <c r="H533" s="9"/>
      <c r="I533" s="9"/>
      <c r="J533" s="9"/>
      <c r="K533" s="9"/>
      <c r="L533" s="9"/>
      <c r="M533" s="9"/>
      <c r="N533" s="1"/>
      <c r="O533" s="1"/>
    </row>
    <row r="534" spans="2:17" x14ac:dyDescent="0.25">
      <c r="B534" s="57" t="s">
        <v>479</v>
      </c>
      <c r="C534" s="34"/>
      <c r="D534" s="34" t="s">
        <v>360</v>
      </c>
      <c r="E534" s="34"/>
      <c r="F534" s="34"/>
      <c r="G534" s="34"/>
      <c r="H534" s="34"/>
      <c r="I534" s="34"/>
      <c r="K534" s="309"/>
      <c r="M534" s="309"/>
      <c r="O534" s="309"/>
    </row>
    <row r="535" spans="2:17" x14ac:dyDescent="0.25">
      <c r="B535" s="58"/>
      <c r="C535" s="14"/>
      <c r="D535" s="14" t="s">
        <v>361</v>
      </c>
      <c r="E535" s="59"/>
      <c r="F535" s="59"/>
      <c r="G535" s="59"/>
      <c r="H535" s="59"/>
      <c r="I535" s="59"/>
      <c r="K535" s="309"/>
      <c r="M535" s="309"/>
      <c r="O535" s="309"/>
    </row>
    <row r="536" spans="2:17" x14ac:dyDescent="0.25">
      <c r="B536" s="27"/>
      <c r="C536" s="1"/>
      <c r="D536" s="1"/>
      <c r="E536" s="9"/>
      <c r="F536" s="9"/>
      <c r="G536" s="9"/>
      <c r="H536" s="9"/>
      <c r="I536" s="9"/>
      <c r="J536" s="9"/>
      <c r="K536" s="9"/>
      <c r="L536" s="9"/>
      <c r="M536" s="9"/>
      <c r="N536" s="1"/>
      <c r="O536" s="1"/>
    </row>
    <row r="537" spans="2:17" x14ac:dyDescent="0.25">
      <c r="B537" s="311" t="s">
        <v>477</v>
      </c>
      <c r="C537" s="312"/>
      <c r="D537" s="313"/>
      <c r="E537" s="314"/>
      <c r="F537" s="313"/>
      <c r="G537" s="314"/>
      <c r="H537" s="14"/>
      <c r="I537" s="14"/>
      <c r="J537" s="14"/>
      <c r="K537" s="14"/>
      <c r="L537" s="14"/>
      <c r="M537" s="14"/>
      <c r="N537" s="1"/>
      <c r="O537" s="1"/>
    </row>
    <row r="538" spans="2:17" x14ac:dyDescent="0.25">
      <c r="B538" s="315"/>
      <c r="C538" s="665" t="s">
        <v>961</v>
      </c>
      <c r="D538" s="665"/>
      <c r="E538" s="665"/>
      <c r="F538" s="665"/>
      <c r="G538" s="665"/>
      <c r="H538" s="14"/>
      <c r="I538" s="14"/>
      <c r="J538" s="14"/>
      <c r="K538" s="14"/>
      <c r="L538" s="14"/>
      <c r="M538" s="14"/>
      <c r="N538" s="1"/>
      <c r="O538" s="1"/>
    </row>
    <row r="539" spans="2:17" x14ac:dyDescent="0.25">
      <c r="B539" s="315"/>
      <c r="C539" s="348" t="s">
        <v>253</v>
      </c>
      <c r="D539" s="348"/>
      <c r="E539" s="348"/>
      <c r="F539" s="348"/>
      <c r="G539" s="348"/>
      <c r="H539" s="14"/>
      <c r="I539" s="14"/>
      <c r="J539" s="14"/>
      <c r="K539" s="14"/>
      <c r="L539" s="14"/>
      <c r="M539" s="14"/>
      <c r="N539" s="1"/>
      <c r="O539" s="1"/>
    </row>
  </sheetData>
  <mergeCells count="39">
    <mergeCell ref="C155:D155"/>
    <mergeCell ref="C169:D169"/>
    <mergeCell ref="C178:D178"/>
    <mergeCell ref="B185:D185"/>
    <mergeCell ref="C538:G538"/>
    <mergeCell ref="C186:D186"/>
    <mergeCell ref="C205:D205"/>
    <mergeCell ref="C224:D224"/>
    <mergeCell ref="C242:D242"/>
    <mergeCell ref="B270:D270"/>
    <mergeCell ref="B532:M532"/>
    <mergeCell ref="B103:D103"/>
    <mergeCell ref="C104:D104"/>
    <mergeCell ref="C107:D107"/>
    <mergeCell ref="C116:D116"/>
    <mergeCell ref="C138:D138"/>
    <mergeCell ref="C73:D73"/>
    <mergeCell ref="C75:D75"/>
    <mergeCell ref="C80:D80"/>
    <mergeCell ref="C93:D93"/>
    <mergeCell ref="C100:D100"/>
    <mergeCell ref="C38:D38"/>
    <mergeCell ref="C43:D43"/>
    <mergeCell ref="C48:D48"/>
    <mergeCell ref="C54:D54"/>
    <mergeCell ref="B72:D72"/>
    <mergeCell ref="B12:D12"/>
    <mergeCell ref="B14:D14"/>
    <mergeCell ref="B15:D15"/>
    <mergeCell ref="B16:D16"/>
    <mergeCell ref="B37:D37"/>
    <mergeCell ref="L1:O1"/>
    <mergeCell ref="B9:O9"/>
    <mergeCell ref="B10:D10"/>
    <mergeCell ref="B11:D11"/>
    <mergeCell ref="H11:I11"/>
    <mergeCell ref="J11:K11"/>
    <mergeCell ref="L11:M11"/>
    <mergeCell ref="N11:O1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O567"/>
  <sheetViews>
    <sheetView showGridLines="0" showRowColHeaders="0" workbookViewId="0">
      <selection activeCell="B4" sqref="B4"/>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4" width="13.77734375" style="273" customWidth="1"/>
    <col min="15" max="15" width="17.77734375" style="273" customWidth="1"/>
    <col min="16" max="16384" width="9.109375" style="273"/>
  </cols>
  <sheetData>
    <row r="1" spans="2:15" x14ac:dyDescent="0.25">
      <c r="B1" s="424"/>
      <c r="C1" s="466"/>
      <c r="D1" s="467"/>
      <c r="E1" s="586"/>
      <c r="F1" s="586"/>
      <c r="G1" s="586"/>
      <c r="H1" s="586"/>
      <c r="I1" s="587"/>
      <c r="J1" s="588"/>
      <c r="K1" s="588"/>
      <c r="L1" s="480"/>
      <c r="M1" s="480"/>
      <c r="N1" s="480"/>
    </row>
    <row r="2" spans="2:15" x14ac:dyDescent="0.25">
      <c r="B2" s="424" t="s">
        <v>1191</v>
      </c>
      <c r="C2" s="466"/>
      <c r="D2" s="470"/>
      <c r="E2" s="586"/>
      <c r="F2" s="586"/>
      <c r="G2" s="586"/>
      <c r="H2" s="586"/>
      <c r="I2" s="589"/>
      <c r="J2" s="588"/>
      <c r="K2" s="588"/>
      <c r="L2" s="480"/>
      <c r="M2" s="480"/>
    </row>
    <row r="3" spans="2:15" ht="16.2" x14ac:dyDescent="0.25">
      <c r="B3" s="642" t="s">
        <v>1854</v>
      </c>
      <c r="C3" s="473"/>
      <c r="D3" s="473"/>
      <c r="E3" s="586"/>
      <c r="F3" s="586"/>
      <c r="G3" s="586"/>
      <c r="H3" s="586"/>
      <c r="I3" s="587"/>
      <c r="J3" s="480"/>
      <c r="K3" s="480"/>
      <c r="L3" s="480"/>
      <c r="M3" s="480"/>
      <c r="N3" s="480"/>
    </row>
    <row r="4" spans="2:15" x14ac:dyDescent="0.25">
      <c r="B4" s="424" t="s">
        <v>1524</v>
      </c>
      <c r="C4" s="475"/>
      <c r="D4" s="475"/>
      <c r="E4" s="591"/>
      <c r="F4" s="586"/>
      <c r="G4" s="586"/>
      <c r="H4" s="586"/>
      <c r="I4" s="587"/>
      <c r="J4" s="592"/>
      <c r="K4" s="480"/>
      <c r="L4" s="480"/>
      <c r="M4" s="480"/>
      <c r="N4" s="480"/>
    </row>
    <row r="5" spans="2:15" x14ac:dyDescent="0.25">
      <c r="B5" s="424" t="s">
        <v>958</v>
      </c>
      <c r="C5" s="476"/>
      <c r="D5" s="476"/>
      <c r="E5" s="593"/>
      <c r="F5" s="586"/>
      <c r="G5" s="586"/>
      <c r="H5" s="586"/>
      <c r="I5" s="587"/>
      <c r="J5" s="593"/>
      <c r="K5" s="480"/>
      <c r="L5" s="480"/>
      <c r="M5" s="480"/>
      <c r="N5" s="480"/>
    </row>
    <row r="6" spans="2:15" ht="14.4" x14ac:dyDescent="0.3">
      <c r="B6" s="473"/>
      <c r="C6" s="466"/>
      <c r="D6" s="479"/>
      <c r="E6" s="594"/>
      <c r="F6" s="586"/>
      <c r="G6" s="586"/>
      <c r="H6" s="586"/>
      <c r="I6" s="587"/>
      <c r="J6" s="595"/>
      <c r="K6" s="480"/>
      <c r="L6" s="480"/>
      <c r="M6" s="480"/>
      <c r="N6" s="480"/>
    </row>
    <row r="7" spans="2:15" ht="14.4" x14ac:dyDescent="0.3">
      <c r="B7" s="239" t="s">
        <v>483</v>
      </c>
      <c r="C7" s="164"/>
      <c r="D7" s="164"/>
      <c r="E7" s="164"/>
      <c r="F7" s="164"/>
      <c r="G7" s="164"/>
      <c r="H7" s="164"/>
      <c r="I7" s="164"/>
      <c r="J7" s="164"/>
      <c r="K7" s="164"/>
      <c r="L7" s="164"/>
      <c r="M7" s="164"/>
      <c r="N7" s="529"/>
      <c r="O7" s="164"/>
    </row>
    <row r="8" spans="2:15" ht="13.2" customHeight="1" x14ac:dyDescent="0.25">
      <c r="B8" s="740" t="s">
        <v>1670</v>
      </c>
      <c r="C8" s="740"/>
      <c r="D8" s="740"/>
      <c r="E8" s="740"/>
      <c r="F8" s="740"/>
      <c r="G8" s="740"/>
      <c r="H8" s="740"/>
      <c r="I8" s="740"/>
      <c r="J8" s="740"/>
      <c r="K8" s="740"/>
      <c r="L8" s="740"/>
      <c r="M8" s="740"/>
      <c r="N8" s="740"/>
      <c r="O8" s="740"/>
    </row>
    <row r="9" spans="2:15" x14ac:dyDescent="0.25">
      <c r="B9" s="740"/>
      <c r="C9" s="740"/>
      <c r="D9" s="740"/>
      <c r="E9" s="740"/>
      <c r="F9" s="740"/>
      <c r="G9" s="740"/>
      <c r="H9" s="740"/>
      <c r="I9" s="740"/>
      <c r="J9" s="740"/>
      <c r="K9" s="740"/>
      <c r="L9" s="740"/>
      <c r="M9" s="740"/>
      <c r="N9" s="740"/>
      <c r="O9" s="740"/>
    </row>
    <row r="10" spans="2:15" ht="14.4" thickBot="1" x14ac:dyDescent="0.3">
      <c r="B10" s="612"/>
      <c r="C10" s="612"/>
      <c r="D10" s="612"/>
      <c r="E10" s="612"/>
      <c r="F10" s="612"/>
      <c r="G10" s="612"/>
      <c r="H10" s="612"/>
      <c r="I10" s="612"/>
      <c r="J10" s="612"/>
      <c r="K10" s="612"/>
      <c r="L10" s="612"/>
      <c r="M10" s="612"/>
      <c r="N10" s="612"/>
      <c r="O10" s="612"/>
    </row>
    <row r="11" spans="2:15" x14ac:dyDescent="0.25">
      <c r="B11" s="482"/>
      <c r="C11" s="483"/>
      <c r="D11" s="483"/>
      <c r="E11" s="596" t="s">
        <v>484</v>
      </c>
      <c r="F11" s="808" t="s">
        <v>485</v>
      </c>
      <c r="G11" s="808"/>
      <c r="H11" s="810" t="s">
        <v>486</v>
      </c>
      <c r="I11" s="810"/>
      <c r="J11" s="810" t="s">
        <v>487</v>
      </c>
      <c r="K11" s="810"/>
      <c r="L11" s="810" t="s">
        <v>488</v>
      </c>
      <c r="M11" s="810"/>
      <c r="N11" s="810" t="s">
        <v>1074</v>
      </c>
      <c r="O11" s="812"/>
    </row>
    <row r="12" spans="2:15" x14ac:dyDescent="0.25">
      <c r="B12" s="751" t="s">
        <v>528</v>
      </c>
      <c r="C12" s="752"/>
      <c r="D12" s="752"/>
      <c r="E12" s="597" t="s">
        <v>489</v>
      </c>
      <c r="F12" s="809"/>
      <c r="G12" s="809"/>
      <c r="H12" s="811"/>
      <c r="I12" s="811"/>
      <c r="J12" s="811"/>
      <c r="K12" s="811"/>
      <c r="L12" s="811"/>
      <c r="M12" s="811"/>
      <c r="N12" s="811"/>
      <c r="O12" s="813"/>
    </row>
    <row r="13" spans="2:15" ht="16.8" thickBot="1" x14ac:dyDescent="0.3">
      <c r="B13" s="486"/>
      <c r="C13" s="487"/>
      <c r="D13" s="487"/>
      <c r="E13" s="488" t="s">
        <v>1799</v>
      </c>
      <c r="F13" s="598" t="s">
        <v>490</v>
      </c>
      <c r="G13" s="598" t="s">
        <v>491</v>
      </c>
      <c r="H13" s="598" t="s">
        <v>490</v>
      </c>
      <c r="I13" s="598" t="s">
        <v>491</v>
      </c>
      <c r="J13" s="598" t="s">
        <v>490</v>
      </c>
      <c r="K13" s="598" t="s">
        <v>491</v>
      </c>
      <c r="L13" s="598" t="s">
        <v>490</v>
      </c>
      <c r="M13" s="598" t="s">
        <v>491</v>
      </c>
      <c r="N13" s="598" t="s">
        <v>490</v>
      </c>
      <c r="O13" s="599" t="s">
        <v>491</v>
      </c>
    </row>
    <row r="14" spans="2:15" x14ac:dyDescent="0.25">
      <c r="B14" s="556"/>
      <c r="C14" s="557"/>
      <c r="D14" s="557"/>
      <c r="E14" s="613"/>
      <c r="F14" s="601"/>
      <c r="G14" s="601"/>
      <c r="H14" s="601"/>
      <c r="I14" s="601"/>
      <c r="J14" s="601"/>
      <c r="K14" s="601"/>
      <c r="L14" s="601"/>
      <c r="M14" s="601"/>
      <c r="N14" s="601"/>
      <c r="O14" s="602"/>
    </row>
    <row r="15" spans="2:15" s="414" customFormat="1" x14ac:dyDescent="0.25">
      <c r="B15" s="445" t="s">
        <v>529</v>
      </c>
      <c r="C15" s="499"/>
      <c r="D15" s="499"/>
      <c r="E15" s="502">
        <v>3752</v>
      </c>
      <c r="F15" s="502">
        <v>27302529</v>
      </c>
      <c r="G15" s="502">
        <v>8575974442.6999998</v>
      </c>
      <c r="H15" s="502">
        <v>2008715</v>
      </c>
      <c r="I15" s="502">
        <v>1691026294.3699999</v>
      </c>
      <c r="J15" s="502">
        <v>23727540</v>
      </c>
      <c r="K15" s="502">
        <v>2816014657.6999998</v>
      </c>
      <c r="L15" s="502">
        <v>516596</v>
      </c>
      <c r="M15" s="502">
        <v>2396533350.9200001</v>
      </c>
      <c r="N15" s="502">
        <v>1049678</v>
      </c>
      <c r="O15" s="503">
        <v>1672400139.71</v>
      </c>
    </row>
    <row r="16" spans="2:15" s="414" customFormat="1" x14ac:dyDescent="0.25">
      <c r="B16" s="445" t="s">
        <v>1518</v>
      </c>
      <c r="C16" s="499"/>
      <c r="D16" s="499"/>
      <c r="E16" s="502">
        <v>8649</v>
      </c>
      <c r="F16" s="502">
        <v>40504158</v>
      </c>
      <c r="G16" s="502">
        <v>4262102563.5299997</v>
      </c>
      <c r="H16" s="502">
        <v>2549693</v>
      </c>
      <c r="I16" s="502">
        <v>1265339668.8099999</v>
      </c>
      <c r="J16" s="502">
        <v>36717932</v>
      </c>
      <c r="K16" s="502">
        <v>2032982518.3800001</v>
      </c>
      <c r="L16" s="502">
        <v>380198</v>
      </c>
      <c r="M16" s="502">
        <v>517386056.84000015</v>
      </c>
      <c r="N16" s="502">
        <v>856335</v>
      </c>
      <c r="O16" s="503">
        <v>446394319.49000001</v>
      </c>
    </row>
    <row r="17" spans="2:15" s="414" customFormat="1" x14ac:dyDescent="0.25">
      <c r="B17" s="445" t="s">
        <v>1519</v>
      </c>
      <c r="C17" s="499"/>
      <c r="D17" s="499"/>
      <c r="E17" s="502">
        <v>12401</v>
      </c>
      <c r="F17" s="502">
        <v>67806687</v>
      </c>
      <c r="G17" s="502">
        <v>12838077006.23</v>
      </c>
      <c r="H17" s="502">
        <v>4558408</v>
      </c>
      <c r="I17" s="502">
        <v>2956365963.1799998</v>
      </c>
      <c r="J17" s="502">
        <v>60445472</v>
      </c>
      <c r="K17" s="502">
        <v>4848997176.0799999</v>
      </c>
      <c r="L17" s="502">
        <v>896794</v>
      </c>
      <c r="M17" s="502">
        <v>2913919407.7600002</v>
      </c>
      <c r="N17" s="502">
        <v>1906013</v>
      </c>
      <c r="O17" s="503">
        <v>2118794459.2</v>
      </c>
    </row>
    <row r="18" spans="2:15" s="414" customFormat="1" x14ac:dyDescent="0.25">
      <c r="B18" s="614"/>
      <c r="C18" s="554"/>
      <c r="D18" s="554"/>
      <c r="E18" s="615"/>
      <c r="F18" s="615"/>
      <c r="G18" s="615"/>
      <c r="H18" s="615"/>
      <c r="I18" s="615"/>
      <c r="J18" s="615"/>
      <c r="K18" s="615"/>
      <c r="L18" s="615"/>
      <c r="M18" s="615"/>
      <c r="N18" s="615"/>
      <c r="O18" s="616"/>
    </row>
    <row r="19" spans="2:15" s="414" customFormat="1" x14ac:dyDescent="0.25">
      <c r="B19" s="445" t="s">
        <v>493</v>
      </c>
      <c r="C19" s="499"/>
      <c r="D19" s="499"/>
      <c r="E19" s="502">
        <v>3752</v>
      </c>
      <c r="F19" s="502">
        <v>27302529</v>
      </c>
      <c r="G19" s="502">
        <v>8575974442.6999998</v>
      </c>
      <c r="H19" s="502">
        <v>2008715</v>
      </c>
      <c r="I19" s="502">
        <v>1691026294.3699999</v>
      </c>
      <c r="J19" s="502">
        <v>23727540</v>
      </c>
      <c r="K19" s="502">
        <v>2816014657.6999998</v>
      </c>
      <c r="L19" s="502">
        <v>516596</v>
      </c>
      <c r="M19" s="502">
        <v>2396533350.9200001</v>
      </c>
      <c r="N19" s="502">
        <v>1049678</v>
      </c>
      <c r="O19" s="503">
        <v>1672400139.71</v>
      </c>
    </row>
    <row r="20" spans="2:15" x14ac:dyDescent="0.25">
      <c r="B20" s="504"/>
      <c r="C20" s="272" t="s">
        <v>494</v>
      </c>
      <c r="D20" s="272"/>
      <c r="E20" s="522">
        <v>3752</v>
      </c>
      <c r="F20" s="522">
        <v>27302529</v>
      </c>
      <c r="G20" s="522">
        <v>8575974442.6999998</v>
      </c>
      <c r="H20" s="522">
        <v>2008715</v>
      </c>
      <c r="I20" s="522">
        <v>1691026294.3699999</v>
      </c>
      <c r="J20" s="522">
        <v>23727540</v>
      </c>
      <c r="K20" s="522">
        <v>2816014657.6999998</v>
      </c>
      <c r="L20" s="522">
        <v>516596</v>
      </c>
      <c r="M20" s="522">
        <v>2396533350.9200001</v>
      </c>
      <c r="N20" s="522">
        <v>1049678</v>
      </c>
      <c r="O20" s="523">
        <v>1672400139.71</v>
      </c>
    </row>
    <row r="21" spans="2:15" x14ac:dyDescent="0.25">
      <c r="B21" s="504"/>
      <c r="C21" s="272"/>
      <c r="D21" s="272" t="s">
        <v>1459</v>
      </c>
      <c r="E21" s="522">
        <v>131</v>
      </c>
      <c r="F21" s="522">
        <v>533466</v>
      </c>
      <c r="G21" s="522">
        <v>163169357.31</v>
      </c>
      <c r="H21" s="522">
        <v>56615</v>
      </c>
      <c r="I21" s="522">
        <v>37211676.670000002</v>
      </c>
      <c r="J21" s="522">
        <v>438650</v>
      </c>
      <c r="K21" s="522">
        <v>69895574.25</v>
      </c>
      <c r="L21" s="522">
        <v>16419</v>
      </c>
      <c r="M21" s="522">
        <v>34873916.479999997</v>
      </c>
      <c r="N21" s="522">
        <v>21782</v>
      </c>
      <c r="O21" s="523">
        <v>21188189.899999999</v>
      </c>
    </row>
    <row r="22" spans="2:15" x14ac:dyDescent="0.25">
      <c r="B22" s="504"/>
      <c r="C22" s="272"/>
      <c r="D22" s="272" t="s">
        <v>1525</v>
      </c>
      <c r="E22" s="522">
        <v>93</v>
      </c>
      <c r="F22" s="522">
        <v>570204</v>
      </c>
      <c r="G22" s="522">
        <v>70578180.379999995</v>
      </c>
      <c r="H22" s="522">
        <v>40733</v>
      </c>
      <c r="I22" s="522">
        <v>15877079.699999999</v>
      </c>
      <c r="J22" s="522">
        <v>497360</v>
      </c>
      <c r="K22" s="522">
        <v>35559391.420000002</v>
      </c>
      <c r="L22" s="522">
        <v>8913</v>
      </c>
      <c r="M22" s="522">
        <v>10785420.66</v>
      </c>
      <c r="N22" s="522">
        <v>23198</v>
      </c>
      <c r="O22" s="523">
        <v>8356288.5899999999</v>
      </c>
    </row>
    <row r="23" spans="2:15" x14ac:dyDescent="0.25">
      <c r="B23" s="504"/>
      <c r="C23" s="272"/>
      <c r="D23" s="272" t="s">
        <v>1208</v>
      </c>
      <c r="E23" s="522">
        <v>53</v>
      </c>
      <c r="F23" s="522">
        <v>227243</v>
      </c>
      <c r="G23" s="522">
        <v>44695983.740000002</v>
      </c>
      <c r="H23" s="522">
        <v>17946</v>
      </c>
      <c r="I23" s="522">
        <v>9985516.4800000004</v>
      </c>
      <c r="J23" s="522">
        <v>196055</v>
      </c>
      <c r="K23" s="522">
        <v>20777896.510000002</v>
      </c>
      <c r="L23" s="522">
        <v>4643</v>
      </c>
      <c r="M23" s="522">
        <v>8147673.6500000004</v>
      </c>
      <c r="N23" s="522">
        <v>8599</v>
      </c>
      <c r="O23" s="523">
        <v>5784897.0999999996</v>
      </c>
    </row>
    <row r="24" spans="2:15" x14ac:dyDescent="0.25">
      <c r="B24" s="504"/>
      <c r="C24" s="272"/>
      <c r="D24" s="272" t="s">
        <v>1209</v>
      </c>
      <c r="E24" s="522">
        <v>152</v>
      </c>
      <c r="F24" s="522">
        <v>1062785</v>
      </c>
      <c r="G24" s="522">
        <v>299709327.48000002</v>
      </c>
      <c r="H24" s="522">
        <v>87241</v>
      </c>
      <c r="I24" s="522">
        <v>63934254.799999997</v>
      </c>
      <c r="J24" s="522">
        <v>927727</v>
      </c>
      <c r="K24" s="522">
        <v>138511286.06</v>
      </c>
      <c r="L24" s="522">
        <v>12591</v>
      </c>
      <c r="M24" s="522">
        <v>47639861.25</v>
      </c>
      <c r="N24" s="522">
        <v>35226</v>
      </c>
      <c r="O24" s="523">
        <v>49623925.359999999</v>
      </c>
    </row>
    <row r="25" spans="2:15" x14ac:dyDescent="0.25">
      <c r="B25" s="504"/>
      <c r="C25" s="272"/>
      <c r="D25" s="272" t="s">
        <v>1207</v>
      </c>
      <c r="E25" s="522">
        <v>537</v>
      </c>
      <c r="F25" s="522">
        <v>6833526</v>
      </c>
      <c r="G25" s="522">
        <v>3218028084.1199999</v>
      </c>
      <c r="H25" s="522">
        <v>463803</v>
      </c>
      <c r="I25" s="522">
        <v>479562601.44</v>
      </c>
      <c r="J25" s="522">
        <v>5899806</v>
      </c>
      <c r="K25" s="522">
        <v>703711562.50999999</v>
      </c>
      <c r="L25" s="522">
        <v>208302</v>
      </c>
      <c r="M25" s="522">
        <v>1307041455.6800001</v>
      </c>
      <c r="N25" s="522">
        <v>261615</v>
      </c>
      <c r="O25" s="523">
        <v>727712464.49000001</v>
      </c>
    </row>
    <row r="26" spans="2:15" x14ac:dyDescent="0.25">
      <c r="B26" s="504"/>
      <c r="C26" s="272"/>
      <c r="D26" s="272" t="s">
        <v>500</v>
      </c>
      <c r="E26" s="522">
        <v>646</v>
      </c>
      <c r="F26" s="522">
        <v>3279989</v>
      </c>
      <c r="G26" s="522">
        <v>1442141696.6300001</v>
      </c>
      <c r="H26" s="522">
        <v>317755</v>
      </c>
      <c r="I26" s="522">
        <v>296599435.75</v>
      </c>
      <c r="J26" s="522">
        <v>2659268</v>
      </c>
      <c r="K26" s="522">
        <v>671072466.24000001</v>
      </c>
      <c r="L26" s="522">
        <v>63014</v>
      </c>
      <c r="M26" s="522">
        <v>220647995.33000001</v>
      </c>
      <c r="N26" s="522">
        <v>239952</v>
      </c>
      <c r="O26" s="523">
        <v>253821799.31</v>
      </c>
    </row>
    <row r="27" spans="2:15" x14ac:dyDescent="0.25">
      <c r="B27" s="504"/>
      <c r="C27" s="272"/>
      <c r="D27" s="272" t="s">
        <v>1210</v>
      </c>
      <c r="E27" s="522">
        <v>89</v>
      </c>
      <c r="F27" s="522">
        <v>485678</v>
      </c>
      <c r="G27" s="522">
        <v>72430343.890000001</v>
      </c>
      <c r="H27" s="522">
        <v>41751</v>
      </c>
      <c r="I27" s="522">
        <v>17892304.550000001</v>
      </c>
      <c r="J27" s="522">
        <v>415765</v>
      </c>
      <c r="K27" s="522">
        <v>35626748.039999999</v>
      </c>
      <c r="L27" s="522">
        <v>9880</v>
      </c>
      <c r="M27" s="522">
        <v>11652963.960000001</v>
      </c>
      <c r="N27" s="522">
        <v>18282</v>
      </c>
      <c r="O27" s="523">
        <v>7258327.3399999999</v>
      </c>
    </row>
    <row r="28" spans="2:15" x14ac:dyDescent="0.25">
      <c r="B28" s="504"/>
      <c r="C28" s="272"/>
      <c r="D28" s="272" t="s">
        <v>502</v>
      </c>
      <c r="E28" s="522">
        <v>130</v>
      </c>
      <c r="F28" s="522">
        <v>682405</v>
      </c>
      <c r="G28" s="522">
        <v>147649829.28</v>
      </c>
      <c r="H28" s="522">
        <v>66621</v>
      </c>
      <c r="I28" s="522">
        <v>37180255.439999998</v>
      </c>
      <c r="J28" s="522">
        <v>572755</v>
      </c>
      <c r="K28" s="522">
        <v>51710320.670000002</v>
      </c>
      <c r="L28" s="522">
        <v>10641</v>
      </c>
      <c r="M28" s="522">
        <v>27444373.52</v>
      </c>
      <c r="N28" s="522">
        <v>32388</v>
      </c>
      <c r="O28" s="523">
        <v>31314879.649999999</v>
      </c>
    </row>
    <row r="29" spans="2:15" x14ac:dyDescent="0.25">
      <c r="B29" s="504"/>
      <c r="C29" s="272"/>
      <c r="D29" s="272" t="s">
        <v>503</v>
      </c>
      <c r="E29" s="522">
        <v>25</v>
      </c>
      <c r="F29" s="522">
        <v>88832</v>
      </c>
      <c r="G29" s="522">
        <v>17160005.129999999</v>
      </c>
      <c r="H29" s="522">
        <v>10486</v>
      </c>
      <c r="I29" s="522">
        <v>4727313.24</v>
      </c>
      <c r="J29" s="522">
        <v>74708</v>
      </c>
      <c r="K29" s="522">
        <v>9316901.9199999999</v>
      </c>
      <c r="L29" s="522">
        <v>1169</v>
      </c>
      <c r="M29" s="522">
        <v>1875139.77</v>
      </c>
      <c r="N29" s="522">
        <v>2469</v>
      </c>
      <c r="O29" s="523">
        <v>1240650.19</v>
      </c>
    </row>
    <row r="30" spans="2:15" x14ac:dyDescent="0.25">
      <c r="B30" s="504"/>
      <c r="C30" s="272"/>
      <c r="D30" s="272" t="s">
        <v>1321</v>
      </c>
      <c r="E30" s="522">
        <v>204</v>
      </c>
      <c r="F30" s="522">
        <v>934983</v>
      </c>
      <c r="G30" s="522">
        <v>208631987.81999999</v>
      </c>
      <c r="H30" s="522">
        <v>81180</v>
      </c>
      <c r="I30" s="522">
        <v>44022952.780000001</v>
      </c>
      <c r="J30" s="522">
        <v>796297</v>
      </c>
      <c r="K30" s="522">
        <v>101064104</v>
      </c>
      <c r="L30" s="522">
        <v>14357</v>
      </c>
      <c r="M30" s="522">
        <v>33647327.240000002</v>
      </c>
      <c r="N30" s="522">
        <v>43149</v>
      </c>
      <c r="O30" s="523">
        <v>29897603.809999999</v>
      </c>
    </row>
    <row r="31" spans="2:15" x14ac:dyDescent="0.25">
      <c r="B31" s="504"/>
      <c r="C31" s="272"/>
      <c r="D31" s="272" t="s">
        <v>505</v>
      </c>
      <c r="E31" s="522">
        <v>134</v>
      </c>
      <c r="F31" s="522">
        <v>2079439</v>
      </c>
      <c r="G31" s="522">
        <v>275220882.66000003</v>
      </c>
      <c r="H31" s="522">
        <v>57361</v>
      </c>
      <c r="I31" s="522">
        <v>60578034.039999999</v>
      </c>
      <c r="J31" s="522">
        <v>1971063</v>
      </c>
      <c r="K31" s="522">
        <v>93527893.040000007</v>
      </c>
      <c r="L31" s="522">
        <v>25981</v>
      </c>
      <c r="M31" s="522">
        <v>76245289.159999996</v>
      </c>
      <c r="N31" s="522">
        <v>25034</v>
      </c>
      <c r="O31" s="523">
        <v>44869666.420000002</v>
      </c>
    </row>
    <row r="32" spans="2:15" x14ac:dyDescent="0.25">
      <c r="B32" s="504"/>
      <c r="C32" s="272"/>
      <c r="D32" s="272" t="s">
        <v>1212</v>
      </c>
      <c r="E32" s="522">
        <v>268</v>
      </c>
      <c r="F32" s="522">
        <v>2922982</v>
      </c>
      <c r="G32" s="522">
        <v>634834480.14999998</v>
      </c>
      <c r="H32" s="522">
        <v>137789</v>
      </c>
      <c r="I32" s="522">
        <v>111306819.23999999</v>
      </c>
      <c r="J32" s="522">
        <v>2701287</v>
      </c>
      <c r="K32" s="522">
        <v>158752420.97</v>
      </c>
      <c r="L32" s="522">
        <v>25643</v>
      </c>
      <c r="M32" s="522">
        <v>212975619.58000001</v>
      </c>
      <c r="N32" s="522">
        <v>58263</v>
      </c>
      <c r="O32" s="523">
        <v>151799620.36000001</v>
      </c>
    </row>
    <row r="33" spans="2:15" x14ac:dyDescent="0.25">
      <c r="B33" s="504"/>
      <c r="C33" s="272"/>
      <c r="D33" s="272" t="s">
        <v>507</v>
      </c>
      <c r="E33" s="522">
        <v>15</v>
      </c>
      <c r="F33" s="522">
        <v>77676</v>
      </c>
      <c r="G33" s="522">
        <v>7500935.3600000003</v>
      </c>
      <c r="H33" s="522">
        <v>5655</v>
      </c>
      <c r="I33" s="522">
        <v>1565552.67</v>
      </c>
      <c r="J33" s="522">
        <v>68950</v>
      </c>
      <c r="K33" s="522">
        <v>4242679.6100000003</v>
      </c>
      <c r="L33" s="522">
        <v>1165</v>
      </c>
      <c r="M33" s="522">
        <v>978665.46</v>
      </c>
      <c r="N33" s="522">
        <v>1906</v>
      </c>
      <c r="O33" s="523">
        <v>714037.61</v>
      </c>
    </row>
    <row r="34" spans="2:15" x14ac:dyDescent="0.25">
      <c r="B34" s="504"/>
      <c r="C34" s="272"/>
      <c r="D34" s="272" t="s">
        <v>508</v>
      </c>
      <c r="E34" s="522">
        <v>866</v>
      </c>
      <c r="F34" s="522">
        <v>4549480</v>
      </c>
      <c r="G34" s="522">
        <v>1267147930.9300001</v>
      </c>
      <c r="H34" s="522">
        <v>429046</v>
      </c>
      <c r="I34" s="522">
        <v>320392285.83999997</v>
      </c>
      <c r="J34" s="522">
        <v>3847628</v>
      </c>
      <c r="K34" s="522">
        <v>517307456.60000002</v>
      </c>
      <c r="L34" s="522">
        <v>83152</v>
      </c>
      <c r="M34" s="522">
        <v>251838864.00999999</v>
      </c>
      <c r="N34" s="522">
        <v>189654</v>
      </c>
      <c r="O34" s="523">
        <v>177609324.47999999</v>
      </c>
    </row>
    <row r="35" spans="2:15" x14ac:dyDescent="0.25">
      <c r="B35" s="504"/>
      <c r="C35" s="272"/>
      <c r="D35" s="272" t="s">
        <v>509</v>
      </c>
      <c r="E35" s="522">
        <v>120</v>
      </c>
      <c r="F35" s="522">
        <v>1363944</v>
      </c>
      <c r="G35" s="522">
        <v>227657178.78999999</v>
      </c>
      <c r="H35" s="522">
        <v>68237</v>
      </c>
      <c r="I35" s="522">
        <v>45211720.049999997</v>
      </c>
      <c r="J35" s="522">
        <v>1240348</v>
      </c>
      <c r="K35" s="522">
        <v>80752112.040000007</v>
      </c>
      <c r="L35" s="522">
        <v>14625</v>
      </c>
      <c r="M35" s="522">
        <v>53492355.299999997</v>
      </c>
      <c r="N35" s="522">
        <v>40734</v>
      </c>
      <c r="O35" s="523">
        <v>48200991.399999999</v>
      </c>
    </row>
    <row r="36" spans="2:15" x14ac:dyDescent="0.25">
      <c r="B36" s="504"/>
      <c r="C36" s="272"/>
      <c r="D36" s="272" t="s">
        <v>1458</v>
      </c>
      <c r="E36" s="522">
        <v>205</v>
      </c>
      <c r="F36" s="522">
        <v>1251349</v>
      </c>
      <c r="G36" s="522">
        <v>406725162.13</v>
      </c>
      <c r="H36" s="522">
        <v>89441</v>
      </c>
      <c r="I36" s="522">
        <v>125412032.51000001</v>
      </c>
      <c r="J36" s="522">
        <v>1116649</v>
      </c>
      <c r="K36" s="522">
        <v>92633105.849999994</v>
      </c>
      <c r="L36" s="522">
        <v>9290</v>
      </c>
      <c r="M36" s="522">
        <v>81545590.620000005</v>
      </c>
      <c r="N36" s="522">
        <v>35969</v>
      </c>
      <c r="O36" s="523">
        <v>107134433.15000001</v>
      </c>
    </row>
    <row r="37" spans="2:15" x14ac:dyDescent="0.25">
      <c r="B37" s="504"/>
      <c r="C37" s="272"/>
      <c r="D37" s="272" t="s">
        <v>1213</v>
      </c>
      <c r="E37" s="522">
        <v>85</v>
      </c>
      <c r="F37" s="522">
        <v>358548</v>
      </c>
      <c r="G37" s="522">
        <v>72693076.920000002</v>
      </c>
      <c r="H37" s="522">
        <v>37055</v>
      </c>
      <c r="I37" s="522">
        <v>19566459.16</v>
      </c>
      <c r="J37" s="522">
        <v>303224</v>
      </c>
      <c r="K37" s="522">
        <v>31552737.969999999</v>
      </c>
      <c r="L37" s="522">
        <v>6811</v>
      </c>
      <c r="M37" s="522">
        <v>15700839.24</v>
      </c>
      <c r="N37" s="522">
        <v>11458</v>
      </c>
      <c r="O37" s="523">
        <v>5873040.5499999998</v>
      </c>
    </row>
    <row r="38" spans="2:15" s="414" customFormat="1" x14ac:dyDescent="0.25">
      <c r="B38" s="445" t="s">
        <v>512</v>
      </c>
      <c r="C38" s="499"/>
      <c r="D38" s="499"/>
      <c r="E38" s="502">
        <v>631</v>
      </c>
      <c r="F38" s="502">
        <v>2402155</v>
      </c>
      <c r="G38" s="502">
        <v>236747407.58000001</v>
      </c>
      <c r="H38" s="502">
        <v>132070</v>
      </c>
      <c r="I38" s="502">
        <v>60231687.490000002</v>
      </c>
      <c r="J38" s="502">
        <v>2165094</v>
      </c>
      <c r="K38" s="502">
        <v>132203258.06999999</v>
      </c>
      <c r="L38" s="502">
        <v>31573</v>
      </c>
      <c r="M38" s="502">
        <v>24259405.530000001</v>
      </c>
      <c r="N38" s="502">
        <v>73418</v>
      </c>
      <c r="O38" s="503">
        <v>20053056.5</v>
      </c>
    </row>
    <row r="39" spans="2:15" x14ac:dyDescent="0.25">
      <c r="B39" s="504"/>
      <c r="C39" s="272" t="s">
        <v>513</v>
      </c>
      <c r="D39" s="272"/>
      <c r="E39" s="522">
        <v>75</v>
      </c>
      <c r="F39" s="522">
        <v>336189</v>
      </c>
      <c r="G39" s="522">
        <v>37938155.630000003</v>
      </c>
      <c r="H39" s="522">
        <v>16835</v>
      </c>
      <c r="I39" s="522">
        <v>11077047.67</v>
      </c>
      <c r="J39" s="522">
        <v>299840</v>
      </c>
      <c r="K39" s="522">
        <v>19501392.850000001</v>
      </c>
      <c r="L39" s="522">
        <v>5163</v>
      </c>
      <c r="M39" s="522">
        <v>3366678.54</v>
      </c>
      <c r="N39" s="522">
        <v>14351</v>
      </c>
      <c r="O39" s="523">
        <v>3993036.57</v>
      </c>
    </row>
    <row r="40" spans="2:15" x14ac:dyDescent="0.25">
      <c r="B40" s="504"/>
      <c r="C40" s="272"/>
      <c r="D40" s="272" t="s">
        <v>1214</v>
      </c>
      <c r="E40" s="522">
        <v>35</v>
      </c>
      <c r="F40" s="522">
        <v>226113</v>
      </c>
      <c r="G40" s="522">
        <v>24924906.199999999</v>
      </c>
      <c r="H40" s="522">
        <v>12239</v>
      </c>
      <c r="I40" s="522">
        <v>6617260.7300000004</v>
      </c>
      <c r="J40" s="522">
        <v>200105</v>
      </c>
      <c r="K40" s="522">
        <v>12594267.23</v>
      </c>
      <c r="L40" s="522">
        <v>3718</v>
      </c>
      <c r="M40" s="522">
        <v>2783879.96</v>
      </c>
      <c r="N40" s="522">
        <v>10051</v>
      </c>
      <c r="O40" s="523">
        <v>2929498.29</v>
      </c>
    </row>
    <row r="41" spans="2:15" x14ac:dyDescent="0.25">
      <c r="B41" s="504"/>
      <c r="C41" s="272"/>
      <c r="D41" s="272" t="s">
        <v>514</v>
      </c>
      <c r="E41" s="522">
        <v>14</v>
      </c>
      <c r="F41" s="522">
        <v>58035</v>
      </c>
      <c r="G41" s="522">
        <v>7910933.5899999999</v>
      </c>
      <c r="H41" s="522">
        <v>2746</v>
      </c>
      <c r="I41" s="522">
        <v>3014383</v>
      </c>
      <c r="J41" s="522">
        <v>52037</v>
      </c>
      <c r="K41" s="522">
        <v>3945361.11</v>
      </c>
      <c r="L41" s="522">
        <v>741</v>
      </c>
      <c r="M41" s="522">
        <v>268519.77</v>
      </c>
      <c r="N41" s="522">
        <v>2511</v>
      </c>
      <c r="O41" s="523">
        <v>682669.72</v>
      </c>
    </row>
    <row r="42" spans="2:15" x14ac:dyDescent="0.25">
      <c r="B42" s="504"/>
      <c r="C42" s="272"/>
      <c r="D42" s="272" t="s">
        <v>516</v>
      </c>
      <c r="E42" s="522">
        <v>11</v>
      </c>
      <c r="F42" s="522">
        <v>30830</v>
      </c>
      <c r="G42" s="522">
        <v>3455496.87</v>
      </c>
      <c r="H42" s="522">
        <v>1591</v>
      </c>
      <c r="I42" s="522">
        <v>706301.94</v>
      </c>
      <c r="J42" s="522">
        <v>27621</v>
      </c>
      <c r="K42" s="522">
        <v>2309844.2799999998</v>
      </c>
      <c r="L42" s="522">
        <v>337</v>
      </c>
      <c r="M42" s="522">
        <v>138300.57</v>
      </c>
      <c r="N42" s="522">
        <v>1281</v>
      </c>
      <c r="O42" s="523">
        <v>301050.08</v>
      </c>
    </row>
    <row r="43" spans="2:15" ht="16.8" x14ac:dyDescent="0.25">
      <c r="B43" s="504"/>
      <c r="C43" s="272"/>
      <c r="D43" s="430" t="s">
        <v>1533</v>
      </c>
      <c r="E43" s="522">
        <v>15</v>
      </c>
      <c r="F43" s="522">
        <v>21211</v>
      </c>
      <c r="G43" s="522">
        <v>1646818.9700000002</v>
      </c>
      <c r="H43" s="522">
        <v>259</v>
      </c>
      <c r="I43" s="522">
        <v>739102</v>
      </c>
      <c r="J43" s="522">
        <v>20077</v>
      </c>
      <c r="K43" s="522">
        <v>651920.24</v>
      </c>
      <c r="L43" s="522">
        <v>367</v>
      </c>
      <c r="M43" s="522">
        <v>175978.23999999999</v>
      </c>
      <c r="N43" s="522">
        <v>508</v>
      </c>
      <c r="O43" s="523">
        <v>79818.48000000001</v>
      </c>
    </row>
    <row r="44" spans="2:15" x14ac:dyDescent="0.25">
      <c r="B44" s="504"/>
      <c r="C44" s="272" t="s">
        <v>517</v>
      </c>
      <c r="D44" s="272"/>
      <c r="E44" s="522">
        <v>102</v>
      </c>
      <c r="F44" s="522">
        <v>370126</v>
      </c>
      <c r="G44" s="522">
        <v>43740373.619999997</v>
      </c>
      <c r="H44" s="522">
        <v>17716</v>
      </c>
      <c r="I44" s="522">
        <v>11667117.140000001</v>
      </c>
      <c r="J44" s="522">
        <v>334859</v>
      </c>
      <c r="K44" s="522">
        <v>25305217.140000001</v>
      </c>
      <c r="L44" s="522">
        <v>5388</v>
      </c>
      <c r="M44" s="522">
        <v>3687954.1</v>
      </c>
      <c r="N44" s="522">
        <v>12163</v>
      </c>
      <c r="O44" s="523">
        <v>3080085.24</v>
      </c>
    </row>
    <row r="45" spans="2:15" x14ac:dyDescent="0.25">
      <c r="B45" s="504"/>
      <c r="C45" s="272"/>
      <c r="D45" s="272" t="s">
        <v>1215</v>
      </c>
      <c r="E45" s="522">
        <v>34</v>
      </c>
      <c r="F45" s="522">
        <v>190269</v>
      </c>
      <c r="G45" s="522">
        <v>24558710.579999998</v>
      </c>
      <c r="H45" s="522">
        <v>9733</v>
      </c>
      <c r="I45" s="522">
        <v>7437972.9299999997</v>
      </c>
      <c r="J45" s="522">
        <v>170478</v>
      </c>
      <c r="K45" s="522">
        <v>13118271.9</v>
      </c>
      <c r="L45" s="522">
        <v>2889</v>
      </c>
      <c r="M45" s="522">
        <v>2097610</v>
      </c>
      <c r="N45" s="522">
        <v>7169</v>
      </c>
      <c r="O45" s="523">
        <v>1904855.74</v>
      </c>
    </row>
    <row r="46" spans="2:15" x14ac:dyDescent="0.25">
      <c r="B46" s="504"/>
      <c r="C46" s="272"/>
      <c r="D46" s="272" t="s">
        <v>519</v>
      </c>
      <c r="E46" s="522">
        <v>20</v>
      </c>
      <c r="F46" s="522">
        <v>115407</v>
      </c>
      <c r="G46" s="522">
        <v>13328698.07</v>
      </c>
      <c r="H46" s="522">
        <v>5678</v>
      </c>
      <c r="I46" s="522">
        <v>2899365.77</v>
      </c>
      <c r="J46" s="522">
        <v>104932</v>
      </c>
      <c r="K46" s="522">
        <v>8237741.7199999997</v>
      </c>
      <c r="L46" s="522">
        <v>1610</v>
      </c>
      <c r="M46" s="522">
        <v>1346341.31</v>
      </c>
      <c r="N46" s="522">
        <v>3187</v>
      </c>
      <c r="O46" s="523">
        <v>845249.28</v>
      </c>
    </row>
    <row r="47" spans="2:15" x14ac:dyDescent="0.25">
      <c r="B47" s="504"/>
      <c r="C47" s="272"/>
      <c r="D47" s="272" t="s">
        <v>522</v>
      </c>
      <c r="E47" s="522">
        <v>7</v>
      </c>
      <c r="F47" s="522">
        <v>32672</v>
      </c>
      <c r="G47" s="522">
        <v>3664558.48</v>
      </c>
      <c r="H47" s="522">
        <v>1707</v>
      </c>
      <c r="I47" s="522">
        <v>777332.06</v>
      </c>
      <c r="J47" s="522">
        <v>29390</v>
      </c>
      <c r="K47" s="522">
        <v>2579268.0699999998</v>
      </c>
      <c r="L47" s="522">
        <v>137</v>
      </c>
      <c r="M47" s="522">
        <v>54997.57</v>
      </c>
      <c r="N47" s="522">
        <v>1438</v>
      </c>
      <c r="O47" s="523">
        <v>252960.78</v>
      </c>
    </row>
    <row r="48" spans="2:15" x14ac:dyDescent="0.25">
      <c r="B48" s="504"/>
      <c r="C48" s="272"/>
      <c r="D48" s="272" t="s">
        <v>256</v>
      </c>
      <c r="E48" s="522">
        <v>6</v>
      </c>
      <c r="F48" s="522">
        <v>10940</v>
      </c>
      <c r="G48" s="522">
        <v>1280466.98</v>
      </c>
      <c r="H48" s="522">
        <v>495</v>
      </c>
      <c r="I48" s="522">
        <v>507120.91</v>
      </c>
      <c r="J48" s="522">
        <v>10100</v>
      </c>
      <c r="K48" s="522">
        <v>669933</v>
      </c>
      <c r="L48" s="522">
        <v>163</v>
      </c>
      <c r="M48" s="522">
        <v>55435.839999999997</v>
      </c>
      <c r="N48" s="522">
        <v>182</v>
      </c>
      <c r="O48" s="523">
        <v>47977.23</v>
      </c>
    </row>
    <row r="49" spans="2:15" ht="16.8" x14ac:dyDescent="0.25">
      <c r="B49" s="504"/>
      <c r="C49" s="272"/>
      <c r="D49" s="430" t="s">
        <v>1533</v>
      </c>
      <c r="E49" s="522">
        <v>35</v>
      </c>
      <c r="F49" s="522">
        <v>20838</v>
      </c>
      <c r="G49" s="522">
        <v>907939.53</v>
      </c>
      <c r="H49" s="522">
        <v>103</v>
      </c>
      <c r="I49" s="522">
        <v>45325.479999999996</v>
      </c>
      <c r="J49" s="522">
        <v>19959</v>
      </c>
      <c r="K49" s="522">
        <v>700002.45</v>
      </c>
      <c r="L49" s="522">
        <v>589</v>
      </c>
      <c r="M49" s="522">
        <v>133569.36999999997</v>
      </c>
      <c r="N49" s="522">
        <v>187</v>
      </c>
      <c r="O49" s="523">
        <v>29042.21</v>
      </c>
    </row>
    <row r="50" spans="2:15" x14ac:dyDescent="0.25">
      <c r="B50" s="504"/>
      <c r="C50" s="272" t="s">
        <v>524</v>
      </c>
      <c r="D50" s="272"/>
      <c r="E50" s="522">
        <v>111</v>
      </c>
      <c r="F50" s="522">
        <v>437721</v>
      </c>
      <c r="G50" s="522">
        <v>40624398.520000003</v>
      </c>
      <c r="H50" s="522">
        <v>20354</v>
      </c>
      <c r="I50" s="522">
        <v>11317848.77</v>
      </c>
      <c r="J50" s="522">
        <v>398789</v>
      </c>
      <c r="K50" s="522">
        <v>21617838.73</v>
      </c>
      <c r="L50" s="522">
        <v>6480</v>
      </c>
      <c r="M50" s="522">
        <v>4341253.41</v>
      </c>
      <c r="N50" s="522">
        <v>12098</v>
      </c>
      <c r="O50" s="523">
        <v>3347457.6</v>
      </c>
    </row>
    <row r="51" spans="2:15" x14ac:dyDescent="0.25">
      <c r="B51" s="504"/>
      <c r="C51" s="272"/>
      <c r="D51" s="272" t="s">
        <v>1216</v>
      </c>
      <c r="E51" s="522">
        <v>45</v>
      </c>
      <c r="F51" s="522">
        <v>291237</v>
      </c>
      <c r="G51" s="522">
        <v>29658078.98</v>
      </c>
      <c r="H51" s="522">
        <v>13218</v>
      </c>
      <c r="I51" s="522">
        <v>8424506.0899999999</v>
      </c>
      <c r="J51" s="522">
        <v>264604</v>
      </c>
      <c r="K51" s="522">
        <v>15257938.619999999</v>
      </c>
      <c r="L51" s="522">
        <v>3919</v>
      </c>
      <c r="M51" s="522">
        <v>3268613.55</v>
      </c>
      <c r="N51" s="522">
        <v>9496</v>
      </c>
      <c r="O51" s="523">
        <v>2707020.72</v>
      </c>
    </row>
    <row r="52" spans="2:15" x14ac:dyDescent="0.25">
      <c r="B52" s="504"/>
      <c r="C52" s="272"/>
      <c r="D52" s="272" t="s">
        <v>525</v>
      </c>
      <c r="E52" s="522">
        <v>17</v>
      </c>
      <c r="F52" s="522">
        <v>80130</v>
      </c>
      <c r="G52" s="522">
        <v>6734473.5499999998</v>
      </c>
      <c r="H52" s="522">
        <v>4757</v>
      </c>
      <c r="I52" s="522">
        <v>1942324.21</v>
      </c>
      <c r="J52" s="522">
        <v>71951</v>
      </c>
      <c r="K52" s="522">
        <v>3768126.5</v>
      </c>
      <c r="L52" s="522">
        <v>993</v>
      </c>
      <c r="M52" s="522">
        <v>424448.01</v>
      </c>
      <c r="N52" s="522">
        <v>2429</v>
      </c>
      <c r="O52" s="523">
        <v>599574.81999999995</v>
      </c>
    </row>
    <row r="53" spans="2:15" x14ac:dyDescent="0.25">
      <c r="B53" s="504"/>
      <c r="C53" s="272"/>
      <c r="D53" s="272" t="s">
        <v>540</v>
      </c>
      <c r="E53" s="522">
        <v>8</v>
      </c>
      <c r="F53" s="522">
        <v>23317</v>
      </c>
      <c r="G53" s="522">
        <v>2119736.2000000002</v>
      </c>
      <c r="H53" s="522">
        <v>2078</v>
      </c>
      <c r="I53" s="522">
        <v>871809.01</v>
      </c>
      <c r="J53" s="522">
        <v>20773</v>
      </c>
      <c r="K53" s="522">
        <v>974216.64</v>
      </c>
      <c r="L53" s="522">
        <v>293</v>
      </c>
      <c r="M53" s="522">
        <v>232848.48</v>
      </c>
      <c r="N53" s="522">
        <v>173</v>
      </c>
      <c r="O53" s="523">
        <v>40862.07</v>
      </c>
    </row>
    <row r="54" spans="2:15" x14ac:dyDescent="0.25">
      <c r="B54" s="504"/>
      <c r="C54" s="272"/>
      <c r="D54" s="272" t="s">
        <v>542</v>
      </c>
      <c r="E54" s="522">
        <v>8</v>
      </c>
      <c r="F54" s="522">
        <v>9057</v>
      </c>
      <c r="G54" s="522">
        <v>511092.08</v>
      </c>
      <c r="H54" s="522">
        <v>195</v>
      </c>
      <c r="I54" s="522">
        <v>29026.639999999999</v>
      </c>
      <c r="J54" s="522">
        <v>8556</v>
      </c>
      <c r="K54" s="522">
        <v>334558.52</v>
      </c>
      <c r="L54" s="522">
        <v>306</v>
      </c>
      <c r="M54" s="522">
        <v>147506.92000000001</v>
      </c>
      <c r="N54" s="522">
        <v>0</v>
      </c>
      <c r="O54" s="523">
        <v>0</v>
      </c>
    </row>
    <row r="55" spans="2:15" x14ac:dyDescent="0.25">
      <c r="B55" s="504"/>
      <c r="C55" s="272"/>
      <c r="D55" s="272" t="s">
        <v>526</v>
      </c>
      <c r="E55" s="522">
        <v>5</v>
      </c>
      <c r="F55" s="522">
        <v>6117</v>
      </c>
      <c r="G55" s="522">
        <v>334476.51</v>
      </c>
      <c r="H55" s="522">
        <v>43</v>
      </c>
      <c r="I55" s="522">
        <v>11157.51</v>
      </c>
      <c r="J55" s="522">
        <v>5732</v>
      </c>
      <c r="K55" s="522">
        <v>245021.88</v>
      </c>
      <c r="L55" s="522">
        <v>342</v>
      </c>
      <c r="M55" s="522">
        <v>78297.13</v>
      </c>
      <c r="N55" s="522">
        <v>0</v>
      </c>
      <c r="O55" s="523">
        <v>0</v>
      </c>
    </row>
    <row r="56" spans="2:15" ht="16.8" x14ac:dyDescent="0.25">
      <c r="B56" s="504"/>
      <c r="C56" s="272"/>
      <c r="D56" s="430" t="s">
        <v>1533</v>
      </c>
      <c r="E56" s="522">
        <v>28</v>
      </c>
      <c r="F56" s="522">
        <v>27863</v>
      </c>
      <c r="G56" s="522">
        <v>1266541.1899999997</v>
      </c>
      <c r="H56" s="522">
        <v>63</v>
      </c>
      <c r="I56" s="522">
        <v>39025.32</v>
      </c>
      <c r="J56" s="522">
        <v>27173</v>
      </c>
      <c r="K56" s="522">
        <v>1037976.56</v>
      </c>
      <c r="L56" s="522">
        <v>627</v>
      </c>
      <c r="M56" s="522">
        <v>189539.33000000002</v>
      </c>
      <c r="N56" s="522">
        <v>0</v>
      </c>
      <c r="O56" s="523">
        <v>0</v>
      </c>
    </row>
    <row r="57" spans="2:15" x14ac:dyDescent="0.25">
      <c r="B57" s="504"/>
      <c r="C57" s="272" t="s">
        <v>545</v>
      </c>
      <c r="D57" s="272"/>
      <c r="E57" s="522">
        <v>343</v>
      </c>
      <c r="F57" s="522">
        <v>1258119</v>
      </c>
      <c r="G57" s="522">
        <v>114444479.81999999</v>
      </c>
      <c r="H57" s="522">
        <v>77165</v>
      </c>
      <c r="I57" s="522">
        <v>26169673.899999999</v>
      </c>
      <c r="J57" s="522">
        <v>1131606</v>
      </c>
      <c r="K57" s="522">
        <v>65778809.350000001</v>
      </c>
      <c r="L57" s="522">
        <v>14542</v>
      </c>
      <c r="M57" s="522">
        <v>12863519.49</v>
      </c>
      <c r="N57" s="522">
        <v>34806</v>
      </c>
      <c r="O57" s="523">
        <v>9632477.0800000001</v>
      </c>
    </row>
    <row r="58" spans="2:15" x14ac:dyDescent="0.25">
      <c r="B58" s="504"/>
      <c r="C58" s="272"/>
      <c r="D58" s="272" t="s">
        <v>1460</v>
      </c>
      <c r="E58" s="522">
        <v>60</v>
      </c>
      <c r="F58" s="522">
        <v>326640</v>
      </c>
      <c r="G58" s="522">
        <v>37701177.280000001</v>
      </c>
      <c r="H58" s="522">
        <v>19277</v>
      </c>
      <c r="I58" s="522">
        <v>8275195.8499999996</v>
      </c>
      <c r="J58" s="522">
        <v>290292</v>
      </c>
      <c r="K58" s="522">
        <v>18990873.829999998</v>
      </c>
      <c r="L58" s="522">
        <v>5653</v>
      </c>
      <c r="M58" s="522">
        <v>6943592.3899999997</v>
      </c>
      <c r="N58" s="522">
        <v>11418</v>
      </c>
      <c r="O58" s="523">
        <v>3491515.21</v>
      </c>
    </row>
    <row r="59" spans="2:15" x14ac:dyDescent="0.25">
      <c r="B59" s="504"/>
      <c r="C59" s="272"/>
      <c r="D59" s="272" t="s">
        <v>1217</v>
      </c>
      <c r="E59" s="522">
        <v>40</v>
      </c>
      <c r="F59" s="522">
        <v>210773</v>
      </c>
      <c r="G59" s="522">
        <v>19650064.66</v>
      </c>
      <c r="H59" s="522">
        <v>13993</v>
      </c>
      <c r="I59" s="522">
        <v>4859493.1900000004</v>
      </c>
      <c r="J59" s="522">
        <v>188535</v>
      </c>
      <c r="K59" s="522">
        <v>11770867.470000001</v>
      </c>
      <c r="L59" s="522">
        <v>2137</v>
      </c>
      <c r="M59" s="522">
        <v>1383535.51</v>
      </c>
      <c r="N59" s="522">
        <v>6108</v>
      </c>
      <c r="O59" s="523">
        <v>1636168.49</v>
      </c>
    </row>
    <row r="60" spans="2:15" x14ac:dyDescent="0.25">
      <c r="B60" s="504"/>
      <c r="C60" s="272"/>
      <c r="D60" s="272" t="s">
        <v>546</v>
      </c>
      <c r="E60" s="522">
        <v>22</v>
      </c>
      <c r="F60" s="522">
        <v>121512</v>
      </c>
      <c r="G60" s="522">
        <v>11058385.67</v>
      </c>
      <c r="H60" s="522">
        <v>6232</v>
      </c>
      <c r="I60" s="522">
        <v>2863959.08</v>
      </c>
      <c r="J60" s="522">
        <v>110186</v>
      </c>
      <c r="K60" s="522">
        <v>6265638.71</v>
      </c>
      <c r="L60" s="522">
        <v>1125</v>
      </c>
      <c r="M60" s="522">
        <v>944542.79</v>
      </c>
      <c r="N60" s="522">
        <v>3969</v>
      </c>
      <c r="O60" s="523">
        <v>984245.09</v>
      </c>
    </row>
    <row r="61" spans="2:15" x14ac:dyDescent="0.25">
      <c r="B61" s="504"/>
      <c r="C61" s="272"/>
      <c r="D61" s="272" t="s">
        <v>1281</v>
      </c>
      <c r="E61" s="522">
        <v>20</v>
      </c>
      <c r="F61" s="522">
        <v>120631</v>
      </c>
      <c r="G61" s="522">
        <v>9756522.0999999996</v>
      </c>
      <c r="H61" s="522">
        <v>11782</v>
      </c>
      <c r="I61" s="522">
        <v>3427094.87</v>
      </c>
      <c r="J61" s="522">
        <v>104869</v>
      </c>
      <c r="K61" s="522">
        <v>4979907.8899999997</v>
      </c>
      <c r="L61" s="522">
        <v>1134</v>
      </c>
      <c r="M61" s="522">
        <v>671510.33</v>
      </c>
      <c r="N61" s="522">
        <v>2846</v>
      </c>
      <c r="O61" s="523">
        <v>678009.02</v>
      </c>
    </row>
    <row r="62" spans="2:15" x14ac:dyDescent="0.25">
      <c r="B62" s="504"/>
      <c r="C62" s="272"/>
      <c r="D62" s="272" t="s">
        <v>555</v>
      </c>
      <c r="E62" s="522">
        <v>20</v>
      </c>
      <c r="F62" s="522">
        <v>57064</v>
      </c>
      <c r="G62" s="522">
        <v>4335813.46</v>
      </c>
      <c r="H62" s="522">
        <v>1610</v>
      </c>
      <c r="I62" s="522">
        <v>485020.97</v>
      </c>
      <c r="J62" s="522">
        <v>53644</v>
      </c>
      <c r="K62" s="522">
        <v>3269173.18</v>
      </c>
      <c r="L62" s="522">
        <v>376</v>
      </c>
      <c r="M62" s="522">
        <v>226269.04</v>
      </c>
      <c r="N62" s="522">
        <v>1434</v>
      </c>
      <c r="O62" s="523">
        <v>355350.27</v>
      </c>
    </row>
    <row r="63" spans="2:15" x14ac:dyDescent="0.25">
      <c r="B63" s="504"/>
      <c r="C63" s="272"/>
      <c r="D63" s="272" t="s">
        <v>558</v>
      </c>
      <c r="E63" s="522">
        <v>16</v>
      </c>
      <c r="F63" s="522">
        <v>76780</v>
      </c>
      <c r="G63" s="522">
        <v>7629079.75</v>
      </c>
      <c r="H63" s="522">
        <v>4743</v>
      </c>
      <c r="I63" s="522">
        <v>1218294.5</v>
      </c>
      <c r="J63" s="522">
        <v>68748</v>
      </c>
      <c r="K63" s="522">
        <v>5091515.1399999997</v>
      </c>
      <c r="L63" s="522">
        <v>622</v>
      </c>
      <c r="M63" s="522">
        <v>532507.11</v>
      </c>
      <c r="N63" s="522">
        <v>2667</v>
      </c>
      <c r="O63" s="523">
        <v>786763.01</v>
      </c>
    </row>
    <row r="64" spans="2:15" x14ac:dyDescent="0.25">
      <c r="B64" s="504"/>
      <c r="C64" s="272"/>
      <c r="D64" s="272" t="s">
        <v>1461</v>
      </c>
      <c r="E64" s="522">
        <v>16</v>
      </c>
      <c r="F64" s="522">
        <v>92263</v>
      </c>
      <c r="G64" s="522">
        <v>6628265.3399999999</v>
      </c>
      <c r="H64" s="522">
        <v>7058</v>
      </c>
      <c r="I64" s="522">
        <v>1717398.53</v>
      </c>
      <c r="J64" s="522">
        <v>82874</v>
      </c>
      <c r="K64" s="522">
        <v>3936689.01</v>
      </c>
      <c r="L64" s="522">
        <v>482</v>
      </c>
      <c r="M64" s="522">
        <v>425515.98</v>
      </c>
      <c r="N64" s="522">
        <v>1849</v>
      </c>
      <c r="O64" s="523">
        <v>548661.81999999995</v>
      </c>
    </row>
    <row r="65" spans="2:15" x14ac:dyDescent="0.25">
      <c r="B65" s="504"/>
      <c r="C65" s="272"/>
      <c r="D65" s="272" t="s">
        <v>548</v>
      </c>
      <c r="E65" s="522">
        <v>13</v>
      </c>
      <c r="F65" s="522">
        <v>40729</v>
      </c>
      <c r="G65" s="522">
        <v>2588842.59</v>
      </c>
      <c r="H65" s="522">
        <v>1270</v>
      </c>
      <c r="I65" s="522">
        <v>377437.53</v>
      </c>
      <c r="J65" s="522">
        <v>37595</v>
      </c>
      <c r="K65" s="522">
        <v>1737671.83</v>
      </c>
      <c r="L65" s="522">
        <v>415</v>
      </c>
      <c r="M65" s="522">
        <v>209911.21</v>
      </c>
      <c r="N65" s="522">
        <v>1449</v>
      </c>
      <c r="O65" s="523">
        <v>263822.01</v>
      </c>
    </row>
    <row r="66" spans="2:15" x14ac:dyDescent="0.25">
      <c r="B66" s="504"/>
      <c r="C66" s="272"/>
      <c r="D66" s="272" t="s">
        <v>557</v>
      </c>
      <c r="E66" s="522">
        <v>13</v>
      </c>
      <c r="F66" s="522">
        <v>19537</v>
      </c>
      <c r="G66" s="522">
        <v>1247762.17</v>
      </c>
      <c r="H66" s="522">
        <v>553</v>
      </c>
      <c r="I66" s="522">
        <v>42985.88</v>
      </c>
      <c r="J66" s="522">
        <v>18228</v>
      </c>
      <c r="K66" s="522">
        <v>997850.53</v>
      </c>
      <c r="L66" s="522">
        <v>325</v>
      </c>
      <c r="M66" s="522">
        <v>110843.66</v>
      </c>
      <c r="N66" s="522">
        <v>431</v>
      </c>
      <c r="O66" s="523">
        <v>96082.1</v>
      </c>
    </row>
    <row r="67" spans="2:15" x14ac:dyDescent="0.25">
      <c r="B67" s="504"/>
      <c r="C67" s="272"/>
      <c r="D67" s="272" t="s">
        <v>561</v>
      </c>
      <c r="E67" s="522">
        <v>11</v>
      </c>
      <c r="F67" s="522">
        <v>49676</v>
      </c>
      <c r="G67" s="522">
        <v>4468570.62</v>
      </c>
      <c r="H67" s="522">
        <v>3973</v>
      </c>
      <c r="I67" s="522">
        <v>738987.07</v>
      </c>
      <c r="J67" s="522">
        <v>43652</v>
      </c>
      <c r="K67" s="522">
        <v>2844551.01</v>
      </c>
      <c r="L67" s="522">
        <v>458</v>
      </c>
      <c r="M67" s="522">
        <v>451325.47</v>
      </c>
      <c r="N67" s="522">
        <v>1593</v>
      </c>
      <c r="O67" s="523">
        <v>433707.07</v>
      </c>
    </row>
    <row r="68" spans="2:15" x14ac:dyDescent="0.25">
      <c r="B68" s="504"/>
      <c r="C68" s="272"/>
      <c r="D68" s="272" t="s">
        <v>550</v>
      </c>
      <c r="E68" s="522">
        <v>10</v>
      </c>
      <c r="F68" s="522">
        <v>26706</v>
      </c>
      <c r="G68" s="522">
        <v>4367402.21</v>
      </c>
      <c r="H68" s="522">
        <v>2999</v>
      </c>
      <c r="I68" s="522">
        <v>1284198.3700000001</v>
      </c>
      <c r="J68" s="522">
        <v>22562</v>
      </c>
      <c r="K68" s="522">
        <v>2385387.85</v>
      </c>
      <c r="L68" s="522">
        <v>318</v>
      </c>
      <c r="M68" s="522">
        <v>391925.45</v>
      </c>
      <c r="N68" s="522">
        <v>827</v>
      </c>
      <c r="O68" s="523">
        <v>305890.53999999998</v>
      </c>
    </row>
    <row r="69" spans="2:15" x14ac:dyDescent="0.25">
      <c r="B69" s="504"/>
      <c r="C69" s="272"/>
      <c r="D69" s="272" t="s">
        <v>1462</v>
      </c>
      <c r="E69" s="522">
        <v>8</v>
      </c>
      <c r="F69" s="522">
        <v>16016</v>
      </c>
      <c r="G69" s="522">
        <v>499683.85</v>
      </c>
      <c r="H69" s="522">
        <v>313</v>
      </c>
      <c r="I69" s="522">
        <v>16689.88</v>
      </c>
      <c r="J69" s="522">
        <v>15541</v>
      </c>
      <c r="K69" s="522">
        <v>429835.05</v>
      </c>
      <c r="L69" s="522">
        <v>162</v>
      </c>
      <c r="M69" s="522">
        <v>53158.92</v>
      </c>
      <c r="N69" s="522">
        <v>0</v>
      </c>
      <c r="O69" s="523">
        <v>0</v>
      </c>
    </row>
    <row r="70" spans="2:15" x14ac:dyDescent="0.25">
      <c r="B70" s="504"/>
      <c r="C70" s="272"/>
      <c r="D70" s="272" t="s">
        <v>260</v>
      </c>
      <c r="E70" s="522">
        <v>7</v>
      </c>
      <c r="F70" s="522">
        <v>1504</v>
      </c>
      <c r="G70" s="522">
        <v>83016.210000000006</v>
      </c>
      <c r="H70" s="522">
        <v>35</v>
      </c>
      <c r="I70" s="522">
        <v>112.31</v>
      </c>
      <c r="J70" s="522">
        <v>1422</v>
      </c>
      <c r="K70" s="522">
        <v>53963.17</v>
      </c>
      <c r="L70" s="522">
        <v>47</v>
      </c>
      <c r="M70" s="522">
        <v>28940.73</v>
      </c>
      <c r="N70" s="522">
        <v>0</v>
      </c>
      <c r="O70" s="523">
        <v>0</v>
      </c>
    </row>
    <row r="71" spans="2:15" x14ac:dyDescent="0.25">
      <c r="B71" s="504"/>
      <c r="C71" s="272"/>
      <c r="D71" s="272" t="s">
        <v>549</v>
      </c>
      <c r="E71" s="522">
        <v>7</v>
      </c>
      <c r="F71" s="522">
        <v>11646</v>
      </c>
      <c r="G71" s="522">
        <v>1177535.44</v>
      </c>
      <c r="H71" s="522">
        <v>635</v>
      </c>
      <c r="I71" s="522">
        <v>602643.25</v>
      </c>
      <c r="J71" s="522">
        <v>10777</v>
      </c>
      <c r="K71" s="522">
        <v>478503.8</v>
      </c>
      <c r="L71" s="522">
        <v>137</v>
      </c>
      <c r="M71" s="522">
        <v>67004.31</v>
      </c>
      <c r="N71" s="522">
        <v>97</v>
      </c>
      <c r="O71" s="523">
        <v>29384.080000000002</v>
      </c>
    </row>
    <row r="72" spans="2:15" x14ac:dyDescent="0.25">
      <c r="B72" s="504"/>
      <c r="C72" s="272"/>
      <c r="D72" s="272" t="s">
        <v>556</v>
      </c>
      <c r="E72" s="522">
        <v>7</v>
      </c>
      <c r="F72" s="522">
        <v>12335</v>
      </c>
      <c r="G72" s="522">
        <v>689782.04</v>
      </c>
      <c r="H72" s="522">
        <v>487</v>
      </c>
      <c r="I72" s="522">
        <v>120417.54</v>
      </c>
      <c r="J72" s="522">
        <v>11620</v>
      </c>
      <c r="K72" s="522">
        <v>480836.85</v>
      </c>
      <c r="L72" s="522">
        <v>117</v>
      </c>
      <c r="M72" s="522">
        <v>65892.38</v>
      </c>
      <c r="N72" s="522">
        <v>111</v>
      </c>
      <c r="O72" s="523">
        <v>22635.279999999999</v>
      </c>
    </row>
    <row r="73" spans="2:15" x14ac:dyDescent="0.25">
      <c r="B73" s="504"/>
      <c r="C73" s="272"/>
      <c r="D73" s="272" t="s">
        <v>262</v>
      </c>
      <c r="E73" s="522">
        <v>7</v>
      </c>
      <c r="F73" s="522">
        <v>21366</v>
      </c>
      <c r="G73" s="522">
        <v>299499.11</v>
      </c>
      <c r="H73" s="522">
        <v>365</v>
      </c>
      <c r="I73" s="522">
        <v>14153.49</v>
      </c>
      <c r="J73" s="522">
        <v>20841</v>
      </c>
      <c r="K73" s="522">
        <v>226268.01</v>
      </c>
      <c r="L73" s="522">
        <v>160</v>
      </c>
      <c r="M73" s="522">
        <v>59077.62</v>
      </c>
      <c r="N73" s="522">
        <v>0</v>
      </c>
      <c r="O73" s="523">
        <v>0</v>
      </c>
    </row>
    <row r="74" spans="2:15" x14ac:dyDescent="0.25">
      <c r="B74" s="504"/>
      <c r="C74" s="272"/>
      <c r="D74" s="272" t="s">
        <v>552</v>
      </c>
      <c r="E74" s="522">
        <v>6</v>
      </c>
      <c r="F74" s="522">
        <v>5578</v>
      </c>
      <c r="G74" s="522">
        <v>259593.61</v>
      </c>
      <c r="H74" s="522">
        <v>142</v>
      </c>
      <c r="I74" s="522">
        <v>15624.03</v>
      </c>
      <c r="J74" s="522">
        <v>5315</v>
      </c>
      <c r="K74" s="522">
        <v>199579.1</v>
      </c>
      <c r="L74" s="522">
        <v>121</v>
      </c>
      <c r="M74" s="522">
        <v>44390.48</v>
      </c>
      <c r="N74" s="522">
        <v>0</v>
      </c>
      <c r="O74" s="523">
        <v>0</v>
      </c>
    </row>
    <row r="75" spans="2:15" x14ac:dyDescent="0.25">
      <c r="B75" s="504"/>
      <c r="C75" s="272"/>
      <c r="D75" s="272" t="s">
        <v>261</v>
      </c>
      <c r="E75" s="522">
        <v>5</v>
      </c>
      <c r="F75" s="522">
        <v>6894</v>
      </c>
      <c r="G75" s="522">
        <v>336079.62</v>
      </c>
      <c r="H75" s="522">
        <v>170</v>
      </c>
      <c r="I75" s="522">
        <v>13457.31</v>
      </c>
      <c r="J75" s="522">
        <v>6613</v>
      </c>
      <c r="K75" s="522">
        <v>295729.55</v>
      </c>
      <c r="L75" s="522">
        <v>111</v>
      </c>
      <c r="M75" s="522">
        <v>26892.76</v>
      </c>
      <c r="N75" s="522">
        <v>0</v>
      </c>
      <c r="O75" s="523">
        <v>0</v>
      </c>
    </row>
    <row r="76" spans="2:15" ht="16.8" x14ac:dyDescent="0.25">
      <c r="B76" s="504"/>
      <c r="C76" s="272"/>
      <c r="D76" s="430" t="s">
        <v>1533</v>
      </c>
      <c r="E76" s="522">
        <v>54</v>
      </c>
      <c r="F76" s="522">
        <v>38400</v>
      </c>
      <c r="G76" s="522">
        <v>1580021.8400000003</v>
      </c>
      <c r="H76" s="522">
        <v>1528</v>
      </c>
      <c r="I76" s="522">
        <v>96510.239999999976</v>
      </c>
      <c r="J76" s="522">
        <v>36305</v>
      </c>
      <c r="K76" s="522">
        <v>1279226.2400000002</v>
      </c>
      <c r="L76" s="522">
        <v>560</v>
      </c>
      <c r="M76" s="522">
        <v>204042.23999999996</v>
      </c>
      <c r="N76" s="522">
        <v>7</v>
      </c>
      <c r="O76" s="523">
        <v>243.11</v>
      </c>
    </row>
    <row r="77" spans="2:15" s="414" customFormat="1" x14ac:dyDescent="0.25">
      <c r="B77" s="445" t="s">
        <v>563</v>
      </c>
      <c r="C77" s="499"/>
      <c r="D77" s="499"/>
      <c r="E77" s="502">
        <v>435</v>
      </c>
      <c r="F77" s="502">
        <v>1416804</v>
      </c>
      <c r="G77" s="502">
        <v>139377028.06999999</v>
      </c>
      <c r="H77" s="502">
        <v>105742</v>
      </c>
      <c r="I77" s="502">
        <v>49354043.920000002</v>
      </c>
      <c r="J77" s="502">
        <v>1278989</v>
      </c>
      <c r="K77" s="502">
        <v>70985727.739999995</v>
      </c>
      <c r="L77" s="502">
        <v>11900</v>
      </c>
      <c r="M77" s="502">
        <v>13085854.130000001</v>
      </c>
      <c r="N77" s="502">
        <v>20173</v>
      </c>
      <c r="O77" s="503">
        <v>5951402.2800000003</v>
      </c>
    </row>
    <row r="78" spans="2:15" x14ac:dyDescent="0.25">
      <c r="B78" s="504"/>
      <c r="C78" s="272" t="s">
        <v>566</v>
      </c>
      <c r="D78" s="272"/>
      <c r="E78" s="522">
        <v>111</v>
      </c>
      <c r="F78" s="522">
        <v>479871</v>
      </c>
      <c r="G78" s="522">
        <v>46976546.539999999</v>
      </c>
      <c r="H78" s="522">
        <v>38691</v>
      </c>
      <c r="I78" s="522">
        <v>17868896.27</v>
      </c>
      <c r="J78" s="522">
        <v>430604</v>
      </c>
      <c r="K78" s="522">
        <v>23324830.550000001</v>
      </c>
      <c r="L78" s="522">
        <v>3672</v>
      </c>
      <c r="M78" s="522">
        <v>3556758.73</v>
      </c>
      <c r="N78" s="522">
        <v>6904</v>
      </c>
      <c r="O78" s="523">
        <v>2226061</v>
      </c>
    </row>
    <row r="79" spans="2:15" x14ac:dyDescent="0.25">
      <c r="B79" s="504"/>
      <c r="C79" s="492"/>
      <c r="D79" s="272" t="s">
        <v>1218</v>
      </c>
      <c r="E79" s="522">
        <v>52</v>
      </c>
      <c r="F79" s="522">
        <v>311715</v>
      </c>
      <c r="G79" s="522">
        <v>34405302.350000001</v>
      </c>
      <c r="H79" s="522">
        <v>30492</v>
      </c>
      <c r="I79" s="522">
        <v>13512998.779999999</v>
      </c>
      <c r="J79" s="522">
        <v>273721</v>
      </c>
      <c r="K79" s="522">
        <v>16463690.060000001</v>
      </c>
      <c r="L79" s="522">
        <v>2632</v>
      </c>
      <c r="M79" s="522">
        <v>2996317.31</v>
      </c>
      <c r="N79" s="522">
        <v>4870</v>
      </c>
      <c r="O79" s="523">
        <v>1432296.21</v>
      </c>
    </row>
    <row r="80" spans="2:15" x14ac:dyDescent="0.25">
      <c r="B80" s="504"/>
      <c r="C80" s="272"/>
      <c r="D80" s="272" t="s">
        <v>567</v>
      </c>
      <c r="E80" s="522">
        <v>13</v>
      </c>
      <c r="F80" s="522">
        <v>72650</v>
      </c>
      <c r="G80" s="522">
        <v>8073554.1200000001</v>
      </c>
      <c r="H80" s="522">
        <v>4947</v>
      </c>
      <c r="I80" s="522">
        <v>2650802.77</v>
      </c>
      <c r="J80" s="522">
        <v>66179</v>
      </c>
      <c r="K80" s="522">
        <v>4523252.67</v>
      </c>
      <c r="L80" s="522">
        <v>307</v>
      </c>
      <c r="M80" s="522">
        <v>274369.21999999997</v>
      </c>
      <c r="N80" s="522">
        <v>1217</v>
      </c>
      <c r="O80" s="523">
        <v>625129.46</v>
      </c>
    </row>
    <row r="81" spans="2:15" x14ac:dyDescent="0.25">
      <c r="B81" s="504"/>
      <c r="C81" s="272"/>
      <c r="D81" s="272" t="s">
        <v>1466</v>
      </c>
      <c r="E81" s="522">
        <v>5</v>
      </c>
      <c r="F81" s="522">
        <v>15575</v>
      </c>
      <c r="G81" s="522">
        <v>324387.63</v>
      </c>
      <c r="H81" s="522">
        <v>194</v>
      </c>
      <c r="I81" s="522">
        <v>5911.95</v>
      </c>
      <c r="J81" s="522">
        <v>15242</v>
      </c>
      <c r="K81" s="522">
        <v>232784.14</v>
      </c>
      <c r="L81" s="522">
        <v>139</v>
      </c>
      <c r="M81" s="522">
        <v>85691.54</v>
      </c>
      <c r="N81" s="522">
        <v>0</v>
      </c>
      <c r="O81" s="523">
        <v>0</v>
      </c>
    </row>
    <row r="82" spans="2:15" ht="16.8" x14ac:dyDescent="0.25">
      <c r="B82" s="504"/>
      <c r="C82" s="272"/>
      <c r="D82" s="430" t="s">
        <v>1533</v>
      </c>
      <c r="E82" s="522">
        <v>41</v>
      </c>
      <c r="F82" s="522">
        <v>79931</v>
      </c>
      <c r="G82" s="522">
        <v>4173302.4400000004</v>
      </c>
      <c r="H82" s="522">
        <v>3058</v>
      </c>
      <c r="I82" s="522">
        <v>1699182.76</v>
      </c>
      <c r="J82" s="522">
        <v>75462</v>
      </c>
      <c r="K82" s="522">
        <v>2105103.6799999997</v>
      </c>
      <c r="L82" s="522">
        <v>594</v>
      </c>
      <c r="M82" s="522">
        <v>200380.65</v>
      </c>
      <c r="N82" s="522">
        <v>817</v>
      </c>
      <c r="O82" s="523">
        <v>168635.33</v>
      </c>
    </row>
    <row r="83" spans="2:15" x14ac:dyDescent="0.25">
      <c r="B83" s="504"/>
      <c r="C83" s="272" t="s">
        <v>572</v>
      </c>
      <c r="D83" s="272"/>
      <c r="E83" s="522">
        <v>216</v>
      </c>
      <c r="F83" s="522">
        <v>633870</v>
      </c>
      <c r="G83" s="522">
        <v>68399114.640000001</v>
      </c>
      <c r="H83" s="522">
        <v>51907</v>
      </c>
      <c r="I83" s="522">
        <v>22178110.18</v>
      </c>
      <c r="J83" s="522">
        <v>567523</v>
      </c>
      <c r="K83" s="522">
        <v>35852599.950000003</v>
      </c>
      <c r="L83" s="522">
        <v>4963</v>
      </c>
      <c r="M83" s="522">
        <v>7444058.1399999997</v>
      </c>
      <c r="N83" s="522">
        <v>9477</v>
      </c>
      <c r="O83" s="523">
        <v>2924346.37</v>
      </c>
    </row>
    <row r="84" spans="2:15" x14ac:dyDescent="0.25">
      <c r="B84" s="504"/>
      <c r="C84" s="272"/>
      <c r="D84" s="272" t="s">
        <v>1323</v>
      </c>
      <c r="E84" s="522">
        <v>40</v>
      </c>
      <c r="F84" s="522">
        <v>210576</v>
      </c>
      <c r="G84" s="522">
        <v>21634357.25</v>
      </c>
      <c r="H84" s="522">
        <v>16467</v>
      </c>
      <c r="I84" s="522">
        <v>5923259.0300000003</v>
      </c>
      <c r="J84" s="522">
        <v>188148</v>
      </c>
      <c r="K84" s="522">
        <v>11908502.25</v>
      </c>
      <c r="L84" s="522">
        <v>1694</v>
      </c>
      <c r="M84" s="522">
        <v>2582965.2999999998</v>
      </c>
      <c r="N84" s="522">
        <v>4267</v>
      </c>
      <c r="O84" s="523">
        <v>1219630.6599999999</v>
      </c>
    </row>
    <row r="85" spans="2:15" x14ac:dyDescent="0.25">
      <c r="B85" s="504"/>
      <c r="C85" s="272"/>
      <c r="D85" s="272" t="s">
        <v>575</v>
      </c>
      <c r="E85" s="522">
        <v>33</v>
      </c>
      <c r="F85" s="522">
        <v>142799</v>
      </c>
      <c r="G85" s="522">
        <v>22119994.850000001</v>
      </c>
      <c r="H85" s="522">
        <v>10585</v>
      </c>
      <c r="I85" s="522">
        <v>6909262.2800000003</v>
      </c>
      <c r="J85" s="522">
        <v>128768</v>
      </c>
      <c r="K85" s="522">
        <v>10686656.1</v>
      </c>
      <c r="L85" s="522">
        <v>1091</v>
      </c>
      <c r="M85" s="522">
        <v>3534662.15</v>
      </c>
      <c r="N85" s="522">
        <v>2355</v>
      </c>
      <c r="O85" s="523">
        <v>989414.32</v>
      </c>
    </row>
    <row r="86" spans="2:15" x14ac:dyDescent="0.25">
      <c r="B86" s="504"/>
      <c r="C86" s="272"/>
      <c r="D86" s="272" t="s">
        <v>1220</v>
      </c>
      <c r="E86" s="522">
        <v>21</v>
      </c>
      <c r="F86" s="522">
        <v>91800</v>
      </c>
      <c r="G86" s="522">
        <v>10608557.34</v>
      </c>
      <c r="H86" s="522">
        <v>13037</v>
      </c>
      <c r="I86" s="522">
        <v>5291940.4400000004</v>
      </c>
      <c r="J86" s="522">
        <v>77005</v>
      </c>
      <c r="K86" s="522">
        <v>4722126.37</v>
      </c>
      <c r="L86" s="522">
        <v>388</v>
      </c>
      <c r="M86" s="522">
        <v>295217.84999999998</v>
      </c>
      <c r="N86" s="522">
        <v>1370</v>
      </c>
      <c r="O86" s="523">
        <v>299272.68</v>
      </c>
    </row>
    <row r="87" spans="2:15" x14ac:dyDescent="0.25">
      <c r="B87" s="504"/>
      <c r="C87" s="272"/>
      <c r="D87" s="272" t="s">
        <v>582</v>
      </c>
      <c r="E87" s="522">
        <v>18</v>
      </c>
      <c r="F87" s="522">
        <v>54209</v>
      </c>
      <c r="G87" s="522">
        <v>5121227.58</v>
      </c>
      <c r="H87" s="522">
        <v>4508</v>
      </c>
      <c r="I87" s="522">
        <v>1546108.42</v>
      </c>
      <c r="J87" s="522">
        <v>48682</v>
      </c>
      <c r="K87" s="522">
        <v>3078606.62</v>
      </c>
      <c r="L87" s="522">
        <v>189</v>
      </c>
      <c r="M87" s="522">
        <v>237318.82</v>
      </c>
      <c r="N87" s="522">
        <v>830</v>
      </c>
      <c r="O87" s="523">
        <v>259193.72</v>
      </c>
    </row>
    <row r="88" spans="2:15" x14ac:dyDescent="0.25">
      <c r="B88" s="504"/>
      <c r="C88" s="272"/>
      <c r="D88" s="272" t="s">
        <v>573</v>
      </c>
      <c r="E88" s="522">
        <v>13</v>
      </c>
      <c r="F88" s="522">
        <v>25761</v>
      </c>
      <c r="G88" s="522">
        <v>2329941.44</v>
      </c>
      <c r="H88" s="522">
        <v>2706</v>
      </c>
      <c r="I88" s="522">
        <v>752140.31</v>
      </c>
      <c r="J88" s="522">
        <v>22428</v>
      </c>
      <c r="K88" s="522">
        <v>1252042.46</v>
      </c>
      <c r="L88" s="522">
        <v>400</v>
      </c>
      <c r="M88" s="522">
        <v>261512.08</v>
      </c>
      <c r="N88" s="522">
        <v>227</v>
      </c>
      <c r="O88" s="523">
        <v>64246.59</v>
      </c>
    </row>
    <row r="89" spans="2:15" x14ac:dyDescent="0.25">
      <c r="B89" s="504"/>
      <c r="C89" s="272"/>
      <c r="D89" s="272" t="s">
        <v>578</v>
      </c>
      <c r="E89" s="522">
        <v>11</v>
      </c>
      <c r="F89" s="522">
        <v>24726</v>
      </c>
      <c r="G89" s="522">
        <v>1309063.5</v>
      </c>
      <c r="H89" s="522">
        <v>959</v>
      </c>
      <c r="I89" s="522">
        <v>320576.53000000003</v>
      </c>
      <c r="J89" s="522">
        <v>23534</v>
      </c>
      <c r="K89" s="522">
        <v>861846.48</v>
      </c>
      <c r="L89" s="522">
        <v>180</v>
      </c>
      <c r="M89" s="522">
        <v>114550.9</v>
      </c>
      <c r="N89" s="522">
        <v>53</v>
      </c>
      <c r="O89" s="523">
        <v>12089.59</v>
      </c>
    </row>
    <row r="90" spans="2:15" x14ac:dyDescent="0.25">
      <c r="B90" s="504"/>
      <c r="C90" s="272"/>
      <c r="D90" s="272" t="s">
        <v>274</v>
      </c>
      <c r="E90" s="522">
        <v>11</v>
      </c>
      <c r="F90" s="522">
        <v>14455</v>
      </c>
      <c r="G90" s="522">
        <v>973870.36</v>
      </c>
      <c r="H90" s="522">
        <v>863</v>
      </c>
      <c r="I90" s="522">
        <v>133917.82</v>
      </c>
      <c r="J90" s="522">
        <v>13406</v>
      </c>
      <c r="K90" s="522">
        <v>792216.46</v>
      </c>
      <c r="L90" s="522">
        <v>30</v>
      </c>
      <c r="M90" s="522">
        <v>13195.26</v>
      </c>
      <c r="N90" s="522">
        <v>156</v>
      </c>
      <c r="O90" s="523">
        <v>34540.82</v>
      </c>
    </row>
    <row r="91" spans="2:15" x14ac:dyDescent="0.25">
      <c r="B91" s="504"/>
      <c r="C91" s="272"/>
      <c r="D91" s="272" t="s">
        <v>581</v>
      </c>
      <c r="E91" s="522">
        <v>7</v>
      </c>
      <c r="F91" s="522">
        <v>5439</v>
      </c>
      <c r="G91" s="522">
        <v>287893.82</v>
      </c>
      <c r="H91" s="522">
        <v>116</v>
      </c>
      <c r="I91" s="522">
        <v>15381.39</v>
      </c>
      <c r="J91" s="522">
        <v>5231</v>
      </c>
      <c r="K91" s="522">
        <v>204628.42</v>
      </c>
      <c r="L91" s="522">
        <v>92</v>
      </c>
      <c r="M91" s="522">
        <v>67884.009999999995</v>
      </c>
      <c r="N91" s="522">
        <v>0</v>
      </c>
      <c r="O91" s="523">
        <v>0</v>
      </c>
    </row>
    <row r="92" spans="2:15" x14ac:dyDescent="0.25">
      <c r="B92" s="504"/>
      <c r="C92" s="272"/>
      <c r="D92" s="272" t="s">
        <v>574</v>
      </c>
      <c r="E92" s="522">
        <v>6</v>
      </c>
      <c r="F92" s="522">
        <v>6103</v>
      </c>
      <c r="G92" s="522">
        <v>199700.51</v>
      </c>
      <c r="H92" s="522">
        <v>268</v>
      </c>
      <c r="I92" s="522">
        <v>10501.51</v>
      </c>
      <c r="J92" s="522">
        <v>5805</v>
      </c>
      <c r="K92" s="522">
        <v>174691.1</v>
      </c>
      <c r="L92" s="522">
        <v>30</v>
      </c>
      <c r="M92" s="522">
        <v>14507.91</v>
      </c>
      <c r="N92" s="522">
        <v>0</v>
      </c>
      <c r="O92" s="523">
        <v>0</v>
      </c>
    </row>
    <row r="93" spans="2:15" x14ac:dyDescent="0.25">
      <c r="B93" s="504"/>
      <c r="C93" s="272"/>
      <c r="D93" s="272" t="s">
        <v>91</v>
      </c>
      <c r="E93" s="522">
        <v>6</v>
      </c>
      <c r="F93" s="522">
        <v>9257</v>
      </c>
      <c r="G93" s="522">
        <v>789770.19</v>
      </c>
      <c r="H93" s="522">
        <v>323</v>
      </c>
      <c r="I93" s="522">
        <v>276049.09999999998</v>
      </c>
      <c r="J93" s="522">
        <v>8779</v>
      </c>
      <c r="K93" s="522">
        <v>481976.34</v>
      </c>
      <c r="L93" s="522">
        <v>19</v>
      </c>
      <c r="M93" s="522">
        <v>5219.95</v>
      </c>
      <c r="N93" s="522">
        <v>136</v>
      </c>
      <c r="O93" s="523">
        <v>26524.799999999999</v>
      </c>
    </row>
    <row r="94" spans="2:15" x14ac:dyDescent="0.25">
      <c r="B94" s="504"/>
      <c r="C94" s="272"/>
      <c r="D94" s="272" t="s">
        <v>271</v>
      </c>
      <c r="E94" s="522">
        <v>6</v>
      </c>
      <c r="F94" s="522">
        <v>6240</v>
      </c>
      <c r="G94" s="522">
        <v>379789.15</v>
      </c>
      <c r="H94" s="522">
        <v>302</v>
      </c>
      <c r="I94" s="522">
        <v>75869.37</v>
      </c>
      <c r="J94" s="522">
        <v>5819</v>
      </c>
      <c r="K94" s="522">
        <v>198019.87</v>
      </c>
      <c r="L94" s="522">
        <v>75</v>
      </c>
      <c r="M94" s="522">
        <v>92725.97</v>
      </c>
      <c r="N94" s="522">
        <v>44</v>
      </c>
      <c r="O94" s="523">
        <v>13173.95</v>
      </c>
    </row>
    <row r="95" spans="2:15" x14ac:dyDescent="0.25">
      <c r="B95" s="504"/>
      <c r="C95" s="272"/>
      <c r="D95" s="272" t="s">
        <v>270</v>
      </c>
      <c r="E95" s="522">
        <v>5</v>
      </c>
      <c r="F95" s="522">
        <v>3661</v>
      </c>
      <c r="G95" s="522">
        <v>204789.88</v>
      </c>
      <c r="H95" s="522">
        <v>222</v>
      </c>
      <c r="I95" s="522">
        <v>21423</v>
      </c>
      <c r="J95" s="522">
        <v>3302</v>
      </c>
      <c r="K95" s="522">
        <v>108259.72</v>
      </c>
      <c r="L95" s="522">
        <v>137</v>
      </c>
      <c r="M95" s="522">
        <v>75107.17</v>
      </c>
      <c r="N95" s="522">
        <v>0</v>
      </c>
      <c r="O95" s="523">
        <v>0</v>
      </c>
    </row>
    <row r="96" spans="2:15" x14ac:dyDescent="0.25">
      <c r="B96" s="504"/>
      <c r="C96" s="272"/>
      <c r="D96" s="272" t="s">
        <v>272</v>
      </c>
      <c r="E96" s="522">
        <v>5</v>
      </c>
      <c r="F96" s="522">
        <v>4064</v>
      </c>
      <c r="G96" s="522">
        <v>131190.69</v>
      </c>
      <c r="H96" s="522">
        <v>148</v>
      </c>
      <c r="I96" s="522">
        <v>4609.62</v>
      </c>
      <c r="J96" s="522">
        <v>3875</v>
      </c>
      <c r="K96" s="522">
        <v>104781.4</v>
      </c>
      <c r="L96" s="522">
        <v>41</v>
      </c>
      <c r="M96" s="522">
        <v>21799.68</v>
      </c>
      <c r="N96" s="522">
        <v>0</v>
      </c>
      <c r="O96" s="523">
        <v>0</v>
      </c>
    </row>
    <row r="97" spans="2:15" ht="16.8" x14ac:dyDescent="0.25">
      <c r="B97" s="504"/>
      <c r="C97" s="272"/>
      <c r="D97" s="430" t="s">
        <v>1533</v>
      </c>
      <c r="E97" s="522">
        <v>34</v>
      </c>
      <c r="F97" s="522">
        <v>34780</v>
      </c>
      <c r="G97" s="522">
        <v>2308968.0500000007</v>
      </c>
      <c r="H97" s="522">
        <v>1403</v>
      </c>
      <c r="I97" s="522">
        <v>897071.36</v>
      </c>
      <c r="J97" s="522">
        <v>32741</v>
      </c>
      <c r="K97" s="522">
        <v>1278246.3700000003</v>
      </c>
      <c r="L97" s="522">
        <v>597</v>
      </c>
      <c r="M97" s="522">
        <v>127391.1</v>
      </c>
      <c r="N97" s="522">
        <v>39</v>
      </c>
      <c r="O97" s="523">
        <v>6259.2400000000007</v>
      </c>
    </row>
    <row r="98" spans="2:15" x14ac:dyDescent="0.25">
      <c r="B98" s="504"/>
      <c r="C98" s="272" t="s">
        <v>584</v>
      </c>
      <c r="D98" s="272"/>
      <c r="E98" s="522">
        <v>79</v>
      </c>
      <c r="F98" s="522">
        <v>246718</v>
      </c>
      <c r="G98" s="522">
        <v>18677794.68</v>
      </c>
      <c r="H98" s="522">
        <v>11934</v>
      </c>
      <c r="I98" s="522">
        <v>6382429.7699999996</v>
      </c>
      <c r="J98" s="522">
        <v>228075</v>
      </c>
      <c r="K98" s="522">
        <v>9520566.9399999995</v>
      </c>
      <c r="L98" s="522">
        <v>3054</v>
      </c>
      <c r="M98" s="522">
        <v>2021337.95</v>
      </c>
      <c r="N98" s="522">
        <v>3655</v>
      </c>
      <c r="O98" s="523">
        <v>753460</v>
      </c>
    </row>
    <row r="99" spans="2:15" x14ac:dyDescent="0.25">
      <c r="B99" s="504"/>
      <c r="C99" s="272"/>
      <c r="D99" s="272" t="s">
        <v>589</v>
      </c>
      <c r="E99" s="522">
        <v>30</v>
      </c>
      <c r="F99" s="522">
        <v>156774</v>
      </c>
      <c r="G99" s="522">
        <v>12545455.619999999</v>
      </c>
      <c r="H99" s="522">
        <v>9873</v>
      </c>
      <c r="I99" s="522">
        <v>4499856.6399999997</v>
      </c>
      <c r="J99" s="522">
        <v>142736</v>
      </c>
      <c r="K99" s="522">
        <v>6245688.75</v>
      </c>
      <c r="L99" s="522">
        <v>1585</v>
      </c>
      <c r="M99" s="522">
        <v>1231662.21</v>
      </c>
      <c r="N99" s="522">
        <v>2580</v>
      </c>
      <c r="O99" s="523">
        <v>568248.02</v>
      </c>
    </row>
    <row r="100" spans="2:15" x14ac:dyDescent="0.25">
      <c r="B100" s="504"/>
      <c r="C100" s="272"/>
      <c r="D100" s="272" t="s">
        <v>587</v>
      </c>
      <c r="E100" s="522">
        <v>17</v>
      </c>
      <c r="F100" s="522">
        <v>39945</v>
      </c>
      <c r="G100" s="522">
        <v>3744170.38</v>
      </c>
      <c r="H100" s="522">
        <v>1324</v>
      </c>
      <c r="I100" s="522">
        <v>1739283.62</v>
      </c>
      <c r="J100" s="522">
        <v>37808</v>
      </c>
      <c r="K100" s="522">
        <v>1554759.37</v>
      </c>
      <c r="L100" s="522">
        <v>595</v>
      </c>
      <c r="M100" s="522">
        <v>397010.17</v>
      </c>
      <c r="N100" s="522">
        <v>218</v>
      </c>
      <c r="O100" s="523">
        <v>53117.22</v>
      </c>
    </row>
    <row r="101" spans="2:15" x14ac:dyDescent="0.25">
      <c r="B101" s="504"/>
      <c r="C101" s="272"/>
      <c r="D101" s="272" t="s">
        <v>585</v>
      </c>
      <c r="E101" s="522">
        <v>8</v>
      </c>
      <c r="F101" s="522">
        <v>6578</v>
      </c>
      <c r="G101" s="522">
        <v>388717.06</v>
      </c>
      <c r="H101" s="522">
        <v>89</v>
      </c>
      <c r="I101" s="522">
        <v>5581.39</v>
      </c>
      <c r="J101" s="522">
        <v>6407</v>
      </c>
      <c r="K101" s="522">
        <v>333919.15000000002</v>
      </c>
      <c r="L101" s="522">
        <v>82</v>
      </c>
      <c r="M101" s="522">
        <v>49216.52</v>
      </c>
      <c r="N101" s="522">
        <v>0</v>
      </c>
      <c r="O101" s="523">
        <v>0</v>
      </c>
    </row>
    <row r="102" spans="2:15" x14ac:dyDescent="0.25">
      <c r="B102" s="504"/>
      <c r="C102" s="272"/>
      <c r="D102" s="272" t="s">
        <v>1283</v>
      </c>
      <c r="E102" s="522">
        <v>6</v>
      </c>
      <c r="F102" s="522">
        <v>25205</v>
      </c>
      <c r="G102" s="522">
        <v>1351981.34</v>
      </c>
      <c r="H102" s="522">
        <v>454</v>
      </c>
      <c r="I102" s="522">
        <v>114403.2</v>
      </c>
      <c r="J102" s="522">
        <v>23446</v>
      </c>
      <c r="K102" s="522">
        <v>909872.56</v>
      </c>
      <c r="L102" s="522">
        <v>448</v>
      </c>
      <c r="M102" s="522">
        <v>195610.81</v>
      </c>
      <c r="N102" s="522">
        <v>857</v>
      </c>
      <c r="O102" s="523">
        <v>132094.76999999999</v>
      </c>
    </row>
    <row r="103" spans="2:15" x14ac:dyDescent="0.25">
      <c r="B103" s="504"/>
      <c r="C103" s="272"/>
      <c r="D103" s="272" t="s">
        <v>586</v>
      </c>
      <c r="E103" s="522">
        <v>5</v>
      </c>
      <c r="F103" s="522">
        <v>8864</v>
      </c>
      <c r="G103" s="522">
        <v>343119.47</v>
      </c>
      <c r="H103" s="522">
        <v>194</v>
      </c>
      <c r="I103" s="522">
        <v>23304.93</v>
      </c>
      <c r="J103" s="522">
        <v>8449</v>
      </c>
      <c r="K103" s="522">
        <v>207363.14</v>
      </c>
      <c r="L103" s="522">
        <v>221</v>
      </c>
      <c r="M103" s="522">
        <v>112451.4</v>
      </c>
      <c r="N103" s="522">
        <v>0</v>
      </c>
      <c r="O103" s="523">
        <v>0</v>
      </c>
    </row>
    <row r="104" spans="2:15" ht="16.8" x14ac:dyDescent="0.25">
      <c r="B104" s="504"/>
      <c r="C104" s="272"/>
      <c r="D104" s="430" t="s">
        <v>1533</v>
      </c>
      <c r="E104" s="522">
        <v>13</v>
      </c>
      <c r="F104" s="522">
        <v>9352</v>
      </c>
      <c r="G104" s="522">
        <v>304350.81999999995</v>
      </c>
      <c r="H104" s="522">
        <v>0</v>
      </c>
      <c r="I104" s="522">
        <v>0</v>
      </c>
      <c r="J104" s="522">
        <v>9229</v>
      </c>
      <c r="K104" s="522">
        <v>268963.98</v>
      </c>
      <c r="L104" s="522">
        <v>123</v>
      </c>
      <c r="M104" s="522">
        <v>35386.839999999997</v>
      </c>
      <c r="N104" s="522">
        <v>0</v>
      </c>
      <c r="O104" s="523">
        <v>0</v>
      </c>
    </row>
    <row r="105" spans="2:15" s="272" customFormat="1" ht="16.8" x14ac:dyDescent="0.25">
      <c r="B105" s="504"/>
      <c r="C105" s="430" t="s">
        <v>1797</v>
      </c>
      <c r="E105" s="522">
        <v>29</v>
      </c>
      <c r="F105" s="522">
        <v>56345</v>
      </c>
      <c r="G105" s="522">
        <v>5323572.22</v>
      </c>
      <c r="H105" s="522">
        <v>3210</v>
      </c>
      <c r="I105" s="522">
        <v>2924607.7</v>
      </c>
      <c r="J105" s="522">
        <v>52787</v>
      </c>
      <c r="K105" s="522">
        <v>2287730.2999999998</v>
      </c>
      <c r="L105" s="522">
        <v>211</v>
      </c>
      <c r="M105" s="522">
        <v>63699.31</v>
      </c>
      <c r="N105" s="522">
        <v>137</v>
      </c>
      <c r="O105" s="523">
        <v>47534.91</v>
      </c>
    </row>
    <row r="106" spans="2:15" s="414" customFormat="1" x14ac:dyDescent="0.25">
      <c r="B106" s="445" t="s">
        <v>592</v>
      </c>
      <c r="C106" s="499"/>
      <c r="D106" s="499"/>
      <c r="E106" s="502">
        <v>1302</v>
      </c>
      <c r="F106" s="502">
        <v>5370010</v>
      </c>
      <c r="G106" s="502">
        <v>686811851.12</v>
      </c>
      <c r="H106" s="502">
        <v>392152</v>
      </c>
      <c r="I106" s="502">
        <v>168538975.84</v>
      </c>
      <c r="J106" s="502">
        <v>4751492</v>
      </c>
      <c r="K106" s="502">
        <v>353983056.00999999</v>
      </c>
      <c r="L106" s="502">
        <v>68564</v>
      </c>
      <c r="M106" s="502">
        <v>83009759.579999998</v>
      </c>
      <c r="N106" s="502">
        <v>157802</v>
      </c>
      <c r="O106" s="503">
        <v>81280059.689999998</v>
      </c>
    </row>
    <row r="107" spans="2:15" x14ac:dyDescent="0.25">
      <c r="B107" s="504"/>
      <c r="C107" s="272" t="s">
        <v>574</v>
      </c>
      <c r="D107" s="272"/>
      <c r="E107" s="522">
        <v>24</v>
      </c>
      <c r="F107" s="522">
        <v>58369</v>
      </c>
      <c r="G107" s="522">
        <v>4982161.32</v>
      </c>
      <c r="H107" s="522">
        <v>5503</v>
      </c>
      <c r="I107" s="522">
        <v>2637729.5299999998</v>
      </c>
      <c r="J107" s="522">
        <v>52090</v>
      </c>
      <c r="K107" s="522">
        <v>2052389.04</v>
      </c>
      <c r="L107" s="522">
        <v>465</v>
      </c>
      <c r="M107" s="522">
        <v>239856.26</v>
      </c>
      <c r="N107" s="522">
        <v>311</v>
      </c>
      <c r="O107" s="523">
        <v>52186.48</v>
      </c>
    </row>
    <row r="108" spans="2:15" x14ac:dyDescent="0.25">
      <c r="B108" s="504"/>
      <c r="C108" s="272"/>
      <c r="D108" s="272" t="s">
        <v>1285</v>
      </c>
      <c r="E108" s="522">
        <v>11</v>
      </c>
      <c r="F108" s="522">
        <v>37651</v>
      </c>
      <c r="G108" s="522">
        <v>4261371.25</v>
      </c>
      <c r="H108" s="522">
        <v>5032</v>
      </c>
      <c r="I108" s="522">
        <v>2611507.54</v>
      </c>
      <c r="J108" s="522">
        <v>32140</v>
      </c>
      <c r="K108" s="522">
        <v>1487948.34</v>
      </c>
      <c r="L108" s="522">
        <v>168</v>
      </c>
      <c r="M108" s="522">
        <v>109728.88</v>
      </c>
      <c r="N108" s="522">
        <v>311</v>
      </c>
      <c r="O108" s="523">
        <v>52186.48</v>
      </c>
    </row>
    <row r="109" spans="2:15" ht="16.8" x14ac:dyDescent="0.25">
      <c r="B109" s="504"/>
      <c r="C109" s="272"/>
      <c r="D109" s="430" t="s">
        <v>1533</v>
      </c>
      <c r="E109" s="522">
        <v>13</v>
      </c>
      <c r="F109" s="522">
        <v>20718</v>
      </c>
      <c r="G109" s="522">
        <v>720790.07000000007</v>
      </c>
      <c r="H109" s="522">
        <v>471</v>
      </c>
      <c r="I109" s="522">
        <v>26221.989999999998</v>
      </c>
      <c r="J109" s="522">
        <v>19950</v>
      </c>
      <c r="K109" s="522">
        <v>564440.71</v>
      </c>
      <c r="L109" s="522">
        <v>297</v>
      </c>
      <c r="M109" s="522">
        <v>130127.37000000002</v>
      </c>
      <c r="N109" s="522">
        <v>0</v>
      </c>
      <c r="O109" s="523">
        <v>0</v>
      </c>
    </row>
    <row r="110" spans="2:15" x14ac:dyDescent="0.25">
      <c r="B110" s="504"/>
      <c r="C110" s="272" t="s">
        <v>595</v>
      </c>
      <c r="D110" s="272"/>
      <c r="E110" s="522">
        <v>102</v>
      </c>
      <c r="F110" s="522">
        <v>388467</v>
      </c>
      <c r="G110" s="522">
        <v>42521366.659999996</v>
      </c>
      <c r="H110" s="522">
        <v>22930</v>
      </c>
      <c r="I110" s="522">
        <v>12045683.83</v>
      </c>
      <c r="J110" s="522">
        <v>349817</v>
      </c>
      <c r="K110" s="522">
        <v>21846702.02</v>
      </c>
      <c r="L110" s="522">
        <v>4943</v>
      </c>
      <c r="M110" s="522">
        <v>4201560.0599999996</v>
      </c>
      <c r="N110" s="522">
        <v>10777</v>
      </c>
      <c r="O110" s="523">
        <v>4427420.75</v>
      </c>
    </row>
    <row r="111" spans="2:15" x14ac:dyDescent="0.25">
      <c r="B111" s="504"/>
      <c r="C111" s="272"/>
      <c r="D111" s="272" t="s">
        <v>1221</v>
      </c>
      <c r="E111" s="522">
        <v>38</v>
      </c>
      <c r="F111" s="522">
        <v>188373</v>
      </c>
      <c r="G111" s="522">
        <v>25368542.68</v>
      </c>
      <c r="H111" s="522">
        <v>14693</v>
      </c>
      <c r="I111" s="522">
        <v>7786307.29</v>
      </c>
      <c r="J111" s="522">
        <v>164605</v>
      </c>
      <c r="K111" s="522">
        <v>12843589.99</v>
      </c>
      <c r="L111" s="522">
        <v>2239</v>
      </c>
      <c r="M111" s="522">
        <v>2513477.04</v>
      </c>
      <c r="N111" s="522">
        <v>6836</v>
      </c>
      <c r="O111" s="523">
        <v>2225168.36</v>
      </c>
    </row>
    <row r="112" spans="2:15" x14ac:dyDescent="0.25">
      <c r="B112" s="504"/>
      <c r="C112" s="272"/>
      <c r="D112" s="272" t="s">
        <v>598</v>
      </c>
      <c r="E112" s="522">
        <v>16</v>
      </c>
      <c r="F112" s="522">
        <v>43338</v>
      </c>
      <c r="G112" s="522">
        <v>4963767.8600000003</v>
      </c>
      <c r="H112" s="522">
        <v>2693</v>
      </c>
      <c r="I112" s="522">
        <v>1503255.62</v>
      </c>
      <c r="J112" s="522">
        <v>38639</v>
      </c>
      <c r="K112" s="522">
        <v>2486494.15</v>
      </c>
      <c r="L112" s="522">
        <v>562</v>
      </c>
      <c r="M112" s="522">
        <v>487019.99</v>
      </c>
      <c r="N112" s="522">
        <v>1444</v>
      </c>
      <c r="O112" s="523">
        <v>486998.11</v>
      </c>
    </row>
    <row r="113" spans="2:15" x14ac:dyDescent="0.25">
      <c r="B113" s="504"/>
      <c r="C113" s="272"/>
      <c r="D113" s="272" t="s">
        <v>600</v>
      </c>
      <c r="E113" s="522">
        <v>12</v>
      </c>
      <c r="F113" s="522">
        <v>87092</v>
      </c>
      <c r="G113" s="522">
        <v>5447379.6399999997</v>
      </c>
      <c r="H113" s="522">
        <v>3061</v>
      </c>
      <c r="I113" s="522">
        <v>1341045.71</v>
      </c>
      <c r="J113" s="522">
        <v>82671</v>
      </c>
      <c r="K113" s="522">
        <v>2472402.36</v>
      </c>
      <c r="L113" s="522">
        <v>320</v>
      </c>
      <c r="M113" s="522">
        <v>283862.2</v>
      </c>
      <c r="N113" s="522">
        <v>1040</v>
      </c>
      <c r="O113" s="523">
        <v>1350069.36</v>
      </c>
    </row>
    <row r="114" spans="2:15" x14ac:dyDescent="0.25">
      <c r="B114" s="504"/>
      <c r="C114" s="272"/>
      <c r="D114" s="272" t="s">
        <v>601</v>
      </c>
      <c r="E114" s="522">
        <v>10</v>
      </c>
      <c r="F114" s="522">
        <v>24992</v>
      </c>
      <c r="G114" s="522">
        <v>2158307.71</v>
      </c>
      <c r="H114" s="522">
        <v>998</v>
      </c>
      <c r="I114" s="522">
        <v>253395.15</v>
      </c>
      <c r="J114" s="522">
        <v>22823</v>
      </c>
      <c r="K114" s="522">
        <v>1592410.98</v>
      </c>
      <c r="L114" s="522">
        <v>419</v>
      </c>
      <c r="M114" s="522">
        <v>119223.86</v>
      </c>
      <c r="N114" s="522">
        <v>752</v>
      </c>
      <c r="O114" s="523">
        <v>193277.72</v>
      </c>
    </row>
    <row r="115" spans="2:15" x14ac:dyDescent="0.25">
      <c r="B115" s="504"/>
      <c r="C115" s="272"/>
      <c r="D115" s="272" t="s">
        <v>599</v>
      </c>
      <c r="E115" s="522">
        <v>8</v>
      </c>
      <c r="F115" s="522">
        <v>27661</v>
      </c>
      <c r="G115" s="522">
        <v>3339343.62</v>
      </c>
      <c r="H115" s="522">
        <v>1172</v>
      </c>
      <c r="I115" s="522">
        <v>1106097.01</v>
      </c>
      <c r="J115" s="522">
        <v>25095</v>
      </c>
      <c r="K115" s="522">
        <v>1635675.81</v>
      </c>
      <c r="L115" s="522">
        <v>753</v>
      </c>
      <c r="M115" s="522">
        <v>438913.97</v>
      </c>
      <c r="N115" s="522">
        <v>641</v>
      </c>
      <c r="O115" s="523">
        <v>158656.82</v>
      </c>
    </row>
    <row r="116" spans="2:15" x14ac:dyDescent="0.25">
      <c r="B116" s="504"/>
      <c r="C116" s="272"/>
      <c r="D116" s="272" t="s">
        <v>602</v>
      </c>
      <c r="E116" s="522">
        <v>5</v>
      </c>
      <c r="F116" s="522">
        <v>7338</v>
      </c>
      <c r="G116" s="522">
        <v>452134.13</v>
      </c>
      <c r="H116" s="522">
        <v>137</v>
      </c>
      <c r="I116" s="522">
        <v>37450.26</v>
      </c>
      <c r="J116" s="522">
        <v>7060</v>
      </c>
      <c r="K116" s="522">
        <v>363196.08</v>
      </c>
      <c r="L116" s="522">
        <v>78</v>
      </c>
      <c r="M116" s="522">
        <v>38289.39</v>
      </c>
      <c r="N116" s="522">
        <v>63</v>
      </c>
      <c r="O116" s="523">
        <v>13198.39</v>
      </c>
    </row>
    <row r="117" spans="2:15" ht="16.8" x14ac:dyDescent="0.25">
      <c r="B117" s="504"/>
      <c r="C117" s="272"/>
      <c r="D117" s="430" t="s">
        <v>1533</v>
      </c>
      <c r="E117" s="522">
        <v>13</v>
      </c>
      <c r="F117" s="522">
        <v>9673</v>
      </c>
      <c r="G117" s="522">
        <v>791891.02</v>
      </c>
      <c r="H117" s="522">
        <v>176</v>
      </c>
      <c r="I117" s="522">
        <v>18132.79</v>
      </c>
      <c r="J117" s="522">
        <v>8924</v>
      </c>
      <c r="K117" s="522">
        <v>452932.65</v>
      </c>
      <c r="L117" s="522">
        <v>572</v>
      </c>
      <c r="M117" s="522">
        <v>320773.61000000004</v>
      </c>
      <c r="N117" s="522">
        <v>1</v>
      </c>
      <c r="O117" s="523">
        <v>51.98</v>
      </c>
    </row>
    <row r="118" spans="2:15" x14ac:dyDescent="0.25">
      <c r="B118" s="504"/>
      <c r="C118" s="272" t="s">
        <v>603</v>
      </c>
      <c r="D118" s="272"/>
      <c r="E118" s="522">
        <v>351</v>
      </c>
      <c r="F118" s="522">
        <v>1473573</v>
      </c>
      <c r="G118" s="522">
        <v>180065073.56999999</v>
      </c>
      <c r="H118" s="522">
        <v>117134</v>
      </c>
      <c r="I118" s="522">
        <v>38838876.43</v>
      </c>
      <c r="J118" s="522">
        <v>1291442</v>
      </c>
      <c r="K118" s="522">
        <v>100461718.81</v>
      </c>
      <c r="L118" s="522">
        <v>22434</v>
      </c>
      <c r="M118" s="522">
        <v>23717739.75</v>
      </c>
      <c r="N118" s="522">
        <v>42563</v>
      </c>
      <c r="O118" s="523">
        <v>17046738.57</v>
      </c>
    </row>
    <row r="119" spans="2:15" x14ac:dyDescent="0.25">
      <c r="B119" s="504"/>
      <c r="C119" s="272"/>
      <c r="D119" s="272" t="s">
        <v>1222</v>
      </c>
      <c r="E119" s="522">
        <v>43</v>
      </c>
      <c r="F119" s="522">
        <v>245162</v>
      </c>
      <c r="G119" s="522">
        <v>27918067.420000002</v>
      </c>
      <c r="H119" s="522">
        <v>19485</v>
      </c>
      <c r="I119" s="522">
        <v>7430105.5099999998</v>
      </c>
      <c r="J119" s="522">
        <v>213832</v>
      </c>
      <c r="K119" s="522">
        <v>14573123.189999999</v>
      </c>
      <c r="L119" s="522">
        <v>3525</v>
      </c>
      <c r="M119" s="522">
        <v>3483508.64</v>
      </c>
      <c r="N119" s="522">
        <v>8320</v>
      </c>
      <c r="O119" s="523">
        <v>2431330.08</v>
      </c>
    </row>
    <row r="120" spans="2:15" x14ac:dyDescent="0.25">
      <c r="B120" s="504"/>
      <c r="C120" s="272"/>
      <c r="D120" s="272" t="s">
        <v>606</v>
      </c>
      <c r="E120" s="522">
        <v>40</v>
      </c>
      <c r="F120" s="522">
        <v>202537</v>
      </c>
      <c r="G120" s="522">
        <v>24926942.59</v>
      </c>
      <c r="H120" s="522">
        <v>18047</v>
      </c>
      <c r="I120" s="522">
        <v>5343666.67</v>
      </c>
      <c r="J120" s="522">
        <v>174592</v>
      </c>
      <c r="K120" s="522">
        <v>13897253.57</v>
      </c>
      <c r="L120" s="522">
        <v>3603</v>
      </c>
      <c r="M120" s="522">
        <v>3773968.3</v>
      </c>
      <c r="N120" s="522">
        <v>6295</v>
      </c>
      <c r="O120" s="523">
        <v>1912054.06</v>
      </c>
    </row>
    <row r="121" spans="2:15" x14ac:dyDescent="0.25">
      <c r="B121" s="504"/>
      <c r="C121" s="272"/>
      <c r="D121" s="272" t="s">
        <v>613</v>
      </c>
      <c r="E121" s="522">
        <v>39</v>
      </c>
      <c r="F121" s="522">
        <v>164851</v>
      </c>
      <c r="G121" s="522">
        <v>25550353.370000001</v>
      </c>
      <c r="H121" s="522">
        <v>14540</v>
      </c>
      <c r="I121" s="522">
        <v>5509281.9299999997</v>
      </c>
      <c r="J121" s="522">
        <v>141859</v>
      </c>
      <c r="K121" s="522">
        <v>11981193.960000001</v>
      </c>
      <c r="L121" s="522">
        <v>3040</v>
      </c>
      <c r="M121" s="522">
        <v>2965703.79</v>
      </c>
      <c r="N121" s="522">
        <v>5412</v>
      </c>
      <c r="O121" s="523">
        <v>5094173.68</v>
      </c>
    </row>
    <row r="122" spans="2:15" x14ac:dyDescent="0.25">
      <c r="B122" s="504"/>
      <c r="C122" s="272"/>
      <c r="D122" s="272" t="s">
        <v>1308</v>
      </c>
      <c r="E122" s="522">
        <v>34</v>
      </c>
      <c r="F122" s="522">
        <v>152716</v>
      </c>
      <c r="G122" s="522">
        <v>23030252.41</v>
      </c>
      <c r="H122" s="522">
        <v>15990</v>
      </c>
      <c r="I122" s="522">
        <v>4665696.6900000004</v>
      </c>
      <c r="J122" s="522">
        <v>129547</v>
      </c>
      <c r="K122" s="522">
        <v>13017050.210000001</v>
      </c>
      <c r="L122" s="522">
        <v>2367</v>
      </c>
      <c r="M122" s="522">
        <v>3525138.62</v>
      </c>
      <c r="N122" s="522">
        <v>4812</v>
      </c>
      <c r="O122" s="523">
        <v>1822366.88</v>
      </c>
    </row>
    <row r="123" spans="2:15" x14ac:dyDescent="0.25">
      <c r="B123" s="504"/>
      <c r="C123" s="272"/>
      <c r="D123" s="272" t="s">
        <v>1324</v>
      </c>
      <c r="E123" s="522">
        <v>34</v>
      </c>
      <c r="F123" s="522">
        <v>184270</v>
      </c>
      <c r="G123" s="522">
        <v>10005807.199999999</v>
      </c>
      <c r="H123" s="522">
        <v>8972</v>
      </c>
      <c r="I123" s="522">
        <v>2342441.12</v>
      </c>
      <c r="J123" s="522">
        <v>171497</v>
      </c>
      <c r="K123" s="522">
        <v>6499965.4000000004</v>
      </c>
      <c r="L123" s="522">
        <v>842</v>
      </c>
      <c r="M123" s="522">
        <v>567210.81000000006</v>
      </c>
      <c r="N123" s="522">
        <v>2959</v>
      </c>
      <c r="O123" s="523">
        <v>596189.88</v>
      </c>
    </row>
    <row r="124" spans="2:15" x14ac:dyDescent="0.25">
      <c r="B124" s="504"/>
      <c r="C124" s="272"/>
      <c r="D124" s="272" t="s">
        <v>618</v>
      </c>
      <c r="E124" s="522">
        <v>19</v>
      </c>
      <c r="F124" s="522">
        <v>64683</v>
      </c>
      <c r="G124" s="522">
        <v>6871439.0099999998</v>
      </c>
      <c r="H124" s="522">
        <v>5134</v>
      </c>
      <c r="I124" s="522">
        <v>1403757.1</v>
      </c>
      <c r="J124" s="522">
        <v>56632</v>
      </c>
      <c r="K124" s="522">
        <v>3841732.81</v>
      </c>
      <c r="L124" s="522">
        <v>1014</v>
      </c>
      <c r="M124" s="522">
        <v>1001069.48</v>
      </c>
      <c r="N124" s="522">
        <v>1903</v>
      </c>
      <c r="O124" s="523">
        <v>624879.62</v>
      </c>
    </row>
    <row r="125" spans="2:15" x14ac:dyDescent="0.25">
      <c r="B125" s="504"/>
      <c r="C125" s="272"/>
      <c r="D125" s="272" t="s">
        <v>609</v>
      </c>
      <c r="E125" s="522">
        <v>16</v>
      </c>
      <c r="F125" s="522">
        <v>46443</v>
      </c>
      <c r="G125" s="522">
        <v>7483376.3300000001</v>
      </c>
      <c r="H125" s="522">
        <v>3034</v>
      </c>
      <c r="I125" s="522">
        <v>1502959.99</v>
      </c>
      <c r="J125" s="522">
        <v>41581</v>
      </c>
      <c r="K125" s="522">
        <v>4461388.92</v>
      </c>
      <c r="L125" s="522">
        <v>336</v>
      </c>
      <c r="M125" s="522">
        <v>859781.61</v>
      </c>
      <c r="N125" s="522">
        <v>1492</v>
      </c>
      <c r="O125" s="523">
        <v>659245.81000000006</v>
      </c>
    </row>
    <row r="126" spans="2:15" x14ac:dyDescent="0.25">
      <c r="B126" s="504"/>
      <c r="C126" s="272"/>
      <c r="D126" s="272" t="s">
        <v>605</v>
      </c>
      <c r="E126" s="522">
        <v>15</v>
      </c>
      <c r="F126" s="522">
        <v>71096</v>
      </c>
      <c r="G126" s="522">
        <v>10841498.779999999</v>
      </c>
      <c r="H126" s="522">
        <v>7703</v>
      </c>
      <c r="I126" s="522">
        <v>2800594.95</v>
      </c>
      <c r="J126" s="522">
        <v>59562</v>
      </c>
      <c r="K126" s="522">
        <v>5532670.0899999999</v>
      </c>
      <c r="L126" s="522">
        <v>1626</v>
      </c>
      <c r="M126" s="522">
        <v>1666377.02</v>
      </c>
      <c r="N126" s="522">
        <v>2205</v>
      </c>
      <c r="O126" s="523">
        <v>841856.73</v>
      </c>
    </row>
    <row r="127" spans="2:15" x14ac:dyDescent="0.25">
      <c r="B127" s="504"/>
      <c r="C127" s="272"/>
      <c r="D127" s="272" t="s">
        <v>607</v>
      </c>
      <c r="E127" s="522">
        <v>15</v>
      </c>
      <c r="F127" s="522">
        <v>37612</v>
      </c>
      <c r="G127" s="522">
        <v>8921525.0899999999</v>
      </c>
      <c r="H127" s="522">
        <v>4544</v>
      </c>
      <c r="I127" s="522">
        <v>1815604.88</v>
      </c>
      <c r="J127" s="522">
        <v>31243</v>
      </c>
      <c r="K127" s="522">
        <v>4297052.82</v>
      </c>
      <c r="L127" s="522">
        <v>584</v>
      </c>
      <c r="M127" s="522">
        <v>2037589.07</v>
      </c>
      <c r="N127" s="522">
        <v>1241</v>
      </c>
      <c r="O127" s="523">
        <v>771278.32</v>
      </c>
    </row>
    <row r="128" spans="2:15" x14ac:dyDescent="0.25">
      <c r="B128" s="504"/>
      <c r="C128" s="272"/>
      <c r="D128" s="272" t="s">
        <v>612</v>
      </c>
      <c r="E128" s="522">
        <v>14</v>
      </c>
      <c r="F128" s="522">
        <v>72943</v>
      </c>
      <c r="G128" s="522">
        <v>9758199.8100000005</v>
      </c>
      <c r="H128" s="522">
        <v>6026</v>
      </c>
      <c r="I128" s="522">
        <v>1992892.72</v>
      </c>
      <c r="J128" s="522">
        <v>63664</v>
      </c>
      <c r="K128" s="522">
        <v>6056295.75</v>
      </c>
      <c r="L128" s="522">
        <v>794</v>
      </c>
      <c r="M128" s="522">
        <v>914638.53</v>
      </c>
      <c r="N128" s="522">
        <v>2459</v>
      </c>
      <c r="O128" s="523">
        <v>794372.8</v>
      </c>
    </row>
    <row r="129" spans="2:15" x14ac:dyDescent="0.25">
      <c r="B129" s="504"/>
      <c r="C129" s="272"/>
      <c r="D129" s="272" t="s">
        <v>614</v>
      </c>
      <c r="E129" s="522">
        <v>12</v>
      </c>
      <c r="F129" s="522">
        <v>45651</v>
      </c>
      <c r="G129" s="522">
        <v>3787595</v>
      </c>
      <c r="H129" s="522">
        <v>2351</v>
      </c>
      <c r="I129" s="522">
        <v>491817.1</v>
      </c>
      <c r="J129" s="522">
        <v>41655</v>
      </c>
      <c r="K129" s="522">
        <v>2607588.81</v>
      </c>
      <c r="L129" s="522">
        <v>643</v>
      </c>
      <c r="M129" s="522">
        <v>377434.68</v>
      </c>
      <c r="N129" s="522">
        <v>1002</v>
      </c>
      <c r="O129" s="523">
        <v>310754.40999999997</v>
      </c>
    </row>
    <row r="130" spans="2:15" x14ac:dyDescent="0.25">
      <c r="B130" s="504"/>
      <c r="C130" s="272"/>
      <c r="D130" s="272" t="s">
        <v>619</v>
      </c>
      <c r="E130" s="522">
        <v>11</v>
      </c>
      <c r="F130" s="522">
        <v>34172</v>
      </c>
      <c r="G130" s="522">
        <v>5204285.83</v>
      </c>
      <c r="H130" s="522">
        <v>2233</v>
      </c>
      <c r="I130" s="522">
        <v>1166669.08</v>
      </c>
      <c r="J130" s="522">
        <v>30316</v>
      </c>
      <c r="K130" s="522">
        <v>3227553.33</v>
      </c>
      <c r="L130" s="522">
        <v>527</v>
      </c>
      <c r="M130" s="522">
        <v>484439.34</v>
      </c>
      <c r="N130" s="522">
        <v>1096</v>
      </c>
      <c r="O130" s="523">
        <v>325624.08</v>
      </c>
    </row>
    <row r="131" spans="2:15" x14ac:dyDescent="0.25">
      <c r="B131" s="504"/>
      <c r="C131" s="272"/>
      <c r="D131" s="272" t="s">
        <v>615</v>
      </c>
      <c r="E131" s="522">
        <v>9</v>
      </c>
      <c r="F131" s="522">
        <v>32297</v>
      </c>
      <c r="G131" s="522">
        <v>3138404.97</v>
      </c>
      <c r="H131" s="522">
        <v>1285</v>
      </c>
      <c r="I131" s="522">
        <v>366245.1</v>
      </c>
      <c r="J131" s="522">
        <v>29680</v>
      </c>
      <c r="K131" s="522">
        <v>2411202.0699999998</v>
      </c>
      <c r="L131" s="522">
        <v>289</v>
      </c>
      <c r="M131" s="522">
        <v>132542.68</v>
      </c>
      <c r="N131" s="522">
        <v>1043</v>
      </c>
      <c r="O131" s="523">
        <v>228415.11</v>
      </c>
    </row>
    <row r="132" spans="2:15" x14ac:dyDescent="0.25">
      <c r="B132" s="504"/>
      <c r="C132" s="272"/>
      <c r="D132" s="272" t="s">
        <v>520</v>
      </c>
      <c r="E132" s="522">
        <v>8</v>
      </c>
      <c r="F132" s="522">
        <v>22191</v>
      </c>
      <c r="G132" s="522">
        <v>2149193.64</v>
      </c>
      <c r="H132" s="522">
        <v>2292</v>
      </c>
      <c r="I132" s="522">
        <v>822571.08</v>
      </c>
      <c r="J132" s="522">
        <v>19279</v>
      </c>
      <c r="K132" s="522">
        <v>908067.85</v>
      </c>
      <c r="L132" s="522">
        <v>318</v>
      </c>
      <c r="M132" s="522">
        <v>350157.82</v>
      </c>
      <c r="N132" s="522">
        <v>302</v>
      </c>
      <c r="O132" s="523">
        <v>68396.88</v>
      </c>
    </row>
    <row r="133" spans="2:15" x14ac:dyDescent="0.25">
      <c r="B133" s="504"/>
      <c r="C133" s="272"/>
      <c r="D133" s="272" t="s">
        <v>610</v>
      </c>
      <c r="E133" s="522">
        <v>7</v>
      </c>
      <c r="F133" s="522">
        <v>23433</v>
      </c>
      <c r="G133" s="522">
        <v>3135682.92</v>
      </c>
      <c r="H133" s="522">
        <v>1136</v>
      </c>
      <c r="I133" s="522">
        <v>380023.11</v>
      </c>
      <c r="J133" s="522">
        <v>21068</v>
      </c>
      <c r="K133" s="522">
        <v>2104918.14</v>
      </c>
      <c r="L133" s="522">
        <v>557</v>
      </c>
      <c r="M133" s="522">
        <v>422175.64</v>
      </c>
      <c r="N133" s="522">
        <v>672</v>
      </c>
      <c r="O133" s="523">
        <v>228566.03</v>
      </c>
    </row>
    <row r="134" spans="2:15" x14ac:dyDescent="0.25">
      <c r="B134" s="504"/>
      <c r="C134" s="272"/>
      <c r="D134" s="272" t="s">
        <v>620</v>
      </c>
      <c r="E134" s="522">
        <v>7</v>
      </c>
      <c r="F134" s="522">
        <v>15240</v>
      </c>
      <c r="G134" s="522">
        <v>2419765.27</v>
      </c>
      <c r="H134" s="522">
        <v>1405</v>
      </c>
      <c r="I134" s="522">
        <v>400583.1</v>
      </c>
      <c r="J134" s="522">
        <v>13170</v>
      </c>
      <c r="K134" s="522">
        <v>1744360.94</v>
      </c>
      <c r="L134" s="522">
        <v>234</v>
      </c>
      <c r="M134" s="522">
        <v>162697.37</v>
      </c>
      <c r="N134" s="522">
        <v>431</v>
      </c>
      <c r="O134" s="523">
        <v>112123.85</v>
      </c>
    </row>
    <row r="135" spans="2:15" x14ac:dyDescent="0.25">
      <c r="B135" s="504"/>
      <c r="C135" s="272"/>
      <c r="D135" s="272" t="s">
        <v>608</v>
      </c>
      <c r="E135" s="522">
        <v>6</v>
      </c>
      <c r="F135" s="522">
        <v>11158</v>
      </c>
      <c r="G135" s="522">
        <v>1106489.33</v>
      </c>
      <c r="H135" s="522">
        <v>728</v>
      </c>
      <c r="I135" s="522">
        <v>88918.04</v>
      </c>
      <c r="J135" s="522">
        <v>9833</v>
      </c>
      <c r="K135" s="522">
        <v>850945.14</v>
      </c>
      <c r="L135" s="522">
        <v>357</v>
      </c>
      <c r="M135" s="522">
        <v>103067.42</v>
      </c>
      <c r="N135" s="522">
        <v>240</v>
      </c>
      <c r="O135" s="523">
        <v>63558.73</v>
      </c>
    </row>
    <row r="136" spans="2:15" x14ac:dyDescent="0.25">
      <c r="B136" s="504"/>
      <c r="C136" s="272"/>
      <c r="D136" s="272" t="s">
        <v>617</v>
      </c>
      <c r="E136" s="522">
        <v>6</v>
      </c>
      <c r="F136" s="522">
        <v>13953</v>
      </c>
      <c r="G136" s="522">
        <v>1086984</v>
      </c>
      <c r="H136" s="522">
        <v>1139</v>
      </c>
      <c r="I136" s="522">
        <v>207671.53</v>
      </c>
      <c r="J136" s="522">
        <v>11890</v>
      </c>
      <c r="K136" s="522">
        <v>401431.58</v>
      </c>
      <c r="L136" s="522">
        <v>881</v>
      </c>
      <c r="M136" s="522">
        <v>473388.24</v>
      </c>
      <c r="N136" s="522">
        <v>43</v>
      </c>
      <c r="O136" s="523">
        <v>4492.6499999999996</v>
      </c>
    </row>
    <row r="137" spans="2:15" ht="16.8" x14ac:dyDescent="0.25">
      <c r="B137" s="504"/>
      <c r="C137" s="272"/>
      <c r="D137" s="430" t="s">
        <v>1533</v>
      </c>
      <c r="E137" s="522">
        <v>16</v>
      </c>
      <c r="F137" s="522">
        <v>33165</v>
      </c>
      <c r="G137" s="522">
        <v>2729210.5900000003</v>
      </c>
      <c r="H137" s="522">
        <v>1090</v>
      </c>
      <c r="I137" s="522">
        <v>107376.72</v>
      </c>
      <c r="J137" s="522">
        <v>30542</v>
      </c>
      <c r="K137" s="522">
        <v>2047924.2199999997</v>
      </c>
      <c r="L137" s="522">
        <v>897</v>
      </c>
      <c r="M137" s="522">
        <v>416850.68</v>
      </c>
      <c r="N137" s="522">
        <v>636</v>
      </c>
      <c r="O137" s="523">
        <v>157058.96</v>
      </c>
    </row>
    <row r="138" spans="2:15" x14ac:dyDescent="0.25">
      <c r="B138" s="504"/>
      <c r="C138" s="272" t="s">
        <v>622</v>
      </c>
      <c r="D138" s="272"/>
      <c r="E138" s="522">
        <v>227</v>
      </c>
      <c r="F138" s="522">
        <v>807972</v>
      </c>
      <c r="G138" s="522">
        <v>88337982.760000005</v>
      </c>
      <c r="H138" s="522">
        <v>49616</v>
      </c>
      <c r="I138" s="522">
        <v>24207335.440000001</v>
      </c>
      <c r="J138" s="522">
        <v>731754</v>
      </c>
      <c r="K138" s="522">
        <v>50464502.159999996</v>
      </c>
      <c r="L138" s="522">
        <v>8495</v>
      </c>
      <c r="M138" s="522">
        <v>7769546.0700000003</v>
      </c>
      <c r="N138" s="522">
        <v>18107</v>
      </c>
      <c r="O138" s="523">
        <v>5896599.0800000001</v>
      </c>
    </row>
    <row r="139" spans="2:15" x14ac:dyDescent="0.25">
      <c r="B139" s="504"/>
      <c r="C139" s="272"/>
      <c r="D139" s="272" t="s">
        <v>1468</v>
      </c>
      <c r="E139" s="522">
        <v>64</v>
      </c>
      <c r="F139" s="522">
        <v>339227</v>
      </c>
      <c r="G139" s="522">
        <v>41808634.890000001</v>
      </c>
      <c r="H139" s="522">
        <v>21808</v>
      </c>
      <c r="I139" s="522">
        <v>10954531.300000001</v>
      </c>
      <c r="J139" s="522">
        <v>304569</v>
      </c>
      <c r="K139" s="522">
        <v>23462936.030000001</v>
      </c>
      <c r="L139" s="522">
        <v>3867</v>
      </c>
      <c r="M139" s="522">
        <v>4555183.12</v>
      </c>
      <c r="N139" s="522">
        <v>8983</v>
      </c>
      <c r="O139" s="523">
        <v>2835984.45</v>
      </c>
    </row>
    <row r="140" spans="2:15" x14ac:dyDescent="0.25">
      <c r="B140" s="504"/>
      <c r="C140" s="272"/>
      <c r="D140" s="272" t="s">
        <v>629</v>
      </c>
      <c r="E140" s="522">
        <v>23</v>
      </c>
      <c r="F140" s="522">
        <v>98587</v>
      </c>
      <c r="G140" s="522">
        <v>11064752.390000001</v>
      </c>
      <c r="H140" s="522">
        <v>7072</v>
      </c>
      <c r="I140" s="522">
        <v>2295248.9300000002</v>
      </c>
      <c r="J140" s="522">
        <v>86915</v>
      </c>
      <c r="K140" s="522">
        <v>7136562.6399999997</v>
      </c>
      <c r="L140" s="522">
        <v>955</v>
      </c>
      <c r="M140" s="522">
        <v>744937.59</v>
      </c>
      <c r="N140" s="522">
        <v>3645</v>
      </c>
      <c r="O140" s="523">
        <v>888003.24</v>
      </c>
    </row>
    <row r="141" spans="2:15" x14ac:dyDescent="0.25">
      <c r="B141" s="504"/>
      <c r="C141" s="272"/>
      <c r="D141" s="272" t="s">
        <v>635</v>
      </c>
      <c r="E141" s="522">
        <v>20</v>
      </c>
      <c r="F141" s="522">
        <v>87736</v>
      </c>
      <c r="G141" s="522">
        <v>8804912.4700000007</v>
      </c>
      <c r="H141" s="522">
        <v>5453</v>
      </c>
      <c r="I141" s="522">
        <v>2338790.44</v>
      </c>
      <c r="J141" s="522">
        <v>79658</v>
      </c>
      <c r="K141" s="522">
        <v>5329639.63</v>
      </c>
      <c r="L141" s="522">
        <v>615</v>
      </c>
      <c r="M141" s="522">
        <v>543513.15</v>
      </c>
      <c r="N141" s="522">
        <v>2010</v>
      </c>
      <c r="O141" s="523">
        <v>592969.25</v>
      </c>
    </row>
    <row r="142" spans="2:15" x14ac:dyDescent="0.25">
      <c r="B142" s="504"/>
      <c r="C142" s="272"/>
      <c r="D142" s="272" t="s">
        <v>630</v>
      </c>
      <c r="E142" s="522">
        <v>13</v>
      </c>
      <c r="F142" s="522">
        <v>43993</v>
      </c>
      <c r="G142" s="522">
        <v>3424736.54</v>
      </c>
      <c r="H142" s="522">
        <v>2153</v>
      </c>
      <c r="I142" s="522">
        <v>882783.35</v>
      </c>
      <c r="J142" s="522">
        <v>40815</v>
      </c>
      <c r="K142" s="522">
        <v>2157658.54</v>
      </c>
      <c r="L142" s="522">
        <v>199</v>
      </c>
      <c r="M142" s="522">
        <v>133734.37</v>
      </c>
      <c r="N142" s="522">
        <v>826</v>
      </c>
      <c r="O142" s="523">
        <v>250560.28</v>
      </c>
    </row>
    <row r="143" spans="2:15" x14ac:dyDescent="0.25">
      <c r="B143" s="504"/>
      <c r="C143" s="272"/>
      <c r="D143" s="272" t="s">
        <v>636</v>
      </c>
      <c r="E143" s="522">
        <v>11</v>
      </c>
      <c r="F143" s="522">
        <v>37570</v>
      </c>
      <c r="G143" s="522">
        <v>4164121.15</v>
      </c>
      <c r="H143" s="522">
        <v>3037</v>
      </c>
      <c r="I143" s="522">
        <v>856924.34</v>
      </c>
      <c r="J143" s="522">
        <v>33715</v>
      </c>
      <c r="K143" s="522">
        <v>2724433.75</v>
      </c>
      <c r="L143" s="522">
        <v>228</v>
      </c>
      <c r="M143" s="522">
        <v>411689.1</v>
      </c>
      <c r="N143" s="522">
        <v>590</v>
      </c>
      <c r="O143" s="523">
        <v>171073.96</v>
      </c>
    </row>
    <row r="144" spans="2:15" x14ac:dyDescent="0.25">
      <c r="B144" s="504"/>
      <c r="C144" s="272"/>
      <c r="D144" s="272" t="s">
        <v>632</v>
      </c>
      <c r="E144" s="522">
        <v>8</v>
      </c>
      <c r="F144" s="522">
        <v>49002</v>
      </c>
      <c r="G144" s="522">
        <v>6298917.4199999999</v>
      </c>
      <c r="H144" s="522">
        <v>2845</v>
      </c>
      <c r="I144" s="522">
        <v>2194568.52</v>
      </c>
      <c r="J144" s="522">
        <v>44721</v>
      </c>
      <c r="K144" s="522">
        <v>3012286.94</v>
      </c>
      <c r="L144" s="522">
        <v>341</v>
      </c>
      <c r="M144" s="522">
        <v>169424.6</v>
      </c>
      <c r="N144" s="522">
        <v>1095</v>
      </c>
      <c r="O144" s="523">
        <v>922637.37</v>
      </c>
    </row>
    <row r="145" spans="2:15" x14ac:dyDescent="0.25">
      <c r="B145" s="504"/>
      <c r="C145" s="272"/>
      <c r="D145" s="272" t="s">
        <v>1309</v>
      </c>
      <c r="E145" s="522">
        <v>7</v>
      </c>
      <c r="F145" s="522">
        <v>16152</v>
      </c>
      <c r="G145" s="522">
        <v>1763723.39</v>
      </c>
      <c r="H145" s="522">
        <v>1270</v>
      </c>
      <c r="I145" s="522">
        <v>300480.15000000002</v>
      </c>
      <c r="J145" s="522">
        <v>14340</v>
      </c>
      <c r="K145" s="522">
        <v>1195597.69</v>
      </c>
      <c r="L145" s="522">
        <v>159</v>
      </c>
      <c r="M145" s="522">
        <v>152229.57</v>
      </c>
      <c r="N145" s="522">
        <v>383</v>
      </c>
      <c r="O145" s="523">
        <v>115415.99</v>
      </c>
    </row>
    <row r="146" spans="2:15" x14ac:dyDescent="0.25">
      <c r="B146" s="504"/>
      <c r="C146" s="272"/>
      <c r="D146" s="272" t="s">
        <v>1363</v>
      </c>
      <c r="E146" s="522">
        <v>7</v>
      </c>
      <c r="F146" s="522">
        <v>11513</v>
      </c>
      <c r="G146" s="522">
        <v>776594.59</v>
      </c>
      <c r="H146" s="522">
        <v>469</v>
      </c>
      <c r="I146" s="522">
        <v>32591.22</v>
      </c>
      <c r="J146" s="522">
        <v>10793</v>
      </c>
      <c r="K146" s="522">
        <v>656784.1</v>
      </c>
      <c r="L146" s="522">
        <v>107</v>
      </c>
      <c r="M146" s="522">
        <v>56658.41</v>
      </c>
      <c r="N146" s="522">
        <v>144</v>
      </c>
      <c r="O146" s="523">
        <v>30560.87</v>
      </c>
    </row>
    <row r="147" spans="2:15" x14ac:dyDescent="0.25">
      <c r="B147" s="504"/>
      <c r="C147" s="272"/>
      <c r="D147" s="272" t="s">
        <v>627</v>
      </c>
      <c r="E147" s="522">
        <v>6</v>
      </c>
      <c r="F147" s="522">
        <v>16420</v>
      </c>
      <c r="G147" s="522">
        <v>1248312.7</v>
      </c>
      <c r="H147" s="522">
        <v>733</v>
      </c>
      <c r="I147" s="522">
        <v>56080.93</v>
      </c>
      <c r="J147" s="522">
        <v>15191</v>
      </c>
      <c r="K147" s="522">
        <v>1031104.7</v>
      </c>
      <c r="L147" s="522">
        <v>217</v>
      </c>
      <c r="M147" s="522">
        <v>105561.59</v>
      </c>
      <c r="N147" s="522">
        <v>279</v>
      </c>
      <c r="O147" s="523">
        <v>55565.48</v>
      </c>
    </row>
    <row r="148" spans="2:15" x14ac:dyDescent="0.25">
      <c r="B148" s="504"/>
      <c r="C148" s="272"/>
      <c r="D148" s="272" t="s">
        <v>633</v>
      </c>
      <c r="E148" s="522">
        <v>6</v>
      </c>
      <c r="F148" s="522">
        <v>9198</v>
      </c>
      <c r="G148" s="522">
        <v>509732.43</v>
      </c>
      <c r="H148" s="522">
        <v>400</v>
      </c>
      <c r="I148" s="522">
        <v>38656.400000000001</v>
      </c>
      <c r="J148" s="522">
        <v>8598</v>
      </c>
      <c r="K148" s="522">
        <v>376079.62</v>
      </c>
      <c r="L148" s="522">
        <v>200</v>
      </c>
      <c r="M148" s="522">
        <v>94996.41</v>
      </c>
      <c r="N148" s="522">
        <v>0</v>
      </c>
      <c r="O148" s="523">
        <v>0</v>
      </c>
    </row>
    <row r="149" spans="2:15" x14ac:dyDescent="0.25">
      <c r="B149" s="504"/>
      <c r="C149" s="272"/>
      <c r="D149" s="272" t="s">
        <v>1362</v>
      </c>
      <c r="E149" s="522">
        <v>5</v>
      </c>
      <c r="F149" s="522">
        <v>3302</v>
      </c>
      <c r="G149" s="522">
        <v>267341.69</v>
      </c>
      <c r="H149" s="522">
        <v>146</v>
      </c>
      <c r="I149" s="522">
        <v>3638.34</v>
      </c>
      <c r="J149" s="522">
        <v>3004</v>
      </c>
      <c r="K149" s="522">
        <v>186127.6</v>
      </c>
      <c r="L149" s="522">
        <v>128</v>
      </c>
      <c r="M149" s="522">
        <v>72867.83</v>
      </c>
      <c r="N149" s="522">
        <v>24</v>
      </c>
      <c r="O149" s="523">
        <v>4707.92</v>
      </c>
    </row>
    <row r="150" spans="2:15" x14ac:dyDescent="0.25">
      <c r="B150" s="504"/>
      <c r="C150" s="272"/>
      <c r="D150" s="272" t="s">
        <v>625</v>
      </c>
      <c r="E150" s="522">
        <v>5</v>
      </c>
      <c r="F150" s="522">
        <v>5811</v>
      </c>
      <c r="G150" s="522">
        <v>341301.01</v>
      </c>
      <c r="H150" s="522">
        <v>278</v>
      </c>
      <c r="I150" s="522">
        <v>25018.89</v>
      </c>
      <c r="J150" s="522">
        <v>5424</v>
      </c>
      <c r="K150" s="522">
        <v>244123.01</v>
      </c>
      <c r="L150" s="522">
        <v>109</v>
      </c>
      <c r="M150" s="522">
        <v>72159.11</v>
      </c>
      <c r="N150" s="522">
        <v>0</v>
      </c>
      <c r="O150" s="523">
        <v>0</v>
      </c>
    </row>
    <row r="151" spans="2:15" x14ac:dyDescent="0.25">
      <c r="B151" s="504"/>
      <c r="C151" s="272"/>
      <c r="D151" s="272" t="s">
        <v>282</v>
      </c>
      <c r="E151" s="522">
        <v>5</v>
      </c>
      <c r="F151" s="522">
        <v>4855</v>
      </c>
      <c r="G151" s="522">
        <v>227510.71</v>
      </c>
      <c r="H151" s="522">
        <v>236</v>
      </c>
      <c r="I151" s="522">
        <v>12876.91</v>
      </c>
      <c r="J151" s="522">
        <v>4530</v>
      </c>
      <c r="K151" s="522">
        <v>180349.52</v>
      </c>
      <c r="L151" s="522">
        <v>89</v>
      </c>
      <c r="M151" s="522">
        <v>34284.269999999997</v>
      </c>
      <c r="N151" s="522">
        <v>0</v>
      </c>
      <c r="O151" s="523">
        <v>0</v>
      </c>
    </row>
    <row r="152" spans="2:15" x14ac:dyDescent="0.25">
      <c r="B152" s="504"/>
      <c r="C152" s="272"/>
      <c r="D152" s="272" t="s">
        <v>1310</v>
      </c>
      <c r="E152" s="522">
        <v>5</v>
      </c>
      <c r="F152" s="522">
        <v>7788</v>
      </c>
      <c r="G152" s="522">
        <v>288529.56</v>
      </c>
      <c r="H152" s="522">
        <v>385</v>
      </c>
      <c r="I152" s="522">
        <v>9957.2000000000007</v>
      </c>
      <c r="J152" s="522">
        <v>7205</v>
      </c>
      <c r="K152" s="522">
        <v>192765.14</v>
      </c>
      <c r="L152" s="522">
        <v>198</v>
      </c>
      <c r="M152" s="522">
        <v>85807.22</v>
      </c>
      <c r="N152" s="522">
        <v>0</v>
      </c>
      <c r="O152" s="523">
        <v>0</v>
      </c>
    </row>
    <row r="153" spans="2:15" ht="16.8" x14ac:dyDescent="0.25">
      <c r="B153" s="504"/>
      <c r="C153" s="272"/>
      <c r="D153" s="430" t="s">
        <v>1533</v>
      </c>
      <c r="E153" s="522">
        <v>42</v>
      </c>
      <c r="F153" s="522">
        <v>76818</v>
      </c>
      <c r="G153" s="522">
        <v>7348861.8199999994</v>
      </c>
      <c r="H153" s="522">
        <v>3331</v>
      </c>
      <c r="I153" s="522">
        <v>4205188.5599999987</v>
      </c>
      <c r="J153" s="522">
        <v>72276</v>
      </c>
      <c r="K153" s="522">
        <v>2578053.2600000002</v>
      </c>
      <c r="L153" s="522">
        <v>1083</v>
      </c>
      <c r="M153" s="522">
        <v>536499.77000000014</v>
      </c>
      <c r="N153" s="522">
        <v>128</v>
      </c>
      <c r="O153" s="523">
        <v>29120.28</v>
      </c>
    </row>
    <row r="154" spans="2:15" x14ac:dyDescent="0.25">
      <c r="B154" s="504"/>
      <c r="C154" s="272" t="s">
        <v>637</v>
      </c>
      <c r="D154" s="272"/>
      <c r="E154" s="522">
        <v>339</v>
      </c>
      <c r="F154" s="522">
        <v>1543737</v>
      </c>
      <c r="G154" s="522">
        <v>238661726.91999999</v>
      </c>
      <c r="H154" s="522">
        <v>131324</v>
      </c>
      <c r="I154" s="522">
        <v>62357204.240000002</v>
      </c>
      <c r="J154" s="522">
        <v>1340141</v>
      </c>
      <c r="K154" s="522">
        <v>116088591.19</v>
      </c>
      <c r="L154" s="522">
        <v>20739</v>
      </c>
      <c r="M154" s="522">
        <v>32295760.399999999</v>
      </c>
      <c r="N154" s="522">
        <v>51533</v>
      </c>
      <c r="O154" s="523">
        <v>27920171.09</v>
      </c>
    </row>
    <row r="155" spans="2:15" x14ac:dyDescent="0.25">
      <c r="B155" s="504"/>
      <c r="C155" s="272"/>
      <c r="D155" s="272" t="s">
        <v>1469</v>
      </c>
      <c r="E155" s="522">
        <v>107</v>
      </c>
      <c r="F155" s="522">
        <v>580180</v>
      </c>
      <c r="G155" s="522">
        <v>103450354.23999999</v>
      </c>
      <c r="H155" s="522">
        <v>42528</v>
      </c>
      <c r="I155" s="522">
        <v>25171363.329999998</v>
      </c>
      <c r="J155" s="522">
        <v>507753</v>
      </c>
      <c r="K155" s="522">
        <v>43394522.420000002</v>
      </c>
      <c r="L155" s="522">
        <v>6302</v>
      </c>
      <c r="M155" s="522">
        <v>18610426.510000002</v>
      </c>
      <c r="N155" s="522">
        <v>23597</v>
      </c>
      <c r="O155" s="523">
        <v>16274041.970000001</v>
      </c>
    </row>
    <row r="156" spans="2:15" x14ac:dyDescent="0.25">
      <c r="B156" s="504"/>
      <c r="C156" s="272"/>
      <c r="D156" s="272" t="s">
        <v>1216</v>
      </c>
      <c r="E156" s="522">
        <v>96</v>
      </c>
      <c r="F156" s="522">
        <v>510245</v>
      </c>
      <c r="G156" s="522">
        <v>86855646.280000001</v>
      </c>
      <c r="H156" s="522">
        <v>63449</v>
      </c>
      <c r="I156" s="522">
        <v>28116536.850000001</v>
      </c>
      <c r="J156" s="522">
        <v>424439</v>
      </c>
      <c r="K156" s="522">
        <v>42602803.640000001</v>
      </c>
      <c r="L156" s="522">
        <v>7466</v>
      </c>
      <c r="M156" s="522">
        <v>9291156.4299999997</v>
      </c>
      <c r="N156" s="522">
        <v>14891</v>
      </c>
      <c r="O156" s="523">
        <v>6845149.3600000003</v>
      </c>
    </row>
    <row r="157" spans="2:15" x14ac:dyDescent="0.25">
      <c r="B157" s="504"/>
      <c r="C157" s="272"/>
      <c r="D157" s="272" t="s">
        <v>1223</v>
      </c>
      <c r="E157" s="522">
        <v>28</v>
      </c>
      <c r="F157" s="522">
        <v>102412</v>
      </c>
      <c r="G157" s="522">
        <v>12443464.34</v>
      </c>
      <c r="H157" s="522">
        <v>7900</v>
      </c>
      <c r="I157" s="522">
        <v>3141771.08</v>
      </c>
      <c r="J157" s="522">
        <v>89882</v>
      </c>
      <c r="K157" s="522">
        <v>6590327.9199999999</v>
      </c>
      <c r="L157" s="522">
        <v>1002</v>
      </c>
      <c r="M157" s="522">
        <v>1078933.67</v>
      </c>
      <c r="N157" s="522">
        <v>3628</v>
      </c>
      <c r="O157" s="523">
        <v>1632431.68</v>
      </c>
    </row>
    <row r="158" spans="2:15" x14ac:dyDescent="0.25">
      <c r="B158" s="504"/>
      <c r="C158" s="272"/>
      <c r="D158" s="272" t="s">
        <v>642</v>
      </c>
      <c r="E158" s="522">
        <v>20</v>
      </c>
      <c r="F158" s="522">
        <v>99508</v>
      </c>
      <c r="G158" s="522">
        <v>12716037.529999999</v>
      </c>
      <c r="H158" s="522">
        <v>5022</v>
      </c>
      <c r="I158" s="522">
        <v>2417896.0099999998</v>
      </c>
      <c r="J158" s="522">
        <v>89009</v>
      </c>
      <c r="K158" s="522">
        <v>7725419.1200000001</v>
      </c>
      <c r="L158" s="522">
        <v>1270</v>
      </c>
      <c r="M158" s="522">
        <v>1070368.04</v>
      </c>
      <c r="N158" s="522">
        <v>4207</v>
      </c>
      <c r="O158" s="523">
        <v>1502354.36</v>
      </c>
    </row>
    <row r="159" spans="2:15" x14ac:dyDescent="0.25">
      <c r="B159" s="504"/>
      <c r="C159" s="272"/>
      <c r="D159" s="272" t="s">
        <v>639</v>
      </c>
      <c r="E159" s="522">
        <v>16</v>
      </c>
      <c r="F159" s="522">
        <v>63921</v>
      </c>
      <c r="G159" s="522">
        <v>7188072.7699999996</v>
      </c>
      <c r="H159" s="522">
        <v>6217</v>
      </c>
      <c r="I159" s="522">
        <v>1901137.76</v>
      </c>
      <c r="J159" s="522">
        <v>54971</v>
      </c>
      <c r="K159" s="522">
        <v>4203621.82</v>
      </c>
      <c r="L159" s="522">
        <v>634</v>
      </c>
      <c r="M159" s="522">
        <v>453513.09</v>
      </c>
      <c r="N159" s="522">
        <v>2099</v>
      </c>
      <c r="O159" s="523">
        <v>629800.1</v>
      </c>
    </row>
    <row r="160" spans="2:15" x14ac:dyDescent="0.25">
      <c r="B160" s="504"/>
      <c r="C160" s="272"/>
      <c r="D160" s="272" t="s">
        <v>643</v>
      </c>
      <c r="E160" s="522">
        <v>12</v>
      </c>
      <c r="F160" s="522">
        <v>29431</v>
      </c>
      <c r="G160" s="522">
        <v>3266001.79</v>
      </c>
      <c r="H160" s="522">
        <v>1506</v>
      </c>
      <c r="I160" s="522">
        <v>419350.61</v>
      </c>
      <c r="J160" s="522">
        <v>26582</v>
      </c>
      <c r="K160" s="522">
        <v>2234125.75</v>
      </c>
      <c r="L160" s="522">
        <v>620</v>
      </c>
      <c r="M160" s="522">
        <v>314894.32</v>
      </c>
      <c r="N160" s="522">
        <v>723</v>
      </c>
      <c r="O160" s="523">
        <v>297631.12</v>
      </c>
    </row>
    <row r="161" spans="2:15" x14ac:dyDescent="0.25">
      <c r="B161" s="504"/>
      <c r="C161" s="272"/>
      <c r="D161" s="272" t="s">
        <v>640</v>
      </c>
      <c r="E161" s="522">
        <v>8</v>
      </c>
      <c r="F161" s="522">
        <v>18064</v>
      </c>
      <c r="G161" s="522">
        <v>827842.49</v>
      </c>
      <c r="H161" s="522">
        <v>309</v>
      </c>
      <c r="I161" s="522">
        <v>97655.75</v>
      </c>
      <c r="J161" s="522">
        <v>17263</v>
      </c>
      <c r="K161" s="522">
        <v>556730.6</v>
      </c>
      <c r="L161" s="522">
        <v>450</v>
      </c>
      <c r="M161" s="522">
        <v>165648.37</v>
      </c>
      <c r="N161" s="522">
        <v>42</v>
      </c>
      <c r="O161" s="523">
        <v>7807.77</v>
      </c>
    </row>
    <row r="162" spans="2:15" x14ac:dyDescent="0.25">
      <c r="B162" s="504"/>
      <c r="C162" s="272"/>
      <c r="D162" s="272" t="s">
        <v>646</v>
      </c>
      <c r="E162" s="522">
        <v>8</v>
      </c>
      <c r="F162" s="522">
        <v>19519</v>
      </c>
      <c r="G162" s="522">
        <v>1905730.41</v>
      </c>
      <c r="H162" s="522">
        <v>544</v>
      </c>
      <c r="I162" s="522">
        <v>124028.61</v>
      </c>
      <c r="J162" s="522">
        <v>18393</v>
      </c>
      <c r="K162" s="522">
        <v>1472127.43</v>
      </c>
      <c r="L162" s="522">
        <v>345</v>
      </c>
      <c r="M162" s="522">
        <v>218233.58</v>
      </c>
      <c r="N162" s="522">
        <v>237</v>
      </c>
      <c r="O162" s="523">
        <v>91340.78</v>
      </c>
    </row>
    <row r="163" spans="2:15" x14ac:dyDescent="0.25">
      <c r="B163" s="504"/>
      <c r="C163" s="272"/>
      <c r="D163" s="272" t="s">
        <v>641</v>
      </c>
      <c r="E163" s="522">
        <v>7</v>
      </c>
      <c r="F163" s="522">
        <v>19032</v>
      </c>
      <c r="G163" s="522">
        <v>1101480.51</v>
      </c>
      <c r="H163" s="522">
        <v>133</v>
      </c>
      <c r="I163" s="522">
        <v>34691</v>
      </c>
      <c r="J163" s="522">
        <v>18046</v>
      </c>
      <c r="K163" s="522">
        <v>763952.38</v>
      </c>
      <c r="L163" s="522">
        <v>821</v>
      </c>
      <c r="M163" s="522">
        <v>299306.28999999998</v>
      </c>
      <c r="N163" s="522">
        <v>32</v>
      </c>
      <c r="O163" s="523">
        <v>3530.83</v>
      </c>
    </row>
    <row r="164" spans="2:15" x14ac:dyDescent="0.25">
      <c r="B164" s="504"/>
      <c r="C164" s="272"/>
      <c r="D164" s="272" t="s">
        <v>1311</v>
      </c>
      <c r="E164" s="522">
        <v>7</v>
      </c>
      <c r="F164" s="522">
        <v>16751</v>
      </c>
      <c r="G164" s="522">
        <v>572631.81999999995</v>
      </c>
      <c r="H164" s="522">
        <v>172</v>
      </c>
      <c r="I164" s="522">
        <v>45337.8</v>
      </c>
      <c r="J164" s="522">
        <v>16185</v>
      </c>
      <c r="K164" s="522">
        <v>381528.86</v>
      </c>
      <c r="L164" s="522">
        <v>366</v>
      </c>
      <c r="M164" s="522">
        <v>142074.16</v>
      </c>
      <c r="N164" s="522">
        <v>28</v>
      </c>
      <c r="O164" s="523">
        <v>3691</v>
      </c>
    </row>
    <row r="165" spans="2:15" x14ac:dyDescent="0.25">
      <c r="B165" s="504"/>
      <c r="C165" s="272"/>
      <c r="D165" s="272" t="s">
        <v>288</v>
      </c>
      <c r="E165" s="522">
        <v>6</v>
      </c>
      <c r="F165" s="522">
        <v>12232</v>
      </c>
      <c r="G165" s="522">
        <v>765236.12</v>
      </c>
      <c r="H165" s="522">
        <v>622</v>
      </c>
      <c r="I165" s="522">
        <v>146889.46</v>
      </c>
      <c r="J165" s="522">
        <v>11211</v>
      </c>
      <c r="K165" s="522">
        <v>453704.77</v>
      </c>
      <c r="L165" s="522">
        <v>363</v>
      </c>
      <c r="M165" s="522">
        <v>158890.20000000001</v>
      </c>
      <c r="N165" s="522">
        <v>36</v>
      </c>
      <c r="O165" s="523">
        <v>5751.69</v>
      </c>
    </row>
    <row r="166" spans="2:15" x14ac:dyDescent="0.25">
      <c r="B166" s="504"/>
      <c r="C166" s="272"/>
      <c r="D166" s="272" t="s">
        <v>645</v>
      </c>
      <c r="E166" s="522">
        <v>5</v>
      </c>
      <c r="F166" s="522">
        <v>14283</v>
      </c>
      <c r="G166" s="522">
        <v>1477975.99</v>
      </c>
      <c r="H166" s="522">
        <v>621</v>
      </c>
      <c r="I166" s="522">
        <v>179280.27</v>
      </c>
      <c r="J166" s="522">
        <v>12534</v>
      </c>
      <c r="K166" s="522">
        <v>955883.7</v>
      </c>
      <c r="L166" s="522">
        <v>237</v>
      </c>
      <c r="M166" s="522">
        <v>116319.05</v>
      </c>
      <c r="N166" s="522">
        <v>891</v>
      </c>
      <c r="O166" s="523">
        <v>226492.97</v>
      </c>
    </row>
    <row r="167" spans="2:15" x14ac:dyDescent="0.25">
      <c r="B167" s="504"/>
      <c r="C167" s="272"/>
      <c r="D167" s="272" t="s">
        <v>648</v>
      </c>
      <c r="E167" s="522">
        <v>5</v>
      </c>
      <c r="F167" s="522">
        <v>28260</v>
      </c>
      <c r="G167" s="522">
        <v>4246352.7699999996</v>
      </c>
      <c r="H167" s="522">
        <v>1862</v>
      </c>
      <c r="I167" s="522">
        <v>462491.37</v>
      </c>
      <c r="J167" s="522">
        <v>25170</v>
      </c>
      <c r="K167" s="522">
        <v>3255062.06</v>
      </c>
      <c r="L167" s="522">
        <v>188</v>
      </c>
      <c r="M167" s="522">
        <v>141758.24</v>
      </c>
      <c r="N167" s="522">
        <v>1040</v>
      </c>
      <c r="O167" s="523">
        <v>387041.11</v>
      </c>
    </row>
    <row r="168" spans="2:15" ht="16.8" x14ac:dyDescent="0.25">
      <c r="B168" s="504"/>
      <c r="C168" s="272"/>
      <c r="D168" s="430" t="s">
        <v>1533</v>
      </c>
      <c r="E168" s="522">
        <v>14</v>
      </c>
      <c r="F168" s="522">
        <v>29899</v>
      </c>
      <c r="G168" s="522">
        <v>1844899.85</v>
      </c>
      <c r="H168" s="522">
        <v>439</v>
      </c>
      <c r="I168" s="522">
        <v>98774.35</v>
      </c>
      <c r="J168" s="522">
        <v>28703</v>
      </c>
      <c r="K168" s="522">
        <v>1498780.7</v>
      </c>
      <c r="L168" s="522">
        <v>675</v>
      </c>
      <c r="M168" s="522">
        <v>234238.46000000002</v>
      </c>
      <c r="N168" s="522">
        <v>82</v>
      </c>
      <c r="O168" s="523">
        <v>13106.36</v>
      </c>
    </row>
    <row r="169" spans="2:15" x14ac:dyDescent="0.25">
      <c r="B169" s="504"/>
      <c r="C169" s="272" t="s">
        <v>649</v>
      </c>
      <c r="D169" s="272"/>
      <c r="E169" s="522">
        <v>149</v>
      </c>
      <c r="F169" s="522">
        <v>577135</v>
      </c>
      <c r="G169" s="522">
        <v>65335988.93</v>
      </c>
      <c r="H169" s="522">
        <v>38353</v>
      </c>
      <c r="I169" s="522">
        <v>15276351.16</v>
      </c>
      <c r="J169" s="522">
        <v>517625</v>
      </c>
      <c r="K169" s="522">
        <v>35744405.030000001</v>
      </c>
      <c r="L169" s="522">
        <v>6786</v>
      </c>
      <c r="M169" s="522">
        <v>8882341.1199999992</v>
      </c>
      <c r="N169" s="522">
        <v>14371</v>
      </c>
      <c r="O169" s="523">
        <v>5432891.6200000001</v>
      </c>
    </row>
    <row r="170" spans="2:15" x14ac:dyDescent="0.25">
      <c r="B170" s="504"/>
      <c r="C170" s="272"/>
      <c r="D170" s="272" t="s">
        <v>1224</v>
      </c>
      <c r="E170" s="522">
        <v>60</v>
      </c>
      <c r="F170" s="522">
        <v>300825</v>
      </c>
      <c r="G170" s="522">
        <v>38408169.200000003</v>
      </c>
      <c r="H170" s="522">
        <v>21072</v>
      </c>
      <c r="I170" s="522">
        <v>9819844.6600000001</v>
      </c>
      <c r="J170" s="522">
        <v>268425</v>
      </c>
      <c r="K170" s="522">
        <v>18630483.57</v>
      </c>
      <c r="L170" s="522">
        <v>4090</v>
      </c>
      <c r="M170" s="522">
        <v>6572811.9299999997</v>
      </c>
      <c r="N170" s="522">
        <v>7238</v>
      </c>
      <c r="O170" s="523">
        <v>3385029.04</v>
      </c>
    </row>
    <row r="171" spans="2:15" x14ac:dyDescent="0.25">
      <c r="B171" s="504"/>
      <c r="C171" s="272"/>
      <c r="D171" s="272" t="s">
        <v>654</v>
      </c>
      <c r="E171" s="522">
        <v>19</v>
      </c>
      <c r="F171" s="522">
        <v>78250</v>
      </c>
      <c r="G171" s="522">
        <v>8460796.2100000009</v>
      </c>
      <c r="H171" s="522">
        <v>5963</v>
      </c>
      <c r="I171" s="522">
        <v>1456315.29</v>
      </c>
      <c r="J171" s="522">
        <v>68710</v>
      </c>
      <c r="K171" s="522">
        <v>5251213.33</v>
      </c>
      <c r="L171" s="522">
        <v>983</v>
      </c>
      <c r="M171" s="522">
        <v>1040549.14</v>
      </c>
      <c r="N171" s="522">
        <v>2594</v>
      </c>
      <c r="O171" s="523">
        <v>712718.45</v>
      </c>
    </row>
    <row r="172" spans="2:15" x14ac:dyDescent="0.25">
      <c r="B172" s="504"/>
      <c r="C172" s="272"/>
      <c r="D172" s="272" t="s">
        <v>652</v>
      </c>
      <c r="E172" s="522">
        <v>15</v>
      </c>
      <c r="F172" s="522">
        <v>46205</v>
      </c>
      <c r="G172" s="522">
        <v>6063143.0800000001</v>
      </c>
      <c r="H172" s="522">
        <v>3091</v>
      </c>
      <c r="I172" s="522">
        <v>1488633.51</v>
      </c>
      <c r="J172" s="522">
        <v>41597</v>
      </c>
      <c r="K172" s="522">
        <v>3880327.18</v>
      </c>
      <c r="L172" s="522">
        <v>316</v>
      </c>
      <c r="M172" s="522">
        <v>323520.15000000002</v>
      </c>
      <c r="N172" s="522">
        <v>1201</v>
      </c>
      <c r="O172" s="523">
        <v>370662.24</v>
      </c>
    </row>
    <row r="173" spans="2:15" x14ac:dyDescent="0.25">
      <c r="B173" s="504"/>
      <c r="C173" s="272"/>
      <c r="D173" s="272" t="s">
        <v>650</v>
      </c>
      <c r="E173" s="522">
        <v>13</v>
      </c>
      <c r="F173" s="522">
        <v>56956</v>
      </c>
      <c r="G173" s="522">
        <v>5561776.9199999999</v>
      </c>
      <c r="H173" s="522">
        <v>3503</v>
      </c>
      <c r="I173" s="522">
        <v>930984.55</v>
      </c>
      <c r="J173" s="522">
        <v>50420</v>
      </c>
      <c r="K173" s="522">
        <v>3480315.61</v>
      </c>
      <c r="L173" s="522">
        <v>756</v>
      </c>
      <c r="M173" s="522">
        <v>487380.96</v>
      </c>
      <c r="N173" s="522">
        <v>2277</v>
      </c>
      <c r="O173" s="523">
        <v>663095.80000000005</v>
      </c>
    </row>
    <row r="174" spans="2:15" x14ac:dyDescent="0.25">
      <c r="B174" s="504"/>
      <c r="C174" s="272"/>
      <c r="D174" s="272" t="s">
        <v>651</v>
      </c>
      <c r="E174" s="522">
        <v>13</v>
      </c>
      <c r="F174" s="522">
        <v>44008</v>
      </c>
      <c r="G174" s="522">
        <v>4997948.43</v>
      </c>
      <c r="H174" s="522">
        <v>3856</v>
      </c>
      <c r="I174" s="522">
        <v>1362103.19</v>
      </c>
      <c r="J174" s="522">
        <v>38898</v>
      </c>
      <c r="K174" s="522">
        <v>3071127.66</v>
      </c>
      <c r="L174" s="522">
        <v>387</v>
      </c>
      <c r="M174" s="522">
        <v>314744.77</v>
      </c>
      <c r="N174" s="522">
        <v>867</v>
      </c>
      <c r="O174" s="523">
        <v>249972.81</v>
      </c>
    </row>
    <row r="175" spans="2:15" x14ac:dyDescent="0.25">
      <c r="B175" s="504"/>
      <c r="C175" s="272"/>
      <c r="D175" s="272" t="s">
        <v>653</v>
      </c>
      <c r="E175" s="522">
        <v>6</v>
      </c>
      <c r="F175" s="522">
        <v>27014</v>
      </c>
      <c r="G175" s="522">
        <v>610712.92000000004</v>
      </c>
      <c r="H175" s="522">
        <v>142</v>
      </c>
      <c r="I175" s="522">
        <v>80358.080000000002</v>
      </c>
      <c r="J175" s="522">
        <v>26688</v>
      </c>
      <c r="K175" s="522">
        <v>466205</v>
      </c>
      <c r="L175" s="522">
        <v>43</v>
      </c>
      <c r="M175" s="522">
        <v>24815.8</v>
      </c>
      <c r="N175" s="522">
        <v>141</v>
      </c>
      <c r="O175" s="523">
        <v>39334.04</v>
      </c>
    </row>
    <row r="176" spans="2:15" ht="16.8" x14ac:dyDescent="0.25">
      <c r="B176" s="504"/>
      <c r="C176" s="272"/>
      <c r="D176" s="430" t="s">
        <v>1533</v>
      </c>
      <c r="E176" s="522">
        <v>23</v>
      </c>
      <c r="F176" s="522">
        <v>23877</v>
      </c>
      <c r="G176" s="522">
        <v>1233442.1600000004</v>
      </c>
      <c r="H176" s="522">
        <v>726</v>
      </c>
      <c r="I176" s="522">
        <v>138111.87000000002</v>
      </c>
      <c r="J176" s="522">
        <v>22887</v>
      </c>
      <c r="K176" s="522">
        <v>964732.68</v>
      </c>
      <c r="L176" s="522">
        <v>211</v>
      </c>
      <c r="M176" s="522">
        <v>118518.37999999999</v>
      </c>
      <c r="N176" s="522">
        <v>53</v>
      </c>
      <c r="O176" s="523">
        <v>12079.24</v>
      </c>
    </row>
    <row r="177" spans="2:15" x14ac:dyDescent="0.25">
      <c r="B177" s="504"/>
      <c r="C177" s="272" t="s">
        <v>658</v>
      </c>
      <c r="D177" s="272"/>
      <c r="E177" s="522">
        <v>110</v>
      </c>
      <c r="F177" s="522">
        <v>520757</v>
      </c>
      <c r="G177" s="522">
        <v>66907550.960000001</v>
      </c>
      <c r="H177" s="522">
        <v>27292</v>
      </c>
      <c r="I177" s="522">
        <v>13175795.210000001</v>
      </c>
      <c r="J177" s="522">
        <v>468623</v>
      </c>
      <c r="K177" s="522">
        <v>27324747.75</v>
      </c>
      <c r="L177" s="522">
        <v>4702</v>
      </c>
      <c r="M177" s="522">
        <v>5902955.9299999997</v>
      </c>
      <c r="N177" s="522">
        <v>20140</v>
      </c>
      <c r="O177" s="523">
        <v>20504052.079999998</v>
      </c>
    </row>
    <row r="178" spans="2:15" x14ac:dyDescent="0.25">
      <c r="B178" s="504"/>
      <c r="C178" s="272"/>
      <c r="D178" s="272" t="s">
        <v>1470</v>
      </c>
      <c r="E178" s="522">
        <v>45</v>
      </c>
      <c r="F178" s="522">
        <v>290675</v>
      </c>
      <c r="G178" s="522">
        <v>37605412.850000001</v>
      </c>
      <c r="H178" s="522">
        <v>14010</v>
      </c>
      <c r="I178" s="522">
        <v>6890094.4800000004</v>
      </c>
      <c r="J178" s="522">
        <v>260640</v>
      </c>
      <c r="K178" s="522">
        <v>16549397.210000001</v>
      </c>
      <c r="L178" s="522">
        <v>2214</v>
      </c>
      <c r="M178" s="522">
        <v>2322534.64</v>
      </c>
      <c r="N178" s="522">
        <v>13811</v>
      </c>
      <c r="O178" s="523">
        <v>11843386.52</v>
      </c>
    </row>
    <row r="179" spans="2:15" x14ac:dyDescent="0.25">
      <c r="B179" s="504"/>
      <c r="C179" s="272"/>
      <c r="D179" s="272" t="s">
        <v>663</v>
      </c>
      <c r="E179" s="522">
        <v>16</v>
      </c>
      <c r="F179" s="522">
        <v>72174</v>
      </c>
      <c r="G179" s="522">
        <v>17104474.530000001</v>
      </c>
      <c r="H179" s="522">
        <v>3560</v>
      </c>
      <c r="I179" s="522">
        <v>3033463.73</v>
      </c>
      <c r="J179" s="522">
        <v>65734</v>
      </c>
      <c r="K179" s="522">
        <v>3620301.06</v>
      </c>
      <c r="L179" s="522">
        <v>671</v>
      </c>
      <c r="M179" s="522">
        <v>2780311.71</v>
      </c>
      <c r="N179" s="522">
        <v>2209</v>
      </c>
      <c r="O179" s="523">
        <v>7670398.0300000003</v>
      </c>
    </row>
    <row r="180" spans="2:15" x14ac:dyDescent="0.25">
      <c r="B180" s="504"/>
      <c r="C180" s="272"/>
      <c r="D180" s="272" t="s">
        <v>1287</v>
      </c>
      <c r="E180" s="522">
        <v>15</v>
      </c>
      <c r="F180" s="522">
        <v>88287</v>
      </c>
      <c r="G180" s="522">
        <v>8071969.1500000004</v>
      </c>
      <c r="H180" s="522">
        <v>8176</v>
      </c>
      <c r="I180" s="522">
        <v>2717903.68</v>
      </c>
      <c r="J180" s="522">
        <v>76607</v>
      </c>
      <c r="K180" s="522">
        <v>4260399.42</v>
      </c>
      <c r="L180" s="522">
        <v>674</v>
      </c>
      <c r="M180" s="522">
        <v>401803.48</v>
      </c>
      <c r="N180" s="522">
        <v>2830</v>
      </c>
      <c r="O180" s="523">
        <v>691862.57</v>
      </c>
    </row>
    <row r="181" spans="2:15" x14ac:dyDescent="0.25">
      <c r="B181" s="504"/>
      <c r="C181" s="272"/>
      <c r="D181" s="272" t="s">
        <v>1313</v>
      </c>
      <c r="E181" s="522">
        <v>7</v>
      </c>
      <c r="F181" s="522">
        <v>18011</v>
      </c>
      <c r="G181" s="522">
        <v>1795498.97</v>
      </c>
      <c r="H181" s="522">
        <v>604</v>
      </c>
      <c r="I181" s="522">
        <v>355882.82</v>
      </c>
      <c r="J181" s="522">
        <v>16265</v>
      </c>
      <c r="K181" s="522">
        <v>1158386.51</v>
      </c>
      <c r="L181" s="522">
        <v>280</v>
      </c>
      <c r="M181" s="522">
        <v>93570.76</v>
      </c>
      <c r="N181" s="522">
        <v>862</v>
      </c>
      <c r="O181" s="523">
        <v>187658.88</v>
      </c>
    </row>
    <row r="182" spans="2:15" x14ac:dyDescent="0.25">
      <c r="B182" s="504"/>
      <c r="C182" s="272"/>
      <c r="D182" s="272" t="s">
        <v>1202</v>
      </c>
      <c r="E182" s="522">
        <v>5</v>
      </c>
      <c r="F182" s="522">
        <v>16432</v>
      </c>
      <c r="G182" s="522">
        <v>895400.76</v>
      </c>
      <c r="H182" s="522">
        <v>471</v>
      </c>
      <c r="I182" s="522">
        <v>44234.37</v>
      </c>
      <c r="J182" s="522">
        <v>15481</v>
      </c>
      <c r="K182" s="522">
        <v>714755.32</v>
      </c>
      <c r="L182" s="522">
        <v>111</v>
      </c>
      <c r="M182" s="522">
        <v>36485.79</v>
      </c>
      <c r="N182" s="522">
        <v>369</v>
      </c>
      <c r="O182" s="523">
        <v>99925.28</v>
      </c>
    </row>
    <row r="183" spans="2:15" ht="16.8" x14ac:dyDescent="0.25">
      <c r="B183" s="504"/>
      <c r="C183" s="272"/>
      <c r="D183" s="430" t="s">
        <v>1533</v>
      </c>
      <c r="E183" s="522">
        <v>22</v>
      </c>
      <c r="F183" s="522">
        <v>35178</v>
      </c>
      <c r="G183" s="522">
        <v>1434794.7</v>
      </c>
      <c r="H183" s="522">
        <v>471</v>
      </c>
      <c r="I183" s="522">
        <v>134216.12</v>
      </c>
      <c r="J183" s="522">
        <v>33896</v>
      </c>
      <c r="K183" s="522">
        <v>1021508.21</v>
      </c>
      <c r="L183" s="522">
        <v>752</v>
      </c>
      <c r="M183" s="522">
        <v>268249.55</v>
      </c>
      <c r="N183" s="522">
        <v>59</v>
      </c>
      <c r="O183" s="523">
        <v>10820.810000000001</v>
      </c>
    </row>
    <row r="184" spans="2:15" s="414" customFormat="1" x14ac:dyDescent="0.25">
      <c r="B184" s="445" t="s">
        <v>867</v>
      </c>
      <c r="C184" s="499"/>
      <c r="D184" s="499"/>
      <c r="E184" s="502">
        <v>1836</v>
      </c>
      <c r="F184" s="502">
        <v>10284640</v>
      </c>
      <c r="G184" s="502">
        <v>918936720.77999997</v>
      </c>
      <c r="H184" s="502">
        <v>542648</v>
      </c>
      <c r="I184" s="502">
        <v>218070602.71000001</v>
      </c>
      <c r="J184" s="502">
        <v>9432000</v>
      </c>
      <c r="K184" s="502">
        <v>455055998.79000002</v>
      </c>
      <c r="L184" s="502">
        <v>94063</v>
      </c>
      <c r="M184" s="502">
        <v>105752120.41</v>
      </c>
      <c r="N184" s="502">
        <v>215929</v>
      </c>
      <c r="O184" s="503">
        <v>140057998.88</v>
      </c>
    </row>
    <row r="185" spans="2:15" x14ac:dyDescent="0.25">
      <c r="B185" s="504"/>
      <c r="C185" s="272" t="s">
        <v>868</v>
      </c>
      <c r="D185" s="272"/>
      <c r="E185" s="522">
        <v>423</v>
      </c>
      <c r="F185" s="522">
        <v>1821301</v>
      </c>
      <c r="G185" s="522">
        <v>173963079.75999999</v>
      </c>
      <c r="H185" s="522">
        <v>102011</v>
      </c>
      <c r="I185" s="522">
        <v>45941669.18</v>
      </c>
      <c r="J185" s="522">
        <v>1659627</v>
      </c>
      <c r="K185" s="522">
        <v>93267968.200000003</v>
      </c>
      <c r="L185" s="522">
        <v>21665</v>
      </c>
      <c r="M185" s="522">
        <v>16547993.609999999</v>
      </c>
      <c r="N185" s="522">
        <v>37998</v>
      </c>
      <c r="O185" s="523">
        <v>18205448.780000001</v>
      </c>
    </row>
    <row r="186" spans="2:15" x14ac:dyDescent="0.25">
      <c r="B186" s="504"/>
      <c r="C186" s="272"/>
      <c r="D186" s="272" t="s">
        <v>1471</v>
      </c>
      <c r="E186" s="522">
        <v>83</v>
      </c>
      <c r="F186" s="522">
        <v>377998</v>
      </c>
      <c r="G186" s="522">
        <v>43390258.590000004</v>
      </c>
      <c r="H186" s="522">
        <v>28187</v>
      </c>
      <c r="I186" s="522">
        <v>12343496.16</v>
      </c>
      <c r="J186" s="522">
        <v>336579</v>
      </c>
      <c r="K186" s="522">
        <v>23317692.289999999</v>
      </c>
      <c r="L186" s="522">
        <v>4567</v>
      </c>
      <c r="M186" s="522">
        <v>4543122.51</v>
      </c>
      <c r="N186" s="522">
        <v>8665</v>
      </c>
      <c r="O186" s="523">
        <v>3185947.62</v>
      </c>
    </row>
    <row r="187" spans="2:15" x14ac:dyDescent="0.25">
      <c r="B187" s="504"/>
      <c r="C187" s="272"/>
      <c r="D187" s="272" t="s">
        <v>1225</v>
      </c>
      <c r="E187" s="522">
        <v>67</v>
      </c>
      <c r="F187" s="522">
        <v>379376</v>
      </c>
      <c r="G187" s="522">
        <v>47508967.759999998</v>
      </c>
      <c r="H187" s="522">
        <v>21808</v>
      </c>
      <c r="I187" s="522">
        <v>14691043.42</v>
      </c>
      <c r="J187" s="522">
        <v>339091</v>
      </c>
      <c r="K187" s="522">
        <v>24286955.41</v>
      </c>
      <c r="L187" s="522">
        <v>6078</v>
      </c>
      <c r="M187" s="522">
        <v>4515046.67</v>
      </c>
      <c r="N187" s="522">
        <v>12399</v>
      </c>
      <c r="O187" s="523">
        <v>4015922.26</v>
      </c>
    </row>
    <row r="188" spans="2:15" x14ac:dyDescent="0.25">
      <c r="B188" s="504"/>
      <c r="C188" s="272"/>
      <c r="D188" s="272" t="s">
        <v>881</v>
      </c>
      <c r="E188" s="522">
        <v>30</v>
      </c>
      <c r="F188" s="522">
        <v>167915</v>
      </c>
      <c r="G188" s="522">
        <v>15695975.65</v>
      </c>
      <c r="H188" s="522">
        <v>13658</v>
      </c>
      <c r="I188" s="522">
        <v>4416997.82</v>
      </c>
      <c r="J188" s="522">
        <v>149178</v>
      </c>
      <c r="K188" s="522">
        <v>8818174.0800000001</v>
      </c>
      <c r="L188" s="522">
        <v>1876</v>
      </c>
      <c r="M188" s="522">
        <v>1618880.07</v>
      </c>
      <c r="N188" s="522">
        <v>3203</v>
      </c>
      <c r="O188" s="523">
        <v>841923.68</v>
      </c>
    </row>
    <row r="189" spans="2:15" x14ac:dyDescent="0.25">
      <c r="B189" s="504"/>
      <c r="C189" s="272"/>
      <c r="D189" s="272" t="s">
        <v>1299</v>
      </c>
      <c r="E189" s="522">
        <v>30</v>
      </c>
      <c r="F189" s="522">
        <v>167677</v>
      </c>
      <c r="G189" s="522">
        <v>14678409.789999999</v>
      </c>
      <c r="H189" s="522">
        <v>6314</v>
      </c>
      <c r="I189" s="522">
        <v>3949750</v>
      </c>
      <c r="J189" s="522">
        <v>159519</v>
      </c>
      <c r="K189" s="522">
        <v>4475120.62</v>
      </c>
      <c r="L189" s="522">
        <v>675</v>
      </c>
      <c r="M189" s="522">
        <v>1313206.24</v>
      </c>
      <c r="N189" s="522">
        <v>1169</v>
      </c>
      <c r="O189" s="523">
        <v>4940332.93</v>
      </c>
    </row>
    <row r="190" spans="2:15" x14ac:dyDescent="0.25">
      <c r="B190" s="504"/>
      <c r="C190" s="272"/>
      <c r="D190" s="272" t="s">
        <v>876</v>
      </c>
      <c r="E190" s="522">
        <v>25</v>
      </c>
      <c r="F190" s="522">
        <v>141516</v>
      </c>
      <c r="G190" s="522">
        <v>11191668.82</v>
      </c>
      <c r="H190" s="522">
        <v>8054</v>
      </c>
      <c r="I190" s="522">
        <v>2437426.7000000002</v>
      </c>
      <c r="J190" s="522">
        <v>128105</v>
      </c>
      <c r="K190" s="522">
        <v>6965952.8799999999</v>
      </c>
      <c r="L190" s="522">
        <v>1639</v>
      </c>
      <c r="M190" s="522">
        <v>934476.16</v>
      </c>
      <c r="N190" s="522">
        <v>3718</v>
      </c>
      <c r="O190" s="523">
        <v>853813.09</v>
      </c>
    </row>
    <row r="191" spans="2:15" x14ac:dyDescent="0.25">
      <c r="B191" s="504"/>
      <c r="C191" s="272"/>
      <c r="D191" s="272" t="s">
        <v>871</v>
      </c>
      <c r="E191" s="522">
        <v>20</v>
      </c>
      <c r="F191" s="522">
        <v>78002</v>
      </c>
      <c r="G191" s="522">
        <v>9835582.2300000004</v>
      </c>
      <c r="H191" s="522">
        <v>4277</v>
      </c>
      <c r="I191" s="522">
        <v>1176437.01</v>
      </c>
      <c r="J191" s="522">
        <v>69622</v>
      </c>
      <c r="K191" s="522">
        <v>5951670</v>
      </c>
      <c r="L191" s="522">
        <v>1005</v>
      </c>
      <c r="M191" s="522">
        <v>1271275.3400000001</v>
      </c>
      <c r="N191" s="522">
        <v>3098</v>
      </c>
      <c r="O191" s="523">
        <v>1436199.87</v>
      </c>
    </row>
    <row r="192" spans="2:15" x14ac:dyDescent="0.25">
      <c r="B192" s="504"/>
      <c r="C192" s="272"/>
      <c r="D192" s="272" t="s">
        <v>869</v>
      </c>
      <c r="E192" s="522">
        <v>19</v>
      </c>
      <c r="F192" s="522">
        <v>110576</v>
      </c>
      <c r="G192" s="522">
        <v>7846737.4100000001</v>
      </c>
      <c r="H192" s="522">
        <v>4604</v>
      </c>
      <c r="I192" s="522">
        <v>2594734.36</v>
      </c>
      <c r="J192" s="522">
        <v>103769</v>
      </c>
      <c r="K192" s="522">
        <v>4535818.2300000004</v>
      </c>
      <c r="L192" s="522">
        <v>328</v>
      </c>
      <c r="M192" s="522">
        <v>247934.19</v>
      </c>
      <c r="N192" s="522">
        <v>1875</v>
      </c>
      <c r="O192" s="523">
        <v>468250.63</v>
      </c>
    </row>
    <row r="193" spans="2:15" x14ac:dyDescent="0.25">
      <c r="B193" s="504"/>
      <c r="C193" s="272"/>
      <c r="D193" s="272" t="s">
        <v>879</v>
      </c>
      <c r="E193" s="522">
        <v>18</v>
      </c>
      <c r="F193" s="522">
        <v>52502</v>
      </c>
      <c r="G193" s="522">
        <v>4091080.37</v>
      </c>
      <c r="H193" s="522">
        <v>3672</v>
      </c>
      <c r="I193" s="522">
        <v>885023.11</v>
      </c>
      <c r="J193" s="522">
        <v>47377</v>
      </c>
      <c r="K193" s="522">
        <v>2662149.7599999998</v>
      </c>
      <c r="L193" s="522">
        <v>317</v>
      </c>
      <c r="M193" s="522">
        <v>248173.71</v>
      </c>
      <c r="N193" s="522">
        <v>1136</v>
      </c>
      <c r="O193" s="523">
        <v>295733.78999999998</v>
      </c>
    </row>
    <row r="194" spans="2:15" x14ac:dyDescent="0.25">
      <c r="B194" s="504"/>
      <c r="C194" s="272"/>
      <c r="D194" s="272" t="s">
        <v>542</v>
      </c>
      <c r="E194" s="522">
        <v>18</v>
      </c>
      <c r="F194" s="522">
        <v>79996</v>
      </c>
      <c r="G194" s="522">
        <v>6277515.04</v>
      </c>
      <c r="H194" s="522">
        <v>5907</v>
      </c>
      <c r="I194" s="522">
        <v>1950305.91</v>
      </c>
      <c r="J194" s="522">
        <v>72108</v>
      </c>
      <c r="K194" s="522">
        <v>3721751.34</v>
      </c>
      <c r="L194" s="522">
        <v>780</v>
      </c>
      <c r="M194" s="522">
        <v>294326.49</v>
      </c>
      <c r="N194" s="522">
        <v>1201</v>
      </c>
      <c r="O194" s="523">
        <v>311131.3</v>
      </c>
    </row>
    <row r="195" spans="2:15" x14ac:dyDescent="0.25">
      <c r="B195" s="504"/>
      <c r="C195" s="272"/>
      <c r="D195" s="272" t="s">
        <v>543</v>
      </c>
      <c r="E195" s="522">
        <v>14</v>
      </c>
      <c r="F195" s="522">
        <v>31829</v>
      </c>
      <c r="G195" s="522">
        <v>2160019.23</v>
      </c>
      <c r="H195" s="522">
        <v>738</v>
      </c>
      <c r="I195" s="522">
        <v>255547.92</v>
      </c>
      <c r="J195" s="522">
        <v>30387</v>
      </c>
      <c r="K195" s="522">
        <v>1638881.5</v>
      </c>
      <c r="L195" s="522">
        <v>228</v>
      </c>
      <c r="M195" s="522">
        <v>143197.07999999999</v>
      </c>
      <c r="N195" s="522">
        <v>476</v>
      </c>
      <c r="O195" s="523">
        <v>122392.72</v>
      </c>
    </row>
    <row r="196" spans="2:15" x14ac:dyDescent="0.25">
      <c r="B196" s="504"/>
      <c r="C196" s="272"/>
      <c r="D196" s="272" t="s">
        <v>878</v>
      </c>
      <c r="E196" s="522">
        <v>12</v>
      </c>
      <c r="F196" s="522">
        <v>87165</v>
      </c>
      <c r="G196" s="522">
        <v>4562745.2699999996</v>
      </c>
      <c r="H196" s="522">
        <v>1153</v>
      </c>
      <c r="I196" s="522">
        <v>638823.4</v>
      </c>
      <c r="J196" s="522">
        <v>85375</v>
      </c>
      <c r="K196" s="522">
        <v>2177204.65</v>
      </c>
      <c r="L196" s="522">
        <v>159</v>
      </c>
      <c r="M196" s="522">
        <v>179232.25</v>
      </c>
      <c r="N196" s="522">
        <v>478</v>
      </c>
      <c r="O196" s="523">
        <v>1567484.96</v>
      </c>
    </row>
    <row r="197" spans="2:15" x14ac:dyDescent="0.25">
      <c r="B197" s="504"/>
      <c r="C197" s="272"/>
      <c r="D197" s="272" t="s">
        <v>657</v>
      </c>
      <c r="E197" s="522">
        <v>11</v>
      </c>
      <c r="F197" s="522">
        <v>21775</v>
      </c>
      <c r="G197" s="522">
        <v>1130315.05</v>
      </c>
      <c r="H197" s="522">
        <v>1497</v>
      </c>
      <c r="I197" s="522">
        <v>234932.68</v>
      </c>
      <c r="J197" s="522">
        <v>19550</v>
      </c>
      <c r="K197" s="522">
        <v>683666.75</v>
      </c>
      <c r="L197" s="522">
        <v>510</v>
      </c>
      <c r="M197" s="522">
        <v>186919.17</v>
      </c>
      <c r="N197" s="522">
        <v>218</v>
      </c>
      <c r="O197" s="523">
        <v>24796.46</v>
      </c>
    </row>
    <row r="198" spans="2:15" x14ac:dyDescent="0.25">
      <c r="B198" s="504"/>
      <c r="C198" s="272"/>
      <c r="D198" s="272" t="s">
        <v>872</v>
      </c>
      <c r="E198" s="522">
        <v>6</v>
      </c>
      <c r="F198" s="522">
        <v>8449</v>
      </c>
      <c r="G198" s="522">
        <v>361756.47</v>
      </c>
      <c r="H198" s="522">
        <v>309</v>
      </c>
      <c r="I198" s="522">
        <v>691.23</v>
      </c>
      <c r="J198" s="522">
        <v>7866</v>
      </c>
      <c r="K198" s="522">
        <v>307794.19</v>
      </c>
      <c r="L198" s="522">
        <v>274</v>
      </c>
      <c r="M198" s="522">
        <v>53271.05</v>
      </c>
      <c r="N198" s="522">
        <v>0</v>
      </c>
      <c r="O198" s="523">
        <v>0</v>
      </c>
    </row>
    <row r="199" spans="2:15" x14ac:dyDescent="0.25">
      <c r="B199" s="504"/>
      <c r="C199" s="272"/>
      <c r="D199" s="272" t="s">
        <v>267</v>
      </c>
      <c r="E199" s="522">
        <v>6</v>
      </c>
      <c r="F199" s="522">
        <v>15777</v>
      </c>
      <c r="G199" s="522">
        <v>1437475.64</v>
      </c>
      <c r="H199" s="522">
        <v>398</v>
      </c>
      <c r="I199" s="522">
        <v>184665.98</v>
      </c>
      <c r="J199" s="522">
        <v>14628</v>
      </c>
      <c r="K199" s="522">
        <v>945221.54</v>
      </c>
      <c r="L199" s="522">
        <v>474</v>
      </c>
      <c r="M199" s="522">
        <v>175077.26</v>
      </c>
      <c r="N199" s="522">
        <v>277</v>
      </c>
      <c r="O199" s="523">
        <v>132510.87</v>
      </c>
    </row>
    <row r="200" spans="2:15" x14ac:dyDescent="0.25">
      <c r="B200" s="504"/>
      <c r="C200" s="272"/>
      <c r="D200" s="272" t="s">
        <v>873</v>
      </c>
      <c r="E200" s="522">
        <v>5</v>
      </c>
      <c r="F200" s="522">
        <v>10756</v>
      </c>
      <c r="G200" s="522">
        <v>180825.7</v>
      </c>
      <c r="H200" s="522">
        <v>41</v>
      </c>
      <c r="I200" s="522">
        <v>1317.82</v>
      </c>
      <c r="J200" s="522">
        <v>10381</v>
      </c>
      <c r="K200" s="522">
        <v>151578.68</v>
      </c>
      <c r="L200" s="522">
        <v>334</v>
      </c>
      <c r="M200" s="522">
        <v>27929.200000000001</v>
      </c>
      <c r="N200" s="522">
        <v>0</v>
      </c>
      <c r="O200" s="523">
        <v>0</v>
      </c>
    </row>
    <row r="201" spans="2:15" x14ac:dyDescent="0.25">
      <c r="B201" s="504"/>
      <c r="C201" s="272"/>
      <c r="D201" s="272" t="s">
        <v>874</v>
      </c>
      <c r="E201" s="522">
        <v>5</v>
      </c>
      <c r="F201" s="522">
        <v>11004</v>
      </c>
      <c r="G201" s="522">
        <v>565461.46</v>
      </c>
      <c r="H201" s="522">
        <v>101</v>
      </c>
      <c r="I201" s="522">
        <v>891.44</v>
      </c>
      <c r="J201" s="522">
        <v>10426</v>
      </c>
      <c r="K201" s="522">
        <v>409025.1</v>
      </c>
      <c r="L201" s="522">
        <v>477</v>
      </c>
      <c r="M201" s="522">
        <v>155544.93</v>
      </c>
      <c r="N201" s="522">
        <v>0</v>
      </c>
      <c r="O201" s="523">
        <v>0</v>
      </c>
    </row>
    <row r="202" spans="2:15" x14ac:dyDescent="0.25">
      <c r="B202" s="504"/>
      <c r="C202" s="272"/>
      <c r="D202" s="272" t="s">
        <v>875</v>
      </c>
      <c r="E202" s="522">
        <v>5</v>
      </c>
      <c r="F202" s="522">
        <v>10644</v>
      </c>
      <c r="G202" s="522">
        <v>1016892.06</v>
      </c>
      <c r="H202" s="522">
        <v>277</v>
      </c>
      <c r="I202" s="522">
        <v>2855.12</v>
      </c>
      <c r="J202" s="522">
        <v>9520</v>
      </c>
      <c r="K202" s="522">
        <v>697676.73</v>
      </c>
      <c r="L202" s="522">
        <v>847</v>
      </c>
      <c r="M202" s="522">
        <v>316360.21999999997</v>
      </c>
      <c r="N202" s="522">
        <v>0</v>
      </c>
      <c r="O202" s="523">
        <v>0</v>
      </c>
    </row>
    <row r="203" spans="2:15" x14ac:dyDescent="0.25">
      <c r="B203" s="504"/>
      <c r="C203" s="272"/>
      <c r="D203" s="272" t="s">
        <v>1198</v>
      </c>
      <c r="E203" s="522">
        <v>5</v>
      </c>
      <c r="F203" s="522">
        <v>5422</v>
      </c>
      <c r="G203" s="522">
        <v>83362.22</v>
      </c>
      <c r="H203" s="522">
        <v>0</v>
      </c>
      <c r="I203" s="522">
        <v>0</v>
      </c>
      <c r="J203" s="522">
        <v>5390</v>
      </c>
      <c r="K203" s="522">
        <v>72245.8</v>
      </c>
      <c r="L203" s="522">
        <v>32</v>
      </c>
      <c r="M203" s="522">
        <v>11116.43</v>
      </c>
      <c r="N203" s="522">
        <v>0</v>
      </c>
      <c r="O203" s="523">
        <v>0</v>
      </c>
    </row>
    <row r="204" spans="2:15" x14ac:dyDescent="0.25">
      <c r="B204" s="504"/>
      <c r="C204" s="272"/>
      <c r="D204" s="272" t="s">
        <v>880</v>
      </c>
      <c r="E204" s="522">
        <v>5</v>
      </c>
      <c r="F204" s="522">
        <v>12466</v>
      </c>
      <c r="G204" s="522">
        <v>490024.73</v>
      </c>
      <c r="H204" s="522">
        <v>784</v>
      </c>
      <c r="I204" s="522">
        <v>107222.02</v>
      </c>
      <c r="J204" s="522">
        <v>11428</v>
      </c>
      <c r="K204" s="522">
        <v>286546.8</v>
      </c>
      <c r="L204" s="522">
        <v>187</v>
      </c>
      <c r="M204" s="522">
        <v>88938.62</v>
      </c>
      <c r="N204" s="522">
        <v>67</v>
      </c>
      <c r="O204" s="523">
        <v>7317.29</v>
      </c>
    </row>
    <row r="205" spans="2:15" x14ac:dyDescent="0.25">
      <c r="B205" s="504"/>
      <c r="C205" s="272"/>
      <c r="D205" s="272" t="s">
        <v>1383</v>
      </c>
      <c r="E205" s="522">
        <v>5</v>
      </c>
      <c r="F205" s="522">
        <v>3264</v>
      </c>
      <c r="G205" s="522">
        <v>223075.32</v>
      </c>
      <c r="H205" s="522">
        <v>73</v>
      </c>
      <c r="I205" s="522">
        <v>66971.850000000006</v>
      </c>
      <c r="J205" s="522">
        <v>3157</v>
      </c>
      <c r="K205" s="522">
        <v>144583.56</v>
      </c>
      <c r="L205" s="522">
        <v>16</v>
      </c>
      <c r="M205" s="522">
        <v>9828.61</v>
      </c>
      <c r="N205" s="522">
        <v>18</v>
      </c>
      <c r="O205" s="523">
        <v>1691.3</v>
      </c>
    </row>
    <row r="206" spans="2:15" ht="16.8" x14ac:dyDescent="0.25">
      <c r="B206" s="504"/>
      <c r="C206" s="492"/>
      <c r="D206" s="430" t="s">
        <v>1533</v>
      </c>
      <c r="E206" s="522">
        <v>34</v>
      </c>
      <c r="F206" s="522">
        <v>47192</v>
      </c>
      <c r="G206" s="522">
        <v>1234930.9599999997</v>
      </c>
      <c r="H206" s="522">
        <v>159</v>
      </c>
      <c r="I206" s="522">
        <v>2535.25</v>
      </c>
      <c r="J206" s="522">
        <v>46171</v>
      </c>
      <c r="K206" s="522">
        <v>1018258.2699999999</v>
      </c>
      <c r="L206" s="522">
        <v>862</v>
      </c>
      <c r="M206" s="522">
        <v>214137.43</v>
      </c>
      <c r="N206" s="522">
        <v>0</v>
      </c>
      <c r="O206" s="523">
        <v>0</v>
      </c>
    </row>
    <row r="207" spans="2:15" x14ac:dyDescent="0.25">
      <c r="B207" s="504"/>
      <c r="C207" s="272" t="s">
        <v>882</v>
      </c>
      <c r="D207" s="272"/>
      <c r="E207" s="522">
        <v>409</v>
      </c>
      <c r="F207" s="522">
        <v>3583539</v>
      </c>
      <c r="G207" s="522">
        <v>262749590.88999999</v>
      </c>
      <c r="H207" s="522">
        <v>147908</v>
      </c>
      <c r="I207" s="522">
        <v>52538416.789999999</v>
      </c>
      <c r="J207" s="522">
        <v>3343831</v>
      </c>
      <c r="K207" s="522">
        <v>118908180.7</v>
      </c>
      <c r="L207" s="522">
        <v>21413</v>
      </c>
      <c r="M207" s="522">
        <v>31204426.620000001</v>
      </c>
      <c r="N207" s="522">
        <v>70387</v>
      </c>
      <c r="O207" s="523">
        <v>60098566.780000001</v>
      </c>
    </row>
    <row r="208" spans="2:15" x14ac:dyDescent="0.25">
      <c r="B208" s="504"/>
      <c r="C208" s="272"/>
      <c r="D208" s="272" t="s">
        <v>1326</v>
      </c>
      <c r="E208" s="522">
        <v>65</v>
      </c>
      <c r="F208" s="522">
        <v>448848</v>
      </c>
      <c r="G208" s="522">
        <v>47999424.18</v>
      </c>
      <c r="H208" s="522">
        <v>29954</v>
      </c>
      <c r="I208" s="522">
        <v>10253405.880000001</v>
      </c>
      <c r="J208" s="522">
        <v>405150</v>
      </c>
      <c r="K208" s="522">
        <v>20537209.539999999</v>
      </c>
      <c r="L208" s="522">
        <v>2840</v>
      </c>
      <c r="M208" s="522">
        <v>11347071.050000001</v>
      </c>
      <c r="N208" s="522">
        <v>10904</v>
      </c>
      <c r="O208" s="523">
        <v>5861737.71</v>
      </c>
    </row>
    <row r="209" spans="2:15" x14ac:dyDescent="0.25">
      <c r="B209" s="504"/>
      <c r="C209" s="272"/>
      <c r="D209" s="272" t="s">
        <v>1472</v>
      </c>
      <c r="E209" s="522">
        <v>58</v>
      </c>
      <c r="F209" s="522">
        <v>1628289</v>
      </c>
      <c r="G209" s="522">
        <v>34477754.75</v>
      </c>
      <c r="H209" s="522">
        <v>21946</v>
      </c>
      <c r="I209" s="522">
        <v>6260768.6399999997</v>
      </c>
      <c r="J209" s="522">
        <v>1588611</v>
      </c>
      <c r="K209" s="522">
        <v>20575726.239999998</v>
      </c>
      <c r="L209" s="522">
        <v>4305</v>
      </c>
      <c r="M209" s="522">
        <v>3629323.9</v>
      </c>
      <c r="N209" s="522">
        <v>13427</v>
      </c>
      <c r="O209" s="523">
        <v>4011935.97</v>
      </c>
    </row>
    <row r="210" spans="2:15" x14ac:dyDescent="0.25">
      <c r="B210" s="504"/>
      <c r="C210" s="272"/>
      <c r="D210" s="272" t="s">
        <v>1473</v>
      </c>
      <c r="E210" s="522">
        <v>52</v>
      </c>
      <c r="F210" s="522">
        <v>290767</v>
      </c>
      <c r="G210" s="522">
        <v>32782665.440000001</v>
      </c>
      <c r="H210" s="522">
        <v>28181</v>
      </c>
      <c r="I210" s="522">
        <v>7101623.3799999999</v>
      </c>
      <c r="J210" s="522">
        <v>247598</v>
      </c>
      <c r="K210" s="522">
        <v>16781890.75</v>
      </c>
      <c r="L210" s="522">
        <v>3784</v>
      </c>
      <c r="M210" s="522">
        <v>5280212.4400000004</v>
      </c>
      <c r="N210" s="522">
        <v>11204</v>
      </c>
      <c r="O210" s="523">
        <v>3618938.87</v>
      </c>
    </row>
    <row r="211" spans="2:15" x14ac:dyDescent="0.25">
      <c r="B211" s="504"/>
      <c r="C211" s="272"/>
      <c r="D211" s="272" t="s">
        <v>1474</v>
      </c>
      <c r="E211" s="522">
        <v>32</v>
      </c>
      <c r="F211" s="522">
        <v>120242</v>
      </c>
      <c r="G211" s="522">
        <v>14283387.33</v>
      </c>
      <c r="H211" s="522">
        <v>8027</v>
      </c>
      <c r="I211" s="522">
        <v>2669894.54</v>
      </c>
      <c r="J211" s="522">
        <v>107619</v>
      </c>
      <c r="K211" s="522">
        <v>6920774.0099999998</v>
      </c>
      <c r="L211" s="522">
        <v>643</v>
      </c>
      <c r="M211" s="522">
        <v>591814.13</v>
      </c>
      <c r="N211" s="522">
        <v>3953</v>
      </c>
      <c r="O211" s="523">
        <v>4100904.66</v>
      </c>
    </row>
    <row r="212" spans="2:15" x14ac:dyDescent="0.25">
      <c r="B212" s="504"/>
      <c r="C212" s="272"/>
      <c r="D212" s="272" t="s">
        <v>895</v>
      </c>
      <c r="E212" s="522">
        <v>28</v>
      </c>
      <c r="F212" s="522">
        <v>67494</v>
      </c>
      <c r="G212" s="522">
        <v>10697198.869999999</v>
      </c>
      <c r="H212" s="522">
        <v>3636</v>
      </c>
      <c r="I212" s="522">
        <v>1767337.39</v>
      </c>
      <c r="J212" s="522">
        <v>59745</v>
      </c>
      <c r="K212" s="522">
        <v>5422916.7599999998</v>
      </c>
      <c r="L212" s="522">
        <v>1165</v>
      </c>
      <c r="M212" s="522">
        <v>1509473.77</v>
      </c>
      <c r="N212" s="522">
        <v>2948</v>
      </c>
      <c r="O212" s="523">
        <v>1997470.94</v>
      </c>
    </row>
    <row r="213" spans="2:15" x14ac:dyDescent="0.25">
      <c r="B213" s="504"/>
      <c r="C213" s="272"/>
      <c r="D213" s="272" t="s">
        <v>1526</v>
      </c>
      <c r="E213" s="522">
        <v>25</v>
      </c>
      <c r="F213" s="522">
        <v>181438</v>
      </c>
      <c r="G213" s="522">
        <v>18060514.789999999</v>
      </c>
      <c r="H213" s="522">
        <v>10214</v>
      </c>
      <c r="I213" s="522">
        <v>4863297.8499999996</v>
      </c>
      <c r="J213" s="522">
        <v>165116</v>
      </c>
      <c r="K213" s="522">
        <v>10219800.789999999</v>
      </c>
      <c r="L213" s="522">
        <v>1382</v>
      </c>
      <c r="M213" s="522">
        <v>949415.49</v>
      </c>
      <c r="N213" s="522">
        <v>4726</v>
      </c>
      <c r="O213" s="523">
        <v>2028000.67</v>
      </c>
    </row>
    <row r="214" spans="2:15" x14ac:dyDescent="0.25">
      <c r="B214" s="504"/>
      <c r="C214" s="272"/>
      <c r="D214" s="272" t="s">
        <v>542</v>
      </c>
      <c r="E214" s="522">
        <v>19</v>
      </c>
      <c r="F214" s="522">
        <v>201983</v>
      </c>
      <c r="G214" s="522">
        <v>35612409.990000002</v>
      </c>
      <c r="H214" s="522">
        <v>8902</v>
      </c>
      <c r="I214" s="522">
        <v>2823154.46</v>
      </c>
      <c r="J214" s="522">
        <v>187277</v>
      </c>
      <c r="K214" s="522">
        <v>8321766.8099999996</v>
      </c>
      <c r="L214" s="522">
        <v>790</v>
      </c>
      <c r="M214" s="522">
        <v>1768699.12</v>
      </c>
      <c r="N214" s="522">
        <v>5014</v>
      </c>
      <c r="O214" s="523">
        <v>22698789.59</v>
      </c>
    </row>
    <row r="215" spans="2:15" x14ac:dyDescent="0.25">
      <c r="B215" s="504"/>
      <c r="C215" s="272"/>
      <c r="D215" s="272" t="s">
        <v>887</v>
      </c>
      <c r="E215" s="522">
        <v>18</v>
      </c>
      <c r="F215" s="522">
        <v>77013</v>
      </c>
      <c r="G215" s="522">
        <v>11788672.310000001</v>
      </c>
      <c r="H215" s="522">
        <v>6141</v>
      </c>
      <c r="I215" s="522">
        <v>3297361.96</v>
      </c>
      <c r="J215" s="522">
        <v>67824</v>
      </c>
      <c r="K215" s="522">
        <v>4452170.01</v>
      </c>
      <c r="L215" s="522">
        <v>830</v>
      </c>
      <c r="M215" s="522">
        <v>1599706.67</v>
      </c>
      <c r="N215" s="522">
        <v>2218</v>
      </c>
      <c r="O215" s="523">
        <v>2439433.67</v>
      </c>
    </row>
    <row r="216" spans="2:15" x14ac:dyDescent="0.25">
      <c r="B216" s="504"/>
      <c r="C216" s="272"/>
      <c r="D216" s="272" t="s">
        <v>1229</v>
      </c>
      <c r="E216" s="522">
        <v>17</v>
      </c>
      <c r="F216" s="522">
        <v>111933</v>
      </c>
      <c r="G216" s="522">
        <v>11445994.390000001</v>
      </c>
      <c r="H216" s="522">
        <v>9120</v>
      </c>
      <c r="I216" s="522">
        <v>6081627.0300000003</v>
      </c>
      <c r="J216" s="522">
        <v>101044</v>
      </c>
      <c r="K216" s="522">
        <v>3987201.83</v>
      </c>
      <c r="L216" s="522">
        <v>549</v>
      </c>
      <c r="M216" s="522">
        <v>370653.75</v>
      </c>
      <c r="N216" s="522">
        <v>1220</v>
      </c>
      <c r="O216" s="523">
        <v>1006511.79</v>
      </c>
    </row>
    <row r="217" spans="2:15" x14ac:dyDescent="0.25">
      <c r="B217" s="504"/>
      <c r="C217" s="272"/>
      <c r="D217" s="272" t="s">
        <v>897</v>
      </c>
      <c r="E217" s="522">
        <v>16</v>
      </c>
      <c r="F217" s="522">
        <v>74368</v>
      </c>
      <c r="G217" s="522">
        <v>6307842.7599999998</v>
      </c>
      <c r="H217" s="522">
        <v>4671</v>
      </c>
      <c r="I217" s="522">
        <v>992072.92</v>
      </c>
      <c r="J217" s="522">
        <v>67125</v>
      </c>
      <c r="K217" s="522">
        <v>3772873.53</v>
      </c>
      <c r="L217" s="522">
        <v>927</v>
      </c>
      <c r="M217" s="522">
        <v>1058622.3899999999</v>
      </c>
      <c r="N217" s="522">
        <v>1645</v>
      </c>
      <c r="O217" s="523">
        <v>484273.93</v>
      </c>
    </row>
    <row r="218" spans="2:15" x14ac:dyDescent="0.25">
      <c r="B218" s="504"/>
      <c r="C218" s="272"/>
      <c r="D218" s="272" t="s">
        <v>1527</v>
      </c>
      <c r="E218" s="522">
        <v>15</v>
      </c>
      <c r="F218" s="522">
        <v>102608</v>
      </c>
      <c r="G218" s="522">
        <v>4714766.05</v>
      </c>
      <c r="H218" s="522">
        <v>4775</v>
      </c>
      <c r="I218" s="522">
        <v>1268345.3600000001</v>
      </c>
      <c r="J218" s="522">
        <v>96186</v>
      </c>
      <c r="K218" s="522">
        <v>3002397.75</v>
      </c>
      <c r="L218" s="522">
        <v>197</v>
      </c>
      <c r="M218" s="522">
        <v>112992.46</v>
      </c>
      <c r="N218" s="522">
        <v>1450</v>
      </c>
      <c r="O218" s="523">
        <v>331030.48</v>
      </c>
    </row>
    <row r="219" spans="2:15" x14ac:dyDescent="0.25">
      <c r="B219" s="504"/>
      <c r="C219" s="272"/>
      <c r="D219" s="272" t="s">
        <v>892</v>
      </c>
      <c r="E219" s="522">
        <v>14</v>
      </c>
      <c r="F219" s="522">
        <v>45170</v>
      </c>
      <c r="G219" s="522">
        <v>6562033.6699999999</v>
      </c>
      <c r="H219" s="522">
        <v>3927</v>
      </c>
      <c r="I219" s="522">
        <v>671026.67000000004</v>
      </c>
      <c r="J219" s="522">
        <v>37136</v>
      </c>
      <c r="K219" s="522">
        <v>3886581.19</v>
      </c>
      <c r="L219" s="522">
        <v>1166</v>
      </c>
      <c r="M219" s="522">
        <v>1153130.67</v>
      </c>
      <c r="N219" s="522">
        <v>2941</v>
      </c>
      <c r="O219" s="523">
        <v>851295.14</v>
      </c>
    </row>
    <row r="220" spans="2:15" x14ac:dyDescent="0.25">
      <c r="B220" s="504"/>
      <c r="C220" s="272"/>
      <c r="D220" s="272" t="s">
        <v>1475</v>
      </c>
      <c r="E220" s="522">
        <v>13</v>
      </c>
      <c r="F220" s="522">
        <v>110599</v>
      </c>
      <c r="G220" s="522">
        <v>18920801.75</v>
      </c>
      <c r="H220" s="522">
        <v>4214</v>
      </c>
      <c r="I220" s="522">
        <v>3732687.55</v>
      </c>
      <c r="J220" s="522">
        <v>100846</v>
      </c>
      <c r="K220" s="522">
        <v>5106326.21</v>
      </c>
      <c r="L220" s="522">
        <v>724</v>
      </c>
      <c r="M220" s="522">
        <v>379068.52</v>
      </c>
      <c r="N220" s="522">
        <v>4815</v>
      </c>
      <c r="O220" s="523">
        <v>9702719.4600000009</v>
      </c>
    </row>
    <row r="221" spans="2:15" x14ac:dyDescent="0.25">
      <c r="B221" s="504"/>
      <c r="C221" s="272"/>
      <c r="D221" s="272" t="s">
        <v>893</v>
      </c>
      <c r="E221" s="522">
        <v>13</v>
      </c>
      <c r="F221" s="522">
        <v>59891</v>
      </c>
      <c r="G221" s="522">
        <v>5123595.6100000003</v>
      </c>
      <c r="H221" s="522">
        <v>2487</v>
      </c>
      <c r="I221" s="522">
        <v>424622.22</v>
      </c>
      <c r="J221" s="522">
        <v>53919</v>
      </c>
      <c r="K221" s="522">
        <v>3531709.88</v>
      </c>
      <c r="L221" s="522">
        <v>766</v>
      </c>
      <c r="M221" s="522">
        <v>472374.43</v>
      </c>
      <c r="N221" s="522">
        <v>2719</v>
      </c>
      <c r="O221" s="523">
        <v>694889.08</v>
      </c>
    </row>
    <row r="222" spans="2:15" x14ac:dyDescent="0.25">
      <c r="B222" s="504"/>
      <c r="C222" s="272"/>
      <c r="D222" s="272" t="s">
        <v>894</v>
      </c>
      <c r="E222" s="522">
        <v>6</v>
      </c>
      <c r="F222" s="522">
        <v>21393</v>
      </c>
      <c r="G222" s="522">
        <v>2585887.08</v>
      </c>
      <c r="H222" s="522">
        <v>1233</v>
      </c>
      <c r="I222" s="522">
        <v>269197.89</v>
      </c>
      <c r="J222" s="522">
        <v>18440</v>
      </c>
      <c r="K222" s="522">
        <v>1444466.81</v>
      </c>
      <c r="L222" s="522">
        <v>517</v>
      </c>
      <c r="M222" s="522">
        <v>601587.56999999995</v>
      </c>
      <c r="N222" s="522">
        <v>1203</v>
      </c>
      <c r="O222" s="523">
        <v>270634.81</v>
      </c>
    </row>
    <row r="223" spans="2:15" x14ac:dyDescent="0.25">
      <c r="B223" s="504"/>
      <c r="C223" s="272"/>
      <c r="D223" s="272" t="s">
        <v>1364</v>
      </c>
      <c r="E223" s="522">
        <v>5</v>
      </c>
      <c r="F223" s="522">
        <v>4969</v>
      </c>
      <c r="G223" s="522">
        <v>265758.92</v>
      </c>
      <c r="H223" s="522">
        <v>129</v>
      </c>
      <c r="I223" s="522">
        <v>26679.32</v>
      </c>
      <c r="J223" s="522">
        <v>4739</v>
      </c>
      <c r="K223" s="522">
        <v>106589.43</v>
      </c>
      <c r="L223" s="522">
        <v>101</v>
      </c>
      <c r="M223" s="522">
        <v>132490.17000000001</v>
      </c>
      <c r="N223" s="522">
        <v>0</v>
      </c>
      <c r="O223" s="523">
        <v>0</v>
      </c>
    </row>
    <row r="224" spans="2:15" ht="16.8" x14ac:dyDescent="0.25">
      <c r="B224" s="504"/>
      <c r="C224" s="272"/>
      <c r="D224" s="430" t="s">
        <v>1533</v>
      </c>
      <c r="E224" s="522">
        <v>13</v>
      </c>
      <c r="F224" s="522">
        <v>36534</v>
      </c>
      <c r="G224" s="522">
        <v>1120883</v>
      </c>
      <c r="H224" s="522">
        <v>351</v>
      </c>
      <c r="I224" s="522">
        <v>35313.74</v>
      </c>
      <c r="J224" s="522">
        <v>35456</v>
      </c>
      <c r="K224" s="522">
        <v>837779.14</v>
      </c>
      <c r="L224" s="522">
        <v>727</v>
      </c>
      <c r="M224" s="522">
        <v>247790.11</v>
      </c>
      <c r="N224" s="522">
        <v>0</v>
      </c>
      <c r="O224" s="523">
        <v>0</v>
      </c>
    </row>
    <row r="225" spans="2:15" x14ac:dyDescent="0.25">
      <c r="B225" s="504"/>
      <c r="C225" s="272" t="s">
        <v>899</v>
      </c>
      <c r="D225" s="272"/>
      <c r="E225" s="522">
        <v>479</v>
      </c>
      <c r="F225" s="522">
        <v>2442414</v>
      </c>
      <c r="G225" s="522">
        <v>258329177.81</v>
      </c>
      <c r="H225" s="522">
        <v>146746</v>
      </c>
      <c r="I225" s="522">
        <v>65517905.770000003</v>
      </c>
      <c r="J225" s="522">
        <v>2219749</v>
      </c>
      <c r="K225" s="522">
        <v>122636443.64</v>
      </c>
      <c r="L225" s="522">
        <v>21972</v>
      </c>
      <c r="M225" s="522">
        <v>27855275.969999999</v>
      </c>
      <c r="N225" s="522">
        <v>53947</v>
      </c>
      <c r="O225" s="523">
        <v>42319552.43</v>
      </c>
    </row>
    <row r="226" spans="2:15" x14ac:dyDescent="0.25">
      <c r="B226" s="504"/>
      <c r="C226" s="272"/>
      <c r="D226" s="272" t="s">
        <v>904</v>
      </c>
      <c r="E226" s="522">
        <v>97</v>
      </c>
      <c r="F226" s="522">
        <v>519718</v>
      </c>
      <c r="G226" s="522">
        <v>54622675.490000002</v>
      </c>
      <c r="H226" s="522">
        <v>28751</v>
      </c>
      <c r="I226" s="522">
        <v>16318490.49</v>
      </c>
      <c r="J226" s="522">
        <v>479365</v>
      </c>
      <c r="K226" s="522">
        <v>24313489.809999999</v>
      </c>
      <c r="L226" s="522">
        <v>3121</v>
      </c>
      <c r="M226" s="522">
        <v>5145382.24</v>
      </c>
      <c r="N226" s="522">
        <v>8481</v>
      </c>
      <c r="O226" s="523">
        <v>8845312.9600000009</v>
      </c>
    </row>
    <row r="227" spans="2:15" x14ac:dyDescent="0.25">
      <c r="B227" s="504"/>
      <c r="C227" s="272"/>
      <c r="D227" s="272" t="s">
        <v>1316</v>
      </c>
      <c r="E227" s="522">
        <v>77</v>
      </c>
      <c r="F227" s="522">
        <v>402058</v>
      </c>
      <c r="G227" s="522">
        <v>48640406.789999999</v>
      </c>
      <c r="H227" s="522">
        <v>27109</v>
      </c>
      <c r="I227" s="522">
        <v>12253672.77</v>
      </c>
      <c r="J227" s="522">
        <v>362948</v>
      </c>
      <c r="K227" s="522">
        <v>18243126.949999999</v>
      </c>
      <c r="L227" s="522">
        <v>3103</v>
      </c>
      <c r="M227" s="522">
        <v>4008108.63</v>
      </c>
      <c r="N227" s="522">
        <v>8898</v>
      </c>
      <c r="O227" s="523">
        <v>14135498.449999999</v>
      </c>
    </row>
    <row r="228" spans="2:15" x14ac:dyDescent="0.25">
      <c r="B228" s="504"/>
      <c r="C228" s="272"/>
      <c r="D228" s="272" t="s">
        <v>1477</v>
      </c>
      <c r="E228" s="522">
        <v>52</v>
      </c>
      <c r="F228" s="522">
        <v>328458</v>
      </c>
      <c r="G228" s="522">
        <v>39649047.030000001</v>
      </c>
      <c r="H228" s="522">
        <v>13771</v>
      </c>
      <c r="I228" s="522">
        <v>7368980.0999999996</v>
      </c>
      <c r="J228" s="522">
        <v>302857</v>
      </c>
      <c r="K228" s="522">
        <v>20391113.760000002</v>
      </c>
      <c r="L228" s="522">
        <v>3966</v>
      </c>
      <c r="M228" s="522">
        <v>8825616.2200000007</v>
      </c>
      <c r="N228" s="522">
        <v>7864</v>
      </c>
      <c r="O228" s="523">
        <v>3063336.95</v>
      </c>
    </row>
    <row r="229" spans="2:15" x14ac:dyDescent="0.25">
      <c r="B229" s="504"/>
      <c r="C229" s="272"/>
      <c r="D229" s="272" t="s">
        <v>1328</v>
      </c>
      <c r="E229" s="522">
        <v>49</v>
      </c>
      <c r="F229" s="522">
        <v>290865</v>
      </c>
      <c r="G229" s="522">
        <v>32037880.66</v>
      </c>
      <c r="H229" s="522">
        <v>17136</v>
      </c>
      <c r="I229" s="522">
        <v>7518071.9800000004</v>
      </c>
      <c r="J229" s="522">
        <v>264474</v>
      </c>
      <c r="K229" s="522">
        <v>14335053.82</v>
      </c>
      <c r="L229" s="522">
        <v>1976</v>
      </c>
      <c r="M229" s="522">
        <v>2599237.92</v>
      </c>
      <c r="N229" s="522">
        <v>7279</v>
      </c>
      <c r="O229" s="523">
        <v>7585516.9400000004</v>
      </c>
    </row>
    <row r="230" spans="2:15" x14ac:dyDescent="0.25">
      <c r="B230" s="504"/>
      <c r="C230" s="272"/>
      <c r="D230" s="272" t="s">
        <v>1346</v>
      </c>
      <c r="E230" s="522">
        <v>43</v>
      </c>
      <c r="F230" s="522">
        <v>242262</v>
      </c>
      <c r="G230" s="522">
        <v>23021313.73</v>
      </c>
      <c r="H230" s="522">
        <v>17798</v>
      </c>
      <c r="I230" s="522">
        <v>5354273.07</v>
      </c>
      <c r="J230" s="522">
        <v>212542</v>
      </c>
      <c r="K230" s="522">
        <v>12418401.1</v>
      </c>
      <c r="L230" s="522">
        <v>3545</v>
      </c>
      <c r="M230" s="522">
        <v>2728901.41</v>
      </c>
      <c r="N230" s="522">
        <v>8377</v>
      </c>
      <c r="O230" s="523">
        <v>2519738.15</v>
      </c>
    </row>
    <row r="231" spans="2:15" x14ac:dyDescent="0.25">
      <c r="B231" s="504"/>
      <c r="C231" s="272"/>
      <c r="D231" s="272" t="s">
        <v>1288</v>
      </c>
      <c r="E231" s="522">
        <v>29</v>
      </c>
      <c r="F231" s="522">
        <v>177840</v>
      </c>
      <c r="G231" s="522">
        <v>17931458.239999998</v>
      </c>
      <c r="H231" s="522">
        <v>10230</v>
      </c>
      <c r="I231" s="522">
        <v>5376884.21</v>
      </c>
      <c r="J231" s="522">
        <v>162206</v>
      </c>
      <c r="K231" s="522">
        <v>9982069.25</v>
      </c>
      <c r="L231" s="522">
        <v>1181</v>
      </c>
      <c r="M231" s="522">
        <v>1419575.68</v>
      </c>
      <c r="N231" s="522">
        <v>4223</v>
      </c>
      <c r="O231" s="523">
        <v>1152929.0900000001</v>
      </c>
    </row>
    <row r="232" spans="2:15" x14ac:dyDescent="0.25">
      <c r="B232" s="504"/>
      <c r="C232" s="272"/>
      <c r="D232" s="272" t="s">
        <v>1478</v>
      </c>
      <c r="E232" s="522">
        <v>24</v>
      </c>
      <c r="F232" s="522">
        <v>120689</v>
      </c>
      <c r="G232" s="522">
        <v>13273871.390000001</v>
      </c>
      <c r="H232" s="522">
        <v>9562</v>
      </c>
      <c r="I232" s="522">
        <v>4423258.62</v>
      </c>
      <c r="J232" s="522">
        <v>108523</v>
      </c>
      <c r="K232" s="522">
        <v>6490267.9000000004</v>
      </c>
      <c r="L232" s="522">
        <v>552</v>
      </c>
      <c r="M232" s="522">
        <v>682551.09</v>
      </c>
      <c r="N232" s="522">
        <v>2052</v>
      </c>
      <c r="O232" s="523">
        <v>1677793.78</v>
      </c>
    </row>
    <row r="233" spans="2:15" x14ac:dyDescent="0.25">
      <c r="B233" s="504"/>
      <c r="C233" s="272"/>
      <c r="D233" s="272" t="s">
        <v>906</v>
      </c>
      <c r="E233" s="522">
        <v>20</v>
      </c>
      <c r="F233" s="522">
        <v>117447</v>
      </c>
      <c r="G233" s="522">
        <v>19807374.5</v>
      </c>
      <c r="H233" s="522">
        <v>18161</v>
      </c>
      <c r="I233" s="522">
        <v>5530560.1399999997</v>
      </c>
      <c r="J233" s="522">
        <v>91737</v>
      </c>
      <c r="K233" s="522">
        <v>9718387.6199999992</v>
      </c>
      <c r="L233" s="522">
        <v>2162</v>
      </c>
      <c r="M233" s="522">
        <v>1587757.68</v>
      </c>
      <c r="N233" s="522">
        <v>5387</v>
      </c>
      <c r="O233" s="523">
        <v>2970669.06</v>
      </c>
    </row>
    <row r="234" spans="2:15" x14ac:dyDescent="0.25">
      <c r="B234" s="504"/>
      <c r="C234" s="272"/>
      <c r="D234" s="272" t="s">
        <v>908</v>
      </c>
      <c r="E234" s="522">
        <v>10</v>
      </c>
      <c r="F234" s="522">
        <v>47817</v>
      </c>
      <c r="G234" s="522">
        <v>1750006.81</v>
      </c>
      <c r="H234" s="522">
        <v>747</v>
      </c>
      <c r="I234" s="522">
        <v>428008.58</v>
      </c>
      <c r="J234" s="522">
        <v>46293</v>
      </c>
      <c r="K234" s="522">
        <v>1060984.58</v>
      </c>
      <c r="L234" s="522">
        <v>683</v>
      </c>
      <c r="M234" s="522">
        <v>244763.24</v>
      </c>
      <c r="N234" s="522">
        <v>94</v>
      </c>
      <c r="O234" s="523">
        <v>16250.42</v>
      </c>
    </row>
    <row r="235" spans="2:15" x14ac:dyDescent="0.25">
      <c r="B235" s="504"/>
      <c r="C235" s="272"/>
      <c r="D235" s="272" t="s">
        <v>914</v>
      </c>
      <c r="E235" s="522">
        <v>9</v>
      </c>
      <c r="F235" s="522">
        <v>24821</v>
      </c>
      <c r="G235" s="522">
        <v>2324181.1</v>
      </c>
      <c r="H235" s="522">
        <v>2097</v>
      </c>
      <c r="I235" s="522">
        <v>814395.7</v>
      </c>
      <c r="J235" s="522">
        <v>21959</v>
      </c>
      <c r="K235" s="522">
        <v>1296853.77</v>
      </c>
      <c r="L235" s="522">
        <v>137</v>
      </c>
      <c r="M235" s="522">
        <v>46603.31</v>
      </c>
      <c r="N235" s="522">
        <v>628</v>
      </c>
      <c r="O235" s="523">
        <v>166328.32000000001</v>
      </c>
    </row>
    <row r="236" spans="2:15" x14ac:dyDescent="0.25">
      <c r="B236" s="504"/>
      <c r="C236" s="272"/>
      <c r="D236" s="272" t="s">
        <v>905</v>
      </c>
      <c r="E236" s="522">
        <v>7</v>
      </c>
      <c r="F236" s="522">
        <v>8595</v>
      </c>
      <c r="G236" s="522">
        <v>357190.03</v>
      </c>
      <c r="H236" s="522">
        <v>102</v>
      </c>
      <c r="I236" s="522">
        <v>622.02</v>
      </c>
      <c r="J236" s="522">
        <v>8377</v>
      </c>
      <c r="K236" s="522">
        <v>305220.47999999998</v>
      </c>
      <c r="L236" s="522">
        <v>110</v>
      </c>
      <c r="M236" s="522">
        <v>50654.83</v>
      </c>
      <c r="N236" s="522">
        <v>6</v>
      </c>
      <c r="O236" s="523">
        <v>692.71</v>
      </c>
    </row>
    <row r="237" spans="2:15" x14ac:dyDescent="0.25">
      <c r="B237" s="504"/>
      <c r="C237" s="272"/>
      <c r="D237" s="272" t="s">
        <v>900</v>
      </c>
      <c r="E237" s="522">
        <v>6</v>
      </c>
      <c r="F237" s="522">
        <v>8950</v>
      </c>
      <c r="G237" s="522">
        <v>869280.16</v>
      </c>
      <c r="H237" s="522">
        <v>339</v>
      </c>
      <c r="I237" s="522">
        <v>67905.53</v>
      </c>
      <c r="J237" s="522">
        <v>8279</v>
      </c>
      <c r="K237" s="522">
        <v>620397.32999999996</v>
      </c>
      <c r="L237" s="522">
        <v>230</v>
      </c>
      <c r="M237" s="522">
        <v>142165.14000000001</v>
      </c>
      <c r="N237" s="522">
        <v>102</v>
      </c>
      <c r="O237" s="523">
        <v>38812.160000000003</v>
      </c>
    </row>
    <row r="238" spans="2:15" x14ac:dyDescent="0.25">
      <c r="B238" s="504"/>
      <c r="C238" s="272"/>
      <c r="D238" s="272" t="s">
        <v>901</v>
      </c>
      <c r="E238" s="522">
        <v>6</v>
      </c>
      <c r="F238" s="522">
        <v>86935</v>
      </c>
      <c r="G238" s="522">
        <v>531509.88</v>
      </c>
      <c r="H238" s="522">
        <v>138</v>
      </c>
      <c r="I238" s="522">
        <v>2205.6999999999998</v>
      </c>
      <c r="J238" s="522">
        <v>86767</v>
      </c>
      <c r="K238" s="522">
        <v>517799.73</v>
      </c>
      <c r="L238" s="522">
        <v>30</v>
      </c>
      <c r="M238" s="522">
        <v>11504.44</v>
      </c>
      <c r="N238" s="522">
        <v>0</v>
      </c>
      <c r="O238" s="523">
        <v>0</v>
      </c>
    </row>
    <row r="239" spans="2:15" x14ac:dyDescent="0.25">
      <c r="B239" s="504"/>
      <c r="C239" s="272"/>
      <c r="D239" s="272" t="s">
        <v>912</v>
      </c>
      <c r="E239" s="522">
        <v>6</v>
      </c>
      <c r="F239" s="522">
        <v>16986</v>
      </c>
      <c r="G239" s="522">
        <v>1465261.16</v>
      </c>
      <c r="H239" s="522">
        <v>616</v>
      </c>
      <c r="I239" s="522">
        <v>53658.17</v>
      </c>
      <c r="J239" s="522">
        <v>15737</v>
      </c>
      <c r="K239" s="522">
        <v>1229105.68</v>
      </c>
      <c r="L239" s="522">
        <v>99</v>
      </c>
      <c r="M239" s="522">
        <v>39437.370000000003</v>
      </c>
      <c r="N239" s="522">
        <v>534</v>
      </c>
      <c r="O239" s="523">
        <v>143059.93</v>
      </c>
    </row>
    <row r="240" spans="2:15" ht="16.8" x14ac:dyDescent="0.25">
      <c r="B240" s="504"/>
      <c r="C240" s="272"/>
      <c r="D240" s="430" t="s">
        <v>1533</v>
      </c>
      <c r="E240" s="522">
        <v>44</v>
      </c>
      <c r="F240" s="522">
        <v>48973</v>
      </c>
      <c r="G240" s="522">
        <v>2047720.8399999999</v>
      </c>
      <c r="H240" s="522">
        <v>189</v>
      </c>
      <c r="I240" s="522">
        <v>6918.68</v>
      </c>
      <c r="J240" s="522">
        <v>47684.808312432819</v>
      </c>
      <c r="K240" s="522">
        <v>1714171.8800000001</v>
      </c>
      <c r="L240" s="522">
        <v>1077</v>
      </c>
      <c r="M240" s="522">
        <v>323016.75999999995</v>
      </c>
      <c r="N240" s="522">
        <v>22</v>
      </c>
      <c r="O240" s="523">
        <v>3613.52</v>
      </c>
    </row>
    <row r="241" spans="2:15" x14ac:dyDescent="0.25">
      <c r="B241" s="504"/>
      <c r="C241" s="272" t="s">
        <v>579</v>
      </c>
      <c r="D241" s="272"/>
      <c r="E241" s="522">
        <v>259</v>
      </c>
      <c r="F241" s="522">
        <v>1153741</v>
      </c>
      <c r="G241" s="522">
        <v>79605848.359999999</v>
      </c>
      <c r="H241" s="522">
        <v>51322</v>
      </c>
      <c r="I241" s="522">
        <v>21641929.43</v>
      </c>
      <c r="J241" s="522">
        <v>1078576</v>
      </c>
      <c r="K241" s="522">
        <v>40749146.119999997</v>
      </c>
      <c r="L241" s="522">
        <v>9314</v>
      </c>
      <c r="M241" s="522">
        <v>10361986.32</v>
      </c>
      <c r="N241" s="522">
        <v>14529</v>
      </c>
      <c r="O241" s="523">
        <v>6852786.4900000002</v>
      </c>
    </row>
    <row r="242" spans="2:15" x14ac:dyDescent="0.25">
      <c r="B242" s="504"/>
      <c r="C242" s="272"/>
      <c r="D242" s="272" t="s">
        <v>1479</v>
      </c>
      <c r="E242" s="522">
        <v>71</v>
      </c>
      <c r="F242" s="522">
        <v>405398</v>
      </c>
      <c r="G242" s="522">
        <v>45211407.020000003</v>
      </c>
      <c r="H242" s="522">
        <v>27011</v>
      </c>
      <c r="I242" s="522">
        <v>12107259.800000001</v>
      </c>
      <c r="J242" s="522">
        <v>363013</v>
      </c>
      <c r="K242" s="522">
        <v>23507842.550000001</v>
      </c>
      <c r="L242" s="522">
        <v>5172</v>
      </c>
      <c r="M242" s="522">
        <v>5499461.6200000001</v>
      </c>
      <c r="N242" s="522">
        <v>10202</v>
      </c>
      <c r="O242" s="523">
        <v>4096843.05</v>
      </c>
    </row>
    <row r="243" spans="2:15" x14ac:dyDescent="0.25">
      <c r="B243" s="504"/>
      <c r="C243" s="272"/>
      <c r="D243" s="272" t="s">
        <v>659</v>
      </c>
      <c r="E243" s="522">
        <v>21</v>
      </c>
      <c r="F243" s="522">
        <v>126253</v>
      </c>
      <c r="G243" s="522">
        <v>10421928.529999999</v>
      </c>
      <c r="H243" s="522">
        <v>4637</v>
      </c>
      <c r="I243" s="522">
        <v>2136628.0499999998</v>
      </c>
      <c r="J243" s="522">
        <v>119257</v>
      </c>
      <c r="K243" s="522">
        <v>4149880.52</v>
      </c>
      <c r="L243" s="522">
        <v>866</v>
      </c>
      <c r="M243" s="522">
        <v>2075444.77</v>
      </c>
      <c r="N243" s="522">
        <v>1493</v>
      </c>
      <c r="O243" s="523">
        <v>2059975.2</v>
      </c>
    </row>
    <row r="244" spans="2:15" x14ac:dyDescent="0.25">
      <c r="B244" s="504"/>
      <c r="C244" s="272"/>
      <c r="D244" s="272" t="s">
        <v>919</v>
      </c>
      <c r="E244" s="522">
        <v>15</v>
      </c>
      <c r="F244" s="522">
        <v>101629</v>
      </c>
      <c r="G244" s="522">
        <v>5728752.0800000001</v>
      </c>
      <c r="H244" s="522">
        <v>7628</v>
      </c>
      <c r="I244" s="522">
        <v>2494480.7000000002</v>
      </c>
      <c r="J244" s="522">
        <v>92906</v>
      </c>
      <c r="K244" s="522">
        <v>2490187.4300000002</v>
      </c>
      <c r="L244" s="522">
        <v>472</v>
      </c>
      <c r="M244" s="522">
        <v>602159.93999999994</v>
      </c>
      <c r="N244" s="522">
        <v>623</v>
      </c>
      <c r="O244" s="523">
        <v>141924.01999999999</v>
      </c>
    </row>
    <row r="245" spans="2:15" x14ac:dyDescent="0.25">
      <c r="B245" s="504"/>
      <c r="C245" s="272"/>
      <c r="D245" s="272" t="s">
        <v>926</v>
      </c>
      <c r="E245" s="522">
        <v>14</v>
      </c>
      <c r="F245" s="522">
        <v>62312</v>
      </c>
      <c r="G245" s="522">
        <v>1582634.78</v>
      </c>
      <c r="H245" s="522">
        <v>714</v>
      </c>
      <c r="I245" s="522">
        <v>26647.09</v>
      </c>
      <c r="J245" s="522">
        <v>61161</v>
      </c>
      <c r="K245" s="522">
        <v>1412090.35</v>
      </c>
      <c r="L245" s="522">
        <v>176</v>
      </c>
      <c r="M245" s="522">
        <v>73877.59</v>
      </c>
      <c r="N245" s="522">
        <v>261</v>
      </c>
      <c r="O245" s="523">
        <v>70019.73</v>
      </c>
    </row>
    <row r="246" spans="2:15" x14ac:dyDescent="0.25">
      <c r="B246" s="504"/>
      <c r="C246" s="272"/>
      <c r="D246" s="272" t="s">
        <v>921</v>
      </c>
      <c r="E246" s="522">
        <v>12</v>
      </c>
      <c r="F246" s="522">
        <v>45105</v>
      </c>
      <c r="G246" s="522">
        <v>2600304.14</v>
      </c>
      <c r="H246" s="522">
        <v>1445</v>
      </c>
      <c r="I246" s="522">
        <v>970826.33</v>
      </c>
      <c r="J246" s="522">
        <v>42777</v>
      </c>
      <c r="K246" s="522">
        <v>1293980.98</v>
      </c>
      <c r="L246" s="522">
        <v>525</v>
      </c>
      <c r="M246" s="522">
        <v>227291.13</v>
      </c>
      <c r="N246" s="522">
        <v>358</v>
      </c>
      <c r="O246" s="523">
        <v>108205.7</v>
      </c>
    </row>
    <row r="247" spans="2:15" x14ac:dyDescent="0.25">
      <c r="B247" s="504"/>
      <c r="C247" s="272"/>
      <c r="D247" s="272" t="s">
        <v>1233</v>
      </c>
      <c r="E247" s="522">
        <v>10</v>
      </c>
      <c r="F247" s="522">
        <v>14207</v>
      </c>
      <c r="G247" s="522">
        <v>1003935.69</v>
      </c>
      <c r="H247" s="522">
        <v>832</v>
      </c>
      <c r="I247" s="522">
        <v>79306.16</v>
      </c>
      <c r="J247" s="522">
        <v>12988</v>
      </c>
      <c r="K247" s="522">
        <v>688106.33</v>
      </c>
      <c r="L247" s="522">
        <v>364</v>
      </c>
      <c r="M247" s="522">
        <v>235258.57</v>
      </c>
      <c r="N247" s="522">
        <v>23</v>
      </c>
      <c r="O247" s="523">
        <v>1264.6400000000001</v>
      </c>
    </row>
    <row r="248" spans="2:15" x14ac:dyDescent="0.25">
      <c r="B248" s="504"/>
      <c r="C248" s="272"/>
      <c r="D248" s="272" t="s">
        <v>553</v>
      </c>
      <c r="E248" s="522">
        <v>8</v>
      </c>
      <c r="F248" s="522">
        <v>69073</v>
      </c>
      <c r="G248" s="522">
        <v>3157524.91</v>
      </c>
      <c r="H248" s="522">
        <v>2919</v>
      </c>
      <c r="I248" s="522">
        <v>1478662.33</v>
      </c>
      <c r="J248" s="522">
        <v>65601</v>
      </c>
      <c r="K248" s="522">
        <v>1545700.77</v>
      </c>
      <c r="L248" s="522">
        <v>117</v>
      </c>
      <c r="M248" s="522">
        <v>51613.69</v>
      </c>
      <c r="N248" s="522">
        <v>436</v>
      </c>
      <c r="O248" s="523">
        <v>81548.11</v>
      </c>
    </row>
    <row r="249" spans="2:15" x14ac:dyDescent="0.25">
      <c r="B249" s="504"/>
      <c r="C249" s="272"/>
      <c r="D249" s="272" t="s">
        <v>920</v>
      </c>
      <c r="E249" s="522">
        <v>8</v>
      </c>
      <c r="F249" s="522">
        <v>21076</v>
      </c>
      <c r="G249" s="522">
        <v>1435477.96</v>
      </c>
      <c r="H249" s="522">
        <v>862</v>
      </c>
      <c r="I249" s="522">
        <v>768087.78</v>
      </c>
      <c r="J249" s="522">
        <v>19778</v>
      </c>
      <c r="K249" s="522">
        <v>553927.05000000005</v>
      </c>
      <c r="L249" s="522">
        <v>101</v>
      </c>
      <c r="M249" s="522">
        <v>59195.69</v>
      </c>
      <c r="N249" s="522">
        <v>335</v>
      </c>
      <c r="O249" s="523">
        <v>54267.44</v>
      </c>
    </row>
    <row r="250" spans="2:15" x14ac:dyDescent="0.25">
      <c r="B250" s="504"/>
      <c r="C250" s="272"/>
      <c r="D250" s="272" t="s">
        <v>929</v>
      </c>
      <c r="E250" s="522">
        <v>8</v>
      </c>
      <c r="F250" s="522">
        <v>60506</v>
      </c>
      <c r="G250" s="522">
        <v>1240679.1000000001</v>
      </c>
      <c r="H250" s="522">
        <v>373</v>
      </c>
      <c r="I250" s="522">
        <v>115062.06</v>
      </c>
      <c r="J250" s="522">
        <v>59670</v>
      </c>
      <c r="K250" s="522">
        <v>913078.39</v>
      </c>
      <c r="L250" s="522">
        <v>286</v>
      </c>
      <c r="M250" s="522">
        <v>181390.84</v>
      </c>
      <c r="N250" s="522">
        <v>177</v>
      </c>
      <c r="O250" s="523">
        <v>31147.81</v>
      </c>
    </row>
    <row r="251" spans="2:15" x14ac:dyDescent="0.25">
      <c r="B251" s="504"/>
      <c r="C251" s="272"/>
      <c r="D251" s="272" t="s">
        <v>916</v>
      </c>
      <c r="E251" s="522">
        <v>7</v>
      </c>
      <c r="F251" s="522">
        <v>40465</v>
      </c>
      <c r="G251" s="522">
        <v>2380188.6</v>
      </c>
      <c r="H251" s="522">
        <v>723</v>
      </c>
      <c r="I251" s="522">
        <v>418634.14</v>
      </c>
      <c r="J251" s="522">
        <v>38952</v>
      </c>
      <c r="K251" s="522">
        <v>1107751.1100000001</v>
      </c>
      <c r="L251" s="522">
        <v>360</v>
      </c>
      <c r="M251" s="522">
        <v>672540.98</v>
      </c>
      <c r="N251" s="522">
        <v>430</v>
      </c>
      <c r="O251" s="523">
        <v>181262.37</v>
      </c>
    </row>
    <row r="252" spans="2:15" x14ac:dyDescent="0.25">
      <c r="B252" s="504"/>
      <c r="C252" s="272"/>
      <c r="D252" s="272" t="s">
        <v>918</v>
      </c>
      <c r="E252" s="522">
        <v>7</v>
      </c>
      <c r="F252" s="522">
        <v>6385</v>
      </c>
      <c r="G252" s="522">
        <v>623713.68000000005</v>
      </c>
      <c r="H252" s="522">
        <v>306</v>
      </c>
      <c r="I252" s="522">
        <v>298536.02</v>
      </c>
      <c r="J252" s="522">
        <v>6045</v>
      </c>
      <c r="K252" s="522">
        <v>319517.17</v>
      </c>
      <c r="L252" s="522">
        <v>11</v>
      </c>
      <c r="M252" s="522">
        <v>2708.31</v>
      </c>
      <c r="N252" s="522">
        <v>23</v>
      </c>
      <c r="O252" s="523">
        <v>2952.19</v>
      </c>
    </row>
    <row r="253" spans="2:15" x14ac:dyDescent="0.25">
      <c r="B253" s="504"/>
      <c r="C253" s="272"/>
      <c r="D253" s="272" t="s">
        <v>925</v>
      </c>
      <c r="E253" s="522">
        <v>7</v>
      </c>
      <c r="F253" s="522">
        <v>5990</v>
      </c>
      <c r="G253" s="522">
        <v>766638.02</v>
      </c>
      <c r="H253" s="522">
        <v>133</v>
      </c>
      <c r="I253" s="522">
        <v>51012.19</v>
      </c>
      <c r="J253" s="522">
        <v>5669</v>
      </c>
      <c r="K253" s="522">
        <v>325043.18</v>
      </c>
      <c r="L253" s="522">
        <v>141</v>
      </c>
      <c r="M253" s="522">
        <v>384866.87</v>
      </c>
      <c r="N253" s="522">
        <v>47</v>
      </c>
      <c r="O253" s="523">
        <v>5715.78</v>
      </c>
    </row>
    <row r="254" spans="2:15" x14ac:dyDescent="0.25">
      <c r="B254" s="504"/>
      <c r="C254" s="272"/>
      <c r="D254" s="272" t="s">
        <v>917</v>
      </c>
      <c r="E254" s="522">
        <v>6</v>
      </c>
      <c r="F254" s="522">
        <v>38677</v>
      </c>
      <c r="G254" s="522">
        <v>760541.12</v>
      </c>
      <c r="H254" s="522">
        <v>459</v>
      </c>
      <c r="I254" s="522">
        <v>57881.22</v>
      </c>
      <c r="J254" s="522">
        <v>37921</v>
      </c>
      <c r="K254" s="522">
        <v>519341.67</v>
      </c>
      <c r="L254" s="522">
        <v>284</v>
      </c>
      <c r="M254" s="522">
        <v>181778.73</v>
      </c>
      <c r="N254" s="522">
        <v>13</v>
      </c>
      <c r="O254" s="523">
        <v>1539.5</v>
      </c>
    </row>
    <row r="255" spans="2:15" x14ac:dyDescent="0.25">
      <c r="B255" s="504"/>
      <c r="C255" s="272"/>
      <c r="D255" s="272" t="s">
        <v>94</v>
      </c>
      <c r="E255" s="522">
        <v>5</v>
      </c>
      <c r="F255" s="522">
        <v>2314</v>
      </c>
      <c r="G255" s="522">
        <v>61942.12</v>
      </c>
      <c r="H255" s="522">
        <v>0</v>
      </c>
      <c r="I255" s="522">
        <v>0</v>
      </c>
      <c r="J255" s="522">
        <v>2249</v>
      </c>
      <c r="K255" s="522">
        <v>48619.29</v>
      </c>
      <c r="L255" s="522">
        <v>65</v>
      </c>
      <c r="M255" s="522">
        <v>13322.83</v>
      </c>
      <c r="N255" s="522">
        <v>0</v>
      </c>
      <c r="O255" s="523">
        <v>0</v>
      </c>
    </row>
    <row r="256" spans="2:15" x14ac:dyDescent="0.25">
      <c r="B256" s="504"/>
      <c r="C256" s="272"/>
      <c r="D256" s="272" t="s">
        <v>924</v>
      </c>
      <c r="E256" s="522">
        <v>5</v>
      </c>
      <c r="F256" s="522">
        <v>66308</v>
      </c>
      <c r="G256" s="522">
        <v>1213025.8</v>
      </c>
      <c r="H256" s="522">
        <v>2940</v>
      </c>
      <c r="I256" s="522">
        <v>613448.63</v>
      </c>
      <c r="J256" s="522">
        <v>63301</v>
      </c>
      <c r="K256" s="522">
        <v>587495.48</v>
      </c>
      <c r="L256" s="522">
        <v>5</v>
      </c>
      <c r="M256" s="522">
        <v>2098.37</v>
      </c>
      <c r="N256" s="522">
        <v>62</v>
      </c>
      <c r="O256" s="523">
        <v>9983.32</v>
      </c>
    </row>
    <row r="257" spans="2:15" x14ac:dyDescent="0.25">
      <c r="B257" s="504"/>
      <c r="C257" s="272"/>
      <c r="D257" s="272" t="s">
        <v>309</v>
      </c>
      <c r="E257" s="522">
        <v>5</v>
      </c>
      <c r="F257" s="522">
        <v>1940</v>
      </c>
      <c r="G257" s="522">
        <v>113020.79</v>
      </c>
      <c r="H257" s="522">
        <v>28</v>
      </c>
      <c r="I257" s="522">
        <v>1404.47</v>
      </c>
      <c r="J257" s="522">
        <v>1903</v>
      </c>
      <c r="K257" s="522">
        <v>109770.54</v>
      </c>
      <c r="L257" s="522">
        <v>4</v>
      </c>
      <c r="M257" s="522">
        <v>1725.6</v>
      </c>
      <c r="N257" s="522">
        <v>5</v>
      </c>
      <c r="O257" s="523">
        <v>120.18</v>
      </c>
    </row>
    <row r="258" spans="2:15" x14ac:dyDescent="0.25">
      <c r="B258" s="504"/>
      <c r="C258" s="272"/>
      <c r="D258" s="272" t="s">
        <v>927</v>
      </c>
      <c r="E258" s="522">
        <v>5</v>
      </c>
      <c r="F258" s="522">
        <v>24485</v>
      </c>
      <c r="G258" s="522">
        <v>231577.11</v>
      </c>
      <c r="H258" s="522">
        <v>94</v>
      </c>
      <c r="I258" s="522">
        <v>7276.71</v>
      </c>
      <c r="J258" s="522">
        <v>24381</v>
      </c>
      <c r="K258" s="522">
        <v>219502.07</v>
      </c>
      <c r="L258" s="522">
        <v>5</v>
      </c>
      <c r="M258" s="522">
        <v>4351.72</v>
      </c>
      <c r="N258" s="522">
        <v>5</v>
      </c>
      <c r="O258" s="523">
        <v>446.62</v>
      </c>
    </row>
    <row r="259" spans="2:15" ht="16.8" x14ac:dyDescent="0.25">
      <c r="B259" s="504"/>
      <c r="C259" s="272"/>
      <c r="D259" s="430" t="s">
        <v>1533</v>
      </c>
      <c r="E259" s="522">
        <v>45</v>
      </c>
      <c r="F259" s="522">
        <v>61618</v>
      </c>
      <c r="G259" s="522">
        <v>1072556.9099999999</v>
      </c>
      <c r="H259" s="522">
        <v>218</v>
      </c>
      <c r="I259" s="522">
        <v>16775.760000000002</v>
      </c>
      <c r="J259" s="522">
        <v>61004</v>
      </c>
      <c r="K259" s="522">
        <v>957311.27000000014</v>
      </c>
      <c r="L259" s="522">
        <v>360</v>
      </c>
      <c r="M259" s="522">
        <v>92899.089999999982</v>
      </c>
      <c r="N259" s="522">
        <v>36</v>
      </c>
      <c r="O259" s="523">
        <v>5570.8200000000006</v>
      </c>
    </row>
    <row r="260" spans="2:15" x14ac:dyDescent="0.25">
      <c r="B260" s="504"/>
      <c r="C260" s="272" t="s">
        <v>633</v>
      </c>
      <c r="D260" s="272"/>
      <c r="E260" s="522">
        <v>266</v>
      </c>
      <c r="F260" s="522">
        <v>1283645</v>
      </c>
      <c r="G260" s="522">
        <v>144289023.96000001</v>
      </c>
      <c r="H260" s="522">
        <v>94661</v>
      </c>
      <c r="I260" s="522">
        <v>32430681.539999999</v>
      </c>
      <c r="J260" s="522">
        <v>1130217</v>
      </c>
      <c r="K260" s="522">
        <v>79494260.129999995</v>
      </c>
      <c r="L260" s="522">
        <v>19699</v>
      </c>
      <c r="M260" s="522">
        <v>19782437.890000001</v>
      </c>
      <c r="N260" s="522">
        <v>39068</v>
      </c>
      <c r="O260" s="523">
        <v>12581644.390000001</v>
      </c>
    </row>
    <row r="261" spans="2:15" x14ac:dyDescent="0.25">
      <c r="B261" s="504"/>
      <c r="C261" s="272"/>
      <c r="D261" s="272" t="s">
        <v>1480</v>
      </c>
      <c r="E261" s="522">
        <v>70</v>
      </c>
      <c r="F261" s="522">
        <v>340288</v>
      </c>
      <c r="G261" s="522">
        <v>47124907.909999996</v>
      </c>
      <c r="H261" s="522">
        <v>28733</v>
      </c>
      <c r="I261" s="522">
        <v>14066601.68</v>
      </c>
      <c r="J261" s="522">
        <v>295093</v>
      </c>
      <c r="K261" s="522">
        <v>23091821.68</v>
      </c>
      <c r="L261" s="522">
        <v>5393</v>
      </c>
      <c r="M261" s="522">
        <v>5619977.2199999997</v>
      </c>
      <c r="N261" s="522">
        <v>11069</v>
      </c>
      <c r="O261" s="523">
        <v>4346507.34</v>
      </c>
    </row>
    <row r="262" spans="2:15" x14ac:dyDescent="0.25">
      <c r="B262" s="504"/>
      <c r="C262" s="272"/>
      <c r="D262" s="272" t="s">
        <v>933</v>
      </c>
      <c r="E262" s="522">
        <v>54</v>
      </c>
      <c r="F262" s="522">
        <v>262614</v>
      </c>
      <c r="G262" s="522">
        <v>43791002.75</v>
      </c>
      <c r="H262" s="522">
        <v>21599</v>
      </c>
      <c r="I262" s="522">
        <v>7523329.5599999996</v>
      </c>
      <c r="J262" s="522">
        <v>224421</v>
      </c>
      <c r="K262" s="522">
        <v>26132353.699999999</v>
      </c>
      <c r="L262" s="522">
        <v>4777</v>
      </c>
      <c r="M262" s="522">
        <v>5727982.4000000004</v>
      </c>
      <c r="N262" s="522">
        <v>11817</v>
      </c>
      <c r="O262" s="523">
        <v>4407337.08</v>
      </c>
    </row>
    <row r="263" spans="2:15" x14ac:dyDescent="0.25">
      <c r="B263" s="504"/>
      <c r="C263" s="272"/>
      <c r="D263" s="272" t="s">
        <v>937</v>
      </c>
      <c r="E263" s="522">
        <v>42</v>
      </c>
      <c r="F263" s="522">
        <v>215550</v>
      </c>
      <c r="G263" s="522">
        <v>21241121.989999998</v>
      </c>
      <c r="H263" s="522">
        <v>15867</v>
      </c>
      <c r="I263" s="522">
        <v>4303512.26</v>
      </c>
      <c r="J263" s="522">
        <v>191370</v>
      </c>
      <c r="K263" s="522">
        <v>11395204.279999999</v>
      </c>
      <c r="L263" s="522">
        <v>3160</v>
      </c>
      <c r="M263" s="522">
        <v>3993249.33</v>
      </c>
      <c r="N263" s="522">
        <v>5153</v>
      </c>
      <c r="O263" s="523">
        <v>1549156.11</v>
      </c>
    </row>
    <row r="264" spans="2:15" x14ac:dyDescent="0.25">
      <c r="B264" s="504"/>
      <c r="C264" s="272"/>
      <c r="D264" s="272" t="s">
        <v>930</v>
      </c>
      <c r="E264" s="522">
        <v>17</v>
      </c>
      <c r="F264" s="522">
        <v>78748</v>
      </c>
      <c r="G264" s="522">
        <v>6866889.9299999997</v>
      </c>
      <c r="H264" s="522">
        <v>4597</v>
      </c>
      <c r="I264" s="522">
        <v>741489.07</v>
      </c>
      <c r="J264" s="522">
        <v>70632</v>
      </c>
      <c r="K264" s="522">
        <v>4303003.5199999996</v>
      </c>
      <c r="L264" s="522">
        <v>1289</v>
      </c>
      <c r="M264" s="522">
        <v>1286658.77</v>
      </c>
      <c r="N264" s="522">
        <v>2230</v>
      </c>
      <c r="O264" s="523">
        <v>535738.56999999995</v>
      </c>
    </row>
    <row r="265" spans="2:15" x14ac:dyDescent="0.25">
      <c r="B265" s="504"/>
      <c r="C265" s="272"/>
      <c r="D265" s="272" t="s">
        <v>936</v>
      </c>
      <c r="E265" s="522">
        <v>17</v>
      </c>
      <c r="F265" s="522">
        <v>108235</v>
      </c>
      <c r="G265" s="522">
        <v>6345545.71</v>
      </c>
      <c r="H265" s="522">
        <v>6123</v>
      </c>
      <c r="I265" s="522">
        <v>2163971.23</v>
      </c>
      <c r="J265" s="522">
        <v>98625</v>
      </c>
      <c r="K265" s="522">
        <v>3078367.52</v>
      </c>
      <c r="L265" s="522">
        <v>1309</v>
      </c>
      <c r="M265" s="522">
        <v>677482.45</v>
      </c>
      <c r="N265" s="522">
        <v>2178</v>
      </c>
      <c r="O265" s="523">
        <v>425724.51</v>
      </c>
    </row>
    <row r="266" spans="2:15" x14ac:dyDescent="0.25">
      <c r="B266" s="504"/>
      <c r="C266" s="272"/>
      <c r="D266" s="272" t="s">
        <v>932</v>
      </c>
      <c r="E266" s="522">
        <v>16</v>
      </c>
      <c r="F266" s="522">
        <v>63372</v>
      </c>
      <c r="G266" s="522">
        <v>4343905.6500000004</v>
      </c>
      <c r="H266" s="522">
        <v>4881</v>
      </c>
      <c r="I266" s="522">
        <v>1480859.75</v>
      </c>
      <c r="J266" s="522">
        <v>56704</v>
      </c>
      <c r="K266" s="522">
        <v>2103132.7799999998</v>
      </c>
      <c r="L266" s="522">
        <v>672</v>
      </c>
      <c r="M266" s="522">
        <v>544867.71</v>
      </c>
      <c r="N266" s="522">
        <v>1115</v>
      </c>
      <c r="O266" s="523">
        <v>215045.42</v>
      </c>
    </row>
    <row r="267" spans="2:15" x14ac:dyDescent="0.25">
      <c r="B267" s="504"/>
      <c r="C267" s="272"/>
      <c r="D267" s="272" t="s">
        <v>578</v>
      </c>
      <c r="E267" s="522">
        <v>16</v>
      </c>
      <c r="F267" s="522">
        <v>87591</v>
      </c>
      <c r="G267" s="522">
        <v>7081369.1699999999</v>
      </c>
      <c r="H267" s="522">
        <v>5873</v>
      </c>
      <c r="I267" s="522">
        <v>1158326.94</v>
      </c>
      <c r="J267" s="522">
        <v>77885</v>
      </c>
      <c r="K267" s="522">
        <v>4304777.47</v>
      </c>
      <c r="L267" s="522">
        <v>1348</v>
      </c>
      <c r="M267" s="522">
        <v>986121.14</v>
      </c>
      <c r="N267" s="522">
        <v>2485</v>
      </c>
      <c r="O267" s="523">
        <v>632143.62</v>
      </c>
    </row>
    <row r="268" spans="2:15" x14ac:dyDescent="0.25">
      <c r="B268" s="504"/>
      <c r="C268" s="272"/>
      <c r="D268" s="272" t="s">
        <v>1289</v>
      </c>
      <c r="E268" s="522">
        <v>16</v>
      </c>
      <c r="F268" s="522">
        <v>82011</v>
      </c>
      <c r="G268" s="522">
        <v>4743678.96</v>
      </c>
      <c r="H268" s="522">
        <v>4620</v>
      </c>
      <c r="I268" s="522">
        <v>644641.67000000004</v>
      </c>
      <c r="J268" s="522">
        <v>74950</v>
      </c>
      <c r="K268" s="522">
        <v>3208891.74</v>
      </c>
      <c r="L268" s="522">
        <v>905</v>
      </c>
      <c r="M268" s="522">
        <v>610200.93999999994</v>
      </c>
      <c r="N268" s="522">
        <v>1536</v>
      </c>
      <c r="O268" s="523">
        <v>279944.61</v>
      </c>
    </row>
    <row r="269" spans="2:15" x14ac:dyDescent="0.25">
      <c r="B269" s="504"/>
      <c r="C269" s="272"/>
      <c r="D269" s="272" t="s">
        <v>935</v>
      </c>
      <c r="E269" s="522">
        <v>6</v>
      </c>
      <c r="F269" s="522">
        <v>27259</v>
      </c>
      <c r="G269" s="522">
        <v>1927989.72</v>
      </c>
      <c r="H269" s="522">
        <v>1606</v>
      </c>
      <c r="I269" s="522">
        <v>231932.84</v>
      </c>
      <c r="J269" s="522">
        <v>23832</v>
      </c>
      <c r="K269" s="522">
        <v>1325929.45</v>
      </c>
      <c r="L269" s="522">
        <v>517</v>
      </c>
      <c r="M269" s="522">
        <v>198293.65</v>
      </c>
      <c r="N269" s="522">
        <v>1304</v>
      </c>
      <c r="O269" s="523">
        <v>171833.77</v>
      </c>
    </row>
    <row r="270" spans="2:15" x14ac:dyDescent="0.25">
      <c r="B270" s="504"/>
      <c r="C270" s="272"/>
      <c r="D270" s="272" t="s">
        <v>311</v>
      </c>
      <c r="E270" s="522">
        <v>5</v>
      </c>
      <c r="F270" s="522">
        <v>13097</v>
      </c>
      <c r="G270" s="522">
        <v>592421.04</v>
      </c>
      <c r="H270" s="522">
        <v>678</v>
      </c>
      <c r="I270" s="522">
        <v>109854.79</v>
      </c>
      <c r="J270" s="522">
        <v>12138</v>
      </c>
      <c r="K270" s="522">
        <v>401540.68</v>
      </c>
      <c r="L270" s="522">
        <v>100</v>
      </c>
      <c r="M270" s="522">
        <v>62812.22</v>
      </c>
      <c r="N270" s="522">
        <v>181</v>
      </c>
      <c r="O270" s="523">
        <v>18213.349999999999</v>
      </c>
    </row>
    <row r="271" spans="2:15" ht="16.8" x14ac:dyDescent="0.25">
      <c r="B271" s="504"/>
      <c r="C271" s="272"/>
      <c r="D271" s="430" t="s">
        <v>1533</v>
      </c>
      <c r="E271" s="522">
        <v>7</v>
      </c>
      <c r="F271" s="522">
        <v>4880</v>
      </c>
      <c r="G271" s="522">
        <v>230191.13</v>
      </c>
      <c r="H271" s="522">
        <v>84</v>
      </c>
      <c r="I271" s="522">
        <v>6161.76</v>
      </c>
      <c r="J271" s="522">
        <v>4567</v>
      </c>
      <c r="K271" s="522">
        <v>149237.31</v>
      </c>
      <c r="L271" s="522">
        <v>229</v>
      </c>
      <c r="M271" s="522">
        <v>74792.069999999992</v>
      </c>
      <c r="N271" s="522">
        <v>0</v>
      </c>
      <c r="O271" s="523">
        <v>0</v>
      </c>
    </row>
    <row r="272" spans="2:15" s="414" customFormat="1" x14ac:dyDescent="0.25">
      <c r="B272" s="445" t="s">
        <v>938</v>
      </c>
      <c r="C272" s="499"/>
      <c r="D272" s="499"/>
      <c r="E272" s="502">
        <v>287</v>
      </c>
      <c r="F272" s="502">
        <v>1358665</v>
      </c>
      <c r="G272" s="502">
        <v>91668534.430000007</v>
      </c>
      <c r="H272" s="502">
        <v>69994</v>
      </c>
      <c r="I272" s="502">
        <v>35544297.979999997</v>
      </c>
      <c r="J272" s="502">
        <v>1274128</v>
      </c>
      <c r="K272" s="502">
        <v>47782935.859999999</v>
      </c>
      <c r="L272" s="502">
        <v>4814</v>
      </c>
      <c r="M272" s="502">
        <v>5667388.5899999999</v>
      </c>
      <c r="N272" s="502">
        <v>9729</v>
      </c>
      <c r="O272" s="503">
        <v>2673912.0099999998</v>
      </c>
    </row>
    <row r="273" spans="2:15" x14ac:dyDescent="0.25">
      <c r="B273" s="504"/>
      <c r="C273" s="272" t="s">
        <v>939</v>
      </c>
      <c r="D273" s="272"/>
      <c r="E273" s="522">
        <v>15</v>
      </c>
      <c r="F273" s="522">
        <v>173799</v>
      </c>
      <c r="G273" s="522">
        <v>6485537.9199999999</v>
      </c>
      <c r="H273" s="522">
        <v>4760</v>
      </c>
      <c r="I273" s="522">
        <v>2536946.71</v>
      </c>
      <c r="J273" s="522">
        <v>167625</v>
      </c>
      <c r="K273" s="522">
        <v>3550949.03</v>
      </c>
      <c r="L273" s="522">
        <v>447</v>
      </c>
      <c r="M273" s="522">
        <v>184456.86</v>
      </c>
      <c r="N273" s="522">
        <v>967</v>
      </c>
      <c r="O273" s="523">
        <v>213185.33</v>
      </c>
    </row>
    <row r="274" spans="2:15" x14ac:dyDescent="0.25">
      <c r="B274" s="504"/>
      <c r="C274" s="272"/>
      <c r="D274" s="272" t="s">
        <v>1290</v>
      </c>
      <c r="E274" s="522">
        <v>8</v>
      </c>
      <c r="F274" s="522">
        <v>33217</v>
      </c>
      <c r="G274" s="522">
        <v>4793387.75</v>
      </c>
      <c r="H274" s="522">
        <v>4342</v>
      </c>
      <c r="I274" s="522">
        <v>2280666.75</v>
      </c>
      <c r="J274" s="522">
        <v>28012</v>
      </c>
      <c r="K274" s="522">
        <v>2271049.84</v>
      </c>
      <c r="L274" s="522">
        <v>257</v>
      </c>
      <c r="M274" s="522">
        <v>123288.52</v>
      </c>
      <c r="N274" s="522">
        <v>606</v>
      </c>
      <c r="O274" s="523">
        <v>118382.63</v>
      </c>
    </row>
    <row r="275" spans="2:15" ht="16.8" x14ac:dyDescent="0.25">
      <c r="B275" s="504"/>
      <c r="C275" s="272"/>
      <c r="D275" s="430" t="s">
        <v>1533</v>
      </c>
      <c r="E275" s="522">
        <v>7</v>
      </c>
      <c r="F275" s="522">
        <v>140582</v>
      </c>
      <c r="G275" s="522">
        <v>1692150.18</v>
      </c>
      <c r="H275" s="522">
        <v>418</v>
      </c>
      <c r="I275" s="522">
        <v>256279.95</v>
      </c>
      <c r="J275" s="522">
        <v>139613</v>
      </c>
      <c r="K275" s="522">
        <v>1279899.19</v>
      </c>
      <c r="L275" s="522">
        <v>190</v>
      </c>
      <c r="M275" s="522">
        <v>61168.34</v>
      </c>
      <c r="N275" s="522">
        <v>361</v>
      </c>
      <c r="O275" s="523">
        <v>94802.69</v>
      </c>
    </row>
    <row r="276" spans="2:15" x14ac:dyDescent="0.25">
      <c r="B276" s="504"/>
      <c r="C276" s="272" t="s">
        <v>1273</v>
      </c>
      <c r="D276" s="272"/>
      <c r="E276" s="522">
        <v>54</v>
      </c>
      <c r="F276" s="522">
        <v>262129</v>
      </c>
      <c r="G276" s="522">
        <v>9301317.4499999993</v>
      </c>
      <c r="H276" s="522">
        <v>10069</v>
      </c>
      <c r="I276" s="522">
        <v>3018359.34</v>
      </c>
      <c r="J276" s="522">
        <v>250473</v>
      </c>
      <c r="K276" s="522">
        <v>5437070.0899999999</v>
      </c>
      <c r="L276" s="522">
        <v>460</v>
      </c>
      <c r="M276" s="522">
        <v>588719.06000000006</v>
      </c>
      <c r="N276" s="522">
        <v>1127</v>
      </c>
      <c r="O276" s="523">
        <v>257168.96</v>
      </c>
    </row>
    <row r="277" spans="2:15" x14ac:dyDescent="0.25">
      <c r="B277" s="504"/>
      <c r="C277" s="272"/>
      <c r="D277" s="272" t="s">
        <v>657</v>
      </c>
      <c r="E277" s="522">
        <v>22</v>
      </c>
      <c r="F277" s="522">
        <v>153603</v>
      </c>
      <c r="G277" s="522">
        <v>6081247.7699999996</v>
      </c>
      <c r="H277" s="522">
        <v>6056</v>
      </c>
      <c r="I277" s="522">
        <v>1855798.45</v>
      </c>
      <c r="J277" s="522">
        <v>146387</v>
      </c>
      <c r="K277" s="522">
        <v>3585339.62</v>
      </c>
      <c r="L277" s="522">
        <v>300</v>
      </c>
      <c r="M277" s="522">
        <v>433510.17</v>
      </c>
      <c r="N277" s="522">
        <v>860</v>
      </c>
      <c r="O277" s="523">
        <v>206599.53</v>
      </c>
    </row>
    <row r="278" spans="2:15" x14ac:dyDescent="0.25">
      <c r="B278" s="504"/>
      <c r="C278" s="272"/>
      <c r="D278" s="272" t="s">
        <v>312</v>
      </c>
      <c r="E278" s="522">
        <v>11</v>
      </c>
      <c r="F278" s="522">
        <v>37929</v>
      </c>
      <c r="G278" s="522">
        <v>591145.78</v>
      </c>
      <c r="H278" s="522">
        <v>378</v>
      </c>
      <c r="I278" s="522">
        <v>54839.63</v>
      </c>
      <c r="J278" s="522">
        <v>37485</v>
      </c>
      <c r="K278" s="522">
        <v>458978.1</v>
      </c>
      <c r="L278" s="522">
        <v>66</v>
      </c>
      <c r="M278" s="522">
        <v>77328.06</v>
      </c>
      <c r="N278" s="522">
        <v>0</v>
      </c>
      <c r="O278" s="523">
        <v>0</v>
      </c>
    </row>
    <row r="279" spans="2:15" x14ac:dyDescent="0.25">
      <c r="B279" s="504"/>
      <c r="C279" s="272"/>
      <c r="D279" s="272" t="s">
        <v>1291</v>
      </c>
      <c r="E279" s="522">
        <v>7</v>
      </c>
      <c r="F279" s="522">
        <v>68734</v>
      </c>
      <c r="G279" s="522">
        <v>2573951.59</v>
      </c>
      <c r="H279" s="522">
        <v>3635</v>
      </c>
      <c r="I279" s="522">
        <v>1107721.26</v>
      </c>
      <c r="J279" s="522">
        <v>64795</v>
      </c>
      <c r="K279" s="522">
        <v>1348551.29</v>
      </c>
      <c r="L279" s="522">
        <v>37</v>
      </c>
      <c r="M279" s="522">
        <v>67109.61</v>
      </c>
      <c r="N279" s="522">
        <v>267</v>
      </c>
      <c r="O279" s="523">
        <v>50569.43</v>
      </c>
    </row>
    <row r="280" spans="2:15" x14ac:dyDescent="0.25">
      <c r="B280" s="504"/>
      <c r="C280" s="272"/>
      <c r="D280" s="272" t="s">
        <v>1313</v>
      </c>
      <c r="E280" s="522">
        <v>5</v>
      </c>
      <c r="F280" s="522">
        <v>69</v>
      </c>
      <c r="G280" s="522">
        <v>3009.49</v>
      </c>
      <c r="H280" s="522">
        <v>0</v>
      </c>
      <c r="I280" s="522">
        <v>0</v>
      </c>
      <c r="J280" s="522">
        <v>69</v>
      </c>
      <c r="K280" s="522">
        <v>3009.49</v>
      </c>
      <c r="L280" s="522">
        <v>0</v>
      </c>
      <c r="M280" s="522">
        <v>0</v>
      </c>
      <c r="N280" s="522">
        <v>0</v>
      </c>
      <c r="O280" s="523">
        <v>0</v>
      </c>
    </row>
    <row r="281" spans="2:15" ht="16.8" x14ac:dyDescent="0.25">
      <c r="B281" s="504"/>
      <c r="C281" s="272"/>
      <c r="D281" s="430" t="s">
        <v>1533</v>
      </c>
      <c r="E281" s="522">
        <v>9</v>
      </c>
      <c r="F281" s="522">
        <v>1794</v>
      </c>
      <c r="G281" s="522">
        <v>51962.81</v>
      </c>
      <c r="H281" s="522">
        <v>0</v>
      </c>
      <c r="I281" s="522">
        <v>0</v>
      </c>
      <c r="J281" s="522">
        <v>1737</v>
      </c>
      <c r="K281" s="522">
        <v>41191.589999999997</v>
      </c>
      <c r="L281" s="522">
        <v>57</v>
      </c>
      <c r="M281" s="522">
        <v>10771.22</v>
      </c>
      <c r="N281" s="522">
        <v>0</v>
      </c>
      <c r="O281" s="523">
        <v>0</v>
      </c>
    </row>
    <row r="282" spans="2:15" x14ac:dyDescent="0.25">
      <c r="B282" s="504"/>
      <c r="C282" s="272" t="s">
        <v>1376</v>
      </c>
      <c r="D282" s="272"/>
      <c r="E282" s="522">
        <v>132</v>
      </c>
      <c r="F282" s="522">
        <v>592942</v>
      </c>
      <c r="G282" s="522">
        <v>27955397.68</v>
      </c>
      <c r="H282" s="522">
        <v>21328</v>
      </c>
      <c r="I282" s="522">
        <v>9127978.9600000009</v>
      </c>
      <c r="J282" s="522">
        <v>565470</v>
      </c>
      <c r="K282" s="522">
        <v>15323598.18</v>
      </c>
      <c r="L282" s="522">
        <v>2359</v>
      </c>
      <c r="M282" s="522">
        <v>2507720.59</v>
      </c>
      <c r="N282" s="522">
        <v>3785</v>
      </c>
      <c r="O282" s="523">
        <v>996099.95</v>
      </c>
    </row>
    <row r="283" spans="2:15" x14ac:dyDescent="0.25">
      <c r="B283" s="504"/>
      <c r="C283" s="272"/>
      <c r="D283" s="272" t="s">
        <v>1235</v>
      </c>
      <c r="E283" s="522">
        <v>43</v>
      </c>
      <c r="F283" s="522">
        <v>225323</v>
      </c>
      <c r="G283" s="522">
        <v>17547111.760000002</v>
      </c>
      <c r="H283" s="522">
        <v>12300</v>
      </c>
      <c r="I283" s="522">
        <v>5763961.46</v>
      </c>
      <c r="J283" s="522">
        <v>208630</v>
      </c>
      <c r="K283" s="522">
        <v>9331062.3200000003</v>
      </c>
      <c r="L283" s="522">
        <v>1473</v>
      </c>
      <c r="M283" s="522">
        <v>1683331.89</v>
      </c>
      <c r="N283" s="522">
        <v>2920</v>
      </c>
      <c r="O283" s="523">
        <v>768756.1</v>
      </c>
    </row>
    <row r="284" spans="2:15" x14ac:dyDescent="0.25">
      <c r="B284" s="504"/>
      <c r="C284" s="272"/>
      <c r="D284" s="272" t="s">
        <v>949</v>
      </c>
      <c r="E284" s="522">
        <v>16</v>
      </c>
      <c r="F284" s="522">
        <v>150302</v>
      </c>
      <c r="G284" s="522">
        <v>5446408.9000000004</v>
      </c>
      <c r="H284" s="522">
        <v>5913</v>
      </c>
      <c r="I284" s="522">
        <v>2462442.19</v>
      </c>
      <c r="J284" s="522">
        <v>143550</v>
      </c>
      <c r="K284" s="522">
        <v>2485690.42</v>
      </c>
      <c r="L284" s="522">
        <v>325</v>
      </c>
      <c r="M284" s="522">
        <v>354327.76</v>
      </c>
      <c r="N284" s="522">
        <v>514</v>
      </c>
      <c r="O284" s="523">
        <v>143948.53</v>
      </c>
    </row>
    <row r="285" spans="2:15" x14ac:dyDescent="0.25">
      <c r="B285" s="504"/>
      <c r="C285" s="272"/>
      <c r="D285" s="272" t="s">
        <v>944</v>
      </c>
      <c r="E285" s="522">
        <v>10</v>
      </c>
      <c r="F285" s="522">
        <v>9459</v>
      </c>
      <c r="G285" s="522">
        <v>595339.02</v>
      </c>
      <c r="H285" s="522">
        <v>309</v>
      </c>
      <c r="I285" s="522">
        <v>84672.62</v>
      </c>
      <c r="J285" s="522">
        <v>9079</v>
      </c>
      <c r="K285" s="522">
        <v>463334.75</v>
      </c>
      <c r="L285" s="522">
        <v>34</v>
      </c>
      <c r="M285" s="522">
        <v>44030.52</v>
      </c>
      <c r="N285" s="522">
        <v>37</v>
      </c>
      <c r="O285" s="523">
        <v>3301.13</v>
      </c>
    </row>
    <row r="286" spans="2:15" x14ac:dyDescent="0.25">
      <c r="B286" s="504"/>
      <c r="C286" s="272"/>
      <c r="D286" s="272" t="s">
        <v>947</v>
      </c>
      <c r="E286" s="522">
        <v>10</v>
      </c>
      <c r="F286" s="522">
        <v>3699</v>
      </c>
      <c r="G286" s="522">
        <v>117125.93</v>
      </c>
      <c r="H286" s="522">
        <v>0</v>
      </c>
      <c r="I286" s="522">
        <v>0</v>
      </c>
      <c r="J286" s="522">
        <v>3647</v>
      </c>
      <c r="K286" s="522">
        <v>101407.83</v>
      </c>
      <c r="L286" s="522">
        <v>52</v>
      </c>
      <c r="M286" s="522">
        <v>15718.1</v>
      </c>
      <c r="N286" s="522">
        <v>0</v>
      </c>
      <c r="O286" s="523">
        <v>0</v>
      </c>
    </row>
    <row r="287" spans="2:15" x14ac:dyDescent="0.25">
      <c r="B287" s="504"/>
      <c r="C287" s="272"/>
      <c r="D287" s="272" t="s">
        <v>582</v>
      </c>
      <c r="E287" s="522">
        <v>8</v>
      </c>
      <c r="F287" s="522">
        <v>85647</v>
      </c>
      <c r="G287" s="522">
        <v>1905171.68</v>
      </c>
      <c r="H287" s="522">
        <v>2141</v>
      </c>
      <c r="I287" s="522">
        <v>654579.54</v>
      </c>
      <c r="J287" s="522">
        <v>83314</v>
      </c>
      <c r="K287" s="522">
        <v>1107851.02</v>
      </c>
      <c r="L287" s="522">
        <v>52</v>
      </c>
      <c r="M287" s="522">
        <v>120340.76</v>
      </c>
      <c r="N287" s="522">
        <v>140</v>
      </c>
      <c r="O287" s="523">
        <v>22400.36</v>
      </c>
    </row>
    <row r="288" spans="2:15" x14ac:dyDescent="0.25">
      <c r="B288" s="504"/>
      <c r="C288" s="272"/>
      <c r="D288" s="272" t="s">
        <v>946</v>
      </c>
      <c r="E288" s="522">
        <v>7</v>
      </c>
      <c r="F288" s="522">
        <v>3104</v>
      </c>
      <c r="G288" s="522">
        <v>128268.79</v>
      </c>
      <c r="H288" s="522">
        <v>0</v>
      </c>
      <c r="I288" s="522">
        <v>0</v>
      </c>
      <c r="J288" s="522">
        <v>3082</v>
      </c>
      <c r="K288" s="522">
        <v>117629.72</v>
      </c>
      <c r="L288" s="522">
        <v>22</v>
      </c>
      <c r="M288" s="522">
        <v>10639.08</v>
      </c>
      <c r="N288" s="522">
        <v>0</v>
      </c>
      <c r="O288" s="523">
        <v>0</v>
      </c>
    </row>
    <row r="289" spans="2:15" x14ac:dyDescent="0.25">
      <c r="B289" s="504"/>
      <c r="C289" s="272"/>
      <c r="D289" s="272" t="s">
        <v>863</v>
      </c>
      <c r="E289" s="522">
        <v>7</v>
      </c>
      <c r="F289" s="522">
        <v>4752</v>
      </c>
      <c r="G289" s="522">
        <v>187990.68</v>
      </c>
      <c r="H289" s="522">
        <v>0</v>
      </c>
      <c r="I289" s="522">
        <v>0</v>
      </c>
      <c r="J289" s="522">
        <v>4660</v>
      </c>
      <c r="K289" s="522">
        <v>145698.5</v>
      </c>
      <c r="L289" s="522">
        <v>92</v>
      </c>
      <c r="M289" s="522">
        <v>42292.18</v>
      </c>
      <c r="N289" s="522">
        <v>0</v>
      </c>
      <c r="O289" s="523">
        <v>0</v>
      </c>
    </row>
    <row r="290" spans="2:15" x14ac:dyDescent="0.25">
      <c r="B290" s="504"/>
      <c r="C290" s="272"/>
      <c r="D290" s="272" t="s">
        <v>948</v>
      </c>
      <c r="E290" s="522">
        <v>6</v>
      </c>
      <c r="F290" s="522">
        <v>45547</v>
      </c>
      <c r="G290" s="522">
        <v>976009.68</v>
      </c>
      <c r="H290" s="522">
        <v>355</v>
      </c>
      <c r="I290" s="522">
        <v>95101.67</v>
      </c>
      <c r="J290" s="522">
        <v>44937</v>
      </c>
      <c r="K290" s="522">
        <v>691508.26</v>
      </c>
      <c r="L290" s="522">
        <v>118</v>
      </c>
      <c r="M290" s="522">
        <v>135531.5</v>
      </c>
      <c r="N290" s="522">
        <v>137</v>
      </c>
      <c r="O290" s="523">
        <v>53868.25</v>
      </c>
    </row>
    <row r="291" spans="2:15" x14ac:dyDescent="0.25">
      <c r="B291" s="504"/>
      <c r="C291" s="272"/>
      <c r="D291" s="272" t="s">
        <v>1348</v>
      </c>
      <c r="E291" s="522">
        <v>6</v>
      </c>
      <c r="F291" s="522">
        <v>1243</v>
      </c>
      <c r="G291" s="522">
        <v>50057.77</v>
      </c>
      <c r="H291" s="522">
        <v>0</v>
      </c>
      <c r="I291" s="522">
        <v>0</v>
      </c>
      <c r="J291" s="522">
        <v>1212</v>
      </c>
      <c r="K291" s="522">
        <v>29335.87</v>
      </c>
      <c r="L291" s="522">
        <v>31</v>
      </c>
      <c r="M291" s="522">
        <v>20721.900000000001</v>
      </c>
      <c r="N291" s="522">
        <v>0</v>
      </c>
      <c r="O291" s="523">
        <v>0</v>
      </c>
    </row>
    <row r="292" spans="2:15" x14ac:dyDescent="0.25">
      <c r="B292" s="504"/>
      <c r="C292" s="272"/>
      <c r="D292" s="272" t="s">
        <v>656</v>
      </c>
      <c r="E292" s="522">
        <v>5</v>
      </c>
      <c r="F292" s="522">
        <v>53723</v>
      </c>
      <c r="G292" s="522">
        <v>742888.02</v>
      </c>
      <c r="H292" s="522">
        <v>310</v>
      </c>
      <c r="I292" s="522">
        <v>67221.47</v>
      </c>
      <c r="J292" s="522">
        <v>53303</v>
      </c>
      <c r="K292" s="522">
        <v>622857.27</v>
      </c>
      <c r="L292" s="522">
        <v>73</v>
      </c>
      <c r="M292" s="522">
        <v>48983.71</v>
      </c>
      <c r="N292" s="522">
        <v>37</v>
      </c>
      <c r="O292" s="523">
        <v>3825.57</v>
      </c>
    </row>
    <row r="293" spans="2:15" ht="16.8" x14ac:dyDescent="0.25">
      <c r="B293" s="504"/>
      <c r="C293" s="272"/>
      <c r="D293" s="430" t="s">
        <v>1533</v>
      </c>
      <c r="E293" s="522">
        <v>14</v>
      </c>
      <c r="F293" s="522">
        <v>10143</v>
      </c>
      <c r="G293" s="522">
        <v>259025.44999999998</v>
      </c>
      <c r="H293" s="522">
        <v>0</v>
      </c>
      <c r="I293" s="522">
        <v>0</v>
      </c>
      <c r="J293" s="522">
        <v>10056</v>
      </c>
      <c r="K293" s="522">
        <v>227222.24</v>
      </c>
      <c r="L293" s="522">
        <v>87</v>
      </c>
      <c r="M293" s="522">
        <v>31803.199999999997</v>
      </c>
      <c r="N293" s="522">
        <v>0</v>
      </c>
      <c r="O293" s="523">
        <v>0</v>
      </c>
    </row>
    <row r="294" spans="2:15" x14ac:dyDescent="0.25">
      <c r="B294" s="504"/>
      <c r="C294" s="272" t="s">
        <v>950</v>
      </c>
      <c r="D294" s="272"/>
      <c r="E294" s="522">
        <v>73</v>
      </c>
      <c r="F294" s="522">
        <v>291648</v>
      </c>
      <c r="G294" s="522">
        <v>43148673.049999997</v>
      </c>
      <c r="H294" s="522">
        <v>27731</v>
      </c>
      <c r="I294" s="522">
        <v>18204409.370000001</v>
      </c>
      <c r="J294" s="522">
        <v>259101</v>
      </c>
      <c r="K294" s="522">
        <v>21537350.719999999</v>
      </c>
      <c r="L294" s="522">
        <v>1493</v>
      </c>
      <c r="M294" s="522">
        <v>2327986.69</v>
      </c>
      <c r="N294" s="522">
        <v>3323</v>
      </c>
      <c r="O294" s="523">
        <v>1078926.26</v>
      </c>
    </row>
    <row r="295" spans="2:15" x14ac:dyDescent="0.25">
      <c r="B295" s="504"/>
      <c r="C295" s="272"/>
      <c r="D295" s="272" t="s">
        <v>1481</v>
      </c>
      <c r="E295" s="522">
        <v>43</v>
      </c>
      <c r="F295" s="522">
        <v>215789</v>
      </c>
      <c r="G295" s="522">
        <v>35005333.299999997</v>
      </c>
      <c r="H295" s="522">
        <v>24700</v>
      </c>
      <c r="I295" s="522">
        <v>14568453.800000001</v>
      </c>
      <c r="J295" s="522">
        <v>186818</v>
      </c>
      <c r="K295" s="522">
        <v>17356984.379999999</v>
      </c>
      <c r="L295" s="522">
        <v>1211</v>
      </c>
      <c r="M295" s="522">
        <v>2099516.0499999998</v>
      </c>
      <c r="N295" s="522">
        <v>3060</v>
      </c>
      <c r="O295" s="523">
        <v>980379.06</v>
      </c>
    </row>
    <row r="296" spans="2:15" x14ac:dyDescent="0.25">
      <c r="B296" s="504"/>
      <c r="C296" s="272"/>
      <c r="D296" s="272" t="s">
        <v>1385</v>
      </c>
      <c r="E296" s="522">
        <v>6</v>
      </c>
      <c r="F296" s="522">
        <v>9500</v>
      </c>
      <c r="G296" s="522">
        <v>985369.98</v>
      </c>
      <c r="H296" s="522">
        <v>424</v>
      </c>
      <c r="I296" s="522">
        <v>167932.37</v>
      </c>
      <c r="J296" s="522">
        <v>9017</v>
      </c>
      <c r="K296" s="522">
        <v>777350.86</v>
      </c>
      <c r="L296" s="522">
        <v>11</v>
      </c>
      <c r="M296" s="522">
        <v>31521.919999999998</v>
      </c>
      <c r="N296" s="522">
        <v>48</v>
      </c>
      <c r="O296" s="523">
        <v>8564.83</v>
      </c>
    </row>
    <row r="297" spans="2:15" x14ac:dyDescent="0.25">
      <c r="B297" s="504"/>
      <c r="C297" s="272"/>
      <c r="D297" s="272" t="s">
        <v>951</v>
      </c>
      <c r="E297" s="522">
        <v>5</v>
      </c>
      <c r="F297" s="522">
        <v>18064</v>
      </c>
      <c r="G297" s="522">
        <v>1988939.49</v>
      </c>
      <c r="H297" s="522">
        <v>997</v>
      </c>
      <c r="I297" s="522">
        <v>1105473.7</v>
      </c>
      <c r="J297" s="522">
        <v>16976</v>
      </c>
      <c r="K297" s="522">
        <v>830368.97</v>
      </c>
      <c r="L297" s="522">
        <v>36</v>
      </c>
      <c r="M297" s="522">
        <v>9589.94</v>
      </c>
      <c r="N297" s="522">
        <v>55</v>
      </c>
      <c r="O297" s="523">
        <v>43506.879999999997</v>
      </c>
    </row>
    <row r="298" spans="2:15" x14ac:dyDescent="0.25">
      <c r="B298" s="504"/>
      <c r="C298" s="272"/>
      <c r="D298" s="272" t="s">
        <v>952</v>
      </c>
      <c r="E298" s="522">
        <v>5</v>
      </c>
      <c r="F298" s="522">
        <v>19612</v>
      </c>
      <c r="G298" s="522">
        <v>2706654.4</v>
      </c>
      <c r="H298" s="522">
        <v>1028</v>
      </c>
      <c r="I298" s="522">
        <v>1253328.74</v>
      </c>
      <c r="J298" s="522">
        <v>18366</v>
      </c>
      <c r="K298" s="522">
        <v>1323092.6100000001</v>
      </c>
      <c r="L298" s="522">
        <v>58</v>
      </c>
      <c r="M298" s="522">
        <v>83757.55</v>
      </c>
      <c r="N298" s="522">
        <v>160</v>
      </c>
      <c r="O298" s="523">
        <v>46475.49</v>
      </c>
    </row>
    <row r="299" spans="2:15" ht="16.8" x14ac:dyDescent="0.25">
      <c r="B299" s="504"/>
      <c r="C299" s="272"/>
      <c r="D299" s="430" t="s">
        <v>1533</v>
      </c>
      <c r="E299" s="522">
        <v>14</v>
      </c>
      <c r="F299" s="522">
        <v>28683</v>
      </c>
      <c r="G299" s="522">
        <v>2462375.88</v>
      </c>
      <c r="H299" s="522">
        <v>582</v>
      </c>
      <c r="I299" s="522">
        <v>1109220.75</v>
      </c>
      <c r="J299" s="522">
        <v>27924</v>
      </c>
      <c r="K299" s="522">
        <v>1249553.8999999999</v>
      </c>
      <c r="L299" s="522">
        <v>177</v>
      </c>
      <c r="M299" s="522">
        <v>103601.23</v>
      </c>
      <c r="N299" s="522">
        <v>0</v>
      </c>
      <c r="O299" s="523">
        <v>0</v>
      </c>
    </row>
    <row r="300" spans="2:15" x14ac:dyDescent="0.25">
      <c r="B300" s="504"/>
      <c r="C300" s="272" t="s">
        <v>954</v>
      </c>
      <c r="D300" s="272"/>
      <c r="E300" s="522">
        <v>13</v>
      </c>
      <c r="F300" s="522">
        <v>38147</v>
      </c>
      <c r="G300" s="522">
        <v>4777608.34</v>
      </c>
      <c r="H300" s="522">
        <v>6106</v>
      </c>
      <c r="I300" s="522">
        <v>2656603.61</v>
      </c>
      <c r="J300" s="522">
        <v>31459</v>
      </c>
      <c r="K300" s="522">
        <v>1933967.83</v>
      </c>
      <c r="L300" s="522">
        <v>55</v>
      </c>
      <c r="M300" s="522">
        <v>58505.38</v>
      </c>
      <c r="N300" s="522">
        <v>527</v>
      </c>
      <c r="O300" s="523">
        <v>128531.51</v>
      </c>
    </row>
    <row r="301" spans="2:15" x14ac:dyDescent="0.25">
      <c r="B301" s="504"/>
      <c r="C301" s="272"/>
      <c r="D301" s="272" t="s">
        <v>955</v>
      </c>
      <c r="E301" s="522">
        <v>5</v>
      </c>
      <c r="F301" s="522">
        <v>29091</v>
      </c>
      <c r="G301" s="522">
        <v>3630387.42</v>
      </c>
      <c r="H301" s="522">
        <v>5580</v>
      </c>
      <c r="I301" s="522">
        <v>2004184.22</v>
      </c>
      <c r="J301" s="522">
        <v>23083</v>
      </c>
      <c r="K301" s="522">
        <v>1483337.73</v>
      </c>
      <c r="L301" s="522">
        <v>41</v>
      </c>
      <c r="M301" s="522">
        <v>54830.7</v>
      </c>
      <c r="N301" s="522">
        <v>387</v>
      </c>
      <c r="O301" s="523">
        <v>88034.77</v>
      </c>
    </row>
    <row r="302" spans="2:15" ht="16.8" x14ac:dyDescent="0.25">
      <c r="B302" s="504"/>
      <c r="C302" s="272"/>
      <c r="D302" s="430" t="s">
        <v>1533</v>
      </c>
      <c r="E302" s="522">
        <v>8</v>
      </c>
      <c r="F302" s="522">
        <v>9056</v>
      </c>
      <c r="G302" s="522">
        <v>1147220.9099999999</v>
      </c>
      <c r="H302" s="522">
        <v>526</v>
      </c>
      <c r="I302" s="522">
        <v>652419.39</v>
      </c>
      <c r="J302" s="522">
        <v>8376</v>
      </c>
      <c r="K302" s="522">
        <v>450630.1</v>
      </c>
      <c r="L302" s="522">
        <v>14</v>
      </c>
      <c r="M302" s="522">
        <v>3674.68</v>
      </c>
      <c r="N302" s="522">
        <v>140</v>
      </c>
      <c r="O302" s="523">
        <v>40496.74</v>
      </c>
    </row>
    <row r="303" spans="2:15" s="414" customFormat="1" x14ac:dyDescent="0.25">
      <c r="B303" s="445" t="s">
        <v>664</v>
      </c>
      <c r="C303" s="499"/>
      <c r="D303" s="499"/>
      <c r="E303" s="502">
        <v>523</v>
      </c>
      <c r="F303" s="502">
        <v>2333992</v>
      </c>
      <c r="G303" s="502">
        <v>155661318.03999999</v>
      </c>
      <c r="H303" s="502">
        <v>144301</v>
      </c>
      <c r="I303" s="502">
        <v>55600048.869999997</v>
      </c>
      <c r="J303" s="502">
        <v>2150385</v>
      </c>
      <c r="K303" s="502">
        <v>77323051.650000006</v>
      </c>
      <c r="L303" s="502">
        <v>12105</v>
      </c>
      <c r="M303" s="502">
        <v>14260529.4</v>
      </c>
      <c r="N303" s="502">
        <v>27201</v>
      </c>
      <c r="O303" s="503">
        <v>8477688.1300000008</v>
      </c>
    </row>
    <row r="304" spans="2:15" x14ac:dyDescent="0.25">
      <c r="B304" s="504"/>
      <c r="C304" s="272" t="s">
        <v>665</v>
      </c>
      <c r="D304" s="272"/>
      <c r="E304" s="522">
        <v>134</v>
      </c>
      <c r="F304" s="522">
        <v>628642</v>
      </c>
      <c r="G304" s="522">
        <v>56791419.450000003</v>
      </c>
      <c r="H304" s="522">
        <v>49856</v>
      </c>
      <c r="I304" s="522">
        <v>21072525.100000001</v>
      </c>
      <c r="J304" s="522">
        <v>566306</v>
      </c>
      <c r="K304" s="522">
        <v>25657654.609999999</v>
      </c>
      <c r="L304" s="522">
        <v>3794</v>
      </c>
      <c r="M304" s="522">
        <v>6582892.5700000003</v>
      </c>
      <c r="N304" s="522">
        <v>8686</v>
      </c>
      <c r="O304" s="523">
        <v>3478347.17</v>
      </c>
    </row>
    <row r="305" spans="2:15" x14ac:dyDescent="0.25">
      <c r="B305" s="504"/>
      <c r="C305" s="272"/>
      <c r="D305" s="272" t="s">
        <v>1482</v>
      </c>
      <c r="E305" s="522">
        <v>54</v>
      </c>
      <c r="F305" s="522">
        <v>346068</v>
      </c>
      <c r="G305" s="522">
        <v>38713491.590000004</v>
      </c>
      <c r="H305" s="522">
        <v>35539</v>
      </c>
      <c r="I305" s="522">
        <v>14525184.65</v>
      </c>
      <c r="J305" s="522">
        <v>302307</v>
      </c>
      <c r="K305" s="522">
        <v>16128521</v>
      </c>
      <c r="L305" s="522">
        <v>2631</v>
      </c>
      <c r="M305" s="522">
        <v>5441098.1699999999</v>
      </c>
      <c r="N305" s="522">
        <v>5591</v>
      </c>
      <c r="O305" s="523">
        <v>2618687.77</v>
      </c>
    </row>
    <row r="306" spans="2:15" x14ac:dyDescent="0.25">
      <c r="B306" s="504"/>
      <c r="C306" s="272"/>
      <c r="D306" s="272" t="s">
        <v>669</v>
      </c>
      <c r="E306" s="522">
        <v>18</v>
      </c>
      <c r="F306" s="522">
        <v>80542</v>
      </c>
      <c r="G306" s="522">
        <v>7701396.0499999998</v>
      </c>
      <c r="H306" s="522">
        <v>5819</v>
      </c>
      <c r="I306" s="522">
        <v>3116318.26</v>
      </c>
      <c r="J306" s="522">
        <v>72672</v>
      </c>
      <c r="K306" s="522">
        <v>3441005.78</v>
      </c>
      <c r="L306" s="522">
        <v>535</v>
      </c>
      <c r="M306" s="522">
        <v>631280.43999999994</v>
      </c>
      <c r="N306" s="522">
        <v>1516</v>
      </c>
      <c r="O306" s="523">
        <v>512791.57</v>
      </c>
    </row>
    <row r="307" spans="2:15" x14ac:dyDescent="0.25">
      <c r="B307" s="504"/>
      <c r="C307" s="272"/>
      <c r="D307" s="272" t="s">
        <v>1483</v>
      </c>
      <c r="E307" s="522">
        <v>13</v>
      </c>
      <c r="F307" s="522">
        <v>35884</v>
      </c>
      <c r="G307" s="522">
        <v>3457296.85</v>
      </c>
      <c r="H307" s="522">
        <v>2310</v>
      </c>
      <c r="I307" s="522">
        <v>862166.49</v>
      </c>
      <c r="J307" s="522">
        <v>32539</v>
      </c>
      <c r="K307" s="522">
        <v>1991949.62</v>
      </c>
      <c r="L307" s="522">
        <v>446</v>
      </c>
      <c r="M307" s="522">
        <v>447841.16</v>
      </c>
      <c r="N307" s="522">
        <v>589</v>
      </c>
      <c r="O307" s="523">
        <v>155339.59</v>
      </c>
    </row>
    <row r="308" spans="2:15" x14ac:dyDescent="0.25">
      <c r="B308" s="504"/>
      <c r="C308" s="272"/>
      <c r="D308" s="272" t="s">
        <v>668</v>
      </c>
      <c r="E308" s="522">
        <v>10</v>
      </c>
      <c r="F308" s="522">
        <v>29988</v>
      </c>
      <c r="G308" s="522">
        <v>2430165.62</v>
      </c>
      <c r="H308" s="522">
        <v>1845</v>
      </c>
      <c r="I308" s="522">
        <v>911479.3</v>
      </c>
      <c r="J308" s="522">
        <v>27495</v>
      </c>
      <c r="K308" s="522">
        <v>1378373.26</v>
      </c>
      <c r="L308" s="522">
        <v>89</v>
      </c>
      <c r="M308" s="522">
        <v>28174.19</v>
      </c>
      <c r="N308" s="522">
        <v>559</v>
      </c>
      <c r="O308" s="523">
        <v>112138.87</v>
      </c>
    </row>
    <row r="309" spans="2:15" x14ac:dyDescent="0.25">
      <c r="B309" s="504"/>
      <c r="C309" s="272"/>
      <c r="D309" s="272" t="s">
        <v>317</v>
      </c>
      <c r="E309" s="522">
        <v>8</v>
      </c>
      <c r="F309" s="522">
        <v>82666</v>
      </c>
      <c r="G309" s="522">
        <v>3171871.27</v>
      </c>
      <c r="H309" s="522">
        <v>4103</v>
      </c>
      <c r="I309" s="522">
        <v>1348085.05</v>
      </c>
      <c r="J309" s="522">
        <v>78096</v>
      </c>
      <c r="K309" s="522">
        <v>1725645.46</v>
      </c>
      <c r="L309" s="522">
        <v>50</v>
      </c>
      <c r="M309" s="522">
        <v>20958.11</v>
      </c>
      <c r="N309" s="522">
        <v>417</v>
      </c>
      <c r="O309" s="523">
        <v>77182.64</v>
      </c>
    </row>
    <row r="310" spans="2:15" x14ac:dyDescent="0.25">
      <c r="B310" s="504"/>
      <c r="C310" s="272"/>
      <c r="D310" s="272" t="s">
        <v>316</v>
      </c>
      <c r="E310" s="522">
        <v>7</v>
      </c>
      <c r="F310" s="522">
        <v>20067</v>
      </c>
      <c r="G310" s="522">
        <v>749198.87</v>
      </c>
      <c r="H310" s="522">
        <v>207</v>
      </c>
      <c r="I310" s="522">
        <v>290113.43</v>
      </c>
      <c r="J310" s="522">
        <v>19807</v>
      </c>
      <c r="K310" s="522">
        <v>446430.38</v>
      </c>
      <c r="L310" s="522">
        <v>39</v>
      </c>
      <c r="M310" s="522">
        <v>10448.32</v>
      </c>
      <c r="N310" s="522">
        <v>14</v>
      </c>
      <c r="O310" s="523">
        <v>2206.73</v>
      </c>
    </row>
    <row r="311" spans="2:15" ht="16.8" x14ac:dyDescent="0.25">
      <c r="B311" s="504"/>
      <c r="C311" s="272"/>
      <c r="D311" s="430" t="s">
        <v>1533</v>
      </c>
      <c r="E311" s="522">
        <v>24</v>
      </c>
      <c r="F311" s="522">
        <v>33427</v>
      </c>
      <c r="G311" s="522">
        <v>567999.19999999995</v>
      </c>
      <c r="H311" s="522">
        <v>33</v>
      </c>
      <c r="I311" s="522">
        <v>19177.91</v>
      </c>
      <c r="J311" s="522">
        <v>33390</v>
      </c>
      <c r="K311" s="522">
        <v>545729.1100000001</v>
      </c>
      <c r="L311" s="522">
        <v>4</v>
      </c>
      <c r="M311" s="522">
        <v>3092.18</v>
      </c>
      <c r="N311" s="522">
        <v>0</v>
      </c>
      <c r="O311" s="523">
        <v>0</v>
      </c>
    </row>
    <row r="312" spans="2:15" x14ac:dyDescent="0.25">
      <c r="B312" s="504"/>
      <c r="C312" s="272" t="s">
        <v>670</v>
      </c>
      <c r="D312" s="272"/>
      <c r="E312" s="522">
        <v>49</v>
      </c>
      <c r="F312" s="522">
        <v>229096</v>
      </c>
      <c r="G312" s="522">
        <v>13313898</v>
      </c>
      <c r="H312" s="522">
        <v>12286</v>
      </c>
      <c r="I312" s="522">
        <v>4138085.13</v>
      </c>
      <c r="J312" s="522">
        <v>213071</v>
      </c>
      <c r="K312" s="522">
        <v>7485834.8499999996</v>
      </c>
      <c r="L312" s="522">
        <v>977</v>
      </c>
      <c r="M312" s="522">
        <v>959058.51</v>
      </c>
      <c r="N312" s="522">
        <v>2762</v>
      </c>
      <c r="O312" s="523">
        <v>730919.51</v>
      </c>
    </row>
    <row r="313" spans="2:15" x14ac:dyDescent="0.25">
      <c r="B313" s="504"/>
      <c r="C313" s="272"/>
      <c r="D313" s="272" t="s">
        <v>1330</v>
      </c>
      <c r="E313" s="522">
        <v>25</v>
      </c>
      <c r="F313" s="522">
        <v>149328</v>
      </c>
      <c r="G313" s="522">
        <v>11429983.4</v>
      </c>
      <c r="H313" s="522">
        <v>9521</v>
      </c>
      <c r="I313" s="522">
        <v>3267411.72</v>
      </c>
      <c r="J313" s="522">
        <v>136286</v>
      </c>
      <c r="K313" s="522">
        <v>6544571.0700000003</v>
      </c>
      <c r="L313" s="522">
        <v>841</v>
      </c>
      <c r="M313" s="522">
        <v>906608.31</v>
      </c>
      <c r="N313" s="522">
        <v>2680</v>
      </c>
      <c r="O313" s="523">
        <v>711392.3</v>
      </c>
    </row>
    <row r="314" spans="2:15" x14ac:dyDescent="0.25">
      <c r="B314" s="504"/>
      <c r="C314" s="272"/>
      <c r="D314" s="272" t="s">
        <v>672</v>
      </c>
      <c r="E314" s="522">
        <v>8</v>
      </c>
      <c r="F314" s="522">
        <v>67555</v>
      </c>
      <c r="G314" s="522">
        <v>1531383.68</v>
      </c>
      <c r="H314" s="522">
        <v>2555</v>
      </c>
      <c r="I314" s="522">
        <v>864894.96</v>
      </c>
      <c r="J314" s="522">
        <v>64915</v>
      </c>
      <c r="K314" s="522">
        <v>644946.97</v>
      </c>
      <c r="L314" s="522">
        <v>3</v>
      </c>
      <c r="M314" s="522">
        <v>2014.54</v>
      </c>
      <c r="N314" s="522">
        <v>82</v>
      </c>
      <c r="O314" s="523">
        <v>19527.2</v>
      </c>
    </row>
    <row r="315" spans="2:15" ht="16.8" x14ac:dyDescent="0.25">
      <c r="B315" s="504"/>
      <c r="C315" s="272"/>
      <c r="D315" s="430" t="s">
        <v>1533</v>
      </c>
      <c r="E315" s="522">
        <v>16</v>
      </c>
      <c r="F315" s="522">
        <v>12213</v>
      </c>
      <c r="G315" s="522">
        <v>352530.93</v>
      </c>
      <c r="H315" s="522">
        <v>210</v>
      </c>
      <c r="I315" s="522">
        <v>5778.45</v>
      </c>
      <c r="J315" s="522">
        <v>11870</v>
      </c>
      <c r="K315" s="522">
        <v>296316.81000000006</v>
      </c>
      <c r="L315" s="522">
        <v>133</v>
      </c>
      <c r="M315" s="522">
        <v>50435.649999999994</v>
      </c>
      <c r="N315" s="522">
        <v>0</v>
      </c>
      <c r="O315" s="523">
        <v>0</v>
      </c>
    </row>
    <row r="316" spans="2:15" x14ac:dyDescent="0.25">
      <c r="B316" s="504"/>
      <c r="C316" s="272" t="s">
        <v>673</v>
      </c>
      <c r="D316" s="272"/>
      <c r="E316" s="522">
        <v>192</v>
      </c>
      <c r="F316" s="522">
        <v>887384</v>
      </c>
      <c r="G316" s="522">
        <v>55693335.68</v>
      </c>
      <c r="H316" s="522">
        <v>53008</v>
      </c>
      <c r="I316" s="522">
        <v>17960232.690000001</v>
      </c>
      <c r="J316" s="522">
        <v>817324</v>
      </c>
      <c r="K316" s="522">
        <v>28922938.559999999</v>
      </c>
      <c r="L316" s="522">
        <v>5466</v>
      </c>
      <c r="M316" s="522">
        <v>5461122.75</v>
      </c>
      <c r="N316" s="522">
        <v>11586</v>
      </c>
      <c r="O316" s="523">
        <v>3349041.68</v>
      </c>
    </row>
    <row r="317" spans="2:15" x14ac:dyDescent="0.25">
      <c r="B317" s="504"/>
      <c r="C317" s="272"/>
      <c r="D317" s="272" t="s">
        <v>1334</v>
      </c>
      <c r="E317" s="522">
        <v>72</v>
      </c>
      <c r="F317" s="522">
        <v>391607</v>
      </c>
      <c r="G317" s="522">
        <v>38568353.299999997</v>
      </c>
      <c r="H317" s="522">
        <v>31783</v>
      </c>
      <c r="I317" s="522">
        <v>12260852.74</v>
      </c>
      <c r="J317" s="522">
        <v>347662</v>
      </c>
      <c r="K317" s="522">
        <v>19045554.890000001</v>
      </c>
      <c r="L317" s="522">
        <v>3796</v>
      </c>
      <c r="M317" s="522">
        <v>4575830.46</v>
      </c>
      <c r="N317" s="522">
        <v>8366</v>
      </c>
      <c r="O317" s="523">
        <v>2686115.21</v>
      </c>
    </row>
    <row r="318" spans="2:15" x14ac:dyDescent="0.25">
      <c r="B318" s="504"/>
      <c r="C318" s="272"/>
      <c r="D318" s="272" t="s">
        <v>1484</v>
      </c>
      <c r="E318" s="522">
        <v>21</v>
      </c>
      <c r="F318" s="522">
        <v>80041</v>
      </c>
      <c r="G318" s="522">
        <v>6700730.1500000004</v>
      </c>
      <c r="H318" s="522">
        <v>7304</v>
      </c>
      <c r="I318" s="522">
        <v>1825796.05</v>
      </c>
      <c r="J318" s="522">
        <v>70259</v>
      </c>
      <c r="K318" s="522">
        <v>4134590.33</v>
      </c>
      <c r="L318" s="522">
        <v>488</v>
      </c>
      <c r="M318" s="522">
        <v>329338.46999999997</v>
      </c>
      <c r="N318" s="522">
        <v>1990</v>
      </c>
      <c r="O318" s="523">
        <v>411005.29</v>
      </c>
    </row>
    <row r="319" spans="2:15" x14ac:dyDescent="0.25">
      <c r="B319" s="504"/>
      <c r="C319" s="272"/>
      <c r="D319" s="272" t="s">
        <v>1293</v>
      </c>
      <c r="E319" s="522">
        <v>11</v>
      </c>
      <c r="F319" s="522">
        <v>101884</v>
      </c>
      <c r="G319" s="522">
        <v>3215420.88</v>
      </c>
      <c r="H319" s="522">
        <v>3463</v>
      </c>
      <c r="I319" s="522">
        <v>1497187.66</v>
      </c>
      <c r="J319" s="522">
        <v>97800</v>
      </c>
      <c r="K319" s="522">
        <v>1510228.15</v>
      </c>
      <c r="L319" s="522">
        <v>229</v>
      </c>
      <c r="M319" s="522">
        <v>124527.15</v>
      </c>
      <c r="N319" s="522">
        <v>392</v>
      </c>
      <c r="O319" s="523">
        <v>83477.929999999993</v>
      </c>
    </row>
    <row r="320" spans="2:15" x14ac:dyDescent="0.25">
      <c r="B320" s="504"/>
      <c r="C320" s="272"/>
      <c r="D320" s="272" t="s">
        <v>676</v>
      </c>
      <c r="E320" s="522">
        <v>9</v>
      </c>
      <c r="F320" s="522">
        <v>85823</v>
      </c>
      <c r="G320" s="522">
        <v>2570716.86</v>
      </c>
      <c r="H320" s="522">
        <v>4464</v>
      </c>
      <c r="I320" s="522">
        <v>906095.95</v>
      </c>
      <c r="J320" s="522">
        <v>80617</v>
      </c>
      <c r="K320" s="522">
        <v>1416375.77</v>
      </c>
      <c r="L320" s="522">
        <v>242</v>
      </c>
      <c r="M320" s="522">
        <v>137248.95999999999</v>
      </c>
      <c r="N320" s="522">
        <v>500</v>
      </c>
      <c r="O320" s="523">
        <v>110996.19</v>
      </c>
    </row>
    <row r="321" spans="2:15" x14ac:dyDescent="0.25">
      <c r="B321" s="504"/>
      <c r="C321" s="272"/>
      <c r="D321" s="272" t="s">
        <v>674</v>
      </c>
      <c r="E321" s="522">
        <v>6</v>
      </c>
      <c r="F321" s="522">
        <v>6703</v>
      </c>
      <c r="G321" s="522">
        <v>287730.21999999997</v>
      </c>
      <c r="H321" s="522">
        <v>269</v>
      </c>
      <c r="I321" s="522">
        <v>41747.519999999997</v>
      </c>
      <c r="J321" s="522">
        <v>6333</v>
      </c>
      <c r="K321" s="522">
        <v>208614.09</v>
      </c>
      <c r="L321" s="522">
        <v>61</v>
      </c>
      <c r="M321" s="522">
        <v>31744.16</v>
      </c>
      <c r="N321" s="522">
        <v>40</v>
      </c>
      <c r="O321" s="523">
        <v>5624.45</v>
      </c>
    </row>
    <row r="322" spans="2:15" x14ac:dyDescent="0.25">
      <c r="B322" s="504"/>
      <c r="C322" s="272"/>
      <c r="D322" s="272" t="s">
        <v>682</v>
      </c>
      <c r="E322" s="522">
        <v>6</v>
      </c>
      <c r="F322" s="522">
        <v>62754</v>
      </c>
      <c r="G322" s="522">
        <v>1753025</v>
      </c>
      <c r="H322" s="522">
        <v>3890</v>
      </c>
      <c r="I322" s="522">
        <v>907871.02</v>
      </c>
      <c r="J322" s="522">
        <v>58790</v>
      </c>
      <c r="K322" s="522">
        <v>830814.55</v>
      </c>
      <c r="L322" s="522">
        <v>24</v>
      </c>
      <c r="M322" s="522">
        <v>4750.87</v>
      </c>
      <c r="N322" s="522">
        <v>50</v>
      </c>
      <c r="O322" s="523">
        <v>9588.56</v>
      </c>
    </row>
    <row r="323" spans="2:15" x14ac:dyDescent="0.25">
      <c r="B323" s="504"/>
      <c r="C323" s="272"/>
      <c r="D323" s="272" t="s">
        <v>319</v>
      </c>
      <c r="E323" s="522">
        <v>5</v>
      </c>
      <c r="F323" s="522">
        <v>85339</v>
      </c>
      <c r="G323" s="522">
        <v>606899.22</v>
      </c>
      <c r="H323" s="522">
        <v>352</v>
      </c>
      <c r="I323" s="522">
        <v>27157.94</v>
      </c>
      <c r="J323" s="522">
        <v>84716</v>
      </c>
      <c r="K323" s="522">
        <v>523991.26</v>
      </c>
      <c r="L323" s="522">
        <v>39</v>
      </c>
      <c r="M323" s="522">
        <v>15274.89</v>
      </c>
      <c r="N323" s="522">
        <v>232</v>
      </c>
      <c r="O323" s="523">
        <v>40475.129999999997</v>
      </c>
    </row>
    <row r="324" spans="2:15" x14ac:dyDescent="0.25">
      <c r="B324" s="504"/>
      <c r="C324" s="272"/>
      <c r="D324" s="272" t="s">
        <v>321</v>
      </c>
      <c r="E324" s="522">
        <v>5</v>
      </c>
      <c r="F324" s="522">
        <v>7385</v>
      </c>
      <c r="G324" s="522">
        <v>693835.48</v>
      </c>
      <c r="H324" s="522">
        <v>765</v>
      </c>
      <c r="I324" s="522">
        <v>322130.09000000003</v>
      </c>
      <c r="J324" s="522">
        <v>6599</v>
      </c>
      <c r="K324" s="522">
        <v>368580.7</v>
      </c>
      <c r="L324" s="522">
        <v>5</v>
      </c>
      <c r="M324" s="522">
        <v>1365.76</v>
      </c>
      <c r="N324" s="522">
        <v>16</v>
      </c>
      <c r="O324" s="523">
        <v>1758.92</v>
      </c>
    </row>
    <row r="325" spans="2:15" ht="16.8" x14ac:dyDescent="0.25">
      <c r="B325" s="504"/>
      <c r="C325" s="272"/>
      <c r="D325" s="430" t="s">
        <v>1533</v>
      </c>
      <c r="E325" s="522">
        <v>57</v>
      </c>
      <c r="F325" s="522">
        <v>65848</v>
      </c>
      <c r="G325" s="522">
        <v>1296624.57</v>
      </c>
      <c r="H325" s="522">
        <v>718</v>
      </c>
      <c r="I325" s="522">
        <v>171393.73</v>
      </c>
      <c r="J325" s="522">
        <v>64548</v>
      </c>
      <c r="K325" s="522">
        <v>884188.79000000015</v>
      </c>
      <c r="L325" s="522">
        <v>582</v>
      </c>
      <c r="M325" s="522">
        <v>241042.03000000003</v>
      </c>
      <c r="N325" s="522">
        <v>0</v>
      </c>
      <c r="O325" s="523">
        <v>0</v>
      </c>
    </row>
    <row r="326" spans="2:15" x14ac:dyDescent="0.25">
      <c r="B326" s="504"/>
      <c r="C326" s="272" t="s">
        <v>684</v>
      </c>
      <c r="D326" s="272"/>
      <c r="E326" s="522">
        <v>19</v>
      </c>
      <c r="F326" s="522">
        <v>72927</v>
      </c>
      <c r="G326" s="522">
        <v>5891136.4000000004</v>
      </c>
      <c r="H326" s="522">
        <v>6799</v>
      </c>
      <c r="I326" s="522">
        <v>2306658.89</v>
      </c>
      <c r="J326" s="522">
        <v>64991</v>
      </c>
      <c r="K326" s="522">
        <v>3230852.31</v>
      </c>
      <c r="L326" s="522">
        <v>116</v>
      </c>
      <c r="M326" s="522">
        <v>131921.66</v>
      </c>
      <c r="N326" s="522">
        <v>1021</v>
      </c>
      <c r="O326" s="523">
        <v>221703.54</v>
      </c>
    </row>
    <row r="327" spans="2:15" ht="16.8" x14ac:dyDescent="0.25">
      <c r="B327" s="504"/>
      <c r="C327" s="272"/>
      <c r="D327" s="430" t="s">
        <v>1533</v>
      </c>
      <c r="E327" s="522">
        <v>19</v>
      </c>
      <c r="F327" s="522">
        <v>72927</v>
      </c>
      <c r="G327" s="522">
        <v>5891136.4000000004</v>
      </c>
      <c r="H327" s="522">
        <v>6799</v>
      </c>
      <c r="I327" s="522">
        <v>2306658.89</v>
      </c>
      <c r="J327" s="522">
        <v>64991</v>
      </c>
      <c r="K327" s="522">
        <v>3230852.32</v>
      </c>
      <c r="L327" s="522">
        <v>116</v>
      </c>
      <c r="M327" s="522">
        <v>131921.66</v>
      </c>
      <c r="N327" s="522">
        <v>1021</v>
      </c>
      <c r="O327" s="523">
        <v>221703.53999999998</v>
      </c>
    </row>
    <row r="328" spans="2:15" x14ac:dyDescent="0.25">
      <c r="B328" s="504"/>
      <c r="C328" s="272" t="s">
        <v>686</v>
      </c>
      <c r="D328" s="272"/>
      <c r="E328" s="522">
        <v>67</v>
      </c>
      <c r="F328" s="522">
        <v>331403</v>
      </c>
      <c r="G328" s="522">
        <v>11153755.550000001</v>
      </c>
      <c r="H328" s="522">
        <v>5537</v>
      </c>
      <c r="I328" s="522">
        <v>4893584.53</v>
      </c>
      <c r="J328" s="522">
        <v>324584</v>
      </c>
      <c r="K328" s="522">
        <v>5791444.1399999997</v>
      </c>
      <c r="L328" s="522">
        <v>500</v>
      </c>
      <c r="M328" s="522">
        <v>335815.6</v>
      </c>
      <c r="N328" s="522">
        <v>782</v>
      </c>
      <c r="O328" s="523">
        <v>132911.28</v>
      </c>
    </row>
    <row r="329" spans="2:15" x14ac:dyDescent="0.25">
      <c r="B329" s="504"/>
      <c r="C329" s="492"/>
      <c r="D329" s="272" t="s">
        <v>1238</v>
      </c>
      <c r="E329" s="522">
        <v>17</v>
      </c>
      <c r="F329" s="522">
        <v>172144</v>
      </c>
      <c r="G329" s="522">
        <v>10404211.27</v>
      </c>
      <c r="H329" s="522">
        <v>5340</v>
      </c>
      <c r="I329" s="522">
        <v>4828491.59</v>
      </c>
      <c r="J329" s="522">
        <v>165619</v>
      </c>
      <c r="K329" s="522">
        <v>5122731.05</v>
      </c>
      <c r="L329" s="522">
        <v>407</v>
      </c>
      <c r="M329" s="522">
        <v>320969.21999999997</v>
      </c>
      <c r="N329" s="522">
        <v>778</v>
      </c>
      <c r="O329" s="523">
        <v>132019.41</v>
      </c>
    </row>
    <row r="330" spans="2:15" x14ac:dyDescent="0.25">
      <c r="B330" s="504"/>
      <c r="C330" s="272"/>
      <c r="D330" s="272" t="s">
        <v>1386</v>
      </c>
      <c r="E330" s="522">
        <v>6</v>
      </c>
      <c r="F330" s="522">
        <v>0</v>
      </c>
      <c r="G330" s="522">
        <v>0</v>
      </c>
      <c r="H330" s="522">
        <v>0</v>
      </c>
      <c r="I330" s="522">
        <v>0</v>
      </c>
      <c r="J330" s="522">
        <v>0</v>
      </c>
      <c r="K330" s="522">
        <v>0</v>
      </c>
      <c r="L330" s="522">
        <v>0</v>
      </c>
      <c r="M330" s="522">
        <v>0</v>
      </c>
      <c r="N330" s="522">
        <v>0</v>
      </c>
      <c r="O330" s="523">
        <v>0</v>
      </c>
    </row>
    <row r="331" spans="2:15" x14ac:dyDescent="0.25">
      <c r="B331" s="504"/>
      <c r="C331" s="272"/>
      <c r="D331" s="272" t="s">
        <v>861</v>
      </c>
      <c r="E331" s="522">
        <v>6</v>
      </c>
      <c r="F331" s="522">
        <v>1096</v>
      </c>
      <c r="G331" s="522">
        <v>22547.9</v>
      </c>
      <c r="H331" s="522">
        <v>11</v>
      </c>
      <c r="I331" s="522">
        <v>8584.32</v>
      </c>
      <c r="J331" s="522">
        <v>1085</v>
      </c>
      <c r="K331" s="522">
        <v>13963.58</v>
      </c>
      <c r="L331" s="522">
        <v>0</v>
      </c>
      <c r="M331" s="522">
        <v>0</v>
      </c>
      <c r="N331" s="522">
        <v>0</v>
      </c>
      <c r="O331" s="523">
        <v>0</v>
      </c>
    </row>
    <row r="332" spans="2:15" ht="16.8" x14ac:dyDescent="0.25">
      <c r="B332" s="504"/>
      <c r="C332" s="272"/>
      <c r="D332" s="430" t="s">
        <v>1533</v>
      </c>
      <c r="E332" s="522">
        <v>38</v>
      </c>
      <c r="F332" s="522">
        <v>158163</v>
      </c>
      <c r="G332" s="522">
        <v>726996.37</v>
      </c>
      <c r="H332" s="522">
        <v>186</v>
      </c>
      <c r="I332" s="522">
        <v>56508.62</v>
      </c>
      <c r="J332" s="522">
        <v>157880</v>
      </c>
      <c r="K332" s="522">
        <v>654749.5</v>
      </c>
      <c r="L332" s="522">
        <v>93</v>
      </c>
      <c r="M332" s="522">
        <v>14846.38</v>
      </c>
      <c r="N332" s="522">
        <v>4</v>
      </c>
      <c r="O332" s="523">
        <v>891.87</v>
      </c>
    </row>
    <row r="333" spans="2:15" x14ac:dyDescent="0.25">
      <c r="B333" s="504"/>
      <c r="C333" s="272" t="s">
        <v>688</v>
      </c>
      <c r="D333" s="272"/>
      <c r="E333" s="522">
        <v>62</v>
      </c>
      <c r="F333" s="522">
        <v>184540</v>
      </c>
      <c r="G333" s="522">
        <v>12817772.960000001</v>
      </c>
      <c r="H333" s="522">
        <v>16815</v>
      </c>
      <c r="I333" s="522">
        <v>5228962.54</v>
      </c>
      <c r="J333" s="522">
        <v>164109</v>
      </c>
      <c r="K333" s="522">
        <v>6234327.1699999999</v>
      </c>
      <c r="L333" s="522">
        <v>1252</v>
      </c>
      <c r="M333" s="522">
        <v>789718.3</v>
      </c>
      <c r="N333" s="522">
        <v>2364</v>
      </c>
      <c r="O333" s="523">
        <v>564764.93999999994</v>
      </c>
    </row>
    <row r="334" spans="2:15" x14ac:dyDescent="0.25">
      <c r="B334" s="504"/>
      <c r="C334" s="272"/>
      <c r="D334" s="272" t="s">
        <v>1239</v>
      </c>
      <c r="E334" s="522">
        <v>26</v>
      </c>
      <c r="F334" s="522">
        <v>137058</v>
      </c>
      <c r="G334" s="522">
        <v>10489814.060000001</v>
      </c>
      <c r="H334" s="522">
        <v>13105</v>
      </c>
      <c r="I334" s="522">
        <v>4372499.1399999997</v>
      </c>
      <c r="J334" s="522">
        <v>120834</v>
      </c>
      <c r="K334" s="522">
        <v>4908398.8499999996</v>
      </c>
      <c r="L334" s="522">
        <v>992</v>
      </c>
      <c r="M334" s="522">
        <v>711644.23</v>
      </c>
      <c r="N334" s="522">
        <v>2127</v>
      </c>
      <c r="O334" s="523">
        <v>497271.85</v>
      </c>
    </row>
    <row r="335" spans="2:15" x14ac:dyDescent="0.25">
      <c r="B335" s="504"/>
      <c r="C335" s="272"/>
      <c r="D335" s="272" t="s">
        <v>689</v>
      </c>
      <c r="E335" s="522">
        <v>8</v>
      </c>
      <c r="F335" s="522">
        <v>17778</v>
      </c>
      <c r="G335" s="522">
        <v>956620.95</v>
      </c>
      <c r="H335" s="522">
        <v>3218</v>
      </c>
      <c r="I335" s="522">
        <v>469983.12</v>
      </c>
      <c r="J335" s="522">
        <v>14367</v>
      </c>
      <c r="K335" s="522">
        <v>439893.26</v>
      </c>
      <c r="L335" s="522">
        <v>104</v>
      </c>
      <c r="M335" s="522">
        <v>25035.8</v>
      </c>
      <c r="N335" s="522">
        <v>89</v>
      </c>
      <c r="O335" s="523">
        <v>21708.76</v>
      </c>
    </row>
    <row r="336" spans="2:15" x14ac:dyDescent="0.25">
      <c r="B336" s="504"/>
      <c r="C336" s="272"/>
      <c r="D336" s="272" t="s">
        <v>322</v>
      </c>
      <c r="E336" s="522">
        <v>5</v>
      </c>
      <c r="F336" s="522">
        <v>12666</v>
      </c>
      <c r="G336" s="522">
        <v>1043455.68</v>
      </c>
      <c r="H336" s="522">
        <v>468</v>
      </c>
      <c r="I336" s="522">
        <v>383528.04</v>
      </c>
      <c r="J336" s="522">
        <v>11933</v>
      </c>
      <c r="K336" s="522">
        <v>578430.02</v>
      </c>
      <c r="L336" s="522">
        <v>117</v>
      </c>
      <c r="M336" s="522">
        <v>35713.279999999999</v>
      </c>
      <c r="N336" s="522">
        <v>148</v>
      </c>
      <c r="O336" s="523">
        <v>45784.33</v>
      </c>
    </row>
    <row r="337" spans="2:15" x14ac:dyDescent="0.25">
      <c r="B337" s="504"/>
      <c r="C337" s="272"/>
      <c r="D337" s="272" t="s">
        <v>1352</v>
      </c>
      <c r="E337" s="522">
        <v>5</v>
      </c>
      <c r="F337" s="522">
        <v>8609</v>
      </c>
      <c r="G337" s="522">
        <v>74651.08</v>
      </c>
      <c r="H337" s="522">
        <v>24</v>
      </c>
      <c r="I337" s="522">
        <v>2952.24</v>
      </c>
      <c r="J337" s="522">
        <v>8546</v>
      </c>
      <c r="K337" s="522">
        <v>54373.85</v>
      </c>
      <c r="L337" s="522">
        <v>39</v>
      </c>
      <c r="M337" s="522">
        <v>17324.990000000002</v>
      </c>
      <c r="N337" s="522">
        <v>0</v>
      </c>
      <c r="O337" s="523">
        <v>0</v>
      </c>
    </row>
    <row r="338" spans="2:15" ht="16.8" x14ac:dyDescent="0.25">
      <c r="B338" s="504"/>
      <c r="C338" s="272"/>
      <c r="D338" s="430" t="s">
        <v>1533</v>
      </c>
      <c r="E338" s="522">
        <v>18</v>
      </c>
      <c r="F338" s="522">
        <v>8429</v>
      </c>
      <c r="G338" s="522">
        <v>253231.2</v>
      </c>
      <c r="H338" s="522">
        <v>0</v>
      </c>
      <c r="I338" s="522">
        <v>0</v>
      </c>
      <c r="J338" s="522">
        <v>8429</v>
      </c>
      <c r="K338" s="522">
        <v>253231.2</v>
      </c>
      <c r="L338" s="522">
        <v>0</v>
      </c>
      <c r="M338" s="522">
        <v>0</v>
      </c>
      <c r="N338" s="522">
        <v>0</v>
      </c>
      <c r="O338" s="523">
        <v>0</v>
      </c>
    </row>
    <row r="339" spans="2:15" s="414" customFormat="1" x14ac:dyDescent="0.25">
      <c r="B339" s="445" t="s">
        <v>691</v>
      </c>
      <c r="C339" s="499"/>
      <c r="D339" s="499"/>
      <c r="E339" s="502">
        <v>682</v>
      </c>
      <c r="F339" s="502">
        <v>3431546</v>
      </c>
      <c r="G339" s="502">
        <v>351274326.45999998</v>
      </c>
      <c r="H339" s="502">
        <v>251755</v>
      </c>
      <c r="I339" s="502">
        <v>111339516.98</v>
      </c>
      <c r="J339" s="502">
        <v>3056649</v>
      </c>
      <c r="K339" s="502">
        <v>164144407.84999999</v>
      </c>
      <c r="L339" s="502">
        <v>31093</v>
      </c>
      <c r="M339" s="502">
        <v>44983153.700000003</v>
      </c>
      <c r="N339" s="502">
        <v>92049</v>
      </c>
      <c r="O339" s="503">
        <v>30807247.93</v>
      </c>
    </row>
    <row r="340" spans="2:15" x14ac:dyDescent="0.25">
      <c r="B340" s="504"/>
      <c r="C340" s="272" t="s">
        <v>692</v>
      </c>
      <c r="D340" s="272"/>
      <c r="E340" s="522">
        <v>59</v>
      </c>
      <c r="F340" s="522">
        <v>243731</v>
      </c>
      <c r="G340" s="522">
        <v>24911088.510000002</v>
      </c>
      <c r="H340" s="522">
        <v>15216</v>
      </c>
      <c r="I340" s="522">
        <v>8793267.7300000004</v>
      </c>
      <c r="J340" s="522">
        <v>219309</v>
      </c>
      <c r="K340" s="522">
        <v>12119581.949999999</v>
      </c>
      <c r="L340" s="522">
        <v>2218</v>
      </c>
      <c r="M340" s="522">
        <v>1824332.04</v>
      </c>
      <c r="N340" s="522">
        <v>6988</v>
      </c>
      <c r="O340" s="523">
        <v>2173906.79</v>
      </c>
    </row>
    <row r="341" spans="2:15" x14ac:dyDescent="0.25">
      <c r="B341" s="504"/>
      <c r="C341" s="492"/>
      <c r="D341" s="272" t="s">
        <v>1294</v>
      </c>
      <c r="E341" s="522">
        <v>28</v>
      </c>
      <c r="F341" s="522">
        <v>161589</v>
      </c>
      <c r="G341" s="522">
        <v>17359971.34</v>
      </c>
      <c r="H341" s="522">
        <v>12158</v>
      </c>
      <c r="I341" s="522">
        <v>6361728.8200000003</v>
      </c>
      <c r="J341" s="522">
        <v>142342</v>
      </c>
      <c r="K341" s="522">
        <v>8189756.9299999997</v>
      </c>
      <c r="L341" s="522">
        <v>1557</v>
      </c>
      <c r="M341" s="522">
        <v>1401316.28</v>
      </c>
      <c r="N341" s="522">
        <v>5532</v>
      </c>
      <c r="O341" s="523">
        <v>1407169.31</v>
      </c>
    </row>
    <row r="342" spans="2:15" x14ac:dyDescent="0.25">
      <c r="B342" s="504"/>
      <c r="C342" s="272"/>
      <c r="D342" s="272" t="s">
        <v>694</v>
      </c>
      <c r="E342" s="522">
        <v>22</v>
      </c>
      <c r="F342" s="522">
        <v>68268</v>
      </c>
      <c r="G342" s="522">
        <v>7116646.1699999999</v>
      </c>
      <c r="H342" s="522">
        <v>2942</v>
      </c>
      <c r="I342" s="522">
        <v>2414234.77</v>
      </c>
      <c r="J342" s="522">
        <v>63666</v>
      </c>
      <c r="K342" s="522">
        <v>3622185.64</v>
      </c>
      <c r="L342" s="522">
        <v>204</v>
      </c>
      <c r="M342" s="522">
        <v>313488.28000000003</v>
      </c>
      <c r="N342" s="522">
        <v>1456</v>
      </c>
      <c r="O342" s="523">
        <v>766737.47</v>
      </c>
    </row>
    <row r="343" spans="2:15" ht="16.8" x14ac:dyDescent="0.25">
      <c r="B343" s="504"/>
      <c r="C343" s="272"/>
      <c r="D343" s="430" t="s">
        <v>1533</v>
      </c>
      <c r="E343" s="522">
        <v>9</v>
      </c>
      <c r="F343" s="522">
        <v>13874</v>
      </c>
      <c r="G343" s="522">
        <v>434471</v>
      </c>
      <c r="H343" s="522">
        <v>116</v>
      </c>
      <c r="I343" s="522">
        <v>17304.14</v>
      </c>
      <c r="J343" s="522">
        <v>13301</v>
      </c>
      <c r="K343" s="522">
        <v>307639.38</v>
      </c>
      <c r="L343" s="522">
        <v>457</v>
      </c>
      <c r="M343" s="522">
        <v>109527.48</v>
      </c>
      <c r="N343" s="522">
        <v>0</v>
      </c>
      <c r="O343" s="523">
        <v>0</v>
      </c>
    </row>
    <row r="344" spans="2:15" x14ac:dyDescent="0.25">
      <c r="B344" s="504"/>
      <c r="C344" s="272" t="s">
        <v>695</v>
      </c>
      <c r="D344" s="272"/>
      <c r="E344" s="522">
        <v>48</v>
      </c>
      <c r="F344" s="522">
        <v>194595</v>
      </c>
      <c r="G344" s="522">
        <v>15499835.93</v>
      </c>
      <c r="H344" s="522">
        <v>12269</v>
      </c>
      <c r="I344" s="522">
        <v>9210402.6400000006</v>
      </c>
      <c r="J344" s="522">
        <v>177265</v>
      </c>
      <c r="K344" s="522">
        <v>4981744.9000000004</v>
      </c>
      <c r="L344" s="522">
        <v>944</v>
      </c>
      <c r="M344" s="522">
        <v>522834.84</v>
      </c>
      <c r="N344" s="522">
        <v>4117</v>
      </c>
      <c r="O344" s="523">
        <v>784853.54</v>
      </c>
    </row>
    <row r="345" spans="2:15" x14ac:dyDescent="0.25">
      <c r="B345" s="504"/>
      <c r="C345" s="272"/>
      <c r="D345" s="272" t="s">
        <v>1275</v>
      </c>
      <c r="E345" s="522">
        <v>24</v>
      </c>
      <c r="F345" s="522">
        <v>146932</v>
      </c>
      <c r="G345" s="522">
        <v>14217103.859999999</v>
      </c>
      <c r="H345" s="522">
        <v>10355</v>
      </c>
      <c r="I345" s="522">
        <v>8563707.6500000004</v>
      </c>
      <c r="J345" s="522">
        <v>131685</v>
      </c>
      <c r="K345" s="522">
        <v>4414189.2</v>
      </c>
      <c r="L345" s="522">
        <v>775</v>
      </c>
      <c r="M345" s="522">
        <v>454353.46</v>
      </c>
      <c r="N345" s="522">
        <v>4117</v>
      </c>
      <c r="O345" s="523">
        <v>784853.54</v>
      </c>
    </row>
    <row r="346" spans="2:15" x14ac:dyDescent="0.25">
      <c r="B346" s="504"/>
      <c r="C346" s="272"/>
      <c r="D346" s="272" t="s">
        <v>324</v>
      </c>
      <c r="E346" s="522">
        <v>5</v>
      </c>
      <c r="F346" s="522">
        <v>34905</v>
      </c>
      <c r="G346" s="522">
        <v>911856.99</v>
      </c>
      <c r="H346" s="522">
        <v>1811</v>
      </c>
      <c r="I346" s="522">
        <v>609909.85</v>
      </c>
      <c r="J346" s="522">
        <v>33070</v>
      </c>
      <c r="K346" s="522">
        <v>296289.31</v>
      </c>
      <c r="L346" s="522">
        <v>24</v>
      </c>
      <c r="M346" s="522">
        <v>5657.82</v>
      </c>
      <c r="N346" s="522">
        <v>0</v>
      </c>
      <c r="O346" s="523">
        <v>0</v>
      </c>
    </row>
    <row r="347" spans="2:15" ht="16.8" x14ac:dyDescent="0.25">
      <c r="B347" s="504"/>
      <c r="C347" s="272"/>
      <c r="D347" s="430" t="s">
        <v>1533</v>
      </c>
      <c r="E347" s="522">
        <v>19</v>
      </c>
      <c r="F347" s="522">
        <v>12758</v>
      </c>
      <c r="G347" s="522">
        <v>370875.07999999996</v>
      </c>
      <c r="H347" s="522">
        <v>103</v>
      </c>
      <c r="I347" s="522">
        <v>36785.129999999997</v>
      </c>
      <c r="J347" s="522">
        <v>12510</v>
      </c>
      <c r="K347" s="522">
        <v>271266.38</v>
      </c>
      <c r="L347" s="522">
        <v>145</v>
      </c>
      <c r="M347" s="522">
        <v>62823.56</v>
      </c>
      <c r="N347" s="522">
        <v>0</v>
      </c>
      <c r="O347" s="523">
        <v>0</v>
      </c>
    </row>
    <row r="348" spans="2:15" x14ac:dyDescent="0.25">
      <c r="B348" s="504"/>
      <c r="C348" s="272" t="s">
        <v>697</v>
      </c>
      <c r="D348" s="272"/>
      <c r="E348" s="522">
        <v>64</v>
      </c>
      <c r="F348" s="522">
        <v>307196</v>
      </c>
      <c r="G348" s="522">
        <v>20788226.649999999</v>
      </c>
      <c r="H348" s="522">
        <v>17841</v>
      </c>
      <c r="I348" s="522">
        <v>5825784.5199999996</v>
      </c>
      <c r="J348" s="522">
        <v>281404</v>
      </c>
      <c r="K348" s="522">
        <v>11625955.369999999</v>
      </c>
      <c r="L348" s="522">
        <v>1990</v>
      </c>
      <c r="M348" s="522">
        <v>1740398.33</v>
      </c>
      <c r="N348" s="522">
        <v>5961</v>
      </c>
      <c r="O348" s="523">
        <v>1596088.44</v>
      </c>
    </row>
    <row r="349" spans="2:15" x14ac:dyDescent="0.25">
      <c r="B349" s="504"/>
      <c r="C349" s="272"/>
      <c r="D349" s="272" t="s">
        <v>1489</v>
      </c>
      <c r="E349" s="522">
        <v>41</v>
      </c>
      <c r="F349" s="522">
        <v>283012</v>
      </c>
      <c r="G349" s="522">
        <v>20290560.949999999</v>
      </c>
      <c r="H349" s="522">
        <v>17801</v>
      </c>
      <c r="I349" s="522">
        <v>5817333.8899999997</v>
      </c>
      <c r="J349" s="522">
        <v>257315</v>
      </c>
      <c r="K349" s="522">
        <v>11151586.67</v>
      </c>
      <c r="L349" s="522">
        <v>1935</v>
      </c>
      <c r="M349" s="522">
        <v>1725551.95</v>
      </c>
      <c r="N349" s="522">
        <v>5961</v>
      </c>
      <c r="O349" s="523">
        <v>1596088.44</v>
      </c>
    </row>
    <row r="350" spans="2:15" ht="16.8" x14ac:dyDescent="0.25">
      <c r="B350" s="504"/>
      <c r="C350" s="272"/>
      <c r="D350" s="430" t="s">
        <v>1533</v>
      </c>
      <c r="E350" s="522">
        <v>23</v>
      </c>
      <c r="F350" s="522">
        <v>24184</v>
      </c>
      <c r="G350" s="522">
        <v>497665.70999999996</v>
      </c>
      <c r="H350" s="522">
        <v>40</v>
      </c>
      <c r="I350" s="522">
        <v>8450.6200000000008</v>
      </c>
      <c r="J350" s="522">
        <v>24089</v>
      </c>
      <c r="K350" s="522">
        <v>474368.69999999995</v>
      </c>
      <c r="L350" s="522">
        <v>55</v>
      </c>
      <c r="M350" s="522">
        <v>14846.380000000001</v>
      </c>
      <c r="N350" s="522">
        <v>0</v>
      </c>
      <c r="O350" s="523">
        <v>0</v>
      </c>
    </row>
    <row r="351" spans="2:15" x14ac:dyDescent="0.25">
      <c r="B351" s="504"/>
      <c r="C351" s="272" t="s">
        <v>76</v>
      </c>
      <c r="D351" s="272"/>
      <c r="E351" s="522">
        <v>9</v>
      </c>
      <c r="F351" s="522">
        <v>31928</v>
      </c>
      <c r="G351" s="522">
        <v>2022571.04</v>
      </c>
      <c r="H351" s="522">
        <v>2484</v>
      </c>
      <c r="I351" s="522">
        <v>1276347.79</v>
      </c>
      <c r="J351" s="522">
        <v>29313</v>
      </c>
      <c r="K351" s="522">
        <v>699063.74</v>
      </c>
      <c r="L351" s="522">
        <v>36</v>
      </c>
      <c r="M351" s="522">
        <v>14164.49</v>
      </c>
      <c r="N351" s="522">
        <v>95</v>
      </c>
      <c r="O351" s="523">
        <v>32995.019999999997</v>
      </c>
    </row>
    <row r="352" spans="2:15" ht="16.8" x14ac:dyDescent="0.25">
      <c r="B352" s="504"/>
      <c r="C352" s="272"/>
      <c r="D352" s="430" t="s">
        <v>1533</v>
      </c>
      <c r="E352" s="522">
        <v>9</v>
      </c>
      <c r="F352" s="522">
        <v>31928</v>
      </c>
      <c r="G352" s="522">
        <v>2022571.0499999998</v>
      </c>
      <c r="H352" s="522">
        <v>2484</v>
      </c>
      <c r="I352" s="522">
        <v>1276347.79</v>
      </c>
      <c r="J352" s="522">
        <v>29313</v>
      </c>
      <c r="K352" s="522">
        <v>699063.74</v>
      </c>
      <c r="L352" s="522">
        <v>36</v>
      </c>
      <c r="M352" s="522">
        <v>14164.49</v>
      </c>
      <c r="N352" s="522">
        <v>95</v>
      </c>
      <c r="O352" s="523">
        <v>32995.019999999997</v>
      </c>
    </row>
    <row r="353" spans="2:15" x14ac:dyDescent="0.25">
      <c r="B353" s="504"/>
      <c r="C353" s="272" t="s">
        <v>701</v>
      </c>
      <c r="D353" s="272"/>
      <c r="E353" s="522">
        <v>277</v>
      </c>
      <c r="F353" s="522">
        <v>1496056</v>
      </c>
      <c r="G353" s="522">
        <v>146901931.31</v>
      </c>
      <c r="H353" s="522">
        <v>94941</v>
      </c>
      <c r="I353" s="522">
        <v>46072764.359999999</v>
      </c>
      <c r="J353" s="522">
        <v>1341906</v>
      </c>
      <c r="K353" s="522">
        <v>67474710.310000002</v>
      </c>
      <c r="L353" s="522">
        <v>14790</v>
      </c>
      <c r="M353" s="522">
        <v>18979126.969999999</v>
      </c>
      <c r="N353" s="522">
        <v>44419</v>
      </c>
      <c r="O353" s="523">
        <v>14375329.68</v>
      </c>
    </row>
    <row r="354" spans="2:15" x14ac:dyDescent="0.25">
      <c r="B354" s="504"/>
      <c r="C354" s="492"/>
      <c r="D354" s="272" t="s">
        <v>1490</v>
      </c>
      <c r="E354" s="522">
        <v>152</v>
      </c>
      <c r="F354" s="522">
        <v>1053863</v>
      </c>
      <c r="G354" s="522">
        <v>130274887.97</v>
      </c>
      <c r="H354" s="522">
        <v>79418</v>
      </c>
      <c r="I354" s="522">
        <v>40315041.210000001</v>
      </c>
      <c r="J354" s="522">
        <v>920563</v>
      </c>
      <c r="K354" s="522">
        <v>58188792.719999999</v>
      </c>
      <c r="L354" s="522">
        <v>12120</v>
      </c>
      <c r="M354" s="522">
        <v>17960374.18</v>
      </c>
      <c r="N354" s="522">
        <v>41762</v>
      </c>
      <c r="O354" s="523">
        <v>13810679.869999999</v>
      </c>
    </row>
    <row r="355" spans="2:15" x14ac:dyDescent="0.25">
      <c r="B355" s="504"/>
      <c r="C355" s="272"/>
      <c r="D355" s="272" t="s">
        <v>1242</v>
      </c>
      <c r="E355" s="522">
        <v>13</v>
      </c>
      <c r="F355" s="522">
        <v>94217</v>
      </c>
      <c r="G355" s="522">
        <v>3629020.29</v>
      </c>
      <c r="H355" s="522">
        <v>4302</v>
      </c>
      <c r="I355" s="522">
        <v>1623931.21</v>
      </c>
      <c r="J355" s="522">
        <v>88980</v>
      </c>
      <c r="K355" s="522">
        <v>1806361.37</v>
      </c>
      <c r="L355" s="522">
        <v>80</v>
      </c>
      <c r="M355" s="522">
        <v>32740.82</v>
      </c>
      <c r="N355" s="522">
        <v>855</v>
      </c>
      <c r="O355" s="523">
        <v>165986.89000000001</v>
      </c>
    </row>
    <row r="356" spans="2:15" x14ac:dyDescent="0.25">
      <c r="B356" s="504"/>
      <c r="C356" s="272"/>
      <c r="D356" s="272" t="s">
        <v>706</v>
      </c>
      <c r="E356" s="522">
        <v>11</v>
      </c>
      <c r="F356" s="522">
        <v>15279</v>
      </c>
      <c r="G356" s="522">
        <v>791889.78</v>
      </c>
      <c r="H356" s="522">
        <v>1071</v>
      </c>
      <c r="I356" s="522">
        <v>164439</v>
      </c>
      <c r="J356" s="522">
        <v>13686</v>
      </c>
      <c r="K356" s="522">
        <v>447296.45</v>
      </c>
      <c r="L356" s="522">
        <v>256</v>
      </c>
      <c r="M356" s="522">
        <v>132868.37</v>
      </c>
      <c r="N356" s="522">
        <v>266</v>
      </c>
      <c r="O356" s="523">
        <v>47285.96</v>
      </c>
    </row>
    <row r="357" spans="2:15" x14ac:dyDescent="0.25">
      <c r="B357" s="504"/>
      <c r="C357" s="272"/>
      <c r="D357" s="272" t="s">
        <v>708</v>
      </c>
      <c r="E357" s="522">
        <v>11</v>
      </c>
      <c r="F357" s="522">
        <v>13904</v>
      </c>
      <c r="G357" s="522">
        <v>961427.79</v>
      </c>
      <c r="H357" s="522">
        <v>430</v>
      </c>
      <c r="I357" s="522">
        <v>300972.75</v>
      </c>
      <c r="J357" s="522">
        <v>13167</v>
      </c>
      <c r="K357" s="522">
        <v>603672.97</v>
      </c>
      <c r="L357" s="522">
        <v>130</v>
      </c>
      <c r="M357" s="522">
        <v>26678.32</v>
      </c>
      <c r="N357" s="522">
        <v>177</v>
      </c>
      <c r="O357" s="523">
        <v>30103.75</v>
      </c>
    </row>
    <row r="358" spans="2:15" x14ac:dyDescent="0.25">
      <c r="B358" s="504"/>
      <c r="C358" s="272"/>
      <c r="D358" s="272" t="s">
        <v>703</v>
      </c>
      <c r="E358" s="522">
        <v>9</v>
      </c>
      <c r="F358" s="522">
        <v>50413</v>
      </c>
      <c r="G358" s="522">
        <v>1057642.74</v>
      </c>
      <c r="H358" s="522">
        <v>558</v>
      </c>
      <c r="I358" s="522">
        <v>343649.12</v>
      </c>
      <c r="J358" s="522">
        <v>49670</v>
      </c>
      <c r="K358" s="522">
        <v>603228.42000000004</v>
      </c>
      <c r="L358" s="522">
        <v>104</v>
      </c>
      <c r="M358" s="522">
        <v>98568.41</v>
      </c>
      <c r="N358" s="522">
        <v>81</v>
      </c>
      <c r="O358" s="523">
        <v>12196.79</v>
      </c>
    </row>
    <row r="359" spans="2:15" x14ac:dyDescent="0.25">
      <c r="B359" s="504"/>
      <c r="C359" s="272"/>
      <c r="D359" s="272" t="s">
        <v>702</v>
      </c>
      <c r="E359" s="522">
        <v>6</v>
      </c>
      <c r="F359" s="522">
        <v>21594</v>
      </c>
      <c r="G359" s="522">
        <v>344306.12</v>
      </c>
      <c r="H359" s="522">
        <v>185</v>
      </c>
      <c r="I359" s="522">
        <v>33714.35</v>
      </c>
      <c r="J359" s="522">
        <v>21323</v>
      </c>
      <c r="K359" s="522">
        <v>284048.03999999998</v>
      </c>
      <c r="L359" s="522">
        <v>86</v>
      </c>
      <c r="M359" s="522">
        <v>26543.72</v>
      </c>
      <c r="N359" s="522">
        <v>0</v>
      </c>
      <c r="O359" s="523">
        <v>0</v>
      </c>
    </row>
    <row r="360" spans="2:15" x14ac:dyDescent="0.25">
      <c r="B360" s="504"/>
      <c r="C360" s="272"/>
      <c r="D360" s="272" t="s">
        <v>328</v>
      </c>
      <c r="E360" s="522">
        <v>6</v>
      </c>
      <c r="F360" s="522">
        <v>20750</v>
      </c>
      <c r="G360" s="522">
        <v>2825168.98</v>
      </c>
      <c r="H360" s="522">
        <v>4986</v>
      </c>
      <c r="I360" s="522">
        <v>1657320.65</v>
      </c>
      <c r="J360" s="522">
        <v>15519</v>
      </c>
      <c r="K360" s="522">
        <v>1073120.33</v>
      </c>
      <c r="L360" s="522">
        <v>98</v>
      </c>
      <c r="M360" s="522">
        <v>63227.63</v>
      </c>
      <c r="N360" s="522">
        <v>147</v>
      </c>
      <c r="O360" s="523">
        <v>31500.37</v>
      </c>
    </row>
    <row r="361" spans="2:15" x14ac:dyDescent="0.25">
      <c r="B361" s="504"/>
      <c r="C361" s="272"/>
      <c r="D361" s="272" t="s">
        <v>1317</v>
      </c>
      <c r="E361" s="522">
        <v>5</v>
      </c>
      <c r="F361" s="522">
        <v>29622</v>
      </c>
      <c r="G361" s="522">
        <v>801074.49</v>
      </c>
      <c r="H361" s="522">
        <v>298</v>
      </c>
      <c r="I361" s="522">
        <v>136480.74</v>
      </c>
      <c r="J361" s="522">
        <v>29050</v>
      </c>
      <c r="K361" s="522">
        <v>552435.65</v>
      </c>
      <c r="L361" s="522">
        <v>170</v>
      </c>
      <c r="M361" s="522">
        <v>82596.89</v>
      </c>
      <c r="N361" s="522">
        <v>104</v>
      </c>
      <c r="O361" s="523">
        <v>29561.21</v>
      </c>
    </row>
    <row r="362" spans="2:15" x14ac:dyDescent="0.25">
      <c r="B362" s="504"/>
      <c r="C362" s="272"/>
      <c r="D362" s="272" t="s">
        <v>705</v>
      </c>
      <c r="E362" s="522">
        <v>5</v>
      </c>
      <c r="F362" s="522">
        <v>50849</v>
      </c>
      <c r="G362" s="522">
        <v>2392440.64</v>
      </c>
      <c r="H362" s="522">
        <v>2918</v>
      </c>
      <c r="I362" s="522">
        <v>1141170.23</v>
      </c>
      <c r="J362" s="522">
        <v>46970</v>
      </c>
      <c r="K362" s="522">
        <v>962644.58</v>
      </c>
      <c r="L362" s="522">
        <v>262</v>
      </c>
      <c r="M362" s="522">
        <v>86507.06</v>
      </c>
      <c r="N362" s="522">
        <v>699</v>
      </c>
      <c r="O362" s="523">
        <v>202118.77</v>
      </c>
    </row>
    <row r="363" spans="2:15" x14ac:dyDescent="0.25">
      <c r="B363" s="504"/>
      <c r="C363" s="272"/>
      <c r="D363" s="272" t="s">
        <v>1491</v>
      </c>
      <c r="E363" s="522">
        <v>5</v>
      </c>
      <c r="F363" s="522">
        <v>30819</v>
      </c>
      <c r="G363" s="522">
        <v>768591.43</v>
      </c>
      <c r="H363" s="522">
        <v>111</v>
      </c>
      <c r="I363" s="522">
        <v>75412.67</v>
      </c>
      <c r="J363" s="522">
        <v>30441</v>
      </c>
      <c r="K363" s="522">
        <v>648565.38</v>
      </c>
      <c r="L363" s="522">
        <v>29</v>
      </c>
      <c r="M363" s="522">
        <v>16089.75</v>
      </c>
      <c r="N363" s="522">
        <v>238</v>
      </c>
      <c r="O363" s="523">
        <v>28523.63</v>
      </c>
    </row>
    <row r="364" spans="2:15" x14ac:dyDescent="0.25">
      <c r="B364" s="504"/>
      <c r="C364" s="272"/>
      <c r="D364" s="272" t="s">
        <v>1378</v>
      </c>
      <c r="E364" s="522">
        <v>5</v>
      </c>
      <c r="F364" s="522">
        <v>5662</v>
      </c>
      <c r="G364" s="522">
        <v>163053.75</v>
      </c>
      <c r="H364" s="522">
        <v>20</v>
      </c>
      <c r="I364" s="522">
        <v>2333.36</v>
      </c>
      <c r="J364" s="522">
        <v>5531</v>
      </c>
      <c r="K364" s="522">
        <v>126586.89</v>
      </c>
      <c r="L364" s="522">
        <v>111</v>
      </c>
      <c r="M364" s="522">
        <v>34133.5</v>
      </c>
      <c r="N364" s="522">
        <v>0</v>
      </c>
      <c r="O364" s="523">
        <v>0</v>
      </c>
    </row>
    <row r="365" spans="2:15" ht="16.8" x14ac:dyDescent="0.25">
      <c r="B365" s="504"/>
      <c r="C365" s="272"/>
      <c r="D365" s="430" t="s">
        <v>1533</v>
      </c>
      <c r="E365" s="522">
        <v>49</v>
      </c>
      <c r="F365" s="522">
        <v>109084</v>
      </c>
      <c r="G365" s="522">
        <v>2892427.3299999996</v>
      </c>
      <c r="H365" s="522">
        <v>644</v>
      </c>
      <c r="I365" s="522">
        <v>278299.07</v>
      </c>
      <c r="J365" s="522">
        <v>107006</v>
      </c>
      <c r="K365" s="522">
        <v>2177957.52</v>
      </c>
      <c r="L365" s="522">
        <v>1344</v>
      </c>
      <c r="M365" s="522">
        <v>418798.31999999995</v>
      </c>
      <c r="N365" s="522">
        <v>90</v>
      </c>
      <c r="O365" s="523">
        <v>17372.43</v>
      </c>
    </row>
    <row r="366" spans="2:15" x14ac:dyDescent="0.25">
      <c r="B366" s="504"/>
      <c r="C366" s="272" t="s">
        <v>709</v>
      </c>
      <c r="D366" s="272"/>
      <c r="E366" s="522">
        <v>225</v>
      </c>
      <c r="F366" s="522">
        <v>1158040</v>
      </c>
      <c r="G366" s="522">
        <v>141150673.02000001</v>
      </c>
      <c r="H366" s="522">
        <v>109004</v>
      </c>
      <c r="I366" s="522">
        <v>40160949.950000003</v>
      </c>
      <c r="J366" s="522">
        <v>1007452</v>
      </c>
      <c r="K366" s="522">
        <v>67243351.590000004</v>
      </c>
      <c r="L366" s="522">
        <v>11115</v>
      </c>
      <c r="M366" s="522">
        <v>21902297.02</v>
      </c>
      <c r="N366" s="522">
        <v>30469</v>
      </c>
      <c r="O366" s="523">
        <v>11844074.460000001</v>
      </c>
    </row>
    <row r="367" spans="2:15" x14ac:dyDescent="0.25">
      <c r="B367" s="504"/>
      <c r="C367" s="492"/>
      <c r="D367" s="272" t="s">
        <v>1492</v>
      </c>
      <c r="E367" s="522">
        <v>111</v>
      </c>
      <c r="F367" s="522">
        <v>671524</v>
      </c>
      <c r="G367" s="522">
        <v>102531284.31999999</v>
      </c>
      <c r="H367" s="522">
        <v>76897</v>
      </c>
      <c r="I367" s="522">
        <v>27516131.09</v>
      </c>
      <c r="J367" s="522">
        <v>563333</v>
      </c>
      <c r="K367" s="522">
        <v>46565631.460000001</v>
      </c>
      <c r="L367" s="522">
        <v>8452</v>
      </c>
      <c r="M367" s="522">
        <v>18737975.02</v>
      </c>
      <c r="N367" s="522">
        <v>22842</v>
      </c>
      <c r="O367" s="523">
        <v>9711546.75</v>
      </c>
    </row>
    <row r="368" spans="2:15" x14ac:dyDescent="0.25">
      <c r="B368" s="504"/>
      <c r="C368" s="272"/>
      <c r="D368" s="272" t="s">
        <v>1332</v>
      </c>
      <c r="E368" s="522">
        <v>20</v>
      </c>
      <c r="F368" s="522">
        <v>86272</v>
      </c>
      <c r="G368" s="522">
        <v>8097129.2599999998</v>
      </c>
      <c r="H368" s="522">
        <v>8786</v>
      </c>
      <c r="I368" s="522">
        <v>3610899.15</v>
      </c>
      <c r="J368" s="522">
        <v>76026</v>
      </c>
      <c r="K368" s="522">
        <v>3752752.1</v>
      </c>
      <c r="L368" s="522">
        <v>284</v>
      </c>
      <c r="M368" s="522">
        <v>513150.58</v>
      </c>
      <c r="N368" s="522">
        <v>1176</v>
      </c>
      <c r="O368" s="523">
        <v>220327.43</v>
      </c>
    </row>
    <row r="369" spans="2:15" x14ac:dyDescent="0.25">
      <c r="B369" s="504"/>
      <c r="C369" s="272"/>
      <c r="D369" s="272" t="s">
        <v>1461</v>
      </c>
      <c r="E369" s="522">
        <v>15</v>
      </c>
      <c r="F369" s="522">
        <v>60064</v>
      </c>
      <c r="G369" s="522">
        <v>6013466.71</v>
      </c>
      <c r="H369" s="522">
        <v>4927</v>
      </c>
      <c r="I369" s="522">
        <v>1998880.64</v>
      </c>
      <c r="J369" s="522">
        <v>53496</v>
      </c>
      <c r="K369" s="522">
        <v>2851394.01</v>
      </c>
      <c r="L369" s="522">
        <v>463</v>
      </c>
      <c r="M369" s="522">
        <v>768550.47</v>
      </c>
      <c r="N369" s="522">
        <v>1178</v>
      </c>
      <c r="O369" s="523">
        <v>394641.6</v>
      </c>
    </row>
    <row r="370" spans="2:15" x14ac:dyDescent="0.25">
      <c r="B370" s="504"/>
      <c r="C370" s="272"/>
      <c r="D370" s="272" t="s">
        <v>1493</v>
      </c>
      <c r="E370" s="522">
        <v>12</v>
      </c>
      <c r="F370" s="522">
        <v>35613</v>
      </c>
      <c r="G370" s="522">
        <v>4329033.6900000004</v>
      </c>
      <c r="H370" s="522">
        <v>2959</v>
      </c>
      <c r="I370" s="522">
        <v>1362906.03</v>
      </c>
      <c r="J370" s="522">
        <v>31923</v>
      </c>
      <c r="K370" s="522">
        <v>2453154.66</v>
      </c>
      <c r="L370" s="522">
        <v>211</v>
      </c>
      <c r="M370" s="522">
        <v>371174.45</v>
      </c>
      <c r="N370" s="522">
        <v>520</v>
      </c>
      <c r="O370" s="523">
        <v>141798.54</v>
      </c>
    </row>
    <row r="371" spans="2:15" x14ac:dyDescent="0.25">
      <c r="B371" s="504"/>
      <c r="C371" s="272"/>
      <c r="D371" s="272" t="s">
        <v>1494</v>
      </c>
      <c r="E371" s="522">
        <v>12</v>
      </c>
      <c r="F371" s="522">
        <v>53743</v>
      </c>
      <c r="G371" s="522">
        <v>4745598.6100000003</v>
      </c>
      <c r="H371" s="522">
        <v>2051</v>
      </c>
      <c r="I371" s="522">
        <v>1263313.3400000001</v>
      </c>
      <c r="J371" s="522">
        <v>49764</v>
      </c>
      <c r="K371" s="522">
        <v>2454351.83</v>
      </c>
      <c r="L371" s="522">
        <v>456</v>
      </c>
      <c r="M371" s="522">
        <v>575835.79</v>
      </c>
      <c r="N371" s="522">
        <v>1472</v>
      </c>
      <c r="O371" s="523">
        <v>452097.66</v>
      </c>
    </row>
    <row r="372" spans="2:15" x14ac:dyDescent="0.25">
      <c r="B372" s="504"/>
      <c r="C372" s="272"/>
      <c r="D372" s="272" t="s">
        <v>1333</v>
      </c>
      <c r="E372" s="522">
        <v>8</v>
      </c>
      <c r="F372" s="522">
        <v>55267</v>
      </c>
      <c r="G372" s="522">
        <v>3864466.22</v>
      </c>
      <c r="H372" s="522">
        <v>2657</v>
      </c>
      <c r="I372" s="522">
        <v>1367571.23</v>
      </c>
      <c r="J372" s="522">
        <v>51495</v>
      </c>
      <c r="K372" s="522">
        <v>1853351.56</v>
      </c>
      <c r="L372" s="522">
        <v>208</v>
      </c>
      <c r="M372" s="522">
        <v>260238.92</v>
      </c>
      <c r="N372" s="522">
        <v>907</v>
      </c>
      <c r="O372" s="523">
        <v>383304.5</v>
      </c>
    </row>
    <row r="373" spans="2:15" x14ac:dyDescent="0.25">
      <c r="B373" s="504"/>
      <c r="C373" s="272"/>
      <c r="D373" s="272" t="s">
        <v>711</v>
      </c>
      <c r="E373" s="522">
        <v>7</v>
      </c>
      <c r="F373" s="522">
        <v>17483</v>
      </c>
      <c r="G373" s="522">
        <v>878689.62</v>
      </c>
      <c r="H373" s="522">
        <v>523</v>
      </c>
      <c r="I373" s="522">
        <v>161135.01</v>
      </c>
      <c r="J373" s="522">
        <v>16706</v>
      </c>
      <c r="K373" s="522">
        <v>595431.44999999995</v>
      </c>
      <c r="L373" s="522">
        <v>61</v>
      </c>
      <c r="M373" s="522">
        <v>81345.960000000006</v>
      </c>
      <c r="N373" s="522">
        <v>193</v>
      </c>
      <c r="O373" s="523">
        <v>40777.199999999997</v>
      </c>
    </row>
    <row r="374" spans="2:15" x14ac:dyDescent="0.25">
      <c r="B374" s="504"/>
      <c r="C374" s="272"/>
      <c r="D374" s="272" t="s">
        <v>714</v>
      </c>
      <c r="E374" s="522">
        <v>5</v>
      </c>
      <c r="F374" s="522">
        <v>14130</v>
      </c>
      <c r="G374" s="522">
        <v>768791.64</v>
      </c>
      <c r="H374" s="522">
        <v>647</v>
      </c>
      <c r="I374" s="522">
        <v>86110.98</v>
      </c>
      <c r="J374" s="522">
        <v>13162</v>
      </c>
      <c r="K374" s="522">
        <v>603414.78</v>
      </c>
      <c r="L374" s="522">
        <v>114</v>
      </c>
      <c r="M374" s="522">
        <v>49929.13</v>
      </c>
      <c r="N374" s="522">
        <v>207</v>
      </c>
      <c r="O374" s="523">
        <v>29336.75</v>
      </c>
    </row>
    <row r="375" spans="2:15" x14ac:dyDescent="0.25">
      <c r="B375" s="504"/>
      <c r="C375" s="272"/>
      <c r="D375" s="272" t="s">
        <v>738</v>
      </c>
      <c r="E375" s="522">
        <v>5</v>
      </c>
      <c r="F375" s="522">
        <v>26310</v>
      </c>
      <c r="G375" s="522">
        <v>1594891.62</v>
      </c>
      <c r="H375" s="522">
        <v>671</v>
      </c>
      <c r="I375" s="522">
        <v>216690.83</v>
      </c>
      <c r="J375" s="522">
        <v>25030</v>
      </c>
      <c r="K375" s="522">
        <v>1080980.55</v>
      </c>
      <c r="L375" s="522">
        <v>65</v>
      </c>
      <c r="M375" s="522">
        <v>125357.03</v>
      </c>
      <c r="N375" s="522">
        <v>544</v>
      </c>
      <c r="O375" s="523">
        <v>171863.2</v>
      </c>
    </row>
    <row r="376" spans="2:15" ht="16.8" x14ac:dyDescent="0.25">
      <c r="B376" s="504"/>
      <c r="C376" s="272"/>
      <c r="D376" s="430" t="s">
        <v>1533</v>
      </c>
      <c r="E376" s="522">
        <v>30</v>
      </c>
      <c r="F376" s="522">
        <v>137634</v>
      </c>
      <c r="G376" s="522">
        <v>8327321.3300000001</v>
      </c>
      <c r="H376" s="522">
        <v>8886</v>
      </c>
      <c r="I376" s="522">
        <v>2577311.65</v>
      </c>
      <c r="J376" s="522">
        <v>126517</v>
      </c>
      <c r="K376" s="522">
        <v>5032889.1900000013</v>
      </c>
      <c r="L376" s="522">
        <v>801</v>
      </c>
      <c r="M376" s="522">
        <v>418739.66</v>
      </c>
      <c r="N376" s="522">
        <v>1430</v>
      </c>
      <c r="O376" s="523">
        <v>298380.83999999997</v>
      </c>
    </row>
    <row r="377" spans="2:15" s="414" customFormat="1" x14ac:dyDescent="0.25">
      <c r="B377" s="445" t="s">
        <v>719</v>
      </c>
      <c r="C377" s="499"/>
      <c r="D377" s="499"/>
      <c r="E377" s="502">
        <v>858</v>
      </c>
      <c r="F377" s="502">
        <v>4026296</v>
      </c>
      <c r="G377" s="502">
        <v>644219672.60000002</v>
      </c>
      <c r="H377" s="502">
        <v>250184</v>
      </c>
      <c r="I377" s="502">
        <v>187075276.15000001</v>
      </c>
      <c r="J377" s="502">
        <v>3615766</v>
      </c>
      <c r="K377" s="502">
        <v>246110536.78</v>
      </c>
      <c r="L377" s="502">
        <v>48493</v>
      </c>
      <c r="M377" s="502">
        <v>116692870.13</v>
      </c>
      <c r="N377" s="502">
        <v>111853</v>
      </c>
      <c r="O377" s="503">
        <v>94340989.540000007</v>
      </c>
    </row>
    <row r="378" spans="2:15" x14ac:dyDescent="0.25">
      <c r="B378" s="504"/>
      <c r="C378" s="272" t="s">
        <v>720</v>
      </c>
      <c r="D378" s="272"/>
      <c r="E378" s="522">
        <v>112</v>
      </c>
      <c r="F378" s="522">
        <v>755277</v>
      </c>
      <c r="G378" s="522">
        <v>50653653.700000003</v>
      </c>
      <c r="H378" s="522">
        <v>15797</v>
      </c>
      <c r="I378" s="522">
        <v>18051636.809999999</v>
      </c>
      <c r="J378" s="522">
        <v>721474</v>
      </c>
      <c r="K378" s="522">
        <v>23432028.239999998</v>
      </c>
      <c r="L378" s="522">
        <v>5161</v>
      </c>
      <c r="M378" s="522">
        <v>5615319.1100000003</v>
      </c>
      <c r="N378" s="522">
        <v>12845</v>
      </c>
      <c r="O378" s="523">
        <v>3554669.54</v>
      </c>
    </row>
    <row r="379" spans="2:15" x14ac:dyDescent="0.25">
      <c r="B379" s="504"/>
      <c r="C379" s="272"/>
      <c r="D379" s="272" t="s">
        <v>1496</v>
      </c>
      <c r="E379" s="522">
        <v>45</v>
      </c>
      <c r="F379" s="522">
        <v>638364</v>
      </c>
      <c r="G379" s="522">
        <v>40385200.759999998</v>
      </c>
      <c r="H379" s="522">
        <v>12375</v>
      </c>
      <c r="I379" s="522">
        <v>14599413.720000001</v>
      </c>
      <c r="J379" s="522">
        <v>610836</v>
      </c>
      <c r="K379" s="522">
        <v>17970074.02</v>
      </c>
      <c r="L379" s="522">
        <v>4033</v>
      </c>
      <c r="M379" s="522">
        <v>4773379.62</v>
      </c>
      <c r="N379" s="522">
        <v>11120</v>
      </c>
      <c r="O379" s="523">
        <v>3042333.41</v>
      </c>
    </row>
    <row r="380" spans="2:15" x14ac:dyDescent="0.25">
      <c r="B380" s="504"/>
      <c r="C380" s="272"/>
      <c r="D380" s="272" t="s">
        <v>334</v>
      </c>
      <c r="E380" s="522">
        <v>11</v>
      </c>
      <c r="F380" s="522">
        <v>20659</v>
      </c>
      <c r="G380" s="522">
        <v>2133898.92</v>
      </c>
      <c r="H380" s="522">
        <v>689</v>
      </c>
      <c r="I380" s="522">
        <v>736043.05</v>
      </c>
      <c r="J380" s="522">
        <v>19090</v>
      </c>
      <c r="K380" s="522">
        <v>1022955.92</v>
      </c>
      <c r="L380" s="522">
        <v>185</v>
      </c>
      <c r="M380" s="522">
        <v>199016.49</v>
      </c>
      <c r="N380" s="522">
        <v>695</v>
      </c>
      <c r="O380" s="523">
        <v>175883.45</v>
      </c>
    </row>
    <row r="381" spans="2:15" x14ac:dyDescent="0.25">
      <c r="B381" s="504"/>
      <c r="C381" s="272"/>
      <c r="D381" s="272" t="s">
        <v>722</v>
      </c>
      <c r="E381" s="522">
        <v>8</v>
      </c>
      <c r="F381" s="522">
        <v>17196</v>
      </c>
      <c r="G381" s="522">
        <v>897551.5</v>
      </c>
      <c r="H381" s="522">
        <v>385</v>
      </c>
      <c r="I381" s="522">
        <v>422834.03</v>
      </c>
      <c r="J381" s="522">
        <v>16688</v>
      </c>
      <c r="K381" s="522">
        <v>392657.89</v>
      </c>
      <c r="L381" s="522">
        <v>42</v>
      </c>
      <c r="M381" s="522">
        <v>70211.77</v>
      </c>
      <c r="N381" s="522">
        <v>81</v>
      </c>
      <c r="O381" s="523">
        <v>11847.81</v>
      </c>
    </row>
    <row r="382" spans="2:15" x14ac:dyDescent="0.25">
      <c r="B382" s="504"/>
      <c r="C382" s="272"/>
      <c r="D382" s="272" t="s">
        <v>1356</v>
      </c>
      <c r="E382" s="522">
        <v>7</v>
      </c>
      <c r="F382" s="522">
        <v>8775</v>
      </c>
      <c r="G382" s="522">
        <v>954670.27</v>
      </c>
      <c r="H382" s="522">
        <v>449</v>
      </c>
      <c r="I382" s="522">
        <v>372746.93</v>
      </c>
      <c r="J382" s="522">
        <v>8048</v>
      </c>
      <c r="K382" s="522">
        <v>436779.89</v>
      </c>
      <c r="L382" s="522">
        <v>125</v>
      </c>
      <c r="M382" s="522">
        <v>98566.399999999994</v>
      </c>
      <c r="N382" s="522">
        <v>153</v>
      </c>
      <c r="O382" s="523">
        <v>46577.05</v>
      </c>
    </row>
    <row r="383" spans="2:15" x14ac:dyDescent="0.25">
      <c r="B383" s="504"/>
      <c r="C383" s="272"/>
      <c r="D383" s="272" t="s">
        <v>335</v>
      </c>
      <c r="E383" s="522">
        <v>6</v>
      </c>
      <c r="F383" s="522">
        <v>12283</v>
      </c>
      <c r="G383" s="522">
        <v>1542460.15</v>
      </c>
      <c r="H383" s="522">
        <v>436</v>
      </c>
      <c r="I383" s="522">
        <v>248282.91</v>
      </c>
      <c r="J383" s="522">
        <v>11156</v>
      </c>
      <c r="K383" s="522">
        <v>1022332.1</v>
      </c>
      <c r="L383" s="522">
        <v>44</v>
      </c>
      <c r="M383" s="522">
        <v>42278.69</v>
      </c>
      <c r="N383" s="522">
        <v>647</v>
      </c>
      <c r="O383" s="523">
        <v>229566.46</v>
      </c>
    </row>
    <row r="384" spans="2:15" x14ac:dyDescent="0.25">
      <c r="B384" s="504"/>
      <c r="C384" s="272"/>
      <c r="D384" s="272" t="s">
        <v>332</v>
      </c>
      <c r="E384" s="522">
        <v>5</v>
      </c>
      <c r="F384" s="522">
        <v>4014</v>
      </c>
      <c r="G384" s="522">
        <v>187896.8</v>
      </c>
      <c r="H384" s="522">
        <v>34</v>
      </c>
      <c r="I384" s="522">
        <v>21350.53</v>
      </c>
      <c r="J384" s="522">
        <v>3942</v>
      </c>
      <c r="K384" s="522">
        <v>151810.26999999999</v>
      </c>
      <c r="L384" s="522">
        <v>38</v>
      </c>
      <c r="M384" s="522">
        <v>14736.01</v>
      </c>
      <c r="N384" s="522">
        <v>0</v>
      </c>
      <c r="O384" s="523">
        <v>0</v>
      </c>
    </row>
    <row r="385" spans="2:15" x14ac:dyDescent="0.25">
      <c r="B385" s="504"/>
      <c r="C385" s="272"/>
      <c r="D385" s="272" t="s">
        <v>333</v>
      </c>
      <c r="E385" s="522">
        <v>5</v>
      </c>
      <c r="F385" s="522">
        <v>17599</v>
      </c>
      <c r="G385" s="522">
        <v>2488974.12</v>
      </c>
      <c r="H385" s="522">
        <v>737</v>
      </c>
      <c r="I385" s="522">
        <v>1236088.94</v>
      </c>
      <c r="J385" s="522">
        <v>16624</v>
      </c>
      <c r="K385" s="522">
        <v>1033186.2</v>
      </c>
      <c r="L385" s="522">
        <v>89</v>
      </c>
      <c r="M385" s="522">
        <v>171237.62</v>
      </c>
      <c r="N385" s="522">
        <v>149</v>
      </c>
      <c r="O385" s="523">
        <v>48461.35</v>
      </c>
    </row>
    <row r="386" spans="2:15" ht="16.8" x14ac:dyDescent="0.25">
      <c r="B386" s="504"/>
      <c r="C386" s="272"/>
      <c r="D386" s="430" t="s">
        <v>1533</v>
      </c>
      <c r="E386" s="522">
        <v>25</v>
      </c>
      <c r="F386" s="522">
        <v>36387</v>
      </c>
      <c r="G386" s="522">
        <v>2063001.15</v>
      </c>
      <c r="H386" s="522">
        <v>692</v>
      </c>
      <c r="I386" s="522">
        <v>414876.69</v>
      </c>
      <c r="J386" s="522">
        <v>35090</v>
      </c>
      <c r="K386" s="522">
        <v>1402231.9600000002</v>
      </c>
      <c r="L386" s="522">
        <v>605</v>
      </c>
      <c r="M386" s="522">
        <v>245892.47000000006</v>
      </c>
      <c r="N386" s="522">
        <v>0</v>
      </c>
      <c r="O386" s="523">
        <v>0</v>
      </c>
    </row>
    <row r="387" spans="2:15" x14ac:dyDescent="0.25">
      <c r="B387" s="504"/>
      <c r="C387" s="272" t="s">
        <v>723</v>
      </c>
      <c r="D387" s="272"/>
      <c r="E387" s="522">
        <v>616</v>
      </c>
      <c r="F387" s="522">
        <v>2825163</v>
      </c>
      <c r="G387" s="522">
        <v>531648538.99000001</v>
      </c>
      <c r="H387" s="522">
        <v>212871</v>
      </c>
      <c r="I387" s="522">
        <v>142826172.96000001</v>
      </c>
      <c r="J387" s="522">
        <v>2485848</v>
      </c>
      <c r="K387" s="522">
        <v>199593771.88999999</v>
      </c>
      <c r="L387" s="522">
        <v>39471</v>
      </c>
      <c r="M387" s="522">
        <v>104617496.43000001</v>
      </c>
      <c r="N387" s="522">
        <v>86973</v>
      </c>
      <c r="O387" s="523">
        <v>84611097.719999999</v>
      </c>
    </row>
    <row r="388" spans="2:15" x14ac:dyDescent="0.25">
      <c r="B388" s="504"/>
      <c r="C388" s="492"/>
      <c r="D388" s="272" t="s">
        <v>1497</v>
      </c>
      <c r="E388" s="522">
        <v>252</v>
      </c>
      <c r="F388" s="522">
        <v>1479336</v>
      </c>
      <c r="G388" s="522">
        <v>360252494.64999998</v>
      </c>
      <c r="H388" s="522">
        <v>139722</v>
      </c>
      <c r="I388" s="522">
        <v>90010847.209999993</v>
      </c>
      <c r="J388" s="522">
        <v>1255655</v>
      </c>
      <c r="K388" s="522">
        <v>129261469.23</v>
      </c>
      <c r="L388" s="522">
        <v>27027</v>
      </c>
      <c r="M388" s="522">
        <v>82987827.290000007</v>
      </c>
      <c r="N388" s="522">
        <v>56932</v>
      </c>
      <c r="O388" s="523">
        <v>57992350.909999996</v>
      </c>
    </row>
    <row r="389" spans="2:15" x14ac:dyDescent="0.25">
      <c r="B389" s="504"/>
      <c r="C389" s="272"/>
      <c r="D389" s="272" t="s">
        <v>1498</v>
      </c>
      <c r="E389" s="522">
        <v>95</v>
      </c>
      <c r="F389" s="522">
        <v>380512</v>
      </c>
      <c r="G389" s="522">
        <v>73637944.829999998</v>
      </c>
      <c r="H389" s="522">
        <v>31091</v>
      </c>
      <c r="I389" s="522">
        <v>23636834.960000001</v>
      </c>
      <c r="J389" s="522">
        <v>334612</v>
      </c>
      <c r="K389" s="522">
        <v>28844991.25</v>
      </c>
      <c r="L389" s="522">
        <v>4990</v>
      </c>
      <c r="M389" s="522">
        <v>11878043.75</v>
      </c>
      <c r="N389" s="522">
        <v>9819</v>
      </c>
      <c r="O389" s="523">
        <v>9278074.8699999992</v>
      </c>
    </row>
    <row r="390" spans="2:15" x14ac:dyDescent="0.25">
      <c r="B390" s="504"/>
      <c r="C390" s="272"/>
      <c r="D390" s="272" t="s">
        <v>1499</v>
      </c>
      <c r="E390" s="522">
        <v>52</v>
      </c>
      <c r="F390" s="522">
        <v>314928</v>
      </c>
      <c r="G390" s="522">
        <v>37685454.149999999</v>
      </c>
      <c r="H390" s="522">
        <v>17267</v>
      </c>
      <c r="I390" s="522">
        <v>8210495.6699999999</v>
      </c>
      <c r="J390" s="522">
        <v>287816</v>
      </c>
      <c r="K390" s="522">
        <v>15863362.6</v>
      </c>
      <c r="L390" s="522">
        <v>1754</v>
      </c>
      <c r="M390" s="522">
        <v>4721230.17</v>
      </c>
      <c r="N390" s="522">
        <v>8091</v>
      </c>
      <c r="O390" s="523">
        <v>8890365.7100000009</v>
      </c>
    </row>
    <row r="391" spans="2:15" x14ac:dyDescent="0.25">
      <c r="B391" s="504"/>
      <c r="C391" s="272"/>
      <c r="D391" s="272" t="s">
        <v>738</v>
      </c>
      <c r="E391" s="522">
        <v>30</v>
      </c>
      <c r="F391" s="522">
        <v>140636</v>
      </c>
      <c r="G391" s="522">
        <v>11088983.32</v>
      </c>
      <c r="H391" s="522">
        <v>7447</v>
      </c>
      <c r="I391" s="522">
        <v>2576745.27</v>
      </c>
      <c r="J391" s="522">
        <v>127337</v>
      </c>
      <c r="K391" s="522">
        <v>5571285.8899999997</v>
      </c>
      <c r="L391" s="522">
        <v>1630</v>
      </c>
      <c r="M391" s="522">
        <v>1825825.28</v>
      </c>
      <c r="N391" s="522">
        <v>4222</v>
      </c>
      <c r="O391" s="523">
        <v>1115126.8899999999</v>
      </c>
    </row>
    <row r="392" spans="2:15" x14ac:dyDescent="0.25">
      <c r="B392" s="504"/>
      <c r="C392" s="272"/>
      <c r="D392" s="272" t="s">
        <v>1248</v>
      </c>
      <c r="E392" s="522">
        <v>21</v>
      </c>
      <c r="F392" s="522">
        <v>87979</v>
      </c>
      <c r="G392" s="522">
        <v>7398236.3200000003</v>
      </c>
      <c r="H392" s="522">
        <v>1828</v>
      </c>
      <c r="I392" s="522">
        <v>4373803.68</v>
      </c>
      <c r="J392" s="522">
        <v>84957</v>
      </c>
      <c r="K392" s="522">
        <v>2512639.06</v>
      </c>
      <c r="L392" s="522">
        <v>340</v>
      </c>
      <c r="M392" s="522">
        <v>284912.53000000003</v>
      </c>
      <c r="N392" s="522">
        <v>854</v>
      </c>
      <c r="O392" s="523">
        <v>226881.04</v>
      </c>
    </row>
    <row r="393" spans="2:15" x14ac:dyDescent="0.25">
      <c r="B393" s="504"/>
      <c r="C393" s="272"/>
      <c r="D393" s="272" t="s">
        <v>726</v>
      </c>
      <c r="E393" s="522">
        <v>19</v>
      </c>
      <c r="F393" s="522">
        <v>66698</v>
      </c>
      <c r="G393" s="522">
        <v>6519695.6699999999</v>
      </c>
      <c r="H393" s="522">
        <v>2106</v>
      </c>
      <c r="I393" s="522">
        <v>2692334.24</v>
      </c>
      <c r="J393" s="522">
        <v>62748</v>
      </c>
      <c r="K393" s="522">
        <v>2960521.67</v>
      </c>
      <c r="L393" s="522">
        <v>408</v>
      </c>
      <c r="M393" s="522">
        <v>485511.35</v>
      </c>
      <c r="N393" s="522">
        <v>1436</v>
      </c>
      <c r="O393" s="523">
        <v>381328.4</v>
      </c>
    </row>
    <row r="394" spans="2:15" x14ac:dyDescent="0.25">
      <c r="B394" s="504"/>
      <c r="C394" s="272"/>
      <c r="D394" s="272" t="s">
        <v>730</v>
      </c>
      <c r="E394" s="522">
        <v>17</v>
      </c>
      <c r="F394" s="522">
        <v>63458</v>
      </c>
      <c r="G394" s="522">
        <v>6814025.9699999997</v>
      </c>
      <c r="H394" s="522">
        <v>3687</v>
      </c>
      <c r="I394" s="522">
        <v>1508590.22</v>
      </c>
      <c r="J394" s="522">
        <v>56750</v>
      </c>
      <c r="K394" s="522">
        <v>4113317.64</v>
      </c>
      <c r="L394" s="522">
        <v>747</v>
      </c>
      <c r="M394" s="522">
        <v>603170.73</v>
      </c>
      <c r="N394" s="522">
        <v>2274</v>
      </c>
      <c r="O394" s="523">
        <v>588947.38</v>
      </c>
    </row>
    <row r="395" spans="2:15" x14ac:dyDescent="0.25">
      <c r="B395" s="504"/>
      <c r="C395" s="272"/>
      <c r="D395" s="272" t="s">
        <v>735</v>
      </c>
      <c r="E395" s="522">
        <v>16</v>
      </c>
      <c r="F395" s="522">
        <v>33817</v>
      </c>
      <c r="G395" s="522">
        <v>3532590.42</v>
      </c>
      <c r="H395" s="522">
        <v>1903</v>
      </c>
      <c r="I395" s="522">
        <v>780500.78</v>
      </c>
      <c r="J395" s="522">
        <v>30591</v>
      </c>
      <c r="K395" s="522">
        <v>1680407.59</v>
      </c>
      <c r="L395" s="522">
        <v>357</v>
      </c>
      <c r="M395" s="522">
        <v>581903.23</v>
      </c>
      <c r="N395" s="522">
        <v>966</v>
      </c>
      <c r="O395" s="523">
        <v>489778.83</v>
      </c>
    </row>
    <row r="396" spans="2:15" x14ac:dyDescent="0.25">
      <c r="B396" s="504"/>
      <c r="C396" s="272"/>
      <c r="D396" s="272" t="s">
        <v>739</v>
      </c>
      <c r="E396" s="522">
        <v>14</v>
      </c>
      <c r="F396" s="522">
        <v>54242</v>
      </c>
      <c r="G396" s="522">
        <v>10630657.49</v>
      </c>
      <c r="H396" s="522">
        <v>1349</v>
      </c>
      <c r="I396" s="522">
        <v>4403625.74</v>
      </c>
      <c r="J396" s="522">
        <v>51791</v>
      </c>
      <c r="K396" s="522">
        <v>2206225.27</v>
      </c>
      <c r="L396" s="522">
        <v>241</v>
      </c>
      <c r="M396" s="522">
        <v>429557.87</v>
      </c>
      <c r="N396" s="522">
        <v>861</v>
      </c>
      <c r="O396" s="523">
        <v>3591248.62</v>
      </c>
    </row>
    <row r="397" spans="2:15" x14ac:dyDescent="0.25">
      <c r="B397" s="504"/>
      <c r="C397" s="272"/>
      <c r="D397" s="272" t="s">
        <v>732</v>
      </c>
      <c r="E397" s="522">
        <v>13</v>
      </c>
      <c r="F397" s="522">
        <v>36061</v>
      </c>
      <c r="G397" s="522">
        <v>4423173</v>
      </c>
      <c r="H397" s="522">
        <v>3241</v>
      </c>
      <c r="I397" s="522">
        <v>2244090.58</v>
      </c>
      <c r="J397" s="522">
        <v>32048</v>
      </c>
      <c r="K397" s="522">
        <v>1935862.11</v>
      </c>
      <c r="L397" s="522">
        <v>166</v>
      </c>
      <c r="M397" s="522">
        <v>108492.51</v>
      </c>
      <c r="N397" s="522">
        <v>606</v>
      </c>
      <c r="O397" s="523">
        <v>134727.79999999999</v>
      </c>
    </row>
    <row r="398" spans="2:15" x14ac:dyDescent="0.25">
      <c r="B398" s="504"/>
      <c r="C398" s="272"/>
      <c r="D398" s="272" t="s">
        <v>1334</v>
      </c>
      <c r="E398" s="522">
        <v>8</v>
      </c>
      <c r="F398" s="522">
        <v>6340</v>
      </c>
      <c r="G398" s="522">
        <v>625674.1</v>
      </c>
      <c r="H398" s="522">
        <v>535</v>
      </c>
      <c r="I398" s="522">
        <v>314582.34000000003</v>
      </c>
      <c r="J398" s="522">
        <v>5671</v>
      </c>
      <c r="K398" s="522">
        <v>232438.81</v>
      </c>
      <c r="L398" s="522">
        <v>70</v>
      </c>
      <c r="M398" s="522">
        <v>42045.17</v>
      </c>
      <c r="N398" s="522">
        <v>64</v>
      </c>
      <c r="O398" s="523">
        <v>36607.78</v>
      </c>
    </row>
    <row r="399" spans="2:15" x14ac:dyDescent="0.25">
      <c r="B399" s="504"/>
      <c r="C399" s="272"/>
      <c r="D399" s="272" t="s">
        <v>1416</v>
      </c>
      <c r="E399" s="522">
        <v>7</v>
      </c>
      <c r="F399" s="522">
        <v>8315</v>
      </c>
      <c r="G399" s="522">
        <v>1054116.57</v>
      </c>
      <c r="H399" s="522">
        <v>294</v>
      </c>
      <c r="I399" s="522">
        <v>480852.41</v>
      </c>
      <c r="J399" s="522">
        <v>7767</v>
      </c>
      <c r="K399" s="522">
        <v>486039.64</v>
      </c>
      <c r="L399" s="522">
        <v>82</v>
      </c>
      <c r="M399" s="522">
        <v>44745.91</v>
      </c>
      <c r="N399" s="522">
        <v>172</v>
      </c>
      <c r="O399" s="523">
        <v>42478.61</v>
      </c>
    </row>
    <row r="400" spans="2:15" x14ac:dyDescent="0.25">
      <c r="B400" s="504"/>
      <c r="C400" s="272"/>
      <c r="D400" s="272" t="s">
        <v>725</v>
      </c>
      <c r="E400" s="522">
        <v>6</v>
      </c>
      <c r="F400" s="522">
        <v>21719</v>
      </c>
      <c r="G400" s="522">
        <v>957720.08</v>
      </c>
      <c r="H400" s="522">
        <v>586</v>
      </c>
      <c r="I400" s="522">
        <v>204900.55</v>
      </c>
      <c r="J400" s="522">
        <v>20873</v>
      </c>
      <c r="K400" s="522">
        <v>673139.29</v>
      </c>
      <c r="L400" s="522">
        <v>143</v>
      </c>
      <c r="M400" s="522">
        <v>50717.29</v>
      </c>
      <c r="N400" s="522">
        <v>117</v>
      </c>
      <c r="O400" s="523">
        <v>28962.94</v>
      </c>
    </row>
    <row r="401" spans="2:15" x14ac:dyDescent="0.25">
      <c r="B401" s="504"/>
      <c r="C401" s="272"/>
      <c r="D401" s="272" t="s">
        <v>336</v>
      </c>
      <c r="E401" s="522">
        <v>6</v>
      </c>
      <c r="F401" s="522">
        <v>12880</v>
      </c>
      <c r="G401" s="522">
        <v>793815.17</v>
      </c>
      <c r="H401" s="522">
        <v>411</v>
      </c>
      <c r="I401" s="522">
        <v>139005.37</v>
      </c>
      <c r="J401" s="522">
        <v>11911</v>
      </c>
      <c r="K401" s="522">
        <v>443255.83</v>
      </c>
      <c r="L401" s="522">
        <v>287</v>
      </c>
      <c r="M401" s="522">
        <v>144085.28</v>
      </c>
      <c r="N401" s="522">
        <v>271</v>
      </c>
      <c r="O401" s="523">
        <v>67468.69</v>
      </c>
    </row>
    <row r="402" spans="2:15" x14ac:dyDescent="0.25">
      <c r="B402" s="504"/>
      <c r="C402" s="272"/>
      <c r="D402" s="272" t="s">
        <v>1357</v>
      </c>
      <c r="E402" s="522">
        <v>5</v>
      </c>
      <c r="F402" s="522">
        <v>16945</v>
      </c>
      <c r="G402" s="522">
        <v>526033.02</v>
      </c>
      <c r="H402" s="522">
        <v>234</v>
      </c>
      <c r="I402" s="522">
        <v>119267.98</v>
      </c>
      <c r="J402" s="522">
        <v>16503</v>
      </c>
      <c r="K402" s="522">
        <v>327762.21000000002</v>
      </c>
      <c r="L402" s="522">
        <v>121</v>
      </c>
      <c r="M402" s="522">
        <v>50235.12</v>
      </c>
      <c r="N402" s="522">
        <v>87</v>
      </c>
      <c r="O402" s="523">
        <v>28767.71</v>
      </c>
    </row>
    <row r="403" spans="2:15" x14ac:dyDescent="0.25">
      <c r="B403" s="504"/>
      <c r="C403" s="272"/>
      <c r="D403" s="272" t="s">
        <v>724</v>
      </c>
      <c r="E403" s="522">
        <v>5</v>
      </c>
      <c r="F403" s="522">
        <v>27122</v>
      </c>
      <c r="G403" s="522">
        <v>1962454.82</v>
      </c>
      <c r="H403" s="522">
        <v>366</v>
      </c>
      <c r="I403" s="522">
        <v>684029.05</v>
      </c>
      <c r="J403" s="522">
        <v>26501</v>
      </c>
      <c r="K403" s="522">
        <v>380339.84</v>
      </c>
      <c r="L403" s="522">
        <v>162</v>
      </c>
      <c r="M403" s="522">
        <v>91532.84</v>
      </c>
      <c r="N403" s="522">
        <v>93</v>
      </c>
      <c r="O403" s="523">
        <v>806553.09</v>
      </c>
    </row>
    <row r="404" spans="2:15" ht="16.8" x14ac:dyDescent="0.25">
      <c r="B404" s="504"/>
      <c r="C404" s="272"/>
      <c r="D404" s="430" t="s">
        <v>1533</v>
      </c>
      <c r="E404" s="522">
        <v>50</v>
      </c>
      <c r="F404" s="522">
        <v>74175</v>
      </c>
      <c r="G404" s="522">
        <v>3745469.3999999994</v>
      </c>
      <c r="H404" s="522">
        <v>804</v>
      </c>
      <c r="I404" s="522">
        <v>445666.92</v>
      </c>
      <c r="J404" s="522">
        <v>72317</v>
      </c>
      <c r="K404" s="522">
        <v>2100713.94</v>
      </c>
      <c r="L404" s="522">
        <v>946</v>
      </c>
      <c r="M404" s="522">
        <v>287660.07000000007</v>
      </c>
      <c r="N404" s="522">
        <v>108</v>
      </c>
      <c r="O404" s="523">
        <v>911428.46</v>
      </c>
    </row>
    <row r="405" spans="2:15" x14ac:dyDescent="0.25">
      <c r="B405" s="504"/>
      <c r="C405" s="272" t="s">
        <v>740</v>
      </c>
      <c r="D405" s="272"/>
      <c r="E405" s="522">
        <v>116</v>
      </c>
      <c r="F405" s="522">
        <v>415805</v>
      </c>
      <c r="G405" s="522">
        <v>58254726.759999998</v>
      </c>
      <c r="H405" s="522">
        <v>19423</v>
      </c>
      <c r="I405" s="522">
        <v>24099803.800000001</v>
      </c>
      <c r="J405" s="522">
        <v>381169</v>
      </c>
      <c r="K405" s="522">
        <v>21774463.440000001</v>
      </c>
      <c r="L405" s="522">
        <v>3723</v>
      </c>
      <c r="M405" s="522">
        <v>6388537.8799999999</v>
      </c>
      <c r="N405" s="522">
        <v>11490</v>
      </c>
      <c r="O405" s="523">
        <v>5991921.6500000004</v>
      </c>
    </row>
    <row r="406" spans="2:15" x14ac:dyDescent="0.25">
      <c r="B406" s="504"/>
      <c r="C406" s="492"/>
      <c r="D406" s="272" t="s">
        <v>1500</v>
      </c>
      <c r="E406" s="522">
        <v>54</v>
      </c>
      <c r="F406" s="522">
        <v>290837</v>
      </c>
      <c r="G406" s="522">
        <v>45943871.920000002</v>
      </c>
      <c r="H406" s="522">
        <v>13075</v>
      </c>
      <c r="I406" s="522">
        <v>16429751.189999999</v>
      </c>
      <c r="J406" s="522">
        <v>264549</v>
      </c>
      <c r="K406" s="522">
        <v>17950347.129999999</v>
      </c>
      <c r="L406" s="522">
        <v>3043</v>
      </c>
      <c r="M406" s="522">
        <v>5830497.6500000004</v>
      </c>
      <c r="N406" s="522">
        <v>10170</v>
      </c>
      <c r="O406" s="523">
        <v>5733275.9500000002</v>
      </c>
    </row>
    <row r="407" spans="2:15" x14ac:dyDescent="0.25">
      <c r="B407" s="504"/>
      <c r="C407" s="272"/>
      <c r="D407" s="272" t="s">
        <v>1380</v>
      </c>
      <c r="E407" s="522">
        <v>13</v>
      </c>
      <c r="F407" s="522">
        <v>37920</v>
      </c>
      <c r="G407" s="522">
        <v>3378614.25</v>
      </c>
      <c r="H407" s="522">
        <v>2919</v>
      </c>
      <c r="I407" s="522">
        <v>1957638.32</v>
      </c>
      <c r="J407" s="522">
        <v>34402</v>
      </c>
      <c r="K407" s="522">
        <v>1247014.27</v>
      </c>
      <c r="L407" s="522">
        <v>164</v>
      </c>
      <c r="M407" s="522">
        <v>119606.3</v>
      </c>
      <c r="N407" s="522">
        <v>435</v>
      </c>
      <c r="O407" s="523">
        <v>54355.35</v>
      </c>
    </row>
    <row r="408" spans="2:15" x14ac:dyDescent="0.25">
      <c r="B408" s="504"/>
      <c r="C408" s="272"/>
      <c r="D408" s="272" t="s">
        <v>745</v>
      </c>
      <c r="E408" s="522">
        <v>9</v>
      </c>
      <c r="F408" s="522">
        <v>17038</v>
      </c>
      <c r="G408" s="522">
        <v>910136.24</v>
      </c>
      <c r="H408" s="522">
        <v>403</v>
      </c>
      <c r="I408" s="522">
        <v>215195.73</v>
      </c>
      <c r="J408" s="522">
        <v>16194</v>
      </c>
      <c r="K408" s="522">
        <v>522515.29</v>
      </c>
      <c r="L408" s="522">
        <v>219</v>
      </c>
      <c r="M408" s="522">
        <v>109007.31</v>
      </c>
      <c r="N408" s="522">
        <v>222</v>
      </c>
      <c r="O408" s="523">
        <v>63417.91</v>
      </c>
    </row>
    <row r="409" spans="2:15" x14ac:dyDescent="0.25">
      <c r="B409" s="504"/>
      <c r="C409" s="272"/>
      <c r="D409" s="272" t="s">
        <v>741</v>
      </c>
      <c r="E409" s="522">
        <v>8</v>
      </c>
      <c r="F409" s="522">
        <v>50208</v>
      </c>
      <c r="G409" s="522">
        <v>4983125.5599999996</v>
      </c>
      <c r="H409" s="522">
        <v>1124</v>
      </c>
      <c r="I409" s="522">
        <v>3297756.26</v>
      </c>
      <c r="J409" s="522">
        <v>48489</v>
      </c>
      <c r="K409" s="522">
        <v>1332466.44</v>
      </c>
      <c r="L409" s="522">
        <v>128</v>
      </c>
      <c r="M409" s="522">
        <v>231642.72</v>
      </c>
      <c r="N409" s="522">
        <v>467</v>
      </c>
      <c r="O409" s="523">
        <v>121260.14</v>
      </c>
    </row>
    <row r="410" spans="2:15" ht="16.8" x14ac:dyDescent="0.25">
      <c r="B410" s="504"/>
      <c r="C410" s="272"/>
      <c r="D410" s="430" t="s">
        <v>1533</v>
      </c>
      <c r="E410" s="522">
        <v>32</v>
      </c>
      <c r="F410" s="522">
        <v>19802</v>
      </c>
      <c r="G410" s="522">
        <v>3038978.7899999996</v>
      </c>
      <c r="H410" s="522">
        <v>1902</v>
      </c>
      <c r="I410" s="522">
        <v>2199462.3000000003</v>
      </c>
      <c r="J410" s="522">
        <v>17535</v>
      </c>
      <c r="K410" s="522">
        <v>722120.31000000017</v>
      </c>
      <c r="L410" s="522">
        <v>169</v>
      </c>
      <c r="M410" s="522">
        <v>97783.89</v>
      </c>
      <c r="N410" s="522">
        <v>196</v>
      </c>
      <c r="O410" s="523">
        <v>19612.3</v>
      </c>
    </row>
    <row r="411" spans="2:15" x14ac:dyDescent="0.25">
      <c r="B411" s="504"/>
      <c r="C411" s="272" t="s">
        <v>746</v>
      </c>
      <c r="D411" s="272"/>
      <c r="E411" s="522">
        <v>14</v>
      </c>
      <c r="F411" s="522">
        <v>30051</v>
      </c>
      <c r="G411" s="522">
        <v>3662753.15</v>
      </c>
      <c r="H411" s="522">
        <v>2093</v>
      </c>
      <c r="I411" s="522">
        <v>2097662.58</v>
      </c>
      <c r="J411" s="522">
        <v>27275</v>
      </c>
      <c r="K411" s="522">
        <v>1310273.21</v>
      </c>
      <c r="L411" s="522">
        <v>138</v>
      </c>
      <c r="M411" s="522">
        <v>71516.72</v>
      </c>
      <c r="N411" s="522">
        <v>545</v>
      </c>
      <c r="O411" s="523">
        <v>183300.63</v>
      </c>
    </row>
    <row r="412" spans="2:15" x14ac:dyDescent="0.25">
      <c r="B412" s="504"/>
      <c r="C412" s="272"/>
      <c r="D412" s="272" t="s">
        <v>747</v>
      </c>
      <c r="E412" s="522">
        <v>6</v>
      </c>
      <c r="F412" s="522">
        <v>12318</v>
      </c>
      <c r="G412" s="522">
        <v>2564135.4700000002</v>
      </c>
      <c r="H412" s="522">
        <v>1676</v>
      </c>
      <c r="I412" s="522">
        <v>1673726.47</v>
      </c>
      <c r="J412" s="522">
        <v>10148</v>
      </c>
      <c r="K412" s="522">
        <v>742237.75</v>
      </c>
      <c r="L412" s="522">
        <v>72</v>
      </c>
      <c r="M412" s="522">
        <v>19607.509999999998</v>
      </c>
      <c r="N412" s="522">
        <v>422</v>
      </c>
      <c r="O412" s="523">
        <v>128563.74</v>
      </c>
    </row>
    <row r="413" spans="2:15" ht="16.8" x14ac:dyDescent="0.25">
      <c r="B413" s="504"/>
      <c r="C413" s="272"/>
      <c r="D413" s="430" t="s">
        <v>1533</v>
      </c>
      <c r="E413" s="522">
        <v>8</v>
      </c>
      <c r="F413" s="522">
        <v>17733</v>
      </c>
      <c r="G413" s="522">
        <v>1098617.6800000002</v>
      </c>
      <c r="H413" s="522">
        <v>417</v>
      </c>
      <c r="I413" s="522">
        <v>423936.11</v>
      </c>
      <c r="J413" s="522">
        <v>17127</v>
      </c>
      <c r="K413" s="522">
        <v>568035.46</v>
      </c>
      <c r="L413" s="522">
        <v>66</v>
      </c>
      <c r="M413" s="522">
        <v>51909.21</v>
      </c>
      <c r="N413" s="522">
        <v>123</v>
      </c>
      <c r="O413" s="523">
        <v>54736.89</v>
      </c>
    </row>
    <row r="414" spans="2:15" s="414" customFormat="1" x14ac:dyDescent="0.25">
      <c r="B414" s="445" t="s">
        <v>748</v>
      </c>
      <c r="C414" s="499"/>
      <c r="D414" s="499"/>
      <c r="E414" s="502">
        <v>266</v>
      </c>
      <c r="F414" s="502">
        <v>1122447</v>
      </c>
      <c r="G414" s="502">
        <v>118064809.08</v>
      </c>
      <c r="H414" s="502">
        <v>57110</v>
      </c>
      <c r="I414" s="502">
        <v>57205833.579999998</v>
      </c>
      <c r="J414" s="502">
        <v>1036815</v>
      </c>
      <c r="K414" s="502">
        <v>46206543.869999997</v>
      </c>
      <c r="L414" s="502">
        <v>10156</v>
      </c>
      <c r="M414" s="502">
        <v>8778463.9900000002</v>
      </c>
      <c r="N414" s="502">
        <v>18366</v>
      </c>
      <c r="O414" s="503">
        <v>5873967.6399999997</v>
      </c>
    </row>
    <row r="415" spans="2:15" x14ac:dyDescent="0.25">
      <c r="B415" s="504"/>
      <c r="C415" s="272" t="s">
        <v>1276</v>
      </c>
      <c r="D415" s="272"/>
      <c r="E415" s="522">
        <v>10</v>
      </c>
      <c r="F415" s="522">
        <v>36059</v>
      </c>
      <c r="G415" s="522">
        <v>2894863.98</v>
      </c>
      <c r="H415" s="522">
        <v>1180</v>
      </c>
      <c r="I415" s="522">
        <v>1595017.39</v>
      </c>
      <c r="J415" s="522">
        <v>34200</v>
      </c>
      <c r="K415" s="522">
        <v>1124741.3700000001</v>
      </c>
      <c r="L415" s="522">
        <v>90</v>
      </c>
      <c r="M415" s="522">
        <v>30329.1</v>
      </c>
      <c r="N415" s="522">
        <v>589</v>
      </c>
      <c r="O415" s="523">
        <v>144776.12</v>
      </c>
    </row>
    <row r="416" spans="2:15" ht="16.8" x14ac:dyDescent="0.25">
      <c r="B416" s="504"/>
      <c r="C416" s="272"/>
      <c r="D416" s="430" t="s">
        <v>1533</v>
      </c>
      <c r="E416" s="522">
        <v>10</v>
      </c>
      <c r="F416" s="522">
        <v>36059</v>
      </c>
      <c r="G416" s="522">
        <v>2894863.98</v>
      </c>
      <c r="H416" s="522">
        <v>1180</v>
      </c>
      <c r="I416" s="522">
        <v>1595017.39</v>
      </c>
      <c r="J416" s="522">
        <v>34200</v>
      </c>
      <c r="K416" s="522">
        <v>1124741.3700000001</v>
      </c>
      <c r="L416" s="522">
        <v>90</v>
      </c>
      <c r="M416" s="522">
        <v>30329.1</v>
      </c>
      <c r="N416" s="522">
        <v>589</v>
      </c>
      <c r="O416" s="523">
        <v>144776.12</v>
      </c>
    </row>
    <row r="417" spans="2:15" x14ac:dyDescent="0.25">
      <c r="B417" s="504"/>
      <c r="C417" s="272" t="s">
        <v>751</v>
      </c>
      <c r="D417" s="272"/>
      <c r="E417" s="522">
        <v>28</v>
      </c>
      <c r="F417" s="522">
        <v>99020</v>
      </c>
      <c r="G417" s="522">
        <v>8527043.5800000001</v>
      </c>
      <c r="H417" s="522">
        <v>3045</v>
      </c>
      <c r="I417" s="522">
        <v>5020517.63</v>
      </c>
      <c r="J417" s="522">
        <v>94787</v>
      </c>
      <c r="K417" s="522">
        <v>2654635.25</v>
      </c>
      <c r="L417" s="522">
        <v>465</v>
      </c>
      <c r="M417" s="522">
        <v>661545.21</v>
      </c>
      <c r="N417" s="522">
        <v>723</v>
      </c>
      <c r="O417" s="523">
        <v>190345.5</v>
      </c>
    </row>
    <row r="418" spans="2:15" x14ac:dyDescent="0.25">
      <c r="B418" s="504"/>
      <c r="C418" s="272"/>
      <c r="D418" s="272" t="s">
        <v>1251</v>
      </c>
      <c r="E418" s="522">
        <v>11</v>
      </c>
      <c r="F418" s="522">
        <v>65545</v>
      </c>
      <c r="G418" s="522">
        <v>7000321.5199999996</v>
      </c>
      <c r="H418" s="522">
        <v>2304</v>
      </c>
      <c r="I418" s="522">
        <v>4355416.43</v>
      </c>
      <c r="J418" s="522">
        <v>62511</v>
      </c>
      <c r="K418" s="522">
        <v>1986973.26</v>
      </c>
      <c r="L418" s="522">
        <v>249</v>
      </c>
      <c r="M418" s="522">
        <v>521931.47</v>
      </c>
      <c r="N418" s="522">
        <v>481</v>
      </c>
      <c r="O418" s="523">
        <v>136000.35999999999</v>
      </c>
    </row>
    <row r="419" spans="2:15" x14ac:dyDescent="0.25">
      <c r="B419" s="504"/>
      <c r="C419" s="272"/>
      <c r="D419" s="272" t="s">
        <v>338</v>
      </c>
      <c r="E419" s="522">
        <v>6</v>
      </c>
      <c r="F419" s="522">
        <v>22007</v>
      </c>
      <c r="G419" s="522">
        <v>1428998.79</v>
      </c>
      <c r="H419" s="522">
        <v>722</v>
      </c>
      <c r="I419" s="522">
        <v>653545.16</v>
      </c>
      <c r="J419" s="522">
        <v>20864</v>
      </c>
      <c r="K419" s="522">
        <v>596465.80000000005</v>
      </c>
      <c r="L419" s="522">
        <v>179</v>
      </c>
      <c r="M419" s="522">
        <v>124642.7</v>
      </c>
      <c r="N419" s="522">
        <v>242</v>
      </c>
      <c r="O419" s="523">
        <v>54345.14</v>
      </c>
    </row>
    <row r="420" spans="2:15" ht="16.8" x14ac:dyDescent="0.25">
      <c r="B420" s="504"/>
      <c r="C420" s="272"/>
      <c r="D420" s="430" t="s">
        <v>1533</v>
      </c>
      <c r="E420" s="522">
        <v>11</v>
      </c>
      <c r="F420" s="522">
        <v>11468</v>
      </c>
      <c r="G420" s="522">
        <v>97723.26999999999</v>
      </c>
      <c r="H420" s="522">
        <v>19</v>
      </c>
      <c r="I420" s="522">
        <v>11556.04</v>
      </c>
      <c r="J420" s="522">
        <v>11412</v>
      </c>
      <c r="K420" s="522">
        <v>71196.179999999993</v>
      </c>
      <c r="L420" s="522">
        <v>37</v>
      </c>
      <c r="M420" s="522">
        <v>14971.04</v>
      </c>
      <c r="N420" s="522">
        <v>0</v>
      </c>
      <c r="O420" s="523">
        <v>0</v>
      </c>
    </row>
    <row r="421" spans="2:15" x14ac:dyDescent="0.25">
      <c r="B421" s="504"/>
      <c r="C421" s="272" t="s">
        <v>753</v>
      </c>
      <c r="D421" s="272"/>
      <c r="E421" s="522">
        <v>135</v>
      </c>
      <c r="F421" s="522">
        <v>637435</v>
      </c>
      <c r="G421" s="522">
        <v>70642271.579999998</v>
      </c>
      <c r="H421" s="522">
        <v>37682</v>
      </c>
      <c r="I421" s="522">
        <v>32090628.510000002</v>
      </c>
      <c r="J421" s="522">
        <v>580920</v>
      </c>
      <c r="K421" s="522">
        <v>28598271.91</v>
      </c>
      <c r="L421" s="522">
        <v>6747</v>
      </c>
      <c r="M421" s="522">
        <v>6063669.9699999997</v>
      </c>
      <c r="N421" s="522">
        <v>12086</v>
      </c>
      <c r="O421" s="523">
        <v>3889701.19</v>
      </c>
    </row>
    <row r="422" spans="2:15" x14ac:dyDescent="0.25">
      <c r="B422" s="504"/>
      <c r="C422" s="492"/>
      <c r="D422" s="272" t="s">
        <v>1501</v>
      </c>
      <c r="E422" s="522">
        <v>49</v>
      </c>
      <c r="F422" s="522">
        <v>348353</v>
      </c>
      <c r="G422" s="522">
        <v>42979718.979999997</v>
      </c>
      <c r="H422" s="522">
        <v>26959</v>
      </c>
      <c r="I422" s="522">
        <v>19834271.600000001</v>
      </c>
      <c r="J422" s="522">
        <v>312222</v>
      </c>
      <c r="K422" s="522">
        <v>16832864.059999999</v>
      </c>
      <c r="L422" s="522">
        <v>2326</v>
      </c>
      <c r="M422" s="522">
        <v>4044224.93</v>
      </c>
      <c r="N422" s="522">
        <v>6846</v>
      </c>
      <c r="O422" s="523">
        <v>2268358.39</v>
      </c>
    </row>
    <row r="423" spans="2:15" x14ac:dyDescent="0.25">
      <c r="B423" s="504"/>
      <c r="C423" s="272"/>
      <c r="D423" s="272" t="s">
        <v>755</v>
      </c>
      <c r="E423" s="522">
        <v>34</v>
      </c>
      <c r="F423" s="522">
        <v>169703</v>
      </c>
      <c r="G423" s="522">
        <v>18311033.710000001</v>
      </c>
      <c r="H423" s="522">
        <v>7745</v>
      </c>
      <c r="I423" s="522">
        <v>7996853.3600000003</v>
      </c>
      <c r="J423" s="522">
        <v>156997</v>
      </c>
      <c r="K423" s="522">
        <v>7504713.29</v>
      </c>
      <c r="L423" s="522">
        <v>1380</v>
      </c>
      <c r="M423" s="522">
        <v>1677363.81</v>
      </c>
      <c r="N423" s="522">
        <v>3581</v>
      </c>
      <c r="O423" s="523">
        <v>1132103.25</v>
      </c>
    </row>
    <row r="424" spans="2:15" x14ac:dyDescent="0.25">
      <c r="B424" s="504"/>
      <c r="C424" s="272"/>
      <c r="D424" s="272" t="s">
        <v>754</v>
      </c>
      <c r="E424" s="522">
        <v>11</v>
      </c>
      <c r="F424" s="522">
        <v>46035</v>
      </c>
      <c r="G424" s="522">
        <v>4654342.92</v>
      </c>
      <c r="H424" s="522">
        <v>1364</v>
      </c>
      <c r="I424" s="522">
        <v>2170354.39</v>
      </c>
      <c r="J424" s="522">
        <v>43486</v>
      </c>
      <c r="K424" s="522">
        <v>2071904.43</v>
      </c>
      <c r="L424" s="522">
        <v>241</v>
      </c>
      <c r="M424" s="522">
        <v>136036.21</v>
      </c>
      <c r="N424" s="522">
        <v>944</v>
      </c>
      <c r="O424" s="523">
        <v>276047.90000000002</v>
      </c>
    </row>
    <row r="425" spans="2:15" x14ac:dyDescent="0.25">
      <c r="B425" s="504"/>
      <c r="C425" s="272"/>
      <c r="D425" s="272" t="s">
        <v>1431</v>
      </c>
      <c r="E425" s="522">
        <v>5</v>
      </c>
      <c r="F425" s="522">
        <v>7748</v>
      </c>
      <c r="G425" s="522">
        <v>680275.77</v>
      </c>
      <c r="H425" s="522">
        <v>130</v>
      </c>
      <c r="I425" s="522">
        <v>376927.43</v>
      </c>
      <c r="J425" s="522">
        <v>7550</v>
      </c>
      <c r="K425" s="522">
        <v>280344.21000000002</v>
      </c>
      <c r="L425" s="522">
        <v>57</v>
      </c>
      <c r="M425" s="522">
        <v>20640.189999999999</v>
      </c>
      <c r="N425" s="522">
        <v>11</v>
      </c>
      <c r="O425" s="523">
        <v>2363.9499999999998</v>
      </c>
    </row>
    <row r="426" spans="2:15" ht="16.8" x14ac:dyDescent="0.25">
      <c r="B426" s="504"/>
      <c r="C426" s="272"/>
      <c r="D426" s="430" t="s">
        <v>1533</v>
      </c>
      <c r="E426" s="522">
        <v>36</v>
      </c>
      <c r="F426" s="522">
        <v>65596</v>
      </c>
      <c r="G426" s="522">
        <v>4016900.2</v>
      </c>
      <c r="H426" s="522">
        <v>1484</v>
      </c>
      <c r="I426" s="522">
        <v>1712221.7400000002</v>
      </c>
      <c r="J426" s="522">
        <v>60665</v>
      </c>
      <c r="K426" s="522">
        <v>1908445.9199999997</v>
      </c>
      <c r="L426" s="522">
        <v>2743</v>
      </c>
      <c r="M426" s="522">
        <v>185404.81999999998</v>
      </c>
      <c r="N426" s="522">
        <v>704</v>
      </c>
      <c r="O426" s="523">
        <v>210827.72</v>
      </c>
    </row>
    <row r="427" spans="2:15" x14ac:dyDescent="0.25">
      <c r="B427" s="504"/>
      <c r="C427" s="272" t="s">
        <v>757</v>
      </c>
      <c r="D427" s="272"/>
      <c r="E427" s="522">
        <v>21</v>
      </c>
      <c r="F427" s="522">
        <v>74189</v>
      </c>
      <c r="G427" s="522">
        <v>9926975.3699999992</v>
      </c>
      <c r="H427" s="522">
        <v>4622</v>
      </c>
      <c r="I427" s="522">
        <v>6126543.3899999997</v>
      </c>
      <c r="J427" s="522">
        <v>68629</v>
      </c>
      <c r="K427" s="522">
        <v>2977355.05</v>
      </c>
      <c r="L427" s="522">
        <v>271</v>
      </c>
      <c r="M427" s="522">
        <v>597036.77</v>
      </c>
      <c r="N427" s="522">
        <v>667</v>
      </c>
      <c r="O427" s="523">
        <v>226040.17</v>
      </c>
    </row>
    <row r="428" spans="2:15" x14ac:dyDescent="0.25">
      <c r="B428" s="504"/>
      <c r="C428" s="272"/>
      <c r="D428" s="272" t="s">
        <v>1370</v>
      </c>
      <c r="E428" s="522">
        <v>15</v>
      </c>
      <c r="F428" s="522">
        <v>70793</v>
      </c>
      <c r="G428" s="522">
        <v>9738615.7599999998</v>
      </c>
      <c r="H428" s="522">
        <v>4467</v>
      </c>
      <c r="I428" s="522">
        <v>6017580.4500000002</v>
      </c>
      <c r="J428" s="522">
        <v>65411</v>
      </c>
      <c r="K428" s="522">
        <v>2907856.88</v>
      </c>
      <c r="L428" s="522">
        <v>261</v>
      </c>
      <c r="M428" s="522">
        <v>589697.18000000005</v>
      </c>
      <c r="N428" s="522">
        <v>654</v>
      </c>
      <c r="O428" s="523">
        <v>223481.25</v>
      </c>
    </row>
    <row r="429" spans="2:15" ht="16.8" x14ac:dyDescent="0.25">
      <c r="B429" s="504"/>
      <c r="C429" s="272"/>
      <c r="D429" s="430" t="s">
        <v>1533</v>
      </c>
      <c r="E429" s="522">
        <v>6</v>
      </c>
      <c r="F429" s="522">
        <v>3396</v>
      </c>
      <c r="G429" s="522">
        <v>188359.61</v>
      </c>
      <c r="H429" s="522">
        <v>155</v>
      </c>
      <c r="I429" s="522">
        <v>108962.94</v>
      </c>
      <c r="J429" s="522">
        <v>3218</v>
      </c>
      <c r="K429" s="522">
        <v>69498.17</v>
      </c>
      <c r="L429" s="522">
        <v>10</v>
      </c>
      <c r="M429" s="522">
        <v>7339.58</v>
      </c>
      <c r="N429" s="522">
        <v>13</v>
      </c>
      <c r="O429" s="523">
        <v>2558.92</v>
      </c>
    </row>
    <row r="430" spans="2:15" x14ac:dyDescent="0.25">
      <c r="B430" s="504"/>
      <c r="C430" s="272" t="s">
        <v>758</v>
      </c>
      <c r="D430" s="272"/>
      <c r="E430" s="522">
        <v>30</v>
      </c>
      <c r="F430" s="522">
        <v>134765</v>
      </c>
      <c r="G430" s="522">
        <v>12975620.93</v>
      </c>
      <c r="H430" s="522">
        <v>4987</v>
      </c>
      <c r="I430" s="522">
        <v>6256565.4100000001</v>
      </c>
      <c r="J430" s="522">
        <v>125240</v>
      </c>
      <c r="K430" s="522">
        <v>5293733.5599999996</v>
      </c>
      <c r="L430" s="522">
        <v>1748</v>
      </c>
      <c r="M430" s="522">
        <v>667329.88</v>
      </c>
      <c r="N430" s="522">
        <v>2790</v>
      </c>
      <c r="O430" s="523">
        <v>757992.08</v>
      </c>
    </row>
    <row r="431" spans="2:15" x14ac:dyDescent="0.25">
      <c r="B431" s="504"/>
      <c r="C431" s="272"/>
      <c r="D431" s="272" t="s">
        <v>1253</v>
      </c>
      <c r="E431" s="522">
        <v>14</v>
      </c>
      <c r="F431" s="522">
        <v>85538</v>
      </c>
      <c r="G431" s="522">
        <v>9244001.5700000003</v>
      </c>
      <c r="H431" s="522">
        <v>3339</v>
      </c>
      <c r="I431" s="522">
        <v>4434385.49</v>
      </c>
      <c r="J431" s="522">
        <v>79434</v>
      </c>
      <c r="K431" s="522">
        <v>3868145.74</v>
      </c>
      <c r="L431" s="522">
        <v>673</v>
      </c>
      <c r="M431" s="522">
        <v>387129.81</v>
      </c>
      <c r="N431" s="522">
        <v>2092</v>
      </c>
      <c r="O431" s="523">
        <v>554340.54</v>
      </c>
    </row>
    <row r="432" spans="2:15" x14ac:dyDescent="0.25">
      <c r="B432" s="504"/>
      <c r="C432" s="272"/>
      <c r="D432" s="272" t="s">
        <v>737</v>
      </c>
      <c r="E432" s="522">
        <v>10</v>
      </c>
      <c r="F432" s="522">
        <v>42386</v>
      </c>
      <c r="G432" s="522">
        <v>3347617.54</v>
      </c>
      <c r="H432" s="522">
        <v>1514</v>
      </c>
      <c r="I432" s="522">
        <v>1631058.2</v>
      </c>
      <c r="J432" s="522">
        <v>39128</v>
      </c>
      <c r="K432" s="522">
        <v>1238336.19</v>
      </c>
      <c r="L432" s="522">
        <v>1059</v>
      </c>
      <c r="M432" s="522">
        <v>277078.56</v>
      </c>
      <c r="N432" s="522">
        <v>685</v>
      </c>
      <c r="O432" s="523">
        <v>201144.59</v>
      </c>
    </row>
    <row r="433" spans="2:15" ht="16.8" x14ac:dyDescent="0.25">
      <c r="B433" s="504"/>
      <c r="C433" s="272"/>
      <c r="D433" s="430" t="s">
        <v>1533</v>
      </c>
      <c r="E433" s="522">
        <v>6</v>
      </c>
      <c r="F433" s="522">
        <v>6841</v>
      </c>
      <c r="G433" s="522">
        <v>384001.82</v>
      </c>
      <c r="H433" s="522">
        <v>134</v>
      </c>
      <c r="I433" s="522">
        <v>191121.72</v>
      </c>
      <c r="J433" s="522">
        <v>6678</v>
      </c>
      <c r="K433" s="522">
        <v>187251.62999999998</v>
      </c>
      <c r="L433" s="522">
        <v>16</v>
      </c>
      <c r="M433" s="522">
        <v>3121.52</v>
      </c>
      <c r="N433" s="522">
        <v>13</v>
      </c>
      <c r="O433" s="523">
        <v>2506.9499999999998</v>
      </c>
    </row>
    <row r="434" spans="2:15" x14ac:dyDescent="0.25">
      <c r="B434" s="504"/>
      <c r="C434" s="272" t="s">
        <v>761</v>
      </c>
      <c r="D434" s="272"/>
      <c r="E434" s="522">
        <v>42</v>
      </c>
      <c r="F434" s="522">
        <v>140979</v>
      </c>
      <c r="G434" s="522">
        <v>13098033.630000001</v>
      </c>
      <c r="H434" s="522">
        <v>5594</v>
      </c>
      <c r="I434" s="522">
        <v>6116561.25</v>
      </c>
      <c r="J434" s="522">
        <v>133039</v>
      </c>
      <c r="K434" s="522">
        <v>5557806.7300000004</v>
      </c>
      <c r="L434" s="522">
        <v>835</v>
      </c>
      <c r="M434" s="522">
        <v>758553.07</v>
      </c>
      <c r="N434" s="522">
        <v>1511</v>
      </c>
      <c r="O434" s="523">
        <v>665112.59</v>
      </c>
    </row>
    <row r="435" spans="2:15" x14ac:dyDescent="0.25">
      <c r="B435" s="504"/>
      <c r="C435" s="272"/>
      <c r="D435" s="272" t="s">
        <v>1502</v>
      </c>
      <c r="E435" s="522">
        <v>17</v>
      </c>
      <c r="F435" s="522">
        <v>61684</v>
      </c>
      <c r="G435" s="522">
        <v>5197104.7699999996</v>
      </c>
      <c r="H435" s="522">
        <v>2690</v>
      </c>
      <c r="I435" s="522">
        <v>1933101.58</v>
      </c>
      <c r="J435" s="522">
        <v>57686</v>
      </c>
      <c r="K435" s="522">
        <v>2596953.09</v>
      </c>
      <c r="L435" s="522">
        <v>480</v>
      </c>
      <c r="M435" s="522">
        <v>467329.94</v>
      </c>
      <c r="N435" s="522">
        <v>828</v>
      </c>
      <c r="O435" s="523">
        <v>199720.15</v>
      </c>
    </row>
    <row r="436" spans="2:15" x14ac:dyDescent="0.25">
      <c r="B436" s="504"/>
      <c r="C436" s="272"/>
      <c r="D436" s="272" t="s">
        <v>1254</v>
      </c>
      <c r="E436" s="522">
        <v>15</v>
      </c>
      <c r="F436" s="522">
        <v>78267</v>
      </c>
      <c r="G436" s="522">
        <v>7881368.4400000004</v>
      </c>
      <c r="H436" s="522">
        <v>2904</v>
      </c>
      <c r="I436" s="522">
        <v>4183459.66</v>
      </c>
      <c r="J436" s="522">
        <v>74332</v>
      </c>
      <c r="K436" s="522">
        <v>2944120.05</v>
      </c>
      <c r="L436" s="522">
        <v>348</v>
      </c>
      <c r="M436" s="522">
        <v>288396.28999999998</v>
      </c>
      <c r="N436" s="522">
        <v>683</v>
      </c>
      <c r="O436" s="523">
        <v>465392.43</v>
      </c>
    </row>
    <row r="437" spans="2:15" ht="16.8" x14ac:dyDescent="0.25">
      <c r="B437" s="504"/>
      <c r="C437" s="492"/>
      <c r="D437" s="430" t="s">
        <v>1533</v>
      </c>
      <c r="E437" s="522">
        <v>10</v>
      </c>
      <c r="F437" s="522">
        <v>1028</v>
      </c>
      <c r="G437" s="522">
        <v>19560.419999999998</v>
      </c>
      <c r="H437" s="522">
        <v>0</v>
      </c>
      <c r="I437" s="522">
        <v>0</v>
      </c>
      <c r="J437" s="522">
        <v>1021</v>
      </c>
      <c r="K437" s="522">
        <v>16733.59</v>
      </c>
      <c r="L437" s="522">
        <v>7</v>
      </c>
      <c r="M437" s="522">
        <v>2826.83</v>
      </c>
      <c r="N437" s="522">
        <v>0</v>
      </c>
      <c r="O437" s="523">
        <v>0</v>
      </c>
    </row>
    <row r="438" spans="2:15" s="414" customFormat="1" x14ac:dyDescent="0.25">
      <c r="B438" s="445" t="s">
        <v>764</v>
      </c>
      <c r="C438" s="499"/>
      <c r="D438" s="499"/>
      <c r="E438" s="502">
        <v>241</v>
      </c>
      <c r="F438" s="502">
        <v>1143733</v>
      </c>
      <c r="G438" s="502">
        <v>120817821.84999999</v>
      </c>
      <c r="H438" s="502">
        <v>58269</v>
      </c>
      <c r="I438" s="502">
        <v>48329352.259999998</v>
      </c>
      <c r="J438" s="502">
        <v>1057855</v>
      </c>
      <c r="K438" s="502">
        <v>52119647.969999999</v>
      </c>
      <c r="L438" s="502">
        <v>11232</v>
      </c>
      <c r="M438" s="502">
        <v>14171315.93</v>
      </c>
      <c r="N438" s="502">
        <v>16377</v>
      </c>
      <c r="O438" s="503">
        <v>6197505.6900000004</v>
      </c>
    </row>
    <row r="439" spans="2:15" x14ac:dyDescent="0.25">
      <c r="B439" s="504"/>
      <c r="C439" s="272" t="s">
        <v>765</v>
      </c>
      <c r="D439" s="272"/>
      <c r="E439" s="522">
        <v>71</v>
      </c>
      <c r="F439" s="522">
        <v>322776</v>
      </c>
      <c r="G439" s="522">
        <v>24417065.859999999</v>
      </c>
      <c r="H439" s="522">
        <v>8184</v>
      </c>
      <c r="I439" s="522">
        <v>8510070.4600000009</v>
      </c>
      <c r="J439" s="522">
        <v>305803</v>
      </c>
      <c r="K439" s="522">
        <v>10674791.6</v>
      </c>
      <c r="L439" s="522">
        <v>4413</v>
      </c>
      <c r="M439" s="522">
        <v>3926568.56</v>
      </c>
      <c r="N439" s="522">
        <v>4376</v>
      </c>
      <c r="O439" s="523">
        <v>1305635.24</v>
      </c>
    </row>
    <row r="440" spans="2:15" x14ac:dyDescent="0.25">
      <c r="B440" s="504"/>
      <c r="C440" s="272"/>
      <c r="D440" s="272" t="s">
        <v>1503</v>
      </c>
      <c r="E440" s="522">
        <v>31</v>
      </c>
      <c r="F440" s="522">
        <v>190342</v>
      </c>
      <c r="G440" s="522">
        <v>19344760.190000001</v>
      </c>
      <c r="H440" s="522">
        <v>6425</v>
      </c>
      <c r="I440" s="522">
        <v>6171614.4000000004</v>
      </c>
      <c r="J440" s="522">
        <v>176432</v>
      </c>
      <c r="K440" s="522">
        <v>8358436.9199999999</v>
      </c>
      <c r="L440" s="522">
        <v>3493</v>
      </c>
      <c r="M440" s="522">
        <v>3576089.95</v>
      </c>
      <c r="N440" s="522">
        <v>3992</v>
      </c>
      <c r="O440" s="523">
        <v>1238618.92</v>
      </c>
    </row>
    <row r="441" spans="2:15" x14ac:dyDescent="0.25">
      <c r="B441" s="504"/>
      <c r="C441" s="272"/>
      <c r="D441" s="272" t="s">
        <v>769</v>
      </c>
      <c r="E441" s="522">
        <v>11</v>
      </c>
      <c r="F441" s="522">
        <v>46604</v>
      </c>
      <c r="G441" s="522">
        <v>2075524.77</v>
      </c>
      <c r="H441" s="522">
        <v>909</v>
      </c>
      <c r="I441" s="522">
        <v>1098014.04</v>
      </c>
      <c r="J441" s="522">
        <v>45285</v>
      </c>
      <c r="K441" s="522">
        <v>894042.45</v>
      </c>
      <c r="L441" s="522">
        <v>196</v>
      </c>
      <c r="M441" s="522">
        <v>46831.23</v>
      </c>
      <c r="N441" s="522">
        <v>214</v>
      </c>
      <c r="O441" s="523">
        <v>36637.050000000003</v>
      </c>
    </row>
    <row r="442" spans="2:15" x14ac:dyDescent="0.25">
      <c r="B442" s="504"/>
      <c r="C442" s="272"/>
      <c r="D442" s="272" t="s">
        <v>768</v>
      </c>
      <c r="E442" s="522">
        <v>8</v>
      </c>
      <c r="F442" s="522">
        <v>21090</v>
      </c>
      <c r="G442" s="522">
        <v>955973.18</v>
      </c>
      <c r="H442" s="522">
        <v>500</v>
      </c>
      <c r="I442" s="522">
        <v>378789.29</v>
      </c>
      <c r="J442" s="522">
        <v>20330</v>
      </c>
      <c r="K442" s="522">
        <v>523467.36</v>
      </c>
      <c r="L442" s="522">
        <v>106</v>
      </c>
      <c r="M442" s="522">
        <v>28154.63</v>
      </c>
      <c r="N442" s="522">
        <v>154</v>
      </c>
      <c r="O442" s="523">
        <v>25561.89</v>
      </c>
    </row>
    <row r="443" spans="2:15" ht="16.8" x14ac:dyDescent="0.25">
      <c r="B443" s="504"/>
      <c r="C443" s="272"/>
      <c r="D443" s="430" t="s">
        <v>1533</v>
      </c>
      <c r="E443" s="522">
        <v>21</v>
      </c>
      <c r="F443" s="522">
        <v>64740</v>
      </c>
      <c r="G443" s="522">
        <v>2040807.7300000002</v>
      </c>
      <c r="H443" s="522">
        <v>350</v>
      </c>
      <c r="I443" s="522">
        <v>861652.73</v>
      </c>
      <c r="J443" s="522">
        <v>63756</v>
      </c>
      <c r="K443" s="522">
        <v>898844.85999999987</v>
      </c>
      <c r="L443" s="522">
        <v>618</v>
      </c>
      <c r="M443" s="522">
        <v>275492.74</v>
      </c>
      <c r="N443" s="522">
        <v>16</v>
      </c>
      <c r="O443" s="523">
        <v>4817.38</v>
      </c>
    </row>
    <row r="444" spans="2:15" x14ac:dyDescent="0.25">
      <c r="B444" s="504"/>
      <c r="C444" s="272" t="s">
        <v>770</v>
      </c>
      <c r="D444" s="272"/>
      <c r="E444" s="522">
        <v>136</v>
      </c>
      <c r="F444" s="522">
        <v>658987</v>
      </c>
      <c r="G444" s="522">
        <v>84421450.730000004</v>
      </c>
      <c r="H444" s="522">
        <v>42233</v>
      </c>
      <c r="I444" s="522">
        <v>33487106.75</v>
      </c>
      <c r="J444" s="522">
        <v>599228</v>
      </c>
      <c r="K444" s="522">
        <v>36190121.600000001</v>
      </c>
      <c r="L444" s="522">
        <v>6229</v>
      </c>
      <c r="M444" s="522">
        <v>9999475.6799999997</v>
      </c>
      <c r="N444" s="522">
        <v>11297</v>
      </c>
      <c r="O444" s="523">
        <v>4744746.6900000004</v>
      </c>
    </row>
    <row r="445" spans="2:15" x14ac:dyDescent="0.25">
      <c r="B445" s="504"/>
      <c r="C445" s="492"/>
      <c r="D445" s="272" t="s">
        <v>1505</v>
      </c>
      <c r="E445" s="522">
        <v>77</v>
      </c>
      <c r="F445" s="522">
        <v>428086</v>
      </c>
      <c r="G445" s="522">
        <v>60608714.5</v>
      </c>
      <c r="H445" s="522">
        <v>32012</v>
      </c>
      <c r="I445" s="522">
        <v>20987644.91</v>
      </c>
      <c r="J445" s="522">
        <v>382914</v>
      </c>
      <c r="K445" s="522">
        <v>27389227.350000001</v>
      </c>
      <c r="L445" s="522">
        <v>4090</v>
      </c>
      <c r="M445" s="522">
        <v>7988374.7999999998</v>
      </c>
      <c r="N445" s="522">
        <v>9070</v>
      </c>
      <c r="O445" s="523">
        <v>4243467.4400000004</v>
      </c>
    </row>
    <row r="446" spans="2:15" x14ac:dyDescent="0.25">
      <c r="B446" s="504"/>
      <c r="C446" s="272"/>
      <c r="D446" s="272" t="s">
        <v>1506</v>
      </c>
      <c r="E446" s="522">
        <v>34</v>
      </c>
      <c r="F446" s="522">
        <v>184566</v>
      </c>
      <c r="G446" s="522">
        <v>20265830.739999998</v>
      </c>
      <c r="H446" s="522">
        <v>8276</v>
      </c>
      <c r="I446" s="522">
        <v>10389805</v>
      </c>
      <c r="J446" s="522">
        <v>172317</v>
      </c>
      <c r="K446" s="522">
        <v>7521225.1399999997</v>
      </c>
      <c r="L446" s="522">
        <v>1897</v>
      </c>
      <c r="M446" s="522">
        <v>1879752.19</v>
      </c>
      <c r="N446" s="522">
        <v>2076</v>
      </c>
      <c r="O446" s="523">
        <v>475048.42</v>
      </c>
    </row>
    <row r="447" spans="2:15" x14ac:dyDescent="0.25">
      <c r="B447" s="504"/>
      <c r="C447" s="272"/>
      <c r="D447" s="272" t="s">
        <v>771</v>
      </c>
      <c r="E447" s="522">
        <v>13</v>
      </c>
      <c r="F447" s="522">
        <v>33320</v>
      </c>
      <c r="G447" s="522">
        <v>3055956.32</v>
      </c>
      <c r="H447" s="522">
        <v>1592</v>
      </c>
      <c r="I447" s="522">
        <v>1898617.8</v>
      </c>
      <c r="J447" s="522">
        <v>31444</v>
      </c>
      <c r="K447" s="522">
        <v>1058177.23</v>
      </c>
      <c r="L447" s="522">
        <v>140</v>
      </c>
      <c r="M447" s="522">
        <v>73954.66</v>
      </c>
      <c r="N447" s="522">
        <v>144</v>
      </c>
      <c r="O447" s="523">
        <v>25206.62</v>
      </c>
    </row>
    <row r="448" spans="2:15" x14ac:dyDescent="0.25">
      <c r="B448" s="504"/>
      <c r="C448" s="272"/>
      <c r="D448" s="272" t="s">
        <v>574</v>
      </c>
      <c r="E448" s="522">
        <v>5</v>
      </c>
      <c r="F448" s="522">
        <v>3360</v>
      </c>
      <c r="G448" s="522">
        <v>332290.42</v>
      </c>
      <c r="H448" s="522">
        <v>168</v>
      </c>
      <c r="I448" s="522">
        <v>200129.42</v>
      </c>
      <c r="J448" s="522">
        <v>3149</v>
      </c>
      <c r="K448" s="522">
        <v>93866.02</v>
      </c>
      <c r="L448" s="522">
        <v>36</v>
      </c>
      <c r="M448" s="522">
        <v>37270.76</v>
      </c>
      <c r="N448" s="522">
        <v>7</v>
      </c>
      <c r="O448" s="523">
        <v>1024.21</v>
      </c>
    </row>
    <row r="449" spans="2:15" ht="16.8" x14ac:dyDescent="0.25">
      <c r="B449" s="504"/>
      <c r="C449" s="272"/>
      <c r="D449" s="430" t="s">
        <v>1533</v>
      </c>
      <c r="E449" s="522">
        <v>7</v>
      </c>
      <c r="F449" s="522">
        <v>9655</v>
      </c>
      <c r="G449" s="522">
        <v>158658.75</v>
      </c>
      <c r="H449" s="522">
        <v>185</v>
      </c>
      <c r="I449" s="522">
        <v>10909.630000000001</v>
      </c>
      <c r="J449" s="522">
        <v>9404</v>
      </c>
      <c r="K449" s="522">
        <v>127625.86</v>
      </c>
      <c r="L449" s="522">
        <v>66</v>
      </c>
      <c r="M449" s="522">
        <v>20123.28</v>
      </c>
      <c r="N449" s="522">
        <v>0</v>
      </c>
      <c r="O449" s="523">
        <v>0</v>
      </c>
    </row>
    <row r="450" spans="2:15" x14ac:dyDescent="0.25">
      <c r="B450" s="504"/>
      <c r="C450" s="272" t="s">
        <v>774</v>
      </c>
      <c r="D450" s="272"/>
      <c r="E450" s="522">
        <v>29</v>
      </c>
      <c r="F450" s="522">
        <v>119898</v>
      </c>
      <c r="G450" s="522">
        <v>8495109.5899999999</v>
      </c>
      <c r="H450" s="522">
        <v>4192</v>
      </c>
      <c r="I450" s="522">
        <v>4561672.6100000003</v>
      </c>
      <c r="J450" s="522">
        <v>114859</v>
      </c>
      <c r="K450" s="522">
        <v>3630518.66</v>
      </c>
      <c r="L450" s="522">
        <v>439</v>
      </c>
      <c r="M450" s="522">
        <v>209879</v>
      </c>
      <c r="N450" s="522">
        <v>408</v>
      </c>
      <c r="O450" s="523">
        <v>93039.33</v>
      </c>
    </row>
    <row r="451" spans="2:15" x14ac:dyDescent="0.25">
      <c r="B451" s="504"/>
      <c r="C451" s="272"/>
      <c r="D451" s="272" t="s">
        <v>776</v>
      </c>
      <c r="E451" s="522">
        <v>19</v>
      </c>
      <c r="F451" s="522">
        <v>86172</v>
      </c>
      <c r="G451" s="522">
        <v>6025042.2599999998</v>
      </c>
      <c r="H451" s="522">
        <v>2654</v>
      </c>
      <c r="I451" s="522">
        <v>3167275.89</v>
      </c>
      <c r="J451" s="522">
        <v>82959</v>
      </c>
      <c r="K451" s="522">
        <v>2668667.15</v>
      </c>
      <c r="L451" s="522">
        <v>219</v>
      </c>
      <c r="M451" s="522">
        <v>107518.53</v>
      </c>
      <c r="N451" s="522">
        <v>340</v>
      </c>
      <c r="O451" s="523">
        <v>81580.69</v>
      </c>
    </row>
    <row r="452" spans="2:15" ht="16.8" x14ac:dyDescent="0.25">
      <c r="B452" s="504"/>
      <c r="C452" s="272"/>
      <c r="D452" s="430" t="s">
        <v>1533</v>
      </c>
      <c r="E452" s="522">
        <v>10</v>
      </c>
      <c r="F452" s="522">
        <v>33726</v>
      </c>
      <c r="G452" s="522">
        <v>2470067.3299999996</v>
      </c>
      <c r="H452" s="522">
        <v>1538</v>
      </c>
      <c r="I452" s="522">
        <v>1394396.72</v>
      </c>
      <c r="J452" s="522">
        <v>31900</v>
      </c>
      <c r="K452" s="522">
        <v>961851.5</v>
      </c>
      <c r="L452" s="522">
        <v>220</v>
      </c>
      <c r="M452" s="522">
        <v>102360.47</v>
      </c>
      <c r="N452" s="522">
        <v>68</v>
      </c>
      <c r="O452" s="523">
        <v>11458.64</v>
      </c>
    </row>
    <row r="453" spans="2:15" x14ac:dyDescent="0.25">
      <c r="B453" s="504"/>
      <c r="C453" s="272" t="s">
        <v>777</v>
      </c>
      <c r="D453" s="272"/>
      <c r="E453" s="522">
        <v>5</v>
      </c>
      <c r="F453" s="522">
        <v>42072</v>
      </c>
      <c r="G453" s="522">
        <v>3484195.67</v>
      </c>
      <c r="H453" s="522">
        <v>3660</v>
      </c>
      <c r="I453" s="522">
        <v>1770502.45</v>
      </c>
      <c r="J453" s="522">
        <v>37965</v>
      </c>
      <c r="K453" s="522">
        <v>1624216.1</v>
      </c>
      <c r="L453" s="522">
        <v>151</v>
      </c>
      <c r="M453" s="522">
        <v>35392.69</v>
      </c>
      <c r="N453" s="522">
        <v>296</v>
      </c>
      <c r="O453" s="523">
        <v>54084.43</v>
      </c>
    </row>
    <row r="454" spans="2:15" x14ac:dyDescent="0.25">
      <c r="B454" s="504"/>
      <c r="C454" s="272"/>
      <c r="D454" s="272" t="s">
        <v>1381</v>
      </c>
      <c r="E454" s="522">
        <v>5</v>
      </c>
      <c r="F454" s="522">
        <v>42072</v>
      </c>
      <c r="G454" s="522">
        <v>3484195.67</v>
      </c>
      <c r="H454" s="522">
        <v>3660</v>
      </c>
      <c r="I454" s="522">
        <v>1770502.45</v>
      </c>
      <c r="J454" s="522">
        <v>37965</v>
      </c>
      <c r="K454" s="522">
        <v>1624216.1</v>
      </c>
      <c r="L454" s="522">
        <v>151</v>
      </c>
      <c r="M454" s="522">
        <v>35392.69</v>
      </c>
      <c r="N454" s="522">
        <v>296</v>
      </c>
      <c r="O454" s="523">
        <v>54084.43</v>
      </c>
    </row>
    <row r="455" spans="2:15" s="414" customFormat="1" x14ac:dyDescent="0.25">
      <c r="B455" s="445" t="s">
        <v>779</v>
      </c>
      <c r="C455" s="499"/>
      <c r="D455" s="499"/>
      <c r="E455" s="502">
        <v>406</v>
      </c>
      <c r="F455" s="502">
        <v>1729700</v>
      </c>
      <c r="G455" s="502">
        <v>185534260</v>
      </c>
      <c r="H455" s="502">
        <v>132838</v>
      </c>
      <c r="I455" s="502">
        <v>70666756.390000001</v>
      </c>
      <c r="J455" s="502">
        <v>1553138</v>
      </c>
      <c r="K455" s="502">
        <v>84396794.909999996</v>
      </c>
      <c r="L455" s="502">
        <v>15441</v>
      </c>
      <c r="M455" s="502">
        <v>19831830.530000001</v>
      </c>
      <c r="N455" s="502">
        <v>28283</v>
      </c>
      <c r="O455" s="503">
        <v>10638878.18</v>
      </c>
    </row>
    <row r="456" spans="2:15" x14ac:dyDescent="0.25">
      <c r="B456" s="504"/>
      <c r="C456" s="272" t="s">
        <v>780</v>
      </c>
      <c r="D456" s="272"/>
      <c r="E456" s="522">
        <v>96</v>
      </c>
      <c r="F456" s="522">
        <v>324900</v>
      </c>
      <c r="G456" s="522">
        <v>28238006.329999998</v>
      </c>
      <c r="H456" s="522">
        <v>18339</v>
      </c>
      <c r="I456" s="522">
        <v>13414063.49</v>
      </c>
      <c r="J456" s="522">
        <v>302645</v>
      </c>
      <c r="K456" s="522">
        <v>11886547.949999999</v>
      </c>
      <c r="L456" s="522">
        <v>1653</v>
      </c>
      <c r="M456" s="522">
        <v>2393238.9700000002</v>
      </c>
      <c r="N456" s="522">
        <v>2263</v>
      </c>
      <c r="O456" s="523">
        <v>544155.92000000004</v>
      </c>
    </row>
    <row r="457" spans="2:15" x14ac:dyDescent="0.25">
      <c r="B457" s="504"/>
      <c r="C457" s="492"/>
      <c r="D457" s="272" t="s">
        <v>1336</v>
      </c>
      <c r="E457" s="522">
        <v>30</v>
      </c>
      <c r="F457" s="522">
        <v>101081</v>
      </c>
      <c r="G457" s="522">
        <v>9176488.0800000001</v>
      </c>
      <c r="H457" s="522">
        <v>9041</v>
      </c>
      <c r="I457" s="522">
        <v>3981595.49</v>
      </c>
      <c r="J457" s="522">
        <v>90258</v>
      </c>
      <c r="K457" s="522">
        <v>4373048.1100000003</v>
      </c>
      <c r="L457" s="522">
        <v>612</v>
      </c>
      <c r="M457" s="522">
        <v>539688.99</v>
      </c>
      <c r="N457" s="522">
        <v>1170</v>
      </c>
      <c r="O457" s="523">
        <v>282155.49</v>
      </c>
    </row>
    <row r="458" spans="2:15" x14ac:dyDescent="0.25">
      <c r="B458" s="504"/>
      <c r="C458" s="272"/>
      <c r="D458" s="272" t="s">
        <v>1259</v>
      </c>
      <c r="E458" s="522">
        <v>21</v>
      </c>
      <c r="F458" s="522">
        <v>99358</v>
      </c>
      <c r="G458" s="522">
        <v>11325657.76</v>
      </c>
      <c r="H458" s="522">
        <v>5723</v>
      </c>
      <c r="I458" s="522">
        <v>6121651.1200000001</v>
      </c>
      <c r="J458" s="522">
        <v>92181</v>
      </c>
      <c r="K458" s="522">
        <v>3280912.64</v>
      </c>
      <c r="L458" s="522">
        <v>475</v>
      </c>
      <c r="M458" s="522">
        <v>1681861.68</v>
      </c>
      <c r="N458" s="522">
        <v>979</v>
      </c>
      <c r="O458" s="523">
        <v>241232.32</v>
      </c>
    </row>
    <row r="459" spans="2:15" x14ac:dyDescent="0.25">
      <c r="B459" s="504"/>
      <c r="C459" s="272"/>
      <c r="D459" s="272" t="s">
        <v>782</v>
      </c>
      <c r="E459" s="522">
        <v>15</v>
      </c>
      <c r="F459" s="522">
        <v>43233</v>
      </c>
      <c r="G459" s="522">
        <v>3768286.5</v>
      </c>
      <c r="H459" s="522">
        <v>2134</v>
      </c>
      <c r="I459" s="522">
        <v>1902122.31</v>
      </c>
      <c r="J459" s="522">
        <v>40856</v>
      </c>
      <c r="K459" s="522">
        <v>1797796.79</v>
      </c>
      <c r="L459" s="522">
        <v>164</v>
      </c>
      <c r="M459" s="522">
        <v>54032.54</v>
      </c>
      <c r="N459" s="522">
        <v>79</v>
      </c>
      <c r="O459" s="523">
        <v>14334.85</v>
      </c>
    </row>
    <row r="460" spans="2:15" x14ac:dyDescent="0.25">
      <c r="B460" s="504"/>
      <c r="C460" s="272"/>
      <c r="D460" s="272" t="s">
        <v>783</v>
      </c>
      <c r="E460" s="522">
        <v>7</v>
      </c>
      <c r="F460" s="522">
        <v>10171</v>
      </c>
      <c r="G460" s="522">
        <v>744240.03</v>
      </c>
      <c r="H460" s="522">
        <v>224</v>
      </c>
      <c r="I460" s="522">
        <v>6398.87</v>
      </c>
      <c r="J460" s="522">
        <v>9929</v>
      </c>
      <c r="K460" s="522">
        <v>697723.3</v>
      </c>
      <c r="L460" s="522">
        <v>18</v>
      </c>
      <c r="M460" s="522">
        <v>40117.86</v>
      </c>
      <c r="N460" s="522">
        <v>0</v>
      </c>
      <c r="O460" s="523">
        <v>0</v>
      </c>
    </row>
    <row r="461" spans="2:15" x14ac:dyDescent="0.25">
      <c r="B461" s="504"/>
      <c r="C461" s="272"/>
      <c r="D461" s="272" t="s">
        <v>579</v>
      </c>
      <c r="E461" s="522">
        <v>5</v>
      </c>
      <c r="F461" s="522">
        <v>13680</v>
      </c>
      <c r="G461" s="522">
        <v>771325.46</v>
      </c>
      <c r="H461" s="522">
        <v>252</v>
      </c>
      <c r="I461" s="522">
        <v>341859.11</v>
      </c>
      <c r="J461" s="522">
        <v>13396</v>
      </c>
      <c r="K461" s="522">
        <v>420752.02</v>
      </c>
      <c r="L461" s="522">
        <v>31</v>
      </c>
      <c r="M461" s="522">
        <v>8714.31</v>
      </c>
      <c r="N461" s="522">
        <v>1</v>
      </c>
      <c r="O461" s="523">
        <v>0.02</v>
      </c>
    </row>
    <row r="462" spans="2:15" ht="16.8" x14ac:dyDescent="0.25">
      <c r="B462" s="504"/>
      <c r="C462" s="272"/>
      <c r="D462" s="430" t="s">
        <v>1533</v>
      </c>
      <c r="E462" s="522">
        <v>18</v>
      </c>
      <c r="F462" s="522">
        <v>57377</v>
      </c>
      <c r="G462" s="522">
        <v>2452008.5100000002</v>
      </c>
      <c r="H462" s="522">
        <v>965</v>
      </c>
      <c r="I462" s="522">
        <v>1060436.5900000001</v>
      </c>
      <c r="J462" s="522">
        <v>56025</v>
      </c>
      <c r="K462" s="522">
        <v>1316315.0900000003</v>
      </c>
      <c r="L462" s="522">
        <v>353</v>
      </c>
      <c r="M462" s="522">
        <v>68823.600000000006</v>
      </c>
      <c r="N462" s="522">
        <v>34</v>
      </c>
      <c r="O462" s="523">
        <v>6433.23</v>
      </c>
    </row>
    <row r="463" spans="2:15" x14ac:dyDescent="0.25">
      <c r="B463" s="504"/>
      <c r="C463" s="272" t="s">
        <v>785</v>
      </c>
      <c r="D463" s="272"/>
      <c r="E463" s="522">
        <v>6</v>
      </c>
      <c r="F463" s="522">
        <v>19241</v>
      </c>
      <c r="G463" s="522">
        <v>1914342.16</v>
      </c>
      <c r="H463" s="522">
        <v>1941</v>
      </c>
      <c r="I463" s="522">
        <v>850140.65</v>
      </c>
      <c r="J463" s="522">
        <v>16829</v>
      </c>
      <c r="K463" s="522">
        <v>855188.53</v>
      </c>
      <c r="L463" s="522">
        <v>51</v>
      </c>
      <c r="M463" s="522">
        <v>36580.949999999997</v>
      </c>
      <c r="N463" s="522">
        <v>420</v>
      </c>
      <c r="O463" s="523">
        <v>172432.02</v>
      </c>
    </row>
    <row r="464" spans="2:15" x14ac:dyDescent="0.25">
      <c r="B464" s="504"/>
      <c r="C464" s="272"/>
      <c r="D464" s="272" t="s">
        <v>786</v>
      </c>
      <c r="E464" s="522">
        <v>6</v>
      </c>
      <c r="F464" s="522">
        <v>19241</v>
      </c>
      <c r="G464" s="522">
        <v>1914342.16</v>
      </c>
      <c r="H464" s="522">
        <v>1941</v>
      </c>
      <c r="I464" s="522">
        <v>850140.65</v>
      </c>
      <c r="J464" s="522">
        <v>16829</v>
      </c>
      <c r="K464" s="522">
        <v>855188.53</v>
      </c>
      <c r="L464" s="522">
        <v>51</v>
      </c>
      <c r="M464" s="522">
        <v>36580.949999999997</v>
      </c>
      <c r="N464" s="522">
        <v>420</v>
      </c>
      <c r="O464" s="523">
        <v>172432.02</v>
      </c>
    </row>
    <row r="465" spans="2:15" x14ac:dyDescent="0.25">
      <c r="B465" s="504"/>
      <c r="C465" s="272" t="s">
        <v>787</v>
      </c>
      <c r="D465" s="272"/>
      <c r="E465" s="522">
        <v>48</v>
      </c>
      <c r="F465" s="522">
        <v>256482</v>
      </c>
      <c r="G465" s="522">
        <v>31368118.190000001</v>
      </c>
      <c r="H465" s="522">
        <v>22216</v>
      </c>
      <c r="I465" s="522">
        <v>14080060.039999999</v>
      </c>
      <c r="J465" s="522">
        <v>226421</v>
      </c>
      <c r="K465" s="522">
        <v>13572763.289999999</v>
      </c>
      <c r="L465" s="522">
        <v>2925</v>
      </c>
      <c r="M465" s="522">
        <v>2585456.54</v>
      </c>
      <c r="N465" s="522">
        <v>4920</v>
      </c>
      <c r="O465" s="523">
        <v>1129838.31</v>
      </c>
    </row>
    <row r="466" spans="2:15" x14ac:dyDescent="0.25">
      <c r="B466" s="504"/>
      <c r="C466" s="272"/>
      <c r="D466" s="272" t="s">
        <v>1507</v>
      </c>
      <c r="E466" s="522">
        <v>35</v>
      </c>
      <c r="F466" s="522">
        <v>203646</v>
      </c>
      <c r="G466" s="522">
        <v>26706349.760000002</v>
      </c>
      <c r="H466" s="522">
        <v>13326</v>
      </c>
      <c r="I466" s="522">
        <v>11791171.939999999</v>
      </c>
      <c r="J466" s="522">
        <v>183274</v>
      </c>
      <c r="K466" s="522">
        <v>11538108.060000001</v>
      </c>
      <c r="L466" s="522">
        <v>2242</v>
      </c>
      <c r="M466" s="522">
        <v>2264566.11</v>
      </c>
      <c r="N466" s="522">
        <v>4804</v>
      </c>
      <c r="O466" s="523">
        <v>1112503.6399999999</v>
      </c>
    </row>
    <row r="467" spans="2:15" x14ac:dyDescent="0.25">
      <c r="B467" s="504"/>
      <c r="C467" s="272"/>
      <c r="D467" s="272" t="s">
        <v>789</v>
      </c>
      <c r="E467" s="522">
        <v>6</v>
      </c>
      <c r="F467" s="522">
        <v>19002</v>
      </c>
      <c r="G467" s="522">
        <v>1258344.67</v>
      </c>
      <c r="H467" s="522">
        <v>879</v>
      </c>
      <c r="I467" s="522">
        <v>404712.94</v>
      </c>
      <c r="J467" s="522">
        <v>17850</v>
      </c>
      <c r="K467" s="522">
        <v>775814.38</v>
      </c>
      <c r="L467" s="522">
        <v>180</v>
      </c>
      <c r="M467" s="522">
        <v>65453.61</v>
      </c>
      <c r="N467" s="522">
        <v>93</v>
      </c>
      <c r="O467" s="523">
        <v>12363.73</v>
      </c>
    </row>
    <row r="468" spans="2:15" ht="16.8" x14ac:dyDescent="0.25">
      <c r="B468" s="504"/>
      <c r="C468" s="492"/>
      <c r="D468" s="430" t="s">
        <v>1533</v>
      </c>
      <c r="E468" s="522">
        <v>7</v>
      </c>
      <c r="F468" s="522">
        <v>33834</v>
      </c>
      <c r="G468" s="522">
        <v>3403423.77</v>
      </c>
      <c r="H468" s="522">
        <v>8011</v>
      </c>
      <c r="I468" s="522">
        <v>1884175.1500000001</v>
      </c>
      <c r="J468" s="522">
        <v>25297</v>
      </c>
      <c r="K468" s="522">
        <v>1258840.8699999999</v>
      </c>
      <c r="L468" s="522">
        <v>503</v>
      </c>
      <c r="M468" s="522">
        <v>255436.82</v>
      </c>
      <c r="N468" s="522">
        <v>23</v>
      </c>
      <c r="O468" s="523">
        <v>4970.9399999999996</v>
      </c>
    </row>
    <row r="469" spans="2:15" x14ac:dyDescent="0.25">
      <c r="B469" s="504"/>
      <c r="C469" s="272" t="s">
        <v>790</v>
      </c>
      <c r="D469" s="272"/>
      <c r="E469" s="522">
        <v>61</v>
      </c>
      <c r="F469" s="522">
        <v>217495</v>
      </c>
      <c r="G469" s="522">
        <v>22774621.84</v>
      </c>
      <c r="H469" s="522">
        <v>12864</v>
      </c>
      <c r="I469" s="522">
        <v>7384891.4299999997</v>
      </c>
      <c r="J469" s="522">
        <v>197115</v>
      </c>
      <c r="K469" s="522">
        <v>11037230.5</v>
      </c>
      <c r="L469" s="522">
        <v>2637</v>
      </c>
      <c r="M469" s="522">
        <v>2969546.75</v>
      </c>
      <c r="N469" s="522">
        <v>4879</v>
      </c>
      <c r="O469" s="523">
        <v>1382953.15</v>
      </c>
    </row>
    <row r="470" spans="2:15" x14ac:dyDescent="0.25">
      <c r="B470" s="504"/>
      <c r="C470" s="272"/>
      <c r="D470" s="272" t="s">
        <v>1508</v>
      </c>
      <c r="E470" s="522">
        <v>29</v>
      </c>
      <c r="F470" s="522">
        <v>126957</v>
      </c>
      <c r="G470" s="522">
        <v>15080623.619999999</v>
      </c>
      <c r="H470" s="522">
        <v>6612</v>
      </c>
      <c r="I470" s="522">
        <v>4795882.68</v>
      </c>
      <c r="J470" s="522">
        <v>115028</v>
      </c>
      <c r="K470" s="522">
        <v>7197757.9900000002</v>
      </c>
      <c r="L470" s="522">
        <v>1629</v>
      </c>
      <c r="M470" s="522">
        <v>2061731.42</v>
      </c>
      <c r="N470" s="522">
        <v>3688</v>
      </c>
      <c r="O470" s="523">
        <v>1025251.52</v>
      </c>
    </row>
    <row r="471" spans="2:15" x14ac:dyDescent="0.25">
      <c r="B471" s="504"/>
      <c r="C471" s="272"/>
      <c r="D471" s="272" t="s">
        <v>1523</v>
      </c>
      <c r="E471" s="522">
        <v>13</v>
      </c>
      <c r="F471" s="522">
        <v>69360</v>
      </c>
      <c r="G471" s="522">
        <v>6667057.1600000001</v>
      </c>
      <c r="H471" s="522">
        <v>5973</v>
      </c>
      <c r="I471" s="522">
        <v>2426148.0699999998</v>
      </c>
      <c r="J471" s="522">
        <v>61752</v>
      </c>
      <c r="K471" s="522">
        <v>3281794.7</v>
      </c>
      <c r="L471" s="522">
        <v>451</v>
      </c>
      <c r="M471" s="522">
        <v>601813.30000000005</v>
      </c>
      <c r="N471" s="522">
        <v>1184</v>
      </c>
      <c r="O471" s="523">
        <v>357301.08</v>
      </c>
    </row>
    <row r="472" spans="2:15" x14ac:dyDescent="0.25">
      <c r="B472" s="504"/>
      <c r="C472" s="272"/>
      <c r="D472" s="272" t="s">
        <v>345</v>
      </c>
      <c r="E472" s="522">
        <v>6</v>
      </c>
      <c r="F472" s="522">
        <v>3244</v>
      </c>
      <c r="G472" s="522">
        <v>227806.86</v>
      </c>
      <c r="H472" s="522">
        <v>80</v>
      </c>
      <c r="I472" s="522">
        <v>125834.76</v>
      </c>
      <c r="J472" s="522">
        <v>3135</v>
      </c>
      <c r="K472" s="522">
        <v>81399.77</v>
      </c>
      <c r="L472" s="522">
        <v>22</v>
      </c>
      <c r="M472" s="522">
        <v>20171.79</v>
      </c>
      <c r="N472" s="522">
        <v>7</v>
      </c>
      <c r="O472" s="523">
        <v>400.54</v>
      </c>
    </row>
    <row r="473" spans="2:15" ht="16.8" x14ac:dyDescent="0.25">
      <c r="B473" s="504"/>
      <c r="C473" s="272"/>
      <c r="D473" s="430" t="s">
        <v>1533</v>
      </c>
      <c r="E473" s="522">
        <v>13</v>
      </c>
      <c r="F473" s="522">
        <v>17934</v>
      </c>
      <c r="G473" s="522">
        <v>799134.20000000007</v>
      </c>
      <c r="H473" s="522">
        <v>199</v>
      </c>
      <c r="I473" s="522">
        <v>37025.919999999998</v>
      </c>
      <c r="J473" s="522">
        <v>17200</v>
      </c>
      <c r="K473" s="522">
        <v>476278.04</v>
      </c>
      <c r="L473" s="522">
        <v>535</v>
      </c>
      <c r="M473" s="522">
        <v>285830.24000000005</v>
      </c>
      <c r="N473" s="522">
        <v>0</v>
      </c>
      <c r="O473" s="523">
        <v>0</v>
      </c>
    </row>
    <row r="474" spans="2:15" x14ac:dyDescent="0.25">
      <c r="B474" s="504"/>
      <c r="C474" s="272" t="s">
        <v>793</v>
      </c>
      <c r="D474" s="272"/>
      <c r="E474" s="522">
        <v>195</v>
      </c>
      <c r="F474" s="522">
        <v>911582</v>
      </c>
      <c r="G474" s="522">
        <v>101239171.48999999</v>
      </c>
      <c r="H474" s="522">
        <v>77478</v>
      </c>
      <c r="I474" s="522">
        <v>34937600.770000003</v>
      </c>
      <c r="J474" s="522">
        <v>810128</v>
      </c>
      <c r="K474" s="522">
        <v>47045064.630000003</v>
      </c>
      <c r="L474" s="522">
        <v>8175</v>
      </c>
      <c r="M474" s="522">
        <v>11847007.310000001</v>
      </c>
      <c r="N474" s="522">
        <v>15801</v>
      </c>
      <c r="O474" s="523">
        <v>7409498.7800000003</v>
      </c>
    </row>
    <row r="475" spans="2:15" x14ac:dyDescent="0.25">
      <c r="B475" s="504"/>
      <c r="C475" s="272"/>
      <c r="D475" s="272" t="s">
        <v>1509</v>
      </c>
      <c r="E475" s="522">
        <v>144</v>
      </c>
      <c r="F475" s="522">
        <v>773821</v>
      </c>
      <c r="G475" s="522">
        <v>95378621.909999996</v>
      </c>
      <c r="H475" s="522">
        <v>73878</v>
      </c>
      <c r="I475" s="522">
        <v>32626358.23</v>
      </c>
      <c r="J475" s="522">
        <v>677405</v>
      </c>
      <c r="K475" s="522">
        <v>43946918.770000003</v>
      </c>
      <c r="L475" s="522">
        <v>7249</v>
      </c>
      <c r="M475" s="522">
        <v>11536701.09</v>
      </c>
      <c r="N475" s="522">
        <v>15289</v>
      </c>
      <c r="O475" s="523">
        <v>7268643.8200000003</v>
      </c>
    </row>
    <row r="476" spans="2:15" x14ac:dyDescent="0.25">
      <c r="B476" s="504"/>
      <c r="C476" s="272"/>
      <c r="D476" s="272" t="s">
        <v>1510</v>
      </c>
      <c r="E476" s="522">
        <v>16</v>
      </c>
      <c r="F476" s="522">
        <v>53916</v>
      </c>
      <c r="G476" s="522">
        <v>4334638.83</v>
      </c>
      <c r="H476" s="522">
        <v>3324</v>
      </c>
      <c r="I476" s="522">
        <v>2068355.81</v>
      </c>
      <c r="J476" s="522">
        <v>49843</v>
      </c>
      <c r="K476" s="522">
        <v>2031993.92</v>
      </c>
      <c r="L476" s="522">
        <v>243</v>
      </c>
      <c r="M476" s="522">
        <v>94033.64</v>
      </c>
      <c r="N476" s="522">
        <v>506</v>
      </c>
      <c r="O476" s="523">
        <v>140255.46</v>
      </c>
    </row>
    <row r="477" spans="2:15" x14ac:dyDescent="0.25">
      <c r="B477" s="504"/>
      <c r="C477" s="272"/>
      <c r="D477" s="272" t="s">
        <v>346</v>
      </c>
      <c r="E477" s="522">
        <v>6</v>
      </c>
      <c r="F477" s="522">
        <v>11928</v>
      </c>
      <c r="G477" s="522">
        <v>280513.83</v>
      </c>
      <c r="H477" s="522">
        <v>83</v>
      </c>
      <c r="I477" s="522">
        <v>6733.31</v>
      </c>
      <c r="J477" s="522">
        <v>11761</v>
      </c>
      <c r="K477" s="522">
        <v>233488.75</v>
      </c>
      <c r="L477" s="522">
        <v>84</v>
      </c>
      <c r="M477" s="522">
        <v>40291.78</v>
      </c>
      <c r="N477" s="522">
        <v>0</v>
      </c>
      <c r="O477" s="523">
        <v>0</v>
      </c>
    </row>
    <row r="478" spans="2:15" x14ac:dyDescent="0.25">
      <c r="B478" s="504"/>
      <c r="C478" s="272"/>
      <c r="D478" s="272" t="s">
        <v>796</v>
      </c>
      <c r="E478" s="522">
        <v>5</v>
      </c>
      <c r="F478" s="522">
        <v>9231</v>
      </c>
      <c r="G478" s="522">
        <v>83175.44</v>
      </c>
      <c r="H478" s="522">
        <v>2</v>
      </c>
      <c r="I478" s="522">
        <v>274.48</v>
      </c>
      <c r="J478" s="522">
        <v>9194</v>
      </c>
      <c r="K478" s="522">
        <v>70847.25</v>
      </c>
      <c r="L478" s="522">
        <v>35</v>
      </c>
      <c r="M478" s="522">
        <v>12053.72</v>
      </c>
      <c r="N478" s="522">
        <v>0</v>
      </c>
      <c r="O478" s="523">
        <v>0</v>
      </c>
    </row>
    <row r="479" spans="2:15" x14ac:dyDescent="0.25">
      <c r="B479" s="504"/>
      <c r="C479" s="272"/>
      <c r="D479" s="272" t="s">
        <v>797</v>
      </c>
      <c r="E479" s="522">
        <v>5</v>
      </c>
      <c r="F479" s="522">
        <v>8466</v>
      </c>
      <c r="G479" s="522">
        <v>292439.81</v>
      </c>
      <c r="H479" s="522">
        <v>77</v>
      </c>
      <c r="I479" s="522">
        <v>190650.68</v>
      </c>
      <c r="J479" s="522">
        <v>8339</v>
      </c>
      <c r="K479" s="522">
        <v>91412.83</v>
      </c>
      <c r="L479" s="522">
        <v>45</v>
      </c>
      <c r="M479" s="522">
        <v>9908.4599999999991</v>
      </c>
      <c r="N479" s="522">
        <v>5</v>
      </c>
      <c r="O479" s="523">
        <v>467.84</v>
      </c>
    </row>
    <row r="480" spans="2:15" ht="16.8" x14ac:dyDescent="0.25">
      <c r="B480" s="504"/>
      <c r="C480" s="272"/>
      <c r="D480" s="430" t="s">
        <v>1533</v>
      </c>
      <c r="E480" s="522">
        <v>19</v>
      </c>
      <c r="F480" s="522">
        <v>54220</v>
      </c>
      <c r="G480" s="522">
        <v>869781.65999999992</v>
      </c>
      <c r="H480" s="522">
        <v>114</v>
      </c>
      <c r="I480" s="522">
        <v>45228.26</v>
      </c>
      <c r="J480" s="522">
        <v>53586</v>
      </c>
      <c r="K480" s="522">
        <v>670403.12999999989</v>
      </c>
      <c r="L480" s="522">
        <v>519</v>
      </c>
      <c r="M480" s="522">
        <v>154018.61000000002</v>
      </c>
      <c r="N480" s="522">
        <v>1</v>
      </c>
      <c r="O480" s="523">
        <v>131.65</v>
      </c>
    </row>
    <row r="481" spans="2:15" s="414" customFormat="1" x14ac:dyDescent="0.25">
      <c r="B481" s="445" t="s">
        <v>798</v>
      </c>
      <c r="C481" s="499"/>
      <c r="D481" s="499"/>
      <c r="E481" s="502">
        <v>472</v>
      </c>
      <c r="F481" s="502">
        <v>2358941</v>
      </c>
      <c r="G481" s="502">
        <v>270488267.47000003</v>
      </c>
      <c r="H481" s="502">
        <v>186534</v>
      </c>
      <c r="I481" s="502">
        <v>82015399.010000005</v>
      </c>
      <c r="J481" s="502">
        <v>2114247</v>
      </c>
      <c r="K481" s="502">
        <v>133658175.45999999</v>
      </c>
      <c r="L481" s="502">
        <v>18025</v>
      </c>
      <c r="M481" s="502">
        <v>32824948.699999999</v>
      </c>
      <c r="N481" s="502">
        <v>40135</v>
      </c>
      <c r="O481" s="503">
        <v>21989744.300000001</v>
      </c>
    </row>
    <row r="482" spans="2:15" x14ac:dyDescent="0.25">
      <c r="B482" s="504"/>
      <c r="C482" s="272" t="s">
        <v>799</v>
      </c>
      <c r="D482" s="272"/>
      <c r="E482" s="522">
        <v>95</v>
      </c>
      <c r="F482" s="522">
        <v>446311</v>
      </c>
      <c r="G482" s="522">
        <v>33846441.799999997</v>
      </c>
      <c r="H482" s="522">
        <v>27673</v>
      </c>
      <c r="I482" s="522">
        <v>13286135.300000001</v>
      </c>
      <c r="J482" s="522">
        <v>412904</v>
      </c>
      <c r="K482" s="522">
        <v>17162516.760000002</v>
      </c>
      <c r="L482" s="522">
        <v>1891</v>
      </c>
      <c r="M482" s="522">
        <v>1775353</v>
      </c>
      <c r="N482" s="522">
        <v>3843</v>
      </c>
      <c r="O482" s="523">
        <v>1622436.74</v>
      </c>
    </row>
    <row r="483" spans="2:15" x14ac:dyDescent="0.25">
      <c r="B483" s="504"/>
      <c r="C483" s="272"/>
      <c r="D483" s="272" t="s">
        <v>1337</v>
      </c>
      <c r="E483" s="522">
        <v>46</v>
      </c>
      <c r="F483" s="522">
        <v>262533</v>
      </c>
      <c r="G483" s="522">
        <v>23474597.98</v>
      </c>
      <c r="H483" s="522">
        <v>20680</v>
      </c>
      <c r="I483" s="522">
        <v>9875989.9299999997</v>
      </c>
      <c r="J483" s="522">
        <v>237911</v>
      </c>
      <c r="K483" s="522">
        <v>11686311.939999999</v>
      </c>
      <c r="L483" s="522">
        <v>1021</v>
      </c>
      <c r="M483" s="522">
        <v>1177482.33</v>
      </c>
      <c r="N483" s="522">
        <v>2921</v>
      </c>
      <c r="O483" s="523">
        <v>734813.77</v>
      </c>
    </row>
    <row r="484" spans="2:15" x14ac:dyDescent="0.25">
      <c r="B484" s="504"/>
      <c r="C484" s="272"/>
      <c r="D484" s="272" t="s">
        <v>1338</v>
      </c>
      <c r="E484" s="522">
        <v>25</v>
      </c>
      <c r="F484" s="522">
        <v>108601</v>
      </c>
      <c r="G484" s="522">
        <v>8063571.3799999999</v>
      </c>
      <c r="H484" s="522">
        <v>5541</v>
      </c>
      <c r="I484" s="522">
        <v>3120567.23</v>
      </c>
      <c r="J484" s="522">
        <v>101625</v>
      </c>
      <c r="K484" s="522">
        <v>3647607.24</v>
      </c>
      <c r="L484" s="522">
        <v>529</v>
      </c>
      <c r="M484" s="522">
        <v>443497.85</v>
      </c>
      <c r="N484" s="522">
        <v>906</v>
      </c>
      <c r="O484" s="523">
        <v>851899.05</v>
      </c>
    </row>
    <row r="485" spans="2:15" x14ac:dyDescent="0.25">
      <c r="B485" s="504"/>
      <c r="C485" s="272"/>
      <c r="D485" s="272" t="s">
        <v>1298</v>
      </c>
      <c r="E485" s="522">
        <v>9</v>
      </c>
      <c r="F485" s="522">
        <v>16827</v>
      </c>
      <c r="G485" s="522">
        <v>1056234.6499999999</v>
      </c>
      <c r="H485" s="522">
        <v>1292</v>
      </c>
      <c r="I485" s="522">
        <v>214670.15</v>
      </c>
      <c r="J485" s="522">
        <v>15266</v>
      </c>
      <c r="K485" s="522">
        <v>689048.57</v>
      </c>
      <c r="L485" s="522">
        <v>253</v>
      </c>
      <c r="M485" s="522">
        <v>116792</v>
      </c>
      <c r="N485" s="522">
        <v>16</v>
      </c>
      <c r="O485" s="523">
        <v>35723.919999999998</v>
      </c>
    </row>
    <row r="486" spans="2:15" x14ac:dyDescent="0.25">
      <c r="B486" s="504"/>
      <c r="C486" s="272"/>
      <c r="D486" s="272" t="s">
        <v>800</v>
      </c>
      <c r="E486" s="522">
        <v>5</v>
      </c>
      <c r="F486" s="522">
        <v>26814</v>
      </c>
      <c r="G486" s="522">
        <v>417292.6</v>
      </c>
      <c r="H486" s="522">
        <v>52</v>
      </c>
      <c r="I486" s="522">
        <v>28704.5</v>
      </c>
      <c r="J486" s="522">
        <v>26726</v>
      </c>
      <c r="K486" s="522">
        <v>370798.68</v>
      </c>
      <c r="L486" s="522">
        <v>36</v>
      </c>
      <c r="M486" s="522">
        <v>17789.419999999998</v>
      </c>
      <c r="N486" s="522">
        <v>0</v>
      </c>
      <c r="O486" s="523">
        <v>0</v>
      </c>
    </row>
    <row r="487" spans="2:15" x14ac:dyDescent="0.25">
      <c r="B487" s="504"/>
      <c r="C487" s="272"/>
      <c r="D487" s="272" t="s">
        <v>1299</v>
      </c>
      <c r="E487" s="522">
        <v>5</v>
      </c>
      <c r="F487" s="522">
        <v>21023</v>
      </c>
      <c r="G487" s="522">
        <v>556122.04</v>
      </c>
      <c r="H487" s="522">
        <v>26</v>
      </c>
      <c r="I487" s="522">
        <v>40539.96</v>
      </c>
      <c r="J487" s="522">
        <v>20978</v>
      </c>
      <c r="K487" s="522">
        <v>504271.99</v>
      </c>
      <c r="L487" s="522">
        <v>19</v>
      </c>
      <c r="M487" s="522">
        <v>11310.09</v>
      </c>
      <c r="N487" s="522">
        <v>0</v>
      </c>
      <c r="O487" s="523">
        <v>0</v>
      </c>
    </row>
    <row r="488" spans="2:15" ht="16.8" x14ac:dyDescent="0.25">
      <c r="B488" s="504"/>
      <c r="C488" s="272"/>
      <c r="D488" s="430" t="s">
        <v>1533</v>
      </c>
      <c r="E488" s="522">
        <v>5</v>
      </c>
      <c r="F488" s="522">
        <v>10513</v>
      </c>
      <c r="G488" s="522">
        <v>278623.16000000003</v>
      </c>
      <c r="H488" s="522">
        <v>82</v>
      </c>
      <c r="I488" s="522">
        <v>5663.5199999999995</v>
      </c>
      <c r="J488" s="522">
        <v>10398</v>
      </c>
      <c r="K488" s="522">
        <v>264478.33</v>
      </c>
      <c r="L488" s="522">
        <v>33</v>
      </c>
      <c r="M488" s="522">
        <v>8481.2900000000009</v>
      </c>
      <c r="N488" s="522">
        <v>0</v>
      </c>
      <c r="O488" s="523">
        <v>0</v>
      </c>
    </row>
    <row r="489" spans="2:15" x14ac:dyDescent="0.25">
      <c r="B489" s="504"/>
      <c r="C489" s="272" t="s">
        <v>804</v>
      </c>
      <c r="D489" s="272"/>
      <c r="E489" s="522">
        <v>32</v>
      </c>
      <c r="F489" s="522">
        <v>136521</v>
      </c>
      <c r="G489" s="522">
        <v>6212915.6100000003</v>
      </c>
      <c r="H489" s="522">
        <v>10694</v>
      </c>
      <c r="I489" s="522">
        <v>2540915.3199999998</v>
      </c>
      <c r="J489" s="522">
        <v>124854</v>
      </c>
      <c r="K489" s="522">
        <v>3169277.42</v>
      </c>
      <c r="L489" s="522">
        <v>549</v>
      </c>
      <c r="M489" s="522">
        <v>435914.11</v>
      </c>
      <c r="N489" s="522">
        <v>424</v>
      </c>
      <c r="O489" s="523">
        <v>66808.759999999995</v>
      </c>
    </row>
    <row r="490" spans="2:15" x14ac:dyDescent="0.25">
      <c r="B490" s="504"/>
      <c r="C490" s="272"/>
      <c r="D490" s="272" t="s">
        <v>1264</v>
      </c>
      <c r="E490" s="522">
        <v>18</v>
      </c>
      <c r="F490" s="522">
        <v>90623</v>
      </c>
      <c r="G490" s="522">
        <v>5236282.04</v>
      </c>
      <c r="H490" s="522">
        <v>10234</v>
      </c>
      <c r="I490" s="522">
        <v>2460820.79</v>
      </c>
      <c r="J490" s="522">
        <v>79609</v>
      </c>
      <c r="K490" s="522">
        <v>2374311.62</v>
      </c>
      <c r="L490" s="522">
        <v>356</v>
      </c>
      <c r="M490" s="522">
        <v>334340.87</v>
      </c>
      <c r="N490" s="522">
        <v>424</v>
      </c>
      <c r="O490" s="523">
        <v>66808.759999999995</v>
      </c>
    </row>
    <row r="491" spans="2:15" ht="16.8" x14ac:dyDescent="0.25">
      <c r="B491" s="504"/>
      <c r="C491" s="272"/>
      <c r="D491" s="430" t="s">
        <v>1533</v>
      </c>
      <c r="E491" s="522">
        <v>14</v>
      </c>
      <c r="F491" s="522">
        <v>45898</v>
      </c>
      <c r="G491" s="522">
        <v>976633.57000000007</v>
      </c>
      <c r="H491" s="522">
        <v>460</v>
      </c>
      <c r="I491" s="522">
        <v>80094.540000000008</v>
      </c>
      <c r="J491" s="522">
        <v>45245</v>
      </c>
      <c r="K491" s="522">
        <v>794965.80000000016</v>
      </c>
      <c r="L491" s="522">
        <v>193</v>
      </c>
      <c r="M491" s="522">
        <v>101573.24</v>
      </c>
      <c r="N491" s="522">
        <v>0</v>
      </c>
      <c r="O491" s="523">
        <v>0</v>
      </c>
    </row>
    <row r="492" spans="2:15" x14ac:dyDescent="0.25">
      <c r="B492" s="504"/>
      <c r="C492" s="272" t="s">
        <v>806</v>
      </c>
      <c r="D492" s="272"/>
      <c r="E492" s="522">
        <v>306</v>
      </c>
      <c r="F492" s="522">
        <v>1639139</v>
      </c>
      <c r="G492" s="522">
        <v>223992785.91</v>
      </c>
      <c r="H492" s="522">
        <v>137282</v>
      </c>
      <c r="I492" s="522">
        <v>62793232.630000003</v>
      </c>
      <c r="J492" s="522">
        <v>1450848</v>
      </c>
      <c r="K492" s="522">
        <v>110556101.3</v>
      </c>
      <c r="L492" s="522">
        <v>15203</v>
      </c>
      <c r="M492" s="522">
        <v>30377445.27</v>
      </c>
      <c r="N492" s="522">
        <v>35806</v>
      </c>
      <c r="O492" s="523">
        <v>20266006.710000001</v>
      </c>
    </row>
    <row r="493" spans="2:15" x14ac:dyDescent="0.25">
      <c r="B493" s="504"/>
      <c r="C493" s="272"/>
      <c r="D493" s="272" t="s">
        <v>1511</v>
      </c>
      <c r="E493" s="522">
        <v>266</v>
      </c>
      <c r="F493" s="522">
        <v>1450263</v>
      </c>
      <c r="G493" s="522">
        <v>207156211.56999999</v>
      </c>
      <c r="H493" s="522">
        <v>124023</v>
      </c>
      <c r="I493" s="522">
        <v>55675601.539999999</v>
      </c>
      <c r="J493" s="522">
        <v>1278068</v>
      </c>
      <c r="K493" s="522">
        <v>102815187.40000001</v>
      </c>
      <c r="L493" s="522">
        <v>14338</v>
      </c>
      <c r="M493" s="522">
        <v>28935558.149999999</v>
      </c>
      <c r="N493" s="522">
        <v>33834</v>
      </c>
      <c r="O493" s="523">
        <v>19729864.489999998</v>
      </c>
    </row>
    <row r="494" spans="2:15" x14ac:dyDescent="0.25">
      <c r="B494" s="504"/>
      <c r="C494" s="272"/>
      <c r="D494" s="272" t="s">
        <v>1265</v>
      </c>
      <c r="E494" s="522">
        <v>26</v>
      </c>
      <c r="F494" s="522">
        <v>141810</v>
      </c>
      <c r="G494" s="522">
        <v>15060161.4</v>
      </c>
      <c r="H494" s="522">
        <v>10811</v>
      </c>
      <c r="I494" s="522">
        <v>6367739.5899999999</v>
      </c>
      <c r="J494" s="522">
        <v>128428</v>
      </c>
      <c r="K494" s="522">
        <v>6786731.1600000001</v>
      </c>
      <c r="L494" s="522">
        <v>685</v>
      </c>
      <c r="M494" s="522">
        <v>1392150.91</v>
      </c>
      <c r="N494" s="522">
        <v>1886</v>
      </c>
      <c r="O494" s="523">
        <v>513539.74</v>
      </c>
    </row>
    <row r="495" spans="2:15" x14ac:dyDescent="0.25">
      <c r="B495" s="504"/>
      <c r="C495" s="272"/>
      <c r="D495" s="272" t="s">
        <v>807</v>
      </c>
      <c r="E495" s="522">
        <v>5</v>
      </c>
      <c r="F495" s="522">
        <v>22941</v>
      </c>
      <c r="G495" s="522">
        <v>1233882.0900000001</v>
      </c>
      <c r="H495" s="522">
        <v>2311</v>
      </c>
      <c r="I495" s="522">
        <v>501200.49</v>
      </c>
      <c r="J495" s="522">
        <v>20426</v>
      </c>
      <c r="K495" s="522">
        <v>683440.67</v>
      </c>
      <c r="L495" s="522">
        <v>118</v>
      </c>
      <c r="M495" s="522">
        <v>26638.45</v>
      </c>
      <c r="N495" s="522">
        <v>86</v>
      </c>
      <c r="O495" s="523">
        <v>22602.49</v>
      </c>
    </row>
    <row r="496" spans="2:15" ht="16.8" x14ac:dyDescent="0.25">
      <c r="B496" s="504"/>
      <c r="C496" s="272"/>
      <c r="D496" s="430" t="s">
        <v>1533</v>
      </c>
      <c r="E496" s="522">
        <v>9</v>
      </c>
      <c r="F496" s="522">
        <v>24125</v>
      </c>
      <c r="G496" s="522">
        <v>542530.85</v>
      </c>
      <c r="H496" s="522">
        <v>137</v>
      </c>
      <c r="I496" s="522">
        <v>248691</v>
      </c>
      <c r="J496" s="522">
        <v>23926</v>
      </c>
      <c r="K496" s="522">
        <v>270742.06999999995</v>
      </c>
      <c r="L496" s="522">
        <v>62</v>
      </c>
      <c r="M496" s="522">
        <v>23097.77</v>
      </c>
      <c r="N496" s="522">
        <v>0</v>
      </c>
      <c r="O496" s="523">
        <v>0</v>
      </c>
    </row>
    <row r="497" spans="2:15" x14ac:dyDescent="0.25">
      <c r="B497" s="504"/>
      <c r="C497" s="272" t="s">
        <v>811</v>
      </c>
      <c r="D497" s="272"/>
      <c r="E497" s="522">
        <v>27</v>
      </c>
      <c r="F497" s="522">
        <v>109404</v>
      </c>
      <c r="G497" s="522">
        <v>4971668.0599999996</v>
      </c>
      <c r="H497" s="522">
        <v>7626</v>
      </c>
      <c r="I497" s="522">
        <v>2593519.31</v>
      </c>
      <c r="J497" s="522">
        <v>101409</v>
      </c>
      <c r="K497" s="522">
        <v>2196366.52</v>
      </c>
      <c r="L497" s="522">
        <v>321</v>
      </c>
      <c r="M497" s="522">
        <v>154208.54</v>
      </c>
      <c r="N497" s="522">
        <v>48</v>
      </c>
      <c r="O497" s="523">
        <v>27573.7</v>
      </c>
    </row>
    <row r="498" spans="2:15" x14ac:dyDescent="0.25">
      <c r="B498" s="504"/>
      <c r="C498" s="492"/>
      <c r="D498" s="272" t="s">
        <v>1297</v>
      </c>
      <c r="E498" s="522">
        <v>14</v>
      </c>
      <c r="F498" s="522">
        <v>53833</v>
      </c>
      <c r="G498" s="522">
        <v>3668898.54</v>
      </c>
      <c r="H498" s="522">
        <v>7352</v>
      </c>
      <c r="I498" s="522">
        <v>2546404.96</v>
      </c>
      <c r="J498" s="522">
        <v>46358</v>
      </c>
      <c r="K498" s="522">
        <v>1065255.08</v>
      </c>
      <c r="L498" s="522">
        <v>75</v>
      </c>
      <c r="M498" s="522">
        <v>29664.799999999999</v>
      </c>
      <c r="N498" s="522">
        <v>48</v>
      </c>
      <c r="O498" s="523">
        <v>27573.7</v>
      </c>
    </row>
    <row r="499" spans="2:15" x14ac:dyDescent="0.25">
      <c r="B499" s="504"/>
      <c r="C499" s="272"/>
      <c r="D499" s="272" t="s">
        <v>729</v>
      </c>
      <c r="E499" s="522">
        <v>5</v>
      </c>
      <c r="F499" s="522">
        <v>22097</v>
      </c>
      <c r="G499" s="522">
        <v>545838.39</v>
      </c>
      <c r="H499" s="522">
        <v>139</v>
      </c>
      <c r="I499" s="522">
        <v>16766.580000000002</v>
      </c>
      <c r="J499" s="522">
        <v>21907</v>
      </c>
      <c r="K499" s="522">
        <v>470338.99</v>
      </c>
      <c r="L499" s="522">
        <v>51</v>
      </c>
      <c r="M499" s="522">
        <v>58732.82</v>
      </c>
      <c r="N499" s="522">
        <v>0</v>
      </c>
      <c r="O499" s="523">
        <v>0</v>
      </c>
    </row>
    <row r="500" spans="2:15" ht="16.8" x14ac:dyDescent="0.25">
      <c r="B500" s="504"/>
      <c r="C500" s="272"/>
      <c r="D500" s="430" t="s">
        <v>1533</v>
      </c>
      <c r="E500" s="522">
        <v>8</v>
      </c>
      <c r="F500" s="522">
        <v>33474</v>
      </c>
      <c r="G500" s="522">
        <v>756931.1399999999</v>
      </c>
      <c r="H500" s="522">
        <v>135</v>
      </c>
      <c r="I500" s="522">
        <v>30347.760000000002</v>
      </c>
      <c r="J500" s="522">
        <v>33144</v>
      </c>
      <c r="K500" s="522">
        <v>660772.44000000006</v>
      </c>
      <c r="L500" s="522">
        <v>195</v>
      </c>
      <c r="M500" s="522">
        <v>65810.920000000013</v>
      </c>
      <c r="N500" s="522">
        <v>0</v>
      </c>
      <c r="O500" s="523">
        <v>0</v>
      </c>
    </row>
    <row r="501" spans="2:15" x14ac:dyDescent="0.25">
      <c r="B501" s="504"/>
      <c r="C501" s="272" t="s">
        <v>1358</v>
      </c>
      <c r="D501" s="272"/>
      <c r="E501" s="522">
        <v>12</v>
      </c>
      <c r="F501" s="522">
        <v>27566</v>
      </c>
      <c r="G501" s="522">
        <v>1464456.09</v>
      </c>
      <c r="H501" s="522">
        <v>3259</v>
      </c>
      <c r="I501" s="522">
        <v>801596.46</v>
      </c>
      <c r="J501" s="522">
        <v>24232</v>
      </c>
      <c r="K501" s="522">
        <v>573913.46</v>
      </c>
      <c r="L501" s="522">
        <v>61</v>
      </c>
      <c r="M501" s="522">
        <v>82027.789999999994</v>
      </c>
      <c r="N501" s="522">
        <v>14</v>
      </c>
      <c r="O501" s="523">
        <v>6918.39</v>
      </c>
    </row>
    <row r="502" spans="2:15" x14ac:dyDescent="0.25">
      <c r="B502" s="504"/>
      <c r="C502" s="272"/>
      <c r="D502" s="272" t="s">
        <v>1512</v>
      </c>
      <c r="E502" s="522">
        <v>7</v>
      </c>
      <c r="F502" s="522">
        <v>24803</v>
      </c>
      <c r="G502" s="522">
        <v>1347533.48</v>
      </c>
      <c r="H502" s="522">
        <v>3245</v>
      </c>
      <c r="I502" s="522">
        <v>801194.07</v>
      </c>
      <c r="J502" s="522">
        <v>21489</v>
      </c>
      <c r="K502" s="522">
        <v>496996.09</v>
      </c>
      <c r="L502" s="522">
        <v>55</v>
      </c>
      <c r="M502" s="522">
        <v>42424.94</v>
      </c>
      <c r="N502" s="522">
        <v>14</v>
      </c>
      <c r="O502" s="523">
        <v>6918.39</v>
      </c>
    </row>
    <row r="503" spans="2:15" ht="16.8" x14ac:dyDescent="0.25">
      <c r="B503" s="504"/>
      <c r="C503" s="272"/>
      <c r="D503" s="430" t="s">
        <v>1533</v>
      </c>
      <c r="E503" s="522">
        <v>5</v>
      </c>
      <c r="F503" s="522">
        <v>2763</v>
      </c>
      <c r="G503" s="522">
        <v>116922.61</v>
      </c>
      <c r="H503" s="522">
        <v>14</v>
      </c>
      <c r="I503" s="522">
        <v>402.38</v>
      </c>
      <c r="J503" s="522">
        <v>2743</v>
      </c>
      <c r="K503" s="522">
        <v>76917.37</v>
      </c>
      <c r="L503" s="522">
        <v>6</v>
      </c>
      <c r="M503" s="522">
        <v>39602.85</v>
      </c>
      <c r="N503" s="522">
        <v>0</v>
      </c>
      <c r="O503" s="523">
        <v>0</v>
      </c>
    </row>
    <row r="504" spans="2:15" s="414" customFormat="1" x14ac:dyDescent="0.25">
      <c r="B504" s="445" t="s">
        <v>813</v>
      </c>
      <c r="C504" s="499"/>
      <c r="D504" s="499"/>
      <c r="E504" s="502">
        <v>285</v>
      </c>
      <c r="F504" s="502">
        <v>1419020</v>
      </c>
      <c r="G504" s="502">
        <v>128737383.20999999</v>
      </c>
      <c r="H504" s="502">
        <v>106677</v>
      </c>
      <c r="I504" s="502">
        <v>48076722.240000002</v>
      </c>
      <c r="J504" s="502">
        <v>1289597</v>
      </c>
      <c r="K504" s="502">
        <v>63206064.630000003</v>
      </c>
      <c r="L504" s="502">
        <v>8317</v>
      </c>
      <c r="M504" s="502">
        <v>10361467.02</v>
      </c>
      <c r="N504" s="502">
        <v>14429</v>
      </c>
      <c r="O504" s="503">
        <v>7093129.3200000003</v>
      </c>
    </row>
    <row r="505" spans="2:15" x14ac:dyDescent="0.25">
      <c r="B505" s="504"/>
      <c r="C505" s="272" t="s">
        <v>1278</v>
      </c>
      <c r="D505" s="272"/>
      <c r="E505" s="522">
        <v>74</v>
      </c>
      <c r="F505" s="522">
        <v>399056</v>
      </c>
      <c r="G505" s="522">
        <v>24117120.420000002</v>
      </c>
      <c r="H505" s="522">
        <v>23403</v>
      </c>
      <c r="I505" s="522">
        <v>9077154.9499999993</v>
      </c>
      <c r="J505" s="522">
        <v>370793</v>
      </c>
      <c r="K505" s="522">
        <v>13237482.949999999</v>
      </c>
      <c r="L505" s="522">
        <v>2607</v>
      </c>
      <c r="M505" s="522">
        <v>1341965.8500000001</v>
      </c>
      <c r="N505" s="522">
        <v>2253</v>
      </c>
      <c r="O505" s="523">
        <v>460516.67</v>
      </c>
    </row>
    <row r="506" spans="2:15" x14ac:dyDescent="0.25">
      <c r="B506" s="504"/>
      <c r="C506" s="272"/>
      <c r="D506" s="272" t="s">
        <v>1266</v>
      </c>
      <c r="E506" s="522">
        <v>25</v>
      </c>
      <c r="F506" s="522">
        <v>156217</v>
      </c>
      <c r="G506" s="522">
        <v>13725661.050000001</v>
      </c>
      <c r="H506" s="522">
        <v>13241</v>
      </c>
      <c r="I506" s="522">
        <v>5728578.54</v>
      </c>
      <c r="J506" s="522">
        <v>140649</v>
      </c>
      <c r="K506" s="522">
        <v>7061372.29</v>
      </c>
      <c r="L506" s="522">
        <v>849</v>
      </c>
      <c r="M506" s="522">
        <v>646957.76</v>
      </c>
      <c r="N506" s="522">
        <v>1478</v>
      </c>
      <c r="O506" s="523">
        <v>288752.46000000002</v>
      </c>
    </row>
    <row r="507" spans="2:15" x14ac:dyDescent="0.25">
      <c r="B507" s="504"/>
      <c r="C507" s="272"/>
      <c r="D507" s="272" t="s">
        <v>817</v>
      </c>
      <c r="E507" s="522">
        <v>13</v>
      </c>
      <c r="F507" s="522">
        <v>89948</v>
      </c>
      <c r="G507" s="522">
        <v>5641527.0800000001</v>
      </c>
      <c r="H507" s="522">
        <v>5367</v>
      </c>
      <c r="I507" s="522">
        <v>2029580.59</v>
      </c>
      <c r="J507" s="522">
        <v>83452</v>
      </c>
      <c r="K507" s="522">
        <v>3051329.45</v>
      </c>
      <c r="L507" s="522">
        <v>555</v>
      </c>
      <c r="M507" s="522">
        <v>462159.68</v>
      </c>
      <c r="N507" s="522">
        <v>574</v>
      </c>
      <c r="O507" s="523">
        <v>98457.37</v>
      </c>
    </row>
    <row r="508" spans="2:15" x14ac:dyDescent="0.25">
      <c r="B508" s="504"/>
      <c r="C508" s="272"/>
      <c r="D508" s="272" t="s">
        <v>815</v>
      </c>
      <c r="E508" s="522">
        <v>9</v>
      </c>
      <c r="F508" s="522">
        <v>61308</v>
      </c>
      <c r="G508" s="522">
        <v>3197396.54</v>
      </c>
      <c r="H508" s="522">
        <v>4283</v>
      </c>
      <c r="I508" s="522">
        <v>1289868.72</v>
      </c>
      <c r="J508" s="522">
        <v>56612</v>
      </c>
      <c r="K508" s="522">
        <v>1755019.26</v>
      </c>
      <c r="L508" s="522">
        <v>212</v>
      </c>
      <c r="M508" s="522">
        <v>79201.72</v>
      </c>
      <c r="N508" s="522">
        <v>201</v>
      </c>
      <c r="O508" s="523">
        <v>73306.84</v>
      </c>
    </row>
    <row r="509" spans="2:15" x14ac:dyDescent="0.25">
      <c r="B509" s="504"/>
      <c r="C509" s="272"/>
      <c r="D509" s="272" t="s">
        <v>818</v>
      </c>
      <c r="E509" s="522">
        <v>7</v>
      </c>
      <c r="F509" s="522">
        <v>23686</v>
      </c>
      <c r="G509" s="522">
        <v>387221.79</v>
      </c>
      <c r="H509" s="522">
        <v>72</v>
      </c>
      <c r="I509" s="522">
        <v>5355.94</v>
      </c>
      <c r="J509" s="522">
        <v>23312</v>
      </c>
      <c r="K509" s="522">
        <v>335894.73</v>
      </c>
      <c r="L509" s="522">
        <v>302</v>
      </c>
      <c r="M509" s="522">
        <v>45971.12</v>
      </c>
      <c r="N509" s="522">
        <v>0</v>
      </c>
      <c r="O509" s="523">
        <v>0</v>
      </c>
    </row>
    <row r="510" spans="2:15" x14ac:dyDescent="0.25">
      <c r="B510" s="504"/>
      <c r="C510" s="272"/>
      <c r="D510" s="272" t="s">
        <v>819</v>
      </c>
      <c r="E510" s="522">
        <v>5</v>
      </c>
      <c r="F510" s="522">
        <v>16943</v>
      </c>
      <c r="G510" s="522">
        <v>255991.78</v>
      </c>
      <c r="H510" s="522">
        <v>43</v>
      </c>
      <c r="I510" s="522">
        <v>11542.75</v>
      </c>
      <c r="J510" s="522">
        <v>16561</v>
      </c>
      <c r="K510" s="522">
        <v>218299.69</v>
      </c>
      <c r="L510" s="522">
        <v>339</v>
      </c>
      <c r="M510" s="522">
        <v>26149.35</v>
      </c>
      <c r="N510" s="522">
        <v>0</v>
      </c>
      <c r="O510" s="523">
        <v>0</v>
      </c>
    </row>
    <row r="511" spans="2:15" ht="16.8" x14ac:dyDescent="0.25">
      <c r="B511" s="504"/>
      <c r="C511" s="272"/>
      <c r="D511" s="430" t="s">
        <v>1533</v>
      </c>
      <c r="E511" s="522">
        <v>15</v>
      </c>
      <c r="F511" s="522">
        <v>50954</v>
      </c>
      <c r="G511" s="522">
        <v>909322.16999999993</v>
      </c>
      <c r="H511" s="522">
        <v>397</v>
      </c>
      <c r="I511" s="522">
        <v>12228.410000000002</v>
      </c>
      <c r="J511" s="522">
        <v>50207</v>
      </c>
      <c r="K511" s="522">
        <v>815567.53</v>
      </c>
      <c r="L511" s="522">
        <v>350</v>
      </c>
      <c r="M511" s="522">
        <v>81526.23</v>
      </c>
      <c r="N511" s="522">
        <v>0</v>
      </c>
      <c r="O511" s="523">
        <v>0</v>
      </c>
    </row>
    <row r="512" spans="2:15" x14ac:dyDescent="0.25">
      <c r="B512" s="504"/>
      <c r="C512" s="272" t="s">
        <v>821</v>
      </c>
      <c r="D512" s="272"/>
      <c r="E512" s="522">
        <v>140</v>
      </c>
      <c r="F512" s="522">
        <v>654683</v>
      </c>
      <c r="G512" s="522">
        <v>71950826.109999999</v>
      </c>
      <c r="H512" s="522">
        <v>52873</v>
      </c>
      <c r="I512" s="522">
        <v>25205922.190000001</v>
      </c>
      <c r="J512" s="522">
        <v>589316</v>
      </c>
      <c r="K512" s="522">
        <v>34059006.850000001</v>
      </c>
      <c r="L512" s="522">
        <v>3198</v>
      </c>
      <c r="M512" s="522">
        <v>6963876.2300000004</v>
      </c>
      <c r="N512" s="522">
        <v>9296</v>
      </c>
      <c r="O512" s="523">
        <v>5722020.8499999996</v>
      </c>
    </row>
    <row r="513" spans="2:15" x14ac:dyDescent="0.25">
      <c r="B513" s="504"/>
      <c r="C513" s="272"/>
      <c r="D513" s="272" t="s">
        <v>1513</v>
      </c>
      <c r="E513" s="522">
        <v>80</v>
      </c>
      <c r="F513" s="522">
        <v>415250</v>
      </c>
      <c r="G513" s="522">
        <v>49276698.149999999</v>
      </c>
      <c r="H513" s="522">
        <v>28417</v>
      </c>
      <c r="I513" s="522">
        <v>16330970.710000001</v>
      </c>
      <c r="J513" s="522">
        <v>378522</v>
      </c>
      <c r="K513" s="522">
        <v>22035991.390000001</v>
      </c>
      <c r="L513" s="522">
        <v>1935</v>
      </c>
      <c r="M513" s="522">
        <v>5846166.8700000001</v>
      </c>
      <c r="N513" s="522">
        <v>6376</v>
      </c>
      <c r="O513" s="523">
        <v>5063569.1900000004</v>
      </c>
    </row>
    <row r="514" spans="2:15" x14ac:dyDescent="0.25">
      <c r="B514" s="504"/>
      <c r="C514" s="272"/>
      <c r="D514" s="272" t="s">
        <v>1267</v>
      </c>
      <c r="E514" s="522">
        <v>30</v>
      </c>
      <c r="F514" s="522">
        <v>158385</v>
      </c>
      <c r="G514" s="522">
        <v>17850952.77</v>
      </c>
      <c r="H514" s="522">
        <v>16873</v>
      </c>
      <c r="I514" s="522">
        <v>7376872.54</v>
      </c>
      <c r="J514" s="522">
        <v>138281</v>
      </c>
      <c r="K514" s="522">
        <v>9003694.8900000006</v>
      </c>
      <c r="L514" s="522">
        <v>557</v>
      </c>
      <c r="M514" s="522">
        <v>901746.46</v>
      </c>
      <c r="N514" s="522">
        <v>2674</v>
      </c>
      <c r="O514" s="523">
        <v>568638.88</v>
      </c>
    </row>
    <row r="515" spans="2:15" x14ac:dyDescent="0.25">
      <c r="B515" s="504"/>
      <c r="C515" s="272"/>
      <c r="D515" s="272" t="s">
        <v>824</v>
      </c>
      <c r="E515" s="522">
        <v>12</v>
      </c>
      <c r="F515" s="522">
        <v>37571</v>
      </c>
      <c r="G515" s="522">
        <v>2732949.63</v>
      </c>
      <c r="H515" s="522">
        <v>2923</v>
      </c>
      <c r="I515" s="522">
        <v>776835.85</v>
      </c>
      <c r="J515" s="522">
        <v>34290</v>
      </c>
      <c r="K515" s="522">
        <v>1734644.93</v>
      </c>
      <c r="L515" s="522">
        <v>201</v>
      </c>
      <c r="M515" s="522">
        <v>156567.22</v>
      </c>
      <c r="N515" s="522">
        <v>157</v>
      </c>
      <c r="O515" s="523">
        <v>64901.64</v>
      </c>
    </row>
    <row r="516" spans="2:15" x14ac:dyDescent="0.25">
      <c r="B516" s="504"/>
      <c r="C516" s="272"/>
      <c r="D516" s="272" t="s">
        <v>825</v>
      </c>
      <c r="E516" s="522">
        <v>7</v>
      </c>
      <c r="F516" s="522">
        <v>33782</v>
      </c>
      <c r="G516" s="522">
        <v>1627585.94</v>
      </c>
      <c r="H516" s="522">
        <v>4256</v>
      </c>
      <c r="I516" s="522">
        <v>601512.94999999995</v>
      </c>
      <c r="J516" s="522">
        <v>28968</v>
      </c>
      <c r="K516" s="522">
        <v>953983.55</v>
      </c>
      <c r="L516" s="522">
        <v>469</v>
      </c>
      <c r="M516" s="522">
        <v>47178.29</v>
      </c>
      <c r="N516" s="522">
        <v>89</v>
      </c>
      <c r="O516" s="523">
        <v>24911.14</v>
      </c>
    </row>
    <row r="517" spans="2:15" ht="16.8" x14ac:dyDescent="0.25">
      <c r="B517" s="504"/>
      <c r="C517" s="272"/>
      <c r="D517" s="430" t="s">
        <v>1533</v>
      </c>
      <c r="E517" s="522">
        <v>11</v>
      </c>
      <c r="F517" s="522">
        <v>9695</v>
      </c>
      <c r="G517" s="522">
        <v>462639.63000000006</v>
      </c>
      <c r="H517" s="522">
        <v>404</v>
      </c>
      <c r="I517" s="522">
        <v>119730.14</v>
      </c>
      <c r="J517" s="522">
        <v>9255</v>
      </c>
      <c r="K517" s="522">
        <v>330692.09000000003</v>
      </c>
      <c r="L517" s="522">
        <v>36</v>
      </c>
      <c r="M517" s="522">
        <v>12217.390000000001</v>
      </c>
      <c r="N517" s="522">
        <v>0</v>
      </c>
      <c r="O517" s="523">
        <v>0</v>
      </c>
    </row>
    <row r="518" spans="2:15" x14ac:dyDescent="0.25">
      <c r="B518" s="504"/>
      <c r="C518" s="272" t="s">
        <v>826</v>
      </c>
      <c r="D518" s="272"/>
      <c r="E518" s="522">
        <v>11</v>
      </c>
      <c r="F518" s="522">
        <v>39436</v>
      </c>
      <c r="G518" s="522">
        <v>2380879.5099999998</v>
      </c>
      <c r="H518" s="522">
        <v>5019</v>
      </c>
      <c r="I518" s="522">
        <v>1271090.49</v>
      </c>
      <c r="J518" s="522">
        <v>34157</v>
      </c>
      <c r="K518" s="522">
        <v>1070463.18</v>
      </c>
      <c r="L518" s="522">
        <v>254</v>
      </c>
      <c r="M518" s="522">
        <v>38705.629999999997</v>
      </c>
      <c r="N518" s="522">
        <v>6</v>
      </c>
      <c r="O518" s="523">
        <v>620.21</v>
      </c>
    </row>
    <row r="519" spans="2:15" ht="16.8" x14ac:dyDescent="0.25">
      <c r="B519" s="504"/>
      <c r="C519" s="272"/>
      <c r="D519" s="430" t="s">
        <v>1533</v>
      </c>
      <c r="E519" s="522">
        <v>11</v>
      </c>
      <c r="F519" s="522">
        <v>39436</v>
      </c>
      <c r="G519" s="522">
        <v>2380879.5099999998</v>
      </c>
      <c r="H519" s="522">
        <v>5019</v>
      </c>
      <c r="I519" s="522">
        <v>1271090.5</v>
      </c>
      <c r="J519" s="522">
        <v>34157</v>
      </c>
      <c r="K519" s="522">
        <v>1070463.18</v>
      </c>
      <c r="L519" s="522">
        <v>254</v>
      </c>
      <c r="M519" s="522">
        <v>38705.620000000003</v>
      </c>
      <c r="N519" s="522">
        <v>6</v>
      </c>
      <c r="O519" s="523">
        <v>620.21</v>
      </c>
    </row>
    <row r="520" spans="2:15" x14ac:dyDescent="0.25">
      <c r="B520" s="504"/>
      <c r="C520" s="272" t="s">
        <v>827</v>
      </c>
      <c r="D520" s="272"/>
      <c r="E520" s="522">
        <v>38</v>
      </c>
      <c r="F520" s="522">
        <v>165827</v>
      </c>
      <c r="G520" s="522">
        <v>12712071.75</v>
      </c>
      <c r="H520" s="522">
        <v>6536</v>
      </c>
      <c r="I520" s="522">
        <v>5026262.6900000004</v>
      </c>
      <c r="J520" s="522">
        <v>156773</v>
      </c>
      <c r="K520" s="522">
        <v>6826336.7300000004</v>
      </c>
      <c r="L520" s="522">
        <v>1306</v>
      </c>
      <c r="M520" s="522">
        <v>543025.54</v>
      </c>
      <c r="N520" s="522">
        <v>1212</v>
      </c>
      <c r="O520" s="523">
        <v>316446.8</v>
      </c>
    </row>
    <row r="521" spans="2:15" x14ac:dyDescent="0.25">
      <c r="B521" s="504"/>
      <c r="C521" s="492"/>
      <c r="D521" s="272" t="s">
        <v>1339</v>
      </c>
      <c r="E521" s="522">
        <v>18</v>
      </c>
      <c r="F521" s="522">
        <v>72756</v>
      </c>
      <c r="G521" s="522">
        <v>6796417.5599999996</v>
      </c>
      <c r="H521" s="522">
        <v>3837</v>
      </c>
      <c r="I521" s="522">
        <v>2510425.6800000002</v>
      </c>
      <c r="J521" s="522">
        <v>67959</v>
      </c>
      <c r="K521" s="522">
        <v>3862472.54</v>
      </c>
      <c r="L521" s="522">
        <v>238</v>
      </c>
      <c r="M521" s="522">
        <v>220556.14</v>
      </c>
      <c r="N521" s="522">
        <v>722</v>
      </c>
      <c r="O521" s="523">
        <v>202963.20000000001</v>
      </c>
    </row>
    <row r="522" spans="2:15" x14ac:dyDescent="0.25">
      <c r="B522" s="504"/>
      <c r="C522" s="272"/>
      <c r="D522" s="272" t="s">
        <v>1301</v>
      </c>
      <c r="E522" s="522">
        <v>10</v>
      </c>
      <c r="F522" s="522">
        <v>54670</v>
      </c>
      <c r="G522" s="522">
        <v>4474024.01</v>
      </c>
      <c r="H522" s="522">
        <v>1978</v>
      </c>
      <c r="I522" s="522">
        <v>2014206.32</v>
      </c>
      <c r="J522" s="522">
        <v>51761</v>
      </c>
      <c r="K522" s="522">
        <v>2192329.66</v>
      </c>
      <c r="L522" s="522">
        <v>443</v>
      </c>
      <c r="M522" s="522">
        <v>155316.85</v>
      </c>
      <c r="N522" s="522">
        <v>488</v>
      </c>
      <c r="O522" s="523">
        <v>112171.18</v>
      </c>
    </row>
    <row r="523" spans="2:15" ht="16.8" x14ac:dyDescent="0.25">
      <c r="B523" s="504"/>
      <c r="C523" s="272"/>
      <c r="D523" s="430" t="s">
        <v>1533</v>
      </c>
      <c r="E523" s="522">
        <v>10</v>
      </c>
      <c r="F523" s="522">
        <v>38401</v>
      </c>
      <c r="G523" s="522">
        <v>1441630.18</v>
      </c>
      <c r="H523" s="522">
        <v>721</v>
      </c>
      <c r="I523" s="522">
        <v>501630.68</v>
      </c>
      <c r="J523" s="522">
        <v>37053</v>
      </c>
      <c r="K523" s="522">
        <v>771534.5199999999</v>
      </c>
      <c r="L523" s="522">
        <v>625</v>
      </c>
      <c r="M523" s="522">
        <v>167152.54</v>
      </c>
      <c r="N523" s="522">
        <v>2</v>
      </c>
      <c r="O523" s="523">
        <v>1312.42</v>
      </c>
    </row>
    <row r="524" spans="2:15" x14ac:dyDescent="0.25">
      <c r="B524" s="504"/>
      <c r="C524" s="272" t="s">
        <v>831</v>
      </c>
      <c r="D524" s="272"/>
      <c r="E524" s="522">
        <v>22</v>
      </c>
      <c r="F524" s="522">
        <v>160018</v>
      </c>
      <c r="G524" s="522">
        <v>17576485.41</v>
      </c>
      <c r="H524" s="522">
        <v>18846</v>
      </c>
      <c r="I524" s="522">
        <v>7496291.9199999999</v>
      </c>
      <c r="J524" s="522">
        <v>138558</v>
      </c>
      <c r="K524" s="522">
        <v>8012774.9199999999</v>
      </c>
      <c r="L524" s="522">
        <v>952</v>
      </c>
      <c r="M524" s="522">
        <v>1473893.77</v>
      </c>
      <c r="N524" s="522">
        <v>1662</v>
      </c>
      <c r="O524" s="523">
        <v>593524.80000000005</v>
      </c>
    </row>
    <row r="525" spans="2:15" x14ac:dyDescent="0.25">
      <c r="B525" s="504"/>
      <c r="C525" s="272"/>
      <c r="D525" s="272" t="s">
        <v>832</v>
      </c>
      <c r="E525" s="522">
        <v>22</v>
      </c>
      <c r="F525" s="522">
        <v>160018</v>
      </c>
      <c r="G525" s="522">
        <v>17576485.41</v>
      </c>
      <c r="H525" s="522">
        <v>18846</v>
      </c>
      <c r="I525" s="522">
        <v>7496291.9199999999</v>
      </c>
      <c r="J525" s="522">
        <v>138558</v>
      </c>
      <c r="K525" s="522">
        <v>8012774.9199999999</v>
      </c>
      <c r="L525" s="522">
        <v>952</v>
      </c>
      <c r="M525" s="522">
        <v>1473893.77</v>
      </c>
      <c r="N525" s="522">
        <v>1662</v>
      </c>
      <c r="O525" s="523">
        <v>593524.80000000005</v>
      </c>
    </row>
    <row r="526" spans="2:15" s="414" customFormat="1" x14ac:dyDescent="0.25">
      <c r="B526" s="445" t="s">
        <v>833</v>
      </c>
      <c r="C526" s="499"/>
      <c r="D526" s="499"/>
      <c r="E526" s="502">
        <v>189</v>
      </c>
      <c r="F526" s="502">
        <v>1028361</v>
      </c>
      <c r="G526" s="502">
        <v>121945005.5</v>
      </c>
      <c r="H526" s="502">
        <v>52572</v>
      </c>
      <c r="I526" s="502">
        <v>30865197</v>
      </c>
      <c r="J526" s="502">
        <v>943813</v>
      </c>
      <c r="K526" s="502">
        <v>65380230.399999999</v>
      </c>
      <c r="L526" s="502">
        <v>9238</v>
      </c>
      <c r="M526" s="502">
        <v>17232914.18</v>
      </c>
      <c r="N526" s="502">
        <v>22738</v>
      </c>
      <c r="O526" s="503">
        <v>8466663.9199999999</v>
      </c>
    </row>
    <row r="527" spans="2:15" x14ac:dyDescent="0.25">
      <c r="B527" s="553"/>
      <c r="C527" s="272" t="s">
        <v>834</v>
      </c>
      <c r="D527" s="272"/>
      <c r="E527" s="522">
        <v>15</v>
      </c>
      <c r="F527" s="522">
        <v>71973</v>
      </c>
      <c r="G527" s="522">
        <v>7876348.8600000003</v>
      </c>
      <c r="H527" s="522">
        <v>4846</v>
      </c>
      <c r="I527" s="522">
        <v>2787151.66</v>
      </c>
      <c r="J527" s="522">
        <v>65172</v>
      </c>
      <c r="K527" s="522">
        <v>4442987.62</v>
      </c>
      <c r="L527" s="522">
        <v>379</v>
      </c>
      <c r="M527" s="522">
        <v>177848.72</v>
      </c>
      <c r="N527" s="522">
        <v>1576</v>
      </c>
      <c r="O527" s="523">
        <v>468360.86</v>
      </c>
    </row>
    <row r="528" spans="2:15" x14ac:dyDescent="0.25">
      <c r="B528" s="504"/>
      <c r="C528" s="272"/>
      <c r="D528" s="272" t="s">
        <v>1456</v>
      </c>
      <c r="E528" s="522">
        <v>10</v>
      </c>
      <c r="F528" s="522">
        <v>71687</v>
      </c>
      <c r="G528" s="522">
        <v>7870678.1399999997</v>
      </c>
      <c r="H528" s="522">
        <v>4846</v>
      </c>
      <c r="I528" s="522">
        <v>2787151.66</v>
      </c>
      <c r="J528" s="522">
        <v>64892</v>
      </c>
      <c r="K528" s="522">
        <v>4438068.58</v>
      </c>
      <c r="L528" s="522">
        <v>373</v>
      </c>
      <c r="M528" s="522">
        <v>177097.04</v>
      </c>
      <c r="N528" s="522">
        <v>1576</v>
      </c>
      <c r="O528" s="523">
        <v>468360.86</v>
      </c>
    </row>
    <row r="529" spans="2:15" ht="16.8" x14ac:dyDescent="0.25">
      <c r="B529" s="504"/>
      <c r="C529" s="272"/>
      <c r="D529" s="430" t="s">
        <v>1533</v>
      </c>
      <c r="E529" s="522">
        <v>5</v>
      </c>
      <c r="F529" s="522">
        <v>286</v>
      </c>
      <c r="G529" s="522">
        <v>5670.72</v>
      </c>
      <c r="H529" s="522">
        <v>0</v>
      </c>
      <c r="I529" s="522">
        <v>0</v>
      </c>
      <c r="J529" s="522">
        <v>280</v>
      </c>
      <c r="K529" s="522">
        <v>4919.04</v>
      </c>
      <c r="L529" s="522">
        <v>6</v>
      </c>
      <c r="M529" s="522">
        <v>751.68</v>
      </c>
      <c r="N529" s="522">
        <v>0</v>
      </c>
      <c r="O529" s="523">
        <v>0</v>
      </c>
    </row>
    <row r="530" spans="2:15" x14ac:dyDescent="0.25">
      <c r="B530" s="504"/>
      <c r="C530" s="272" t="s">
        <v>836</v>
      </c>
      <c r="D530" s="272"/>
      <c r="E530" s="522">
        <v>133</v>
      </c>
      <c r="F530" s="522">
        <v>801846</v>
      </c>
      <c r="G530" s="522">
        <v>96167852.200000003</v>
      </c>
      <c r="H530" s="522">
        <v>34239</v>
      </c>
      <c r="I530" s="522">
        <v>18236167.530000001</v>
      </c>
      <c r="J530" s="522">
        <v>739343</v>
      </c>
      <c r="K530" s="522">
        <v>53530895.710000001</v>
      </c>
      <c r="L530" s="522">
        <v>8350</v>
      </c>
      <c r="M530" s="522">
        <v>16696988.609999999</v>
      </c>
      <c r="N530" s="522">
        <v>19914</v>
      </c>
      <c r="O530" s="523">
        <v>7703800.3499999996</v>
      </c>
    </row>
    <row r="531" spans="2:15" x14ac:dyDescent="0.25">
      <c r="B531" s="504"/>
      <c r="C531" s="272"/>
      <c r="D531" s="272" t="s">
        <v>1514</v>
      </c>
      <c r="E531" s="522">
        <v>88</v>
      </c>
      <c r="F531" s="522">
        <v>617275</v>
      </c>
      <c r="G531" s="522">
        <v>78549974.549999997</v>
      </c>
      <c r="H531" s="522">
        <v>25763</v>
      </c>
      <c r="I531" s="522">
        <v>13712411.68</v>
      </c>
      <c r="J531" s="522">
        <v>566325</v>
      </c>
      <c r="K531" s="522">
        <v>42092432.920000002</v>
      </c>
      <c r="L531" s="522">
        <v>7061</v>
      </c>
      <c r="M531" s="522">
        <v>15643783.380000001</v>
      </c>
      <c r="N531" s="522">
        <v>18126</v>
      </c>
      <c r="O531" s="523">
        <v>7101346.5700000003</v>
      </c>
    </row>
    <row r="532" spans="2:15" x14ac:dyDescent="0.25">
      <c r="B532" s="504"/>
      <c r="C532" s="272"/>
      <c r="D532" s="272" t="s">
        <v>1302</v>
      </c>
      <c r="E532" s="522">
        <v>28</v>
      </c>
      <c r="F532" s="522">
        <v>153020</v>
      </c>
      <c r="G532" s="522">
        <v>15337007.01</v>
      </c>
      <c r="H532" s="522">
        <v>7637</v>
      </c>
      <c r="I532" s="522">
        <v>3988169.65</v>
      </c>
      <c r="J532" s="522">
        <v>142728</v>
      </c>
      <c r="K532" s="522">
        <v>9790633.0399999991</v>
      </c>
      <c r="L532" s="522">
        <v>878</v>
      </c>
      <c r="M532" s="522">
        <v>956680.34</v>
      </c>
      <c r="N532" s="522">
        <v>1777</v>
      </c>
      <c r="O532" s="523">
        <v>601523.98</v>
      </c>
    </row>
    <row r="533" spans="2:15" ht="16.8" x14ac:dyDescent="0.25">
      <c r="B533" s="504"/>
      <c r="C533" s="272"/>
      <c r="D533" s="430" t="s">
        <v>1533</v>
      </c>
      <c r="E533" s="522">
        <v>17</v>
      </c>
      <c r="F533" s="522">
        <v>31551</v>
      </c>
      <c r="G533" s="522">
        <v>2280870.6399999997</v>
      </c>
      <c r="H533" s="522">
        <v>839</v>
      </c>
      <c r="I533" s="522">
        <v>535586.19999999995</v>
      </c>
      <c r="J533" s="522">
        <v>30290</v>
      </c>
      <c r="K533" s="522">
        <v>1647829.76</v>
      </c>
      <c r="L533" s="522">
        <v>411</v>
      </c>
      <c r="M533" s="522">
        <v>96524.89</v>
      </c>
      <c r="N533" s="522">
        <v>11</v>
      </c>
      <c r="O533" s="523">
        <v>929.8</v>
      </c>
    </row>
    <row r="534" spans="2:15" x14ac:dyDescent="0.25">
      <c r="B534" s="504"/>
      <c r="C534" s="272" t="s">
        <v>840</v>
      </c>
      <c r="D534" s="272"/>
      <c r="E534" s="522">
        <v>15</v>
      </c>
      <c r="F534" s="522">
        <v>35296</v>
      </c>
      <c r="G534" s="522">
        <v>4142156.68</v>
      </c>
      <c r="H534" s="522">
        <v>3568</v>
      </c>
      <c r="I534" s="522">
        <v>2664487.56</v>
      </c>
      <c r="J534" s="522">
        <v>31355</v>
      </c>
      <c r="K534" s="522">
        <v>1373988.43</v>
      </c>
      <c r="L534" s="522">
        <v>61</v>
      </c>
      <c r="M534" s="522">
        <v>33748.559999999998</v>
      </c>
      <c r="N534" s="522">
        <v>312</v>
      </c>
      <c r="O534" s="523">
        <v>69932.13</v>
      </c>
    </row>
    <row r="535" spans="2:15" x14ac:dyDescent="0.25">
      <c r="B535" s="504"/>
      <c r="C535" s="272"/>
      <c r="D535" s="272" t="s">
        <v>1303</v>
      </c>
      <c r="E535" s="522">
        <v>6</v>
      </c>
      <c r="F535" s="522">
        <v>27163</v>
      </c>
      <c r="G535" s="522">
        <v>3928819.29</v>
      </c>
      <c r="H535" s="522">
        <v>3568</v>
      </c>
      <c r="I535" s="522">
        <v>2664487.56</v>
      </c>
      <c r="J535" s="522">
        <v>23245</v>
      </c>
      <c r="K535" s="522">
        <v>1168792.57</v>
      </c>
      <c r="L535" s="522">
        <v>38</v>
      </c>
      <c r="M535" s="522">
        <v>25607.03</v>
      </c>
      <c r="N535" s="522">
        <v>312</v>
      </c>
      <c r="O535" s="523">
        <v>69932.13</v>
      </c>
    </row>
    <row r="536" spans="2:15" ht="16.8" x14ac:dyDescent="0.25">
      <c r="B536" s="504"/>
      <c r="C536" s="272"/>
      <c r="D536" s="430" t="s">
        <v>1533</v>
      </c>
      <c r="E536" s="522">
        <v>9</v>
      </c>
      <c r="F536" s="522">
        <v>8133</v>
      </c>
      <c r="G536" s="522">
        <v>213337.38</v>
      </c>
      <c r="H536" s="522">
        <v>0</v>
      </c>
      <c r="I536" s="522">
        <v>0</v>
      </c>
      <c r="J536" s="522">
        <v>8110</v>
      </c>
      <c r="K536" s="522">
        <v>205195.86000000002</v>
      </c>
      <c r="L536" s="522">
        <v>23</v>
      </c>
      <c r="M536" s="522">
        <v>8141.5199999999995</v>
      </c>
      <c r="N536" s="522">
        <v>0</v>
      </c>
      <c r="O536" s="523">
        <v>0</v>
      </c>
    </row>
    <row r="537" spans="2:15" x14ac:dyDescent="0.25">
      <c r="B537" s="504"/>
      <c r="C537" s="272" t="s">
        <v>844</v>
      </c>
      <c r="D537" s="272"/>
      <c r="E537" s="522">
        <v>12</v>
      </c>
      <c r="F537" s="522">
        <v>52213</v>
      </c>
      <c r="G537" s="522">
        <v>5921408.8700000001</v>
      </c>
      <c r="H537" s="522">
        <v>4660</v>
      </c>
      <c r="I537" s="522">
        <v>3072659.46</v>
      </c>
      <c r="J537" s="522">
        <v>46950</v>
      </c>
      <c r="K537" s="522">
        <v>2563799.9</v>
      </c>
      <c r="L537" s="522">
        <v>153</v>
      </c>
      <c r="M537" s="522">
        <v>163216.09</v>
      </c>
      <c r="N537" s="522">
        <v>450</v>
      </c>
      <c r="O537" s="523">
        <v>121733.41</v>
      </c>
    </row>
    <row r="538" spans="2:15" ht="16.8" x14ac:dyDescent="0.25">
      <c r="B538" s="504"/>
      <c r="C538" s="272"/>
      <c r="D538" s="430" t="s">
        <v>1533</v>
      </c>
      <c r="E538" s="522">
        <v>12</v>
      </c>
      <c r="F538" s="522">
        <v>52213</v>
      </c>
      <c r="G538" s="522">
        <v>5921408.8599999994</v>
      </c>
      <c r="H538" s="522">
        <v>4660</v>
      </c>
      <c r="I538" s="522">
        <v>3072659.46</v>
      </c>
      <c r="J538" s="522">
        <v>46950</v>
      </c>
      <c r="K538" s="522">
        <v>2563799.9</v>
      </c>
      <c r="L538" s="522">
        <v>153</v>
      </c>
      <c r="M538" s="522">
        <v>163216.09999999998</v>
      </c>
      <c r="N538" s="522">
        <v>450</v>
      </c>
      <c r="O538" s="523">
        <v>121733.41</v>
      </c>
    </row>
    <row r="539" spans="2:15" s="272" customFormat="1" ht="16.8" x14ac:dyDescent="0.25">
      <c r="B539" s="504"/>
      <c r="C539" s="430" t="s">
        <v>1797</v>
      </c>
      <c r="E539" s="522">
        <v>14</v>
      </c>
      <c r="F539" s="522">
        <v>67033</v>
      </c>
      <c r="G539" s="522">
        <v>7837238.9000000004</v>
      </c>
      <c r="H539" s="522">
        <v>5259</v>
      </c>
      <c r="I539" s="522">
        <v>4104730.7800000003</v>
      </c>
      <c r="J539" s="522">
        <v>60993</v>
      </c>
      <c r="K539" s="522">
        <v>3468558.7300000004</v>
      </c>
      <c r="L539" s="522">
        <v>295</v>
      </c>
      <c r="M539" s="522">
        <v>161112.21000000002</v>
      </c>
      <c r="N539" s="522">
        <v>486</v>
      </c>
      <c r="O539" s="523">
        <v>102837.17</v>
      </c>
    </row>
    <row r="540" spans="2:15" s="414" customFormat="1" x14ac:dyDescent="0.25">
      <c r="B540" s="445" t="s">
        <v>845</v>
      </c>
      <c r="C540" s="499"/>
      <c r="D540" s="499"/>
      <c r="E540" s="502">
        <v>17</v>
      </c>
      <c r="F540" s="502">
        <v>149372</v>
      </c>
      <c r="G540" s="502">
        <v>13308396.640000001</v>
      </c>
      <c r="H540" s="502">
        <v>26092</v>
      </c>
      <c r="I540" s="502">
        <v>6601556.5700000003</v>
      </c>
      <c r="J540" s="502">
        <v>122405</v>
      </c>
      <c r="K540" s="502">
        <v>6365168.6600000001</v>
      </c>
      <c r="L540" s="502">
        <v>280</v>
      </c>
      <c r="M540" s="502">
        <v>264997.88</v>
      </c>
      <c r="N540" s="502">
        <v>595</v>
      </c>
      <c r="O540" s="503">
        <v>76673.53</v>
      </c>
    </row>
    <row r="541" spans="2:15" x14ac:dyDescent="0.25">
      <c r="B541" s="504"/>
      <c r="C541" s="272" t="s">
        <v>848</v>
      </c>
      <c r="D541" s="272"/>
      <c r="E541" s="522">
        <v>5</v>
      </c>
      <c r="F541" s="522">
        <v>35995</v>
      </c>
      <c r="G541" s="522">
        <v>3883787.75</v>
      </c>
      <c r="H541" s="522">
        <v>7563</v>
      </c>
      <c r="I541" s="522">
        <v>1775634.49</v>
      </c>
      <c r="J541" s="522">
        <v>28193</v>
      </c>
      <c r="K541" s="522">
        <v>2036271.42</v>
      </c>
      <c r="L541" s="522">
        <v>104</v>
      </c>
      <c r="M541" s="522">
        <v>43411.24</v>
      </c>
      <c r="N541" s="522">
        <v>135</v>
      </c>
      <c r="O541" s="523">
        <v>28470.6</v>
      </c>
    </row>
    <row r="542" spans="2:15" x14ac:dyDescent="0.25">
      <c r="B542" s="504"/>
      <c r="C542" s="272"/>
      <c r="D542" s="272" t="s">
        <v>1305</v>
      </c>
      <c r="E542" s="522">
        <v>5</v>
      </c>
      <c r="F542" s="522">
        <v>35995</v>
      </c>
      <c r="G542" s="522">
        <v>3883787.75</v>
      </c>
      <c r="H542" s="522">
        <v>7563</v>
      </c>
      <c r="I542" s="522">
        <v>1775634.49</v>
      </c>
      <c r="J542" s="522">
        <v>28193</v>
      </c>
      <c r="K542" s="522">
        <v>2036271.42</v>
      </c>
      <c r="L542" s="522">
        <v>104</v>
      </c>
      <c r="M542" s="522">
        <v>43411.24</v>
      </c>
      <c r="N542" s="522">
        <v>135</v>
      </c>
      <c r="O542" s="523">
        <v>28470.6</v>
      </c>
    </row>
    <row r="543" spans="2:15" ht="16.8" x14ac:dyDescent="0.25">
      <c r="B543" s="504"/>
      <c r="C543" s="430" t="s">
        <v>1797</v>
      </c>
      <c r="D543" s="272"/>
      <c r="E543" s="522">
        <v>12</v>
      </c>
      <c r="F543" s="522">
        <v>113377</v>
      </c>
      <c r="G543" s="522">
        <v>9424608.9000000004</v>
      </c>
      <c r="H543" s="522">
        <v>18529</v>
      </c>
      <c r="I543" s="522">
        <v>4825922.08</v>
      </c>
      <c r="J543" s="522">
        <v>94212</v>
      </c>
      <c r="K543" s="522">
        <v>4328897.24</v>
      </c>
      <c r="L543" s="522">
        <v>176</v>
      </c>
      <c r="M543" s="522">
        <v>221586.66</v>
      </c>
      <c r="N543" s="522">
        <v>460</v>
      </c>
      <c r="O543" s="523">
        <v>48202.93</v>
      </c>
    </row>
    <row r="544" spans="2:15" s="414" customFormat="1" x14ac:dyDescent="0.25">
      <c r="B544" s="445" t="s">
        <v>852</v>
      </c>
      <c r="C544" s="499"/>
      <c r="D544" s="499"/>
      <c r="E544" s="502">
        <v>219</v>
      </c>
      <c r="F544" s="502">
        <v>928476</v>
      </c>
      <c r="G544" s="502">
        <v>78509760.670000002</v>
      </c>
      <c r="H544" s="502">
        <v>40755</v>
      </c>
      <c r="I544" s="502">
        <v>35824401.82</v>
      </c>
      <c r="J544" s="502">
        <v>875559</v>
      </c>
      <c r="K544" s="502">
        <v>34060919.75</v>
      </c>
      <c r="L544" s="502">
        <v>4904</v>
      </c>
      <c r="M544" s="502">
        <v>6209037.1399999997</v>
      </c>
      <c r="N544" s="502">
        <v>7258</v>
      </c>
      <c r="O544" s="503">
        <v>2415401.96</v>
      </c>
    </row>
    <row r="545" spans="2:15" x14ac:dyDescent="0.25">
      <c r="B545" s="553"/>
      <c r="C545" s="272" t="s">
        <v>853</v>
      </c>
      <c r="D545" s="272"/>
      <c r="E545" s="522">
        <v>64</v>
      </c>
      <c r="F545" s="522">
        <v>310924</v>
      </c>
      <c r="G545" s="522">
        <v>32146388.579999998</v>
      </c>
      <c r="H545" s="522">
        <v>17566</v>
      </c>
      <c r="I545" s="522">
        <v>13739435.09</v>
      </c>
      <c r="J545" s="522">
        <v>287151</v>
      </c>
      <c r="K545" s="522">
        <v>14078281.35</v>
      </c>
      <c r="L545" s="522">
        <v>2030</v>
      </c>
      <c r="M545" s="522">
        <v>3065489.73</v>
      </c>
      <c r="N545" s="522">
        <v>4177</v>
      </c>
      <c r="O545" s="523">
        <v>1263182.4099999999</v>
      </c>
    </row>
    <row r="546" spans="2:15" x14ac:dyDescent="0.25">
      <c r="B546" s="504"/>
      <c r="C546" s="492"/>
      <c r="D546" s="272" t="s">
        <v>1515</v>
      </c>
      <c r="E546" s="522">
        <v>49</v>
      </c>
      <c r="F546" s="522">
        <v>261193</v>
      </c>
      <c r="G546" s="522">
        <v>29629797.27</v>
      </c>
      <c r="H546" s="522">
        <v>16277</v>
      </c>
      <c r="I546" s="522">
        <v>12207072.85</v>
      </c>
      <c r="J546" s="522">
        <v>238850</v>
      </c>
      <c r="K546" s="522">
        <v>13130777.15</v>
      </c>
      <c r="L546" s="522">
        <v>1927</v>
      </c>
      <c r="M546" s="522">
        <v>3034183.05</v>
      </c>
      <c r="N546" s="522">
        <v>4139</v>
      </c>
      <c r="O546" s="523">
        <v>1257764.22</v>
      </c>
    </row>
    <row r="547" spans="2:15" x14ac:dyDescent="0.25">
      <c r="B547" s="504"/>
      <c r="C547" s="272"/>
      <c r="D547" s="272" t="s">
        <v>1341</v>
      </c>
      <c r="E547" s="522">
        <v>9</v>
      </c>
      <c r="F547" s="522">
        <v>31669</v>
      </c>
      <c r="G547" s="522">
        <v>2254796.9</v>
      </c>
      <c r="H547" s="522">
        <v>1204</v>
      </c>
      <c r="I547" s="522">
        <v>1512233.7</v>
      </c>
      <c r="J547" s="522">
        <v>30360</v>
      </c>
      <c r="K547" s="522">
        <v>716339.77</v>
      </c>
      <c r="L547" s="522">
        <v>67</v>
      </c>
      <c r="M547" s="522">
        <v>20805.25</v>
      </c>
      <c r="N547" s="522">
        <v>38</v>
      </c>
      <c r="O547" s="523">
        <v>5418.19</v>
      </c>
    </row>
    <row r="548" spans="2:15" ht="16.8" x14ac:dyDescent="0.25">
      <c r="B548" s="504"/>
      <c r="C548" s="272"/>
      <c r="D548" s="430" t="s">
        <v>1533</v>
      </c>
      <c r="E548" s="522">
        <v>6</v>
      </c>
      <c r="F548" s="522">
        <v>18062</v>
      </c>
      <c r="G548" s="522">
        <v>261794.4</v>
      </c>
      <c r="H548" s="522">
        <v>85</v>
      </c>
      <c r="I548" s="522">
        <v>20128.53</v>
      </c>
      <c r="J548" s="522">
        <v>17941</v>
      </c>
      <c r="K548" s="522">
        <v>231164.43</v>
      </c>
      <c r="L548" s="522">
        <v>36</v>
      </c>
      <c r="M548" s="522">
        <v>10501.43</v>
      </c>
      <c r="N548" s="522">
        <v>0</v>
      </c>
      <c r="O548" s="523">
        <v>0</v>
      </c>
    </row>
    <row r="549" spans="2:15" x14ac:dyDescent="0.25">
      <c r="B549" s="504"/>
      <c r="C549" s="272" t="s">
        <v>856</v>
      </c>
      <c r="D549" s="272"/>
      <c r="E549" s="522">
        <v>50</v>
      </c>
      <c r="F549" s="522">
        <v>207920</v>
      </c>
      <c r="G549" s="522">
        <v>12832784.83</v>
      </c>
      <c r="H549" s="522">
        <v>7436</v>
      </c>
      <c r="I549" s="522">
        <v>7174751.7199999997</v>
      </c>
      <c r="J549" s="522">
        <v>199625</v>
      </c>
      <c r="K549" s="522">
        <v>5048883.78</v>
      </c>
      <c r="L549" s="522">
        <v>440</v>
      </c>
      <c r="M549" s="522">
        <v>529393.24</v>
      </c>
      <c r="N549" s="522">
        <v>419</v>
      </c>
      <c r="O549" s="523">
        <v>79756.09</v>
      </c>
    </row>
    <row r="550" spans="2:15" x14ac:dyDescent="0.25">
      <c r="B550" s="504"/>
      <c r="C550" s="272"/>
      <c r="D550" s="272" t="s">
        <v>736</v>
      </c>
      <c r="E550" s="522">
        <v>17</v>
      </c>
      <c r="F550" s="522">
        <v>106124</v>
      </c>
      <c r="G550" s="522">
        <v>8662755.0199999996</v>
      </c>
      <c r="H550" s="522">
        <v>4662</v>
      </c>
      <c r="I550" s="522">
        <v>4815598.58</v>
      </c>
      <c r="J550" s="522">
        <v>100858</v>
      </c>
      <c r="K550" s="522">
        <v>3438587.09</v>
      </c>
      <c r="L550" s="522">
        <v>274</v>
      </c>
      <c r="M550" s="522">
        <v>349059.99</v>
      </c>
      <c r="N550" s="522">
        <v>330</v>
      </c>
      <c r="O550" s="523">
        <v>59509.35</v>
      </c>
    </row>
    <row r="551" spans="2:15" x14ac:dyDescent="0.25">
      <c r="B551" s="504"/>
      <c r="C551" s="272"/>
      <c r="D551" s="272" t="s">
        <v>857</v>
      </c>
      <c r="E551" s="522">
        <v>13</v>
      </c>
      <c r="F551" s="522">
        <v>39601</v>
      </c>
      <c r="G551" s="522">
        <v>3054697.12</v>
      </c>
      <c r="H551" s="522">
        <v>2131</v>
      </c>
      <c r="I551" s="522">
        <v>1964751.09</v>
      </c>
      <c r="J551" s="522">
        <v>37247</v>
      </c>
      <c r="K551" s="522">
        <v>938243.97</v>
      </c>
      <c r="L551" s="522">
        <v>134</v>
      </c>
      <c r="M551" s="522">
        <v>131455.32999999999</v>
      </c>
      <c r="N551" s="522">
        <v>89</v>
      </c>
      <c r="O551" s="523">
        <v>20246.73</v>
      </c>
    </row>
    <row r="552" spans="2:15" x14ac:dyDescent="0.25">
      <c r="B552" s="504"/>
      <c r="C552" s="272"/>
      <c r="D552" s="272" t="s">
        <v>858</v>
      </c>
      <c r="E552" s="522">
        <v>8</v>
      </c>
      <c r="F552" s="522">
        <v>25034</v>
      </c>
      <c r="G552" s="522">
        <v>750103.71</v>
      </c>
      <c r="H552" s="522">
        <v>528</v>
      </c>
      <c r="I552" s="522">
        <v>358197.13</v>
      </c>
      <c r="J552" s="522">
        <v>24481</v>
      </c>
      <c r="K552" s="522">
        <v>378468.52</v>
      </c>
      <c r="L552" s="522">
        <v>25</v>
      </c>
      <c r="M552" s="522">
        <v>13438.05</v>
      </c>
      <c r="N552" s="522">
        <v>0</v>
      </c>
      <c r="O552" s="523">
        <v>0</v>
      </c>
    </row>
    <row r="553" spans="2:15" ht="16.8" x14ac:dyDescent="0.25">
      <c r="B553" s="504"/>
      <c r="C553" s="492"/>
      <c r="D553" s="430" t="s">
        <v>1533</v>
      </c>
      <c r="E553" s="522">
        <v>12</v>
      </c>
      <c r="F553" s="522">
        <v>37161</v>
      </c>
      <c r="G553" s="522">
        <v>365228.98</v>
      </c>
      <c r="H553" s="522">
        <v>115</v>
      </c>
      <c r="I553" s="522">
        <v>36204.910000000003</v>
      </c>
      <c r="J553" s="522">
        <v>37039</v>
      </c>
      <c r="K553" s="522">
        <v>293584.19</v>
      </c>
      <c r="L553" s="522">
        <v>7</v>
      </c>
      <c r="M553" s="522">
        <v>35439.870000000003</v>
      </c>
      <c r="N553" s="522">
        <v>0</v>
      </c>
      <c r="O553" s="523">
        <v>0</v>
      </c>
    </row>
    <row r="554" spans="2:15" x14ac:dyDescent="0.25">
      <c r="B554" s="504"/>
      <c r="C554" s="272" t="s">
        <v>864</v>
      </c>
      <c r="D554" s="272"/>
      <c r="E554" s="522">
        <v>57</v>
      </c>
      <c r="F554" s="522">
        <v>216397</v>
      </c>
      <c r="G554" s="522">
        <v>11912768.76</v>
      </c>
      <c r="H554" s="522">
        <v>8412</v>
      </c>
      <c r="I554" s="522">
        <v>6085465.79</v>
      </c>
      <c r="J554" s="522">
        <v>206267</v>
      </c>
      <c r="K554" s="522">
        <v>4367708.7699999996</v>
      </c>
      <c r="L554" s="522">
        <v>1130</v>
      </c>
      <c r="M554" s="522">
        <v>1013998.61</v>
      </c>
      <c r="N554" s="522">
        <v>588</v>
      </c>
      <c r="O554" s="523">
        <v>445595.58</v>
      </c>
    </row>
    <row r="555" spans="2:15" x14ac:dyDescent="0.25">
      <c r="B555" s="504"/>
      <c r="C555" s="492"/>
      <c r="D555" s="272" t="s">
        <v>1307</v>
      </c>
      <c r="E555" s="522">
        <v>17</v>
      </c>
      <c r="F555" s="522">
        <v>74929</v>
      </c>
      <c r="G555" s="522">
        <v>7625100.3399999999</v>
      </c>
      <c r="H555" s="522">
        <v>6225</v>
      </c>
      <c r="I555" s="522">
        <v>4980876.7300000004</v>
      </c>
      <c r="J555" s="522">
        <v>68031</v>
      </c>
      <c r="K555" s="522">
        <v>1942328.13</v>
      </c>
      <c r="L555" s="522">
        <v>338</v>
      </c>
      <c r="M555" s="522">
        <v>309952.11</v>
      </c>
      <c r="N555" s="522">
        <v>335</v>
      </c>
      <c r="O555" s="523">
        <v>391943.37</v>
      </c>
    </row>
    <row r="556" spans="2:15" x14ac:dyDescent="0.25">
      <c r="B556" s="504"/>
      <c r="C556" s="272"/>
      <c r="D556" s="272" t="s">
        <v>865</v>
      </c>
      <c r="E556" s="522">
        <v>11</v>
      </c>
      <c r="F556" s="522">
        <v>45452</v>
      </c>
      <c r="G556" s="522">
        <v>2782470.48</v>
      </c>
      <c r="H556" s="522">
        <v>1174</v>
      </c>
      <c r="I556" s="522">
        <v>958095.48</v>
      </c>
      <c r="J556" s="522">
        <v>43874</v>
      </c>
      <c r="K556" s="522">
        <v>1531538.96</v>
      </c>
      <c r="L556" s="522">
        <v>155</v>
      </c>
      <c r="M556" s="522">
        <v>239264.85</v>
      </c>
      <c r="N556" s="522">
        <v>249</v>
      </c>
      <c r="O556" s="523">
        <v>53571.19</v>
      </c>
    </row>
    <row r="557" spans="2:15" ht="16.8" x14ac:dyDescent="0.25">
      <c r="B557" s="504"/>
      <c r="C557" s="272"/>
      <c r="D557" s="430" t="s">
        <v>1533</v>
      </c>
      <c r="E557" s="522">
        <v>29</v>
      </c>
      <c r="F557" s="522">
        <v>96016</v>
      </c>
      <c r="G557" s="522">
        <v>1505197.9399999997</v>
      </c>
      <c r="H557" s="522">
        <v>1013</v>
      </c>
      <c r="I557" s="522">
        <v>146493.57999999999</v>
      </c>
      <c r="J557" s="522">
        <v>94362</v>
      </c>
      <c r="K557" s="522">
        <v>893841.70000000007</v>
      </c>
      <c r="L557" s="522">
        <v>637</v>
      </c>
      <c r="M557" s="522">
        <v>464781.66000000003</v>
      </c>
      <c r="N557" s="522">
        <v>4</v>
      </c>
      <c r="O557" s="523">
        <v>81.02</v>
      </c>
    </row>
    <row r="558" spans="2:15" s="272" customFormat="1" ht="16.8" x14ac:dyDescent="0.25">
      <c r="B558" s="504"/>
      <c r="C558" s="430" t="s">
        <v>1797</v>
      </c>
      <c r="E558" s="522">
        <v>48</v>
      </c>
      <c r="F558" s="522">
        <v>193235</v>
      </c>
      <c r="G558" s="522">
        <v>21617818.490000002</v>
      </c>
      <c r="H558" s="522">
        <v>7341</v>
      </c>
      <c r="I558" s="522">
        <v>8824749.2100000009</v>
      </c>
      <c r="J558" s="522">
        <v>182516</v>
      </c>
      <c r="K558" s="522">
        <v>10566045.85</v>
      </c>
      <c r="L558" s="522">
        <v>1304</v>
      </c>
      <c r="M558" s="522">
        <v>1600155.55</v>
      </c>
      <c r="N558" s="522">
        <v>2074</v>
      </c>
      <c r="O558" s="523">
        <v>626867.88</v>
      </c>
    </row>
    <row r="559" spans="2:15" ht="14.4" thickBot="1" x14ac:dyDescent="0.3">
      <c r="B559" s="455"/>
      <c r="C559" s="456"/>
      <c r="D559" s="456"/>
      <c r="E559" s="456"/>
      <c r="F559" s="456"/>
      <c r="G559" s="456"/>
      <c r="H559" s="456"/>
      <c r="I559" s="456"/>
      <c r="J559" s="456"/>
      <c r="K559" s="456"/>
      <c r="L559" s="456"/>
      <c r="M559" s="456"/>
      <c r="N559" s="456"/>
      <c r="O559" s="457"/>
    </row>
    <row r="561" spans="2:3" ht="14.4" x14ac:dyDescent="0.3">
      <c r="B561" s="164" t="s">
        <v>1794</v>
      </c>
      <c r="C561" s="164"/>
    </row>
    <row r="562" spans="2:3" ht="14.4" x14ac:dyDescent="0.3">
      <c r="B562" s="239" t="s">
        <v>479</v>
      </c>
      <c r="C562" s="164"/>
    </row>
    <row r="563" spans="2:3" ht="14.4" x14ac:dyDescent="0.3">
      <c r="B563" s="425" t="s">
        <v>1788</v>
      </c>
      <c r="C563" s="164"/>
    </row>
    <row r="564" spans="2:3" ht="14.4" x14ac:dyDescent="0.3">
      <c r="B564" s="425" t="s">
        <v>1787</v>
      </c>
      <c r="C564" s="164"/>
    </row>
    <row r="565" spans="2:3" ht="14.4" x14ac:dyDescent="0.3">
      <c r="B565" s="425" t="s">
        <v>1795</v>
      </c>
      <c r="C565" s="164"/>
    </row>
    <row r="566" spans="2:3" ht="14.4" x14ac:dyDescent="0.3">
      <c r="B566" s="425" t="s">
        <v>1796</v>
      </c>
      <c r="C566" s="164"/>
    </row>
    <row r="567" spans="2:3" x14ac:dyDescent="0.25">
      <c r="B567" s="617"/>
    </row>
  </sheetData>
  <mergeCells count="7">
    <mergeCell ref="L11:M12"/>
    <mergeCell ref="N11:O12"/>
    <mergeCell ref="B12:D12"/>
    <mergeCell ref="B8:O9"/>
    <mergeCell ref="F11:G12"/>
    <mergeCell ref="H11:I12"/>
    <mergeCell ref="J11:K12"/>
  </mergeCells>
  <dataValidations count="2">
    <dataValidation type="list" allowBlank="1" showInputMessage="1" showErrorMessage="1" sqref="E5 E7 K11" xr:uid="{00000000-0002-0000-1300-000000000000}">
      <formula1>#REF!</formula1>
    </dataValidation>
    <dataValidation type="list" allowBlank="1" showInputMessage="1" showErrorMessage="1" sqref="J7 J5" xr:uid="{00000000-0002-0000-1300-000001000000}">
      <formula1>#REF!</formula1>
    </dataValidation>
  </dataValidations>
  <printOptions horizontalCentered="1"/>
  <pageMargins left="0.2" right="0.2" top="0.5" bottom="0.25" header="0.3" footer="0.3"/>
  <pageSetup paperSize="9" scale="69" fitToHeight="0"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M419"/>
  <sheetViews>
    <sheetView showGridLines="0" showRowColHeaders="0" workbookViewId="0">
      <selection activeCell="B4" sqref="B4"/>
    </sheetView>
  </sheetViews>
  <sheetFormatPr defaultColWidth="12.109375" defaultRowHeight="13.8" x14ac:dyDescent="0.25"/>
  <cols>
    <col min="1" max="1" width="3.77734375" style="273" customWidth="1"/>
    <col min="2" max="2" width="40.77734375" style="273" customWidth="1"/>
    <col min="3" max="3" width="10.77734375" style="273" customWidth="1"/>
    <col min="4" max="4" width="13.77734375" style="273" customWidth="1"/>
    <col min="5" max="5" width="17.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6384" width="12.109375" style="273"/>
  </cols>
  <sheetData>
    <row r="2" spans="1:13" x14ac:dyDescent="0.25">
      <c r="B2" s="414" t="s">
        <v>481</v>
      </c>
    </row>
    <row r="3" spans="1:13" ht="16.2" x14ac:dyDescent="0.25">
      <c r="B3" s="414" t="s">
        <v>1854</v>
      </c>
    </row>
    <row r="4" spans="1:13" x14ac:dyDescent="0.25">
      <c r="B4" s="414" t="s">
        <v>1528</v>
      </c>
    </row>
    <row r="5" spans="1:13" x14ac:dyDescent="0.25">
      <c r="B5" s="182" t="s">
        <v>1529</v>
      </c>
    </row>
    <row r="7" spans="1:13" ht="14.4" x14ac:dyDescent="0.3">
      <c r="B7" s="239" t="s">
        <v>483</v>
      </c>
      <c r="C7" s="164"/>
      <c r="D7" s="164"/>
      <c r="E7" s="164"/>
      <c r="F7" s="164"/>
      <c r="G7" s="164"/>
      <c r="H7" s="164"/>
      <c r="I7" s="164"/>
      <c r="J7" s="164"/>
      <c r="K7" s="164"/>
      <c r="L7" s="164"/>
      <c r="M7" s="164"/>
    </row>
    <row r="8" spans="1:13" x14ac:dyDescent="0.25">
      <c r="B8" s="740" t="s">
        <v>1670</v>
      </c>
      <c r="C8" s="740"/>
      <c r="D8" s="740"/>
      <c r="E8" s="740"/>
      <c r="F8" s="740"/>
      <c r="G8" s="740"/>
      <c r="H8" s="740"/>
      <c r="I8" s="740"/>
      <c r="J8" s="740"/>
      <c r="K8" s="740"/>
      <c r="L8" s="740"/>
      <c r="M8" s="740"/>
    </row>
    <row r="9" spans="1:13" x14ac:dyDescent="0.25">
      <c r="B9" s="740"/>
      <c r="C9" s="740"/>
      <c r="D9" s="740"/>
      <c r="E9" s="740"/>
      <c r="F9" s="740"/>
      <c r="G9" s="740"/>
      <c r="H9" s="740"/>
      <c r="I9" s="740"/>
      <c r="J9" s="740"/>
      <c r="K9" s="740"/>
      <c r="L9" s="740"/>
      <c r="M9" s="740"/>
    </row>
    <row r="10" spans="1:13" ht="14.4" thickBot="1" x14ac:dyDescent="0.3"/>
    <row r="11" spans="1:13" x14ac:dyDescent="0.25">
      <c r="B11" s="431"/>
      <c r="C11" s="432" t="s">
        <v>484</v>
      </c>
      <c r="D11" s="433"/>
      <c r="E11" s="434"/>
      <c r="F11" s="435"/>
      <c r="G11" s="436"/>
      <c r="H11" s="435"/>
      <c r="I11" s="436"/>
      <c r="J11" s="435"/>
      <c r="K11" s="436"/>
      <c r="L11" s="435"/>
      <c r="M11" s="437"/>
    </row>
    <row r="12" spans="1:13" x14ac:dyDescent="0.25">
      <c r="B12" s="438" t="s">
        <v>528</v>
      </c>
      <c r="C12" s="426" t="s">
        <v>489</v>
      </c>
      <c r="D12" s="814" t="s">
        <v>1530</v>
      </c>
      <c r="E12" s="815"/>
      <c r="F12" s="816" t="s">
        <v>486</v>
      </c>
      <c r="G12" s="815"/>
      <c r="H12" s="816" t="s">
        <v>487</v>
      </c>
      <c r="I12" s="815"/>
      <c r="J12" s="816" t="s">
        <v>488</v>
      </c>
      <c r="K12" s="815"/>
      <c r="L12" s="816" t="s">
        <v>1074</v>
      </c>
      <c r="M12" s="817"/>
    </row>
    <row r="13" spans="1:13" ht="16.8" thickBot="1" x14ac:dyDescent="0.3">
      <c r="B13" s="439"/>
      <c r="C13" s="440" t="s">
        <v>1531</v>
      </c>
      <c r="D13" s="441" t="s">
        <v>490</v>
      </c>
      <c r="E13" s="441" t="s">
        <v>491</v>
      </c>
      <c r="F13" s="441" t="s">
        <v>490</v>
      </c>
      <c r="G13" s="441" t="s">
        <v>491</v>
      </c>
      <c r="H13" s="441" t="s">
        <v>490</v>
      </c>
      <c r="I13" s="441" t="s">
        <v>491</v>
      </c>
      <c r="J13" s="441" t="s">
        <v>490</v>
      </c>
      <c r="K13" s="441" t="s">
        <v>491</v>
      </c>
      <c r="L13" s="441" t="s">
        <v>490</v>
      </c>
      <c r="M13" s="442" t="s">
        <v>491</v>
      </c>
    </row>
    <row r="14" spans="1:13" s="415" customFormat="1" x14ac:dyDescent="0.25">
      <c r="A14" s="273"/>
      <c r="B14" s="443"/>
      <c r="C14" s="273"/>
      <c r="D14" s="273"/>
      <c r="E14" s="273"/>
      <c r="F14" s="273"/>
      <c r="G14" s="273"/>
      <c r="H14" s="273"/>
      <c r="I14" s="273"/>
      <c r="J14" s="273"/>
      <c r="K14" s="273"/>
      <c r="L14" s="273"/>
      <c r="M14" s="444"/>
    </row>
    <row r="15" spans="1:13" x14ac:dyDescent="0.25">
      <c r="B15" s="445" t="s">
        <v>529</v>
      </c>
      <c r="C15" s="416">
        <v>3790</v>
      </c>
      <c r="D15" s="416">
        <v>29529955</v>
      </c>
      <c r="E15" s="416">
        <v>8934045860.1361618</v>
      </c>
      <c r="F15" s="416">
        <v>1979390</v>
      </c>
      <c r="G15" s="416">
        <v>1902448157.8234503</v>
      </c>
      <c r="H15" s="416">
        <v>25981339</v>
      </c>
      <c r="I15" s="416">
        <v>2919838428.2516394</v>
      </c>
      <c r="J15" s="416">
        <v>502826</v>
      </c>
      <c r="K15" s="416">
        <v>2491698831.884131</v>
      </c>
      <c r="L15" s="416">
        <v>1066400</v>
      </c>
      <c r="M15" s="462">
        <v>1620060442.1769392</v>
      </c>
    </row>
    <row r="16" spans="1:13" x14ac:dyDescent="0.25">
      <c r="B16" s="445" t="s">
        <v>1532</v>
      </c>
      <c r="C16" s="416">
        <v>8842</v>
      </c>
      <c r="D16" s="416">
        <v>44144219.999999993</v>
      </c>
      <c r="E16" s="416">
        <v>4709510033.8053894</v>
      </c>
      <c r="F16" s="416">
        <v>2572723</v>
      </c>
      <c r="G16" s="416">
        <v>1417426578.6011307</v>
      </c>
      <c r="H16" s="416">
        <v>40322409.999999993</v>
      </c>
      <c r="I16" s="416">
        <v>2237055895.5803399</v>
      </c>
      <c r="J16" s="416">
        <v>384557</v>
      </c>
      <c r="K16" s="416">
        <v>594451469.81812</v>
      </c>
      <c r="L16" s="416">
        <v>864530</v>
      </c>
      <c r="M16" s="462">
        <v>460576089.80579996</v>
      </c>
    </row>
    <row r="17" spans="2:13" x14ac:dyDescent="0.25">
      <c r="B17" s="445" t="s">
        <v>1519</v>
      </c>
      <c r="C17" s="416">
        <v>12632</v>
      </c>
      <c r="D17" s="416">
        <v>73674175</v>
      </c>
      <c r="E17" s="416">
        <v>13643555893.941551</v>
      </c>
      <c r="F17" s="416">
        <v>4552113</v>
      </c>
      <c r="G17" s="416">
        <v>3319874736.4245811</v>
      </c>
      <c r="H17" s="416">
        <v>66303748.999999993</v>
      </c>
      <c r="I17" s="416">
        <v>5156894323.8319798</v>
      </c>
      <c r="J17" s="416">
        <v>887383</v>
      </c>
      <c r="K17" s="416">
        <v>3086150301.702251</v>
      </c>
      <c r="L17" s="416">
        <v>1930930</v>
      </c>
      <c r="M17" s="462">
        <v>2080636531.9827392</v>
      </c>
    </row>
    <row r="18" spans="2:13" x14ac:dyDescent="0.25">
      <c r="B18" s="445"/>
      <c r="C18" s="416"/>
      <c r="D18" s="416"/>
      <c r="E18" s="416"/>
      <c r="F18" s="416"/>
      <c r="G18" s="416"/>
      <c r="H18" s="416"/>
      <c r="I18" s="416"/>
      <c r="J18" s="416"/>
      <c r="K18" s="416"/>
      <c r="L18" s="416"/>
      <c r="M18" s="462"/>
    </row>
    <row r="19" spans="2:13" s="414" customFormat="1" x14ac:dyDescent="0.25">
      <c r="B19" s="445" t="s">
        <v>493</v>
      </c>
      <c r="C19" s="416">
        <v>3790</v>
      </c>
      <c r="D19" s="422">
        <v>29529955</v>
      </c>
      <c r="E19" s="422">
        <v>8934045860.1361656</v>
      </c>
      <c r="F19" s="422">
        <v>1979390</v>
      </c>
      <c r="G19" s="422">
        <v>1902448157.8234437</v>
      </c>
      <c r="H19" s="422">
        <v>25981339</v>
      </c>
      <c r="I19" s="422">
        <v>2919838428.2516389</v>
      </c>
      <c r="J19" s="422">
        <v>502826</v>
      </c>
      <c r="K19" s="422">
        <v>2491698831.8841319</v>
      </c>
      <c r="L19" s="422">
        <v>1066400</v>
      </c>
      <c r="M19" s="463">
        <v>1620060442.1769419</v>
      </c>
    </row>
    <row r="20" spans="2:13" x14ac:dyDescent="0.25">
      <c r="B20" s="461" t="s">
        <v>494</v>
      </c>
      <c r="C20" s="417">
        <v>3790</v>
      </c>
      <c r="D20" s="417">
        <v>29529955</v>
      </c>
      <c r="E20" s="417">
        <v>8934045860.1361656</v>
      </c>
      <c r="F20" s="417">
        <v>1979390</v>
      </c>
      <c r="G20" s="417">
        <v>1902448157.8234437</v>
      </c>
      <c r="H20" s="417">
        <v>25981339</v>
      </c>
      <c r="I20" s="417">
        <v>2919838428.2516389</v>
      </c>
      <c r="J20" s="417">
        <v>502826</v>
      </c>
      <c r="K20" s="417">
        <v>2491698831.8841319</v>
      </c>
      <c r="L20" s="417">
        <v>1066400</v>
      </c>
      <c r="M20" s="450">
        <v>1620060442.1769419</v>
      </c>
    </row>
    <row r="21" spans="2:13" x14ac:dyDescent="0.25">
      <c r="B21" s="454" t="s">
        <v>1459</v>
      </c>
      <c r="C21" s="418">
        <v>132</v>
      </c>
      <c r="D21" s="418">
        <v>573541</v>
      </c>
      <c r="E21" s="418">
        <v>189337549.88703007</v>
      </c>
      <c r="F21" s="418">
        <v>58713</v>
      </c>
      <c r="G21" s="418">
        <v>43265134.90157</v>
      </c>
      <c r="H21" s="418">
        <v>475790</v>
      </c>
      <c r="I21" s="418">
        <v>77615790.606820002</v>
      </c>
      <c r="J21" s="418">
        <v>16849</v>
      </c>
      <c r="K21" s="418">
        <v>46945935.452130005</v>
      </c>
      <c r="L21" s="418">
        <v>22189</v>
      </c>
      <c r="M21" s="448">
        <v>21510688.926509999</v>
      </c>
    </row>
    <row r="22" spans="2:13" x14ac:dyDescent="0.25">
      <c r="B22" s="454" t="s">
        <v>1525</v>
      </c>
      <c r="C22" s="418">
        <v>92</v>
      </c>
      <c r="D22" s="418">
        <v>599086</v>
      </c>
      <c r="E22" s="418">
        <v>79890256.12677002</v>
      </c>
      <c r="F22" s="418">
        <v>41194</v>
      </c>
      <c r="G22" s="418">
        <v>19000554.433010001</v>
      </c>
      <c r="H22" s="418">
        <v>525231</v>
      </c>
      <c r="I22" s="418">
        <v>40369956.785100006</v>
      </c>
      <c r="J22" s="418">
        <v>9222</v>
      </c>
      <c r="K22" s="418">
        <v>11676864.939639999</v>
      </c>
      <c r="L22" s="418">
        <v>23439</v>
      </c>
      <c r="M22" s="448">
        <v>8842879.9690199997</v>
      </c>
    </row>
    <row r="23" spans="2:13" x14ac:dyDescent="0.25">
      <c r="B23" s="454" t="s">
        <v>1207</v>
      </c>
      <c r="C23" s="418">
        <v>539</v>
      </c>
      <c r="D23" s="418">
        <v>6478387</v>
      </c>
      <c r="E23" s="418">
        <v>3194246112.7197318</v>
      </c>
      <c r="F23" s="418">
        <v>380211</v>
      </c>
      <c r="G23" s="418">
        <v>509602938.32227987</v>
      </c>
      <c r="H23" s="418">
        <v>5661752</v>
      </c>
      <c r="I23" s="418">
        <v>751163735.38564956</v>
      </c>
      <c r="J23" s="418">
        <v>178117</v>
      </c>
      <c r="K23" s="418">
        <v>1246621198.3412609</v>
      </c>
      <c r="L23" s="418">
        <v>258307</v>
      </c>
      <c r="M23" s="448">
        <v>686858240.67053962</v>
      </c>
    </row>
    <row r="24" spans="2:13" x14ac:dyDescent="0.25">
      <c r="B24" s="454" t="s">
        <v>1208</v>
      </c>
      <c r="C24" s="418">
        <v>55</v>
      </c>
      <c r="D24" s="418">
        <v>236208</v>
      </c>
      <c r="E24" s="418">
        <v>48774126.610040009</v>
      </c>
      <c r="F24" s="418">
        <v>18797</v>
      </c>
      <c r="G24" s="418">
        <v>11957005.963929998</v>
      </c>
      <c r="H24" s="418">
        <v>203904</v>
      </c>
      <c r="I24" s="418">
        <v>23021607.375569992</v>
      </c>
      <c r="J24" s="418">
        <v>4676</v>
      </c>
      <c r="K24" s="418">
        <v>8284267.7969800001</v>
      </c>
      <c r="L24" s="418">
        <v>8831</v>
      </c>
      <c r="M24" s="448">
        <v>5511245.4735600008</v>
      </c>
    </row>
    <row r="25" spans="2:13" x14ac:dyDescent="0.25">
      <c r="B25" s="454" t="s">
        <v>1209</v>
      </c>
      <c r="C25" s="418">
        <v>153</v>
      </c>
      <c r="D25" s="418">
        <v>1103667</v>
      </c>
      <c r="E25" s="418">
        <v>323782125.10290015</v>
      </c>
      <c r="F25" s="418">
        <v>91094</v>
      </c>
      <c r="G25" s="418">
        <v>71730360.291499987</v>
      </c>
      <c r="H25" s="418">
        <v>965277</v>
      </c>
      <c r="I25" s="418">
        <v>134747595.73184997</v>
      </c>
      <c r="J25" s="418">
        <v>11738</v>
      </c>
      <c r="K25" s="418">
        <v>68271701.50770998</v>
      </c>
      <c r="L25" s="418">
        <v>35558</v>
      </c>
      <c r="M25" s="448">
        <v>49032467.571839981</v>
      </c>
    </row>
    <row r="26" spans="2:13" x14ac:dyDescent="0.25">
      <c r="B26" s="454" t="s">
        <v>500</v>
      </c>
      <c r="C26" s="418">
        <v>650</v>
      </c>
      <c r="D26" s="418">
        <v>3457382</v>
      </c>
      <c r="E26" s="418">
        <v>1359621091.6390004</v>
      </c>
      <c r="F26" s="418">
        <v>325684</v>
      </c>
      <c r="G26" s="418">
        <v>346604214.03826994</v>
      </c>
      <c r="H26" s="418">
        <v>2822559</v>
      </c>
      <c r="I26" s="418">
        <v>529572603.85064012</v>
      </c>
      <c r="J26" s="418">
        <v>66140</v>
      </c>
      <c r="K26" s="418">
        <v>231324673.60983014</v>
      </c>
      <c r="L26" s="418">
        <v>242999</v>
      </c>
      <c r="M26" s="448">
        <v>252119600.1402601</v>
      </c>
    </row>
    <row r="27" spans="2:13" x14ac:dyDescent="0.25">
      <c r="B27" s="454" t="s">
        <v>1210</v>
      </c>
      <c r="C27" s="418">
        <v>90</v>
      </c>
      <c r="D27" s="418">
        <v>505116</v>
      </c>
      <c r="E27" s="418">
        <v>80117829.801539987</v>
      </c>
      <c r="F27" s="418">
        <v>42172</v>
      </c>
      <c r="G27" s="418">
        <v>20538377.679090004</v>
      </c>
      <c r="H27" s="418">
        <v>434341</v>
      </c>
      <c r="I27" s="418">
        <v>39565281.686530001</v>
      </c>
      <c r="J27" s="418">
        <v>10214</v>
      </c>
      <c r="K27" s="418">
        <v>12339114.469130002</v>
      </c>
      <c r="L27" s="418">
        <v>18389</v>
      </c>
      <c r="M27" s="448">
        <v>7675055.96679</v>
      </c>
    </row>
    <row r="28" spans="2:13" x14ac:dyDescent="0.25">
      <c r="B28" s="454" t="s">
        <v>502</v>
      </c>
      <c r="C28" s="418">
        <v>130</v>
      </c>
      <c r="D28" s="418">
        <v>723272</v>
      </c>
      <c r="E28" s="418">
        <v>166376494.16143006</v>
      </c>
      <c r="F28" s="418">
        <v>68522</v>
      </c>
      <c r="G28" s="418">
        <v>43473953.773639999</v>
      </c>
      <c r="H28" s="418">
        <v>610447</v>
      </c>
      <c r="I28" s="418">
        <v>55266455.24290999</v>
      </c>
      <c r="J28" s="418">
        <v>11582</v>
      </c>
      <c r="K28" s="418">
        <v>36165588.069140002</v>
      </c>
      <c r="L28" s="418">
        <v>32721</v>
      </c>
      <c r="M28" s="448">
        <v>31470497.075740021</v>
      </c>
    </row>
    <row r="29" spans="2:13" x14ac:dyDescent="0.25">
      <c r="B29" s="454" t="s">
        <v>503</v>
      </c>
      <c r="C29" s="418">
        <v>26</v>
      </c>
      <c r="D29" s="418">
        <v>88839</v>
      </c>
      <c r="E29" s="418">
        <v>18953406.888819996</v>
      </c>
      <c r="F29" s="418">
        <v>10328</v>
      </c>
      <c r="G29" s="418">
        <v>5508496.2844500011</v>
      </c>
      <c r="H29" s="418">
        <v>74848</v>
      </c>
      <c r="I29" s="418">
        <v>9611419.9695100002</v>
      </c>
      <c r="J29" s="418">
        <v>1253</v>
      </c>
      <c r="K29" s="418">
        <v>2727756.5892599993</v>
      </c>
      <c r="L29" s="418">
        <v>2410</v>
      </c>
      <c r="M29" s="448">
        <v>1105734.0455999998</v>
      </c>
    </row>
    <row r="30" spans="2:13" x14ac:dyDescent="0.25">
      <c r="B30" s="454" t="s">
        <v>1321</v>
      </c>
      <c r="C30" s="418">
        <v>202</v>
      </c>
      <c r="D30" s="418">
        <v>1015655</v>
      </c>
      <c r="E30" s="418">
        <v>222373056.28209993</v>
      </c>
      <c r="F30" s="418">
        <v>83288</v>
      </c>
      <c r="G30" s="418">
        <v>50969896.934690021</v>
      </c>
      <c r="H30" s="418">
        <v>873574</v>
      </c>
      <c r="I30" s="418">
        <v>106594734.68003993</v>
      </c>
      <c r="J30" s="418">
        <v>14830</v>
      </c>
      <c r="K30" s="418">
        <v>32090038.932930011</v>
      </c>
      <c r="L30" s="418">
        <v>43963</v>
      </c>
      <c r="M30" s="448">
        <v>32718385.734439988</v>
      </c>
    </row>
    <row r="31" spans="2:13" x14ac:dyDescent="0.25">
      <c r="B31" s="454" t="s">
        <v>1212</v>
      </c>
      <c r="C31" s="418">
        <v>274</v>
      </c>
      <c r="D31" s="418">
        <v>3604900</v>
      </c>
      <c r="E31" s="418">
        <v>773106587.10043991</v>
      </c>
      <c r="F31" s="418">
        <v>139413</v>
      </c>
      <c r="G31" s="418">
        <v>126400082.54118001</v>
      </c>
      <c r="H31" s="418">
        <v>3378092</v>
      </c>
      <c r="I31" s="418">
        <v>241071038.98681006</v>
      </c>
      <c r="J31" s="418">
        <v>28362</v>
      </c>
      <c r="K31" s="418">
        <v>254578005.94765997</v>
      </c>
      <c r="L31" s="418">
        <v>59033</v>
      </c>
      <c r="M31" s="448">
        <v>151057459.62478995</v>
      </c>
    </row>
    <row r="32" spans="2:13" x14ac:dyDescent="0.25">
      <c r="B32" s="454" t="s">
        <v>509</v>
      </c>
      <c r="C32" s="418">
        <v>121</v>
      </c>
      <c r="D32" s="418">
        <v>1014894</v>
      </c>
      <c r="E32" s="418">
        <v>249203498.41927007</v>
      </c>
      <c r="F32" s="418">
        <v>68569</v>
      </c>
      <c r="G32" s="418">
        <v>52738634.84455999</v>
      </c>
      <c r="H32" s="418">
        <v>889880</v>
      </c>
      <c r="I32" s="418">
        <v>86846315.754339993</v>
      </c>
      <c r="J32" s="418">
        <v>14919</v>
      </c>
      <c r="K32" s="418">
        <v>60365709.166810013</v>
      </c>
      <c r="L32" s="418">
        <v>41526</v>
      </c>
      <c r="M32" s="448">
        <v>49252838.653560005</v>
      </c>
    </row>
    <row r="33" spans="2:13" x14ac:dyDescent="0.25">
      <c r="B33" s="454" t="s">
        <v>1458</v>
      </c>
      <c r="C33" s="418">
        <v>211</v>
      </c>
      <c r="D33" s="418">
        <v>2776539</v>
      </c>
      <c r="E33" s="418">
        <v>430245879.6748997</v>
      </c>
      <c r="F33" s="418">
        <v>103532</v>
      </c>
      <c r="G33" s="418">
        <v>143407065.72334996</v>
      </c>
      <c r="H33" s="418">
        <v>2626316</v>
      </c>
      <c r="I33" s="418">
        <v>106814613.27942993</v>
      </c>
      <c r="J33" s="418">
        <v>9346</v>
      </c>
      <c r="K33" s="418">
        <v>85510590.63226001</v>
      </c>
      <c r="L33" s="418">
        <v>37345</v>
      </c>
      <c r="M33" s="448">
        <v>94513610.03986004</v>
      </c>
    </row>
    <row r="34" spans="2:13" x14ac:dyDescent="0.25">
      <c r="B34" s="454" t="s">
        <v>1213</v>
      </c>
      <c r="C34" s="418">
        <v>87</v>
      </c>
      <c r="D34" s="418">
        <v>380104</v>
      </c>
      <c r="E34" s="418">
        <v>79809187.31889002</v>
      </c>
      <c r="F34" s="418">
        <v>38345</v>
      </c>
      <c r="G34" s="418">
        <v>22550187.357770003</v>
      </c>
      <c r="H34" s="418">
        <v>322613</v>
      </c>
      <c r="I34" s="418">
        <v>34236486.378990009</v>
      </c>
      <c r="J34" s="418">
        <v>7263</v>
      </c>
      <c r="K34" s="418">
        <v>16621675.26791</v>
      </c>
      <c r="L34" s="418">
        <v>11883</v>
      </c>
      <c r="M34" s="448">
        <v>6400838.3142199982</v>
      </c>
    </row>
    <row r="35" spans="2:13" x14ac:dyDescent="0.25">
      <c r="B35" s="454" t="s">
        <v>505</v>
      </c>
      <c r="C35" s="418">
        <v>139</v>
      </c>
      <c r="D35" s="418">
        <v>2171130</v>
      </c>
      <c r="E35" s="418">
        <v>343960502.66637003</v>
      </c>
      <c r="F35" s="418">
        <v>65823</v>
      </c>
      <c r="G35" s="418">
        <v>77160877.804770038</v>
      </c>
      <c r="H35" s="418">
        <v>2041332</v>
      </c>
      <c r="I35" s="418">
        <v>105060335.58631</v>
      </c>
      <c r="J35" s="418">
        <v>32057</v>
      </c>
      <c r="K35" s="418">
        <v>119132195.29621004</v>
      </c>
      <c r="L35" s="418">
        <v>31918</v>
      </c>
      <c r="M35" s="448">
        <v>42607093.979079984</v>
      </c>
    </row>
    <row r="36" spans="2:13" x14ac:dyDescent="0.25">
      <c r="B36" s="454" t="s">
        <v>507</v>
      </c>
      <c r="C36" s="418">
        <v>15</v>
      </c>
      <c r="D36" s="418">
        <v>78233</v>
      </c>
      <c r="E36" s="418">
        <v>7801453.8812799994</v>
      </c>
      <c r="F36" s="418">
        <v>5544</v>
      </c>
      <c r="G36" s="418">
        <v>1633085.3554100001</v>
      </c>
      <c r="H36" s="418">
        <v>69688</v>
      </c>
      <c r="I36" s="418">
        <v>4463826.5297899991</v>
      </c>
      <c r="J36" s="418">
        <v>1172</v>
      </c>
      <c r="K36" s="418">
        <v>1031064.8641300001</v>
      </c>
      <c r="L36" s="418">
        <v>1829</v>
      </c>
      <c r="M36" s="448">
        <v>673477.13195000007</v>
      </c>
    </row>
    <row r="37" spans="2:13" x14ac:dyDescent="0.25">
      <c r="B37" s="454" t="s">
        <v>508</v>
      </c>
      <c r="C37" s="418">
        <v>874</v>
      </c>
      <c r="D37" s="418">
        <v>4723002</v>
      </c>
      <c r="E37" s="418">
        <v>1366446701.8556492</v>
      </c>
      <c r="F37" s="418">
        <v>438161</v>
      </c>
      <c r="G37" s="418">
        <v>355907291.57398027</v>
      </c>
      <c r="H37" s="418">
        <v>4005695</v>
      </c>
      <c r="I37" s="418">
        <v>573816630.42135024</v>
      </c>
      <c r="J37" s="418">
        <v>85086</v>
      </c>
      <c r="K37" s="418">
        <v>258012451.00114021</v>
      </c>
      <c r="L37" s="418">
        <v>194060</v>
      </c>
      <c r="M37" s="448">
        <v>178710328.85918003</v>
      </c>
    </row>
    <row r="38" spans="2:13" x14ac:dyDescent="0.25">
      <c r="B38" s="443"/>
      <c r="M38" s="444"/>
    </row>
    <row r="39" spans="2:13" x14ac:dyDescent="0.25">
      <c r="B39" s="445" t="s">
        <v>512</v>
      </c>
      <c r="C39" s="419">
        <v>628</v>
      </c>
      <c r="D39" s="419">
        <v>2504782</v>
      </c>
      <c r="E39" s="419">
        <v>256092700.28942987</v>
      </c>
      <c r="F39" s="419">
        <v>136783</v>
      </c>
      <c r="G39" s="419">
        <v>69687272.882210031</v>
      </c>
      <c r="H39" s="419">
        <v>2262665</v>
      </c>
      <c r="I39" s="419">
        <v>138139910.30578992</v>
      </c>
      <c r="J39" s="419">
        <v>31681</v>
      </c>
      <c r="K39" s="419">
        <v>27636008.393230002</v>
      </c>
      <c r="L39" s="419">
        <v>73653</v>
      </c>
      <c r="M39" s="446">
        <v>20629508.708200008</v>
      </c>
    </row>
    <row r="40" spans="2:13" x14ac:dyDescent="0.25">
      <c r="B40" s="461" t="s">
        <v>513</v>
      </c>
      <c r="C40" s="417">
        <v>74</v>
      </c>
      <c r="D40" s="417">
        <v>355802</v>
      </c>
      <c r="E40" s="417">
        <v>41218167.78442999</v>
      </c>
      <c r="F40" s="417">
        <v>17140</v>
      </c>
      <c r="G40" s="417">
        <v>13315490.078270003</v>
      </c>
      <c r="H40" s="417">
        <v>318898</v>
      </c>
      <c r="I40" s="417">
        <v>20242125.625360005</v>
      </c>
      <c r="J40" s="417">
        <v>5179</v>
      </c>
      <c r="K40" s="417">
        <v>3671951.5643399996</v>
      </c>
      <c r="L40" s="417">
        <v>14585</v>
      </c>
      <c r="M40" s="450">
        <v>3988600.5164599996</v>
      </c>
    </row>
    <row r="41" spans="2:13" x14ac:dyDescent="0.25">
      <c r="B41" s="454" t="s">
        <v>514</v>
      </c>
      <c r="C41" s="418">
        <v>14</v>
      </c>
      <c r="D41" s="418">
        <v>60860</v>
      </c>
      <c r="E41" s="418">
        <v>8346504.7043399997</v>
      </c>
      <c r="F41" s="418">
        <v>2773</v>
      </c>
      <c r="G41" s="418">
        <v>3395213.6264599995</v>
      </c>
      <c r="H41" s="418">
        <v>54859</v>
      </c>
      <c r="I41" s="418">
        <v>4015043.5784800001</v>
      </c>
      <c r="J41" s="418">
        <v>700</v>
      </c>
      <c r="K41" s="418">
        <v>261107.27634000001</v>
      </c>
      <c r="L41" s="418">
        <v>2528</v>
      </c>
      <c r="M41" s="448">
        <v>675140.22305999999</v>
      </c>
    </row>
    <row r="42" spans="2:13" x14ac:dyDescent="0.25">
      <c r="B42" s="454" t="s">
        <v>1214</v>
      </c>
      <c r="C42" s="418">
        <v>34</v>
      </c>
      <c r="D42" s="418">
        <v>239222</v>
      </c>
      <c r="E42" s="418">
        <v>27441671.694959998</v>
      </c>
      <c r="F42" s="418">
        <v>12423</v>
      </c>
      <c r="G42" s="418">
        <v>8314663.5241699992</v>
      </c>
      <c r="H42" s="418">
        <v>212821</v>
      </c>
      <c r="I42" s="418">
        <v>13160395.062750001</v>
      </c>
      <c r="J42" s="418">
        <v>3758</v>
      </c>
      <c r="K42" s="418">
        <v>3077916.53265</v>
      </c>
      <c r="L42" s="418">
        <v>10220</v>
      </c>
      <c r="M42" s="448">
        <v>2888696.5753899994</v>
      </c>
    </row>
    <row r="43" spans="2:13" x14ac:dyDescent="0.25">
      <c r="B43" s="454" t="s">
        <v>516</v>
      </c>
      <c r="C43" s="418">
        <v>11</v>
      </c>
      <c r="D43" s="418">
        <v>33121</v>
      </c>
      <c r="E43" s="418">
        <v>3695152.5439399998</v>
      </c>
      <c r="F43" s="418">
        <v>1667</v>
      </c>
      <c r="G43" s="418">
        <v>761954.46984000003</v>
      </c>
      <c r="H43" s="418">
        <v>29775</v>
      </c>
      <c r="I43" s="418">
        <v>2418080.2634300003</v>
      </c>
      <c r="J43" s="418">
        <v>366</v>
      </c>
      <c r="K43" s="418">
        <v>175425.87158999997</v>
      </c>
      <c r="L43" s="418">
        <v>1313</v>
      </c>
      <c r="M43" s="448">
        <v>339691.93908000004</v>
      </c>
    </row>
    <row r="44" spans="2:13" ht="16.8" x14ac:dyDescent="0.25">
      <c r="B44" s="454" t="s">
        <v>1533</v>
      </c>
      <c r="C44" s="418">
        <v>15</v>
      </c>
      <c r="D44" s="418">
        <v>22599</v>
      </c>
      <c r="E44" s="418">
        <v>1734838.8411900003</v>
      </c>
      <c r="F44" s="418">
        <v>277</v>
      </c>
      <c r="G44" s="418">
        <v>843658.45780000009</v>
      </c>
      <c r="H44" s="418">
        <v>21443</v>
      </c>
      <c r="I44" s="418">
        <v>648606.72070000018</v>
      </c>
      <c r="J44" s="418">
        <v>355</v>
      </c>
      <c r="K44" s="418">
        <v>157501.88376000003</v>
      </c>
      <c r="L44" s="418">
        <v>524</v>
      </c>
      <c r="M44" s="448">
        <v>85071.77893</v>
      </c>
    </row>
    <row r="45" spans="2:13" x14ac:dyDescent="0.25">
      <c r="B45" s="461" t="s">
        <v>517</v>
      </c>
      <c r="C45" s="417">
        <v>105</v>
      </c>
      <c r="D45" s="417">
        <v>386275</v>
      </c>
      <c r="E45" s="417">
        <v>46485629.279209986</v>
      </c>
      <c r="F45" s="417">
        <v>18077</v>
      </c>
      <c r="G45" s="417">
        <v>14166463.093989998</v>
      </c>
      <c r="H45" s="417">
        <v>350900</v>
      </c>
      <c r="I45" s="417">
        <v>25666601.471330002</v>
      </c>
      <c r="J45" s="417">
        <v>5242</v>
      </c>
      <c r="K45" s="417">
        <v>3577430.5477100001</v>
      </c>
      <c r="L45" s="417">
        <v>12056</v>
      </c>
      <c r="M45" s="450">
        <v>3075134.1661799992</v>
      </c>
    </row>
    <row r="46" spans="2:13" x14ac:dyDescent="0.25">
      <c r="B46" s="454" t="s">
        <v>519</v>
      </c>
      <c r="C46" s="418">
        <v>20</v>
      </c>
      <c r="D46" s="418">
        <v>119620</v>
      </c>
      <c r="E46" s="418">
        <v>13935811.257459996</v>
      </c>
      <c r="F46" s="418">
        <v>5687</v>
      </c>
      <c r="G46" s="418">
        <v>3920416.9680700009</v>
      </c>
      <c r="H46" s="418">
        <v>109290</v>
      </c>
      <c r="I46" s="418">
        <v>7892449.9739000006</v>
      </c>
      <c r="J46" s="418">
        <v>1522</v>
      </c>
      <c r="K46" s="418">
        <v>1240312.5915000001</v>
      </c>
      <c r="L46" s="418">
        <v>3121</v>
      </c>
      <c r="M46" s="448">
        <v>882631.72398999997</v>
      </c>
    </row>
    <row r="47" spans="2:13" x14ac:dyDescent="0.25">
      <c r="B47" s="454" t="s">
        <v>1215</v>
      </c>
      <c r="C47" s="418">
        <v>33</v>
      </c>
      <c r="D47" s="418">
        <v>193887</v>
      </c>
      <c r="E47" s="418">
        <v>26213237.835859999</v>
      </c>
      <c r="F47" s="418">
        <v>9859</v>
      </c>
      <c r="G47" s="418">
        <v>8511351.1372699998</v>
      </c>
      <c r="H47" s="418">
        <v>174134</v>
      </c>
      <c r="I47" s="418">
        <v>13799671.454090001</v>
      </c>
      <c r="J47" s="418">
        <v>2849</v>
      </c>
      <c r="K47" s="418">
        <v>2062434.9982699996</v>
      </c>
      <c r="L47" s="418">
        <v>7045</v>
      </c>
      <c r="M47" s="448">
        <v>1839780.2462299999</v>
      </c>
    </row>
    <row r="48" spans="2:13" ht="16.8" x14ac:dyDescent="0.25">
      <c r="B48" s="454" t="s">
        <v>1533</v>
      </c>
      <c r="C48" s="418">
        <v>52</v>
      </c>
      <c r="D48" s="418">
        <v>72768</v>
      </c>
      <c r="E48" s="418">
        <v>6336580.1858900012</v>
      </c>
      <c r="F48" s="418">
        <v>2531</v>
      </c>
      <c r="G48" s="418">
        <v>1734694.9886500004</v>
      </c>
      <c r="H48" s="418">
        <v>67476</v>
      </c>
      <c r="I48" s="418">
        <v>3974480.0433399994</v>
      </c>
      <c r="J48" s="418">
        <v>871</v>
      </c>
      <c r="K48" s="418">
        <v>274682.95793999999</v>
      </c>
      <c r="L48" s="418">
        <v>1890</v>
      </c>
      <c r="M48" s="448">
        <v>352722.19596000004</v>
      </c>
    </row>
    <row r="49" spans="2:13" x14ac:dyDescent="0.25">
      <c r="B49" s="461" t="s">
        <v>524</v>
      </c>
      <c r="C49" s="417">
        <v>109</v>
      </c>
      <c r="D49" s="417">
        <v>460484</v>
      </c>
      <c r="E49" s="417">
        <v>43380206.746140011</v>
      </c>
      <c r="F49" s="417">
        <v>21305</v>
      </c>
      <c r="G49" s="417">
        <v>12681059.732539998</v>
      </c>
      <c r="H49" s="417">
        <v>420510</v>
      </c>
      <c r="I49" s="417">
        <v>22842560.303170003</v>
      </c>
      <c r="J49" s="417">
        <v>6407</v>
      </c>
      <c r="K49" s="417">
        <v>4420021.0540899988</v>
      </c>
      <c r="L49" s="417">
        <v>12262</v>
      </c>
      <c r="M49" s="450">
        <v>3436565.6563400002</v>
      </c>
    </row>
    <row r="50" spans="2:13" x14ac:dyDescent="0.25">
      <c r="B50" s="454" t="s">
        <v>525</v>
      </c>
      <c r="C50" s="418">
        <v>16</v>
      </c>
      <c r="D50" s="418">
        <v>87437</v>
      </c>
      <c r="E50" s="418">
        <v>7766562.9904699996</v>
      </c>
      <c r="F50" s="418">
        <v>5098</v>
      </c>
      <c r="G50" s="418">
        <v>2208197.0199600002</v>
      </c>
      <c r="H50" s="418">
        <v>78822</v>
      </c>
      <c r="I50" s="418">
        <v>4358113.2306599999</v>
      </c>
      <c r="J50" s="418">
        <v>992</v>
      </c>
      <c r="K50" s="418">
        <v>563343.46791999985</v>
      </c>
      <c r="L50" s="418">
        <v>2525</v>
      </c>
      <c r="M50" s="448">
        <v>636909.27192999993</v>
      </c>
    </row>
    <row r="51" spans="2:13" x14ac:dyDescent="0.25">
      <c r="B51" s="454" t="s">
        <v>1216</v>
      </c>
      <c r="C51" s="418">
        <v>43</v>
      </c>
      <c r="D51" s="418">
        <v>302624</v>
      </c>
      <c r="E51" s="418">
        <v>31187197.514920004</v>
      </c>
      <c r="F51" s="418">
        <v>13754</v>
      </c>
      <c r="G51" s="418">
        <v>9453979.608570002</v>
      </c>
      <c r="H51" s="418">
        <v>275467</v>
      </c>
      <c r="I51" s="418">
        <v>15684010.328230005</v>
      </c>
      <c r="J51" s="418">
        <v>3854</v>
      </c>
      <c r="K51" s="418">
        <v>3298636.8723599995</v>
      </c>
      <c r="L51" s="418">
        <v>9549</v>
      </c>
      <c r="M51" s="448">
        <v>2750570.7057600003</v>
      </c>
    </row>
    <row r="52" spans="2:13" ht="16.8" x14ac:dyDescent="0.25">
      <c r="B52" s="454" t="s">
        <v>1533</v>
      </c>
      <c r="C52" s="418">
        <v>50</v>
      </c>
      <c r="D52" s="418">
        <v>70423</v>
      </c>
      <c r="E52" s="418">
        <v>4426446.2407499999</v>
      </c>
      <c r="F52" s="418">
        <v>2453</v>
      </c>
      <c r="G52" s="418">
        <v>1018883.10401</v>
      </c>
      <c r="H52" s="418">
        <v>66221</v>
      </c>
      <c r="I52" s="418">
        <v>2800436.7442799993</v>
      </c>
      <c r="J52" s="418">
        <v>1561</v>
      </c>
      <c r="K52" s="418">
        <v>558040.7138100001</v>
      </c>
      <c r="L52" s="418">
        <v>188</v>
      </c>
      <c r="M52" s="448">
        <v>49085.678650000009</v>
      </c>
    </row>
    <row r="53" spans="2:13" x14ac:dyDescent="0.25">
      <c r="B53" s="461" t="s">
        <v>545</v>
      </c>
      <c r="C53" s="417">
        <v>340</v>
      </c>
      <c r="D53" s="417">
        <v>1302221</v>
      </c>
      <c r="E53" s="417">
        <v>125008696.4796501</v>
      </c>
      <c r="F53" s="417">
        <v>80261</v>
      </c>
      <c r="G53" s="417">
        <v>29524259.977409992</v>
      </c>
      <c r="H53" s="417">
        <v>1172357</v>
      </c>
      <c r="I53" s="417">
        <v>69388622.905930012</v>
      </c>
      <c r="J53" s="417">
        <v>14853</v>
      </c>
      <c r="K53" s="417">
        <v>15966605.227090005</v>
      </c>
      <c r="L53" s="417">
        <v>34750</v>
      </c>
      <c r="M53" s="450">
        <v>10129208.369220003</v>
      </c>
    </row>
    <row r="54" spans="2:13" x14ac:dyDescent="0.25">
      <c r="B54" s="454" t="s">
        <v>548</v>
      </c>
      <c r="C54" s="418">
        <v>13</v>
      </c>
      <c r="D54" s="418">
        <v>42130</v>
      </c>
      <c r="E54" s="418">
        <v>2658944.1421299996</v>
      </c>
      <c r="F54" s="418">
        <v>1309</v>
      </c>
      <c r="G54" s="418">
        <v>392073.14022999996</v>
      </c>
      <c r="H54" s="418">
        <v>38960</v>
      </c>
      <c r="I54" s="418">
        <v>1718810.33503</v>
      </c>
      <c r="J54" s="418">
        <v>401</v>
      </c>
      <c r="K54" s="418">
        <v>226406.30679</v>
      </c>
      <c r="L54" s="418">
        <v>1460</v>
      </c>
      <c r="M54" s="448">
        <v>321654.36007999995</v>
      </c>
    </row>
    <row r="55" spans="2:13" x14ac:dyDescent="0.25">
      <c r="B55" s="454" t="s">
        <v>550</v>
      </c>
      <c r="C55" s="418">
        <v>11</v>
      </c>
      <c r="D55" s="418">
        <v>28773</v>
      </c>
      <c r="E55" s="418">
        <v>4717870.6581300003</v>
      </c>
      <c r="F55" s="418">
        <v>3071</v>
      </c>
      <c r="G55" s="418">
        <v>1387263.6517199997</v>
      </c>
      <c r="H55" s="418">
        <v>24504</v>
      </c>
      <c r="I55" s="418">
        <v>2527760.04049</v>
      </c>
      <c r="J55" s="418">
        <v>354</v>
      </c>
      <c r="K55" s="418">
        <v>511863.90081000002</v>
      </c>
      <c r="L55" s="418">
        <v>844</v>
      </c>
      <c r="M55" s="448">
        <v>290983.06511000003</v>
      </c>
    </row>
    <row r="56" spans="2:13" x14ac:dyDescent="0.25">
      <c r="B56" s="454" t="s">
        <v>546</v>
      </c>
      <c r="C56" s="418">
        <v>22</v>
      </c>
      <c r="D56" s="418">
        <v>122363</v>
      </c>
      <c r="E56" s="418">
        <v>12622401.58735</v>
      </c>
      <c r="F56" s="418">
        <v>6108</v>
      </c>
      <c r="G56" s="418">
        <v>3325059.9428099999</v>
      </c>
      <c r="H56" s="418">
        <v>111425</v>
      </c>
      <c r="I56" s="418">
        <v>7327982.925929999</v>
      </c>
      <c r="J56" s="418">
        <v>1073</v>
      </c>
      <c r="K56" s="418">
        <v>965509.82757000008</v>
      </c>
      <c r="L56" s="418">
        <v>3757</v>
      </c>
      <c r="M56" s="448">
        <v>1003848.8910400001</v>
      </c>
    </row>
    <row r="57" spans="2:13" x14ac:dyDescent="0.25">
      <c r="B57" s="454" t="s">
        <v>1460</v>
      </c>
      <c r="C57" s="418">
        <v>59</v>
      </c>
      <c r="D57" s="418">
        <v>336174</v>
      </c>
      <c r="E57" s="418">
        <v>41063665.326870009</v>
      </c>
      <c r="F57" s="418">
        <v>18309</v>
      </c>
      <c r="G57" s="418">
        <v>9392154.7050299961</v>
      </c>
      <c r="H57" s="418">
        <v>300589</v>
      </c>
      <c r="I57" s="418">
        <v>19564200.626029998</v>
      </c>
      <c r="J57" s="418">
        <v>5896</v>
      </c>
      <c r="K57" s="418">
        <v>8473063.9855999984</v>
      </c>
      <c r="L57" s="418">
        <v>11380</v>
      </c>
      <c r="M57" s="448">
        <v>3634246.01021</v>
      </c>
    </row>
    <row r="58" spans="2:13" x14ac:dyDescent="0.25">
      <c r="B58" s="454" t="s">
        <v>1461</v>
      </c>
      <c r="C58" s="418">
        <v>17</v>
      </c>
      <c r="D58" s="418">
        <v>103599</v>
      </c>
      <c r="E58" s="418">
        <v>7579990.1674900018</v>
      </c>
      <c r="F58" s="418">
        <v>10744</v>
      </c>
      <c r="G58" s="418">
        <v>2160915.4688999997</v>
      </c>
      <c r="H58" s="418">
        <v>90475</v>
      </c>
      <c r="I58" s="418">
        <v>4364123.1505000005</v>
      </c>
      <c r="J58" s="418">
        <v>494</v>
      </c>
      <c r="K58" s="418">
        <v>495018.34916000004</v>
      </c>
      <c r="L58" s="418">
        <v>1886</v>
      </c>
      <c r="M58" s="448">
        <v>559933.19893000007</v>
      </c>
    </row>
    <row r="59" spans="2:13" x14ac:dyDescent="0.25">
      <c r="B59" s="454" t="s">
        <v>1217</v>
      </c>
      <c r="C59" s="418">
        <v>39</v>
      </c>
      <c r="D59" s="418">
        <v>216609</v>
      </c>
      <c r="E59" s="418">
        <v>21282231.10822</v>
      </c>
      <c r="F59" s="418">
        <v>13589</v>
      </c>
      <c r="G59" s="418">
        <v>4997193.6617399994</v>
      </c>
      <c r="H59" s="418">
        <v>194751</v>
      </c>
      <c r="I59" s="418">
        <v>12395134.103190001</v>
      </c>
      <c r="J59" s="418">
        <v>2157</v>
      </c>
      <c r="K59" s="418">
        <v>2161090.62317</v>
      </c>
      <c r="L59" s="418">
        <v>6112</v>
      </c>
      <c r="M59" s="448">
        <v>1728812.72012</v>
      </c>
    </row>
    <row r="60" spans="2:13" x14ac:dyDescent="0.25">
      <c r="B60" s="454" t="s">
        <v>1281</v>
      </c>
      <c r="C60" s="418">
        <v>19</v>
      </c>
      <c r="D60" s="418">
        <v>119557</v>
      </c>
      <c r="E60" s="418">
        <v>10677382.04793</v>
      </c>
      <c r="F60" s="418">
        <v>11345</v>
      </c>
      <c r="G60" s="418">
        <v>3883334.2301699999</v>
      </c>
      <c r="H60" s="418">
        <v>104249</v>
      </c>
      <c r="I60" s="418">
        <v>5319588.9680700004</v>
      </c>
      <c r="J60" s="418">
        <v>1177</v>
      </c>
      <c r="K60" s="418">
        <v>740700.19503000006</v>
      </c>
      <c r="L60" s="418">
        <v>2786</v>
      </c>
      <c r="M60" s="448">
        <v>733758.65466000012</v>
      </c>
    </row>
    <row r="61" spans="2:13" x14ac:dyDescent="0.25">
      <c r="B61" s="454" t="s">
        <v>557</v>
      </c>
      <c r="C61" s="418">
        <v>12</v>
      </c>
      <c r="D61" s="418">
        <v>20083</v>
      </c>
      <c r="E61" s="418">
        <v>1288588.84739</v>
      </c>
      <c r="F61" s="418">
        <v>590</v>
      </c>
      <c r="G61" s="418">
        <v>38394.311159999997</v>
      </c>
      <c r="H61" s="418">
        <v>18745</v>
      </c>
      <c r="I61" s="418">
        <v>1050984.9849199997</v>
      </c>
      <c r="J61" s="418">
        <v>314</v>
      </c>
      <c r="K61" s="418">
        <v>107032.83929999999</v>
      </c>
      <c r="L61" s="418">
        <v>434</v>
      </c>
      <c r="M61" s="448">
        <v>92176.712010000003</v>
      </c>
    </row>
    <row r="62" spans="2:13" x14ac:dyDescent="0.25">
      <c r="B62" s="454" t="s">
        <v>555</v>
      </c>
      <c r="C62" s="418">
        <v>20</v>
      </c>
      <c r="D62" s="418">
        <v>61789</v>
      </c>
      <c r="E62" s="418">
        <v>4737701.4946499998</v>
      </c>
      <c r="F62" s="418">
        <v>1947</v>
      </c>
      <c r="G62" s="418">
        <v>588398.41342999996</v>
      </c>
      <c r="H62" s="418">
        <v>57963</v>
      </c>
      <c r="I62" s="418">
        <v>3509679.1964399996</v>
      </c>
      <c r="J62" s="418">
        <v>398</v>
      </c>
      <c r="K62" s="418">
        <v>280002.64539999998</v>
      </c>
      <c r="L62" s="418">
        <v>1481</v>
      </c>
      <c r="M62" s="448">
        <v>359621.23937999998</v>
      </c>
    </row>
    <row r="63" spans="2:13" x14ac:dyDescent="0.25">
      <c r="B63" s="454" t="s">
        <v>558</v>
      </c>
      <c r="C63" s="418">
        <v>15</v>
      </c>
      <c r="D63" s="418">
        <v>83187</v>
      </c>
      <c r="E63" s="418">
        <v>8490387.2028999999</v>
      </c>
      <c r="F63" s="418">
        <v>5059</v>
      </c>
      <c r="G63" s="418">
        <v>1442264.9842600001</v>
      </c>
      <c r="H63" s="418">
        <v>74724</v>
      </c>
      <c r="I63" s="418">
        <v>5202483.6220300011</v>
      </c>
      <c r="J63" s="418">
        <v>660</v>
      </c>
      <c r="K63" s="418">
        <v>923199.88243999996</v>
      </c>
      <c r="L63" s="418">
        <v>2744</v>
      </c>
      <c r="M63" s="448">
        <v>922438.71416999993</v>
      </c>
    </row>
    <row r="64" spans="2:13" x14ac:dyDescent="0.25">
      <c r="B64" s="454" t="s">
        <v>561</v>
      </c>
      <c r="C64" s="418">
        <v>10</v>
      </c>
      <c r="D64" s="418">
        <v>51725</v>
      </c>
      <c r="E64" s="418">
        <v>4613291.7377699995</v>
      </c>
      <c r="F64" s="418">
        <v>4078</v>
      </c>
      <c r="G64" s="418">
        <v>788708.37512999994</v>
      </c>
      <c r="H64" s="418">
        <v>45606</v>
      </c>
      <c r="I64" s="418">
        <v>2930278.5826299996</v>
      </c>
      <c r="J64" s="418">
        <v>404</v>
      </c>
      <c r="K64" s="418">
        <v>469693.47156000003</v>
      </c>
      <c r="L64" s="418">
        <v>1637</v>
      </c>
      <c r="M64" s="448">
        <v>424611.30845000007</v>
      </c>
    </row>
    <row r="65" spans="2:13" ht="16.8" x14ac:dyDescent="0.25">
      <c r="B65" s="454" t="s">
        <v>1533</v>
      </c>
      <c r="C65" s="418">
        <v>103</v>
      </c>
      <c r="D65" s="418">
        <v>116232</v>
      </c>
      <c r="E65" s="418">
        <v>5276242.1588199995</v>
      </c>
      <c r="F65" s="418">
        <v>4112</v>
      </c>
      <c r="G65" s="418">
        <v>1128499.09283</v>
      </c>
      <c r="H65" s="418">
        <v>110366</v>
      </c>
      <c r="I65" s="418">
        <v>3477596.3706700001</v>
      </c>
      <c r="J65" s="418">
        <v>1525</v>
      </c>
      <c r="K65" s="418">
        <v>613023.20025999995</v>
      </c>
      <c r="L65" s="418">
        <v>229</v>
      </c>
      <c r="M65" s="448">
        <v>57123.495059999994</v>
      </c>
    </row>
    <row r="66" spans="2:13" x14ac:dyDescent="0.25">
      <c r="B66" s="443"/>
      <c r="C66" s="417"/>
      <c r="D66" s="417"/>
      <c r="E66" s="417"/>
      <c r="F66" s="417"/>
      <c r="G66" s="417"/>
      <c r="H66" s="417"/>
      <c r="I66" s="417"/>
      <c r="J66" s="417"/>
      <c r="K66" s="417"/>
      <c r="L66" s="417"/>
      <c r="M66" s="450"/>
    </row>
    <row r="67" spans="2:13" x14ac:dyDescent="0.25">
      <c r="B67" s="447" t="s">
        <v>563</v>
      </c>
      <c r="C67" s="419">
        <v>442</v>
      </c>
      <c r="D67" s="419">
        <v>1504119</v>
      </c>
      <c r="E67" s="419">
        <v>156177039.44182</v>
      </c>
      <c r="F67" s="419">
        <v>108468</v>
      </c>
      <c r="G67" s="419">
        <v>56647848.716449983</v>
      </c>
      <c r="H67" s="419">
        <v>1363032</v>
      </c>
      <c r="I67" s="419">
        <v>77799386.505170017</v>
      </c>
      <c r="J67" s="419">
        <v>12006</v>
      </c>
      <c r="K67" s="419">
        <v>15287135.262920002</v>
      </c>
      <c r="L67" s="419">
        <v>20613</v>
      </c>
      <c r="M67" s="446">
        <v>6442668.9572799979</v>
      </c>
    </row>
    <row r="68" spans="2:13" x14ac:dyDescent="0.25">
      <c r="B68" s="461" t="s">
        <v>566</v>
      </c>
      <c r="C68" s="417">
        <v>115</v>
      </c>
      <c r="D68" s="417">
        <v>513669</v>
      </c>
      <c r="E68" s="417">
        <v>52258267.060419999</v>
      </c>
      <c r="F68" s="417">
        <v>39281</v>
      </c>
      <c r="G68" s="417">
        <v>20077743.216460012</v>
      </c>
      <c r="H68" s="417">
        <v>463720</v>
      </c>
      <c r="I68" s="417">
        <v>25667603.994699996</v>
      </c>
      <c r="J68" s="417">
        <v>3681</v>
      </c>
      <c r="K68" s="417">
        <v>4263478.1255799998</v>
      </c>
      <c r="L68" s="417">
        <v>6987</v>
      </c>
      <c r="M68" s="450">
        <v>2249441.7236799998</v>
      </c>
    </row>
    <row r="69" spans="2:13" x14ac:dyDescent="0.25">
      <c r="B69" s="454" t="s">
        <v>567</v>
      </c>
      <c r="C69" s="418">
        <v>12</v>
      </c>
      <c r="D69" s="418">
        <v>77996</v>
      </c>
      <c r="E69" s="418">
        <v>8758652.8587599974</v>
      </c>
      <c r="F69" s="418">
        <v>5132</v>
      </c>
      <c r="G69" s="418">
        <v>2751021.6812400003</v>
      </c>
      <c r="H69" s="418">
        <v>71351</v>
      </c>
      <c r="I69" s="418">
        <v>5096623.6835900005</v>
      </c>
      <c r="J69" s="418">
        <v>286</v>
      </c>
      <c r="K69" s="418">
        <v>273507.84879000002</v>
      </c>
      <c r="L69" s="418">
        <v>1227</v>
      </c>
      <c r="M69" s="448">
        <v>637499.64514000004</v>
      </c>
    </row>
    <row r="70" spans="2:13" x14ac:dyDescent="0.25">
      <c r="B70" s="454" t="s">
        <v>1218</v>
      </c>
      <c r="C70" s="418">
        <v>51</v>
      </c>
      <c r="D70" s="418">
        <v>325804</v>
      </c>
      <c r="E70" s="418">
        <v>38567963.954940006</v>
      </c>
      <c r="F70" s="418">
        <v>30770</v>
      </c>
      <c r="G70" s="418">
        <v>15414582.823190004</v>
      </c>
      <c r="H70" s="418">
        <v>287400</v>
      </c>
      <c r="I70" s="418">
        <v>18008027.773729995</v>
      </c>
      <c r="J70" s="418">
        <v>2710</v>
      </c>
      <c r="K70" s="418">
        <v>3696463.6795399999</v>
      </c>
      <c r="L70" s="418">
        <v>4924</v>
      </c>
      <c r="M70" s="448">
        <v>1448889.6784799998</v>
      </c>
    </row>
    <row r="71" spans="2:13" ht="16.8" x14ac:dyDescent="0.25">
      <c r="B71" s="454" t="s">
        <v>1533</v>
      </c>
      <c r="C71" s="418">
        <v>52</v>
      </c>
      <c r="D71" s="418">
        <v>109869</v>
      </c>
      <c r="E71" s="418">
        <v>4931650.2467200002</v>
      </c>
      <c r="F71" s="418">
        <v>3379</v>
      </c>
      <c r="G71" s="418">
        <v>1912138.7120300001</v>
      </c>
      <c r="H71" s="418">
        <v>104969</v>
      </c>
      <c r="I71" s="418">
        <v>2562952.5373800001</v>
      </c>
      <c r="J71" s="418">
        <v>685</v>
      </c>
      <c r="K71" s="418">
        <v>293506.59724999999</v>
      </c>
      <c r="L71" s="418">
        <v>836</v>
      </c>
      <c r="M71" s="448">
        <v>163052.40005999999</v>
      </c>
    </row>
    <row r="72" spans="2:13" x14ac:dyDescent="0.25">
      <c r="B72" s="461" t="s">
        <v>572</v>
      </c>
      <c r="C72" s="417">
        <v>217</v>
      </c>
      <c r="D72" s="417">
        <v>669175</v>
      </c>
      <c r="E72" s="417">
        <v>77669867.05291</v>
      </c>
      <c r="F72" s="417">
        <v>53243</v>
      </c>
      <c r="G72" s="417">
        <v>26368518.115619995</v>
      </c>
      <c r="H72" s="417">
        <v>601289</v>
      </c>
      <c r="I72" s="417">
        <v>39167807.078359999</v>
      </c>
      <c r="J72" s="417">
        <v>4917</v>
      </c>
      <c r="K72" s="417">
        <v>8828230.7891199999</v>
      </c>
      <c r="L72" s="417">
        <v>9726</v>
      </c>
      <c r="M72" s="450">
        <v>3305311.0698099998</v>
      </c>
    </row>
    <row r="73" spans="2:13" x14ac:dyDescent="0.25">
      <c r="B73" s="454" t="s">
        <v>573</v>
      </c>
      <c r="C73" s="418">
        <v>13</v>
      </c>
      <c r="D73" s="418">
        <v>26517</v>
      </c>
      <c r="E73" s="418">
        <v>2655221.1245999997</v>
      </c>
      <c r="F73" s="418">
        <v>2804</v>
      </c>
      <c r="G73" s="418">
        <v>963131.63679000014</v>
      </c>
      <c r="H73" s="418">
        <v>23081</v>
      </c>
      <c r="I73" s="418">
        <v>1268200.4608699998</v>
      </c>
      <c r="J73" s="418">
        <v>405</v>
      </c>
      <c r="K73" s="418">
        <v>358995.85397</v>
      </c>
      <c r="L73" s="418">
        <v>227</v>
      </c>
      <c r="M73" s="448">
        <v>64893.17297</v>
      </c>
    </row>
    <row r="74" spans="2:13" x14ac:dyDescent="0.25">
      <c r="B74" s="454" t="s">
        <v>575</v>
      </c>
      <c r="C74" s="418">
        <v>33</v>
      </c>
      <c r="D74" s="418">
        <v>154326</v>
      </c>
      <c r="E74" s="418">
        <v>24944798.513270002</v>
      </c>
      <c r="F74" s="418">
        <v>11146</v>
      </c>
      <c r="G74" s="418">
        <v>8064617.8885199977</v>
      </c>
      <c r="H74" s="418">
        <v>139576</v>
      </c>
      <c r="I74" s="418">
        <v>10718934.389669999</v>
      </c>
      <c r="J74" s="418">
        <v>1169</v>
      </c>
      <c r="K74" s="418">
        <v>4810016.3397200005</v>
      </c>
      <c r="L74" s="418">
        <v>2435</v>
      </c>
      <c r="M74" s="448">
        <v>1351229.8953600002</v>
      </c>
    </row>
    <row r="75" spans="2:13" x14ac:dyDescent="0.25">
      <c r="B75" s="454" t="s">
        <v>1323</v>
      </c>
      <c r="C75" s="418">
        <v>39</v>
      </c>
      <c r="D75" s="418">
        <v>218483</v>
      </c>
      <c r="E75" s="418">
        <v>23527709.865729999</v>
      </c>
      <c r="F75" s="418">
        <v>16370</v>
      </c>
      <c r="G75" s="418">
        <v>6871899.8753799992</v>
      </c>
      <c r="H75" s="418">
        <v>196173</v>
      </c>
      <c r="I75" s="418">
        <v>13280169.788799999</v>
      </c>
      <c r="J75" s="418">
        <v>1595</v>
      </c>
      <c r="K75" s="418">
        <v>2201407.03565</v>
      </c>
      <c r="L75" s="418">
        <v>4345</v>
      </c>
      <c r="M75" s="448">
        <v>1174233.1658999999</v>
      </c>
    </row>
    <row r="76" spans="2:13" x14ac:dyDescent="0.25">
      <c r="B76" s="454" t="s">
        <v>1220</v>
      </c>
      <c r="C76" s="418">
        <v>21</v>
      </c>
      <c r="D76" s="418">
        <v>97289</v>
      </c>
      <c r="E76" s="418">
        <v>13260461.055369997</v>
      </c>
      <c r="F76" s="418">
        <v>13270</v>
      </c>
      <c r="G76" s="418">
        <v>6345285.8002700005</v>
      </c>
      <c r="H76" s="418">
        <v>82254</v>
      </c>
      <c r="I76" s="418">
        <v>6082065.091</v>
      </c>
      <c r="J76" s="418">
        <v>398</v>
      </c>
      <c r="K76" s="418">
        <v>499328.25581999996</v>
      </c>
      <c r="L76" s="418">
        <v>1367</v>
      </c>
      <c r="M76" s="448">
        <v>333781.90827999997</v>
      </c>
    </row>
    <row r="77" spans="2:13" x14ac:dyDescent="0.25">
      <c r="B77" s="454" t="s">
        <v>582</v>
      </c>
      <c r="C77" s="418">
        <v>20</v>
      </c>
      <c r="D77" s="418">
        <v>64747</v>
      </c>
      <c r="E77" s="418">
        <v>5807315.6251500007</v>
      </c>
      <c r="F77" s="418">
        <v>4721</v>
      </c>
      <c r="G77" s="418">
        <v>1972641.6730899999</v>
      </c>
      <c r="H77" s="418">
        <v>58979</v>
      </c>
      <c r="I77" s="418">
        <v>3223440.7537799999</v>
      </c>
      <c r="J77" s="418">
        <v>187</v>
      </c>
      <c r="K77" s="418">
        <v>344986.87985999999</v>
      </c>
      <c r="L77" s="418">
        <v>860</v>
      </c>
      <c r="M77" s="448">
        <v>266246.31842000003</v>
      </c>
    </row>
    <row r="78" spans="2:13" x14ac:dyDescent="0.25">
      <c r="B78" s="454" t="s">
        <v>578</v>
      </c>
      <c r="C78" s="418">
        <v>12</v>
      </c>
      <c r="D78" s="418">
        <v>20535</v>
      </c>
      <c r="E78" s="418">
        <v>1484718.6391399999</v>
      </c>
      <c r="F78" s="418">
        <v>1003</v>
      </c>
      <c r="G78" s="418">
        <v>445675.77961999999</v>
      </c>
      <c r="H78" s="418">
        <v>19296</v>
      </c>
      <c r="I78" s="418">
        <v>891756.19352999981</v>
      </c>
      <c r="J78" s="418">
        <v>176</v>
      </c>
      <c r="K78" s="418">
        <v>134394.91904000001</v>
      </c>
      <c r="L78" s="418">
        <v>60</v>
      </c>
      <c r="M78" s="448">
        <v>12891.746949999999</v>
      </c>
    </row>
    <row r="79" spans="2:13" x14ac:dyDescent="0.25">
      <c r="B79" s="454" t="s">
        <v>274</v>
      </c>
      <c r="C79" s="418">
        <v>10</v>
      </c>
      <c r="D79" s="418">
        <v>15315</v>
      </c>
      <c r="E79" s="418">
        <v>1223338.2744899997</v>
      </c>
      <c r="F79" s="418">
        <v>925</v>
      </c>
      <c r="G79" s="418">
        <v>235435.85055</v>
      </c>
      <c r="H79" s="418">
        <v>14191</v>
      </c>
      <c r="I79" s="418">
        <v>914554.01153999998</v>
      </c>
      <c r="J79" s="418">
        <v>31</v>
      </c>
      <c r="K79" s="418">
        <v>39049.142930000002</v>
      </c>
      <c r="L79" s="418">
        <v>168</v>
      </c>
      <c r="M79" s="448">
        <v>34299.269469999999</v>
      </c>
    </row>
    <row r="80" spans="2:13" ht="16.8" x14ac:dyDescent="0.25">
      <c r="B80" s="454" t="s">
        <v>1533</v>
      </c>
      <c r="C80" s="418">
        <v>69</v>
      </c>
      <c r="D80" s="418">
        <v>71963</v>
      </c>
      <c r="E80" s="418">
        <v>4766303.9551600004</v>
      </c>
      <c r="F80" s="418">
        <v>3004</v>
      </c>
      <c r="G80" s="418">
        <v>1469829.6114000001</v>
      </c>
      <c r="H80" s="418">
        <v>67739</v>
      </c>
      <c r="I80" s="418">
        <v>2788686.3891699999</v>
      </c>
      <c r="J80" s="418">
        <v>956</v>
      </c>
      <c r="K80" s="418">
        <v>440052.36212999991</v>
      </c>
      <c r="L80" s="418">
        <v>264</v>
      </c>
      <c r="M80" s="448">
        <v>67735.59246</v>
      </c>
    </row>
    <row r="81" spans="2:13" x14ac:dyDescent="0.25">
      <c r="B81" s="461" t="s">
        <v>584</v>
      </c>
      <c r="C81" s="417">
        <v>80</v>
      </c>
      <c r="D81" s="417">
        <v>262834</v>
      </c>
      <c r="E81" s="417">
        <v>20300262.21178</v>
      </c>
      <c r="F81" s="417">
        <v>12687</v>
      </c>
      <c r="G81" s="417">
        <v>6953880.1084900014</v>
      </c>
      <c r="H81" s="417">
        <v>243215</v>
      </c>
      <c r="I81" s="417">
        <v>10404907.862929998</v>
      </c>
      <c r="J81" s="417">
        <v>3165</v>
      </c>
      <c r="K81" s="417">
        <v>2102966.9302800004</v>
      </c>
      <c r="L81" s="417">
        <v>3767</v>
      </c>
      <c r="M81" s="450">
        <v>838507.31007999997</v>
      </c>
    </row>
    <row r="82" spans="2:13" x14ac:dyDescent="0.25">
      <c r="B82" s="454" t="s">
        <v>587</v>
      </c>
      <c r="C82" s="418">
        <v>17</v>
      </c>
      <c r="D82" s="418">
        <v>40672</v>
      </c>
      <c r="E82" s="418">
        <v>3988296.6278300001</v>
      </c>
      <c r="F82" s="418">
        <v>1280</v>
      </c>
      <c r="G82" s="418">
        <v>1794108.9115299999</v>
      </c>
      <c r="H82" s="418">
        <v>38577</v>
      </c>
      <c r="I82" s="418">
        <v>1675891.8308599999</v>
      </c>
      <c r="J82" s="418">
        <v>601</v>
      </c>
      <c r="K82" s="418">
        <v>452079.56921000005</v>
      </c>
      <c r="L82" s="418">
        <v>214</v>
      </c>
      <c r="M82" s="448">
        <v>66216.316230000011</v>
      </c>
    </row>
    <row r="83" spans="2:13" x14ac:dyDescent="0.25">
      <c r="B83" s="454" t="s">
        <v>589</v>
      </c>
      <c r="C83" s="418">
        <v>30</v>
      </c>
      <c r="D83" s="418">
        <v>170502</v>
      </c>
      <c r="E83" s="418">
        <v>13802391.829880001</v>
      </c>
      <c r="F83" s="418">
        <v>10634</v>
      </c>
      <c r="G83" s="418">
        <v>4939176.7329800008</v>
      </c>
      <c r="H83" s="418">
        <v>155545</v>
      </c>
      <c r="I83" s="418">
        <v>6989479.4454599991</v>
      </c>
      <c r="J83" s="418">
        <v>1641</v>
      </c>
      <c r="K83" s="418">
        <v>1247221.2448</v>
      </c>
      <c r="L83" s="418">
        <v>2682</v>
      </c>
      <c r="M83" s="448">
        <v>626514.40663999994</v>
      </c>
    </row>
    <row r="84" spans="2:13" ht="16.8" x14ac:dyDescent="0.25">
      <c r="B84" s="454" t="s">
        <v>1533</v>
      </c>
      <c r="C84" s="418">
        <v>33</v>
      </c>
      <c r="D84" s="418">
        <v>51660</v>
      </c>
      <c r="E84" s="418">
        <v>2509573.7540700003</v>
      </c>
      <c r="F84" s="418">
        <v>773</v>
      </c>
      <c r="G84" s="418">
        <v>220594.46398000003</v>
      </c>
      <c r="H84" s="418">
        <v>49093</v>
      </c>
      <c r="I84" s="418">
        <v>1739536.5866099999</v>
      </c>
      <c r="J84" s="418">
        <v>923</v>
      </c>
      <c r="K84" s="418">
        <v>403666.11626999994</v>
      </c>
      <c r="L84" s="418">
        <v>871</v>
      </c>
      <c r="M84" s="448">
        <v>145776.58721</v>
      </c>
    </row>
    <row r="85" spans="2:13" ht="16.2" x14ac:dyDescent="0.25">
      <c r="B85" s="461" t="s">
        <v>1534</v>
      </c>
      <c r="C85" s="417">
        <v>30</v>
      </c>
      <c r="D85" s="417">
        <v>58441</v>
      </c>
      <c r="E85" s="417">
        <v>5948643.1167100007</v>
      </c>
      <c r="F85" s="417">
        <v>3257</v>
      </c>
      <c r="G85" s="417">
        <v>3247707.2758799996</v>
      </c>
      <c r="H85" s="417">
        <v>54808</v>
      </c>
      <c r="I85" s="417">
        <v>2559067.5691800001</v>
      </c>
      <c r="J85" s="417">
        <v>243</v>
      </c>
      <c r="K85" s="417">
        <v>92459.417939999999</v>
      </c>
      <c r="L85" s="417">
        <v>133</v>
      </c>
      <c r="M85" s="450">
        <v>49408.853709999996</v>
      </c>
    </row>
    <row r="86" spans="2:13" x14ac:dyDescent="0.25">
      <c r="B86" s="443"/>
      <c r="C86" s="417"/>
      <c r="D86" s="417"/>
      <c r="E86" s="417"/>
      <c r="F86" s="417"/>
      <c r="G86" s="417"/>
      <c r="H86" s="417"/>
      <c r="I86" s="417"/>
      <c r="J86" s="417"/>
      <c r="K86" s="417"/>
      <c r="L86" s="417"/>
      <c r="M86" s="450"/>
    </row>
    <row r="87" spans="2:13" x14ac:dyDescent="0.25">
      <c r="B87" s="447" t="s">
        <v>592</v>
      </c>
      <c r="C87" s="419">
        <v>1322</v>
      </c>
      <c r="D87" s="419">
        <v>5634611</v>
      </c>
      <c r="E87" s="419">
        <v>757595395.73731029</v>
      </c>
      <c r="F87" s="419">
        <v>399491</v>
      </c>
      <c r="G87" s="419">
        <v>192458334.88396007</v>
      </c>
      <c r="H87" s="419">
        <v>5004578</v>
      </c>
      <c r="I87" s="419">
        <v>384697624.00253987</v>
      </c>
      <c r="J87" s="419">
        <v>70584</v>
      </c>
      <c r="K87" s="419">
        <v>98113820.961510032</v>
      </c>
      <c r="L87" s="419">
        <v>159958</v>
      </c>
      <c r="M87" s="446">
        <v>82325615.889299944</v>
      </c>
    </row>
    <row r="88" spans="2:13" x14ac:dyDescent="0.25">
      <c r="B88" s="461" t="s">
        <v>574</v>
      </c>
      <c r="C88" s="417">
        <v>25</v>
      </c>
      <c r="D88" s="417">
        <v>56844</v>
      </c>
      <c r="E88" s="417">
        <v>5580657.1413499992</v>
      </c>
      <c r="F88" s="417">
        <v>5738</v>
      </c>
      <c r="G88" s="417">
        <v>2911031.0961699998</v>
      </c>
      <c r="H88" s="417">
        <v>50348</v>
      </c>
      <c r="I88" s="417">
        <v>2303718.7941199997</v>
      </c>
      <c r="J88" s="417">
        <v>482</v>
      </c>
      <c r="K88" s="417">
        <v>304416.88887000002</v>
      </c>
      <c r="L88" s="417">
        <v>276</v>
      </c>
      <c r="M88" s="450">
        <v>61490.362190000007</v>
      </c>
    </row>
    <row r="89" spans="2:13" x14ac:dyDescent="0.25">
      <c r="B89" s="454" t="s">
        <v>1285</v>
      </c>
      <c r="C89" s="418">
        <v>12</v>
      </c>
      <c r="D89" s="418">
        <v>38002</v>
      </c>
      <c r="E89" s="418">
        <v>4775878.86675</v>
      </c>
      <c r="F89" s="418">
        <v>5229</v>
      </c>
      <c r="G89" s="418">
        <v>2871387.7141999998</v>
      </c>
      <c r="H89" s="418">
        <v>32313</v>
      </c>
      <c r="I89" s="418">
        <v>1674544.3832699999</v>
      </c>
      <c r="J89" s="418">
        <v>184</v>
      </c>
      <c r="K89" s="418">
        <v>168456.40708999996</v>
      </c>
      <c r="L89" s="418">
        <v>276</v>
      </c>
      <c r="M89" s="448">
        <v>61490.362190000007</v>
      </c>
    </row>
    <row r="90" spans="2:13" ht="16.8" x14ac:dyDescent="0.25">
      <c r="B90" s="454" t="s">
        <v>1533</v>
      </c>
      <c r="C90" s="418">
        <v>13</v>
      </c>
      <c r="D90" s="418">
        <v>18842</v>
      </c>
      <c r="E90" s="418">
        <v>804778.27459999989</v>
      </c>
      <c r="F90" s="418">
        <v>509</v>
      </c>
      <c r="G90" s="418">
        <v>39643.381969999995</v>
      </c>
      <c r="H90" s="418">
        <v>18035</v>
      </c>
      <c r="I90" s="418">
        <v>629174.4108500001</v>
      </c>
      <c r="J90" s="418">
        <v>298</v>
      </c>
      <c r="K90" s="418">
        <v>135960.48178</v>
      </c>
      <c r="L90" s="418">
        <v>0</v>
      </c>
      <c r="M90" s="448">
        <v>0</v>
      </c>
    </row>
    <row r="91" spans="2:13" x14ac:dyDescent="0.25">
      <c r="B91" s="461" t="s">
        <v>595</v>
      </c>
      <c r="C91" s="417">
        <v>102</v>
      </c>
      <c r="D91" s="417">
        <v>424764</v>
      </c>
      <c r="E91" s="417">
        <v>47371357.32833001</v>
      </c>
      <c r="F91" s="417">
        <v>24099</v>
      </c>
      <c r="G91" s="417">
        <v>13298008.517840004</v>
      </c>
      <c r="H91" s="417">
        <v>384621</v>
      </c>
      <c r="I91" s="417">
        <v>24564007.826569997</v>
      </c>
      <c r="J91" s="417">
        <v>5063</v>
      </c>
      <c r="K91" s="417">
        <v>4371714.7060799999</v>
      </c>
      <c r="L91" s="417">
        <v>10981</v>
      </c>
      <c r="M91" s="450">
        <v>5137626.2778400015</v>
      </c>
    </row>
    <row r="92" spans="2:13" x14ac:dyDescent="0.25">
      <c r="B92" s="454" t="s">
        <v>1221</v>
      </c>
      <c r="C92" s="418">
        <v>37</v>
      </c>
      <c r="D92" s="418">
        <v>200023</v>
      </c>
      <c r="E92" s="418">
        <v>27898756.33853</v>
      </c>
      <c r="F92" s="418">
        <v>15387</v>
      </c>
      <c r="G92" s="418">
        <v>8208805.5445499988</v>
      </c>
      <c r="H92" s="418">
        <v>175419</v>
      </c>
      <c r="I92" s="418">
        <v>14606937.118019998</v>
      </c>
      <c r="J92" s="418">
        <v>2341</v>
      </c>
      <c r="K92" s="418">
        <v>2677821.4040399999</v>
      </c>
      <c r="L92" s="418">
        <v>6876</v>
      </c>
      <c r="M92" s="448">
        <v>2405192.2719199997</v>
      </c>
    </row>
    <row r="93" spans="2:13" x14ac:dyDescent="0.25">
      <c r="B93" s="454" t="s">
        <v>598</v>
      </c>
      <c r="C93" s="418">
        <v>16</v>
      </c>
      <c r="D93" s="418">
        <v>46323</v>
      </c>
      <c r="E93" s="418">
        <v>5223912.0626999997</v>
      </c>
      <c r="F93" s="418">
        <v>2953</v>
      </c>
      <c r="G93" s="418">
        <v>1422014.2256</v>
      </c>
      <c r="H93" s="418">
        <v>41295</v>
      </c>
      <c r="I93" s="418">
        <v>2686016.8901499999</v>
      </c>
      <c r="J93" s="418">
        <v>592</v>
      </c>
      <c r="K93" s="418">
        <v>573675.7722799998</v>
      </c>
      <c r="L93" s="418">
        <v>1483</v>
      </c>
      <c r="M93" s="448">
        <v>542205.17466999998</v>
      </c>
    </row>
    <row r="94" spans="2:13" x14ac:dyDescent="0.25">
      <c r="B94" s="454" t="s">
        <v>600</v>
      </c>
      <c r="C94" s="418">
        <v>12</v>
      </c>
      <c r="D94" s="418">
        <v>104829</v>
      </c>
      <c r="E94" s="418">
        <v>6218354.0305500003</v>
      </c>
      <c r="F94" s="418">
        <v>3233</v>
      </c>
      <c r="G94" s="418">
        <v>1434424.0920599999</v>
      </c>
      <c r="H94" s="418">
        <v>100187</v>
      </c>
      <c r="I94" s="418">
        <v>2810137.1211200003</v>
      </c>
      <c r="J94" s="418">
        <v>309</v>
      </c>
      <c r="K94" s="418">
        <v>177945.81516</v>
      </c>
      <c r="L94" s="418">
        <v>1100</v>
      </c>
      <c r="M94" s="448">
        <v>1795847.0022100001</v>
      </c>
    </row>
    <row r="95" spans="2:13" x14ac:dyDescent="0.25">
      <c r="B95" s="454" t="s">
        <v>601</v>
      </c>
      <c r="C95" s="418">
        <v>11</v>
      </c>
      <c r="D95" s="418">
        <v>27351</v>
      </c>
      <c r="E95" s="418">
        <v>2322195.8946599998</v>
      </c>
      <c r="F95" s="418">
        <v>1020</v>
      </c>
      <c r="G95" s="418">
        <v>251587.97382000001</v>
      </c>
      <c r="H95" s="418">
        <v>25151</v>
      </c>
      <c r="I95" s="418">
        <v>1731194.99019</v>
      </c>
      <c r="J95" s="418">
        <v>394</v>
      </c>
      <c r="K95" s="418">
        <v>127359.92456999999</v>
      </c>
      <c r="L95" s="418">
        <v>786</v>
      </c>
      <c r="M95" s="448">
        <v>212053.00608000002</v>
      </c>
    </row>
    <row r="96" spans="2:13" ht="16.8" x14ac:dyDescent="0.25">
      <c r="B96" s="454" t="s">
        <v>1533</v>
      </c>
      <c r="C96" s="418">
        <v>26</v>
      </c>
      <c r="D96" s="418">
        <v>46238</v>
      </c>
      <c r="E96" s="418">
        <v>5708139.00189</v>
      </c>
      <c r="F96" s="418">
        <v>1506</v>
      </c>
      <c r="G96" s="418">
        <v>1981176.6818099997</v>
      </c>
      <c r="H96" s="418">
        <v>42569</v>
      </c>
      <c r="I96" s="418">
        <v>2729721.7070899997</v>
      </c>
      <c r="J96" s="418">
        <v>1427</v>
      </c>
      <c r="K96" s="418">
        <v>814911.79003000003</v>
      </c>
      <c r="L96" s="418">
        <v>736</v>
      </c>
      <c r="M96" s="448">
        <v>182328.82296000002</v>
      </c>
    </row>
    <row r="97" spans="2:13" x14ac:dyDescent="0.25">
      <c r="B97" s="461" t="s">
        <v>603</v>
      </c>
      <c r="C97" s="417">
        <v>354</v>
      </c>
      <c r="D97" s="417">
        <v>1505647</v>
      </c>
      <c r="E97" s="417">
        <v>196691729.67702988</v>
      </c>
      <c r="F97" s="417">
        <v>116599</v>
      </c>
      <c r="G97" s="417">
        <v>45550689.528400004</v>
      </c>
      <c r="H97" s="417">
        <v>1323190</v>
      </c>
      <c r="I97" s="417">
        <v>108631277.37049004</v>
      </c>
      <c r="J97" s="417">
        <v>23016</v>
      </c>
      <c r="K97" s="417">
        <v>25438534.422060009</v>
      </c>
      <c r="L97" s="417">
        <v>42842</v>
      </c>
      <c r="M97" s="450">
        <v>17071228.356080003</v>
      </c>
    </row>
    <row r="98" spans="2:13" x14ac:dyDescent="0.25">
      <c r="B98" s="454" t="s">
        <v>605</v>
      </c>
      <c r="C98" s="418">
        <v>16</v>
      </c>
      <c r="D98" s="418">
        <v>74197</v>
      </c>
      <c r="E98" s="418">
        <v>12130997.596619999</v>
      </c>
      <c r="F98" s="418">
        <v>8088</v>
      </c>
      <c r="G98" s="418">
        <v>3181465.8737500003</v>
      </c>
      <c r="H98" s="418">
        <v>62338</v>
      </c>
      <c r="I98" s="418">
        <v>6332905.4228399992</v>
      </c>
      <c r="J98" s="418">
        <v>1546</v>
      </c>
      <c r="K98" s="418">
        <v>1744184.9920800002</v>
      </c>
      <c r="L98" s="418">
        <v>2225</v>
      </c>
      <c r="M98" s="448">
        <v>872441.30795000005</v>
      </c>
    </row>
    <row r="99" spans="2:13" x14ac:dyDescent="0.25">
      <c r="B99" s="454" t="s">
        <v>606</v>
      </c>
      <c r="C99" s="418">
        <v>40</v>
      </c>
      <c r="D99" s="418">
        <v>207278</v>
      </c>
      <c r="E99" s="418">
        <v>27239300.105759993</v>
      </c>
      <c r="F99" s="418">
        <v>18631</v>
      </c>
      <c r="G99" s="418">
        <v>6058875.9729799991</v>
      </c>
      <c r="H99" s="418">
        <v>178785</v>
      </c>
      <c r="I99" s="418">
        <v>14924829.530800005</v>
      </c>
      <c r="J99" s="418">
        <v>3486</v>
      </c>
      <c r="K99" s="418">
        <v>4252849.9941499997</v>
      </c>
      <c r="L99" s="418">
        <v>6376</v>
      </c>
      <c r="M99" s="448">
        <v>2002744.6078300003</v>
      </c>
    </row>
    <row r="100" spans="2:13" x14ac:dyDescent="0.25">
      <c r="B100" s="454" t="s">
        <v>607</v>
      </c>
      <c r="C100" s="418">
        <v>15</v>
      </c>
      <c r="D100" s="418">
        <v>34759</v>
      </c>
      <c r="E100" s="418">
        <v>10238412.55274</v>
      </c>
      <c r="F100" s="418">
        <v>3830</v>
      </c>
      <c r="G100" s="418">
        <v>1980218.0729500002</v>
      </c>
      <c r="H100" s="418">
        <v>29227</v>
      </c>
      <c r="I100" s="418">
        <v>4943384.3636200009</v>
      </c>
      <c r="J100" s="418">
        <v>517</v>
      </c>
      <c r="K100" s="418">
        <v>2472943.1911600004</v>
      </c>
      <c r="L100" s="418">
        <v>1185</v>
      </c>
      <c r="M100" s="448">
        <v>841866.92500999989</v>
      </c>
    </row>
    <row r="101" spans="2:13" x14ac:dyDescent="0.25">
      <c r="B101" s="454" t="s">
        <v>1222</v>
      </c>
      <c r="C101" s="418">
        <v>42</v>
      </c>
      <c r="D101" s="418">
        <v>256134</v>
      </c>
      <c r="E101" s="418">
        <v>30332244.264929991</v>
      </c>
      <c r="F101" s="418">
        <v>19873</v>
      </c>
      <c r="G101" s="418">
        <v>8579948.4142899979</v>
      </c>
      <c r="H101" s="418">
        <v>224258</v>
      </c>
      <c r="I101" s="418">
        <v>15835853.504760001</v>
      </c>
      <c r="J101" s="418">
        <v>3594</v>
      </c>
      <c r="K101" s="418">
        <v>3371408.9038</v>
      </c>
      <c r="L101" s="418">
        <v>8409</v>
      </c>
      <c r="M101" s="448">
        <v>2545033.442079999</v>
      </c>
    </row>
    <row r="102" spans="2:13" x14ac:dyDescent="0.25">
      <c r="B102" s="454" t="s">
        <v>613</v>
      </c>
      <c r="C102" s="418">
        <v>40</v>
      </c>
      <c r="D102" s="418">
        <v>157202</v>
      </c>
      <c r="E102" s="418">
        <v>25669024.458980009</v>
      </c>
      <c r="F102" s="418">
        <v>14406</v>
      </c>
      <c r="G102" s="418">
        <v>6434686.2587899994</v>
      </c>
      <c r="H102" s="418">
        <v>134140</v>
      </c>
      <c r="I102" s="418">
        <v>11752948.902690001</v>
      </c>
      <c r="J102" s="418">
        <v>3246</v>
      </c>
      <c r="K102" s="418">
        <v>3009820.5134200002</v>
      </c>
      <c r="L102" s="418">
        <v>5410</v>
      </c>
      <c r="M102" s="448">
        <v>4471568.7840800006</v>
      </c>
    </row>
    <row r="103" spans="2:13" x14ac:dyDescent="0.25">
      <c r="B103" s="454" t="s">
        <v>1324</v>
      </c>
      <c r="C103" s="418">
        <v>36</v>
      </c>
      <c r="D103" s="418">
        <v>188914</v>
      </c>
      <c r="E103" s="418">
        <v>10895551.744420001</v>
      </c>
      <c r="F103" s="418">
        <v>8151</v>
      </c>
      <c r="G103" s="418">
        <v>2451462.2960199993</v>
      </c>
      <c r="H103" s="418">
        <v>176942</v>
      </c>
      <c r="I103" s="418">
        <v>7239986.4202500004</v>
      </c>
      <c r="J103" s="418">
        <v>870</v>
      </c>
      <c r="K103" s="418">
        <v>580913.47368000017</v>
      </c>
      <c r="L103" s="418">
        <v>2951</v>
      </c>
      <c r="M103" s="448">
        <v>623189.55447000009</v>
      </c>
    </row>
    <row r="104" spans="2:13" x14ac:dyDescent="0.25">
      <c r="B104" s="454" t="s">
        <v>609</v>
      </c>
      <c r="C104" s="418">
        <v>16</v>
      </c>
      <c r="D104" s="418">
        <v>50113</v>
      </c>
      <c r="E104" s="418">
        <v>8251564.6744599994</v>
      </c>
      <c r="F104" s="418">
        <v>3286</v>
      </c>
      <c r="G104" s="418">
        <v>1874535.6220699998</v>
      </c>
      <c r="H104" s="418">
        <v>44808</v>
      </c>
      <c r="I104" s="418">
        <v>4835827.466430001</v>
      </c>
      <c r="J104" s="418">
        <v>454</v>
      </c>
      <c r="K104" s="418">
        <v>848759.92390000005</v>
      </c>
      <c r="L104" s="418">
        <v>1565</v>
      </c>
      <c r="M104" s="448">
        <v>692441.66206000012</v>
      </c>
    </row>
    <row r="105" spans="2:13" x14ac:dyDescent="0.25">
      <c r="B105" s="454" t="s">
        <v>612</v>
      </c>
      <c r="C105" s="418">
        <v>14</v>
      </c>
      <c r="D105" s="418">
        <v>77320</v>
      </c>
      <c r="E105" s="418">
        <v>10929832.7531</v>
      </c>
      <c r="F105" s="418">
        <v>6244</v>
      </c>
      <c r="G105" s="418">
        <v>2472720.2761099995</v>
      </c>
      <c r="H105" s="418">
        <v>67800</v>
      </c>
      <c r="I105" s="418">
        <v>6562216.3339599995</v>
      </c>
      <c r="J105" s="418">
        <v>776</v>
      </c>
      <c r="K105" s="418">
        <v>966715.81594999996</v>
      </c>
      <c r="L105" s="418">
        <v>2500</v>
      </c>
      <c r="M105" s="448">
        <v>928180.32708000008</v>
      </c>
    </row>
    <row r="106" spans="2:13" x14ac:dyDescent="0.25">
      <c r="B106" s="454" t="s">
        <v>618</v>
      </c>
      <c r="C106" s="418">
        <v>18</v>
      </c>
      <c r="D106" s="418">
        <v>61485</v>
      </c>
      <c r="E106" s="418">
        <v>7710486.0422200002</v>
      </c>
      <c r="F106" s="418">
        <v>4769</v>
      </c>
      <c r="G106" s="418">
        <v>1567604.1610699997</v>
      </c>
      <c r="H106" s="418">
        <v>53819</v>
      </c>
      <c r="I106" s="418">
        <v>4230799.5936399996</v>
      </c>
      <c r="J106" s="418">
        <v>1062</v>
      </c>
      <c r="K106" s="418">
        <v>1247066.8793900001</v>
      </c>
      <c r="L106" s="418">
        <v>1835</v>
      </c>
      <c r="M106" s="448">
        <v>665015.40811999992</v>
      </c>
    </row>
    <row r="107" spans="2:13" x14ac:dyDescent="0.25">
      <c r="B107" s="454" t="s">
        <v>619</v>
      </c>
      <c r="C107" s="418">
        <v>10</v>
      </c>
      <c r="D107" s="418">
        <v>37529</v>
      </c>
      <c r="E107" s="418">
        <v>5430471.8101499993</v>
      </c>
      <c r="F107" s="418">
        <v>2302</v>
      </c>
      <c r="G107" s="418">
        <v>1338733.4013400001</v>
      </c>
      <c r="H107" s="418">
        <v>33500</v>
      </c>
      <c r="I107" s="418">
        <v>3227475.9676999999</v>
      </c>
      <c r="J107" s="418">
        <v>591</v>
      </c>
      <c r="K107" s="418">
        <v>497867.22843000002</v>
      </c>
      <c r="L107" s="418">
        <v>1136</v>
      </c>
      <c r="M107" s="448">
        <v>366395.21267999994</v>
      </c>
    </row>
    <row r="108" spans="2:13" x14ac:dyDescent="0.25">
      <c r="B108" s="454" t="s">
        <v>520</v>
      </c>
      <c r="C108" s="418">
        <v>10</v>
      </c>
      <c r="D108" s="418">
        <v>19858</v>
      </c>
      <c r="E108" s="418">
        <v>2439110.4684200003</v>
      </c>
      <c r="F108" s="418">
        <v>2090</v>
      </c>
      <c r="G108" s="418">
        <v>939997.58184</v>
      </c>
      <c r="H108" s="418">
        <v>17179</v>
      </c>
      <c r="I108" s="418">
        <v>1054835.8220600002</v>
      </c>
      <c r="J108" s="418">
        <v>369</v>
      </c>
      <c r="K108" s="418">
        <v>379549.18176000006</v>
      </c>
      <c r="L108" s="418">
        <v>220</v>
      </c>
      <c r="M108" s="448">
        <v>64727.88276</v>
      </c>
    </row>
    <row r="109" spans="2:13" x14ac:dyDescent="0.25">
      <c r="B109" s="454" t="s">
        <v>614</v>
      </c>
      <c r="C109" s="418">
        <v>12</v>
      </c>
      <c r="D109" s="418">
        <v>46014</v>
      </c>
      <c r="E109" s="418">
        <v>3931244.9082900006</v>
      </c>
      <c r="F109" s="418">
        <v>2085</v>
      </c>
      <c r="G109" s="418">
        <v>502087.30886999995</v>
      </c>
      <c r="H109" s="418">
        <v>42310</v>
      </c>
      <c r="I109" s="418">
        <v>2742201.4966799999</v>
      </c>
      <c r="J109" s="418">
        <v>618</v>
      </c>
      <c r="K109" s="418">
        <v>377139.71788000007</v>
      </c>
      <c r="L109" s="418">
        <v>1001</v>
      </c>
      <c r="M109" s="448">
        <v>309816.38485999999</v>
      </c>
    </row>
    <row r="110" spans="2:13" x14ac:dyDescent="0.25">
      <c r="B110" s="454" t="s">
        <v>1308</v>
      </c>
      <c r="C110" s="418">
        <v>33</v>
      </c>
      <c r="D110" s="418">
        <v>164412</v>
      </c>
      <c r="E110" s="418">
        <v>26268847.485749997</v>
      </c>
      <c r="F110" s="418">
        <v>16565</v>
      </c>
      <c r="G110" s="418">
        <v>6446054.8978199987</v>
      </c>
      <c r="H110" s="418">
        <v>140409</v>
      </c>
      <c r="I110" s="418">
        <v>14470671.744209999</v>
      </c>
      <c r="J110" s="418">
        <v>2533</v>
      </c>
      <c r="K110" s="418">
        <v>3492980.7458399995</v>
      </c>
      <c r="L110" s="418">
        <v>4905</v>
      </c>
      <c r="M110" s="448">
        <v>1859140.0978799998</v>
      </c>
    </row>
    <row r="111" spans="2:13" ht="16.8" x14ac:dyDescent="0.25">
      <c r="B111" s="454" t="s">
        <v>1533</v>
      </c>
      <c r="C111" s="418">
        <v>52</v>
      </c>
      <c r="D111" s="418">
        <v>130432</v>
      </c>
      <c r="E111" s="418">
        <v>15224640.811190002</v>
      </c>
      <c r="F111" s="418">
        <v>6279</v>
      </c>
      <c r="G111" s="418">
        <v>1722299.3905000002</v>
      </c>
      <c r="H111" s="418">
        <v>117675</v>
      </c>
      <c r="I111" s="418">
        <v>10477340.80085</v>
      </c>
      <c r="J111" s="418">
        <v>3354</v>
      </c>
      <c r="K111" s="418">
        <v>2196333.8606200004</v>
      </c>
      <c r="L111" s="418">
        <v>3124</v>
      </c>
      <c r="M111" s="448">
        <v>828666.75922000012</v>
      </c>
    </row>
    <row r="112" spans="2:13" x14ac:dyDescent="0.25">
      <c r="B112" s="461" t="s">
        <v>622</v>
      </c>
      <c r="C112" s="417">
        <v>240</v>
      </c>
      <c r="D112" s="417">
        <v>851415</v>
      </c>
      <c r="E112" s="417">
        <v>98434451.00237</v>
      </c>
      <c r="F112" s="417">
        <v>51586</v>
      </c>
      <c r="G112" s="417">
        <v>28038855.950900007</v>
      </c>
      <c r="H112" s="417">
        <v>772950</v>
      </c>
      <c r="I112" s="417">
        <v>55190206.925039992</v>
      </c>
      <c r="J112" s="417">
        <v>8523</v>
      </c>
      <c r="K112" s="417">
        <v>9071392.8800100014</v>
      </c>
      <c r="L112" s="417">
        <v>18356</v>
      </c>
      <c r="M112" s="450">
        <v>6133995.2464199997</v>
      </c>
    </row>
    <row r="113" spans="2:13" x14ac:dyDescent="0.25">
      <c r="B113" s="454" t="s">
        <v>1468</v>
      </c>
      <c r="C113" s="418">
        <v>65</v>
      </c>
      <c r="D113" s="418">
        <v>355572</v>
      </c>
      <c r="E113" s="418">
        <v>47069765.131360002</v>
      </c>
      <c r="F113" s="418">
        <v>21795</v>
      </c>
      <c r="G113" s="418">
        <v>12809508.145269999</v>
      </c>
      <c r="H113" s="418">
        <v>320867</v>
      </c>
      <c r="I113" s="418">
        <v>25722200.308829997</v>
      </c>
      <c r="J113" s="418">
        <v>3904</v>
      </c>
      <c r="K113" s="418">
        <v>5425137.5863099992</v>
      </c>
      <c r="L113" s="418">
        <v>9006</v>
      </c>
      <c r="M113" s="448">
        <v>3112919.0909499996</v>
      </c>
    </row>
    <row r="114" spans="2:13" x14ac:dyDescent="0.25">
      <c r="B114" s="454" t="s">
        <v>629</v>
      </c>
      <c r="C114" s="418">
        <v>24</v>
      </c>
      <c r="D114" s="418">
        <v>105234</v>
      </c>
      <c r="E114" s="418">
        <v>12001435.496589998</v>
      </c>
      <c r="F114" s="418">
        <v>7559</v>
      </c>
      <c r="G114" s="418">
        <v>2511740.9744199999</v>
      </c>
      <c r="H114" s="418">
        <v>93022</v>
      </c>
      <c r="I114" s="418">
        <v>7676857.1189999999</v>
      </c>
      <c r="J114" s="418">
        <v>954</v>
      </c>
      <c r="K114" s="418">
        <v>832069.95201000001</v>
      </c>
      <c r="L114" s="418">
        <v>3699</v>
      </c>
      <c r="M114" s="448">
        <v>980767.45116000006</v>
      </c>
    </row>
    <row r="115" spans="2:13" x14ac:dyDescent="0.25">
      <c r="B115" s="454" t="s">
        <v>630</v>
      </c>
      <c r="C115" s="418">
        <v>14</v>
      </c>
      <c r="D115" s="418">
        <v>46128</v>
      </c>
      <c r="E115" s="418">
        <v>3570730.0889900001</v>
      </c>
      <c r="F115" s="418">
        <v>2232</v>
      </c>
      <c r="G115" s="418">
        <v>883387.10167</v>
      </c>
      <c r="H115" s="418">
        <v>42905</v>
      </c>
      <c r="I115" s="418">
        <v>2300039.0726600005</v>
      </c>
      <c r="J115" s="418">
        <v>146</v>
      </c>
      <c r="K115" s="418">
        <v>114820.05895000001</v>
      </c>
      <c r="L115" s="418">
        <v>845</v>
      </c>
      <c r="M115" s="448">
        <v>272483.85571000003</v>
      </c>
    </row>
    <row r="116" spans="2:13" x14ac:dyDescent="0.25">
      <c r="B116" s="454" t="s">
        <v>635</v>
      </c>
      <c r="C116" s="418">
        <v>23</v>
      </c>
      <c r="D116" s="418">
        <v>94204</v>
      </c>
      <c r="E116" s="418">
        <v>10145023.897059999</v>
      </c>
      <c r="F116" s="418">
        <v>5813</v>
      </c>
      <c r="G116" s="418">
        <v>2899657.1765700006</v>
      </c>
      <c r="H116" s="418">
        <v>85710</v>
      </c>
      <c r="I116" s="418">
        <v>5886157.9094299991</v>
      </c>
      <c r="J116" s="418">
        <v>625</v>
      </c>
      <c r="K116" s="418">
        <v>667059.23421999987</v>
      </c>
      <c r="L116" s="418">
        <v>2056</v>
      </c>
      <c r="M116" s="448">
        <v>692149.57683999999</v>
      </c>
    </row>
    <row r="117" spans="2:13" x14ac:dyDescent="0.25">
      <c r="B117" s="454" t="s">
        <v>636</v>
      </c>
      <c r="C117" s="418">
        <v>12</v>
      </c>
      <c r="D117" s="418">
        <v>40601</v>
      </c>
      <c r="E117" s="418">
        <v>4969741.4279199997</v>
      </c>
      <c r="F117" s="418">
        <v>3359</v>
      </c>
      <c r="G117" s="418">
        <v>1240942.3017</v>
      </c>
      <c r="H117" s="418">
        <v>36363</v>
      </c>
      <c r="I117" s="418">
        <v>3072993.6521900003</v>
      </c>
      <c r="J117" s="418">
        <v>267</v>
      </c>
      <c r="K117" s="418">
        <v>448228.89156999998</v>
      </c>
      <c r="L117" s="418">
        <v>612</v>
      </c>
      <c r="M117" s="448">
        <v>207576.58246000001</v>
      </c>
    </row>
    <row r="118" spans="2:13" ht="16.8" x14ac:dyDescent="0.25">
      <c r="B118" s="454" t="s">
        <v>1533</v>
      </c>
      <c r="C118" s="418">
        <v>102</v>
      </c>
      <c r="D118" s="418">
        <v>209676</v>
      </c>
      <c r="E118" s="418">
        <v>20677754.960450001</v>
      </c>
      <c r="F118" s="418">
        <v>10828</v>
      </c>
      <c r="G118" s="418">
        <v>7693620.2512700008</v>
      </c>
      <c r="H118" s="418">
        <v>194083</v>
      </c>
      <c r="I118" s="418">
        <v>10531958.86293</v>
      </c>
      <c r="J118" s="418">
        <v>2627</v>
      </c>
      <c r="K118" s="418">
        <v>1584077.1569500002</v>
      </c>
      <c r="L118" s="418">
        <v>2138</v>
      </c>
      <c r="M118" s="448">
        <v>868098.68930000009</v>
      </c>
    </row>
    <row r="119" spans="2:13" x14ac:dyDescent="0.25">
      <c r="B119" s="461" t="s">
        <v>637</v>
      </c>
      <c r="C119" s="417">
        <v>340</v>
      </c>
      <c r="D119" s="417">
        <v>1631431</v>
      </c>
      <c r="E119" s="417">
        <v>268159666.15366</v>
      </c>
      <c r="F119" s="417">
        <v>134858</v>
      </c>
      <c r="G119" s="417">
        <v>70095264.503590018</v>
      </c>
      <c r="H119" s="417">
        <v>1423158</v>
      </c>
      <c r="I119" s="417">
        <v>125542292.02498993</v>
      </c>
      <c r="J119" s="417">
        <v>21174</v>
      </c>
      <c r="K119" s="417">
        <v>42437666.505199991</v>
      </c>
      <c r="L119" s="417">
        <v>52241</v>
      </c>
      <c r="M119" s="450">
        <v>30084443.119879998</v>
      </c>
    </row>
    <row r="120" spans="2:13" x14ac:dyDescent="0.25">
      <c r="B120" s="454" t="s">
        <v>639</v>
      </c>
      <c r="C120" s="418">
        <v>16</v>
      </c>
      <c r="D120" s="418">
        <v>64920</v>
      </c>
      <c r="E120" s="418">
        <v>8082219.4900500011</v>
      </c>
      <c r="F120" s="418">
        <v>5992</v>
      </c>
      <c r="G120" s="418">
        <v>2421648.8425400001</v>
      </c>
      <c r="H120" s="418">
        <v>56245</v>
      </c>
      <c r="I120" s="418">
        <v>4488673.1332799997</v>
      </c>
      <c r="J120" s="418">
        <v>661</v>
      </c>
      <c r="K120" s="418">
        <v>501550.44852999994</v>
      </c>
      <c r="L120" s="418">
        <v>2022</v>
      </c>
      <c r="M120" s="448">
        <v>670347.06570000004</v>
      </c>
    </row>
    <row r="121" spans="2:13" x14ac:dyDescent="0.25">
      <c r="B121" s="454" t="s">
        <v>1469</v>
      </c>
      <c r="C121" s="418">
        <v>107</v>
      </c>
      <c r="D121" s="418">
        <v>631176</v>
      </c>
      <c r="E121" s="418">
        <v>117721716.81559999</v>
      </c>
      <c r="F121" s="418">
        <v>44408</v>
      </c>
      <c r="G121" s="418">
        <v>28149336.033799991</v>
      </c>
      <c r="H121" s="418">
        <v>556172</v>
      </c>
      <c r="I121" s="418">
        <v>47452457.399159998</v>
      </c>
      <c r="J121" s="418">
        <v>6483</v>
      </c>
      <c r="K121" s="418">
        <v>24275065.153719995</v>
      </c>
      <c r="L121" s="418">
        <v>24113</v>
      </c>
      <c r="M121" s="448">
        <v>17844858.228920002</v>
      </c>
    </row>
    <row r="122" spans="2:13" x14ac:dyDescent="0.25">
      <c r="B122" s="454" t="s">
        <v>1216</v>
      </c>
      <c r="C122" s="418">
        <v>93</v>
      </c>
      <c r="D122" s="418">
        <v>524788</v>
      </c>
      <c r="E122" s="418">
        <v>97932787.777210027</v>
      </c>
      <c r="F122" s="418">
        <v>64513</v>
      </c>
      <c r="G122" s="418">
        <v>31483601.444669999</v>
      </c>
      <c r="H122" s="418">
        <v>437569</v>
      </c>
      <c r="I122" s="418">
        <v>45826070.976240009</v>
      </c>
      <c r="J122" s="418">
        <v>7758</v>
      </c>
      <c r="K122" s="418">
        <v>13364192.300489997</v>
      </c>
      <c r="L122" s="418">
        <v>14948</v>
      </c>
      <c r="M122" s="448">
        <v>7258923.0558100017</v>
      </c>
    </row>
    <row r="123" spans="2:13" x14ac:dyDescent="0.25">
      <c r="B123" s="454" t="s">
        <v>642</v>
      </c>
      <c r="C123" s="418">
        <v>21</v>
      </c>
      <c r="D123" s="418">
        <v>106392</v>
      </c>
      <c r="E123" s="418">
        <v>13837093.750000002</v>
      </c>
      <c r="F123" s="418">
        <v>5395</v>
      </c>
      <c r="G123" s="418">
        <v>2792898.0250200001</v>
      </c>
      <c r="H123" s="418">
        <v>95461</v>
      </c>
      <c r="I123" s="418">
        <v>8312960.0569599997</v>
      </c>
      <c r="J123" s="418">
        <v>1270</v>
      </c>
      <c r="K123" s="418">
        <v>1170213.86601</v>
      </c>
      <c r="L123" s="418">
        <v>4266</v>
      </c>
      <c r="M123" s="448">
        <v>1561021.80201</v>
      </c>
    </row>
    <row r="124" spans="2:13" x14ac:dyDescent="0.25">
      <c r="B124" s="454" t="s">
        <v>643</v>
      </c>
      <c r="C124" s="418">
        <v>12</v>
      </c>
      <c r="D124" s="418">
        <v>30891</v>
      </c>
      <c r="E124" s="418">
        <v>3632895.8422999997</v>
      </c>
      <c r="F124" s="418">
        <v>1515</v>
      </c>
      <c r="G124" s="418">
        <v>585989.18539999996</v>
      </c>
      <c r="H124" s="418">
        <v>28015</v>
      </c>
      <c r="I124" s="418">
        <v>2406929.5243299999</v>
      </c>
      <c r="J124" s="418">
        <v>594</v>
      </c>
      <c r="K124" s="418">
        <v>317931.57079999999</v>
      </c>
      <c r="L124" s="418">
        <v>767</v>
      </c>
      <c r="M124" s="448">
        <v>322045.56176999997</v>
      </c>
    </row>
    <row r="125" spans="2:13" x14ac:dyDescent="0.25">
      <c r="B125" s="454" t="s">
        <v>1223</v>
      </c>
      <c r="C125" s="418">
        <v>26</v>
      </c>
      <c r="D125" s="418">
        <v>107816</v>
      </c>
      <c r="E125" s="418">
        <v>13529555.277630001</v>
      </c>
      <c r="F125" s="418">
        <v>8172</v>
      </c>
      <c r="G125" s="418">
        <v>3275942.0397300003</v>
      </c>
      <c r="H125" s="418">
        <v>94920</v>
      </c>
      <c r="I125" s="418">
        <v>7304818.6678399993</v>
      </c>
      <c r="J125" s="418">
        <v>1044</v>
      </c>
      <c r="K125" s="418">
        <v>1285558.9407799998</v>
      </c>
      <c r="L125" s="418">
        <v>3680</v>
      </c>
      <c r="M125" s="448">
        <v>1663235.6292800002</v>
      </c>
    </row>
    <row r="126" spans="2:13" ht="16.8" x14ac:dyDescent="0.25">
      <c r="B126" s="454" t="s">
        <v>1533</v>
      </c>
      <c r="C126" s="418">
        <v>65</v>
      </c>
      <c r="D126" s="418">
        <v>165448</v>
      </c>
      <c r="E126" s="418">
        <v>13423397.20087</v>
      </c>
      <c r="F126" s="418">
        <v>4863</v>
      </c>
      <c r="G126" s="418">
        <v>1385848.9324299998</v>
      </c>
      <c r="H126" s="418">
        <v>154776</v>
      </c>
      <c r="I126" s="418">
        <v>9750382.2671800014</v>
      </c>
      <c r="J126" s="418">
        <v>3364</v>
      </c>
      <c r="K126" s="418">
        <v>1523154.2248699998</v>
      </c>
      <c r="L126" s="418">
        <v>2445</v>
      </c>
      <c r="M126" s="448">
        <v>764011.7763899999</v>
      </c>
    </row>
    <row r="127" spans="2:13" x14ac:dyDescent="0.25">
      <c r="B127" s="461" t="s">
        <v>649</v>
      </c>
      <c r="C127" s="417">
        <v>149</v>
      </c>
      <c r="D127" s="417">
        <v>614187</v>
      </c>
      <c r="E127" s="417">
        <v>73167267.650210008</v>
      </c>
      <c r="F127" s="417">
        <v>38117</v>
      </c>
      <c r="G127" s="417">
        <v>18226746.673590004</v>
      </c>
      <c r="H127" s="417">
        <v>553844</v>
      </c>
      <c r="I127" s="417">
        <v>39056729.06521</v>
      </c>
      <c r="J127" s="417">
        <v>7583</v>
      </c>
      <c r="K127" s="417">
        <v>9980947.5964700021</v>
      </c>
      <c r="L127" s="417">
        <v>14643</v>
      </c>
      <c r="M127" s="450">
        <v>5902844.3149399972</v>
      </c>
    </row>
    <row r="128" spans="2:13" x14ac:dyDescent="0.25">
      <c r="B128" s="454" t="s">
        <v>650</v>
      </c>
      <c r="C128" s="418">
        <v>13</v>
      </c>
      <c r="D128" s="418">
        <v>60376</v>
      </c>
      <c r="E128" s="418">
        <v>5842892.0864799991</v>
      </c>
      <c r="F128" s="418">
        <v>3610</v>
      </c>
      <c r="G128" s="418">
        <v>1073140.93414</v>
      </c>
      <c r="H128" s="418">
        <v>53444</v>
      </c>
      <c r="I128" s="418">
        <v>3446022.3458399992</v>
      </c>
      <c r="J128" s="418">
        <v>999</v>
      </c>
      <c r="K128" s="418">
        <v>646317.61889999988</v>
      </c>
      <c r="L128" s="418">
        <v>2323</v>
      </c>
      <c r="M128" s="448">
        <v>677411.18759999995</v>
      </c>
    </row>
    <row r="129" spans="2:13" x14ac:dyDescent="0.25">
      <c r="B129" s="454" t="s">
        <v>651</v>
      </c>
      <c r="C129" s="418">
        <v>13</v>
      </c>
      <c r="D129" s="418">
        <v>47366</v>
      </c>
      <c r="E129" s="418">
        <v>5285233.7206799993</v>
      </c>
      <c r="F129" s="418">
        <v>4016</v>
      </c>
      <c r="G129" s="418">
        <v>1326660.7279600003</v>
      </c>
      <c r="H129" s="418">
        <v>42088</v>
      </c>
      <c r="I129" s="418">
        <v>3290265.0812399997</v>
      </c>
      <c r="J129" s="418">
        <v>380</v>
      </c>
      <c r="K129" s="418">
        <v>393270.62417999998</v>
      </c>
      <c r="L129" s="418">
        <v>882</v>
      </c>
      <c r="M129" s="448">
        <v>275037.28730000003</v>
      </c>
    </row>
    <row r="130" spans="2:13" x14ac:dyDescent="0.25">
      <c r="B130" s="454" t="s">
        <v>1224</v>
      </c>
      <c r="C130" s="418">
        <v>58</v>
      </c>
      <c r="D130" s="418">
        <v>318461</v>
      </c>
      <c r="E130" s="418">
        <v>43619481.810549997</v>
      </c>
      <c r="F130" s="418">
        <v>19779</v>
      </c>
      <c r="G130" s="418">
        <v>12020812.040620003</v>
      </c>
      <c r="H130" s="418">
        <v>287107</v>
      </c>
      <c r="I130" s="418">
        <v>20874465.607170004</v>
      </c>
      <c r="J130" s="418">
        <v>4285</v>
      </c>
      <c r="K130" s="418">
        <v>7072266.5264299996</v>
      </c>
      <c r="L130" s="418">
        <v>7290</v>
      </c>
      <c r="M130" s="448">
        <v>3651937.6363299997</v>
      </c>
    </row>
    <row r="131" spans="2:13" x14ac:dyDescent="0.25">
      <c r="B131" s="454" t="s">
        <v>652</v>
      </c>
      <c r="C131" s="418">
        <v>15</v>
      </c>
      <c r="D131" s="418">
        <v>49892</v>
      </c>
      <c r="E131" s="418">
        <v>6852356.5355000002</v>
      </c>
      <c r="F131" s="418">
        <v>3522</v>
      </c>
      <c r="G131" s="418">
        <v>1677830.5632199999</v>
      </c>
      <c r="H131" s="418">
        <v>44751</v>
      </c>
      <c r="I131" s="418">
        <v>4375659.66017</v>
      </c>
      <c r="J131" s="418">
        <v>346</v>
      </c>
      <c r="K131" s="418">
        <v>392024.96075000003</v>
      </c>
      <c r="L131" s="418">
        <v>1273</v>
      </c>
      <c r="M131" s="448">
        <v>406841.35136000003</v>
      </c>
    </row>
    <row r="132" spans="2:13" x14ac:dyDescent="0.25">
      <c r="B132" s="454" t="s">
        <v>654</v>
      </c>
      <c r="C132" s="418">
        <v>18</v>
      </c>
      <c r="D132" s="418">
        <v>82621</v>
      </c>
      <c r="E132" s="418">
        <v>9446877.4745900016</v>
      </c>
      <c r="F132" s="418">
        <v>6040</v>
      </c>
      <c r="G132" s="418">
        <v>1913030.2548500001</v>
      </c>
      <c r="H132" s="418">
        <v>72950</v>
      </c>
      <c r="I132" s="418">
        <v>5583165.1646000007</v>
      </c>
      <c r="J132" s="418">
        <v>988</v>
      </c>
      <c r="K132" s="418">
        <v>1117129.1699799998</v>
      </c>
      <c r="L132" s="418">
        <v>2643</v>
      </c>
      <c r="M132" s="448">
        <v>833552.88516000006</v>
      </c>
    </row>
    <row r="133" spans="2:13" ht="16.8" x14ac:dyDescent="0.25">
      <c r="B133" s="454" t="s">
        <v>1533</v>
      </c>
      <c r="C133" s="418">
        <v>32</v>
      </c>
      <c r="D133" s="418">
        <v>55471</v>
      </c>
      <c r="E133" s="418">
        <v>2120426.0224099997</v>
      </c>
      <c r="F133" s="418">
        <v>1150</v>
      </c>
      <c r="G133" s="418">
        <v>215272.15279999995</v>
      </c>
      <c r="H133" s="418">
        <v>53504</v>
      </c>
      <c r="I133" s="418">
        <v>1487151.2061900003</v>
      </c>
      <c r="J133" s="418">
        <v>585</v>
      </c>
      <c r="K133" s="418">
        <v>359938.69622999994</v>
      </c>
      <c r="L133" s="418">
        <v>232</v>
      </c>
      <c r="M133" s="448">
        <v>58063.967189999996</v>
      </c>
    </row>
    <row r="134" spans="2:13" x14ac:dyDescent="0.25">
      <c r="B134" s="461" t="s">
        <v>658</v>
      </c>
      <c r="C134" s="417">
        <v>112</v>
      </c>
      <c r="D134" s="417">
        <v>550323</v>
      </c>
      <c r="E134" s="417">
        <v>68190266.784360006</v>
      </c>
      <c r="F134" s="417">
        <v>28494</v>
      </c>
      <c r="G134" s="417">
        <v>14337738.613469999</v>
      </c>
      <c r="H134" s="417">
        <v>496467</v>
      </c>
      <c r="I134" s="417">
        <v>29409391.996119995</v>
      </c>
      <c r="J134" s="417">
        <v>4743</v>
      </c>
      <c r="K134" s="417">
        <v>6509147.9628200009</v>
      </c>
      <c r="L134" s="417">
        <v>20619</v>
      </c>
      <c r="M134" s="450">
        <v>17933988.211949997</v>
      </c>
    </row>
    <row r="135" spans="2:13" x14ac:dyDescent="0.25">
      <c r="B135" s="454" t="s">
        <v>1470</v>
      </c>
      <c r="C135" s="418">
        <v>45</v>
      </c>
      <c r="D135" s="418">
        <v>308755</v>
      </c>
      <c r="E135" s="418">
        <v>39144587.786499999</v>
      </c>
      <c r="F135" s="418">
        <v>14524</v>
      </c>
      <c r="G135" s="418">
        <v>6817728.18664</v>
      </c>
      <c r="H135" s="418">
        <v>277965</v>
      </c>
      <c r="I135" s="418">
        <v>17664247.878790002</v>
      </c>
      <c r="J135" s="418">
        <v>2195</v>
      </c>
      <c r="K135" s="418">
        <v>2622381.85513</v>
      </c>
      <c r="L135" s="418">
        <v>14071</v>
      </c>
      <c r="M135" s="448">
        <v>12040229.865940003</v>
      </c>
    </row>
    <row r="136" spans="2:13" x14ac:dyDescent="0.25">
      <c r="B136" s="454" t="s">
        <v>1287</v>
      </c>
      <c r="C136" s="418">
        <v>16</v>
      </c>
      <c r="D136" s="418">
        <v>95068</v>
      </c>
      <c r="E136" s="418">
        <v>9649804.4791499991</v>
      </c>
      <c r="F136" s="418">
        <v>8535</v>
      </c>
      <c r="G136" s="418">
        <v>3327026.7333999998</v>
      </c>
      <c r="H136" s="418">
        <v>82864</v>
      </c>
      <c r="I136" s="418">
        <v>5125191.5729200002</v>
      </c>
      <c r="J136" s="418">
        <v>755</v>
      </c>
      <c r="K136" s="418">
        <v>456506.05143000005</v>
      </c>
      <c r="L136" s="418">
        <v>2914</v>
      </c>
      <c r="M136" s="448">
        <v>741080.12139999995</v>
      </c>
    </row>
    <row r="137" spans="2:13" x14ac:dyDescent="0.25">
      <c r="B137" s="454" t="s">
        <v>663</v>
      </c>
      <c r="C137" s="418">
        <v>17</v>
      </c>
      <c r="D137" s="418">
        <v>74483</v>
      </c>
      <c r="E137" s="418">
        <v>15186670.338060001</v>
      </c>
      <c r="F137" s="418">
        <v>3828</v>
      </c>
      <c r="G137" s="418">
        <v>3675594.26064</v>
      </c>
      <c r="H137" s="418">
        <v>67602</v>
      </c>
      <c r="I137" s="418">
        <v>3648613.52141</v>
      </c>
      <c r="J137" s="418">
        <v>752</v>
      </c>
      <c r="K137" s="418">
        <v>3017430.4640300004</v>
      </c>
      <c r="L137" s="418">
        <v>2301</v>
      </c>
      <c r="M137" s="448">
        <v>4845032.0919800019</v>
      </c>
    </row>
    <row r="138" spans="2:13" ht="16.8" x14ac:dyDescent="0.25">
      <c r="B138" s="454" t="s">
        <v>1533</v>
      </c>
      <c r="C138" s="418">
        <v>34</v>
      </c>
      <c r="D138" s="418">
        <v>72017</v>
      </c>
      <c r="E138" s="418">
        <v>4209204.1806500005</v>
      </c>
      <c r="F138" s="418">
        <v>1607</v>
      </c>
      <c r="G138" s="418">
        <v>517389.43278999999</v>
      </c>
      <c r="H138" s="418">
        <v>68036</v>
      </c>
      <c r="I138" s="418">
        <v>2971339.0230000005</v>
      </c>
      <c r="J138" s="418">
        <v>1041</v>
      </c>
      <c r="K138" s="418">
        <v>412829.59222999995</v>
      </c>
      <c r="L138" s="418">
        <v>1333</v>
      </c>
      <c r="M138" s="448">
        <v>307646.13263000001</v>
      </c>
    </row>
    <row r="139" spans="2:13" x14ac:dyDescent="0.25">
      <c r="B139" s="443"/>
      <c r="C139" s="417"/>
      <c r="D139" s="417"/>
      <c r="E139" s="417"/>
      <c r="F139" s="417"/>
      <c r="G139" s="417"/>
      <c r="H139" s="417"/>
      <c r="I139" s="417"/>
      <c r="J139" s="417"/>
      <c r="K139" s="417"/>
      <c r="L139" s="417"/>
      <c r="M139" s="450"/>
    </row>
    <row r="140" spans="2:13" x14ac:dyDescent="0.25">
      <c r="B140" s="447" t="s">
        <v>867</v>
      </c>
      <c r="C140" s="419">
        <v>1857</v>
      </c>
      <c r="D140" s="419">
        <v>12413228</v>
      </c>
      <c r="E140" s="419">
        <v>989451976.70836079</v>
      </c>
      <c r="F140" s="419">
        <v>544360</v>
      </c>
      <c r="G140" s="419">
        <v>235082243.44093022</v>
      </c>
      <c r="H140" s="419">
        <v>11558096</v>
      </c>
      <c r="I140" s="419">
        <v>489620689.57839</v>
      </c>
      <c r="J140" s="419">
        <v>95450</v>
      </c>
      <c r="K140" s="419">
        <v>118874511.25339</v>
      </c>
      <c r="L140" s="419">
        <v>215322</v>
      </c>
      <c r="M140" s="446">
        <v>145874532.43565005</v>
      </c>
    </row>
    <row r="141" spans="2:13" x14ac:dyDescent="0.25">
      <c r="B141" s="461" t="s">
        <v>868</v>
      </c>
      <c r="C141" s="417">
        <v>428</v>
      </c>
      <c r="D141" s="417">
        <v>1912973</v>
      </c>
      <c r="E141" s="417">
        <v>187811159.20725006</v>
      </c>
      <c r="F141" s="417">
        <v>99588</v>
      </c>
      <c r="G141" s="417">
        <v>49140593.317529976</v>
      </c>
      <c r="H141" s="417">
        <v>1752762</v>
      </c>
      <c r="I141" s="417">
        <v>99408888.345489979</v>
      </c>
      <c r="J141" s="417">
        <v>22187</v>
      </c>
      <c r="K141" s="417">
        <v>18705679.516829994</v>
      </c>
      <c r="L141" s="417">
        <v>38436</v>
      </c>
      <c r="M141" s="450">
        <v>20555998.027400002</v>
      </c>
    </row>
    <row r="142" spans="2:13" x14ac:dyDescent="0.25">
      <c r="B142" s="454" t="s">
        <v>869</v>
      </c>
      <c r="C142" s="418">
        <v>20</v>
      </c>
      <c r="D142" s="418">
        <v>117531</v>
      </c>
      <c r="E142" s="418">
        <v>8103267.8118500002</v>
      </c>
      <c r="F142" s="418">
        <v>4946</v>
      </c>
      <c r="G142" s="418">
        <v>2468021.5638999995</v>
      </c>
      <c r="H142" s="418">
        <v>110237</v>
      </c>
      <c r="I142" s="418">
        <v>4810779.7323900005</v>
      </c>
      <c r="J142" s="418">
        <v>432</v>
      </c>
      <c r="K142" s="418">
        <v>334769.60070000001</v>
      </c>
      <c r="L142" s="418">
        <v>1916</v>
      </c>
      <c r="M142" s="448">
        <v>489696.91486000002</v>
      </c>
    </row>
    <row r="143" spans="2:13" x14ac:dyDescent="0.25">
      <c r="B143" s="454" t="s">
        <v>1225</v>
      </c>
      <c r="C143" s="418">
        <v>66</v>
      </c>
      <c r="D143" s="418">
        <v>403193</v>
      </c>
      <c r="E143" s="418">
        <v>50496011.605389982</v>
      </c>
      <c r="F143" s="418">
        <v>22010</v>
      </c>
      <c r="G143" s="418">
        <v>14726814.052619997</v>
      </c>
      <c r="H143" s="418">
        <v>362432</v>
      </c>
      <c r="I143" s="418">
        <v>26883729.271179985</v>
      </c>
      <c r="J143" s="418">
        <v>6147</v>
      </c>
      <c r="K143" s="418">
        <v>4843857.9612700008</v>
      </c>
      <c r="L143" s="418">
        <v>12604</v>
      </c>
      <c r="M143" s="448">
        <v>4041610.3203199999</v>
      </c>
    </row>
    <row r="144" spans="2:13" x14ac:dyDescent="0.25">
      <c r="B144" s="454" t="s">
        <v>871</v>
      </c>
      <c r="C144" s="418">
        <v>20</v>
      </c>
      <c r="D144" s="418">
        <v>80734</v>
      </c>
      <c r="E144" s="418">
        <v>9715664.0666799992</v>
      </c>
      <c r="F144" s="418">
        <v>4510</v>
      </c>
      <c r="G144" s="418">
        <v>1354859.3409300002</v>
      </c>
      <c r="H144" s="418">
        <v>71845</v>
      </c>
      <c r="I144" s="418">
        <v>5942067.8266500002</v>
      </c>
      <c r="J144" s="418">
        <v>1172</v>
      </c>
      <c r="K144" s="418">
        <v>1099289.8975200001</v>
      </c>
      <c r="L144" s="418">
        <v>3207</v>
      </c>
      <c r="M144" s="448">
        <v>1319447.0015799999</v>
      </c>
    </row>
    <row r="145" spans="2:13" x14ac:dyDescent="0.25">
      <c r="B145" s="454" t="s">
        <v>1471</v>
      </c>
      <c r="C145" s="418">
        <v>82</v>
      </c>
      <c r="D145" s="418">
        <v>402479</v>
      </c>
      <c r="E145" s="418">
        <v>47400314.492769986</v>
      </c>
      <c r="F145" s="418">
        <v>27901</v>
      </c>
      <c r="G145" s="418">
        <v>14190909.29834</v>
      </c>
      <c r="H145" s="418">
        <v>361175</v>
      </c>
      <c r="I145" s="418">
        <v>24729470.692450009</v>
      </c>
      <c r="J145" s="418">
        <v>4668</v>
      </c>
      <c r="K145" s="418">
        <v>5184755.2971799998</v>
      </c>
      <c r="L145" s="418">
        <v>8735</v>
      </c>
      <c r="M145" s="448">
        <v>3295179.2047999995</v>
      </c>
    </row>
    <row r="146" spans="2:13" x14ac:dyDescent="0.25">
      <c r="B146" s="454" t="s">
        <v>1535</v>
      </c>
      <c r="C146" s="418">
        <v>29</v>
      </c>
      <c r="D146" s="418">
        <v>178643</v>
      </c>
      <c r="E146" s="418">
        <v>18420822.365849998</v>
      </c>
      <c r="F146" s="418">
        <v>6780</v>
      </c>
      <c r="G146" s="418">
        <v>4415131.1526800003</v>
      </c>
      <c r="H146" s="418">
        <v>169878</v>
      </c>
      <c r="I146" s="418">
        <v>4891814.5294400007</v>
      </c>
      <c r="J146" s="418">
        <v>743</v>
      </c>
      <c r="K146" s="418">
        <v>2274184.3656899999</v>
      </c>
      <c r="L146" s="418">
        <v>1242</v>
      </c>
      <c r="M146" s="448">
        <v>6839692.3180399993</v>
      </c>
    </row>
    <row r="147" spans="2:13" x14ac:dyDescent="0.25">
      <c r="B147" s="454" t="s">
        <v>881</v>
      </c>
      <c r="C147" s="418">
        <v>32</v>
      </c>
      <c r="D147" s="418">
        <v>175587</v>
      </c>
      <c r="E147" s="418">
        <v>17382842.3035</v>
      </c>
      <c r="F147" s="418">
        <v>11252</v>
      </c>
      <c r="G147" s="418">
        <v>4702238.43353</v>
      </c>
      <c r="H147" s="418">
        <v>159131</v>
      </c>
      <c r="I147" s="418">
        <v>9771690.9646299966</v>
      </c>
      <c r="J147" s="418">
        <v>1936</v>
      </c>
      <c r="K147" s="418">
        <v>1869667.8613099998</v>
      </c>
      <c r="L147" s="418">
        <v>3268</v>
      </c>
      <c r="M147" s="448">
        <v>1039245.0440300001</v>
      </c>
    </row>
    <row r="148" spans="2:13" x14ac:dyDescent="0.25">
      <c r="B148" s="454" t="s">
        <v>876</v>
      </c>
      <c r="C148" s="418">
        <v>26</v>
      </c>
      <c r="D148" s="418">
        <v>146413</v>
      </c>
      <c r="E148" s="418">
        <v>11812164.049350001</v>
      </c>
      <c r="F148" s="418">
        <v>7590</v>
      </c>
      <c r="G148" s="418">
        <v>2613538.31274</v>
      </c>
      <c r="H148" s="418">
        <v>133602</v>
      </c>
      <c r="I148" s="418">
        <v>7272357.6390099991</v>
      </c>
      <c r="J148" s="418">
        <v>1595</v>
      </c>
      <c r="K148" s="418">
        <v>1021102.83428</v>
      </c>
      <c r="L148" s="418">
        <v>3626</v>
      </c>
      <c r="M148" s="448">
        <v>905165.26331999991</v>
      </c>
    </row>
    <row r="149" spans="2:13" x14ac:dyDescent="0.25">
      <c r="B149" s="454" t="s">
        <v>878</v>
      </c>
      <c r="C149" s="418">
        <v>12</v>
      </c>
      <c r="D149" s="418">
        <v>93230</v>
      </c>
      <c r="E149" s="418">
        <v>4577466.5470900005</v>
      </c>
      <c r="F149" s="418">
        <v>1208</v>
      </c>
      <c r="G149" s="418">
        <v>858382.82054999995</v>
      </c>
      <c r="H149" s="418">
        <v>91367</v>
      </c>
      <c r="I149" s="418">
        <v>1905166.4601199999</v>
      </c>
      <c r="J149" s="418">
        <v>151</v>
      </c>
      <c r="K149" s="418">
        <v>140588.99694000001</v>
      </c>
      <c r="L149" s="418">
        <v>504</v>
      </c>
      <c r="M149" s="448">
        <v>1673328.26948</v>
      </c>
    </row>
    <row r="150" spans="2:13" x14ac:dyDescent="0.25">
      <c r="B150" s="454" t="s">
        <v>879</v>
      </c>
      <c r="C150" s="418">
        <v>19</v>
      </c>
      <c r="D150" s="418">
        <v>54042</v>
      </c>
      <c r="E150" s="418">
        <v>4161543.9996700003</v>
      </c>
      <c r="F150" s="418">
        <v>3741</v>
      </c>
      <c r="G150" s="418">
        <v>858048.41106999991</v>
      </c>
      <c r="H150" s="418">
        <v>48848</v>
      </c>
      <c r="I150" s="418">
        <v>2775504.6948600002</v>
      </c>
      <c r="J150" s="418">
        <v>320</v>
      </c>
      <c r="K150" s="418">
        <v>231026.44439000002</v>
      </c>
      <c r="L150" s="418">
        <v>1133</v>
      </c>
      <c r="M150" s="448">
        <v>296964.44935000001</v>
      </c>
    </row>
    <row r="151" spans="2:13" x14ac:dyDescent="0.25">
      <c r="B151" s="454" t="s">
        <v>542</v>
      </c>
      <c r="C151" s="418">
        <v>18</v>
      </c>
      <c r="D151" s="418">
        <v>83266</v>
      </c>
      <c r="E151" s="418">
        <v>6320569.2988599995</v>
      </c>
      <c r="F151" s="418">
        <v>4876</v>
      </c>
      <c r="G151" s="418">
        <v>1745632.5322400001</v>
      </c>
      <c r="H151" s="418">
        <v>76297</v>
      </c>
      <c r="I151" s="418">
        <v>3928472.3753599999</v>
      </c>
      <c r="J151" s="418">
        <v>851</v>
      </c>
      <c r="K151" s="418">
        <v>319958.83288999996</v>
      </c>
      <c r="L151" s="418">
        <v>1242</v>
      </c>
      <c r="M151" s="448">
        <v>326505.55836999998</v>
      </c>
    </row>
    <row r="152" spans="2:13" x14ac:dyDescent="0.25">
      <c r="B152" s="454" t="s">
        <v>657</v>
      </c>
      <c r="C152" s="418">
        <v>12</v>
      </c>
      <c r="D152" s="418">
        <v>16714</v>
      </c>
      <c r="E152" s="418">
        <v>1251312.1292999999</v>
      </c>
      <c r="F152" s="418">
        <v>995</v>
      </c>
      <c r="G152" s="418">
        <v>274713.39438000001</v>
      </c>
      <c r="H152" s="418">
        <v>15141</v>
      </c>
      <c r="I152" s="418">
        <v>762426.58418000012</v>
      </c>
      <c r="J152" s="418">
        <v>472</v>
      </c>
      <c r="K152" s="418">
        <v>192207.20454000001</v>
      </c>
      <c r="L152" s="418">
        <v>106</v>
      </c>
      <c r="M152" s="448">
        <v>21964.946200000002</v>
      </c>
    </row>
    <row r="153" spans="2:13" x14ac:dyDescent="0.25">
      <c r="B153" s="454" t="s">
        <v>543</v>
      </c>
      <c r="C153" s="418">
        <v>14</v>
      </c>
      <c r="D153" s="418">
        <v>36005</v>
      </c>
      <c r="E153" s="418">
        <v>2467464.6754399994</v>
      </c>
      <c r="F153" s="418">
        <v>2067</v>
      </c>
      <c r="G153" s="418">
        <v>546768.42108999996</v>
      </c>
      <c r="H153" s="418">
        <v>33211</v>
      </c>
      <c r="I153" s="418">
        <v>1674966.6950700001</v>
      </c>
      <c r="J153" s="418">
        <v>232</v>
      </c>
      <c r="K153" s="418">
        <v>119508.29012000001</v>
      </c>
      <c r="L153" s="418">
        <v>495</v>
      </c>
      <c r="M153" s="448">
        <v>126221.26916000001</v>
      </c>
    </row>
    <row r="154" spans="2:13" ht="16.8" x14ac:dyDescent="0.25">
      <c r="B154" s="454" t="s">
        <v>1533</v>
      </c>
      <c r="C154" s="418">
        <v>78</v>
      </c>
      <c r="D154" s="418">
        <v>125136</v>
      </c>
      <c r="E154" s="418">
        <v>5701715.8615000015</v>
      </c>
      <c r="F154" s="418">
        <v>1712</v>
      </c>
      <c r="G154" s="418">
        <v>385535.58346000005</v>
      </c>
      <c r="H154" s="418">
        <v>119598</v>
      </c>
      <c r="I154" s="418">
        <v>4060440.8801499996</v>
      </c>
      <c r="J154" s="418">
        <v>3468</v>
      </c>
      <c r="K154" s="418">
        <v>1074761.93</v>
      </c>
      <c r="L154" s="418">
        <v>358</v>
      </c>
      <c r="M154" s="448">
        <v>180977.46789</v>
      </c>
    </row>
    <row r="155" spans="2:13" x14ac:dyDescent="0.25">
      <c r="B155" s="461" t="s">
        <v>882</v>
      </c>
      <c r="C155" s="417">
        <v>410</v>
      </c>
      <c r="D155" s="417">
        <v>5457892</v>
      </c>
      <c r="E155" s="417">
        <v>285490751.87766993</v>
      </c>
      <c r="F155" s="417">
        <v>153953</v>
      </c>
      <c r="G155" s="417">
        <v>56614794.633300006</v>
      </c>
      <c r="H155" s="417">
        <v>5211925</v>
      </c>
      <c r="I155" s="417">
        <v>130636806.30507992</v>
      </c>
      <c r="J155" s="417">
        <v>21758</v>
      </c>
      <c r="K155" s="417">
        <v>36863280.549780004</v>
      </c>
      <c r="L155" s="417">
        <v>70256</v>
      </c>
      <c r="M155" s="450">
        <v>61375870.389510006</v>
      </c>
    </row>
    <row r="156" spans="2:13" x14ac:dyDescent="0.25">
      <c r="B156" s="454" t="s">
        <v>887</v>
      </c>
      <c r="C156" s="418">
        <v>18</v>
      </c>
      <c r="D156" s="418">
        <v>85849</v>
      </c>
      <c r="E156" s="418">
        <v>13490365.80335</v>
      </c>
      <c r="F156" s="418">
        <v>6823</v>
      </c>
      <c r="G156" s="418">
        <v>3794014.9514899999</v>
      </c>
      <c r="H156" s="418">
        <v>75875</v>
      </c>
      <c r="I156" s="418">
        <v>4663813.997630001</v>
      </c>
      <c r="J156" s="418">
        <v>825</v>
      </c>
      <c r="K156" s="418">
        <v>2436879.7914699996</v>
      </c>
      <c r="L156" s="418">
        <v>2326</v>
      </c>
      <c r="M156" s="448">
        <v>2595657.0627600001</v>
      </c>
    </row>
    <row r="157" spans="2:13" x14ac:dyDescent="0.25">
      <c r="B157" s="454" t="s">
        <v>1472</v>
      </c>
      <c r="C157" s="418">
        <v>59</v>
      </c>
      <c r="D157" s="418">
        <v>3419483</v>
      </c>
      <c r="E157" s="418">
        <v>38414058.27702</v>
      </c>
      <c r="F157" s="418">
        <v>21583</v>
      </c>
      <c r="G157" s="418">
        <v>7043556.4133599997</v>
      </c>
      <c r="H157" s="418">
        <v>3380459</v>
      </c>
      <c r="I157" s="418">
        <v>23279173.550289996</v>
      </c>
      <c r="J157" s="418">
        <v>4155</v>
      </c>
      <c r="K157" s="418">
        <v>3838279.0871700002</v>
      </c>
      <c r="L157" s="418">
        <v>13286</v>
      </c>
      <c r="M157" s="448">
        <v>4253049.2261999995</v>
      </c>
    </row>
    <row r="158" spans="2:13" x14ac:dyDescent="0.25">
      <c r="B158" s="454" t="s">
        <v>1475</v>
      </c>
      <c r="C158" s="418">
        <v>13</v>
      </c>
      <c r="D158" s="418">
        <v>116356</v>
      </c>
      <c r="E158" s="418">
        <v>18499631.816370003</v>
      </c>
      <c r="F158" s="418">
        <v>4505</v>
      </c>
      <c r="G158" s="418">
        <v>2970110.6389300004</v>
      </c>
      <c r="H158" s="418">
        <v>106300</v>
      </c>
      <c r="I158" s="418">
        <v>5526363.7362099998</v>
      </c>
      <c r="J158" s="418">
        <v>708</v>
      </c>
      <c r="K158" s="418">
        <v>367920.75177000003</v>
      </c>
      <c r="L158" s="418">
        <v>4843</v>
      </c>
      <c r="M158" s="448">
        <v>9635236.6894600019</v>
      </c>
    </row>
    <row r="159" spans="2:13" x14ac:dyDescent="0.25">
      <c r="B159" s="454" t="s">
        <v>1326</v>
      </c>
      <c r="C159" s="418">
        <v>66</v>
      </c>
      <c r="D159" s="418">
        <v>464957</v>
      </c>
      <c r="E159" s="418">
        <v>54454675.261850022</v>
      </c>
      <c r="F159" s="418">
        <v>30468</v>
      </c>
      <c r="G159" s="418">
        <v>10323523.787210001</v>
      </c>
      <c r="H159" s="418">
        <v>420591</v>
      </c>
      <c r="I159" s="418">
        <v>22700176.024520002</v>
      </c>
      <c r="J159" s="418">
        <v>2900</v>
      </c>
      <c r="K159" s="418">
        <v>14943144.929540001</v>
      </c>
      <c r="L159" s="418">
        <v>10998</v>
      </c>
      <c r="M159" s="448">
        <v>6487830.5205800012</v>
      </c>
    </row>
    <row r="160" spans="2:13" x14ac:dyDescent="0.25">
      <c r="B160" s="454" t="s">
        <v>1474</v>
      </c>
      <c r="C160" s="418">
        <v>31</v>
      </c>
      <c r="D160" s="418">
        <v>130040</v>
      </c>
      <c r="E160" s="418">
        <v>14717335.104859998</v>
      </c>
      <c r="F160" s="418">
        <v>10119</v>
      </c>
      <c r="G160" s="418">
        <v>2683409.7511599995</v>
      </c>
      <c r="H160" s="418">
        <v>115258</v>
      </c>
      <c r="I160" s="418">
        <v>7229294.7069999995</v>
      </c>
      <c r="J160" s="418">
        <v>727</v>
      </c>
      <c r="K160" s="418">
        <v>754439.90571999992</v>
      </c>
      <c r="L160" s="418">
        <v>3936</v>
      </c>
      <c r="M160" s="448">
        <v>4050190.7409800016</v>
      </c>
    </row>
    <row r="161" spans="2:13" x14ac:dyDescent="0.25">
      <c r="B161" s="454" t="s">
        <v>1473</v>
      </c>
      <c r="C161" s="418">
        <v>53</v>
      </c>
      <c r="D161" s="418">
        <v>304087</v>
      </c>
      <c r="E161" s="418">
        <v>35771948.619780004</v>
      </c>
      <c r="F161" s="418">
        <v>28181</v>
      </c>
      <c r="G161" s="418">
        <v>8630829.0548800007</v>
      </c>
      <c r="H161" s="418">
        <v>260631</v>
      </c>
      <c r="I161" s="418">
        <v>18275179.264109995</v>
      </c>
      <c r="J161" s="418">
        <v>3939</v>
      </c>
      <c r="K161" s="418">
        <v>5023557.6396899996</v>
      </c>
      <c r="L161" s="418">
        <v>11336</v>
      </c>
      <c r="M161" s="448">
        <v>3842382.6611000006</v>
      </c>
    </row>
    <row r="162" spans="2:13" x14ac:dyDescent="0.25">
      <c r="B162" s="454" t="s">
        <v>1526</v>
      </c>
      <c r="C162" s="418">
        <v>25</v>
      </c>
      <c r="D162" s="418">
        <v>195396</v>
      </c>
      <c r="E162" s="418">
        <v>20864301.899840001</v>
      </c>
      <c r="F162" s="418">
        <v>11388</v>
      </c>
      <c r="G162" s="418">
        <v>5327782.2401399985</v>
      </c>
      <c r="H162" s="418">
        <v>177762</v>
      </c>
      <c r="I162" s="418">
        <v>12337486.058020001</v>
      </c>
      <c r="J162" s="418">
        <v>1369</v>
      </c>
      <c r="K162" s="418">
        <v>1082695.0373</v>
      </c>
      <c r="L162" s="418">
        <v>4877</v>
      </c>
      <c r="M162" s="448">
        <v>2116338.5643800003</v>
      </c>
    </row>
    <row r="163" spans="2:13" x14ac:dyDescent="0.25">
      <c r="B163" s="454" t="s">
        <v>1527</v>
      </c>
      <c r="C163" s="418">
        <v>15</v>
      </c>
      <c r="D163" s="418">
        <v>101256</v>
      </c>
      <c r="E163" s="418">
        <v>5075546.53749</v>
      </c>
      <c r="F163" s="418">
        <v>3949</v>
      </c>
      <c r="G163" s="418">
        <v>1527111.0362100003</v>
      </c>
      <c r="H163" s="418">
        <v>95709</v>
      </c>
      <c r="I163" s="418">
        <v>3075337.5912199998</v>
      </c>
      <c r="J163" s="418">
        <v>222</v>
      </c>
      <c r="K163" s="418">
        <v>144007.56787999999</v>
      </c>
      <c r="L163" s="418">
        <v>1376</v>
      </c>
      <c r="M163" s="448">
        <v>329090.34218000004</v>
      </c>
    </row>
    <row r="164" spans="2:13" x14ac:dyDescent="0.25">
      <c r="B164" s="454" t="s">
        <v>892</v>
      </c>
      <c r="C164" s="418">
        <v>14</v>
      </c>
      <c r="D164" s="418">
        <v>46604</v>
      </c>
      <c r="E164" s="418">
        <v>6962795.7472200003</v>
      </c>
      <c r="F164" s="418">
        <v>4722</v>
      </c>
      <c r="G164" s="418">
        <v>673539.46256000001</v>
      </c>
      <c r="H164" s="418">
        <v>37870</v>
      </c>
      <c r="I164" s="418">
        <v>4015696.78272</v>
      </c>
      <c r="J164" s="418">
        <v>1195</v>
      </c>
      <c r="K164" s="418">
        <v>1355126.3082300001</v>
      </c>
      <c r="L164" s="418">
        <v>2817</v>
      </c>
      <c r="M164" s="448">
        <v>918433.1937099999</v>
      </c>
    </row>
    <row r="165" spans="2:13" x14ac:dyDescent="0.25">
      <c r="B165" s="454" t="s">
        <v>893</v>
      </c>
      <c r="C165" s="418">
        <v>13</v>
      </c>
      <c r="D165" s="418">
        <v>59841</v>
      </c>
      <c r="E165" s="418">
        <v>5574798.51566</v>
      </c>
      <c r="F165" s="418">
        <v>2216</v>
      </c>
      <c r="G165" s="418">
        <v>503955.13646999997</v>
      </c>
      <c r="H165" s="418">
        <v>54282</v>
      </c>
      <c r="I165" s="418">
        <v>3830801.6503500002</v>
      </c>
      <c r="J165" s="418">
        <v>799</v>
      </c>
      <c r="K165" s="418">
        <v>491719.65238999994</v>
      </c>
      <c r="L165" s="418">
        <v>2544</v>
      </c>
      <c r="M165" s="448">
        <v>748322.07645000005</v>
      </c>
    </row>
    <row r="166" spans="2:13" x14ac:dyDescent="0.25">
      <c r="B166" s="454" t="s">
        <v>542</v>
      </c>
      <c r="C166" s="418">
        <v>19</v>
      </c>
      <c r="D166" s="418">
        <v>207210</v>
      </c>
      <c r="E166" s="418">
        <v>36187356.549419992</v>
      </c>
      <c r="F166" s="418">
        <v>9309</v>
      </c>
      <c r="G166" s="418">
        <v>2715222.4613699997</v>
      </c>
      <c r="H166" s="418">
        <v>192005</v>
      </c>
      <c r="I166" s="418">
        <v>9076459.6278000008</v>
      </c>
      <c r="J166" s="418">
        <v>784</v>
      </c>
      <c r="K166" s="418">
        <v>2199258.0647300002</v>
      </c>
      <c r="L166" s="418">
        <v>5112</v>
      </c>
      <c r="M166" s="448">
        <v>22196416.395519994</v>
      </c>
    </row>
    <row r="167" spans="2:13" x14ac:dyDescent="0.25">
      <c r="B167" s="454" t="s">
        <v>895</v>
      </c>
      <c r="C167" s="418">
        <v>26</v>
      </c>
      <c r="D167" s="418">
        <v>72265</v>
      </c>
      <c r="E167" s="418">
        <v>11696334.95544</v>
      </c>
      <c r="F167" s="418">
        <v>4002</v>
      </c>
      <c r="G167" s="418">
        <v>1812262.9077599999</v>
      </c>
      <c r="H167" s="418">
        <v>63962</v>
      </c>
      <c r="I167" s="418">
        <v>5924355.0720099993</v>
      </c>
      <c r="J167" s="418">
        <v>1219</v>
      </c>
      <c r="K167" s="418">
        <v>1562228.62353</v>
      </c>
      <c r="L167" s="418">
        <v>3082</v>
      </c>
      <c r="M167" s="448">
        <v>2397488.3521400006</v>
      </c>
    </row>
    <row r="168" spans="2:13" x14ac:dyDescent="0.25">
      <c r="B168" s="454" t="s">
        <v>897</v>
      </c>
      <c r="C168" s="418">
        <v>16</v>
      </c>
      <c r="D168" s="418">
        <v>76332</v>
      </c>
      <c r="E168" s="418">
        <v>6899101.4820799986</v>
      </c>
      <c r="F168" s="418">
        <v>5868</v>
      </c>
      <c r="G168" s="418">
        <v>1293974.7046000001</v>
      </c>
      <c r="H168" s="418">
        <v>67866</v>
      </c>
      <c r="I168" s="418">
        <v>3961698.0699599995</v>
      </c>
      <c r="J168" s="418">
        <v>971</v>
      </c>
      <c r="K168" s="418">
        <v>1117649.03266</v>
      </c>
      <c r="L168" s="418">
        <v>1627</v>
      </c>
      <c r="M168" s="448">
        <v>525779.67485999991</v>
      </c>
    </row>
    <row r="169" spans="2:13" x14ac:dyDescent="0.25">
      <c r="B169" s="454" t="s">
        <v>1229</v>
      </c>
      <c r="C169" s="418">
        <v>18</v>
      </c>
      <c r="D169" s="418">
        <v>116501</v>
      </c>
      <c r="E169" s="418">
        <v>12643116.236950001</v>
      </c>
      <c r="F169" s="418">
        <v>9340</v>
      </c>
      <c r="G169" s="418">
        <v>6951902.2798999995</v>
      </c>
      <c r="H169" s="418">
        <v>105413</v>
      </c>
      <c r="I169" s="418">
        <v>4288414.8563099997</v>
      </c>
      <c r="J169" s="418">
        <v>617</v>
      </c>
      <c r="K169" s="418">
        <v>404411.05071999994</v>
      </c>
      <c r="L169" s="418">
        <v>1131</v>
      </c>
      <c r="M169" s="448">
        <v>998388.05002000008</v>
      </c>
    </row>
    <row r="170" spans="2:13" ht="16.8" x14ac:dyDescent="0.25">
      <c r="B170" s="454" t="s">
        <v>1533</v>
      </c>
      <c r="C170" s="418">
        <v>24</v>
      </c>
      <c r="D170" s="418">
        <v>61715</v>
      </c>
      <c r="E170" s="418">
        <v>4239385.070340001</v>
      </c>
      <c r="F170" s="418">
        <v>1480</v>
      </c>
      <c r="G170" s="418">
        <v>363599.80725999997</v>
      </c>
      <c r="H170" s="418">
        <v>57942</v>
      </c>
      <c r="I170" s="418">
        <v>2452555.3169300002</v>
      </c>
      <c r="J170" s="418">
        <v>1328</v>
      </c>
      <c r="K170" s="418">
        <v>1141963.1069799999</v>
      </c>
      <c r="L170" s="418">
        <v>965</v>
      </c>
      <c r="M170" s="448">
        <v>281266.83916999999</v>
      </c>
    </row>
    <row r="171" spans="2:13" x14ac:dyDescent="0.25">
      <c r="B171" s="461" t="s">
        <v>899</v>
      </c>
      <c r="C171" s="417">
        <v>483</v>
      </c>
      <c r="D171" s="417">
        <v>2545849</v>
      </c>
      <c r="E171" s="417">
        <v>273619990.25887007</v>
      </c>
      <c r="F171" s="417">
        <v>145332</v>
      </c>
      <c r="G171" s="417">
        <v>69566381.189160019</v>
      </c>
      <c r="H171" s="417">
        <v>2324182</v>
      </c>
      <c r="I171" s="417">
        <v>130172918.07039988</v>
      </c>
      <c r="J171" s="417">
        <v>22374</v>
      </c>
      <c r="K171" s="417">
        <v>31535406.965779994</v>
      </c>
      <c r="L171" s="417">
        <v>53961</v>
      </c>
      <c r="M171" s="450">
        <v>42345284.033530012</v>
      </c>
    </row>
    <row r="172" spans="2:13" x14ac:dyDescent="0.25">
      <c r="B172" s="454" t="s">
        <v>1328</v>
      </c>
      <c r="C172" s="418">
        <v>49</v>
      </c>
      <c r="D172" s="418">
        <v>306889</v>
      </c>
      <c r="E172" s="418">
        <v>34796789.57288</v>
      </c>
      <c r="F172" s="418">
        <v>17380</v>
      </c>
      <c r="G172" s="418">
        <v>7666108.2388699995</v>
      </c>
      <c r="H172" s="418">
        <v>280216</v>
      </c>
      <c r="I172" s="418">
        <v>15264069.706919996</v>
      </c>
      <c r="J172" s="418">
        <v>2081</v>
      </c>
      <c r="K172" s="418">
        <v>2778660.1169900005</v>
      </c>
      <c r="L172" s="418">
        <v>7212</v>
      </c>
      <c r="M172" s="448">
        <v>9087951.5100999996</v>
      </c>
    </row>
    <row r="173" spans="2:13" x14ac:dyDescent="0.25">
      <c r="B173" s="454" t="s">
        <v>1478</v>
      </c>
      <c r="C173" s="418">
        <v>25</v>
      </c>
      <c r="D173" s="418">
        <v>122162</v>
      </c>
      <c r="E173" s="418">
        <v>13785475.301800001</v>
      </c>
      <c r="F173" s="418">
        <v>8632</v>
      </c>
      <c r="G173" s="418">
        <v>4538290.7342199991</v>
      </c>
      <c r="H173" s="418">
        <v>110892</v>
      </c>
      <c r="I173" s="418">
        <v>6424985.1906600008</v>
      </c>
      <c r="J173" s="418">
        <v>622</v>
      </c>
      <c r="K173" s="418">
        <v>871657.10619000008</v>
      </c>
      <c r="L173" s="418">
        <v>2016</v>
      </c>
      <c r="M173" s="448">
        <v>1950542.27073</v>
      </c>
    </row>
    <row r="174" spans="2:13" x14ac:dyDescent="0.25">
      <c r="B174" s="454" t="s">
        <v>904</v>
      </c>
      <c r="C174" s="418">
        <v>96</v>
      </c>
      <c r="D174" s="418">
        <v>548615</v>
      </c>
      <c r="E174" s="418">
        <v>57659732.661420032</v>
      </c>
      <c r="F174" s="418">
        <v>28882</v>
      </c>
      <c r="G174" s="418">
        <v>17705019.398869999</v>
      </c>
      <c r="H174" s="418">
        <v>508008</v>
      </c>
      <c r="I174" s="418">
        <v>25377951.908240005</v>
      </c>
      <c r="J174" s="418">
        <v>3108</v>
      </c>
      <c r="K174" s="418">
        <v>5753789.4346900014</v>
      </c>
      <c r="L174" s="418">
        <v>8617</v>
      </c>
      <c r="M174" s="448">
        <v>8822971.9196200036</v>
      </c>
    </row>
    <row r="175" spans="2:13" x14ac:dyDescent="0.25">
      <c r="B175" s="454" t="s">
        <v>1477</v>
      </c>
      <c r="C175" s="418">
        <v>50</v>
      </c>
      <c r="D175" s="418">
        <v>344887</v>
      </c>
      <c r="E175" s="418">
        <v>41054793.679459997</v>
      </c>
      <c r="F175" s="418">
        <v>14627</v>
      </c>
      <c r="G175" s="418">
        <v>7275536.4605600014</v>
      </c>
      <c r="H175" s="418">
        <v>318302</v>
      </c>
      <c r="I175" s="418">
        <v>21385072.249210004</v>
      </c>
      <c r="J175" s="418">
        <v>4028</v>
      </c>
      <c r="K175" s="418">
        <v>9194012.4167499989</v>
      </c>
      <c r="L175" s="418">
        <v>7930</v>
      </c>
      <c r="M175" s="448">
        <v>3200172.5529399989</v>
      </c>
    </row>
    <row r="176" spans="2:13" x14ac:dyDescent="0.25">
      <c r="B176" s="454" t="s">
        <v>1346</v>
      </c>
      <c r="C176" s="418">
        <v>44</v>
      </c>
      <c r="D176" s="418">
        <v>251282</v>
      </c>
      <c r="E176" s="418">
        <v>25548436.202119999</v>
      </c>
      <c r="F176" s="418">
        <v>17533</v>
      </c>
      <c r="G176" s="418">
        <v>6770660.6942199999</v>
      </c>
      <c r="H176" s="418">
        <v>221870</v>
      </c>
      <c r="I176" s="418">
        <v>13248609.357339999</v>
      </c>
      <c r="J176" s="418">
        <v>3676</v>
      </c>
      <c r="K176" s="418">
        <v>3025084.2613999997</v>
      </c>
      <c r="L176" s="418">
        <v>8203</v>
      </c>
      <c r="M176" s="448">
        <v>2504081.8891599998</v>
      </c>
    </row>
    <row r="177" spans="2:13" x14ac:dyDescent="0.25">
      <c r="B177" s="454" t="s">
        <v>1316</v>
      </c>
      <c r="C177" s="418">
        <v>76</v>
      </c>
      <c r="D177" s="418">
        <v>413053</v>
      </c>
      <c r="E177" s="418">
        <v>50572188.313159995</v>
      </c>
      <c r="F177" s="418">
        <v>24892</v>
      </c>
      <c r="G177" s="418">
        <v>12178543.545769997</v>
      </c>
      <c r="H177" s="418">
        <v>375949</v>
      </c>
      <c r="I177" s="418">
        <v>20064399.475479998</v>
      </c>
      <c r="J177" s="418">
        <v>3261</v>
      </c>
      <c r="K177" s="418">
        <v>6304991.7400600007</v>
      </c>
      <c r="L177" s="418">
        <v>8951</v>
      </c>
      <c r="M177" s="448">
        <v>12024253.551849997</v>
      </c>
    </row>
    <row r="178" spans="2:13" x14ac:dyDescent="0.25">
      <c r="B178" s="454" t="s">
        <v>906</v>
      </c>
      <c r="C178" s="418">
        <v>20</v>
      </c>
      <c r="D178" s="418">
        <v>122602</v>
      </c>
      <c r="E178" s="418">
        <v>21346221.89249</v>
      </c>
      <c r="F178" s="418">
        <v>18419</v>
      </c>
      <c r="G178" s="418">
        <v>6089077.2601699997</v>
      </c>
      <c r="H178" s="418">
        <v>96657</v>
      </c>
      <c r="I178" s="418">
        <v>10497987.801080002</v>
      </c>
      <c r="J178" s="418">
        <v>2152</v>
      </c>
      <c r="K178" s="418">
        <v>1597014.2997000001</v>
      </c>
      <c r="L178" s="418">
        <v>5374</v>
      </c>
      <c r="M178" s="448">
        <v>3162142.5315399999</v>
      </c>
    </row>
    <row r="179" spans="2:13" x14ac:dyDescent="0.25">
      <c r="B179" s="454" t="s">
        <v>908</v>
      </c>
      <c r="C179" s="418">
        <v>12</v>
      </c>
      <c r="D179" s="418">
        <v>49572</v>
      </c>
      <c r="E179" s="418">
        <v>1808265.1126599999</v>
      </c>
      <c r="F179" s="418">
        <v>784</v>
      </c>
      <c r="G179" s="418">
        <v>430441.51609000005</v>
      </c>
      <c r="H179" s="418">
        <v>47958</v>
      </c>
      <c r="I179" s="418">
        <v>1100306.17194</v>
      </c>
      <c r="J179" s="418">
        <v>731</v>
      </c>
      <c r="K179" s="418">
        <v>258452.41746999999</v>
      </c>
      <c r="L179" s="418">
        <v>99</v>
      </c>
      <c r="M179" s="448">
        <v>19065.007160000001</v>
      </c>
    </row>
    <row r="180" spans="2:13" x14ac:dyDescent="0.25">
      <c r="B180" s="454" t="s">
        <v>1288</v>
      </c>
      <c r="C180" s="418">
        <v>29</v>
      </c>
      <c r="D180" s="418">
        <v>187025</v>
      </c>
      <c r="E180" s="418">
        <v>19299326.397410005</v>
      </c>
      <c r="F180" s="418">
        <v>10613</v>
      </c>
      <c r="G180" s="418">
        <v>6002442.1014200002</v>
      </c>
      <c r="H180" s="418">
        <v>171026</v>
      </c>
      <c r="I180" s="418">
        <v>10938576.890480001</v>
      </c>
      <c r="J180" s="418">
        <v>1131</v>
      </c>
      <c r="K180" s="418">
        <v>1150969.8803600001</v>
      </c>
      <c r="L180" s="418">
        <v>4255</v>
      </c>
      <c r="M180" s="448">
        <v>1207337.5251499999</v>
      </c>
    </row>
    <row r="181" spans="2:13" x14ac:dyDescent="0.25">
      <c r="B181" s="454" t="s">
        <v>914</v>
      </c>
      <c r="C181" s="418">
        <v>10</v>
      </c>
      <c r="D181" s="418">
        <v>26485</v>
      </c>
      <c r="E181" s="418">
        <v>2379206.63686</v>
      </c>
      <c r="F181" s="418">
        <v>2145</v>
      </c>
      <c r="G181" s="418">
        <v>756449.83772000007</v>
      </c>
      <c r="H181" s="418">
        <v>23616</v>
      </c>
      <c r="I181" s="418">
        <v>1405035.9883099999</v>
      </c>
      <c r="J181" s="418">
        <v>94</v>
      </c>
      <c r="K181" s="418">
        <v>40645.844510000003</v>
      </c>
      <c r="L181" s="418">
        <v>630</v>
      </c>
      <c r="M181" s="448">
        <v>177074.96632000001</v>
      </c>
    </row>
    <row r="182" spans="2:13" ht="16.8" x14ac:dyDescent="0.25">
      <c r="B182" s="454" t="s">
        <v>1533</v>
      </c>
      <c r="C182" s="418">
        <v>72</v>
      </c>
      <c r="D182" s="418">
        <v>173277</v>
      </c>
      <c r="E182" s="418">
        <v>5369554.4886099994</v>
      </c>
      <c r="F182" s="418">
        <v>1425</v>
      </c>
      <c r="G182" s="418">
        <v>153811.40125000002</v>
      </c>
      <c r="H182" s="418">
        <v>169688</v>
      </c>
      <c r="I182" s="418">
        <v>4465923.3307400011</v>
      </c>
      <c r="J182" s="418">
        <v>1490</v>
      </c>
      <c r="K182" s="418">
        <v>560129.44765999983</v>
      </c>
      <c r="L182" s="418">
        <v>674</v>
      </c>
      <c r="M182" s="448">
        <v>189690.30895999999</v>
      </c>
    </row>
    <row r="183" spans="2:13" x14ac:dyDescent="0.25">
      <c r="B183" s="461" t="s">
        <v>579</v>
      </c>
      <c r="C183" s="417">
        <v>268</v>
      </c>
      <c r="D183" s="417">
        <v>1193262</v>
      </c>
      <c r="E183" s="417">
        <v>87335188.771390021</v>
      </c>
      <c r="F183" s="417">
        <v>51811</v>
      </c>
      <c r="G183" s="417">
        <v>24436033.478080004</v>
      </c>
      <c r="H183" s="417">
        <v>1117258</v>
      </c>
      <c r="I183" s="417">
        <v>44354209.856000006</v>
      </c>
      <c r="J183" s="417">
        <v>9539</v>
      </c>
      <c r="K183" s="417">
        <v>10282441.305279998</v>
      </c>
      <c r="L183" s="417">
        <v>14654</v>
      </c>
      <c r="M183" s="450">
        <v>8262504.13203</v>
      </c>
    </row>
    <row r="184" spans="2:13" x14ac:dyDescent="0.25">
      <c r="B184" s="454" t="s">
        <v>659</v>
      </c>
      <c r="C184" s="418">
        <v>22</v>
      </c>
      <c r="D184" s="418">
        <v>132878</v>
      </c>
      <c r="E184" s="418">
        <v>10937840.64288</v>
      </c>
      <c r="F184" s="418">
        <v>4934</v>
      </c>
      <c r="G184" s="418">
        <v>2256569.7085600002</v>
      </c>
      <c r="H184" s="418">
        <v>125535</v>
      </c>
      <c r="I184" s="418">
        <v>4359665.3741300004</v>
      </c>
      <c r="J184" s="418">
        <v>882</v>
      </c>
      <c r="K184" s="418">
        <v>1825848.1248000001</v>
      </c>
      <c r="L184" s="418">
        <v>1527</v>
      </c>
      <c r="M184" s="448">
        <v>2495757.4353900007</v>
      </c>
    </row>
    <row r="185" spans="2:13" x14ac:dyDescent="0.25">
      <c r="B185" s="454" t="s">
        <v>1479</v>
      </c>
      <c r="C185" s="418">
        <v>70</v>
      </c>
      <c r="D185" s="418">
        <v>420977</v>
      </c>
      <c r="E185" s="418">
        <v>51727456.363360003</v>
      </c>
      <c r="F185" s="418">
        <v>26541</v>
      </c>
      <c r="G185" s="418">
        <v>14404088.833240001</v>
      </c>
      <c r="H185" s="418">
        <v>378805</v>
      </c>
      <c r="I185" s="418">
        <v>26140517.640900001</v>
      </c>
      <c r="J185" s="418">
        <v>5414</v>
      </c>
      <c r="K185" s="418">
        <v>6059653.8139300002</v>
      </c>
      <c r="L185" s="418">
        <v>10217</v>
      </c>
      <c r="M185" s="448">
        <v>5123196.0752899991</v>
      </c>
    </row>
    <row r="186" spans="2:13" x14ac:dyDescent="0.25">
      <c r="B186" s="454" t="s">
        <v>1233</v>
      </c>
      <c r="C186" s="418">
        <v>11</v>
      </c>
      <c r="D186" s="418">
        <v>14284</v>
      </c>
      <c r="E186" s="418">
        <v>1060888.3739400001</v>
      </c>
      <c r="F186" s="418">
        <v>860</v>
      </c>
      <c r="G186" s="418">
        <v>97272.495729999995</v>
      </c>
      <c r="H186" s="418">
        <v>13018</v>
      </c>
      <c r="I186" s="418">
        <v>711553.16622999997</v>
      </c>
      <c r="J186" s="418">
        <v>382</v>
      </c>
      <c r="K186" s="418">
        <v>250730.77299</v>
      </c>
      <c r="L186" s="418">
        <v>24</v>
      </c>
      <c r="M186" s="448">
        <v>1331.9389900000001</v>
      </c>
    </row>
    <row r="187" spans="2:13" x14ac:dyDescent="0.25">
      <c r="B187" s="454" t="s">
        <v>919</v>
      </c>
      <c r="C187" s="418">
        <v>16</v>
      </c>
      <c r="D187" s="418">
        <v>100876</v>
      </c>
      <c r="E187" s="418">
        <v>5661198.5862599993</v>
      </c>
      <c r="F187" s="418">
        <v>7669</v>
      </c>
      <c r="G187" s="418">
        <v>2576718.5494499998</v>
      </c>
      <c r="H187" s="418">
        <v>92194</v>
      </c>
      <c r="I187" s="418">
        <v>2597588.7588900002</v>
      </c>
      <c r="J187" s="418">
        <v>391</v>
      </c>
      <c r="K187" s="418">
        <v>337653.53829</v>
      </c>
      <c r="L187" s="418">
        <v>622</v>
      </c>
      <c r="M187" s="448">
        <v>149237.73963</v>
      </c>
    </row>
    <row r="188" spans="2:13" x14ac:dyDescent="0.25">
      <c r="B188" s="454" t="s">
        <v>553</v>
      </c>
      <c r="C188" s="418">
        <v>12</v>
      </c>
      <c r="D188" s="418">
        <v>71459</v>
      </c>
      <c r="E188" s="418">
        <v>3321488.2173800003</v>
      </c>
      <c r="F188" s="418">
        <v>2997</v>
      </c>
      <c r="G188" s="418">
        <v>1503404.6641800001</v>
      </c>
      <c r="H188" s="418">
        <v>67909</v>
      </c>
      <c r="I188" s="418">
        <v>1674165.72786</v>
      </c>
      <c r="J188" s="418">
        <v>121</v>
      </c>
      <c r="K188" s="418">
        <v>53207.705999999998</v>
      </c>
      <c r="L188" s="418">
        <v>432</v>
      </c>
      <c r="M188" s="448">
        <v>90710.119340000005</v>
      </c>
    </row>
    <row r="189" spans="2:13" x14ac:dyDescent="0.25">
      <c r="B189" s="454" t="s">
        <v>921</v>
      </c>
      <c r="C189" s="418">
        <v>12</v>
      </c>
      <c r="D189" s="418">
        <v>46913</v>
      </c>
      <c r="E189" s="418">
        <v>2748877.6486399998</v>
      </c>
      <c r="F189" s="418">
        <v>1494</v>
      </c>
      <c r="G189" s="418">
        <v>969754.15891000011</v>
      </c>
      <c r="H189" s="418">
        <v>44484</v>
      </c>
      <c r="I189" s="418">
        <v>1409847.3097699999</v>
      </c>
      <c r="J189" s="418">
        <v>551</v>
      </c>
      <c r="K189" s="418">
        <v>256750.98963</v>
      </c>
      <c r="L189" s="418">
        <v>384</v>
      </c>
      <c r="M189" s="448">
        <v>112525.19033000001</v>
      </c>
    </row>
    <row r="190" spans="2:13" x14ac:dyDescent="0.25">
      <c r="B190" s="454" t="s">
        <v>926</v>
      </c>
      <c r="C190" s="418">
        <v>14</v>
      </c>
      <c r="D190" s="418">
        <v>66637</v>
      </c>
      <c r="E190" s="418">
        <v>1738600.47273</v>
      </c>
      <c r="F190" s="418">
        <v>744</v>
      </c>
      <c r="G190" s="418">
        <v>33893.527590000005</v>
      </c>
      <c r="H190" s="418">
        <v>65388</v>
      </c>
      <c r="I190" s="418">
        <v>1527206.01235</v>
      </c>
      <c r="J190" s="418">
        <v>225</v>
      </c>
      <c r="K190" s="418">
        <v>103433.49838999999</v>
      </c>
      <c r="L190" s="418">
        <v>280</v>
      </c>
      <c r="M190" s="448">
        <v>74067.434400000013</v>
      </c>
    </row>
    <row r="191" spans="2:13" ht="16.8" x14ac:dyDescent="0.25">
      <c r="B191" s="454" t="s">
        <v>1533</v>
      </c>
      <c r="C191" s="418">
        <v>111</v>
      </c>
      <c r="D191" s="418">
        <v>339238</v>
      </c>
      <c r="E191" s="418">
        <v>10138838.466200003</v>
      </c>
      <c r="F191" s="418">
        <v>6572</v>
      </c>
      <c r="G191" s="418">
        <v>2594331.5404200004</v>
      </c>
      <c r="H191" s="418">
        <v>329925</v>
      </c>
      <c r="I191" s="418">
        <v>5933665.8658699999</v>
      </c>
      <c r="J191" s="418">
        <v>1573</v>
      </c>
      <c r="K191" s="418">
        <v>1395162.8612500001</v>
      </c>
      <c r="L191" s="418">
        <v>1168</v>
      </c>
      <c r="M191" s="448">
        <v>215678.19865999999</v>
      </c>
    </row>
    <row r="192" spans="2:13" x14ac:dyDescent="0.25">
      <c r="B192" s="461" t="s">
        <v>633</v>
      </c>
      <c r="C192" s="417">
        <v>268</v>
      </c>
      <c r="D192" s="417">
        <v>1303252</v>
      </c>
      <c r="E192" s="417">
        <v>155194886.59317997</v>
      </c>
      <c r="F192" s="417">
        <v>93676</v>
      </c>
      <c r="G192" s="417">
        <v>35324440.822860003</v>
      </c>
      <c r="H192" s="417">
        <v>1151969</v>
      </c>
      <c r="I192" s="417">
        <v>85047867.001420036</v>
      </c>
      <c r="J192" s="417">
        <v>19592</v>
      </c>
      <c r="K192" s="417">
        <v>21487702.915720001</v>
      </c>
      <c r="L192" s="417">
        <v>38015</v>
      </c>
      <c r="M192" s="450">
        <v>13334875.853179999</v>
      </c>
    </row>
    <row r="193" spans="2:13" x14ac:dyDescent="0.25">
      <c r="B193" s="454" t="s">
        <v>930</v>
      </c>
      <c r="C193" s="418">
        <v>17</v>
      </c>
      <c r="D193" s="418">
        <v>76296</v>
      </c>
      <c r="E193" s="418">
        <v>7267475.7081200005</v>
      </c>
      <c r="F193" s="418">
        <v>4203</v>
      </c>
      <c r="G193" s="418">
        <v>857887.59477000008</v>
      </c>
      <c r="H193" s="418">
        <v>68690</v>
      </c>
      <c r="I193" s="418">
        <v>4549195.0703499997</v>
      </c>
      <c r="J193" s="418">
        <v>1251</v>
      </c>
      <c r="K193" s="418">
        <v>1301233.12384</v>
      </c>
      <c r="L193" s="418">
        <v>2152</v>
      </c>
      <c r="M193" s="448">
        <v>559159.91915999993</v>
      </c>
    </row>
    <row r="194" spans="2:13" x14ac:dyDescent="0.25">
      <c r="B194" s="454" t="s">
        <v>932</v>
      </c>
      <c r="C194" s="418">
        <v>17</v>
      </c>
      <c r="D194" s="418">
        <v>57788</v>
      </c>
      <c r="E194" s="418">
        <v>4934460.47004</v>
      </c>
      <c r="F194" s="418">
        <v>4458</v>
      </c>
      <c r="G194" s="418">
        <v>1669323.9731600003</v>
      </c>
      <c r="H194" s="418">
        <v>51702</v>
      </c>
      <c r="I194" s="418">
        <v>2431342.1782300002</v>
      </c>
      <c r="J194" s="418">
        <v>680</v>
      </c>
      <c r="K194" s="418">
        <v>570165.0025399999</v>
      </c>
      <c r="L194" s="418">
        <v>948</v>
      </c>
      <c r="M194" s="448">
        <v>263629.31610999996</v>
      </c>
    </row>
    <row r="195" spans="2:13" x14ac:dyDescent="0.25">
      <c r="B195" s="454" t="s">
        <v>933</v>
      </c>
      <c r="C195" s="418">
        <v>53</v>
      </c>
      <c r="D195" s="418">
        <v>274288</v>
      </c>
      <c r="E195" s="418">
        <v>45948422.994860001</v>
      </c>
      <c r="F195" s="418">
        <v>21915</v>
      </c>
      <c r="G195" s="418">
        <v>7912871.2233499996</v>
      </c>
      <c r="H195" s="418">
        <v>236014</v>
      </c>
      <c r="I195" s="418">
        <v>27819231.250840001</v>
      </c>
      <c r="J195" s="418">
        <v>4482</v>
      </c>
      <c r="K195" s="418">
        <v>5620506.1873200005</v>
      </c>
      <c r="L195" s="418">
        <v>11877</v>
      </c>
      <c r="M195" s="448">
        <v>4595814.333349999</v>
      </c>
    </row>
    <row r="196" spans="2:13" x14ac:dyDescent="0.25">
      <c r="B196" s="454" t="s">
        <v>1480</v>
      </c>
      <c r="C196" s="418">
        <v>69</v>
      </c>
      <c r="D196" s="418">
        <v>360356</v>
      </c>
      <c r="E196" s="418">
        <v>50690553.163070008</v>
      </c>
      <c r="F196" s="418">
        <v>29657</v>
      </c>
      <c r="G196" s="418">
        <v>14686868.566329999</v>
      </c>
      <c r="H196" s="418">
        <v>313853</v>
      </c>
      <c r="I196" s="418">
        <v>24522247.954100002</v>
      </c>
      <c r="J196" s="418">
        <v>5678</v>
      </c>
      <c r="K196" s="418">
        <v>6846281.5981099997</v>
      </c>
      <c r="L196" s="418">
        <v>11168</v>
      </c>
      <c r="M196" s="448">
        <v>4635155.0445300005</v>
      </c>
    </row>
    <row r="197" spans="2:13" x14ac:dyDescent="0.25">
      <c r="B197" s="454" t="s">
        <v>1289</v>
      </c>
      <c r="C197" s="418">
        <v>17</v>
      </c>
      <c r="D197" s="418">
        <v>79837</v>
      </c>
      <c r="E197" s="418">
        <v>5203628.49486</v>
      </c>
      <c r="F197" s="418">
        <v>4210</v>
      </c>
      <c r="G197" s="418">
        <v>785879.80595000007</v>
      </c>
      <c r="H197" s="418">
        <v>73296</v>
      </c>
      <c r="I197" s="418">
        <v>3408945.54164</v>
      </c>
      <c r="J197" s="418">
        <v>932</v>
      </c>
      <c r="K197" s="418">
        <v>711187.85188000009</v>
      </c>
      <c r="L197" s="418">
        <v>1399</v>
      </c>
      <c r="M197" s="448">
        <v>297615.29538999998</v>
      </c>
    </row>
    <row r="198" spans="2:13" x14ac:dyDescent="0.25">
      <c r="B198" s="454" t="s">
        <v>578</v>
      </c>
      <c r="C198" s="418">
        <v>16</v>
      </c>
      <c r="D198" s="418">
        <v>80944</v>
      </c>
      <c r="E198" s="418">
        <v>7732518.7113899998</v>
      </c>
      <c r="F198" s="418">
        <v>4453</v>
      </c>
      <c r="G198" s="418">
        <v>1373351.6606899998</v>
      </c>
      <c r="H198" s="418">
        <v>72864</v>
      </c>
      <c r="I198" s="418">
        <v>4743996.2428000001</v>
      </c>
      <c r="J198" s="418">
        <v>1368</v>
      </c>
      <c r="K198" s="418">
        <v>1052665.7893399999</v>
      </c>
      <c r="L198" s="418">
        <v>2259</v>
      </c>
      <c r="M198" s="448">
        <v>562505.01856</v>
      </c>
    </row>
    <row r="199" spans="2:13" x14ac:dyDescent="0.25">
      <c r="B199" s="454" t="s">
        <v>936</v>
      </c>
      <c r="C199" s="418">
        <v>18</v>
      </c>
      <c r="D199" s="418">
        <v>109922</v>
      </c>
      <c r="E199" s="418">
        <v>6636911.2951800004</v>
      </c>
      <c r="F199" s="418">
        <v>6056</v>
      </c>
      <c r="G199" s="418">
        <v>2216617.8612000002</v>
      </c>
      <c r="H199" s="418">
        <v>100684</v>
      </c>
      <c r="I199" s="418">
        <v>3338861.4916900001</v>
      </c>
      <c r="J199" s="418">
        <v>1152</v>
      </c>
      <c r="K199" s="418">
        <v>648549.87373999995</v>
      </c>
      <c r="L199" s="418">
        <v>2030</v>
      </c>
      <c r="M199" s="448">
        <v>432882.06855000003</v>
      </c>
    </row>
    <row r="200" spans="2:13" x14ac:dyDescent="0.25">
      <c r="B200" s="454" t="s">
        <v>937</v>
      </c>
      <c r="C200" s="418">
        <v>44</v>
      </c>
      <c r="D200" s="418">
        <v>226760</v>
      </c>
      <c r="E200" s="418">
        <v>23649434.848020002</v>
      </c>
      <c r="F200" s="418">
        <v>16973</v>
      </c>
      <c r="G200" s="418">
        <v>5382016.0630299998</v>
      </c>
      <c r="H200" s="418">
        <v>201373</v>
      </c>
      <c r="I200" s="418">
        <v>12122822.681719998</v>
      </c>
      <c r="J200" s="418">
        <v>3271</v>
      </c>
      <c r="K200" s="418">
        <v>4373057.0269000009</v>
      </c>
      <c r="L200" s="418">
        <v>5143</v>
      </c>
      <c r="M200" s="448">
        <v>1771539.0763700001</v>
      </c>
    </row>
    <row r="201" spans="2:13" ht="16.8" x14ac:dyDescent="0.25">
      <c r="B201" s="454" t="s">
        <v>1533</v>
      </c>
      <c r="C201" s="418">
        <v>17</v>
      </c>
      <c r="D201" s="418">
        <v>37061</v>
      </c>
      <c r="E201" s="418">
        <v>3131480.9076399999</v>
      </c>
      <c r="F201" s="418">
        <v>1751</v>
      </c>
      <c r="G201" s="418">
        <v>439624.07438000001</v>
      </c>
      <c r="H201" s="418">
        <v>33493</v>
      </c>
      <c r="I201" s="418">
        <v>2111224.5900499998</v>
      </c>
      <c r="J201" s="418">
        <v>778</v>
      </c>
      <c r="K201" s="418">
        <v>364056.46204999997</v>
      </c>
      <c r="L201" s="418">
        <v>1039</v>
      </c>
      <c r="M201" s="448">
        <v>216575.78116000001</v>
      </c>
    </row>
    <row r="202" spans="2:13" x14ac:dyDescent="0.25">
      <c r="B202" s="443"/>
      <c r="C202" s="417"/>
      <c r="D202" s="417"/>
      <c r="E202" s="417"/>
      <c r="F202" s="417"/>
      <c r="G202" s="417"/>
      <c r="H202" s="417"/>
      <c r="I202" s="417"/>
      <c r="J202" s="417"/>
      <c r="K202" s="417"/>
      <c r="L202" s="417"/>
      <c r="M202" s="450"/>
    </row>
    <row r="203" spans="2:13" x14ac:dyDescent="0.25">
      <c r="B203" s="447" t="s">
        <v>938</v>
      </c>
      <c r="C203" s="419">
        <v>299</v>
      </c>
      <c r="D203" s="419">
        <v>1428886</v>
      </c>
      <c r="E203" s="419">
        <v>98652207.886109978</v>
      </c>
      <c r="F203" s="419">
        <v>72158</v>
      </c>
      <c r="G203" s="419">
        <v>38104307.308769993</v>
      </c>
      <c r="H203" s="419">
        <v>1342303</v>
      </c>
      <c r="I203" s="419">
        <v>52198382.928919993</v>
      </c>
      <c r="J203" s="419">
        <v>4458</v>
      </c>
      <c r="K203" s="419">
        <v>5412607.8782700002</v>
      </c>
      <c r="L203" s="419">
        <v>9967</v>
      </c>
      <c r="M203" s="446">
        <v>2936909.7701500002</v>
      </c>
    </row>
    <row r="204" spans="2:13" ht="16.8" x14ac:dyDescent="0.25">
      <c r="B204" s="454" t="s">
        <v>1533</v>
      </c>
      <c r="C204" s="418">
        <v>16</v>
      </c>
      <c r="D204" s="418">
        <v>180075</v>
      </c>
      <c r="E204" s="418">
        <v>6885571.4822799992</v>
      </c>
      <c r="F204" s="418">
        <v>4903</v>
      </c>
      <c r="G204" s="418">
        <v>2740408.0002900008</v>
      </c>
      <c r="H204" s="418">
        <v>173849</v>
      </c>
      <c r="I204" s="418">
        <v>3700830.8959800005</v>
      </c>
      <c r="J204" s="418">
        <v>345</v>
      </c>
      <c r="K204" s="418">
        <v>205198.61631999997</v>
      </c>
      <c r="L204" s="418">
        <v>978</v>
      </c>
      <c r="M204" s="448">
        <v>239133.96968999994</v>
      </c>
    </row>
    <row r="205" spans="2:13" x14ac:dyDescent="0.25">
      <c r="B205" s="461" t="s">
        <v>1273</v>
      </c>
      <c r="C205" s="417">
        <v>56</v>
      </c>
      <c r="D205" s="417">
        <v>284252</v>
      </c>
      <c r="E205" s="417">
        <v>10343704.960959999</v>
      </c>
      <c r="F205" s="417">
        <v>10270</v>
      </c>
      <c r="G205" s="417">
        <v>3778925.52134</v>
      </c>
      <c r="H205" s="417">
        <v>272421</v>
      </c>
      <c r="I205" s="417">
        <v>5633702.3818899998</v>
      </c>
      <c r="J205" s="417">
        <v>416</v>
      </c>
      <c r="K205" s="417">
        <v>590992.27578000014</v>
      </c>
      <c r="L205" s="417">
        <v>1145</v>
      </c>
      <c r="M205" s="450">
        <v>340084.78194999998</v>
      </c>
    </row>
    <row r="206" spans="2:13" x14ac:dyDescent="0.25">
      <c r="B206" s="454" t="s">
        <v>312</v>
      </c>
      <c r="C206" s="418">
        <v>12</v>
      </c>
      <c r="D206" s="418">
        <v>45518</v>
      </c>
      <c r="E206" s="418">
        <v>1023522.61849</v>
      </c>
      <c r="F206" s="418">
        <v>947</v>
      </c>
      <c r="G206" s="418">
        <v>250013.10105</v>
      </c>
      <c r="H206" s="418">
        <v>44478</v>
      </c>
      <c r="I206" s="418">
        <v>678267.06074999995</v>
      </c>
      <c r="J206" s="418">
        <v>62</v>
      </c>
      <c r="K206" s="418">
        <v>90996.813209999993</v>
      </c>
      <c r="L206" s="418">
        <v>31</v>
      </c>
      <c r="M206" s="448">
        <v>4245.6434800000006</v>
      </c>
    </row>
    <row r="207" spans="2:13" x14ac:dyDescent="0.25">
      <c r="B207" s="454" t="s">
        <v>657</v>
      </c>
      <c r="C207" s="418">
        <v>22</v>
      </c>
      <c r="D207" s="418">
        <v>166372</v>
      </c>
      <c r="E207" s="418">
        <v>6725857.9256300004</v>
      </c>
      <c r="F207" s="418">
        <v>6158</v>
      </c>
      <c r="G207" s="418">
        <v>2364243.0149300005</v>
      </c>
      <c r="H207" s="418">
        <v>159079</v>
      </c>
      <c r="I207" s="418">
        <v>3653387.72841</v>
      </c>
      <c r="J207" s="418">
        <v>268</v>
      </c>
      <c r="K207" s="418">
        <v>426107.41863999999</v>
      </c>
      <c r="L207" s="418">
        <v>867</v>
      </c>
      <c r="M207" s="448">
        <v>282119.76364999998</v>
      </c>
    </row>
    <row r="208" spans="2:13" ht="16.8" x14ac:dyDescent="0.25">
      <c r="B208" s="454" t="s">
        <v>1533</v>
      </c>
      <c r="C208" s="418">
        <v>22</v>
      </c>
      <c r="D208" s="418">
        <v>72362</v>
      </c>
      <c r="E208" s="418">
        <v>2594324.4168400001</v>
      </c>
      <c r="F208" s="418">
        <v>3165</v>
      </c>
      <c r="G208" s="418">
        <v>1164669.4053600002</v>
      </c>
      <c r="H208" s="418">
        <v>68864</v>
      </c>
      <c r="I208" s="418">
        <v>1302047.5927299999</v>
      </c>
      <c r="J208" s="418">
        <v>86</v>
      </c>
      <c r="K208" s="418">
        <v>73888.04393</v>
      </c>
      <c r="L208" s="418">
        <v>247</v>
      </c>
      <c r="M208" s="448">
        <v>53719.374819999997</v>
      </c>
    </row>
    <row r="209" spans="2:13" x14ac:dyDescent="0.25">
      <c r="B209" s="461" t="s">
        <v>1376</v>
      </c>
      <c r="C209" s="417">
        <v>137</v>
      </c>
      <c r="D209" s="417">
        <v>616055</v>
      </c>
      <c r="E209" s="417">
        <v>29551540.126839999</v>
      </c>
      <c r="F209" s="417">
        <v>21599</v>
      </c>
      <c r="G209" s="417">
        <v>9167931.562239999</v>
      </c>
      <c r="H209" s="417">
        <v>588299</v>
      </c>
      <c r="I209" s="417">
        <v>16994202.302359998</v>
      </c>
      <c r="J209" s="417">
        <v>2279</v>
      </c>
      <c r="K209" s="417">
        <v>2342215.3178100004</v>
      </c>
      <c r="L209" s="417">
        <v>3878</v>
      </c>
      <c r="M209" s="450">
        <v>1047190.94443</v>
      </c>
    </row>
    <row r="210" spans="2:13" x14ac:dyDescent="0.25">
      <c r="B210" s="454" t="s">
        <v>944</v>
      </c>
      <c r="C210" s="418">
        <v>11</v>
      </c>
      <c r="D210" s="418">
        <v>9603</v>
      </c>
      <c r="E210" s="418">
        <v>626364.96026999992</v>
      </c>
      <c r="F210" s="418">
        <v>330</v>
      </c>
      <c r="G210" s="418">
        <v>96874.474069999997</v>
      </c>
      <c r="H210" s="418">
        <v>9204</v>
      </c>
      <c r="I210" s="418">
        <v>489171.06913999998</v>
      </c>
      <c r="J210" s="418">
        <v>30</v>
      </c>
      <c r="K210" s="418">
        <v>37005.727989999992</v>
      </c>
      <c r="L210" s="418">
        <v>39</v>
      </c>
      <c r="M210" s="448">
        <v>3313.6890699999999</v>
      </c>
    </row>
    <row r="211" spans="2:13" x14ac:dyDescent="0.25">
      <c r="B211" s="454" t="s">
        <v>1235</v>
      </c>
      <c r="C211" s="418">
        <v>42</v>
      </c>
      <c r="D211" s="418">
        <v>234964</v>
      </c>
      <c r="E211" s="418">
        <v>18664207.812839996</v>
      </c>
      <c r="F211" s="418">
        <v>12156</v>
      </c>
      <c r="G211" s="418">
        <v>5620511.754209999</v>
      </c>
      <c r="H211" s="418">
        <v>218286</v>
      </c>
      <c r="I211" s="418">
        <v>10569568.311820002</v>
      </c>
      <c r="J211" s="418">
        <v>1511</v>
      </c>
      <c r="K211" s="418">
        <v>1652393.1989500003</v>
      </c>
      <c r="L211" s="418">
        <v>3011</v>
      </c>
      <c r="M211" s="448">
        <v>821734.54786000005</v>
      </c>
    </row>
    <row r="212" spans="2:13" x14ac:dyDescent="0.25">
      <c r="B212" s="454" t="s">
        <v>947</v>
      </c>
      <c r="C212" s="418">
        <v>10</v>
      </c>
      <c r="D212" s="418">
        <v>3747</v>
      </c>
      <c r="E212" s="418">
        <v>112701.37706999999</v>
      </c>
      <c r="F212" s="418">
        <v>0</v>
      </c>
      <c r="G212" s="418">
        <v>0</v>
      </c>
      <c r="H212" s="418">
        <v>3700</v>
      </c>
      <c r="I212" s="418">
        <v>98397.655610000002</v>
      </c>
      <c r="J212" s="418">
        <v>47</v>
      </c>
      <c r="K212" s="418">
        <v>14303.721460000001</v>
      </c>
      <c r="L212" s="418">
        <v>0</v>
      </c>
      <c r="M212" s="448">
        <v>0</v>
      </c>
    </row>
    <row r="213" spans="2:13" x14ac:dyDescent="0.25">
      <c r="B213" s="454" t="s">
        <v>949</v>
      </c>
      <c r="C213" s="418">
        <v>17</v>
      </c>
      <c r="D213" s="418">
        <v>118438</v>
      </c>
      <c r="E213" s="418">
        <v>5449267.3612299999</v>
      </c>
      <c r="F213" s="418">
        <v>6136</v>
      </c>
      <c r="G213" s="418">
        <v>2461363.1244600001</v>
      </c>
      <c r="H213" s="418">
        <v>111520</v>
      </c>
      <c r="I213" s="418">
        <v>2578203.1639399999</v>
      </c>
      <c r="J213" s="418">
        <v>258</v>
      </c>
      <c r="K213" s="418">
        <v>268243.3921</v>
      </c>
      <c r="L213" s="418">
        <v>524</v>
      </c>
      <c r="M213" s="448">
        <v>141457.68072999999</v>
      </c>
    </row>
    <row r="214" spans="2:13" ht="16.8" x14ac:dyDescent="0.25">
      <c r="B214" s="454" t="s">
        <v>1533</v>
      </c>
      <c r="C214" s="418">
        <v>57</v>
      </c>
      <c r="D214" s="418">
        <v>249303</v>
      </c>
      <c r="E214" s="418">
        <v>4698998.6154300002</v>
      </c>
      <c r="F214" s="418">
        <v>2977</v>
      </c>
      <c r="G214" s="418">
        <v>989182.20950000011</v>
      </c>
      <c r="H214" s="418">
        <v>245589</v>
      </c>
      <c r="I214" s="418">
        <v>3258862.1018500002</v>
      </c>
      <c r="J214" s="418">
        <v>433</v>
      </c>
      <c r="K214" s="418">
        <v>370269.27730999998</v>
      </c>
      <c r="L214" s="418">
        <v>304</v>
      </c>
      <c r="M214" s="448">
        <v>80685.026769999997</v>
      </c>
    </row>
    <row r="215" spans="2:13" x14ac:dyDescent="0.25">
      <c r="B215" s="461" t="s">
        <v>950</v>
      </c>
      <c r="C215" s="417">
        <v>75</v>
      </c>
      <c r="D215" s="417">
        <v>308845</v>
      </c>
      <c r="E215" s="417">
        <v>46496807.814569995</v>
      </c>
      <c r="F215" s="417">
        <v>29239</v>
      </c>
      <c r="G215" s="417">
        <v>19415348.171520002</v>
      </c>
      <c r="H215" s="417">
        <v>274801</v>
      </c>
      <c r="I215" s="417">
        <v>23732611.188450005</v>
      </c>
      <c r="J215" s="417">
        <v>1366</v>
      </c>
      <c r="K215" s="417">
        <v>2161918.2886600001</v>
      </c>
      <c r="L215" s="417">
        <v>3439</v>
      </c>
      <c r="M215" s="450">
        <v>1186930.16594</v>
      </c>
    </row>
    <row r="216" spans="2:13" x14ac:dyDescent="0.25">
      <c r="B216" s="454" t="s">
        <v>1481</v>
      </c>
      <c r="C216" s="418">
        <v>43</v>
      </c>
      <c r="D216" s="418">
        <v>228387</v>
      </c>
      <c r="E216" s="418">
        <v>38248059.334589995</v>
      </c>
      <c r="F216" s="418">
        <v>26010</v>
      </c>
      <c r="G216" s="418">
        <v>15840761.972660005</v>
      </c>
      <c r="H216" s="418">
        <v>198117</v>
      </c>
      <c r="I216" s="418">
        <v>19380640.190639999</v>
      </c>
      <c r="J216" s="418">
        <v>1114</v>
      </c>
      <c r="K216" s="418">
        <v>1943954.3021799999</v>
      </c>
      <c r="L216" s="418">
        <v>3146</v>
      </c>
      <c r="M216" s="448">
        <v>1082702.8691100001</v>
      </c>
    </row>
    <row r="217" spans="2:13" ht="16.8" x14ac:dyDescent="0.25">
      <c r="B217" s="454" t="s">
        <v>1533</v>
      </c>
      <c r="C217" s="418">
        <v>32</v>
      </c>
      <c r="D217" s="418">
        <v>80458</v>
      </c>
      <c r="E217" s="418">
        <v>8248748.4799799994</v>
      </c>
      <c r="F217" s="418">
        <v>3229</v>
      </c>
      <c r="G217" s="418">
        <v>3574586.198859999</v>
      </c>
      <c r="H217" s="418">
        <v>76684</v>
      </c>
      <c r="I217" s="418">
        <v>4351970.9978099996</v>
      </c>
      <c r="J217" s="418">
        <v>252</v>
      </c>
      <c r="K217" s="418">
        <v>217963.98647999999</v>
      </c>
      <c r="L217" s="418">
        <v>293</v>
      </c>
      <c r="M217" s="448">
        <v>104227.29683000001</v>
      </c>
    </row>
    <row r="218" spans="2:13" ht="16.8" x14ac:dyDescent="0.25">
      <c r="B218" s="454" t="s">
        <v>1533</v>
      </c>
      <c r="C218" s="418">
        <v>15</v>
      </c>
      <c r="D218" s="418">
        <v>39659</v>
      </c>
      <c r="E218" s="418">
        <v>5374583.501459999</v>
      </c>
      <c r="F218" s="418">
        <v>6147</v>
      </c>
      <c r="G218" s="418">
        <v>3001694.0533799999</v>
      </c>
      <c r="H218" s="418">
        <v>32933</v>
      </c>
      <c r="I218" s="418">
        <v>2137036.1602399996</v>
      </c>
      <c r="J218" s="418">
        <v>52</v>
      </c>
      <c r="K218" s="418">
        <v>112283.37969999999</v>
      </c>
      <c r="L218" s="418">
        <v>527</v>
      </c>
      <c r="M218" s="448">
        <v>123569.90814000001</v>
      </c>
    </row>
    <row r="219" spans="2:13" ht="16.2" x14ac:dyDescent="0.25">
      <c r="B219" s="461" t="s">
        <v>1534</v>
      </c>
      <c r="C219" s="417">
        <v>31</v>
      </c>
      <c r="D219" s="417">
        <v>219734</v>
      </c>
      <c r="E219" s="417">
        <v>12260154.983739998</v>
      </c>
      <c r="F219" s="417">
        <v>11050</v>
      </c>
      <c r="G219" s="417">
        <v>5742102.0536700003</v>
      </c>
      <c r="H219" s="417">
        <v>206782</v>
      </c>
      <c r="I219" s="417">
        <v>5837867.0562200006</v>
      </c>
      <c r="J219" s="417">
        <v>397</v>
      </c>
      <c r="K219" s="417">
        <v>317481.99601999996</v>
      </c>
      <c r="L219" s="417">
        <v>1505</v>
      </c>
      <c r="M219" s="450">
        <v>362703.87782999995</v>
      </c>
    </row>
    <row r="220" spans="2:13" x14ac:dyDescent="0.25">
      <c r="B220" s="443"/>
      <c r="C220" s="417"/>
      <c r="D220" s="417"/>
      <c r="E220" s="417"/>
      <c r="F220" s="417"/>
      <c r="G220" s="417"/>
      <c r="H220" s="417"/>
      <c r="I220" s="417"/>
      <c r="J220" s="417"/>
      <c r="K220" s="417"/>
      <c r="L220" s="417"/>
      <c r="M220" s="450"/>
    </row>
    <row r="221" spans="2:13" x14ac:dyDescent="0.25">
      <c r="B221" s="447" t="s">
        <v>664</v>
      </c>
      <c r="C221" s="419">
        <v>529</v>
      </c>
      <c r="D221" s="419">
        <v>2465549</v>
      </c>
      <c r="E221" s="419">
        <v>179617469.02628988</v>
      </c>
      <c r="F221" s="419">
        <v>147635</v>
      </c>
      <c r="G221" s="419">
        <v>67224610.683420002</v>
      </c>
      <c r="H221" s="419">
        <v>2278445</v>
      </c>
      <c r="I221" s="419">
        <v>87634208.37213999</v>
      </c>
      <c r="J221" s="419">
        <v>12088</v>
      </c>
      <c r="K221" s="419">
        <v>15879431.882790007</v>
      </c>
      <c r="L221" s="419">
        <v>27381</v>
      </c>
      <c r="M221" s="446">
        <v>8879218.08794</v>
      </c>
    </row>
    <row r="222" spans="2:13" x14ac:dyDescent="0.25">
      <c r="B222" s="461" t="s">
        <v>665</v>
      </c>
      <c r="C222" s="417">
        <v>132</v>
      </c>
      <c r="D222" s="417">
        <v>664546</v>
      </c>
      <c r="E222" s="417">
        <v>67321000.422440007</v>
      </c>
      <c r="F222" s="417">
        <v>51397</v>
      </c>
      <c r="G222" s="417">
        <v>26608009.758050006</v>
      </c>
      <c r="H222" s="417">
        <v>600464</v>
      </c>
      <c r="I222" s="417">
        <v>29876040.635929994</v>
      </c>
      <c r="J222" s="417">
        <v>3887</v>
      </c>
      <c r="K222" s="417">
        <v>7255791.6818899987</v>
      </c>
      <c r="L222" s="417">
        <v>8798</v>
      </c>
      <c r="M222" s="450">
        <v>3581158.3465699996</v>
      </c>
    </row>
    <row r="223" spans="2:13" x14ac:dyDescent="0.25">
      <c r="B223" s="454" t="s">
        <v>1482</v>
      </c>
      <c r="C223" s="418">
        <v>52</v>
      </c>
      <c r="D223" s="418">
        <v>364347</v>
      </c>
      <c r="E223" s="418">
        <v>47187586.423239999</v>
      </c>
      <c r="F223" s="418">
        <v>36442</v>
      </c>
      <c r="G223" s="418">
        <v>18979429.933479995</v>
      </c>
      <c r="H223" s="418">
        <v>319535</v>
      </c>
      <c r="I223" s="418">
        <v>19452952.044620004</v>
      </c>
      <c r="J223" s="418">
        <v>2728</v>
      </c>
      <c r="K223" s="418">
        <v>6078187.5229300009</v>
      </c>
      <c r="L223" s="418">
        <v>5642</v>
      </c>
      <c r="M223" s="448">
        <v>2677016.9222099995</v>
      </c>
    </row>
    <row r="224" spans="2:13" x14ac:dyDescent="0.25">
      <c r="B224" s="454" t="s">
        <v>669</v>
      </c>
      <c r="C224" s="418">
        <v>18</v>
      </c>
      <c r="D224" s="418">
        <v>89161</v>
      </c>
      <c r="E224" s="418">
        <v>8211126.6610900005</v>
      </c>
      <c r="F224" s="418">
        <v>6000</v>
      </c>
      <c r="G224" s="418">
        <v>3357507.6014800002</v>
      </c>
      <c r="H224" s="418">
        <v>81062</v>
      </c>
      <c r="I224" s="418">
        <v>3790415.5868199999</v>
      </c>
      <c r="J224" s="418">
        <v>543</v>
      </c>
      <c r="K224" s="418">
        <v>523440.16605000006</v>
      </c>
      <c r="L224" s="418">
        <v>1556</v>
      </c>
      <c r="M224" s="448">
        <v>539763.30674000003</v>
      </c>
    </row>
    <row r="225" spans="2:13" x14ac:dyDescent="0.25">
      <c r="B225" s="454" t="s">
        <v>1483</v>
      </c>
      <c r="C225" s="418">
        <v>14</v>
      </c>
      <c r="D225" s="418">
        <v>38269</v>
      </c>
      <c r="E225" s="418">
        <v>3869673.90539</v>
      </c>
      <c r="F225" s="418">
        <v>2454</v>
      </c>
      <c r="G225" s="418">
        <v>1015037.9129899999</v>
      </c>
      <c r="H225" s="418">
        <v>34784</v>
      </c>
      <c r="I225" s="418">
        <v>2134356.5687800003</v>
      </c>
      <c r="J225" s="418">
        <v>430</v>
      </c>
      <c r="K225" s="418">
        <v>556105.95020000008</v>
      </c>
      <c r="L225" s="418">
        <v>601</v>
      </c>
      <c r="M225" s="448">
        <v>164173.47342000002</v>
      </c>
    </row>
    <row r="226" spans="2:13" x14ac:dyDescent="0.25">
      <c r="B226" s="454" t="s">
        <v>668</v>
      </c>
      <c r="C226" s="418">
        <v>10</v>
      </c>
      <c r="D226" s="418">
        <v>31099</v>
      </c>
      <c r="E226" s="418">
        <v>3095674.7116800002</v>
      </c>
      <c r="F226" s="418">
        <v>1958</v>
      </c>
      <c r="G226" s="418">
        <v>1375473.9375700001</v>
      </c>
      <c r="H226" s="418">
        <v>28503</v>
      </c>
      <c r="I226" s="418">
        <v>1560721.2156800001</v>
      </c>
      <c r="J226" s="418">
        <v>83</v>
      </c>
      <c r="K226" s="418">
        <v>47056.730300000003</v>
      </c>
      <c r="L226" s="418">
        <v>555</v>
      </c>
      <c r="M226" s="448">
        <v>112422.82813000001</v>
      </c>
    </row>
    <row r="227" spans="2:13" ht="16.8" x14ac:dyDescent="0.25">
      <c r="B227" s="454" t="s">
        <v>1533</v>
      </c>
      <c r="C227" s="418">
        <v>38</v>
      </c>
      <c r="D227" s="418">
        <v>141670</v>
      </c>
      <c r="E227" s="418">
        <v>4956938.7210399993</v>
      </c>
      <c r="F227" s="418">
        <v>4543</v>
      </c>
      <c r="G227" s="418">
        <v>1880560.3725300001</v>
      </c>
      <c r="H227" s="418">
        <v>136580</v>
      </c>
      <c r="I227" s="418">
        <v>2937595.2200299995</v>
      </c>
      <c r="J227" s="418">
        <v>103</v>
      </c>
      <c r="K227" s="418">
        <v>51001.312409999999</v>
      </c>
      <c r="L227" s="418">
        <v>444</v>
      </c>
      <c r="M227" s="448">
        <v>87781.816069999986</v>
      </c>
    </row>
    <row r="228" spans="2:13" x14ac:dyDescent="0.25">
      <c r="B228" s="461" t="s">
        <v>670</v>
      </c>
      <c r="C228" s="417">
        <v>51</v>
      </c>
      <c r="D228" s="417">
        <v>244740</v>
      </c>
      <c r="E228" s="417">
        <v>14698731.006859997</v>
      </c>
      <c r="F228" s="417">
        <v>12780</v>
      </c>
      <c r="G228" s="417">
        <v>4632261.7707700003</v>
      </c>
      <c r="H228" s="417">
        <v>228220</v>
      </c>
      <c r="I228" s="417">
        <v>8447912.2960299999</v>
      </c>
      <c r="J228" s="417">
        <v>967</v>
      </c>
      <c r="K228" s="417">
        <v>880972.8266400001</v>
      </c>
      <c r="L228" s="417">
        <v>2773</v>
      </c>
      <c r="M228" s="450">
        <v>737584.11341999983</v>
      </c>
    </row>
    <row r="229" spans="2:13" x14ac:dyDescent="0.25">
      <c r="B229" s="454" t="s">
        <v>1330</v>
      </c>
      <c r="C229" s="418">
        <v>26</v>
      </c>
      <c r="D229" s="418">
        <v>160967</v>
      </c>
      <c r="E229" s="418">
        <v>12679767.107159998</v>
      </c>
      <c r="F229" s="418">
        <v>10001</v>
      </c>
      <c r="G229" s="418">
        <v>3694587.78358</v>
      </c>
      <c r="H229" s="418">
        <v>147451</v>
      </c>
      <c r="I229" s="418">
        <v>7441222.7641199995</v>
      </c>
      <c r="J229" s="418">
        <v>828</v>
      </c>
      <c r="K229" s="418">
        <v>825844.44568</v>
      </c>
      <c r="L229" s="418">
        <v>2687</v>
      </c>
      <c r="M229" s="448">
        <v>718112.11378000001</v>
      </c>
    </row>
    <row r="230" spans="2:13" ht="16.8" x14ac:dyDescent="0.25">
      <c r="B230" s="454" t="s">
        <v>1533</v>
      </c>
      <c r="C230" s="418">
        <v>25</v>
      </c>
      <c r="D230" s="418">
        <v>83773</v>
      </c>
      <c r="E230" s="418">
        <v>2018963.8997000002</v>
      </c>
      <c r="F230" s="418">
        <v>2779</v>
      </c>
      <c r="G230" s="418">
        <v>937673.98719000001</v>
      </c>
      <c r="H230" s="418">
        <v>80769</v>
      </c>
      <c r="I230" s="418">
        <v>1006689.5319099999</v>
      </c>
      <c r="J230" s="418">
        <v>139</v>
      </c>
      <c r="K230" s="418">
        <v>55128.380959999995</v>
      </c>
      <c r="L230" s="418">
        <v>86</v>
      </c>
      <c r="M230" s="448">
        <v>19471.999640000002</v>
      </c>
    </row>
    <row r="231" spans="2:13" x14ac:dyDescent="0.25">
      <c r="B231" s="461" t="s">
        <v>673</v>
      </c>
      <c r="C231" s="417">
        <v>194</v>
      </c>
      <c r="D231" s="417">
        <v>931414</v>
      </c>
      <c r="E231" s="417">
        <v>62677243.328959994</v>
      </c>
      <c r="F231" s="417">
        <v>52777</v>
      </c>
      <c r="G231" s="417">
        <v>21219725.67667</v>
      </c>
      <c r="H231" s="417">
        <v>861478</v>
      </c>
      <c r="I231" s="417">
        <v>31764125.549730003</v>
      </c>
      <c r="J231" s="417">
        <v>5548</v>
      </c>
      <c r="K231" s="417">
        <v>6079716.7169799982</v>
      </c>
      <c r="L231" s="417">
        <v>11611</v>
      </c>
      <c r="M231" s="450">
        <v>3613675.3855799995</v>
      </c>
    </row>
    <row r="232" spans="2:13" x14ac:dyDescent="0.25">
      <c r="B232" s="454" t="s">
        <v>1484</v>
      </c>
      <c r="C232" s="418">
        <v>23</v>
      </c>
      <c r="D232" s="418">
        <v>81344</v>
      </c>
      <c r="E232" s="418">
        <v>7112327.6026999997</v>
      </c>
      <c r="F232" s="418">
        <v>7529</v>
      </c>
      <c r="G232" s="418">
        <v>1962356.7028600001</v>
      </c>
      <c r="H232" s="418">
        <v>71396</v>
      </c>
      <c r="I232" s="418">
        <v>4238080.23752</v>
      </c>
      <c r="J232" s="418">
        <v>443</v>
      </c>
      <c r="K232" s="418">
        <v>412297.21579999995</v>
      </c>
      <c r="L232" s="418">
        <v>1976</v>
      </c>
      <c r="M232" s="448">
        <v>499593.44652000006</v>
      </c>
    </row>
    <row r="233" spans="2:13" x14ac:dyDescent="0.25">
      <c r="B233" s="454" t="s">
        <v>1334</v>
      </c>
      <c r="C233" s="418">
        <v>70</v>
      </c>
      <c r="D233" s="418">
        <v>409960</v>
      </c>
      <c r="E233" s="418">
        <v>43912421.305459991</v>
      </c>
      <c r="F233" s="418">
        <v>30574</v>
      </c>
      <c r="G233" s="418">
        <v>14947774.105039999</v>
      </c>
      <c r="H233" s="418">
        <v>367028</v>
      </c>
      <c r="I233" s="418">
        <v>21057477.724110004</v>
      </c>
      <c r="J233" s="418">
        <v>3956</v>
      </c>
      <c r="K233" s="418">
        <v>5067538.3658600003</v>
      </c>
      <c r="L233" s="418">
        <v>8402</v>
      </c>
      <c r="M233" s="448">
        <v>2839631.1104500005</v>
      </c>
    </row>
    <row r="234" spans="2:13" x14ac:dyDescent="0.25">
      <c r="B234" s="454" t="s">
        <v>1293</v>
      </c>
      <c r="C234" s="418">
        <v>11</v>
      </c>
      <c r="D234" s="418">
        <v>105720</v>
      </c>
      <c r="E234" s="418">
        <v>3790896.6278600004</v>
      </c>
      <c r="F234" s="418">
        <v>3520</v>
      </c>
      <c r="G234" s="418">
        <v>1697643.9328099999</v>
      </c>
      <c r="H234" s="418">
        <v>101610</v>
      </c>
      <c r="I234" s="418">
        <v>1861452.7135000003</v>
      </c>
      <c r="J234" s="418">
        <v>207</v>
      </c>
      <c r="K234" s="418">
        <v>135439.60732999997</v>
      </c>
      <c r="L234" s="418">
        <v>383</v>
      </c>
      <c r="M234" s="448">
        <v>96360.374219999998</v>
      </c>
    </row>
    <row r="235" spans="2:13" ht="16.8" x14ac:dyDescent="0.25">
      <c r="B235" s="454" t="s">
        <v>1533</v>
      </c>
      <c r="C235" s="418">
        <v>90</v>
      </c>
      <c r="D235" s="418">
        <v>334390</v>
      </c>
      <c r="E235" s="418">
        <v>7861597.7929399991</v>
      </c>
      <c r="F235" s="418">
        <v>11154</v>
      </c>
      <c r="G235" s="418">
        <v>2611950.9359600004</v>
      </c>
      <c r="H235" s="418">
        <v>321444</v>
      </c>
      <c r="I235" s="418">
        <v>4607114.8745999997</v>
      </c>
      <c r="J235" s="418">
        <v>942</v>
      </c>
      <c r="K235" s="418">
        <v>464441.52798999986</v>
      </c>
      <c r="L235" s="418">
        <v>850</v>
      </c>
      <c r="M235" s="448">
        <v>178090.45438999997</v>
      </c>
    </row>
    <row r="236" spans="2:13" x14ac:dyDescent="0.25">
      <c r="B236" s="461" t="s">
        <v>684</v>
      </c>
      <c r="C236" s="417">
        <v>19</v>
      </c>
      <c r="D236" s="417">
        <v>78614</v>
      </c>
      <c r="E236" s="417">
        <v>6832435.2346099997</v>
      </c>
      <c r="F236" s="417">
        <v>7098</v>
      </c>
      <c r="G236" s="417">
        <v>2855182.5944099999</v>
      </c>
      <c r="H236" s="417">
        <v>70383</v>
      </c>
      <c r="I236" s="417">
        <v>3614778.1436699997</v>
      </c>
      <c r="J236" s="417">
        <v>106</v>
      </c>
      <c r="K236" s="417">
        <v>138151.77525000001</v>
      </c>
      <c r="L236" s="417">
        <v>1027</v>
      </c>
      <c r="M236" s="450">
        <v>224322.72128</v>
      </c>
    </row>
    <row r="237" spans="2:13" ht="16.8" x14ac:dyDescent="0.25">
      <c r="B237" s="454" t="s">
        <v>1533</v>
      </c>
      <c r="C237" s="418">
        <v>19</v>
      </c>
      <c r="D237" s="418">
        <v>78614</v>
      </c>
      <c r="E237" s="418">
        <v>6832435.2346100006</v>
      </c>
      <c r="F237" s="418">
        <v>7098</v>
      </c>
      <c r="G237" s="418">
        <v>2855182.5944099999</v>
      </c>
      <c r="H237" s="418">
        <v>70383</v>
      </c>
      <c r="I237" s="418">
        <v>3614778.1436699997</v>
      </c>
      <c r="J237" s="418">
        <v>106</v>
      </c>
      <c r="K237" s="418">
        <v>138151.77524999998</v>
      </c>
      <c r="L237" s="418">
        <v>1027</v>
      </c>
      <c r="M237" s="448">
        <v>224322.72128000003</v>
      </c>
    </row>
    <row r="238" spans="2:13" x14ac:dyDescent="0.25">
      <c r="B238" s="461" t="s">
        <v>686</v>
      </c>
      <c r="C238" s="417">
        <v>70</v>
      </c>
      <c r="D238" s="417">
        <v>351148</v>
      </c>
      <c r="E238" s="417">
        <v>12937476.355110001</v>
      </c>
      <c r="F238" s="417">
        <v>5894</v>
      </c>
      <c r="G238" s="417">
        <v>5589426.1055599991</v>
      </c>
      <c r="H238" s="417">
        <v>344031</v>
      </c>
      <c r="I238" s="417">
        <v>6847573.4959700014</v>
      </c>
      <c r="J238" s="417">
        <v>418</v>
      </c>
      <c r="K238" s="417">
        <v>357271.74813999998</v>
      </c>
      <c r="L238" s="417">
        <v>805</v>
      </c>
      <c r="M238" s="450">
        <v>143205.00544000001</v>
      </c>
    </row>
    <row r="239" spans="2:13" x14ac:dyDescent="0.25">
      <c r="B239" s="454" t="s">
        <v>1238</v>
      </c>
      <c r="C239" s="418">
        <v>19</v>
      </c>
      <c r="D239" s="418">
        <v>178946</v>
      </c>
      <c r="E239" s="418">
        <v>12037671.382139999</v>
      </c>
      <c r="F239" s="418">
        <v>5581</v>
      </c>
      <c r="G239" s="418">
        <v>5442592.60042</v>
      </c>
      <c r="H239" s="418">
        <v>172247</v>
      </c>
      <c r="I239" s="418">
        <v>6112928.6189100007</v>
      </c>
      <c r="J239" s="418">
        <v>318</v>
      </c>
      <c r="K239" s="418">
        <v>340243.92384999996</v>
      </c>
      <c r="L239" s="418">
        <v>800</v>
      </c>
      <c r="M239" s="448">
        <v>141906.23896000002</v>
      </c>
    </row>
    <row r="240" spans="2:13" ht="16.8" x14ac:dyDescent="0.25">
      <c r="B240" s="454" t="s">
        <v>1533</v>
      </c>
      <c r="C240" s="418">
        <v>51</v>
      </c>
      <c r="D240" s="418">
        <v>172202</v>
      </c>
      <c r="E240" s="418">
        <v>899804.97297000012</v>
      </c>
      <c r="F240" s="418">
        <v>313</v>
      </c>
      <c r="G240" s="418">
        <v>146833.50513999999</v>
      </c>
      <c r="H240" s="418">
        <v>171784</v>
      </c>
      <c r="I240" s="418">
        <v>734644.87706000009</v>
      </c>
      <c r="J240" s="418">
        <v>100</v>
      </c>
      <c r="K240" s="418">
        <v>17027.82429</v>
      </c>
      <c r="L240" s="418">
        <v>5</v>
      </c>
      <c r="M240" s="448">
        <v>1298.76648</v>
      </c>
    </row>
    <row r="241" spans="2:13" x14ac:dyDescent="0.25">
      <c r="B241" s="461" t="s">
        <v>688</v>
      </c>
      <c r="C241" s="417">
        <v>63</v>
      </c>
      <c r="D241" s="417">
        <v>195087</v>
      </c>
      <c r="E241" s="417">
        <v>15150582.678309999</v>
      </c>
      <c r="F241" s="417">
        <v>17689</v>
      </c>
      <c r="G241" s="417">
        <v>6320004.7779599996</v>
      </c>
      <c r="H241" s="417">
        <v>173869</v>
      </c>
      <c r="I241" s="417">
        <v>7083778.2508100001</v>
      </c>
      <c r="J241" s="417">
        <v>1162</v>
      </c>
      <c r="K241" s="417">
        <v>1167527.1338900002</v>
      </c>
      <c r="L241" s="417">
        <v>2367</v>
      </c>
      <c r="M241" s="450">
        <v>579272.51564999996</v>
      </c>
    </row>
    <row r="242" spans="2:13" x14ac:dyDescent="0.25">
      <c r="B242" s="454" t="s">
        <v>1239</v>
      </c>
      <c r="C242" s="418">
        <v>26</v>
      </c>
      <c r="D242" s="418">
        <v>144846</v>
      </c>
      <c r="E242" s="418">
        <v>12693716.460099999</v>
      </c>
      <c r="F242" s="418">
        <v>13832</v>
      </c>
      <c r="G242" s="418">
        <v>5402966.5742199998</v>
      </c>
      <c r="H242" s="418">
        <v>127965</v>
      </c>
      <c r="I242" s="418">
        <v>5742958.8415799988</v>
      </c>
      <c r="J242" s="418">
        <v>913</v>
      </c>
      <c r="K242" s="418">
        <v>1033410.6281199999</v>
      </c>
      <c r="L242" s="418">
        <v>2136</v>
      </c>
      <c r="M242" s="448">
        <v>514380.41618</v>
      </c>
    </row>
    <row r="243" spans="2:13" ht="16.8" x14ac:dyDescent="0.25">
      <c r="B243" s="454" t="s">
        <v>1533</v>
      </c>
      <c r="C243" s="418">
        <v>37</v>
      </c>
      <c r="D243" s="418">
        <v>50241</v>
      </c>
      <c r="E243" s="418">
        <v>2456866.2182099996</v>
      </c>
      <c r="F243" s="418">
        <v>3857</v>
      </c>
      <c r="G243" s="418">
        <v>917038.20374000003</v>
      </c>
      <c r="H243" s="418">
        <v>45904</v>
      </c>
      <c r="I243" s="418">
        <v>1340819.4092299999</v>
      </c>
      <c r="J243" s="418">
        <v>249</v>
      </c>
      <c r="K243" s="418">
        <v>134116.50577000002</v>
      </c>
      <c r="L243" s="418">
        <v>231</v>
      </c>
      <c r="M243" s="448">
        <v>64892.099470000001</v>
      </c>
    </row>
    <row r="244" spans="2:13" x14ac:dyDescent="0.25">
      <c r="B244" s="443"/>
      <c r="C244" s="417"/>
      <c r="D244" s="417"/>
      <c r="E244" s="417"/>
      <c r="F244" s="417"/>
      <c r="G244" s="417"/>
      <c r="H244" s="417"/>
      <c r="I244" s="417"/>
      <c r="J244" s="417"/>
      <c r="K244" s="417"/>
      <c r="L244" s="417"/>
      <c r="M244" s="450"/>
    </row>
    <row r="245" spans="2:13" x14ac:dyDescent="0.25">
      <c r="B245" s="447" t="s">
        <v>691</v>
      </c>
      <c r="C245" s="419">
        <v>695</v>
      </c>
      <c r="D245" s="419">
        <v>3601390</v>
      </c>
      <c r="E245" s="419">
        <v>384826575.10505009</v>
      </c>
      <c r="F245" s="419">
        <v>246698</v>
      </c>
      <c r="G245" s="419">
        <v>125519057.39493993</v>
      </c>
      <c r="H245" s="419">
        <v>3229917</v>
      </c>
      <c r="I245" s="419">
        <v>175246105.39383999</v>
      </c>
      <c r="J245" s="419">
        <v>31511</v>
      </c>
      <c r="K245" s="419">
        <v>52378135.042190008</v>
      </c>
      <c r="L245" s="419">
        <v>93264</v>
      </c>
      <c r="M245" s="446">
        <v>31683277.274080019</v>
      </c>
    </row>
    <row r="246" spans="2:13" x14ac:dyDescent="0.25">
      <c r="B246" s="461" t="s">
        <v>692</v>
      </c>
      <c r="C246" s="417">
        <v>61</v>
      </c>
      <c r="D246" s="417">
        <v>260902</v>
      </c>
      <c r="E246" s="417">
        <v>25861296.413069993</v>
      </c>
      <c r="F246" s="417">
        <v>16014</v>
      </c>
      <c r="G246" s="417">
        <v>8791625.7007400021</v>
      </c>
      <c r="H246" s="417">
        <v>235434</v>
      </c>
      <c r="I246" s="417">
        <v>12751624.841910001</v>
      </c>
      <c r="J246" s="417">
        <v>2251</v>
      </c>
      <c r="K246" s="417">
        <v>2031281.4185500003</v>
      </c>
      <c r="L246" s="417">
        <v>7203</v>
      </c>
      <c r="M246" s="450">
        <v>2286764.4518700009</v>
      </c>
    </row>
    <row r="247" spans="2:13" x14ac:dyDescent="0.25">
      <c r="B247" s="454" t="s">
        <v>1294</v>
      </c>
      <c r="C247" s="418">
        <v>29</v>
      </c>
      <c r="D247" s="418">
        <v>170907</v>
      </c>
      <c r="E247" s="418">
        <v>18191768.76238</v>
      </c>
      <c r="F247" s="418">
        <v>12686</v>
      </c>
      <c r="G247" s="418">
        <v>6358244.5287000015</v>
      </c>
      <c r="H247" s="418">
        <v>150950</v>
      </c>
      <c r="I247" s="418">
        <v>8853906.2919599991</v>
      </c>
      <c r="J247" s="418">
        <v>1570</v>
      </c>
      <c r="K247" s="418">
        <v>1474309.5154800003</v>
      </c>
      <c r="L247" s="418">
        <v>5701</v>
      </c>
      <c r="M247" s="448">
        <v>1505308.4262399997</v>
      </c>
    </row>
    <row r="248" spans="2:13" ht="16.8" x14ac:dyDescent="0.25">
      <c r="B248" s="454" t="s">
        <v>1533</v>
      </c>
      <c r="C248" s="418">
        <v>32</v>
      </c>
      <c r="D248" s="418">
        <v>89995</v>
      </c>
      <c r="E248" s="418">
        <v>7669527.6506900005</v>
      </c>
      <c r="F248" s="418">
        <v>3328</v>
      </c>
      <c r="G248" s="418">
        <v>2433381.1720400001</v>
      </c>
      <c r="H248" s="418">
        <v>84484</v>
      </c>
      <c r="I248" s="418">
        <v>3897718.549949999</v>
      </c>
      <c r="J248" s="418">
        <v>681</v>
      </c>
      <c r="K248" s="418">
        <v>556971.90307</v>
      </c>
      <c r="L248" s="418">
        <v>1502</v>
      </c>
      <c r="M248" s="448">
        <v>781456.02563000016</v>
      </c>
    </row>
    <row r="249" spans="2:13" x14ac:dyDescent="0.25">
      <c r="B249" s="461" t="s">
        <v>695</v>
      </c>
      <c r="C249" s="417">
        <v>50</v>
      </c>
      <c r="D249" s="417">
        <v>211934</v>
      </c>
      <c r="E249" s="417">
        <v>18268123.176890001</v>
      </c>
      <c r="F249" s="417">
        <v>13028</v>
      </c>
      <c r="G249" s="417">
        <v>11548695.222820001</v>
      </c>
      <c r="H249" s="417">
        <v>193757</v>
      </c>
      <c r="I249" s="417">
        <v>5342680.5709999986</v>
      </c>
      <c r="J249" s="417">
        <v>949</v>
      </c>
      <c r="K249" s="417">
        <v>557636.97639999993</v>
      </c>
      <c r="L249" s="417">
        <v>4200</v>
      </c>
      <c r="M249" s="450">
        <v>819110.40667000005</v>
      </c>
    </row>
    <row r="250" spans="2:13" x14ac:dyDescent="0.25">
      <c r="B250" s="454" t="s">
        <v>1275</v>
      </c>
      <c r="C250" s="418">
        <v>24</v>
      </c>
      <c r="D250" s="418">
        <v>157689</v>
      </c>
      <c r="E250" s="418">
        <v>16906483.45064</v>
      </c>
      <c r="F250" s="418">
        <v>11034</v>
      </c>
      <c r="G250" s="418">
        <v>10859175.852900002</v>
      </c>
      <c r="H250" s="418">
        <v>141666</v>
      </c>
      <c r="I250" s="418">
        <v>4731576.7169399997</v>
      </c>
      <c r="J250" s="418">
        <v>789</v>
      </c>
      <c r="K250" s="418">
        <v>496620.47412999993</v>
      </c>
      <c r="L250" s="418">
        <v>4200</v>
      </c>
      <c r="M250" s="448">
        <v>819110.40667000005</v>
      </c>
    </row>
    <row r="251" spans="2:13" ht="16.8" x14ac:dyDescent="0.25">
      <c r="B251" s="454" t="s">
        <v>1533</v>
      </c>
      <c r="C251" s="418">
        <v>26</v>
      </c>
      <c r="D251" s="418">
        <v>54245</v>
      </c>
      <c r="E251" s="418">
        <v>1361639.7262500001</v>
      </c>
      <c r="F251" s="418">
        <v>1994</v>
      </c>
      <c r="G251" s="418">
        <v>689519.36991999997</v>
      </c>
      <c r="H251" s="418">
        <v>52091</v>
      </c>
      <c r="I251" s="418">
        <v>611103.85406000004</v>
      </c>
      <c r="J251" s="418">
        <v>160</v>
      </c>
      <c r="K251" s="418">
        <v>61016.502269999997</v>
      </c>
      <c r="L251" s="418">
        <v>0</v>
      </c>
      <c r="M251" s="448">
        <v>0</v>
      </c>
    </row>
    <row r="252" spans="2:13" x14ac:dyDescent="0.25">
      <c r="B252" s="461" t="s">
        <v>697</v>
      </c>
      <c r="C252" s="417">
        <v>67</v>
      </c>
      <c r="D252" s="417">
        <v>324756</v>
      </c>
      <c r="E252" s="417">
        <v>22428244.80663</v>
      </c>
      <c r="F252" s="417">
        <v>18234</v>
      </c>
      <c r="G252" s="417">
        <v>6300409.9530099994</v>
      </c>
      <c r="H252" s="417">
        <v>298452</v>
      </c>
      <c r="I252" s="417">
        <v>12458794.268289998</v>
      </c>
      <c r="J252" s="417">
        <v>1991</v>
      </c>
      <c r="K252" s="417">
        <v>1995658.0160800004</v>
      </c>
      <c r="L252" s="417">
        <v>6079</v>
      </c>
      <c r="M252" s="450">
        <v>1673382.5692500002</v>
      </c>
    </row>
    <row r="253" spans="2:13" x14ac:dyDescent="0.25">
      <c r="B253" s="454" t="s">
        <v>1489</v>
      </c>
      <c r="C253" s="418">
        <v>41</v>
      </c>
      <c r="D253" s="418">
        <v>299662</v>
      </c>
      <c r="E253" s="418">
        <v>21903543.72188</v>
      </c>
      <c r="F253" s="418">
        <v>18196</v>
      </c>
      <c r="G253" s="418">
        <v>6291761.1142599992</v>
      </c>
      <c r="H253" s="418">
        <v>273459</v>
      </c>
      <c r="I253" s="418">
        <v>11961308.447599998</v>
      </c>
      <c r="J253" s="418">
        <v>1928</v>
      </c>
      <c r="K253" s="418">
        <v>1977091.5907700004</v>
      </c>
      <c r="L253" s="418">
        <v>6079</v>
      </c>
      <c r="M253" s="448">
        <v>1673382.5692500002</v>
      </c>
    </row>
    <row r="254" spans="2:13" ht="16.8" x14ac:dyDescent="0.25">
      <c r="B254" s="454" t="s">
        <v>1533</v>
      </c>
      <c r="C254" s="418">
        <v>26</v>
      </c>
      <c r="D254" s="418">
        <v>25094</v>
      </c>
      <c r="E254" s="418">
        <v>524701.08475000004</v>
      </c>
      <c r="F254" s="418">
        <v>38</v>
      </c>
      <c r="G254" s="418">
        <v>8648.8387500000008</v>
      </c>
      <c r="H254" s="418">
        <v>24993</v>
      </c>
      <c r="I254" s="418">
        <v>497485.82069000002</v>
      </c>
      <c r="J254" s="418">
        <v>63</v>
      </c>
      <c r="K254" s="418">
        <v>18566.425310000002</v>
      </c>
      <c r="L254" s="418">
        <v>0</v>
      </c>
      <c r="M254" s="448">
        <v>0</v>
      </c>
    </row>
    <row r="255" spans="2:13" x14ac:dyDescent="0.25">
      <c r="B255" s="461" t="s">
        <v>76</v>
      </c>
      <c r="C255" s="417">
        <v>11</v>
      </c>
      <c r="D255" s="417">
        <v>35843</v>
      </c>
      <c r="E255" s="417">
        <v>2150672.45359</v>
      </c>
      <c r="F255" s="417">
        <v>2639</v>
      </c>
      <c r="G255" s="417">
        <v>1329682.4593699998</v>
      </c>
      <c r="H255" s="417">
        <v>33060</v>
      </c>
      <c r="I255" s="417">
        <v>770357.04287999996</v>
      </c>
      <c r="J255" s="417">
        <v>44</v>
      </c>
      <c r="K255" s="417">
        <v>15554.242119999999</v>
      </c>
      <c r="L255" s="417">
        <v>100</v>
      </c>
      <c r="M255" s="450">
        <v>35078.709219999997</v>
      </c>
    </row>
    <row r="256" spans="2:13" ht="16.8" x14ac:dyDescent="0.25">
      <c r="B256" s="454" t="s">
        <v>1533</v>
      </c>
      <c r="C256" s="418">
        <v>11</v>
      </c>
      <c r="D256" s="418">
        <v>35843</v>
      </c>
      <c r="E256" s="418">
        <v>2150672.45359</v>
      </c>
      <c r="F256" s="418">
        <v>2639</v>
      </c>
      <c r="G256" s="418">
        <v>1329682.4593699998</v>
      </c>
      <c r="H256" s="418">
        <v>33060</v>
      </c>
      <c r="I256" s="418">
        <v>770357.04288000008</v>
      </c>
      <c r="J256" s="418">
        <v>44</v>
      </c>
      <c r="K256" s="418">
        <v>15554.242119999999</v>
      </c>
      <c r="L256" s="418">
        <v>100</v>
      </c>
      <c r="M256" s="448">
        <v>35078.709219999997</v>
      </c>
    </row>
    <row r="257" spans="2:13" x14ac:dyDescent="0.25">
      <c r="B257" s="461" t="s">
        <v>701</v>
      </c>
      <c r="C257" s="417">
        <v>280</v>
      </c>
      <c r="D257" s="417">
        <v>1563418</v>
      </c>
      <c r="E257" s="417">
        <v>162946925.55989999</v>
      </c>
      <c r="F257" s="417">
        <v>94200</v>
      </c>
      <c r="G257" s="417">
        <v>52126479.465199992</v>
      </c>
      <c r="H257" s="417">
        <v>1408916</v>
      </c>
      <c r="I257" s="417">
        <v>71920305.746150032</v>
      </c>
      <c r="J257" s="417">
        <v>15216</v>
      </c>
      <c r="K257" s="417">
        <v>23702702.085039999</v>
      </c>
      <c r="L257" s="417">
        <v>45086</v>
      </c>
      <c r="M257" s="450">
        <v>15197438.263509996</v>
      </c>
    </row>
    <row r="258" spans="2:13" x14ac:dyDescent="0.25">
      <c r="B258" s="454" t="s">
        <v>1490</v>
      </c>
      <c r="C258" s="418">
        <v>150</v>
      </c>
      <c r="D258" s="418">
        <v>1097680</v>
      </c>
      <c r="E258" s="418">
        <v>144977724.98663995</v>
      </c>
      <c r="F258" s="418">
        <v>78441</v>
      </c>
      <c r="G258" s="418">
        <v>45765753.474309996</v>
      </c>
      <c r="H258" s="418">
        <v>964385</v>
      </c>
      <c r="I258" s="418">
        <v>62107290.554110013</v>
      </c>
      <c r="J258" s="418">
        <v>12571</v>
      </c>
      <c r="K258" s="418">
        <v>22523188.953109995</v>
      </c>
      <c r="L258" s="418">
        <v>42283</v>
      </c>
      <c r="M258" s="448">
        <v>14581492.005109997</v>
      </c>
    </row>
    <row r="259" spans="2:13" x14ac:dyDescent="0.25">
      <c r="B259" s="454" t="s">
        <v>1242</v>
      </c>
      <c r="C259" s="418">
        <v>14</v>
      </c>
      <c r="D259" s="418">
        <v>99181</v>
      </c>
      <c r="E259" s="418">
        <v>3956489.1761000003</v>
      </c>
      <c r="F259" s="418">
        <v>4506</v>
      </c>
      <c r="G259" s="418">
        <v>1757197.8703000001</v>
      </c>
      <c r="H259" s="418">
        <v>93705</v>
      </c>
      <c r="I259" s="418">
        <v>1914275.3296700001</v>
      </c>
      <c r="J259" s="418">
        <v>93</v>
      </c>
      <c r="K259" s="418">
        <v>115820.52015000001</v>
      </c>
      <c r="L259" s="418">
        <v>877</v>
      </c>
      <c r="M259" s="448">
        <v>169195.45598</v>
      </c>
    </row>
    <row r="260" spans="2:13" x14ac:dyDescent="0.25">
      <c r="B260" s="454" t="s">
        <v>706</v>
      </c>
      <c r="C260" s="418">
        <v>11</v>
      </c>
      <c r="D260" s="418">
        <v>12537</v>
      </c>
      <c r="E260" s="418">
        <v>826938.00012999994</v>
      </c>
      <c r="F260" s="418">
        <v>577</v>
      </c>
      <c r="G260" s="418">
        <v>184989.29328000001</v>
      </c>
      <c r="H260" s="418">
        <v>11484</v>
      </c>
      <c r="I260" s="418">
        <v>452375.45864000003</v>
      </c>
      <c r="J260" s="418">
        <v>242</v>
      </c>
      <c r="K260" s="418">
        <v>130982.47396999999</v>
      </c>
      <c r="L260" s="418">
        <v>234</v>
      </c>
      <c r="M260" s="448">
        <v>58590.774239999992</v>
      </c>
    </row>
    <row r="261" spans="2:13" x14ac:dyDescent="0.25">
      <c r="B261" s="454" t="s">
        <v>708</v>
      </c>
      <c r="C261" s="418">
        <v>11</v>
      </c>
      <c r="D261" s="418">
        <v>15900</v>
      </c>
      <c r="E261" s="418">
        <v>1142416.74554</v>
      </c>
      <c r="F261" s="418">
        <v>490</v>
      </c>
      <c r="G261" s="418">
        <v>378695.67939</v>
      </c>
      <c r="H261" s="418">
        <v>15072</v>
      </c>
      <c r="I261" s="418">
        <v>642211.17606999993</v>
      </c>
      <c r="J261" s="418">
        <v>152</v>
      </c>
      <c r="K261" s="418">
        <v>90060.242459999994</v>
      </c>
      <c r="L261" s="418">
        <v>186</v>
      </c>
      <c r="M261" s="448">
        <v>31449.64762</v>
      </c>
    </row>
    <row r="262" spans="2:13" ht="16.8" x14ac:dyDescent="0.25">
      <c r="B262" s="454" t="s">
        <v>1533</v>
      </c>
      <c r="C262" s="418">
        <v>94</v>
      </c>
      <c r="D262" s="418">
        <v>338120</v>
      </c>
      <c r="E262" s="418">
        <v>12043356.651490001</v>
      </c>
      <c r="F262" s="418">
        <v>10186</v>
      </c>
      <c r="G262" s="418">
        <v>4039843.1479200004</v>
      </c>
      <c r="H262" s="418">
        <v>324270</v>
      </c>
      <c r="I262" s="418">
        <v>6804153.2276599994</v>
      </c>
      <c r="J262" s="418">
        <v>2158</v>
      </c>
      <c r="K262" s="418">
        <v>842649.89534999989</v>
      </c>
      <c r="L262" s="418">
        <v>1506</v>
      </c>
      <c r="M262" s="448">
        <v>356710.38055999996</v>
      </c>
    </row>
    <row r="263" spans="2:13" x14ac:dyDescent="0.25">
      <c r="B263" s="461" t="s">
        <v>709</v>
      </c>
      <c r="C263" s="417">
        <v>226</v>
      </c>
      <c r="D263" s="417">
        <v>1204537</v>
      </c>
      <c r="E263" s="417">
        <v>153171312.69497004</v>
      </c>
      <c r="F263" s="417">
        <v>102583</v>
      </c>
      <c r="G263" s="417">
        <v>45422164.593800008</v>
      </c>
      <c r="H263" s="417">
        <v>1060298</v>
      </c>
      <c r="I263" s="417">
        <v>72002342.923610017</v>
      </c>
      <c r="J263" s="417">
        <v>11060</v>
      </c>
      <c r="K263" s="417">
        <v>24075302.304000005</v>
      </c>
      <c r="L263" s="417">
        <v>30596</v>
      </c>
      <c r="M263" s="450">
        <v>11671502.873559998</v>
      </c>
    </row>
    <row r="264" spans="2:13" x14ac:dyDescent="0.25">
      <c r="B264" s="454" t="s">
        <v>1492</v>
      </c>
      <c r="C264" s="418">
        <v>110</v>
      </c>
      <c r="D264" s="418">
        <v>691974</v>
      </c>
      <c r="E264" s="418">
        <v>112594839.18856002</v>
      </c>
      <c r="F264" s="418">
        <v>69337</v>
      </c>
      <c r="G264" s="418">
        <v>31930394.929869998</v>
      </c>
      <c r="H264" s="418">
        <v>591319</v>
      </c>
      <c r="I264" s="418">
        <v>50484914.173560016</v>
      </c>
      <c r="J264" s="418">
        <v>8489</v>
      </c>
      <c r="K264" s="418">
        <v>20637643.458919995</v>
      </c>
      <c r="L264" s="418">
        <v>22829</v>
      </c>
      <c r="M264" s="448">
        <v>9541886.6262100004</v>
      </c>
    </row>
    <row r="265" spans="2:13" x14ac:dyDescent="0.25">
      <c r="B265" s="454" t="s">
        <v>1493</v>
      </c>
      <c r="C265" s="418">
        <v>12</v>
      </c>
      <c r="D265" s="418">
        <v>37684</v>
      </c>
      <c r="E265" s="418">
        <v>4171554.7847600002</v>
      </c>
      <c r="F265" s="418">
        <v>3061</v>
      </c>
      <c r="G265" s="418">
        <v>1257326.6317</v>
      </c>
      <c r="H265" s="418">
        <v>33899</v>
      </c>
      <c r="I265" s="418">
        <v>2424578.1436500004</v>
      </c>
      <c r="J265" s="418">
        <v>190</v>
      </c>
      <c r="K265" s="418">
        <v>377480.12270000001</v>
      </c>
      <c r="L265" s="418">
        <v>534</v>
      </c>
      <c r="M265" s="448">
        <v>112169.88671000001</v>
      </c>
    </row>
    <row r="266" spans="2:13" x14ac:dyDescent="0.25">
      <c r="B266" s="454" t="s">
        <v>1332</v>
      </c>
      <c r="C266" s="418">
        <v>21</v>
      </c>
      <c r="D266" s="418">
        <v>91026</v>
      </c>
      <c r="E266" s="418">
        <v>9236532.0280399993</v>
      </c>
      <c r="F266" s="418">
        <v>9051</v>
      </c>
      <c r="G266" s="418">
        <v>4366846.8380500004</v>
      </c>
      <c r="H266" s="418">
        <v>80483</v>
      </c>
      <c r="I266" s="418">
        <v>3999564.4779599998</v>
      </c>
      <c r="J266" s="418">
        <v>293</v>
      </c>
      <c r="K266" s="418">
        <v>636727.84112999996</v>
      </c>
      <c r="L266" s="418">
        <v>1199</v>
      </c>
      <c r="M266" s="448">
        <v>233392.87089999998</v>
      </c>
    </row>
    <row r="267" spans="2:13" x14ac:dyDescent="0.25">
      <c r="B267" s="454" t="s">
        <v>1461</v>
      </c>
      <c r="C267" s="418">
        <v>16</v>
      </c>
      <c r="D267" s="418">
        <v>67342</v>
      </c>
      <c r="E267" s="418">
        <v>6546331.1045600008</v>
      </c>
      <c r="F267" s="418">
        <v>5123</v>
      </c>
      <c r="G267" s="418">
        <v>2122120.9346699999</v>
      </c>
      <c r="H267" s="418">
        <v>60607</v>
      </c>
      <c r="I267" s="418">
        <v>3043504.9947600001</v>
      </c>
      <c r="J267" s="418">
        <v>431</v>
      </c>
      <c r="K267" s="418">
        <v>994083.72629999998</v>
      </c>
      <c r="L267" s="418">
        <v>1181</v>
      </c>
      <c r="M267" s="448">
        <v>386621.44883000007</v>
      </c>
    </row>
    <row r="268" spans="2:13" x14ac:dyDescent="0.25">
      <c r="B268" s="454" t="s">
        <v>1494</v>
      </c>
      <c r="C268" s="418">
        <v>12</v>
      </c>
      <c r="D268" s="418">
        <v>56172</v>
      </c>
      <c r="E268" s="418">
        <v>4939564.7211600011</v>
      </c>
      <c r="F268" s="418">
        <v>2279</v>
      </c>
      <c r="G268" s="418">
        <v>1309585.1695300001</v>
      </c>
      <c r="H268" s="418">
        <v>51930</v>
      </c>
      <c r="I268" s="418">
        <v>2603900.5349400002</v>
      </c>
      <c r="J268" s="418">
        <v>440</v>
      </c>
      <c r="K268" s="418">
        <v>536961.5075399999</v>
      </c>
      <c r="L268" s="418">
        <v>1523</v>
      </c>
      <c r="M268" s="448">
        <v>489117.50915000006</v>
      </c>
    </row>
    <row r="269" spans="2:13" ht="16.8" x14ac:dyDescent="0.25">
      <c r="B269" s="454" t="s">
        <v>1533</v>
      </c>
      <c r="C269" s="418">
        <v>55</v>
      </c>
      <c r="D269" s="418">
        <v>260339</v>
      </c>
      <c r="E269" s="418">
        <v>15682490.867890002</v>
      </c>
      <c r="F269" s="418">
        <v>13732</v>
      </c>
      <c r="G269" s="418">
        <v>4435890.0899800006</v>
      </c>
      <c r="H269" s="418">
        <v>242060</v>
      </c>
      <c r="I269" s="418">
        <v>9445880.5987400003</v>
      </c>
      <c r="J269" s="418">
        <v>1217</v>
      </c>
      <c r="K269" s="418">
        <v>892405.64740999974</v>
      </c>
      <c r="L269" s="418">
        <v>3330</v>
      </c>
      <c r="M269" s="448">
        <v>908314.53176000004</v>
      </c>
    </row>
    <row r="270" spans="2:13" x14ac:dyDescent="0.25">
      <c r="B270" s="443"/>
      <c r="C270" s="417"/>
      <c r="D270" s="417"/>
      <c r="E270" s="417"/>
      <c r="F270" s="417"/>
      <c r="G270" s="417"/>
      <c r="H270" s="417"/>
      <c r="I270" s="417"/>
      <c r="J270" s="417"/>
      <c r="K270" s="417"/>
      <c r="L270" s="417"/>
      <c r="M270" s="450"/>
    </row>
    <row r="271" spans="2:13" x14ac:dyDescent="0.25">
      <c r="B271" s="447" t="s">
        <v>719</v>
      </c>
      <c r="C271" s="419">
        <v>893</v>
      </c>
      <c r="D271" s="419">
        <v>4212040.5526343724</v>
      </c>
      <c r="E271" s="419">
        <v>728844035.97368407</v>
      </c>
      <c r="F271" s="419">
        <v>245785</v>
      </c>
      <c r="G271" s="419">
        <v>204937811.51580006</v>
      </c>
      <c r="H271" s="419">
        <v>3803471.3268279205</v>
      </c>
      <c r="I271" s="419">
        <v>282249461.68862635</v>
      </c>
      <c r="J271" s="419">
        <v>49160.225806451614</v>
      </c>
      <c r="K271" s="419">
        <v>143357579.26090869</v>
      </c>
      <c r="L271" s="419">
        <v>113624</v>
      </c>
      <c r="M271" s="446">
        <v>98299183.508349925</v>
      </c>
    </row>
    <row r="272" spans="2:13" x14ac:dyDescent="0.25">
      <c r="B272" s="461" t="s">
        <v>720</v>
      </c>
      <c r="C272" s="417">
        <v>117</v>
      </c>
      <c r="D272" s="417">
        <v>788677</v>
      </c>
      <c r="E272" s="417">
        <v>54157818.340490013</v>
      </c>
      <c r="F272" s="417">
        <v>15810</v>
      </c>
      <c r="G272" s="417">
        <v>19923464.471429996</v>
      </c>
      <c r="H272" s="417">
        <v>754813</v>
      </c>
      <c r="I272" s="417">
        <v>24999948.465539999</v>
      </c>
      <c r="J272" s="417">
        <v>5115</v>
      </c>
      <c r="K272" s="417">
        <v>5455934.2794199977</v>
      </c>
      <c r="L272" s="417">
        <v>12939</v>
      </c>
      <c r="M272" s="450">
        <v>3778471.1240999987</v>
      </c>
    </row>
    <row r="273" spans="2:13" x14ac:dyDescent="0.25">
      <c r="B273" s="454" t="s">
        <v>1496</v>
      </c>
      <c r="C273" s="418">
        <v>46</v>
      </c>
      <c r="D273" s="418">
        <v>664562</v>
      </c>
      <c r="E273" s="418">
        <v>43127545.656380005</v>
      </c>
      <c r="F273" s="418">
        <v>12203</v>
      </c>
      <c r="G273" s="418">
        <v>15919597.174000004</v>
      </c>
      <c r="H273" s="418">
        <v>637158</v>
      </c>
      <c r="I273" s="418">
        <v>19247425.848720007</v>
      </c>
      <c r="J273" s="418">
        <v>4059</v>
      </c>
      <c r="K273" s="418">
        <v>4746751.0165299997</v>
      </c>
      <c r="L273" s="418">
        <v>11142</v>
      </c>
      <c r="M273" s="448">
        <v>3213771.6171299992</v>
      </c>
    </row>
    <row r="274" spans="2:13" x14ac:dyDescent="0.25">
      <c r="B274" s="454" t="s">
        <v>334</v>
      </c>
      <c r="C274" s="418">
        <v>13</v>
      </c>
      <c r="D274" s="418">
        <v>22303</v>
      </c>
      <c r="E274" s="418">
        <v>2346309.9822900007</v>
      </c>
      <c r="F274" s="418">
        <v>731</v>
      </c>
      <c r="G274" s="418">
        <v>905029.89387000003</v>
      </c>
      <c r="H274" s="418">
        <v>20693</v>
      </c>
      <c r="I274" s="418">
        <v>1095238.97361</v>
      </c>
      <c r="J274" s="418">
        <v>162</v>
      </c>
      <c r="K274" s="418">
        <v>172170.82769000001</v>
      </c>
      <c r="L274" s="418">
        <v>717</v>
      </c>
      <c r="M274" s="448">
        <v>173870.28711999999</v>
      </c>
    </row>
    <row r="275" spans="2:13" ht="16.8" x14ac:dyDescent="0.25">
      <c r="B275" s="454" t="s">
        <v>1533</v>
      </c>
      <c r="C275" s="418">
        <v>58</v>
      </c>
      <c r="D275" s="418">
        <v>101812</v>
      </c>
      <c r="E275" s="418">
        <v>8683962.7018199991</v>
      </c>
      <c r="F275" s="418">
        <v>2876</v>
      </c>
      <c r="G275" s="418">
        <v>3098837.40356</v>
      </c>
      <c r="H275" s="418">
        <v>96962</v>
      </c>
      <c r="I275" s="418">
        <v>4657283.6432099994</v>
      </c>
      <c r="J275" s="418">
        <v>894</v>
      </c>
      <c r="K275" s="418">
        <v>537012.43520000007</v>
      </c>
      <c r="L275" s="418">
        <v>1080</v>
      </c>
      <c r="M275" s="448">
        <v>390829.21984999999</v>
      </c>
    </row>
    <row r="276" spans="2:13" x14ac:dyDescent="0.25">
      <c r="B276" s="461" t="s">
        <v>723</v>
      </c>
      <c r="C276" s="417">
        <v>640</v>
      </c>
      <c r="D276" s="417">
        <v>2953518.5526343724</v>
      </c>
      <c r="E276" s="417">
        <v>605969531.76148474</v>
      </c>
      <c r="F276" s="417">
        <v>208042</v>
      </c>
      <c r="G276" s="417">
        <v>157447625.48730987</v>
      </c>
      <c r="H276" s="417">
        <v>2616479.3268279205</v>
      </c>
      <c r="I276" s="417">
        <v>232528352.06931636</v>
      </c>
      <c r="J276" s="417">
        <v>40440.225806451614</v>
      </c>
      <c r="K276" s="417">
        <v>128192498.36368865</v>
      </c>
      <c r="L276" s="417">
        <v>88557</v>
      </c>
      <c r="M276" s="450">
        <v>87801055.841169953</v>
      </c>
    </row>
    <row r="277" spans="2:13" x14ac:dyDescent="0.25">
      <c r="B277" s="454" t="s">
        <v>726</v>
      </c>
      <c r="C277" s="418">
        <v>19</v>
      </c>
      <c r="D277" s="418">
        <v>75232</v>
      </c>
      <c r="E277" s="418">
        <v>6436684.8297599982</v>
      </c>
      <c r="F277" s="418">
        <v>2183</v>
      </c>
      <c r="G277" s="418">
        <v>2518285.5486999997</v>
      </c>
      <c r="H277" s="418">
        <v>71184</v>
      </c>
      <c r="I277" s="418">
        <v>3047186.8351100008</v>
      </c>
      <c r="J277" s="418">
        <v>379</v>
      </c>
      <c r="K277" s="418">
        <v>466989.83226999996</v>
      </c>
      <c r="L277" s="418">
        <v>1486</v>
      </c>
      <c r="M277" s="448">
        <v>404222.61368000001</v>
      </c>
    </row>
    <row r="278" spans="2:13" x14ac:dyDescent="0.25">
      <c r="B278" s="454" t="s">
        <v>1248</v>
      </c>
      <c r="C278" s="418">
        <v>21</v>
      </c>
      <c r="D278" s="418">
        <v>92181</v>
      </c>
      <c r="E278" s="418">
        <v>8104745.109910001</v>
      </c>
      <c r="F278" s="418">
        <v>1614</v>
      </c>
      <c r="G278" s="418">
        <v>4580237.05724</v>
      </c>
      <c r="H278" s="418">
        <v>89378</v>
      </c>
      <c r="I278" s="418">
        <v>2633491.8870400004</v>
      </c>
      <c r="J278" s="418">
        <v>326</v>
      </c>
      <c r="K278" s="418">
        <v>680315.66552000016</v>
      </c>
      <c r="L278" s="418">
        <v>863</v>
      </c>
      <c r="M278" s="448">
        <v>210700.50010999999</v>
      </c>
    </row>
    <row r="279" spans="2:13" x14ac:dyDescent="0.25">
      <c r="B279" s="454" t="s">
        <v>1497</v>
      </c>
      <c r="C279" s="418">
        <v>256</v>
      </c>
      <c r="D279" s="418">
        <v>1523080</v>
      </c>
      <c r="E279" s="418">
        <v>413615999.01044011</v>
      </c>
      <c r="F279" s="418">
        <v>135114</v>
      </c>
      <c r="G279" s="418">
        <v>98049199.29475002</v>
      </c>
      <c r="H279" s="418">
        <v>1302549</v>
      </c>
      <c r="I279" s="418">
        <v>156558979.33668002</v>
      </c>
      <c r="J279" s="418">
        <v>27578</v>
      </c>
      <c r="K279" s="418">
        <v>100234630.7331</v>
      </c>
      <c r="L279" s="418">
        <v>57839</v>
      </c>
      <c r="M279" s="448">
        <v>58773189.645909987</v>
      </c>
    </row>
    <row r="280" spans="2:13" x14ac:dyDescent="0.25">
      <c r="B280" s="454" t="s">
        <v>1499</v>
      </c>
      <c r="C280" s="418">
        <v>51</v>
      </c>
      <c r="D280" s="418">
        <v>335897</v>
      </c>
      <c r="E280" s="418">
        <v>40619162.650150001</v>
      </c>
      <c r="F280" s="418">
        <v>17509</v>
      </c>
      <c r="G280" s="418">
        <v>8661120.1685799994</v>
      </c>
      <c r="H280" s="418">
        <v>308329</v>
      </c>
      <c r="I280" s="418">
        <v>17405120.162659999</v>
      </c>
      <c r="J280" s="418">
        <v>1770</v>
      </c>
      <c r="K280" s="418">
        <v>5530262.69943</v>
      </c>
      <c r="L280" s="418">
        <v>8289</v>
      </c>
      <c r="M280" s="448">
        <v>9022659.6194800008</v>
      </c>
    </row>
    <row r="281" spans="2:13" x14ac:dyDescent="0.25">
      <c r="B281" s="454" t="s">
        <v>1498</v>
      </c>
      <c r="C281" s="418">
        <v>96</v>
      </c>
      <c r="D281" s="418">
        <v>382748</v>
      </c>
      <c r="E281" s="418">
        <v>82101541.646120027</v>
      </c>
      <c r="F281" s="418">
        <v>30621</v>
      </c>
      <c r="G281" s="418">
        <v>26143803.683040008</v>
      </c>
      <c r="H281" s="418">
        <v>336786</v>
      </c>
      <c r="I281" s="418">
        <v>30967106.688369997</v>
      </c>
      <c r="J281" s="418">
        <v>5482</v>
      </c>
      <c r="K281" s="418">
        <v>15255904.95909</v>
      </c>
      <c r="L281" s="418">
        <v>9859</v>
      </c>
      <c r="M281" s="448">
        <v>9734726.3156200014</v>
      </c>
    </row>
    <row r="282" spans="2:13" x14ac:dyDescent="0.25">
      <c r="B282" s="454" t="s">
        <v>738</v>
      </c>
      <c r="C282" s="418">
        <v>30</v>
      </c>
      <c r="D282" s="418">
        <v>140524.55263437211</v>
      </c>
      <c r="E282" s="418">
        <v>12853954.595774828</v>
      </c>
      <c r="F282" s="418">
        <v>6507</v>
      </c>
      <c r="G282" s="418">
        <v>3656933.1962700002</v>
      </c>
      <c r="H282" s="418">
        <v>128247.32682792051</v>
      </c>
      <c r="I282" s="418">
        <v>5581322.3574561868</v>
      </c>
      <c r="J282" s="418">
        <v>1646.2258064516129</v>
      </c>
      <c r="K282" s="418">
        <v>2439148.4518286432</v>
      </c>
      <c r="L282" s="418">
        <v>4124</v>
      </c>
      <c r="M282" s="448">
        <v>1176550.5902200001</v>
      </c>
    </row>
    <row r="283" spans="2:13" x14ac:dyDescent="0.25">
      <c r="B283" s="454" t="s">
        <v>730</v>
      </c>
      <c r="C283" s="418">
        <v>17</v>
      </c>
      <c r="D283" s="418">
        <v>67318</v>
      </c>
      <c r="E283" s="418">
        <v>7485016.0345100006</v>
      </c>
      <c r="F283" s="418">
        <v>3788</v>
      </c>
      <c r="G283" s="418">
        <v>1637054.6474900001</v>
      </c>
      <c r="H283" s="418">
        <v>60438</v>
      </c>
      <c r="I283" s="418">
        <v>4552357.5151199996</v>
      </c>
      <c r="J283" s="418">
        <v>701</v>
      </c>
      <c r="K283" s="418">
        <v>624604.22618</v>
      </c>
      <c r="L283" s="418">
        <v>2391</v>
      </c>
      <c r="M283" s="448">
        <v>670999.64571999991</v>
      </c>
    </row>
    <row r="284" spans="2:13" x14ac:dyDescent="0.25">
      <c r="B284" s="454" t="s">
        <v>732</v>
      </c>
      <c r="C284" s="418">
        <v>14</v>
      </c>
      <c r="D284" s="418">
        <v>43134</v>
      </c>
      <c r="E284" s="418">
        <v>4571050.6493500005</v>
      </c>
      <c r="F284" s="418">
        <v>3381</v>
      </c>
      <c r="G284" s="418">
        <v>2273331.5307800001</v>
      </c>
      <c r="H284" s="418">
        <v>38951</v>
      </c>
      <c r="I284" s="418">
        <v>2028072.2397799999</v>
      </c>
      <c r="J284" s="418">
        <v>161</v>
      </c>
      <c r="K284" s="418">
        <v>110786.41142999999</v>
      </c>
      <c r="L284" s="418">
        <v>641</v>
      </c>
      <c r="M284" s="448">
        <v>158860.46736000001</v>
      </c>
    </row>
    <row r="285" spans="2:13" x14ac:dyDescent="0.25">
      <c r="B285" s="454" t="s">
        <v>735</v>
      </c>
      <c r="C285" s="418">
        <v>16</v>
      </c>
      <c r="D285" s="418">
        <v>37418</v>
      </c>
      <c r="E285" s="418">
        <v>4034995.9547400004</v>
      </c>
      <c r="F285" s="418">
        <v>2167</v>
      </c>
      <c r="G285" s="418">
        <v>1346114.3815200003</v>
      </c>
      <c r="H285" s="418">
        <v>33859</v>
      </c>
      <c r="I285" s="418">
        <v>1990232.9344999997</v>
      </c>
      <c r="J285" s="418">
        <v>367</v>
      </c>
      <c r="K285" s="418">
        <v>277105.02159000002</v>
      </c>
      <c r="L285" s="418">
        <v>1025</v>
      </c>
      <c r="M285" s="448">
        <v>421543.61712999991</v>
      </c>
    </row>
    <row r="286" spans="2:13" x14ac:dyDescent="0.25">
      <c r="B286" s="454" t="s">
        <v>739</v>
      </c>
      <c r="C286" s="418">
        <v>16</v>
      </c>
      <c r="D286" s="418">
        <v>64722</v>
      </c>
      <c r="E286" s="418">
        <v>11341108.252780002</v>
      </c>
      <c r="F286" s="418">
        <v>1349</v>
      </c>
      <c r="G286" s="418">
        <v>4260138.6227099998</v>
      </c>
      <c r="H286" s="418">
        <v>62215</v>
      </c>
      <c r="I286" s="418">
        <v>2287377.8178300001</v>
      </c>
      <c r="J286" s="418">
        <v>268</v>
      </c>
      <c r="K286" s="418">
        <v>1186248.6662600001</v>
      </c>
      <c r="L286" s="418">
        <v>890</v>
      </c>
      <c r="M286" s="448">
        <v>3607343.14598</v>
      </c>
    </row>
    <row r="287" spans="2:13" ht="16.8" x14ac:dyDescent="0.25">
      <c r="B287" s="454" t="s">
        <v>1533</v>
      </c>
      <c r="C287" s="418">
        <v>104</v>
      </c>
      <c r="D287" s="418">
        <v>191264</v>
      </c>
      <c r="E287" s="418">
        <v>14805273.027950002</v>
      </c>
      <c r="F287" s="418">
        <v>3809</v>
      </c>
      <c r="G287" s="418">
        <v>4321407.35623</v>
      </c>
      <c r="H287" s="418">
        <v>184543</v>
      </c>
      <c r="I287" s="418">
        <v>5477104.2947700005</v>
      </c>
      <c r="J287" s="418">
        <v>1762</v>
      </c>
      <c r="K287" s="418">
        <v>1386501.6969900001</v>
      </c>
      <c r="L287" s="418">
        <v>1150</v>
      </c>
      <c r="M287" s="448">
        <v>3620259.6799600008</v>
      </c>
    </row>
    <row r="288" spans="2:13" x14ac:dyDescent="0.25">
      <c r="B288" s="461" t="s">
        <v>740</v>
      </c>
      <c r="C288" s="417">
        <v>123</v>
      </c>
      <c r="D288" s="417">
        <v>438707</v>
      </c>
      <c r="E288" s="417">
        <v>64746465.679560013</v>
      </c>
      <c r="F288" s="417">
        <v>19762</v>
      </c>
      <c r="G288" s="417">
        <v>25267471.554089997</v>
      </c>
      <c r="H288" s="417">
        <v>403859</v>
      </c>
      <c r="I288" s="417">
        <v>23312837.029819999</v>
      </c>
      <c r="J288" s="417">
        <v>3506</v>
      </c>
      <c r="K288" s="417">
        <v>9637408.1561499983</v>
      </c>
      <c r="L288" s="417">
        <v>11580</v>
      </c>
      <c r="M288" s="450">
        <v>6528748.9395000003</v>
      </c>
    </row>
    <row r="289" spans="2:13" x14ac:dyDescent="0.25">
      <c r="B289" s="454" t="s">
        <v>1380</v>
      </c>
      <c r="C289" s="418">
        <v>13</v>
      </c>
      <c r="D289" s="418">
        <v>40119</v>
      </c>
      <c r="E289" s="418">
        <v>3700586.9973200001</v>
      </c>
      <c r="F289" s="418">
        <v>3025</v>
      </c>
      <c r="G289" s="418">
        <v>1966828.1294100001</v>
      </c>
      <c r="H289" s="418">
        <v>36486</v>
      </c>
      <c r="I289" s="418">
        <v>1292771.8302799999</v>
      </c>
      <c r="J289" s="418">
        <v>154</v>
      </c>
      <c r="K289" s="418">
        <v>366959.04567999998</v>
      </c>
      <c r="L289" s="418">
        <v>454</v>
      </c>
      <c r="M289" s="448">
        <v>74027.991949999996</v>
      </c>
    </row>
    <row r="290" spans="2:13" x14ac:dyDescent="0.25">
      <c r="B290" s="454" t="s">
        <v>1500</v>
      </c>
      <c r="C290" s="418">
        <v>55</v>
      </c>
      <c r="D290" s="418">
        <v>307718</v>
      </c>
      <c r="E290" s="418">
        <v>51809524.319780007</v>
      </c>
      <c r="F290" s="418">
        <v>13158</v>
      </c>
      <c r="G290" s="418">
        <v>17299938.427350003</v>
      </c>
      <c r="H290" s="418">
        <v>281431</v>
      </c>
      <c r="I290" s="418">
        <v>19355135.71909</v>
      </c>
      <c r="J290" s="418">
        <v>2915</v>
      </c>
      <c r="K290" s="418">
        <v>8912998.0001699999</v>
      </c>
      <c r="L290" s="418">
        <v>10214</v>
      </c>
      <c r="M290" s="448">
        <v>6241452.1731700012</v>
      </c>
    </row>
    <row r="291" spans="2:13" ht="16.8" x14ac:dyDescent="0.25">
      <c r="B291" s="454" t="s">
        <v>1533</v>
      </c>
      <c r="C291" s="418">
        <v>55</v>
      </c>
      <c r="D291" s="418">
        <v>90870</v>
      </c>
      <c r="E291" s="418">
        <v>9236354.3624600004</v>
      </c>
      <c r="F291" s="418">
        <v>3579</v>
      </c>
      <c r="G291" s="418">
        <v>6000704.9973299997</v>
      </c>
      <c r="H291" s="418">
        <v>85942</v>
      </c>
      <c r="I291" s="418">
        <v>2664929.4804500001</v>
      </c>
      <c r="J291" s="418">
        <v>437</v>
      </c>
      <c r="K291" s="418">
        <v>357451.11029999994</v>
      </c>
      <c r="L291" s="418">
        <v>912</v>
      </c>
      <c r="M291" s="448">
        <v>213268.77437999999</v>
      </c>
    </row>
    <row r="292" spans="2:13" x14ac:dyDescent="0.25">
      <c r="B292" s="461" t="s">
        <v>746</v>
      </c>
      <c r="C292" s="417">
        <v>13</v>
      </c>
      <c r="D292" s="417">
        <v>31138</v>
      </c>
      <c r="E292" s="417">
        <v>3970220.1921499996</v>
      </c>
      <c r="F292" s="417">
        <v>2171</v>
      </c>
      <c r="G292" s="417">
        <v>2299250.0029699998</v>
      </c>
      <c r="H292" s="417">
        <v>28320</v>
      </c>
      <c r="I292" s="417">
        <v>1408324.1239499999</v>
      </c>
      <c r="J292" s="417">
        <v>99</v>
      </c>
      <c r="K292" s="417">
        <v>71738.461650000012</v>
      </c>
      <c r="L292" s="417">
        <v>548</v>
      </c>
      <c r="M292" s="450">
        <v>190907.60358000002</v>
      </c>
    </row>
    <row r="293" spans="2:13" ht="16.8" x14ac:dyDescent="0.25">
      <c r="B293" s="454" t="s">
        <v>1533</v>
      </c>
      <c r="C293" s="418">
        <v>13</v>
      </c>
      <c r="D293" s="418">
        <v>31138</v>
      </c>
      <c r="E293" s="418">
        <v>3970220.1921500005</v>
      </c>
      <c r="F293" s="418">
        <v>2171</v>
      </c>
      <c r="G293" s="418">
        <v>2299250.0029700003</v>
      </c>
      <c r="H293" s="418">
        <v>28320</v>
      </c>
      <c r="I293" s="418">
        <v>1408324.1239499999</v>
      </c>
      <c r="J293" s="418">
        <v>99</v>
      </c>
      <c r="K293" s="418">
        <v>71738.461649999997</v>
      </c>
      <c r="L293" s="418">
        <v>548</v>
      </c>
      <c r="M293" s="448">
        <v>190907.60358</v>
      </c>
    </row>
    <row r="294" spans="2:13" x14ac:dyDescent="0.25">
      <c r="B294" s="443"/>
      <c r="C294" s="417"/>
      <c r="D294" s="417"/>
      <c r="E294" s="417"/>
      <c r="F294" s="417"/>
      <c r="G294" s="417"/>
      <c r="H294" s="417"/>
      <c r="I294" s="417"/>
      <c r="J294" s="417"/>
      <c r="K294" s="417"/>
      <c r="L294" s="417"/>
      <c r="M294" s="450"/>
    </row>
    <row r="295" spans="2:13" x14ac:dyDescent="0.25">
      <c r="B295" s="447" t="s">
        <v>748</v>
      </c>
      <c r="C295" s="419">
        <v>285</v>
      </c>
      <c r="D295" s="419">
        <v>1186243</v>
      </c>
      <c r="E295" s="419">
        <v>133286848.70144998</v>
      </c>
      <c r="F295" s="419">
        <v>58265</v>
      </c>
      <c r="G295" s="419">
        <v>63192312.860249989</v>
      </c>
      <c r="H295" s="419">
        <v>1099166</v>
      </c>
      <c r="I295" s="419">
        <v>54718097.702810012</v>
      </c>
      <c r="J295" s="419">
        <v>10191</v>
      </c>
      <c r="K295" s="419">
        <v>9019831.9357000012</v>
      </c>
      <c r="L295" s="419">
        <v>18621</v>
      </c>
      <c r="M295" s="446">
        <v>6356606.2026900016</v>
      </c>
    </row>
    <row r="296" spans="2:13" x14ac:dyDescent="0.25">
      <c r="B296" s="461" t="s">
        <v>1276</v>
      </c>
      <c r="C296" s="417">
        <v>12</v>
      </c>
      <c r="D296" s="417">
        <v>38041</v>
      </c>
      <c r="E296" s="417">
        <v>3141178.6334399995</v>
      </c>
      <c r="F296" s="417">
        <v>1213</v>
      </c>
      <c r="G296" s="417">
        <v>1732442.3252600001</v>
      </c>
      <c r="H296" s="417">
        <v>36139</v>
      </c>
      <c r="I296" s="417">
        <v>1226826.5253400002</v>
      </c>
      <c r="J296" s="417">
        <v>87</v>
      </c>
      <c r="K296" s="417">
        <v>37021.817539999996</v>
      </c>
      <c r="L296" s="417">
        <v>602</v>
      </c>
      <c r="M296" s="450">
        <v>144887.96530000001</v>
      </c>
    </row>
    <row r="297" spans="2:13" ht="16.8" x14ac:dyDescent="0.25">
      <c r="B297" s="454" t="s">
        <v>1533</v>
      </c>
      <c r="C297" s="418">
        <v>12</v>
      </c>
      <c r="D297" s="418">
        <v>38041</v>
      </c>
      <c r="E297" s="418">
        <v>3141178.6334399995</v>
      </c>
      <c r="F297" s="418">
        <v>1213</v>
      </c>
      <c r="G297" s="418">
        <v>1732442.3252600001</v>
      </c>
      <c r="H297" s="418">
        <v>36139</v>
      </c>
      <c r="I297" s="418">
        <v>1226826.5253400002</v>
      </c>
      <c r="J297" s="418">
        <v>87</v>
      </c>
      <c r="K297" s="418">
        <v>37021.817539999996</v>
      </c>
      <c r="L297" s="418">
        <v>602</v>
      </c>
      <c r="M297" s="448">
        <v>144887.96530000001</v>
      </c>
    </row>
    <row r="298" spans="2:13" x14ac:dyDescent="0.25">
      <c r="B298" s="461" t="s">
        <v>751</v>
      </c>
      <c r="C298" s="417">
        <v>30</v>
      </c>
      <c r="D298" s="417">
        <v>105016</v>
      </c>
      <c r="E298" s="417">
        <v>8808829.7581699993</v>
      </c>
      <c r="F298" s="417">
        <v>3048</v>
      </c>
      <c r="G298" s="417">
        <v>5517372.1508599985</v>
      </c>
      <c r="H298" s="417">
        <v>100831</v>
      </c>
      <c r="I298" s="417">
        <v>2873964.4859700003</v>
      </c>
      <c r="J298" s="417">
        <v>406</v>
      </c>
      <c r="K298" s="417">
        <v>232936.16972000001</v>
      </c>
      <c r="L298" s="417">
        <v>731</v>
      </c>
      <c r="M298" s="450">
        <v>184556.95162000001</v>
      </c>
    </row>
    <row r="299" spans="2:13" x14ac:dyDescent="0.25">
      <c r="B299" s="454" t="s">
        <v>1251</v>
      </c>
      <c r="C299" s="418">
        <v>12</v>
      </c>
      <c r="D299" s="418">
        <v>67863</v>
      </c>
      <c r="E299" s="418">
        <v>7255794.3056699997</v>
      </c>
      <c r="F299" s="418">
        <v>2284</v>
      </c>
      <c r="G299" s="418">
        <v>4808577.5151999984</v>
      </c>
      <c r="H299" s="418">
        <v>64889</v>
      </c>
      <c r="I299" s="418">
        <v>2158822.33972</v>
      </c>
      <c r="J299" s="418">
        <v>206</v>
      </c>
      <c r="K299" s="418">
        <v>150673.52193000002</v>
      </c>
      <c r="L299" s="418">
        <v>484</v>
      </c>
      <c r="M299" s="448">
        <v>137720.92882</v>
      </c>
    </row>
    <row r="300" spans="2:13" ht="16.8" x14ac:dyDescent="0.25">
      <c r="B300" s="454" t="s">
        <v>1533</v>
      </c>
      <c r="C300" s="418">
        <v>18</v>
      </c>
      <c r="D300" s="418">
        <v>37153</v>
      </c>
      <c r="E300" s="418">
        <v>1553035.4524999999</v>
      </c>
      <c r="F300" s="418">
        <v>764</v>
      </c>
      <c r="G300" s="418">
        <v>708794.63566000003</v>
      </c>
      <c r="H300" s="418">
        <v>35942</v>
      </c>
      <c r="I300" s="418">
        <v>715142.14624999999</v>
      </c>
      <c r="J300" s="418">
        <v>200</v>
      </c>
      <c r="K300" s="418">
        <v>82262.647790000003</v>
      </c>
      <c r="L300" s="418">
        <v>247</v>
      </c>
      <c r="M300" s="448">
        <v>46836.022799999999</v>
      </c>
    </row>
    <row r="301" spans="2:13" x14ac:dyDescent="0.25">
      <c r="B301" s="461" t="s">
        <v>753</v>
      </c>
      <c r="C301" s="417">
        <v>145</v>
      </c>
      <c r="D301" s="417">
        <v>670016</v>
      </c>
      <c r="E301" s="417">
        <v>79555003.879280001</v>
      </c>
      <c r="F301" s="417">
        <v>38651</v>
      </c>
      <c r="G301" s="417">
        <v>35163947.097810008</v>
      </c>
      <c r="H301" s="417">
        <v>612141</v>
      </c>
      <c r="I301" s="417">
        <v>33608032.891200006</v>
      </c>
      <c r="J301" s="417">
        <v>6855</v>
      </c>
      <c r="K301" s="417">
        <v>6678544.1977500003</v>
      </c>
      <c r="L301" s="417">
        <v>12369</v>
      </c>
      <c r="M301" s="450">
        <v>4104479.69252</v>
      </c>
    </row>
    <row r="302" spans="2:13" x14ac:dyDescent="0.25">
      <c r="B302" s="454" t="s">
        <v>754</v>
      </c>
      <c r="C302" s="418">
        <v>11</v>
      </c>
      <c r="D302" s="418">
        <v>49507</v>
      </c>
      <c r="E302" s="418">
        <v>5202850.4116599998</v>
      </c>
      <c r="F302" s="418">
        <v>1469</v>
      </c>
      <c r="G302" s="418">
        <v>2287955.8148699999</v>
      </c>
      <c r="H302" s="418">
        <v>46853</v>
      </c>
      <c r="I302" s="418">
        <v>2445227.3608499998</v>
      </c>
      <c r="J302" s="418">
        <v>229</v>
      </c>
      <c r="K302" s="418">
        <v>173933.31326</v>
      </c>
      <c r="L302" s="418">
        <v>956</v>
      </c>
      <c r="M302" s="448">
        <v>295733.92268000002</v>
      </c>
    </row>
    <row r="303" spans="2:13" x14ac:dyDescent="0.25">
      <c r="B303" s="454" t="s">
        <v>1501</v>
      </c>
      <c r="C303" s="418">
        <v>49</v>
      </c>
      <c r="D303" s="418">
        <v>351937</v>
      </c>
      <c r="E303" s="418">
        <v>48042658.437260009</v>
      </c>
      <c r="F303" s="418">
        <v>27270</v>
      </c>
      <c r="G303" s="418">
        <v>20765716.680680007</v>
      </c>
      <c r="H303" s="418">
        <v>315315</v>
      </c>
      <c r="I303" s="418">
        <v>20477266.806349996</v>
      </c>
      <c r="J303" s="418">
        <v>2354</v>
      </c>
      <c r="K303" s="418">
        <v>4420686.1432300005</v>
      </c>
      <c r="L303" s="418">
        <v>6998</v>
      </c>
      <c r="M303" s="448">
        <v>2378988.8069999991</v>
      </c>
    </row>
    <row r="304" spans="2:13" x14ac:dyDescent="0.25">
      <c r="B304" s="454" t="s">
        <v>755</v>
      </c>
      <c r="C304" s="418">
        <v>34</v>
      </c>
      <c r="D304" s="418">
        <v>180273</v>
      </c>
      <c r="E304" s="418">
        <v>21326062.675489999</v>
      </c>
      <c r="F304" s="418">
        <v>8201</v>
      </c>
      <c r="G304" s="418">
        <v>10018529.034570001</v>
      </c>
      <c r="H304" s="418">
        <v>167036</v>
      </c>
      <c r="I304" s="418">
        <v>8219612.2175600007</v>
      </c>
      <c r="J304" s="418">
        <v>1376</v>
      </c>
      <c r="K304" s="418">
        <v>1865387.9487699999</v>
      </c>
      <c r="L304" s="418">
        <v>3660</v>
      </c>
      <c r="M304" s="448">
        <v>1222533.4745900002</v>
      </c>
    </row>
    <row r="305" spans="2:13" ht="16.8" x14ac:dyDescent="0.25">
      <c r="B305" s="454" t="s">
        <v>1533</v>
      </c>
      <c r="C305" s="418">
        <v>51</v>
      </c>
      <c r="D305" s="418">
        <v>88299</v>
      </c>
      <c r="E305" s="418">
        <v>4983432.3548699999</v>
      </c>
      <c r="F305" s="418">
        <v>1711</v>
      </c>
      <c r="G305" s="418">
        <v>2091745.5676900002</v>
      </c>
      <c r="H305" s="418">
        <v>82937</v>
      </c>
      <c r="I305" s="418">
        <v>2465926.5064400001</v>
      </c>
      <c r="J305" s="418">
        <v>2896</v>
      </c>
      <c r="K305" s="418">
        <v>218536.79249000002</v>
      </c>
      <c r="L305" s="418">
        <v>755</v>
      </c>
      <c r="M305" s="448">
        <v>207223.48824999999</v>
      </c>
    </row>
    <row r="306" spans="2:13" x14ac:dyDescent="0.25">
      <c r="B306" s="461" t="s">
        <v>757</v>
      </c>
      <c r="C306" s="417">
        <v>22</v>
      </c>
      <c r="D306" s="417">
        <v>77503</v>
      </c>
      <c r="E306" s="417">
        <v>12078384.856120003</v>
      </c>
      <c r="F306" s="417">
        <v>4788</v>
      </c>
      <c r="G306" s="417">
        <v>7278421.5816199984</v>
      </c>
      <c r="H306" s="417">
        <v>71785</v>
      </c>
      <c r="I306" s="417">
        <v>3837395.5646700012</v>
      </c>
      <c r="J306" s="417">
        <v>241</v>
      </c>
      <c r="K306" s="417">
        <v>622552.27723000001</v>
      </c>
      <c r="L306" s="417">
        <v>689</v>
      </c>
      <c r="M306" s="450">
        <v>340015.4326</v>
      </c>
    </row>
    <row r="307" spans="2:13" ht="16.8" x14ac:dyDescent="0.25">
      <c r="B307" s="454" t="s">
        <v>1533</v>
      </c>
      <c r="C307" s="418">
        <v>22</v>
      </c>
      <c r="D307" s="418">
        <v>77503</v>
      </c>
      <c r="E307" s="418">
        <v>12078384.856120002</v>
      </c>
      <c r="F307" s="418">
        <v>4788</v>
      </c>
      <c r="G307" s="418">
        <v>7278421.5816199994</v>
      </c>
      <c r="H307" s="418">
        <v>71785</v>
      </c>
      <c r="I307" s="418">
        <v>3837395.5646700002</v>
      </c>
      <c r="J307" s="418">
        <v>241</v>
      </c>
      <c r="K307" s="418">
        <v>622552.27723000001</v>
      </c>
      <c r="L307" s="418">
        <v>689</v>
      </c>
      <c r="M307" s="448">
        <v>340015.43260000006</v>
      </c>
    </row>
    <row r="308" spans="2:13" x14ac:dyDescent="0.25">
      <c r="B308" s="461" t="s">
        <v>758</v>
      </c>
      <c r="C308" s="417">
        <v>33</v>
      </c>
      <c r="D308" s="417">
        <v>143413</v>
      </c>
      <c r="E308" s="417">
        <v>14310120.831619997</v>
      </c>
      <c r="F308" s="417">
        <v>4649</v>
      </c>
      <c r="G308" s="417">
        <v>6658736.1671699993</v>
      </c>
      <c r="H308" s="417">
        <v>134374</v>
      </c>
      <c r="I308" s="417">
        <v>6124782.3766099997</v>
      </c>
      <c r="J308" s="417">
        <v>1732</v>
      </c>
      <c r="K308" s="417">
        <v>743039.31287999998</v>
      </c>
      <c r="L308" s="417">
        <v>2658</v>
      </c>
      <c r="M308" s="450">
        <v>783562.97495999979</v>
      </c>
    </row>
    <row r="309" spans="2:13" x14ac:dyDescent="0.25">
      <c r="B309" s="454" t="s">
        <v>1253</v>
      </c>
      <c r="C309" s="418">
        <v>14</v>
      </c>
      <c r="D309" s="418">
        <v>90959</v>
      </c>
      <c r="E309" s="418">
        <v>9935010.7934400011</v>
      </c>
      <c r="F309" s="418">
        <v>2950</v>
      </c>
      <c r="G309" s="418">
        <v>4507198.4370599994</v>
      </c>
      <c r="H309" s="418">
        <v>85354</v>
      </c>
      <c r="I309" s="418">
        <v>4382595.3830600008</v>
      </c>
      <c r="J309" s="418">
        <v>629</v>
      </c>
      <c r="K309" s="418">
        <v>442546.49384999997</v>
      </c>
      <c r="L309" s="418">
        <v>2026</v>
      </c>
      <c r="M309" s="448">
        <v>602670.4794699999</v>
      </c>
    </row>
    <row r="310" spans="2:13" ht="16.8" x14ac:dyDescent="0.25">
      <c r="B310" s="454" t="s">
        <v>1533</v>
      </c>
      <c r="C310" s="418">
        <v>19</v>
      </c>
      <c r="D310" s="418">
        <v>52454</v>
      </c>
      <c r="E310" s="418">
        <v>4375110.0381799992</v>
      </c>
      <c r="F310" s="418">
        <v>1699</v>
      </c>
      <c r="G310" s="418">
        <v>2151537.7301099999</v>
      </c>
      <c r="H310" s="418">
        <v>49020</v>
      </c>
      <c r="I310" s="418">
        <v>1742186.9935499998</v>
      </c>
      <c r="J310" s="418">
        <v>1103</v>
      </c>
      <c r="K310" s="418">
        <v>300492.81903000001</v>
      </c>
      <c r="L310" s="418">
        <v>632</v>
      </c>
      <c r="M310" s="448">
        <v>180892.49549</v>
      </c>
    </row>
    <row r="311" spans="2:13" x14ac:dyDescent="0.25">
      <c r="B311" s="461" t="s">
        <v>761</v>
      </c>
      <c r="C311" s="417">
        <v>43</v>
      </c>
      <c r="D311" s="417">
        <v>152254</v>
      </c>
      <c r="E311" s="417">
        <v>15393330.74282</v>
      </c>
      <c r="F311" s="417">
        <v>5916</v>
      </c>
      <c r="G311" s="417">
        <v>6841393.5375300003</v>
      </c>
      <c r="H311" s="417">
        <v>143896</v>
      </c>
      <c r="I311" s="417">
        <v>7047095.8590199994</v>
      </c>
      <c r="J311" s="417">
        <v>870</v>
      </c>
      <c r="K311" s="417">
        <v>705738.16057999991</v>
      </c>
      <c r="L311" s="417">
        <v>1572</v>
      </c>
      <c r="M311" s="450">
        <v>799103.18568999995</v>
      </c>
    </row>
    <row r="312" spans="2:13" x14ac:dyDescent="0.25">
      <c r="B312" s="454" t="s">
        <v>1502</v>
      </c>
      <c r="C312" s="418">
        <v>18</v>
      </c>
      <c r="D312" s="418">
        <v>65607</v>
      </c>
      <c r="E312" s="418">
        <v>6133264.588969999</v>
      </c>
      <c r="F312" s="418">
        <v>2859</v>
      </c>
      <c r="G312" s="418">
        <v>2269300.0665899995</v>
      </c>
      <c r="H312" s="418">
        <v>61423</v>
      </c>
      <c r="I312" s="418">
        <v>3276118.2900399994</v>
      </c>
      <c r="J312" s="418">
        <v>461</v>
      </c>
      <c r="K312" s="418">
        <v>371758.83707999997</v>
      </c>
      <c r="L312" s="418">
        <v>864</v>
      </c>
      <c r="M312" s="448">
        <v>216087.39525999999</v>
      </c>
    </row>
    <row r="313" spans="2:13" x14ac:dyDescent="0.25">
      <c r="B313" s="454" t="s">
        <v>1254</v>
      </c>
      <c r="C313" s="418">
        <v>15</v>
      </c>
      <c r="D313" s="418">
        <v>85586</v>
      </c>
      <c r="E313" s="418">
        <v>9238992.3065200001</v>
      </c>
      <c r="F313" s="418">
        <v>3057</v>
      </c>
      <c r="G313" s="418">
        <v>4572093.4709399994</v>
      </c>
      <c r="H313" s="418">
        <v>81419</v>
      </c>
      <c r="I313" s="418">
        <v>3752730.7860600003</v>
      </c>
      <c r="J313" s="418">
        <v>402</v>
      </c>
      <c r="K313" s="418">
        <v>331152.25909000001</v>
      </c>
      <c r="L313" s="418">
        <v>708</v>
      </c>
      <c r="M313" s="448">
        <v>583015.79042999994</v>
      </c>
    </row>
    <row r="314" spans="2:13" ht="16.8" x14ac:dyDescent="0.25">
      <c r="B314" s="454" t="s">
        <v>1533</v>
      </c>
      <c r="C314" s="418">
        <v>10</v>
      </c>
      <c r="D314" s="418">
        <v>1061</v>
      </c>
      <c r="E314" s="418">
        <v>21073.847330000001</v>
      </c>
      <c r="F314" s="418">
        <v>0</v>
      </c>
      <c r="G314" s="418">
        <v>0</v>
      </c>
      <c r="H314" s="418">
        <v>1054</v>
      </c>
      <c r="I314" s="418">
        <v>18246.782919999998</v>
      </c>
      <c r="J314" s="418">
        <v>7</v>
      </c>
      <c r="K314" s="418">
        <v>2827.0644099999995</v>
      </c>
      <c r="L314" s="418">
        <v>0</v>
      </c>
      <c r="M314" s="448">
        <v>0</v>
      </c>
    </row>
    <row r="315" spans="2:13" x14ac:dyDescent="0.25">
      <c r="B315" s="443"/>
      <c r="C315" s="417"/>
      <c r="D315" s="417"/>
      <c r="E315" s="417"/>
      <c r="F315" s="417"/>
      <c r="G315" s="417"/>
      <c r="H315" s="417"/>
      <c r="I315" s="417"/>
      <c r="J315" s="417"/>
      <c r="K315" s="417"/>
      <c r="L315" s="417"/>
      <c r="M315" s="450"/>
    </row>
    <row r="316" spans="2:13" x14ac:dyDescent="0.25">
      <c r="B316" s="447" t="s">
        <v>764</v>
      </c>
      <c r="C316" s="419">
        <v>262</v>
      </c>
      <c r="D316" s="419">
        <v>1227178</v>
      </c>
      <c r="E316" s="419">
        <v>129756538.42224999</v>
      </c>
      <c r="F316" s="419">
        <v>61248</v>
      </c>
      <c r="G316" s="419">
        <v>52439725.546259999</v>
      </c>
      <c r="H316" s="419">
        <v>1138014</v>
      </c>
      <c r="I316" s="419">
        <v>57062210.155590005</v>
      </c>
      <c r="J316" s="419">
        <v>11240</v>
      </c>
      <c r="K316" s="419">
        <v>13869456.248400001</v>
      </c>
      <c r="L316" s="419">
        <v>16676</v>
      </c>
      <c r="M316" s="446">
        <v>6385146.4720000029</v>
      </c>
    </row>
    <row r="317" spans="2:13" x14ac:dyDescent="0.25">
      <c r="B317" s="461" t="s">
        <v>765</v>
      </c>
      <c r="C317" s="417">
        <v>82</v>
      </c>
      <c r="D317" s="417">
        <v>353580</v>
      </c>
      <c r="E317" s="417">
        <v>25981564.722569998</v>
      </c>
      <c r="F317" s="417">
        <v>8986</v>
      </c>
      <c r="G317" s="417">
        <v>9180884.5522700008</v>
      </c>
      <c r="H317" s="417">
        <v>335818</v>
      </c>
      <c r="I317" s="417">
        <v>11293071.124859998</v>
      </c>
      <c r="J317" s="417">
        <v>4351</v>
      </c>
      <c r="K317" s="417">
        <v>4149962.1842899998</v>
      </c>
      <c r="L317" s="417">
        <v>4425</v>
      </c>
      <c r="M317" s="450">
        <v>1357646.8611499998</v>
      </c>
    </row>
    <row r="318" spans="2:13" x14ac:dyDescent="0.25">
      <c r="B318" s="454" t="s">
        <v>1503</v>
      </c>
      <c r="C318" s="418">
        <v>31</v>
      </c>
      <c r="D318" s="418">
        <v>213257</v>
      </c>
      <c r="E318" s="418">
        <v>20528526.211190004</v>
      </c>
      <c r="F318" s="418">
        <v>6834</v>
      </c>
      <c r="G318" s="418">
        <v>6643870.3963399995</v>
      </c>
      <c r="H318" s="418">
        <v>198961</v>
      </c>
      <c r="I318" s="418">
        <v>8849303.7703799997</v>
      </c>
      <c r="J318" s="418">
        <v>3424</v>
      </c>
      <c r="K318" s="418">
        <v>3744651.0723100002</v>
      </c>
      <c r="L318" s="418">
        <v>4038</v>
      </c>
      <c r="M318" s="448">
        <v>1290700.9721599999</v>
      </c>
    </row>
    <row r="319" spans="2:13" x14ac:dyDescent="0.25">
      <c r="B319" s="454" t="s">
        <v>769</v>
      </c>
      <c r="C319" s="418">
        <v>11</v>
      </c>
      <c r="D319" s="418">
        <v>50209</v>
      </c>
      <c r="E319" s="418">
        <v>2160186.6575799999</v>
      </c>
      <c r="F319" s="418">
        <v>1137</v>
      </c>
      <c r="G319" s="418">
        <v>1149552.8670000001</v>
      </c>
      <c r="H319" s="418">
        <v>48676</v>
      </c>
      <c r="I319" s="418">
        <v>919104.04439000005</v>
      </c>
      <c r="J319" s="418">
        <v>182</v>
      </c>
      <c r="K319" s="418">
        <v>54866.001469999996</v>
      </c>
      <c r="L319" s="418">
        <v>214</v>
      </c>
      <c r="M319" s="448">
        <v>36663.744720000002</v>
      </c>
    </row>
    <row r="320" spans="2:13" ht="16.8" x14ac:dyDescent="0.25">
      <c r="B320" s="454" t="s">
        <v>1533</v>
      </c>
      <c r="C320" s="418">
        <v>40</v>
      </c>
      <c r="D320" s="418">
        <v>90114</v>
      </c>
      <c r="E320" s="418">
        <v>3292851.8537999988</v>
      </c>
      <c r="F320" s="418">
        <v>1015</v>
      </c>
      <c r="G320" s="418">
        <v>1387461.28893</v>
      </c>
      <c r="H320" s="418">
        <v>88181</v>
      </c>
      <c r="I320" s="418">
        <v>1524663.3100899998</v>
      </c>
      <c r="J320" s="418">
        <v>745</v>
      </c>
      <c r="K320" s="418">
        <v>350445.11050999997</v>
      </c>
      <c r="L320" s="418">
        <v>173</v>
      </c>
      <c r="M320" s="448">
        <v>30282.144269999997</v>
      </c>
    </row>
    <row r="321" spans="2:13" x14ac:dyDescent="0.25">
      <c r="B321" s="461" t="s">
        <v>770</v>
      </c>
      <c r="C321" s="417">
        <v>144</v>
      </c>
      <c r="D321" s="417">
        <v>701036</v>
      </c>
      <c r="E321" s="417">
        <v>90596992.262539998</v>
      </c>
      <c r="F321" s="417">
        <v>43815</v>
      </c>
      <c r="G321" s="417">
        <v>36524938.162530005</v>
      </c>
      <c r="H321" s="417">
        <v>639337</v>
      </c>
      <c r="I321" s="417">
        <v>39755492.805139989</v>
      </c>
      <c r="J321" s="417">
        <v>6334</v>
      </c>
      <c r="K321" s="417">
        <v>9451847.4543399997</v>
      </c>
      <c r="L321" s="417">
        <v>11550</v>
      </c>
      <c r="M321" s="450">
        <v>4864713.8405299997</v>
      </c>
    </row>
    <row r="322" spans="2:13" x14ac:dyDescent="0.25">
      <c r="B322" s="454" t="s">
        <v>1506</v>
      </c>
      <c r="C322" s="418">
        <v>35</v>
      </c>
      <c r="D322" s="418">
        <v>200399</v>
      </c>
      <c r="E322" s="418">
        <v>23539012.717779998</v>
      </c>
      <c r="F322" s="418">
        <v>8882</v>
      </c>
      <c r="G322" s="418">
        <v>12388462.153170001</v>
      </c>
      <c r="H322" s="418">
        <v>187484</v>
      </c>
      <c r="I322" s="418">
        <v>8954423.3503200002</v>
      </c>
      <c r="J322" s="418">
        <v>1896</v>
      </c>
      <c r="K322" s="418">
        <v>1652069.5925099996</v>
      </c>
      <c r="L322" s="418">
        <v>2137</v>
      </c>
      <c r="M322" s="448">
        <v>544057.62177999993</v>
      </c>
    </row>
    <row r="323" spans="2:13" x14ac:dyDescent="0.25">
      <c r="B323" s="454" t="s">
        <v>1505</v>
      </c>
      <c r="C323" s="418">
        <v>82</v>
      </c>
      <c r="D323" s="418">
        <v>451983</v>
      </c>
      <c r="E323" s="418">
        <v>62817814.533570014</v>
      </c>
      <c r="F323" s="418">
        <v>32867</v>
      </c>
      <c r="G323" s="418">
        <v>21501250.87384</v>
      </c>
      <c r="H323" s="418">
        <v>405644</v>
      </c>
      <c r="I323" s="418">
        <v>29344928.428749997</v>
      </c>
      <c r="J323" s="418">
        <v>4216</v>
      </c>
      <c r="K323" s="418">
        <v>7679645.0812100014</v>
      </c>
      <c r="L323" s="418">
        <v>9256</v>
      </c>
      <c r="M323" s="448">
        <v>4291990.1497699982</v>
      </c>
    </row>
    <row r="324" spans="2:13" x14ac:dyDescent="0.25">
      <c r="B324" s="454" t="s">
        <v>771</v>
      </c>
      <c r="C324" s="418">
        <v>13</v>
      </c>
      <c r="D324" s="418">
        <v>34546</v>
      </c>
      <c r="E324" s="418">
        <v>3624105.9833800001</v>
      </c>
      <c r="F324" s="418">
        <v>1654</v>
      </c>
      <c r="G324" s="418">
        <v>2343304.8662199997</v>
      </c>
      <c r="H324" s="418">
        <v>32613</v>
      </c>
      <c r="I324" s="418">
        <v>1197106.4221300001</v>
      </c>
      <c r="J324" s="418">
        <v>129</v>
      </c>
      <c r="K324" s="418">
        <v>56225.755939999995</v>
      </c>
      <c r="L324" s="418">
        <v>150</v>
      </c>
      <c r="M324" s="448">
        <v>27468.93909</v>
      </c>
    </row>
    <row r="325" spans="2:13" ht="16.8" x14ac:dyDescent="0.25">
      <c r="B325" s="454" t="s">
        <v>1533</v>
      </c>
      <c r="C325" s="418">
        <v>14</v>
      </c>
      <c r="D325" s="418">
        <v>14108</v>
      </c>
      <c r="E325" s="418">
        <v>616059.02781</v>
      </c>
      <c r="F325" s="418">
        <v>412</v>
      </c>
      <c r="G325" s="418">
        <v>291920.26930000004</v>
      </c>
      <c r="H325" s="418">
        <v>13596</v>
      </c>
      <c r="I325" s="418">
        <v>259034.60394</v>
      </c>
      <c r="J325" s="418">
        <v>93</v>
      </c>
      <c r="K325" s="418">
        <v>63907.024680000002</v>
      </c>
      <c r="L325" s="418">
        <v>7</v>
      </c>
      <c r="M325" s="448">
        <v>1197.1298899999999</v>
      </c>
    </row>
    <row r="326" spans="2:13" ht="16.2" x14ac:dyDescent="0.25">
      <c r="B326" s="461" t="s">
        <v>1534</v>
      </c>
      <c r="C326" s="417">
        <v>36</v>
      </c>
      <c r="D326" s="417">
        <v>172562</v>
      </c>
      <c r="E326" s="417">
        <v>13177981.437140001</v>
      </c>
      <c r="F326" s="417">
        <v>8447</v>
      </c>
      <c r="G326" s="417">
        <v>6733902.8314600009</v>
      </c>
      <c r="H326" s="417">
        <v>162859</v>
      </c>
      <c r="I326" s="417">
        <v>6013646.2255899999</v>
      </c>
      <c r="J326" s="417">
        <v>555</v>
      </c>
      <c r="K326" s="417">
        <v>267646.60976999998</v>
      </c>
      <c r="L326" s="417">
        <v>701</v>
      </c>
      <c r="M326" s="450">
        <v>162785.77032000001</v>
      </c>
    </row>
    <row r="327" spans="2:13" x14ac:dyDescent="0.25">
      <c r="B327" s="443"/>
      <c r="C327" s="417"/>
      <c r="D327" s="417"/>
      <c r="E327" s="417"/>
      <c r="F327" s="417"/>
      <c r="G327" s="417"/>
      <c r="H327" s="417"/>
      <c r="I327" s="417"/>
      <c r="J327" s="417"/>
      <c r="K327" s="417"/>
      <c r="L327" s="417"/>
      <c r="M327" s="450"/>
    </row>
    <row r="328" spans="2:13" x14ac:dyDescent="0.25">
      <c r="B328" s="447" t="s">
        <v>779</v>
      </c>
      <c r="C328" s="419">
        <v>426</v>
      </c>
      <c r="D328" s="419">
        <v>1840613.9379591525</v>
      </c>
      <c r="E328" s="419">
        <v>207268913.86633539</v>
      </c>
      <c r="F328" s="419">
        <v>133768</v>
      </c>
      <c r="G328" s="419">
        <v>81250212.398760036</v>
      </c>
      <c r="H328" s="419">
        <v>1662676.1637656041</v>
      </c>
      <c r="I328" s="419">
        <v>93483093.123093963</v>
      </c>
      <c r="J328" s="419">
        <v>15356.774193548386</v>
      </c>
      <c r="K328" s="419">
        <v>21196191.434261363</v>
      </c>
      <c r="L328" s="419">
        <v>28813</v>
      </c>
      <c r="M328" s="446">
        <v>11339416.910219999</v>
      </c>
    </row>
    <row r="329" spans="2:13" x14ac:dyDescent="0.25">
      <c r="B329" s="461" t="s">
        <v>780</v>
      </c>
      <c r="C329" s="417">
        <v>97</v>
      </c>
      <c r="D329" s="417">
        <v>350257.47889123589</v>
      </c>
      <c r="E329" s="417">
        <v>31593042.719972152</v>
      </c>
      <c r="F329" s="417">
        <v>19302</v>
      </c>
      <c r="G329" s="417">
        <v>16132423.899859997</v>
      </c>
      <c r="H329" s="417">
        <v>327000.80147188099</v>
      </c>
      <c r="I329" s="417">
        <v>12504490.177639544</v>
      </c>
      <c r="J329" s="417">
        <v>1638.6774193548388</v>
      </c>
      <c r="K329" s="417">
        <v>2399606.2166226027</v>
      </c>
      <c r="L329" s="417">
        <v>2316</v>
      </c>
      <c r="M329" s="450">
        <v>556522.42585000012</v>
      </c>
    </row>
    <row r="330" spans="2:13" x14ac:dyDescent="0.25">
      <c r="B330" s="454" t="s">
        <v>1259</v>
      </c>
      <c r="C330" s="418">
        <v>22</v>
      </c>
      <c r="D330" s="418">
        <v>105462.02320930996</v>
      </c>
      <c r="E330" s="418">
        <v>11768635.574927304</v>
      </c>
      <c r="F330" s="418">
        <v>5970</v>
      </c>
      <c r="G330" s="418">
        <v>6024466.3074399997</v>
      </c>
      <c r="H330" s="418">
        <v>98044.797402858356</v>
      </c>
      <c r="I330" s="418">
        <v>3816689.0315064411</v>
      </c>
      <c r="J330" s="418">
        <v>464.22580645161287</v>
      </c>
      <c r="K330" s="418">
        <v>1675420.8045308609</v>
      </c>
      <c r="L330" s="418">
        <v>983</v>
      </c>
      <c r="M330" s="448">
        <v>252059.43144999997</v>
      </c>
    </row>
    <row r="331" spans="2:13" x14ac:dyDescent="0.25">
      <c r="B331" s="454" t="s">
        <v>1336</v>
      </c>
      <c r="C331" s="418">
        <v>30</v>
      </c>
      <c r="D331" s="418">
        <v>114614.66864689195</v>
      </c>
      <c r="E331" s="418">
        <v>11140739.552489921</v>
      </c>
      <c r="F331" s="418">
        <v>9808</v>
      </c>
      <c r="G331" s="418">
        <v>5518421.3467999995</v>
      </c>
      <c r="H331" s="418">
        <v>102998.79767915001</v>
      </c>
      <c r="I331" s="418">
        <v>4785100.488975211</v>
      </c>
      <c r="J331" s="418">
        <v>601.87096774193549</v>
      </c>
      <c r="K331" s="418">
        <v>552096.0390847103</v>
      </c>
      <c r="L331" s="418">
        <v>1206</v>
      </c>
      <c r="M331" s="448">
        <v>285121.67762999999</v>
      </c>
    </row>
    <row r="332" spans="2:13" x14ac:dyDescent="0.25">
      <c r="B332" s="454" t="s">
        <v>782</v>
      </c>
      <c r="C332" s="418">
        <v>15</v>
      </c>
      <c r="D332" s="418">
        <v>46753</v>
      </c>
      <c r="E332" s="418">
        <v>4484866.9201999996</v>
      </c>
      <c r="F332" s="418">
        <v>2245</v>
      </c>
      <c r="G332" s="418">
        <v>2537607.6512399996</v>
      </c>
      <c r="H332" s="418">
        <v>44255</v>
      </c>
      <c r="I332" s="418">
        <v>1878301.6585400002</v>
      </c>
      <c r="J332" s="418">
        <v>167</v>
      </c>
      <c r="K332" s="418">
        <v>56160.606120000004</v>
      </c>
      <c r="L332" s="418">
        <v>86</v>
      </c>
      <c r="M332" s="448">
        <v>12797.004300000001</v>
      </c>
    </row>
    <row r="333" spans="2:13" ht="16.8" x14ac:dyDescent="0.25">
      <c r="B333" s="454" t="s">
        <v>1533</v>
      </c>
      <c r="C333" s="418">
        <v>30</v>
      </c>
      <c r="D333" s="418">
        <v>83427.787035033965</v>
      </c>
      <c r="E333" s="418">
        <v>4198800.6723549273</v>
      </c>
      <c r="F333" s="418">
        <v>1279</v>
      </c>
      <c r="G333" s="418">
        <v>2051928.5943800004</v>
      </c>
      <c r="H333" s="418">
        <v>81702.206389872663</v>
      </c>
      <c r="I333" s="418">
        <v>2024398.9986178961</v>
      </c>
      <c r="J333" s="418">
        <v>405.58064516129042</v>
      </c>
      <c r="K333" s="418">
        <v>115928.76688703107</v>
      </c>
      <c r="L333" s="418">
        <v>41</v>
      </c>
      <c r="M333" s="448">
        <v>6544.3124700000008</v>
      </c>
    </row>
    <row r="334" spans="2:13" x14ac:dyDescent="0.25">
      <c r="B334" s="461" t="s">
        <v>790</v>
      </c>
      <c r="C334" s="417">
        <v>68</v>
      </c>
      <c r="D334" s="417">
        <v>240178</v>
      </c>
      <c r="E334" s="417">
        <v>25816728.795800008</v>
      </c>
      <c r="F334" s="417">
        <v>13894</v>
      </c>
      <c r="G334" s="417">
        <v>8869848.1538200025</v>
      </c>
      <c r="H334" s="417">
        <v>218651</v>
      </c>
      <c r="I334" s="417">
        <v>12380614.034750003</v>
      </c>
      <c r="J334" s="417">
        <v>2632</v>
      </c>
      <c r="K334" s="417">
        <v>3057939.1698099999</v>
      </c>
      <c r="L334" s="417">
        <v>5001</v>
      </c>
      <c r="M334" s="450">
        <v>1508327.4374200001</v>
      </c>
    </row>
    <row r="335" spans="2:13" x14ac:dyDescent="0.25">
      <c r="B335" s="454" t="s">
        <v>1523</v>
      </c>
      <c r="C335" s="418">
        <v>14</v>
      </c>
      <c r="D335" s="418">
        <v>81918</v>
      </c>
      <c r="E335" s="418">
        <v>7324588.63564</v>
      </c>
      <c r="F335" s="418">
        <v>6298</v>
      </c>
      <c r="G335" s="418">
        <v>2698239.0440000002</v>
      </c>
      <c r="H335" s="418">
        <v>73968</v>
      </c>
      <c r="I335" s="418">
        <v>3590853.9484299999</v>
      </c>
      <c r="J335" s="418">
        <v>450</v>
      </c>
      <c r="K335" s="418">
        <v>645865.46074000001</v>
      </c>
      <c r="L335" s="418">
        <v>1202</v>
      </c>
      <c r="M335" s="448">
        <v>389630.18246999994</v>
      </c>
    </row>
    <row r="336" spans="2:13" x14ac:dyDescent="0.25">
      <c r="B336" s="454" t="s">
        <v>1508</v>
      </c>
      <c r="C336" s="418">
        <v>29</v>
      </c>
      <c r="D336" s="418">
        <v>135696</v>
      </c>
      <c r="E336" s="418">
        <v>17332545.726439998</v>
      </c>
      <c r="F336" s="418">
        <v>7244</v>
      </c>
      <c r="G336" s="418">
        <v>5943579.2215200001</v>
      </c>
      <c r="H336" s="418">
        <v>123031</v>
      </c>
      <c r="I336" s="418">
        <v>8202566.8078500014</v>
      </c>
      <c r="J336" s="418">
        <v>1632</v>
      </c>
      <c r="K336" s="418">
        <v>2068399.46783</v>
      </c>
      <c r="L336" s="418">
        <v>3789</v>
      </c>
      <c r="M336" s="448">
        <v>1118000.2292399998</v>
      </c>
    </row>
    <row r="337" spans="2:13" ht="16.8" x14ac:dyDescent="0.25">
      <c r="B337" s="454" t="s">
        <v>1533</v>
      </c>
      <c r="C337" s="418">
        <v>25</v>
      </c>
      <c r="D337" s="418">
        <v>22564</v>
      </c>
      <c r="E337" s="418">
        <v>1159594.4337200001</v>
      </c>
      <c r="F337" s="418">
        <v>352</v>
      </c>
      <c r="G337" s="418">
        <v>228029.88830000002</v>
      </c>
      <c r="H337" s="418">
        <v>21652</v>
      </c>
      <c r="I337" s="418">
        <v>587193.27847000002</v>
      </c>
      <c r="J337" s="418">
        <v>550</v>
      </c>
      <c r="K337" s="418">
        <v>343674.24124</v>
      </c>
      <c r="L337" s="418">
        <v>10</v>
      </c>
      <c r="M337" s="448">
        <v>697.02571</v>
      </c>
    </row>
    <row r="338" spans="2:13" x14ac:dyDescent="0.25">
      <c r="B338" s="461" t="s">
        <v>793</v>
      </c>
      <c r="C338" s="417">
        <v>200</v>
      </c>
      <c r="D338" s="417">
        <v>955628.56164747616</v>
      </c>
      <c r="E338" s="417">
        <v>112085715.82097079</v>
      </c>
      <c r="F338" s="417">
        <v>74684</v>
      </c>
      <c r="G338" s="417">
        <v>38799354.131630003</v>
      </c>
      <c r="H338" s="417">
        <v>856715.46487328259</v>
      </c>
      <c r="I338" s="417">
        <v>52391394.115162104</v>
      </c>
      <c r="J338" s="417">
        <v>8174.0967741935483</v>
      </c>
      <c r="K338" s="417">
        <v>13004819.600018755</v>
      </c>
      <c r="L338" s="417">
        <v>16055</v>
      </c>
      <c r="M338" s="450">
        <v>7890147.9741600007</v>
      </c>
    </row>
    <row r="339" spans="2:13" x14ac:dyDescent="0.25">
      <c r="B339" s="454" t="s">
        <v>1509</v>
      </c>
      <c r="C339" s="418">
        <v>144</v>
      </c>
      <c r="D339" s="418">
        <v>808091.64150467957</v>
      </c>
      <c r="E339" s="418">
        <v>105306401.66764019</v>
      </c>
      <c r="F339" s="418">
        <v>70227</v>
      </c>
      <c r="G339" s="418">
        <v>35935523.454549991</v>
      </c>
      <c r="H339" s="418">
        <v>714936.06085951824</v>
      </c>
      <c r="I339" s="418">
        <v>48995410.806201063</v>
      </c>
      <c r="J339" s="418">
        <v>7385.5806451612898</v>
      </c>
      <c r="K339" s="418">
        <v>12607686.792089207</v>
      </c>
      <c r="L339" s="418">
        <v>15543</v>
      </c>
      <c r="M339" s="448">
        <v>7767780.6147999996</v>
      </c>
    </row>
    <row r="340" spans="2:13" x14ac:dyDescent="0.25">
      <c r="B340" s="454" t="s">
        <v>1510</v>
      </c>
      <c r="C340" s="418">
        <v>16</v>
      </c>
      <c r="D340" s="418">
        <v>57137</v>
      </c>
      <c r="E340" s="418">
        <v>4821613.0693000006</v>
      </c>
      <c r="F340" s="418">
        <v>3520</v>
      </c>
      <c r="G340" s="418">
        <v>2369031.3597799996</v>
      </c>
      <c r="H340" s="418">
        <v>52896</v>
      </c>
      <c r="I340" s="418">
        <v>2245107.1013500001</v>
      </c>
      <c r="J340" s="418">
        <v>214</v>
      </c>
      <c r="K340" s="418">
        <v>85470.155430000013</v>
      </c>
      <c r="L340" s="418">
        <v>507</v>
      </c>
      <c r="M340" s="448">
        <v>122004.45274000001</v>
      </c>
    </row>
    <row r="341" spans="2:13" ht="16.8" x14ac:dyDescent="0.25">
      <c r="B341" s="454" t="s">
        <v>1533</v>
      </c>
      <c r="C341" s="418">
        <v>40</v>
      </c>
      <c r="D341" s="418">
        <v>90399.920142796575</v>
      </c>
      <c r="E341" s="418">
        <v>1957701.0840305879</v>
      </c>
      <c r="F341" s="418">
        <v>937</v>
      </c>
      <c r="G341" s="418">
        <v>494799.31729999994</v>
      </c>
      <c r="H341" s="418">
        <v>88883.404013764302</v>
      </c>
      <c r="I341" s="418">
        <v>1150876.2076110402</v>
      </c>
      <c r="J341" s="418">
        <v>574.51612903225805</v>
      </c>
      <c r="K341" s="418">
        <v>311662.65249954787</v>
      </c>
      <c r="L341" s="418">
        <v>5</v>
      </c>
      <c r="M341" s="448">
        <v>362.90661999999998</v>
      </c>
    </row>
    <row r="342" spans="2:13" ht="16.2" x14ac:dyDescent="0.25">
      <c r="B342" s="461" t="s">
        <v>1534</v>
      </c>
      <c r="C342" s="417">
        <v>61</v>
      </c>
      <c r="D342" s="417">
        <v>294549.89742044057</v>
      </c>
      <c r="E342" s="417">
        <v>37773426.529592395</v>
      </c>
      <c r="F342" s="417">
        <v>25888</v>
      </c>
      <c r="G342" s="417">
        <v>17448586.21345</v>
      </c>
      <c r="H342" s="417">
        <v>260308.89742044057</v>
      </c>
      <c r="I342" s="417">
        <v>16206594.7955424</v>
      </c>
      <c r="J342" s="417">
        <v>2912</v>
      </c>
      <c r="K342" s="417">
        <v>2733826.4478100003</v>
      </c>
      <c r="L342" s="417">
        <v>5441</v>
      </c>
      <c r="M342" s="450">
        <v>1384419.0727899999</v>
      </c>
    </row>
    <row r="343" spans="2:13" x14ac:dyDescent="0.25">
      <c r="B343" s="443"/>
      <c r="C343" s="417"/>
      <c r="D343" s="417"/>
      <c r="E343" s="417"/>
      <c r="F343" s="417"/>
      <c r="G343" s="417"/>
      <c r="H343" s="417"/>
      <c r="I343" s="417"/>
      <c r="J343" s="417"/>
      <c r="K343" s="417"/>
      <c r="L343" s="417"/>
      <c r="M343" s="450"/>
    </row>
    <row r="344" spans="2:13" x14ac:dyDescent="0.25">
      <c r="B344" s="447" t="s">
        <v>798</v>
      </c>
      <c r="C344" s="419">
        <v>482</v>
      </c>
      <c r="D344" s="419">
        <v>2427831.8143320018</v>
      </c>
      <c r="E344" s="419">
        <v>299278935.49964285</v>
      </c>
      <c r="F344" s="419">
        <v>187592</v>
      </c>
      <c r="G344" s="419">
        <v>93173109.353530049</v>
      </c>
      <c r="H344" s="419">
        <v>2181537.8143320018</v>
      </c>
      <c r="I344" s="419">
        <v>148999694.32489276</v>
      </c>
      <c r="J344" s="419">
        <v>17882</v>
      </c>
      <c r="K344" s="419">
        <v>35524158.566060007</v>
      </c>
      <c r="L344" s="419">
        <v>40820</v>
      </c>
      <c r="M344" s="446">
        <v>21581973.255159978</v>
      </c>
    </row>
    <row r="345" spans="2:13" x14ac:dyDescent="0.25">
      <c r="B345" s="461" t="s">
        <v>811</v>
      </c>
      <c r="C345" s="417">
        <v>28</v>
      </c>
      <c r="D345" s="417">
        <v>110079</v>
      </c>
      <c r="E345" s="417">
        <v>5408090.2577100005</v>
      </c>
      <c r="F345" s="417">
        <v>7713</v>
      </c>
      <c r="G345" s="417">
        <v>2569512.1457500001</v>
      </c>
      <c r="H345" s="417">
        <v>101973</v>
      </c>
      <c r="I345" s="417">
        <v>2642992.6557199997</v>
      </c>
      <c r="J345" s="417">
        <v>346</v>
      </c>
      <c r="K345" s="417">
        <v>168557.40568999999</v>
      </c>
      <c r="L345" s="417">
        <v>47</v>
      </c>
      <c r="M345" s="450">
        <v>27028.050549999996</v>
      </c>
    </row>
    <row r="346" spans="2:13" x14ac:dyDescent="0.25">
      <c r="B346" s="454" t="s">
        <v>1297</v>
      </c>
      <c r="C346" s="418">
        <v>14</v>
      </c>
      <c r="D346" s="418">
        <v>56371</v>
      </c>
      <c r="E346" s="418">
        <v>3907725.5098099997</v>
      </c>
      <c r="F346" s="418">
        <v>7483</v>
      </c>
      <c r="G346" s="418">
        <v>2508401.4151699999</v>
      </c>
      <c r="H346" s="418">
        <v>48758</v>
      </c>
      <c r="I346" s="418">
        <v>1333919.4882199997</v>
      </c>
      <c r="J346" s="418">
        <v>83</v>
      </c>
      <c r="K346" s="418">
        <v>38376.555870000004</v>
      </c>
      <c r="L346" s="418">
        <v>47</v>
      </c>
      <c r="M346" s="448">
        <v>27028.050549999996</v>
      </c>
    </row>
    <row r="347" spans="2:13" ht="16.8" x14ac:dyDescent="0.25">
      <c r="B347" s="454" t="s">
        <v>1533</v>
      </c>
      <c r="C347" s="418">
        <v>14</v>
      </c>
      <c r="D347" s="418">
        <v>53708</v>
      </c>
      <c r="E347" s="418">
        <v>1500364.7479000003</v>
      </c>
      <c r="F347" s="418">
        <v>230</v>
      </c>
      <c r="G347" s="418">
        <v>61110.730579999996</v>
      </c>
      <c r="H347" s="418">
        <v>53215</v>
      </c>
      <c r="I347" s="418">
        <v>1309073.1675</v>
      </c>
      <c r="J347" s="418">
        <v>263</v>
      </c>
      <c r="K347" s="418">
        <v>130180.84982</v>
      </c>
      <c r="L347" s="418">
        <v>0</v>
      </c>
      <c r="M347" s="448">
        <v>0</v>
      </c>
    </row>
    <row r="348" spans="2:13" x14ac:dyDescent="0.25">
      <c r="B348" s="461" t="s">
        <v>799</v>
      </c>
      <c r="C348" s="417">
        <v>101</v>
      </c>
      <c r="D348" s="417">
        <v>439130</v>
      </c>
      <c r="E348" s="417">
        <v>36221308.218610004</v>
      </c>
      <c r="F348" s="417">
        <v>29139</v>
      </c>
      <c r="G348" s="417">
        <v>13669575.481630001</v>
      </c>
      <c r="H348" s="417">
        <v>404172</v>
      </c>
      <c r="I348" s="417">
        <v>18843603.09183</v>
      </c>
      <c r="J348" s="417">
        <v>1862</v>
      </c>
      <c r="K348" s="417">
        <v>2165949.6533000004</v>
      </c>
      <c r="L348" s="417">
        <v>3957</v>
      </c>
      <c r="M348" s="450">
        <v>1542179.9918499999</v>
      </c>
    </row>
    <row r="349" spans="2:13" x14ac:dyDescent="0.25">
      <c r="B349" s="454" t="s">
        <v>1338</v>
      </c>
      <c r="C349" s="418">
        <v>24</v>
      </c>
      <c r="D349" s="418">
        <v>112951</v>
      </c>
      <c r="E349" s="418">
        <v>8577279.9577900004</v>
      </c>
      <c r="F349" s="418">
        <v>5966</v>
      </c>
      <c r="G349" s="418">
        <v>3399792.2344900002</v>
      </c>
      <c r="H349" s="418">
        <v>105507</v>
      </c>
      <c r="I349" s="418">
        <v>4006232.7732599992</v>
      </c>
      <c r="J349" s="418">
        <v>517</v>
      </c>
      <c r="K349" s="418">
        <v>451681.72889999999</v>
      </c>
      <c r="L349" s="418">
        <v>961</v>
      </c>
      <c r="M349" s="448">
        <v>719573.22114000004</v>
      </c>
    </row>
    <row r="350" spans="2:13" x14ac:dyDescent="0.25">
      <c r="B350" s="454" t="s">
        <v>1337</v>
      </c>
      <c r="C350" s="418">
        <v>49</v>
      </c>
      <c r="D350" s="418">
        <v>259273</v>
      </c>
      <c r="E350" s="418">
        <v>25230060.538180001</v>
      </c>
      <c r="F350" s="418">
        <v>21640</v>
      </c>
      <c r="G350" s="418">
        <v>9946534.3361100014</v>
      </c>
      <c r="H350" s="418">
        <v>233638</v>
      </c>
      <c r="I350" s="418">
        <v>12938081.456290003</v>
      </c>
      <c r="J350" s="418">
        <v>1016</v>
      </c>
      <c r="K350" s="418">
        <v>1560813.5359200002</v>
      </c>
      <c r="L350" s="418">
        <v>2979</v>
      </c>
      <c r="M350" s="448">
        <v>784631.20985999994</v>
      </c>
    </row>
    <row r="351" spans="2:13" x14ac:dyDescent="0.25">
      <c r="B351" s="454" t="s">
        <v>1298</v>
      </c>
      <c r="C351" s="418">
        <v>10</v>
      </c>
      <c r="D351" s="418">
        <v>16752</v>
      </c>
      <c r="E351" s="418">
        <v>1166962.7849900001</v>
      </c>
      <c r="F351" s="418">
        <v>1327</v>
      </c>
      <c r="G351" s="418">
        <v>254699.27943</v>
      </c>
      <c r="H351" s="418">
        <v>15154</v>
      </c>
      <c r="I351" s="418">
        <v>755998.48205999995</v>
      </c>
      <c r="J351" s="418">
        <v>254</v>
      </c>
      <c r="K351" s="418">
        <v>118289.46265</v>
      </c>
      <c r="L351" s="418">
        <v>17</v>
      </c>
      <c r="M351" s="448">
        <v>37975.560850000002</v>
      </c>
    </row>
    <row r="352" spans="2:13" ht="16.8" x14ac:dyDescent="0.25">
      <c r="B352" s="454" t="s">
        <v>1533</v>
      </c>
      <c r="C352" s="418">
        <v>18</v>
      </c>
      <c r="D352" s="418">
        <v>50154</v>
      </c>
      <c r="E352" s="418">
        <v>1247004.93765</v>
      </c>
      <c r="F352" s="418">
        <v>206</v>
      </c>
      <c r="G352" s="418">
        <v>68549.631599999993</v>
      </c>
      <c r="H352" s="418">
        <v>49873</v>
      </c>
      <c r="I352" s="418">
        <v>1143290.3802199999</v>
      </c>
      <c r="J352" s="418">
        <v>75</v>
      </c>
      <c r="K352" s="418">
        <v>35164.925830000007</v>
      </c>
      <c r="L352" s="418">
        <v>0</v>
      </c>
      <c r="M352" s="448">
        <v>0</v>
      </c>
    </row>
    <row r="353" spans="2:13" x14ac:dyDescent="0.25">
      <c r="B353" s="461" t="s">
        <v>806</v>
      </c>
      <c r="C353" s="417">
        <v>308</v>
      </c>
      <c r="D353" s="417">
        <v>1718525.8143320021</v>
      </c>
      <c r="E353" s="417">
        <v>248443166.23946282</v>
      </c>
      <c r="F353" s="417">
        <v>136536</v>
      </c>
      <c r="G353" s="417">
        <v>72936610.537399977</v>
      </c>
      <c r="H353" s="417">
        <v>1530521.8143320021</v>
      </c>
      <c r="I353" s="417">
        <v>122901801.15879282</v>
      </c>
      <c r="J353" s="417">
        <v>15095</v>
      </c>
      <c r="K353" s="417">
        <v>32667706.219670009</v>
      </c>
      <c r="L353" s="417">
        <v>36373</v>
      </c>
      <c r="M353" s="450">
        <v>19937048.323599998</v>
      </c>
    </row>
    <row r="354" spans="2:13" x14ac:dyDescent="0.25">
      <c r="B354" s="454" t="s">
        <v>1511</v>
      </c>
      <c r="C354" s="418">
        <v>267</v>
      </c>
      <c r="D354" s="418">
        <v>1523122</v>
      </c>
      <c r="E354" s="418">
        <v>230682536.77972993</v>
      </c>
      <c r="F354" s="418">
        <v>123281</v>
      </c>
      <c r="G354" s="418">
        <v>66121251.946509987</v>
      </c>
      <c r="H354" s="418">
        <v>1351152</v>
      </c>
      <c r="I354" s="418">
        <v>114233377.00516994</v>
      </c>
      <c r="J354" s="418">
        <v>14310</v>
      </c>
      <c r="K354" s="418">
        <v>30929720.880350009</v>
      </c>
      <c r="L354" s="418">
        <v>34379</v>
      </c>
      <c r="M354" s="448">
        <v>19398186.947699998</v>
      </c>
    </row>
    <row r="355" spans="2:13" x14ac:dyDescent="0.25">
      <c r="B355" s="454" t="s">
        <v>1265</v>
      </c>
      <c r="C355" s="418">
        <v>27</v>
      </c>
      <c r="D355" s="418">
        <v>145525.8143320021</v>
      </c>
      <c r="E355" s="418">
        <v>15715801.611492898</v>
      </c>
      <c r="F355" s="418">
        <v>10824</v>
      </c>
      <c r="G355" s="418">
        <v>6028672.7689000005</v>
      </c>
      <c r="H355" s="418">
        <v>132184.8143320021</v>
      </c>
      <c r="I355" s="418">
        <v>7487553.8349328944</v>
      </c>
      <c r="J355" s="418">
        <v>608</v>
      </c>
      <c r="K355" s="418">
        <v>1684521.4436599999</v>
      </c>
      <c r="L355" s="418">
        <v>1909</v>
      </c>
      <c r="M355" s="448">
        <v>515053.56400000013</v>
      </c>
    </row>
    <row r="356" spans="2:13" ht="16.8" x14ac:dyDescent="0.25">
      <c r="B356" s="454" t="s">
        <v>1533</v>
      </c>
      <c r="C356" s="418">
        <v>14</v>
      </c>
      <c r="D356" s="418">
        <v>49878</v>
      </c>
      <c r="E356" s="418">
        <v>2044827.8482399997</v>
      </c>
      <c r="F356" s="418">
        <v>2431</v>
      </c>
      <c r="G356" s="418">
        <v>786685.82198999997</v>
      </c>
      <c r="H356" s="418">
        <v>47185</v>
      </c>
      <c r="I356" s="418">
        <v>1180870.3186899999</v>
      </c>
      <c r="J356" s="418">
        <v>177</v>
      </c>
      <c r="K356" s="418">
        <v>53463.895660000002</v>
      </c>
      <c r="L356" s="418">
        <v>85</v>
      </c>
      <c r="M356" s="448">
        <v>23807.811899999997</v>
      </c>
    </row>
    <row r="357" spans="2:13" x14ac:dyDescent="0.25">
      <c r="B357" s="461" t="s">
        <v>1358</v>
      </c>
      <c r="C357" s="417">
        <v>13</v>
      </c>
      <c r="D357" s="417">
        <v>25764</v>
      </c>
      <c r="E357" s="417">
        <v>2108606.35103</v>
      </c>
      <c r="F357" s="417">
        <v>3440</v>
      </c>
      <c r="G357" s="417">
        <v>1156348.1407999999</v>
      </c>
      <c r="H357" s="417">
        <v>22263</v>
      </c>
      <c r="I357" s="417">
        <v>860952.17778000003</v>
      </c>
      <c r="J357" s="417">
        <v>48</v>
      </c>
      <c r="K357" s="417">
        <v>79140.525580000001</v>
      </c>
      <c r="L357" s="417">
        <v>13</v>
      </c>
      <c r="M357" s="450">
        <v>12165.506869999999</v>
      </c>
    </row>
    <row r="358" spans="2:13" ht="16.8" x14ac:dyDescent="0.25">
      <c r="B358" s="454" t="s">
        <v>1533</v>
      </c>
      <c r="C358" s="418">
        <v>13</v>
      </c>
      <c r="D358" s="418">
        <v>25764</v>
      </c>
      <c r="E358" s="418">
        <v>2108606.35103</v>
      </c>
      <c r="F358" s="418">
        <v>3440</v>
      </c>
      <c r="G358" s="418">
        <v>1156348.1408000002</v>
      </c>
      <c r="H358" s="418">
        <v>22263</v>
      </c>
      <c r="I358" s="418">
        <v>860952.17777999991</v>
      </c>
      <c r="J358" s="418">
        <v>48</v>
      </c>
      <c r="K358" s="418">
        <v>79140.525580000016</v>
      </c>
      <c r="L358" s="418">
        <v>13</v>
      </c>
      <c r="M358" s="448">
        <v>12165.506869999999</v>
      </c>
    </row>
    <row r="359" spans="2:13" x14ac:dyDescent="0.25">
      <c r="B359" s="461" t="s">
        <v>804</v>
      </c>
      <c r="C359" s="417">
        <v>32</v>
      </c>
      <c r="D359" s="417">
        <v>134333</v>
      </c>
      <c r="E359" s="417">
        <v>7097764.4328299994</v>
      </c>
      <c r="F359" s="417">
        <v>10764</v>
      </c>
      <c r="G359" s="417">
        <v>2841063.0479500005</v>
      </c>
      <c r="H359" s="417">
        <v>122608</v>
      </c>
      <c r="I359" s="417">
        <v>3750345.24077</v>
      </c>
      <c r="J359" s="417">
        <v>531</v>
      </c>
      <c r="K359" s="417">
        <v>442804.76181999996</v>
      </c>
      <c r="L359" s="417">
        <v>430</v>
      </c>
      <c r="M359" s="450">
        <v>63551.382290000001</v>
      </c>
    </row>
    <row r="360" spans="2:13" x14ac:dyDescent="0.25">
      <c r="B360" s="454" t="s">
        <v>1264</v>
      </c>
      <c r="C360" s="418">
        <v>18</v>
      </c>
      <c r="D360" s="418">
        <v>92600</v>
      </c>
      <c r="E360" s="418">
        <v>5939554.6743999999</v>
      </c>
      <c r="F360" s="418">
        <v>10330</v>
      </c>
      <c r="G360" s="418">
        <v>2727654.0036000004</v>
      </c>
      <c r="H360" s="418">
        <v>81483</v>
      </c>
      <c r="I360" s="418">
        <v>2794202.7280999999</v>
      </c>
      <c r="J360" s="418">
        <v>357</v>
      </c>
      <c r="K360" s="418">
        <v>354146.56040999998</v>
      </c>
      <c r="L360" s="418">
        <v>430</v>
      </c>
      <c r="M360" s="448">
        <v>63551.382290000001</v>
      </c>
    </row>
    <row r="361" spans="2:13" ht="16.8" x14ac:dyDescent="0.25">
      <c r="B361" s="454" t="s">
        <v>1533</v>
      </c>
      <c r="C361" s="418">
        <v>14</v>
      </c>
      <c r="D361" s="418">
        <v>41733</v>
      </c>
      <c r="E361" s="418">
        <v>1158209.7584300002</v>
      </c>
      <c r="F361" s="418">
        <v>434</v>
      </c>
      <c r="G361" s="418">
        <v>113409.04435000001</v>
      </c>
      <c r="H361" s="418">
        <v>41125</v>
      </c>
      <c r="I361" s="418">
        <v>956142.51267000008</v>
      </c>
      <c r="J361" s="418">
        <v>174</v>
      </c>
      <c r="K361" s="418">
        <v>88658.201409999994</v>
      </c>
      <c r="L361" s="418">
        <v>0</v>
      </c>
      <c r="M361" s="448">
        <v>0</v>
      </c>
    </row>
    <row r="362" spans="2:13" x14ac:dyDescent="0.25">
      <c r="B362" s="443"/>
      <c r="C362" s="417"/>
      <c r="D362" s="417"/>
      <c r="E362" s="417"/>
      <c r="F362" s="417"/>
      <c r="G362" s="417"/>
      <c r="H362" s="417"/>
      <c r="I362" s="417"/>
      <c r="J362" s="417"/>
      <c r="K362" s="417"/>
      <c r="L362" s="417"/>
      <c r="M362" s="450"/>
    </row>
    <row r="363" spans="2:13" x14ac:dyDescent="0.25">
      <c r="B363" s="447" t="s">
        <v>813</v>
      </c>
      <c r="C363" s="419">
        <v>291</v>
      </c>
      <c r="D363" s="419">
        <v>1490815.3461181021</v>
      </c>
      <c r="E363" s="419">
        <v>141287133.76937354</v>
      </c>
      <c r="F363" s="419">
        <v>106887</v>
      </c>
      <c r="G363" s="419">
        <v>51932404.002149992</v>
      </c>
      <c r="H363" s="419">
        <v>1360602.3461181021</v>
      </c>
      <c r="I363" s="419">
        <v>70031146.924823523</v>
      </c>
      <c r="J363" s="419">
        <v>8521</v>
      </c>
      <c r="K363" s="419">
        <v>12461512.198559998</v>
      </c>
      <c r="L363" s="419">
        <v>14805</v>
      </c>
      <c r="M363" s="446">
        <v>6862070.64384</v>
      </c>
    </row>
    <row r="364" spans="2:13" x14ac:dyDescent="0.25">
      <c r="B364" s="461" t="s">
        <v>831</v>
      </c>
      <c r="C364" s="417">
        <v>22</v>
      </c>
      <c r="D364" s="417">
        <v>168315</v>
      </c>
      <c r="E364" s="417">
        <v>20708018.9903</v>
      </c>
      <c r="F364" s="417">
        <v>16792</v>
      </c>
      <c r="G364" s="417">
        <v>9066319.8047399987</v>
      </c>
      <c r="H364" s="417">
        <v>148926</v>
      </c>
      <c r="I364" s="417">
        <v>9270896.2978399973</v>
      </c>
      <c r="J364" s="417">
        <v>922</v>
      </c>
      <c r="K364" s="417">
        <v>1744389.09396</v>
      </c>
      <c r="L364" s="417">
        <v>1675</v>
      </c>
      <c r="M364" s="450">
        <v>626413.79376000015</v>
      </c>
    </row>
    <row r="365" spans="2:13" x14ac:dyDescent="0.25">
      <c r="B365" s="454" t="s">
        <v>832</v>
      </c>
      <c r="C365" s="418">
        <v>22</v>
      </c>
      <c r="D365" s="418">
        <v>168315</v>
      </c>
      <c r="E365" s="418">
        <v>20708018.9903</v>
      </c>
      <c r="F365" s="418">
        <v>16792</v>
      </c>
      <c r="G365" s="418">
        <v>9066319.8047399987</v>
      </c>
      <c r="H365" s="418">
        <v>148926</v>
      </c>
      <c r="I365" s="418">
        <v>9270896.2978399973</v>
      </c>
      <c r="J365" s="418">
        <v>922</v>
      </c>
      <c r="K365" s="418">
        <v>1744389.09396</v>
      </c>
      <c r="L365" s="418">
        <v>1675</v>
      </c>
      <c r="M365" s="448">
        <v>626413.79376000015</v>
      </c>
    </row>
    <row r="366" spans="2:13" x14ac:dyDescent="0.25">
      <c r="B366" s="461" t="s">
        <v>1278</v>
      </c>
      <c r="C366" s="417">
        <v>76</v>
      </c>
      <c r="D366" s="417">
        <v>419433.34611810214</v>
      </c>
      <c r="E366" s="417">
        <v>26796766.081243537</v>
      </c>
      <c r="F366" s="417">
        <v>23108</v>
      </c>
      <c r="G366" s="417">
        <v>9312023.0169800017</v>
      </c>
      <c r="H366" s="417">
        <v>391374.34611810214</v>
      </c>
      <c r="I366" s="417">
        <v>15620173.919633538</v>
      </c>
      <c r="J366" s="417">
        <v>2618</v>
      </c>
      <c r="K366" s="417">
        <v>1358061.90078</v>
      </c>
      <c r="L366" s="417">
        <v>2333</v>
      </c>
      <c r="M366" s="450">
        <v>506507.24384999997</v>
      </c>
    </row>
    <row r="367" spans="2:13" x14ac:dyDescent="0.25">
      <c r="B367" s="454" t="s">
        <v>1266</v>
      </c>
      <c r="C367" s="418">
        <v>26</v>
      </c>
      <c r="D367" s="418">
        <v>168749</v>
      </c>
      <c r="E367" s="418">
        <v>14956807.403579999</v>
      </c>
      <c r="F367" s="418">
        <v>14129</v>
      </c>
      <c r="G367" s="418">
        <v>5634317.969589998</v>
      </c>
      <c r="H367" s="418">
        <v>152257</v>
      </c>
      <c r="I367" s="418">
        <v>8320554.7236300008</v>
      </c>
      <c r="J367" s="418">
        <v>821</v>
      </c>
      <c r="K367" s="418">
        <v>687167.84746999992</v>
      </c>
      <c r="L367" s="418">
        <v>1542</v>
      </c>
      <c r="M367" s="448">
        <v>314766.86288999999</v>
      </c>
    </row>
    <row r="368" spans="2:13" x14ac:dyDescent="0.25">
      <c r="B368" s="454" t="s">
        <v>815</v>
      </c>
      <c r="C368" s="418">
        <v>10</v>
      </c>
      <c r="D368" s="418">
        <v>63362.346118102134</v>
      </c>
      <c r="E368" s="418">
        <v>3516466.6818035394</v>
      </c>
      <c r="F368" s="418">
        <v>4315</v>
      </c>
      <c r="G368" s="418">
        <v>1491488.9221200002</v>
      </c>
      <c r="H368" s="418">
        <v>58618.346118102134</v>
      </c>
      <c r="I368" s="418">
        <v>1884698.7350235395</v>
      </c>
      <c r="J368" s="418">
        <v>228</v>
      </c>
      <c r="K368" s="418">
        <v>52090.811989999995</v>
      </c>
      <c r="L368" s="418">
        <v>201</v>
      </c>
      <c r="M368" s="448">
        <v>88188.212670000008</v>
      </c>
    </row>
    <row r="369" spans="2:13" x14ac:dyDescent="0.25">
      <c r="B369" s="454" t="s">
        <v>817</v>
      </c>
      <c r="C369" s="418">
        <v>13</v>
      </c>
      <c r="D369" s="418">
        <v>95562</v>
      </c>
      <c r="E369" s="418">
        <v>6554976.1841499992</v>
      </c>
      <c r="F369" s="418">
        <v>4036</v>
      </c>
      <c r="G369" s="418">
        <v>2151376.3939299998</v>
      </c>
      <c r="H369" s="418">
        <v>90386</v>
      </c>
      <c r="I369" s="418">
        <v>3842386.10384</v>
      </c>
      <c r="J369" s="418">
        <v>550</v>
      </c>
      <c r="K369" s="418">
        <v>457661.51808999997</v>
      </c>
      <c r="L369" s="418">
        <v>590</v>
      </c>
      <c r="M369" s="448">
        <v>103552.16829</v>
      </c>
    </row>
    <row r="370" spans="2:13" ht="16.8" x14ac:dyDescent="0.25">
      <c r="B370" s="454" t="s">
        <v>1533</v>
      </c>
      <c r="C370" s="418">
        <v>27</v>
      </c>
      <c r="D370" s="418">
        <v>91760</v>
      </c>
      <c r="E370" s="418">
        <v>1768515.81171</v>
      </c>
      <c r="F370" s="418">
        <v>628</v>
      </c>
      <c r="G370" s="418">
        <v>34839.731339999998</v>
      </c>
      <c r="H370" s="418">
        <v>90113</v>
      </c>
      <c r="I370" s="418">
        <v>1572534.35714</v>
      </c>
      <c r="J370" s="418">
        <v>1019</v>
      </c>
      <c r="K370" s="418">
        <v>161141.72323</v>
      </c>
      <c r="L370" s="418">
        <v>0</v>
      </c>
      <c r="M370" s="448">
        <v>0</v>
      </c>
    </row>
    <row r="371" spans="2:13" x14ac:dyDescent="0.25">
      <c r="B371" s="461" t="s">
        <v>826</v>
      </c>
      <c r="C371" s="417">
        <v>14</v>
      </c>
      <c r="D371" s="417">
        <v>43474</v>
      </c>
      <c r="E371" s="417">
        <v>2674257.6838600002</v>
      </c>
      <c r="F371" s="417">
        <v>5187</v>
      </c>
      <c r="G371" s="417">
        <v>1359366.8458700001</v>
      </c>
      <c r="H371" s="417">
        <v>38028</v>
      </c>
      <c r="I371" s="417">
        <v>1249629.88846</v>
      </c>
      <c r="J371" s="417">
        <v>253</v>
      </c>
      <c r="K371" s="417">
        <v>64642.572629999995</v>
      </c>
      <c r="L371" s="417">
        <v>6</v>
      </c>
      <c r="M371" s="450">
        <v>618.37689999999998</v>
      </c>
    </row>
    <row r="372" spans="2:13" ht="16.8" x14ac:dyDescent="0.25">
      <c r="B372" s="454" t="s">
        <v>1533</v>
      </c>
      <c r="C372" s="418">
        <v>14</v>
      </c>
      <c r="D372" s="418">
        <v>43474</v>
      </c>
      <c r="E372" s="418">
        <v>2674257.6838599998</v>
      </c>
      <c r="F372" s="418">
        <v>5187</v>
      </c>
      <c r="G372" s="418">
        <v>1359366.8458700003</v>
      </c>
      <c r="H372" s="418">
        <v>38028</v>
      </c>
      <c r="I372" s="418">
        <v>1249629.8884599998</v>
      </c>
      <c r="J372" s="418">
        <v>253</v>
      </c>
      <c r="K372" s="418">
        <v>64642.57263000001</v>
      </c>
      <c r="L372" s="418">
        <v>6</v>
      </c>
      <c r="M372" s="448">
        <v>618.37689999999998</v>
      </c>
    </row>
    <row r="373" spans="2:13" x14ac:dyDescent="0.25">
      <c r="B373" s="461" t="s">
        <v>821</v>
      </c>
      <c r="C373" s="417">
        <v>138</v>
      </c>
      <c r="D373" s="417">
        <v>687402</v>
      </c>
      <c r="E373" s="417">
        <v>76480519.882130012</v>
      </c>
      <c r="F373" s="417">
        <v>54758</v>
      </c>
      <c r="G373" s="417">
        <v>26615396.742150005</v>
      </c>
      <c r="H373" s="417">
        <v>619661</v>
      </c>
      <c r="I373" s="417">
        <v>35858170.589779988</v>
      </c>
      <c r="J373" s="417">
        <v>3443</v>
      </c>
      <c r="K373" s="417">
        <v>8635653.0831999965</v>
      </c>
      <c r="L373" s="417">
        <v>9540</v>
      </c>
      <c r="M373" s="450">
        <v>5371299.4670000002</v>
      </c>
    </row>
    <row r="374" spans="2:13" x14ac:dyDescent="0.25">
      <c r="B374" s="454" t="s">
        <v>1513</v>
      </c>
      <c r="C374" s="418">
        <v>79</v>
      </c>
      <c r="D374" s="418">
        <v>439499</v>
      </c>
      <c r="E374" s="418">
        <v>51773097.11593999</v>
      </c>
      <c r="F374" s="418">
        <v>29207</v>
      </c>
      <c r="G374" s="418">
        <v>16931368.467329998</v>
      </c>
      <c r="H374" s="418">
        <v>401692</v>
      </c>
      <c r="I374" s="418">
        <v>22652745.297010005</v>
      </c>
      <c r="J374" s="418">
        <v>2065</v>
      </c>
      <c r="K374" s="418">
        <v>7500720.6256299978</v>
      </c>
      <c r="L374" s="418">
        <v>6535</v>
      </c>
      <c r="M374" s="448">
        <v>4688262.72597</v>
      </c>
    </row>
    <row r="375" spans="2:13" x14ac:dyDescent="0.25">
      <c r="B375" s="454" t="s">
        <v>1267</v>
      </c>
      <c r="C375" s="418">
        <v>28</v>
      </c>
      <c r="D375" s="418">
        <v>169333</v>
      </c>
      <c r="E375" s="418">
        <v>19363865.25491</v>
      </c>
      <c r="F375" s="418">
        <v>17754</v>
      </c>
      <c r="G375" s="418">
        <v>8045287.6652300013</v>
      </c>
      <c r="H375" s="418">
        <v>148232</v>
      </c>
      <c r="I375" s="418">
        <v>9857262.9850600008</v>
      </c>
      <c r="J375" s="418">
        <v>596</v>
      </c>
      <c r="K375" s="418">
        <v>871278.37265000015</v>
      </c>
      <c r="L375" s="418">
        <v>2751</v>
      </c>
      <c r="M375" s="448">
        <v>590036.23196999996</v>
      </c>
    </row>
    <row r="376" spans="2:13" x14ac:dyDescent="0.25">
      <c r="B376" s="454" t="s">
        <v>824</v>
      </c>
      <c r="C376" s="418">
        <v>13</v>
      </c>
      <c r="D376" s="418">
        <v>38676</v>
      </c>
      <c r="E376" s="418">
        <v>3049762.0477799997</v>
      </c>
      <c r="F376" s="418">
        <v>2832</v>
      </c>
      <c r="G376" s="418">
        <v>897723.40657000011</v>
      </c>
      <c r="H376" s="418">
        <v>35377</v>
      </c>
      <c r="I376" s="418">
        <v>1867418.19698</v>
      </c>
      <c r="J376" s="418">
        <v>304</v>
      </c>
      <c r="K376" s="418">
        <v>216899.52679000003</v>
      </c>
      <c r="L376" s="418">
        <v>163</v>
      </c>
      <c r="M376" s="448">
        <v>67720.917440000005</v>
      </c>
    </row>
    <row r="377" spans="2:13" ht="16.8" x14ac:dyDescent="0.25">
      <c r="B377" s="454" t="s">
        <v>1533</v>
      </c>
      <c r="C377" s="418">
        <v>18</v>
      </c>
      <c r="D377" s="418">
        <v>39894</v>
      </c>
      <c r="E377" s="418">
        <v>2293795.4635000001</v>
      </c>
      <c r="F377" s="418">
        <v>4965</v>
      </c>
      <c r="G377" s="418">
        <v>741017.20302000002</v>
      </c>
      <c r="H377" s="418">
        <v>34360</v>
      </c>
      <c r="I377" s="418">
        <v>1480744.1107299998</v>
      </c>
      <c r="J377" s="418">
        <v>478</v>
      </c>
      <c r="K377" s="418">
        <v>46754.558130000005</v>
      </c>
      <c r="L377" s="418">
        <v>91</v>
      </c>
      <c r="M377" s="448">
        <v>25279.591619999999</v>
      </c>
    </row>
    <row r="378" spans="2:13" x14ac:dyDescent="0.25">
      <c r="B378" s="461" t="s">
        <v>827</v>
      </c>
      <c r="C378" s="417">
        <v>41</v>
      </c>
      <c r="D378" s="417">
        <v>172191</v>
      </c>
      <c r="E378" s="417">
        <v>14627571.13184</v>
      </c>
      <c r="F378" s="417">
        <v>7042</v>
      </c>
      <c r="G378" s="417">
        <v>5579297.59241</v>
      </c>
      <c r="H378" s="417">
        <v>162613</v>
      </c>
      <c r="I378" s="417">
        <v>8032276.2291100007</v>
      </c>
      <c r="J378" s="417">
        <v>1285</v>
      </c>
      <c r="K378" s="417">
        <v>658765.54798999999</v>
      </c>
      <c r="L378" s="417">
        <v>1251</v>
      </c>
      <c r="M378" s="450">
        <v>357231.76232999994</v>
      </c>
    </row>
    <row r="379" spans="2:13" x14ac:dyDescent="0.25">
      <c r="B379" s="454" t="s">
        <v>1339</v>
      </c>
      <c r="C379" s="418">
        <v>18</v>
      </c>
      <c r="D379" s="418">
        <v>77936</v>
      </c>
      <c r="E379" s="418">
        <v>7454181.6399600003</v>
      </c>
      <c r="F379" s="418">
        <v>4257</v>
      </c>
      <c r="G379" s="418">
        <v>2625204.88491</v>
      </c>
      <c r="H379" s="418">
        <v>72705</v>
      </c>
      <c r="I379" s="418">
        <v>4350425.2891199999</v>
      </c>
      <c r="J379" s="418">
        <v>217</v>
      </c>
      <c r="K379" s="418">
        <v>251334.87661999994</v>
      </c>
      <c r="L379" s="418">
        <v>757</v>
      </c>
      <c r="M379" s="448">
        <v>227216.58931000001</v>
      </c>
    </row>
    <row r="380" spans="2:13" x14ac:dyDescent="0.25">
      <c r="B380" s="454" t="s">
        <v>1301</v>
      </c>
      <c r="C380" s="418">
        <v>11</v>
      </c>
      <c r="D380" s="418">
        <v>57157</v>
      </c>
      <c r="E380" s="418">
        <v>5654393.0667099999</v>
      </c>
      <c r="F380" s="418">
        <v>1999</v>
      </c>
      <c r="G380" s="418">
        <v>2512788.8975299997</v>
      </c>
      <c r="H380" s="418">
        <v>54218</v>
      </c>
      <c r="I380" s="418">
        <v>2774914.8387599997</v>
      </c>
      <c r="J380" s="418">
        <v>448</v>
      </c>
      <c r="K380" s="418">
        <v>237993.12624000001</v>
      </c>
      <c r="L380" s="418">
        <v>492</v>
      </c>
      <c r="M380" s="448">
        <v>128696.20417999999</v>
      </c>
    </row>
    <row r="381" spans="2:13" ht="16.8" x14ac:dyDescent="0.25">
      <c r="B381" s="454" t="s">
        <v>1533</v>
      </c>
      <c r="C381" s="418">
        <v>12</v>
      </c>
      <c r="D381" s="418">
        <v>37098</v>
      </c>
      <c r="E381" s="418">
        <v>1518996.4251699999</v>
      </c>
      <c r="F381" s="418">
        <v>786</v>
      </c>
      <c r="G381" s="418">
        <v>441303.80997</v>
      </c>
      <c r="H381" s="418">
        <v>35690</v>
      </c>
      <c r="I381" s="418">
        <v>906936.10123000003</v>
      </c>
      <c r="J381" s="418">
        <v>620</v>
      </c>
      <c r="K381" s="418">
        <v>169437.54512999998</v>
      </c>
      <c r="L381" s="418">
        <v>2</v>
      </c>
      <c r="M381" s="448">
        <v>1318.96884</v>
      </c>
    </row>
    <row r="382" spans="2:13" x14ac:dyDescent="0.25">
      <c r="B382" s="464"/>
      <c r="C382" s="417"/>
      <c r="D382" s="417"/>
      <c r="E382" s="417"/>
      <c r="F382" s="417"/>
      <c r="G382" s="417"/>
      <c r="H382" s="417"/>
      <c r="I382" s="417"/>
      <c r="J382" s="417"/>
      <c r="K382" s="417"/>
      <c r="L382" s="417"/>
      <c r="M382" s="450"/>
    </row>
    <row r="383" spans="2:13" x14ac:dyDescent="0.25">
      <c r="B383" s="447" t="s">
        <v>833</v>
      </c>
      <c r="C383" s="419">
        <v>193</v>
      </c>
      <c r="D383" s="419">
        <v>1076026</v>
      </c>
      <c r="E383" s="419">
        <v>134291496.17697996</v>
      </c>
      <c r="F383" s="419">
        <v>54191</v>
      </c>
      <c r="G383" s="419">
        <v>36727213.80776</v>
      </c>
      <c r="H383" s="419">
        <v>989448</v>
      </c>
      <c r="I383" s="419">
        <v>72818463.403689981</v>
      </c>
      <c r="J383" s="419">
        <v>9407</v>
      </c>
      <c r="K383" s="419">
        <v>16335772.870079998</v>
      </c>
      <c r="L383" s="419">
        <v>22980</v>
      </c>
      <c r="M383" s="446">
        <v>8410046.095449999</v>
      </c>
    </row>
    <row r="384" spans="2:13" x14ac:dyDescent="0.25">
      <c r="B384" s="461" t="s">
        <v>834</v>
      </c>
      <c r="C384" s="417">
        <v>18</v>
      </c>
      <c r="D384" s="417">
        <v>79877</v>
      </c>
      <c r="E384" s="417">
        <v>9287896.66976</v>
      </c>
      <c r="F384" s="417">
        <v>5017</v>
      </c>
      <c r="G384" s="417">
        <v>3662664.4222799996</v>
      </c>
      <c r="H384" s="417">
        <v>72881</v>
      </c>
      <c r="I384" s="417">
        <v>4959043.1836299999</v>
      </c>
      <c r="J384" s="417">
        <v>364</v>
      </c>
      <c r="K384" s="417">
        <v>195603.095</v>
      </c>
      <c r="L384" s="417">
        <v>1615</v>
      </c>
      <c r="M384" s="450">
        <v>470585.96885</v>
      </c>
    </row>
    <row r="385" spans="2:13" ht="16.8" x14ac:dyDescent="0.25">
      <c r="B385" s="454" t="s">
        <v>1533</v>
      </c>
      <c r="C385" s="418">
        <v>18</v>
      </c>
      <c r="D385" s="418">
        <v>79877</v>
      </c>
      <c r="E385" s="418">
        <v>9287896.66976</v>
      </c>
      <c r="F385" s="418">
        <v>5017</v>
      </c>
      <c r="G385" s="418">
        <v>3662664.4222799996</v>
      </c>
      <c r="H385" s="418">
        <v>72881</v>
      </c>
      <c r="I385" s="418">
        <v>4959043.1836300008</v>
      </c>
      <c r="J385" s="418">
        <v>364</v>
      </c>
      <c r="K385" s="418">
        <v>195603.09500000003</v>
      </c>
      <c r="L385" s="418">
        <v>1615</v>
      </c>
      <c r="M385" s="448">
        <v>470585.96885</v>
      </c>
    </row>
    <row r="386" spans="2:13" x14ac:dyDescent="0.25">
      <c r="B386" s="461" t="s">
        <v>836</v>
      </c>
      <c r="C386" s="417">
        <v>133</v>
      </c>
      <c r="D386" s="417">
        <v>833145</v>
      </c>
      <c r="E386" s="417">
        <v>103597813.26564999</v>
      </c>
      <c r="F386" s="417">
        <v>35390</v>
      </c>
      <c r="G386" s="417">
        <v>20987857.564649999</v>
      </c>
      <c r="H386" s="417">
        <v>769133</v>
      </c>
      <c r="I386" s="417">
        <v>59218198.941319987</v>
      </c>
      <c r="J386" s="417">
        <v>8510</v>
      </c>
      <c r="K386" s="417">
        <v>15783291.167519994</v>
      </c>
      <c r="L386" s="417">
        <v>20112</v>
      </c>
      <c r="M386" s="450">
        <v>7608465.5921599986</v>
      </c>
    </row>
    <row r="387" spans="2:13" x14ac:dyDescent="0.25">
      <c r="B387" s="454" t="s">
        <v>1514</v>
      </c>
      <c r="C387" s="418">
        <v>87</v>
      </c>
      <c r="D387" s="418">
        <v>641128</v>
      </c>
      <c r="E387" s="418">
        <v>84009085.713490024</v>
      </c>
      <c r="F387" s="418">
        <v>26473</v>
      </c>
      <c r="G387" s="418">
        <v>15948723.803720001</v>
      </c>
      <c r="H387" s="418">
        <v>589137</v>
      </c>
      <c r="I387" s="418">
        <v>46705383.682869993</v>
      </c>
      <c r="J387" s="418">
        <v>7225</v>
      </c>
      <c r="K387" s="418">
        <v>14377882.784079999</v>
      </c>
      <c r="L387" s="418">
        <v>18293</v>
      </c>
      <c r="M387" s="448">
        <v>6977095.4428199995</v>
      </c>
    </row>
    <row r="388" spans="2:13" x14ac:dyDescent="0.25">
      <c r="B388" s="454" t="s">
        <v>1302</v>
      </c>
      <c r="C388" s="418">
        <v>29</v>
      </c>
      <c r="D388" s="418">
        <v>159940</v>
      </c>
      <c r="E388" s="418">
        <v>17114953.587710001</v>
      </c>
      <c r="F388" s="418">
        <v>8073</v>
      </c>
      <c r="G388" s="418">
        <v>4479761.0755899996</v>
      </c>
      <c r="H388" s="418">
        <v>149180</v>
      </c>
      <c r="I388" s="418">
        <v>10701925.02936</v>
      </c>
      <c r="J388" s="418">
        <v>881</v>
      </c>
      <c r="K388" s="418">
        <v>1302905.1618200003</v>
      </c>
      <c r="L388" s="418">
        <v>1806</v>
      </c>
      <c r="M388" s="448">
        <v>630362.32093999989</v>
      </c>
    </row>
    <row r="389" spans="2:13" ht="16.8" x14ac:dyDescent="0.25">
      <c r="B389" s="454" t="s">
        <v>1533</v>
      </c>
      <c r="C389" s="418">
        <v>17</v>
      </c>
      <c r="D389" s="418">
        <v>32077</v>
      </c>
      <c r="E389" s="418">
        <v>2473773.9644499999</v>
      </c>
      <c r="F389" s="418">
        <v>844</v>
      </c>
      <c r="G389" s="418">
        <v>559372.68534000008</v>
      </c>
      <c r="H389" s="418">
        <v>30816</v>
      </c>
      <c r="I389" s="418">
        <v>1810890.2290899998</v>
      </c>
      <c r="J389" s="418">
        <v>404</v>
      </c>
      <c r="K389" s="418">
        <v>102503.22162</v>
      </c>
      <c r="L389" s="418">
        <v>13</v>
      </c>
      <c r="M389" s="448">
        <v>1007.8284</v>
      </c>
    </row>
    <row r="390" spans="2:13" x14ac:dyDescent="0.25">
      <c r="B390" s="461" t="s">
        <v>840</v>
      </c>
      <c r="C390" s="417">
        <v>15</v>
      </c>
      <c r="D390" s="417">
        <v>36927</v>
      </c>
      <c r="E390" s="417">
        <v>4921895.8514200002</v>
      </c>
      <c r="F390" s="417">
        <v>3679</v>
      </c>
      <c r="G390" s="417">
        <v>3120253.9528100002</v>
      </c>
      <c r="H390" s="417">
        <v>32866</v>
      </c>
      <c r="I390" s="417">
        <v>1637828.6154099999</v>
      </c>
      <c r="J390" s="417">
        <v>69</v>
      </c>
      <c r="K390" s="417">
        <v>81523.374949999998</v>
      </c>
      <c r="L390" s="417">
        <v>313</v>
      </c>
      <c r="M390" s="450">
        <v>82289.908249999993</v>
      </c>
    </row>
    <row r="391" spans="2:13" ht="16.8" x14ac:dyDescent="0.25">
      <c r="B391" s="454" t="s">
        <v>1533</v>
      </c>
      <c r="C391" s="418">
        <v>15</v>
      </c>
      <c r="D391" s="418">
        <v>36927</v>
      </c>
      <c r="E391" s="418">
        <v>4921895.8514200002</v>
      </c>
      <c r="F391" s="418">
        <v>3679</v>
      </c>
      <c r="G391" s="418">
        <v>3120253.9528100002</v>
      </c>
      <c r="H391" s="418">
        <v>32866</v>
      </c>
      <c r="I391" s="418">
        <v>1637828.6154099999</v>
      </c>
      <c r="J391" s="418">
        <v>69</v>
      </c>
      <c r="K391" s="418">
        <v>81523.374949999983</v>
      </c>
      <c r="L391" s="418">
        <v>313</v>
      </c>
      <c r="M391" s="448">
        <v>82289.908249999993</v>
      </c>
    </row>
    <row r="392" spans="2:13" x14ac:dyDescent="0.25">
      <c r="B392" s="461" t="s">
        <v>844</v>
      </c>
      <c r="C392" s="417">
        <v>13</v>
      </c>
      <c r="D392" s="417">
        <v>55045</v>
      </c>
      <c r="E392" s="417">
        <v>7280145.92062</v>
      </c>
      <c r="F392" s="417">
        <v>4769</v>
      </c>
      <c r="G392" s="417">
        <v>4005014.7658700002</v>
      </c>
      <c r="H392" s="417">
        <v>49692</v>
      </c>
      <c r="I392" s="417">
        <v>3052081.5463900003</v>
      </c>
      <c r="J392" s="417">
        <v>132</v>
      </c>
      <c r="K392" s="417">
        <v>89986.34762</v>
      </c>
      <c r="L392" s="417">
        <v>452</v>
      </c>
      <c r="M392" s="450">
        <v>133063.26074</v>
      </c>
    </row>
    <row r="393" spans="2:13" ht="16.8" x14ac:dyDescent="0.25">
      <c r="B393" s="454" t="s">
        <v>1533</v>
      </c>
      <c r="C393" s="418">
        <v>13</v>
      </c>
      <c r="D393" s="418">
        <v>55045</v>
      </c>
      <c r="E393" s="418">
        <v>7280145.92062</v>
      </c>
      <c r="F393" s="418">
        <v>4769</v>
      </c>
      <c r="G393" s="418">
        <v>4005014.7658700002</v>
      </c>
      <c r="H393" s="418">
        <v>49692</v>
      </c>
      <c r="I393" s="418">
        <v>3052081.5463900003</v>
      </c>
      <c r="J393" s="418">
        <v>132</v>
      </c>
      <c r="K393" s="418">
        <v>89986.34762</v>
      </c>
      <c r="L393" s="418">
        <v>452</v>
      </c>
      <c r="M393" s="448">
        <v>133063.26074</v>
      </c>
    </row>
    <row r="394" spans="2:13" ht="16.2" x14ac:dyDescent="0.25">
      <c r="B394" s="461" t="s">
        <v>1534</v>
      </c>
      <c r="C394" s="417">
        <v>14</v>
      </c>
      <c r="D394" s="417">
        <v>71032</v>
      </c>
      <c r="E394" s="417">
        <v>9203744.4695299994</v>
      </c>
      <c r="F394" s="417">
        <v>5336</v>
      </c>
      <c r="G394" s="417">
        <v>4951423.1021500006</v>
      </c>
      <c r="H394" s="417">
        <v>64876</v>
      </c>
      <c r="I394" s="417">
        <v>3951311.1169400001</v>
      </c>
      <c r="J394" s="417">
        <v>332</v>
      </c>
      <c r="K394" s="417">
        <v>185368.88499000002</v>
      </c>
      <c r="L394" s="417">
        <v>488</v>
      </c>
      <c r="M394" s="450">
        <v>115641.36545</v>
      </c>
    </row>
    <row r="395" spans="2:13" x14ac:dyDescent="0.25">
      <c r="B395" s="464"/>
      <c r="C395" s="417"/>
      <c r="D395" s="417"/>
      <c r="E395" s="417"/>
      <c r="F395" s="417"/>
      <c r="G395" s="417"/>
      <c r="H395" s="417"/>
      <c r="I395" s="417"/>
      <c r="J395" s="417"/>
      <c r="K395" s="417"/>
      <c r="L395" s="417"/>
      <c r="M395" s="450"/>
    </row>
    <row r="396" spans="2:13" x14ac:dyDescent="0.25">
      <c r="B396" s="447" t="s">
        <v>845</v>
      </c>
      <c r="C396" s="419">
        <v>17</v>
      </c>
      <c r="D396" s="419">
        <v>156885</v>
      </c>
      <c r="E396" s="419">
        <v>15357968.719100004</v>
      </c>
      <c r="F396" s="419">
        <v>26896</v>
      </c>
      <c r="G396" s="419">
        <v>8325366.7927100006</v>
      </c>
      <c r="H396" s="419">
        <v>129170</v>
      </c>
      <c r="I396" s="419">
        <v>6858024.1171699986</v>
      </c>
      <c r="J396" s="419">
        <v>236</v>
      </c>
      <c r="K396" s="419">
        <v>102545.36206</v>
      </c>
      <c r="L396" s="419">
        <v>583</v>
      </c>
      <c r="M396" s="446">
        <v>72032.447159999996</v>
      </c>
    </row>
    <row r="397" spans="2:13" ht="16.2" x14ac:dyDescent="0.25">
      <c r="B397" s="461" t="s">
        <v>1534</v>
      </c>
      <c r="C397" s="420">
        <v>17</v>
      </c>
      <c r="D397" s="420">
        <v>156885</v>
      </c>
      <c r="E397" s="420">
        <v>15357968.719100004</v>
      </c>
      <c r="F397" s="420">
        <v>26896</v>
      </c>
      <c r="G397" s="420">
        <v>8325366.7927100006</v>
      </c>
      <c r="H397" s="420">
        <v>129170</v>
      </c>
      <c r="I397" s="420">
        <v>6858024.1171699986</v>
      </c>
      <c r="J397" s="420">
        <v>236</v>
      </c>
      <c r="K397" s="420">
        <v>102545.36206</v>
      </c>
      <c r="L397" s="420">
        <v>583</v>
      </c>
      <c r="M397" s="465">
        <v>72032.447159999996</v>
      </c>
    </row>
    <row r="398" spans="2:13" x14ac:dyDescent="0.25">
      <c r="B398" s="464"/>
      <c r="C398" s="417"/>
      <c r="D398" s="417"/>
      <c r="E398" s="417"/>
      <c r="F398" s="417"/>
      <c r="G398" s="417"/>
      <c r="H398" s="417"/>
      <c r="I398" s="417"/>
      <c r="J398" s="417"/>
      <c r="K398" s="417"/>
      <c r="L398" s="417"/>
      <c r="M398" s="450"/>
    </row>
    <row r="399" spans="2:13" x14ac:dyDescent="0.25">
      <c r="B399" s="447" t="s">
        <v>852</v>
      </c>
      <c r="C399" s="419">
        <v>221</v>
      </c>
      <c r="D399" s="419">
        <v>974021.34895637108</v>
      </c>
      <c r="E399" s="419">
        <v>97724798.482203439</v>
      </c>
      <c r="F399" s="419">
        <v>42498</v>
      </c>
      <c r="G399" s="419">
        <v>40724747.013230003</v>
      </c>
      <c r="H399" s="419">
        <v>919288.34895637108</v>
      </c>
      <c r="I399" s="419">
        <v>45499397.052853398</v>
      </c>
      <c r="J399" s="419">
        <v>4785</v>
      </c>
      <c r="K399" s="419">
        <v>9002771.2677900009</v>
      </c>
      <c r="L399" s="419">
        <v>7450</v>
      </c>
      <c r="M399" s="446">
        <v>2497883.1483300002</v>
      </c>
    </row>
    <row r="400" spans="2:13" x14ac:dyDescent="0.25">
      <c r="B400" s="461" t="s">
        <v>853</v>
      </c>
      <c r="C400" s="417">
        <v>64</v>
      </c>
      <c r="D400" s="417">
        <v>329184.34895637108</v>
      </c>
      <c r="E400" s="417">
        <v>47085890.264303394</v>
      </c>
      <c r="F400" s="417">
        <v>18683</v>
      </c>
      <c r="G400" s="417">
        <v>18380836.54095</v>
      </c>
      <c r="H400" s="417">
        <v>304108.34895637108</v>
      </c>
      <c r="I400" s="417">
        <v>22268693.790763382</v>
      </c>
      <c r="J400" s="417">
        <v>2075</v>
      </c>
      <c r="K400" s="417">
        <v>5139276.9420599993</v>
      </c>
      <c r="L400" s="417">
        <v>4318</v>
      </c>
      <c r="M400" s="450">
        <v>1297082.9905300001</v>
      </c>
    </row>
    <row r="401" spans="2:13" x14ac:dyDescent="0.25">
      <c r="B401" s="454" t="s">
        <v>1515</v>
      </c>
      <c r="C401" s="418">
        <v>49</v>
      </c>
      <c r="D401" s="418">
        <v>276699.34895637102</v>
      </c>
      <c r="E401" s="418">
        <v>44224495.040573388</v>
      </c>
      <c r="F401" s="418">
        <v>17361</v>
      </c>
      <c r="G401" s="418">
        <v>16573416.170700001</v>
      </c>
      <c r="H401" s="418">
        <v>253067.34895637105</v>
      </c>
      <c r="I401" s="418">
        <v>21247267.650833383</v>
      </c>
      <c r="J401" s="418">
        <v>1995</v>
      </c>
      <c r="K401" s="418">
        <v>5112140.8750599995</v>
      </c>
      <c r="L401" s="418">
        <v>4276</v>
      </c>
      <c r="M401" s="448">
        <v>1291670.3439800001</v>
      </c>
    </row>
    <row r="402" spans="2:13" ht="16.8" x14ac:dyDescent="0.25">
      <c r="B402" s="454" t="s">
        <v>1533</v>
      </c>
      <c r="C402" s="418">
        <v>15</v>
      </c>
      <c r="D402" s="418">
        <v>52485</v>
      </c>
      <c r="E402" s="418">
        <v>2861395.2237300007</v>
      </c>
      <c r="F402" s="418">
        <v>1322</v>
      </c>
      <c r="G402" s="418">
        <v>1807420.3702499997</v>
      </c>
      <c r="H402" s="418">
        <v>51041</v>
      </c>
      <c r="I402" s="418">
        <v>1021426.1399300001</v>
      </c>
      <c r="J402" s="418">
        <v>80</v>
      </c>
      <c r="K402" s="418">
        <v>27136.067000000003</v>
      </c>
      <c r="L402" s="418">
        <v>42</v>
      </c>
      <c r="M402" s="448">
        <v>5412.6465499999995</v>
      </c>
    </row>
    <row r="403" spans="2:13" x14ac:dyDescent="0.25">
      <c r="B403" s="461" t="s">
        <v>856</v>
      </c>
      <c r="C403" s="417">
        <v>51</v>
      </c>
      <c r="D403" s="417">
        <v>213979</v>
      </c>
      <c r="E403" s="417">
        <v>13868415.519630002</v>
      </c>
      <c r="F403" s="417">
        <v>7185</v>
      </c>
      <c r="G403" s="417">
        <v>7166435.0838600015</v>
      </c>
      <c r="H403" s="417">
        <v>205953</v>
      </c>
      <c r="I403" s="417">
        <v>5942719.3426700002</v>
      </c>
      <c r="J403" s="417">
        <v>403</v>
      </c>
      <c r="K403" s="417">
        <v>680919.86974999995</v>
      </c>
      <c r="L403" s="417">
        <v>438</v>
      </c>
      <c r="M403" s="450">
        <v>78341.22335</v>
      </c>
    </row>
    <row r="404" spans="2:13" x14ac:dyDescent="0.25">
      <c r="B404" s="454" t="s">
        <v>857</v>
      </c>
      <c r="C404" s="418">
        <v>13</v>
      </c>
      <c r="D404" s="418">
        <v>43136</v>
      </c>
      <c r="E404" s="418">
        <v>3315955.58855</v>
      </c>
      <c r="F404" s="418">
        <v>1923</v>
      </c>
      <c r="G404" s="418">
        <v>1955891.9264199999</v>
      </c>
      <c r="H404" s="418">
        <v>40994</v>
      </c>
      <c r="I404" s="418">
        <v>1143389.7847</v>
      </c>
      <c r="J404" s="418">
        <v>127</v>
      </c>
      <c r="K404" s="418">
        <v>194812.58886000002</v>
      </c>
      <c r="L404" s="418">
        <v>92</v>
      </c>
      <c r="M404" s="448">
        <v>21861.288570000001</v>
      </c>
    </row>
    <row r="405" spans="2:13" x14ac:dyDescent="0.25">
      <c r="B405" s="454" t="s">
        <v>736</v>
      </c>
      <c r="C405" s="418">
        <v>18</v>
      </c>
      <c r="D405" s="418">
        <v>107008</v>
      </c>
      <c r="E405" s="418">
        <v>9363531.7971799988</v>
      </c>
      <c r="F405" s="418">
        <v>4605</v>
      </c>
      <c r="G405" s="418">
        <v>4834605.8803300001</v>
      </c>
      <c r="H405" s="418">
        <v>101809</v>
      </c>
      <c r="I405" s="418">
        <v>4004140.5229400001</v>
      </c>
      <c r="J405" s="418">
        <v>248</v>
      </c>
      <c r="K405" s="418">
        <v>468305.45913000003</v>
      </c>
      <c r="L405" s="418">
        <v>346</v>
      </c>
      <c r="M405" s="448">
        <v>56479.934780000003</v>
      </c>
    </row>
    <row r="406" spans="2:13" ht="16.8" x14ac:dyDescent="0.25">
      <c r="B406" s="454" t="s">
        <v>1533</v>
      </c>
      <c r="C406" s="418">
        <v>20</v>
      </c>
      <c r="D406" s="418">
        <v>63835</v>
      </c>
      <c r="E406" s="418">
        <v>1188928.1338999998</v>
      </c>
      <c r="F406" s="418">
        <v>657</v>
      </c>
      <c r="G406" s="418">
        <v>375937.27711000002</v>
      </c>
      <c r="H406" s="418">
        <v>63150</v>
      </c>
      <c r="I406" s="418">
        <v>795189.03503000003</v>
      </c>
      <c r="J406" s="418">
        <v>28</v>
      </c>
      <c r="K406" s="418">
        <v>17801.821759999999</v>
      </c>
      <c r="L406" s="418">
        <v>0</v>
      </c>
      <c r="M406" s="448">
        <v>0</v>
      </c>
    </row>
    <row r="407" spans="2:13" x14ac:dyDescent="0.25">
      <c r="B407" s="461" t="s">
        <v>864</v>
      </c>
      <c r="C407" s="417">
        <v>58</v>
      </c>
      <c r="D407" s="417">
        <v>227488</v>
      </c>
      <c r="E407" s="417">
        <v>12858716.94538</v>
      </c>
      <c r="F407" s="417">
        <v>8694</v>
      </c>
      <c r="G407" s="417">
        <v>5665879.78902</v>
      </c>
      <c r="H407" s="417">
        <v>217146</v>
      </c>
      <c r="I407" s="417">
        <v>5723833.7858500006</v>
      </c>
      <c r="J407" s="417">
        <v>1053</v>
      </c>
      <c r="K407" s="417">
        <v>1046540.1815900001</v>
      </c>
      <c r="L407" s="417">
        <v>595</v>
      </c>
      <c r="M407" s="450">
        <v>422463.18891999999</v>
      </c>
    </row>
    <row r="408" spans="2:13" x14ac:dyDescent="0.25">
      <c r="B408" s="454" t="s">
        <v>865</v>
      </c>
      <c r="C408" s="418">
        <v>12</v>
      </c>
      <c r="D408" s="418">
        <v>49934</v>
      </c>
      <c r="E408" s="418">
        <v>3167322.4336599996</v>
      </c>
      <c r="F408" s="418">
        <v>1178</v>
      </c>
      <c r="G408" s="418">
        <v>1046997.3930000002</v>
      </c>
      <c r="H408" s="418">
        <v>48389</v>
      </c>
      <c r="I408" s="418">
        <v>1823088.2492</v>
      </c>
      <c r="J408" s="418">
        <v>115</v>
      </c>
      <c r="K408" s="418">
        <v>239410.57130000001</v>
      </c>
      <c r="L408" s="418">
        <v>252</v>
      </c>
      <c r="M408" s="448">
        <v>57826.220159999997</v>
      </c>
    </row>
    <row r="409" spans="2:13" x14ac:dyDescent="0.25">
      <c r="B409" s="454" t="s">
        <v>1307</v>
      </c>
      <c r="C409" s="418">
        <v>17</v>
      </c>
      <c r="D409" s="418">
        <v>78676</v>
      </c>
      <c r="E409" s="418">
        <v>8128950.6323499996</v>
      </c>
      <c r="F409" s="418">
        <v>6483</v>
      </c>
      <c r="G409" s="418">
        <v>4453084.034</v>
      </c>
      <c r="H409" s="418">
        <v>71498</v>
      </c>
      <c r="I409" s="418">
        <v>2971078.2428899999</v>
      </c>
      <c r="J409" s="418">
        <v>358</v>
      </c>
      <c r="K409" s="418">
        <v>340586.76718999998</v>
      </c>
      <c r="L409" s="418">
        <v>337</v>
      </c>
      <c r="M409" s="448">
        <v>364201.58827000001</v>
      </c>
    </row>
    <row r="410" spans="2:13" ht="16.8" x14ac:dyDescent="0.25">
      <c r="B410" s="454" t="s">
        <v>1533</v>
      </c>
      <c r="C410" s="418">
        <v>29</v>
      </c>
      <c r="D410" s="418">
        <v>98878</v>
      </c>
      <c r="E410" s="418">
        <v>1562443.87937</v>
      </c>
      <c r="F410" s="418">
        <v>1033</v>
      </c>
      <c r="G410" s="418">
        <v>165798.36201999997</v>
      </c>
      <c r="H410" s="418">
        <v>97259</v>
      </c>
      <c r="I410" s="418">
        <v>929667.29376000003</v>
      </c>
      <c r="J410" s="418">
        <v>580</v>
      </c>
      <c r="K410" s="418">
        <v>466542.84310000006</v>
      </c>
      <c r="L410" s="418">
        <v>6</v>
      </c>
      <c r="M410" s="448">
        <v>435.38049000000001</v>
      </c>
    </row>
    <row r="411" spans="2:13" ht="16.2" x14ac:dyDescent="0.25">
      <c r="B411" s="461" t="s">
        <v>1534</v>
      </c>
      <c r="C411" s="417">
        <v>48</v>
      </c>
      <c r="D411" s="417">
        <v>203370</v>
      </c>
      <c r="E411" s="417">
        <v>23911775.752890002</v>
      </c>
      <c r="F411" s="417">
        <v>7936</v>
      </c>
      <c r="G411" s="417">
        <v>9511595.5994000006</v>
      </c>
      <c r="H411" s="417">
        <v>192081</v>
      </c>
      <c r="I411" s="417">
        <v>11564150.133569997</v>
      </c>
      <c r="J411" s="417">
        <v>1254</v>
      </c>
      <c r="K411" s="417">
        <v>2136034.2743899999</v>
      </c>
      <c r="L411" s="417">
        <v>2099</v>
      </c>
      <c r="M411" s="450">
        <v>699995.74553000007</v>
      </c>
    </row>
    <row r="412" spans="2:13" ht="14.4" thickBot="1" x14ac:dyDescent="0.3">
      <c r="B412" s="455"/>
      <c r="C412" s="456"/>
      <c r="D412" s="456"/>
      <c r="E412" s="456"/>
      <c r="F412" s="456"/>
      <c r="G412" s="456"/>
      <c r="H412" s="456"/>
      <c r="I412" s="456"/>
      <c r="J412" s="456"/>
      <c r="K412" s="456"/>
      <c r="L412" s="456"/>
      <c r="M412" s="457"/>
    </row>
    <row r="414" spans="2:13" ht="14.4" x14ac:dyDescent="0.3">
      <c r="B414" s="164" t="s">
        <v>1794</v>
      </c>
    </row>
    <row r="415" spans="2:13" x14ac:dyDescent="0.25">
      <c r="B415" s="239" t="s">
        <v>479</v>
      </c>
    </row>
    <row r="416" spans="2:13" x14ac:dyDescent="0.25">
      <c r="B416" s="425" t="s">
        <v>1788</v>
      </c>
    </row>
    <row r="417" spans="2:2" x14ac:dyDescent="0.25">
      <c r="B417" s="425" t="s">
        <v>1787</v>
      </c>
    </row>
    <row r="418" spans="2:2" x14ac:dyDescent="0.25">
      <c r="B418" s="425" t="s">
        <v>1792</v>
      </c>
    </row>
    <row r="419" spans="2:2" x14ac:dyDescent="0.25">
      <c r="B419" s="425" t="s">
        <v>1793</v>
      </c>
    </row>
  </sheetData>
  <mergeCells count="6">
    <mergeCell ref="B8:M9"/>
    <mergeCell ref="D12:E12"/>
    <mergeCell ref="F12:G12"/>
    <mergeCell ref="H12:I12"/>
    <mergeCell ref="J12:K12"/>
    <mergeCell ref="L12:M12"/>
  </mergeCells>
  <printOptions horizontalCentered="1"/>
  <pageMargins left="0.2" right="0.2" top="0.5" bottom="0.25" header="0.3" footer="0.3"/>
  <pageSetup paperSize="9" scale="70"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M422"/>
  <sheetViews>
    <sheetView showGridLines="0" showRowColHeaders="0" workbookViewId="0">
      <selection activeCell="B4" sqref="B4"/>
    </sheetView>
  </sheetViews>
  <sheetFormatPr defaultColWidth="12.109375" defaultRowHeight="13.8" x14ac:dyDescent="0.25"/>
  <cols>
    <col min="1" max="1" width="3.77734375" customWidth="1"/>
    <col min="2" max="2" width="40.77734375" style="273" customWidth="1"/>
    <col min="3" max="3" width="10.77734375" style="273" customWidth="1"/>
    <col min="4" max="4" width="13.77734375" style="273" customWidth="1"/>
    <col min="5" max="5" width="17.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s>
  <sheetData>
    <row r="2" spans="2:13" x14ac:dyDescent="0.25">
      <c r="B2" s="414" t="s">
        <v>481</v>
      </c>
    </row>
    <row r="3" spans="2:13" ht="16.2" x14ac:dyDescent="0.25">
      <c r="B3" s="414" t="s">
        <v>1854</v>
      </c>
    </row>
    <row r="4" spans="2:13" x14ac:dyDescent="0.25">
      <c r="B4" s="414" t="s">
        <v>1536</v>
      </c>
    </row>
    <row r="5" spans="2:13" x14ac:dyDescent="0.25">
      <c r="B5" s="414" t="s">
        <v>1529</v>
      </c>
    </row>
    <row r="7" spans="2:13" x14ac:dyDescent="0.3">
      <c r="B7" s="239" t="s">
        <v>483</v>
      </c>
      <c r="C7" s="164"/>
      <c r="D7" s="164"/>
      <c r="E7" s="164"/>
      <c r="F7" s="164"/>
      <c r="G7" s="164"/>
      <c r="H7" s="164"/>
      <c r="I7" s="164"/>
      <c r="J7" s="164"/>
      <c r="K7" s="164"/>
      <c r="L7" s="164"/>
      <c r="M7" s="164"/>
    </row>
    <row r="8" spans="2:13" ht="13.8" customHeight="1" x14ac:dyDescent="0.25">
      <c r="B8" s="740" t="s">
        <v>1670</v>
      </c>
      <c r="C8" s="740"/>
      <c r="D8" s="740"/>
      <c r="E8" s="740"/>
      <c r="F8" s="740"/>
      <c r="G8" s="740"/>
      <c r="H8" s="740"/>
      <c r="I8" s="740"/>
      <c r="J8" s="740"/>
      <c r="K8" s="740"/>
      <c r="L8" s="740"/>
      <c r="M8" s="740"/>
    </row>
    <row r="9" spans="2:13" ht="13.2" x14ac:dyDescent="0.25">
      <c r="B9" s="740"/>
      <c r="C9" s="740"/>
      <c r="D9" s="740"/>
      <c r="E9" s="740"/>
      <c r="F9" s="740"/>
      <c r="G9" s="740"/>
      <c r="H9" s="740"/>
      <c r="I9" s="740"/>
      <c r="J9" s="740"/>
      <c r="K9" s="740"/>
      <c r="L9" s="740"/>
      <c r="M9" s="740"/>
    </row>
    <row r="10" spans="2:13" ht="14.4" thickBot="1" x14ac:dyDescent="0.3"/>
    <row r="11" spans="2:13" x14ac:dyDescent="0.25">
      <c r="B11" s="431"/>
      <c r="C11" s="432" t="s">
        <v>484</v>
      </c>
      <c r="D11" s="433"/>
      <c r="E11" s="434"/>
      <c r="F11" s="435"/>
      <c r="G11" s="436"/>
      <c r="H11" s="435"/>
      <c r="I11" s="436"/>
      <c r="J11" s="435"/>
      <c r="K11" s="436"/>
      <c r="L11" s="435"/>
      <c r="M11" s="437"/>
    </row>
    <row r="12" spans="2:13" x14ac:dyDescent="0.25">
      <c r="B12" s="438" t="s">
        <v>528</v>
      </c>
      <c r="C12" s="426" t="s">
        <v>489</v>
      </c>
      <c r="D12" s="814" t="s">
        <v>1530</v>
      </c>
      <c r="E12" s="815"/>
      <c r="F12" s="816" t="s">
        <v>486</v>
      </c>
      <c r="G12" s="815"/>
      <c r="H12" s="816" t="s">
        <v>487</v>
      </c>
      <c r="I12" s="815"/>
      <c r="J12" s="816" t="s">
        <v>488</v>
      </c>
      <c r="K12" s="815"/>
      <c r="L12" s="816" t="s">
        <v>1074</v>
      </c>
      <c r="M12" s="817"/>
    </row>
    <row r="13" spans="2:13" ht="16.8" thickBot="1" x14ac:dyDescent="0.3">
      <c r="B13" s="439"/>
      <c r="C13" s="440" t="s">
        <v>1531</v>
      </c>
      <c r="D13" s="441" t="s">
        <v>490</v>
      </c>
      <c r="E13" s="441" t="s">
        <v>491</v>
      </c>
      <c r="F13" s="441" t="s">
        <v>490</v>
      </c>
      <c r="G13" s="441" t="s">
        <v>491</v>
      </c>
      <c r="H13" s="441" t="s">
        <v>490</v>
      </c>
      <c r="I13" s="441" t="s">
        <v>491</v>
      </c>
      <c r="J13" s="441" t="s">
        <v>490</v>
      </c>
      <c r="K13" s="441" t="s">
        <v>491</v>
      </c>
      <c r="L13" s="441" t="s">
        <v>490</v>
      </c>
      <c r="M13" s="442" t="s">
        <v>491</v>
      </c>
    </row>
    <row r="14" spans="2:13" x14ac:dyDescent="0.25">
      <c r="B14" s="443"/>
      <c r="M14" s="444"/>
    </row>
    <row r="15" spans="2:13" x14ac:dyDescent="0.25">
      <c r="B15" s="445" t="s">
        <v>529</v>
      </c>
      <c r="C15" s="416">
        <v>3798</v>
      </c>
      <c r="D15" s="416">
        <v>30933118</v>
      </c>
      <c r="E15" s="423">
        <v>9267890659464.6055</v>
      </c>
      <c r="F15" s="416">
        <v>1973852</v>
      </c>
      <c r="G15" s="423">
        <v>2125763986415.1201</v>
      </c>
      <c r="H15" s="416">
        <v>27418168</v>
      </c>
      <c r="I15" s="423">
        <v>3105471931327.7197</v>
      </c>
      <c r="J15" s="416">
        <v>477748</v>
      </c>
      <c r="K15" s="423">
        <v>2309852529183.2002</v>
      </c>
      <c r="L15" s="416">
        <v>1063350</v>
      </c>
      <c r="M15" s="458">
        <v>1726802212538.5588</v>
      </c>
    </row>
    <row r="16" spans="2:13" x14ac:dyDescent="0.25">
      <c r="B16" s="447" t="s">
        <v>1532</v>
      </c>
      <c r="C16" s="416">
        <v>8864</v>
      </c>
      <c r="D16" s="416">
        <v>45410426</v>
      </c>
      <c r="E16" s="423">
        <v>4969439400691.3809</v>
      </c>
      <c r="F16" s="416">
        <v>2578874</v>
      </c>
      <c r="G16" s="423">
        <v>1562631414271.6799</v>
      </c>
      <c r="H16" s="416">
        <v>41583820</v>
      </c>
      <c r="I16" s="423">
        <v>2372980281262.5298</v>
      </c>
      <c r="J16" s="416">
        <v>383482</v>
      </c>
      <c r="K16" s="423">
        <v>576616979533.76001</v>
      </c>
      <c r="L16" s="416">
        <v>864250</v>
      </c>
      <c r="M16" s="458">
        <v>457210725623.40979</v>
      </c>
    </row>
    <row r="17" spans="2:13" x14ac:dyDescent="0.25">
      <c r="B17" s="445" t="s">
        <v>1519</v>
      </c>
      <c r="C17" s="416">
        <v>12662</v>
      </c>
      <c r="D17" s="416">
        <v>76343544</v>
      </c>
      <c r="E17" s="423">
        <v>14237330060155.986</v>
      </c>
      <c r="F17" s="416">
        <v>4552726</v>
      </c>
      <c r="G17" s="423">
        <v>3688395400686.7998</v>
      </c>
      <c r="H17" s="416">
        <v>69001988</v>
      </c>
      <c r="I17" s="423">
        <v>5478452212590.25</v>
      </c>
      <c r="J17" s="416">
        <v>861230</v>
      </c>
      <c r="K17" s="423">
        <v>2886469508716.96</v>
      </c>
      <c r="L17" s="416">
        <v>1927600</v>
      </c>
      <c r="M17" s="458">
        <v>2184012938161.9688</v>
      </c>
    </row>
    <row r="18" spans="2:13" x14ac:dyDescent="0.25">
      <c r="B18" s="443"/>
      <c r="M18" s="444"/>
    </row>
    <row r="19" spans="2:13" x14ac:dyDescent="0.25">
      <c r="B19" s="447" t="s">
        <v>493</v>
      </c>
      <c r="C19" s="416">
        <v>3798</v>
      </c>
      <c r="D19" s="416">
        <v>30933118</v>
      </c>
      <c r="E19" s="423">
        <v>9267890659464.6055</v>
      </c>
      <c r="F19" s="416">
        <v>1973852</v>
      </c>
      <c r="G19" s="423">
        <v>2125763986415.1201</v>
      </c>
      <c r="H19" s="416">
        <v>27418168</v>
      </c>
      <c r="I19" s="423">
        <v>3105471931327.7197</v>
      </c>
      <c r="J19" s="416">
        <v>477748</v>
      </c>
      <c r="K19" s="423">
        <v>2309852529183.2002</v>
      </c>
      <c r="L19" s="416">
        <v>1063350</v>
      </c>
      <c r="M19" s="458">
        <v>1726802212538.5588</v>
      </c>
    </row>
    <row r="20" spans="2:13" x14ac:dyDescent="0.25">
      <c r="B20" s="449" t="s">
        <v>967</v>
      </c>
      <c r="C20" s="427">
        <v>3798</v>
      </c>
      <c r="D20" s="427">
        <v>30933118</v>
      </c>
      <c r="E20" s="428">
        <v>9267890659464.6055</v>
      </c>
      <c r="F20" s="427">
        <v>1973852</v>
      </c>
      <c r="G20" s="428">
        <v>2125763986415.1201</v>
      </c>
      <c r="H20" s="427">
        <v>27418168</v>
      </c>
      <c r="I20" s="428">
        <v>3105471931327.7197</v>
      </c>
      <c r="J20" s="427">
        <v>477748</v>
      </c>
      <c r="K20" s="428">
        <v>2309852529183.2002</v>
      </c>
      <c r="L20" s="427">
        <v>1063350</v>
      </c>
      <c r="M20" s="459">
        <v>1726802212538.5588</v>
      </c>
    </row>
    <row r="21" spans="2:13" x14ac:dyDescent="0.25">
      <c r="B21" s="451" t="s">
        <v>1537</v>
      </c>
      <c r="C21" s="421">
        <v>133</v>
      </c>
      <c r="D21" s="421">
        <v>567540</v>
      </c>
      <c r="E21" s="429">
        <v>193893073432.43994</v>
      </c>
      <c r="F21" s="421">
        <v>58060</v>
      </c>
      <c r="G21" s="429">
        <v>47468179829.390007</v>
      </c>
      <c r="H21" s="421">
        <v>470514</v>
      </c>
      <c r="I21" s="429">
        <v>77720786309.090012</v>
      </c>
      <c r="J21" s="421">
        <v>16788</v>
      </c>
      <c r="K21" s="429">
        <v>46259339525.870003</v>
      </c>
      <c r="L21" s="421">
        <v>22178</v>
      </c>
      <c r="M21" s="460">
        <v>22444767768.089993</v>
      </c>
    </row>
    <row r="22" spans="2:13" x14ac:dyDescent="0.25">
      <c r="B22" s="451" t="s">
        <v>1538</v>
      </c>
      <c r="C22" s="421">
        <v>93</v>
      </c>
      <c r="D22" s="421">
        <v>601458</v>
      </c>
      <c r="E22" s="429">
        <v>78030356512.849976</v>
      </c>
      <c r="F22" s="421">
        <v>40956</v>
      </c>
      <c r="G22" s="429">
        <v>18381247029.050007</v>
      </c>
      <c r="H22" s="421">
        <v>527942</v>
      </c>
      <c r="I22" s="429">
        <v>40631928218.240013</v>
      </c>
      <c r="J22" s="421">
        <v>9152</v>
      </c>
      <c r="K22" s="429">
        <v>9974502972.5200005</v>
      </c>
      <c r="L22" s="421">
        <v>23408</v>
      </c>
      <c r="M22" s="460">
        <v>9042678293.039999</v>
      </c>
    </row>
    <row r="23" spans="2:13" x14ac:dyDescent="0.25">
      <c r="B23" s="451" t="s">
        <v>1539</v>
      </c>
      <c r="C23" s="421">
        <v>539</v>
      </c>
      <c r="D23" s="421">
        <v>6570476</v>
      </c>
      <c r="E23" s="429">
        <v>3304691333891.7588</v>
      </c>
      <c r="F23" s="421">
        <v>379820</v>
      </c>
      <c r="G23" s="429">
        <v>575903911584.56995</v>
      </c>
      <c r="H23" s="421">
        <v>5766599</v>
      </c>
      <c r="I23" s="429">
        <v>834622424011.71008</v>
      </c>
      <c r="J23" s="421">
        <v>161421</v>
      </c>
      <c r="K23" s="429">
        <v>1142776171168.9902</v>
      </c>
      <c r="L23" s="421">
        <v>262636</v>
      </c>
      <c r="M23" s="460">
        <v>751388827126.48926</v>
      </c>
    </row>
    <row r="24" spans="2:13" x14ac:dyDescent="0.25">
      <c r="B24" s="451" t="s">
        <v>1540</v>
      </c>
      <c r="C24" s="421">
        <v>55</v>
      </c>
      <c r="D24" s="421">
        <v>236914</v>
      </c>
      <c r="E24" s="429">
        <v>51192059005.239998</v>
      </c>
      <c r="F24" s="421">
        <v>18898</v>
      </c>
      <c r="G24" s="429">
        <v>13518035425.529999</v>
      </c>
      <c r="H24" s="421">
        <v>204430</v>
      </c>
      <c r="I24" s="429">
        <v>23825084156.23</v>
      </c>
      <c r="J24" s="421">
        <v>4682</v>
      </c>
      <c r="K24" s="429">
        <v>8353578219.4700003</v>
      </c>
      <c r="L24" s="421">
        <v>8904</v>
      </c>
      <c r="M24" s="460">
        <v>5495361204.0100012</v>
      </c>
    </row>
    <row r="25" spans="2:13" x14ac:dyDescent="0.25">
      <c r="B25" s="451" t="s">
        <v>1541</v>
      </c>
      <c r="C25" s="421">
        <v>153</v>
      </c>
      <c r="D25" s="421">
        <v>1088189</v>
      </c>
      <c r="E25" s="429">
        <v>364655835939.48016</v>
      </c>
      <c r="F25" s="421">
        <v>90534</v>
      </c>
      <c r="G25" s="429">
        <v>94792336520.319962</v>
      </c>
      <c r="H25" s="421">
        <v>947535</v>
      </c>
      <c r="I25" s="429">
        <v>134750620353.51999</v>
      </c>
      <c r="J25" s="421">
        <v>14353</v>
      </c>
      <c r="K25" s="429">
        <v>64134006161.749985</v>
      </c>
      <c r="L25" s="421">
        <v>35767</v>
      </c>
      <c r="M25" s="460">
        <v>70978872903.889969</v>
      </c>
    </row>
    <row r="26" spans="2:13" x14ac:dyDescent="0.25">
      <c r="B26" s="451" t="s">
        <v>968</v>
      </c>
      <c r="C26" s="421">
        <v>650</v>
      </c>
      <c r="D26" s="421">
        <v>3398179</v>
      </c>
      <c r="E26" s="429">
        <v>1421926833088.9897</v>
      </c>
      <c r="F26" s="421">
        <v>319746</v>
      </c>
      <c r="G26" s="429">
        <v>415607049100.61005</v>
      </c>
      <c r="H26" s="421">
        <v>2772870</v>
      </c>
      <c r="I26" s="429">
        <v>526093081849.17004</v>
      </c>
      <c r="J26" s="421">
        <v>65433</v>
      </c>
      <c r="K26" s="429">
        <v>218216285219.92987</v>
      </c>
      <c r="L26" s="421">
        <v>240130</v>
      </c>
      <c r="M26" s="460">
        <v>262010416919.28003</v>
      </c>
    </row>
    <row r="27" spans="2:13" x14ac:dyDescent="0.25">
      <c r="B27" s="451" t="s">
        <v>1542</v>
      </c>
      <c r="C27" s="421">
        <v>92</v>
      </c>
      <c r="D27" s="421">
        <v>508433</v>
      </c>
      <c r="E27" s="429">
        <v>85822420609.769989</v>
      </c>
      <c r="F27" s="421">
        <v>42322</v>
      </c>
      <c r="G27" s="429">
        <v>23360355460.669998</v>
      </c>
      <c r="H27" s="421">
        <v>437423</v>
      </c>
      <c r="I27" s="429">
        <v>41959516729.590004</v>
      </c>
      <c r="J27" s="421">
        <v>10229</v>
      </c>
      <c r="K27" s="429">
        <v>12531632302.070009</v>
      </c>
      <c r="L27" s="421">
        <v>18459</v>
      </c>
      <c r="M27" s="460">
        <v>7970916117.4400005</v>
      </c>
    </row>
    <row r="28" spans="2:13" x14ac:dyDescent="0.25">
      <c r="B28" s="451" t="s">
        <v>969</v>
      </c>
      <c r="C28" s="421">
        <v>129</v>
      </c>
      <c r="D28" s="421">
        <v>717568</v>
      </c>
      <c r="E28" s="429">
        <v>172306807571.47998</v>
      </c>
      <c r="F28" s="421">
        <v>68614</v>
      </c>
      <c r="G28" s="429">
        <v>47606258625.080009</v>
      </c>
      <c r="H28" s="421">
        <v>604661</v>
      </c>
      <c r="I28" s="429">
        <v>59572355845.670006</v>
      </c>
      <c r="J28" s="421">
        <v>11491</v>
      </c>
      <c r="K28" s="429">
        <v>33014138885.800014</v>
      </c>
      <c r="L28" s="421">
        <v>32802</v>
      </c>
      <c r="M28" s="460">
        <v>32114054214.929993</v>
      </c>
    </row>
    <row r="29" spans="2:13" x14ac:dyDescent="0.25">
      <c r="B29" s="451" t="s">
        <v>976</v>
      </c>
      <c r="C29" s="421">
        <v>27</v>
      </c>
      <c r="D29" s="421">
        <v>88664</v>
      </c>
      <c r="E29" s="429">
        <v>21533056206.82</v>
      </c>
      <c r="F29" s="421">
        <v>10270</v>
      </c>
      <c r="G29" s="429">
        <v>6878178001.0999994</v>
      </c>
      <c r="H29" s="421">
        <v>74710</v>
      </c>
      <c r="I29" s="429">
        <v>10636087459.940001</v>
      </c>
      <c r="J29" s="421">
        <v>1266</v>
      </c>
      <c r="K29" s="429">
        <v>2812272223.0500002</v>
      </c>
      <c r="L29" s="421">
        <v>2418</v>
      </c>
      <c r="M29" s="460">
        <v>1206518522.73</v>
      </c>
    </row>
    <row r="30" spans="2:13" x14ac:dyDescent="0.25">
      <c r="B30" s="451" t="s">
        <v>1543</v>
      </c>
      <c r="C30" s="421">
        <v>202</v>
      </c>
      <c r="D30" s="421">
        <v>1015035</v>
      </c>
      <c r="E30" s="429">
        <v>224430834177.55988</v>
      </c>
      <c r="F30" s="421">
        <v>83395</v>
      </c>
      <c r="G30" s="429">
        <v>53744129197.389969</v>
      </c>
      <c r="H30" s="421">
        <v>872352</v>
      </c>
      <c r="I30" s="429">
        <v>106506504758.98997</v>
      </c>
      <c r="J30" s="421">
        <v>14683</v>
      </c>
      <c r="K30" s="429">
        <v>31041090015.629997</v>
      </c>
      <c r="L30" s="421">
        <v>44605</v>
      </c>
      <c r="M30" s="460">
        <v>33139110205.550007</v>
      </c>
    </row>
    <row r="31" spans="2:13" x14ac:dyDescent="0.25">
      <c r="B31" s="451" t="s">
        <v>1544</v>
      </c>
      <c r="C31" s="421">
        <v>274</v>
      </c>
      <c r="D31" s="421">
        <v>4215777</v>
      </c>
      <c r="E31" s="429">
        <v>774445501380.87012</v>
      </c>
      <c r="F31" s="421">
        <v>140078</v>
      </c>
      <c r="G31" s="429">
        <v>140597829683.34009</v>
      </c>
      <c r="H31" s="421">
        <v>3990920</v>
      </c>
      <c r="I31" s="429">
        <v>254059497374.31998</v>
      </c>
      <c r="J31" s="421">
        <v>26667</v>
      </c>
      <c r="K31" s="429">
        <v>222822601101.53012</v>
      </c>
      <c r="L31" s="421">
        <v>58112</v>
      </c>
      <c r="M31" s="460">
        <v>156965573221.68008</v>
      </c>
    </row>
    <row r="32" spans="2:13" x14ac:dyDescent="0.25">
      <c r="B32" s="451" t="s">
        <v>982</v>
      </c>
      <c r="C32" s="421">
        <v>121</v>
      </c>
      <c r="D32" s="421">
        <v>994063</v>
      </c>
      <c r="E32" s="429">
        <v>261517425250.79999</v>
      </c>
      <c r="F32" s="421">
        <v>69726</v>
      </c>
      <c r="G32" s="429">
        <v>57719149115.240013</v>
      </c>
      <c r="H32" s="421">
        <v>868706</v>
      </c>
      <c r="I32" s="429">
        <v>91116099231.479965</v>
      </c>
      <c r="J32" s="421">
        <v>14538</v>
      </c>
      <c r="K32" s="429">
        <v>59754034032.720009</v>
      </c>
      <c r="L32" s="421">
        <v>41093</v>
      </c>
      <c r="M32" s="460">
        <v>52928142871.359978</v>
      </c>
    </row>
    <row r="33" spans="2:13" x14ac:dyDescent="0.25">
      <c r="B33" s="451" t="s">
        <v>1545</v>
      </c>
      <c r="C33" s="421">
        <v>210</v>
      </c>
      <c r="D33" s="421">
        <v>3583782</v>
      </c>
      <c r="E33" s="429">
        <v>480621554960.21985</v>
      </c>
      <c r="F33" s="421">
        <v>105878</v>
      </c>
      <c r="G33" s="429">
        <v>158145736505.90005</v>
      </c>
      <c r="H33" s="421">
        <v>3430494</v>
      </c>
      <c r="I33" s="429">
        <v>125308271359.7</v>
      </c>
      <c r="J33" s="421">
        <v>9158</v>
      </c>
      <c r="K33" s="429">
        <v>104314169544.07999</v>
      </c>
      <c r="L33" s="421">
        <v>38252</v>
      </c>
      <c r="M33" s="460">
        <v>92853377550.539978</v>
      </c>
    </row>
    <row r="34" spans="2:13" x14ac:dyDescent="0.25">
      <c r="B34" s="451" t="s">
        <v>1546</v>
      </c>
      <c r="C34" s="421">
        <v>89</v>
      </c>
      <c r="D34" s="421">
        <v>381814</v>
      </c>
      <c r="E34" s="429">
        <v>87312773299.809982</v>
      </c>
      <c r="F34" s="421">
        <v>38380</v>
      </c>
      <c r="G34" s="429">
        <v>26775959836.26001</v>
      </c>
      <c r="H34" s="421">
        <v>324541</v>
      </c>
      <c r="I34" s="429">
        <v>37386368204.320015</v>
      </c>
      <c r="J34" s="421">
        <v>7097</v>
      </c>
      <c r="K34" s="429">
        <v>15985597265.849998</v>
      </c>
      <c r="L34" s="421">
        <v>11796</v>
      </c>
      <c r="M34" s="460">
        <v>7164847993.3800011</v>
      </c>
    </row>
    <row r="35" spans="2:13" x14ac:dyDescent="0.25">
      <c r="B35" s="451" t="s">
        <v>978</v>
      </c>
      <c r="C35" s="421">
        <v>139</v>
      </c>
      <c r="D35" s="421">
        <v>2145951</v>
      </c>
      <c r="E35" s="429">
        <v>307265929434.16992</v>
      </c>
      <c r="F35" s="421">
        <v>62106</v>
      </c>
      <c r="G35" s="429">
        <v>71776755480.710007</v>
      </c>
      <c r="H35" s="421">
        <v>2031629</v>
      </c>
      <c r="I35" s="429">
        <v>116321345338.45001</v>
      </c>
      <c r="J35" s="421">
        <v>25778</v>
      </c>
      <c r="K35" s="429">
        <v>82210331212.180008</v>
      </c>
      <c r="L35" s="421">
        <v>26438</v>
      </c>
      <c r="M35" s="460">
        <v>36957497402.829994</v>
      </c>
    </row>
    <row r="36" spans="2:13" x14ac:dyDescent="0.25">
      <c r="B36" s="451" t="s">
        <v>980</v>
      </c>
      <c r="C36" s="421">
        <v>15</v>
      </c>
      <c r="D36" s="421">
        <v>78020</v>
      </c>
      <c r="E36" s="429">
        <v>7978756486.2600002</v>
      </c>
      <c r="F36" s="421">
        <v>5483</v>
      </c>
      <c r="G36" s="429">
        <v>1487232910.4000001</v>
      </c>
      <c r="H36" s="421">
        <v>69600</v>
      </c>
      <c r="I36" s="429">
        <v>4734376694.4099998</v>
      </c>
      <c r="J36" s="421">
        <v>1105</v>
      </c>
      <c r="K36" s="429">
        <v>1049890783.52</v>
      </c>
      <c r="L36" s="421">
        <v>1832</v>
      </c>
      <c r="M36" s="460">
        <v>707256097.93000007</v>
      </c>
    </row>
    <row r="37" spans="2:13" x14ac:dyDescent="0.25">
      <c r="B37" s="451" t="s">
        <v>981</v>
      </c>
      <c r="C37" s="421">
        <v>877</v>
      </c>
      <c r="D37" s="421">
        <v>4741255</v>
      </c>
      <c r="E37" s="429">
        <v>1430266108216.0886</v>
      </c>
      <c r="F37" s="421">
        <v>439586</v>
      </c>
      <c r="G37" s="429">
        <v>372001642109.56006</v>
      </c>
      <c r="H37" s="421">
        <v>4023242</v>
      </c>
      <c r="I37" s="429">
        <v>620227583432.8894</v>
      </c>
      <c r="J37" s="421">
        <v>83907</v>
      </c>
      <c r="K37" s="429">
        <v>254602888548.2399</v>
      </c>
      <c r="L37" s="421">
        <v>194520</v>
      </c>
      <c r="M37" s="460">
        <v>183433994125.38968</v>
      </c>
    </row>
    <row r="38" spans="2:13" x14ac:dyDescent="0.25">
      <c r="B38" s="451"/>
      <c r="C38" s="421"/>
      <c r="D38" s="421"/>
      <c r="E38" s="429"/>
      <c r="F38" s="421"/>
      <c r="G38" s="429"/>
      <c r="H38" s="421"/>
      <c r="I38" s="429"/>
      <c r="J38" s="421"/>
      <c r="K38" s="429"/>
      <c r="L38" s="421"/>
      <c r="M38" s="460"/>
    </row>
    <row r="39" spans="2:13" x14ac:dyDescent="0.25">
      <c r="B39" s="447" t="s">
        <v>1547</v>
      </c>
      <c r="C39" s="416">
        <v>635</v>
      </c>
      <c r="D39" s="416">
        <v>2546442</v>
      </c>
      <c r="E39" s="423">
        <v>270602846867.56006</v>
      </c>
      <c r="F39" s="416">
        <v>134898</v>
      </c>
      <c r="G39" s="423">
        <v>73507806540.279999</v>
      </c>
      <c r="H39" s="416">
        <v>2305681</v>
      </c>
      <c r="I39" s="423">
        <v>149183304378.40002</v>
      </c>
      <c r="J39" s="416">
        <v>31804</v>
      </c>
      <c r="K39" s="423">
        <v>26496042569.999992</v>
      </c>
      <c r="L39" s="416">
        <v>74059</v>
      </c>
      <c r="M39" s="458">
        <v>21415693378.879997</v>
      </c>
    </row>
    <row r="40" spans="2:13" x14ac:dyDescent="0.25">
      <c r="B40" s="449" t="s">
        <v>986</v>
      </c>
      <c r="C40" s="427">
        <v>75</v>
      </c>
      <c r="D40" s="427">
        <v>357982</v>
      </c>
      <c r="E40" s="428">
        <v>42145635460.629997</v>
      </c>
      <c r="F40" s="427">
        <v>17529</v>
      </c>
      <c r="G40" s="428">
        <v>13190393799.199997</v>
      </c>
      <c r="H40" s="427">
        <v>320621</v>
      </c>
      <c r="I40" s="428">
        <v>21324670753.000004</v>
      </c>
      <c r="J40" s="427">
        <v>5136</v>
      </c>
      <c r="K40" s="428">
        <v>3543416906.4700007</v>
      </c>
      <c r="L40" s="427">
        <v>14696</v>
      </c>
      <c r="M40" s="459">
        <v>4087154001.9599996</v>
      </c>
    </row>
    <row r="41" spans="2:13" x14ac:dyDescent="0.25">
      <c r="B41" s="451" t="s">
        <v>988</v>
      </c>
      <c r="C41" s="421">
        <v>14</v>
      </c>
      <c r="D41" s="421">
        <v>62002</v>
      </c>
      <c r="E41" s="429">
        <v>8755599830.7000008</v>
      </c>
      <c r="F41" s="421">
        <v>2846</v>
      </c>
      <c r="G41" s="429">
        <v>3415351874.6899996</v>
      </c>
      <c r="H41" s="421">
        <v>55913</v>
      </c>
      <c r="I41" s="429">
        <v>4383294116.0999994</v>
      </c>
      <c r="J41" s="421">
        <v>714</v>
      </c>
      <c r="K41" s="429">
        <v>273446234.07999998</v>
      </c>
      <c r="L41" s="421">
        <v>2529</v>
      </c>
      <c r="M41" s="460">
        <v>683507605.82999992</v>
      </c>
    </row>
    <row r="42" spans="2:13" x14ac:dyDescent="0.25">
      <c r="B42" s="451" t="s">
        <v>1548</v>
      </c>
      <c r="C42" s="421">
        <v>35</v>
      </c>
      <c r="D42" s="421">
        <v>239582</v>
      </c>
      <c r="E42" s="429">
        <v>27780452799.359997</v>
      </c>
      <c r="F42" s="421">
        <v>12761</v>
      </c>
      <c r="G42" s="429">
        <v>8153561831.7899971</v>
      </c>
      <c r="H42" s="421">
        <v>212797</v>
      </c>
      <c r="I42" s="429">
        <v>13722630230.140001</v>
      </c>
      <c r="J42" s="421">
        <v>3720</v>
      </c>
      <c r="K42" s="429">
        <v>2944135654.2300005</v>
      </c>
      <c r="L42" s="421">
        <v>10304</v>
      </c>
      <c r="M42" s="460">
        <v>2960125083.1999998</v>
      </c>
    </row>
    <row r="43" spans="2:13" x14ac:dyDescent="0.25">
      <c r="B43" s="451" t="s">
        <v>989</v>
      </c>
      <c r="C43" s="421">
        <v>11</v>
      </c>
      <c r="D43" s="421">
        <v>33048</v>
      </c>
      <c r="E43" s="429">
        <v>3906463641.2799997</v>
      </c>
      <c r="F43" s="421">
        <v>1612</v>
      </c>
      <c r="G43" s="429">
        <v>893979283.44000006</v>
      </c>
      <c r="H43" s="421">
        <v>29771</v>
      </c>
      <c r="I43" s="429">
        <v>2497213666.8400002</v>
      </c>
      <c r="J43" s="421">
        <v>333</v>
      </c>
      <c r="K43" s="429">
        <v>163455568.78</v>
      </c>
      <c r="L43" s="421">
        <v>1332</v>
      </c>
      <c r="M43" s="460">
        <v>351815122.21999997</v>
      </c>
    </row>
    <row r="44" spans="2:13" ht="16.8" x14ac:dyDescent="0.25">
      <c r="B44" s="451" t="s">
        <v>1549</v>
      </c>
      <c r="C44" s="421">
        <v>15</v>
      </c>
      <c r="D44" s="421">
        <v>23350</v>
      </c>
      <c r="E44" s="429">
        <v>1703119189.29</v>
      </c>
      <c r="F44" s="421">
        <v>310</v>
      </c>
      <c r="G44" s="429">
        <v>727500809.27999997</v>
      </c>
      <c r="H44" s="421">
        <v>22140</v>
      </c>
      <c r="I44" s="429">
        <v>721532739.92000008</v>
      </c>
      <c r="J44" s="421">
        <v>369</v>
      </c>
      <c r="K44" s="429">
        <v>162379449.38</v>
      </c>
      <c r="L44" s="421">
        <v>531</v>
      </c>
      <c r="M44" s="460">
        <v>91706190.709999993</v>
      </c>
    </row>
    <row r="45" spans="2:13" x14ac:dyDescent="0.25">
      <c r="B45" s="449" t="s">
        <v>990</v>
      </c>
      <c r="C45" s="427">
        <v>105</v>
      </c>
      <c r="D45" s="427">
        <v>394903</v>
      </c>
      <c r="E45" s="428">
        <v>49626894095.180008</v>
      </c>
      <c r="F45" s="427">
        <v>18381</v>
      </c>
      <c r="G45" s="428">
        <v>13900250300.339998</v>
      </c>
      <c r="H45" s="427">
        <v>358943</v>
      </c>
      <c r="I45" s="428">
        <v>28732963899.040005</v>
      </c>
      <c r="J45" s="427">
        <v>5343</v>
      </c>
      <c r="K45" s="428">
        <v>3547402606.0800004</v>
      </c>
      <c r="L45" s="427">
        <v>12236</v>
      </c>
      <c r="M45" s="459">
        <v>3446277289.7200003</v>
      </c>
    </row>
    <row r="46" spans="2:13" x14ac:dyDescent="0.25">
      <c r="B46" s="451" t="s">
        <v>992</v>
      </c>
      <c r="C46" s="421">
        <v>20</v>
      </c>
      <c r="D46" s="421">
        <v>121006</v>
      </c>
      <c r="E46" s="429">
        <v>14663483096.730001</v>
      </c>
      <c r="F46" s="421">
        <v>5739</v>
      </c>
      <c r="G46" s="429">
        <v>3746453923.8099999</v>
      </c>
      <c r="H46" s="421">
        <v>110545</v>
      </c>
      <c r="I46" s="429">
        <v>9064112989.4799976</v>
      </c>
      <c r="J46" s="421">
        <v>1584</v>
      </c>
      <c r="K46" s="429">
        <v>1004170945.8000001</v>
      </c>
      <c r="L46" s="421">
        <v>3138</v>
      </c>
      <c r="M46" s="460">
        <v>848745237.63999999</v>
      </c>
    </row>
    <row r="47" spans="2:13" x14ac:dyDescent="0.25">
      <c r="B47" s="451" t="s">
        <v>1550</v>
      </c>
      <c r="C47" s="421">
        <v>33</v>
      </c>
      <c r="D47" s="421">
        <v>199383</v>
      </c>
      <c r="E47" s="429">
        <v>28109259901.599998</v>
      </c>
      <c r="F47" s="421">
        <v>10076</v>
      </c>
      <c r="G47" s="429">
        <v>8321736694.9299994</v>
      </c>
      <c r="H47" s="421">
        <v>179328</v>
      </c>
      <c r="I47" s="429">
        <v>15302445351.830004</v>
      </c>
      <c r="J47" s="421">
        <v>2805</v>
      </c>
      <c r="K47" s="429">
        <v>2263598430.3199997</v>
      </c>
      <c r="L47" s="421">
        <v>7174</v>
      </c>
      <c r="M47" s="460">
        <v>2221479424.5200005</v>
      </c>
    </row>
    <row r="48" spans="2:13" ht="16.8" x14ac:dyDescent="0.25">
      <c r="B48" s="451" t="s">
        <v>1549</v>
      </c>
      <c r="C48" s="421">
        <v>52</v>
      </c>
      <c r="D48" s="421">
        <v>74514</v>
      </c>
      <c r="E48" s="429">
        <v>6854151096.8499985</v>
      </c>
      <c r="F48" s="421">
        <v>2566</v>
      </c>
      <c r="G48" s="429">
        <v>1832059681.5999999</v>
      </c>
      <c r="H48" s="421">
        <v>69070</v>
      </c>
      <c r="I48" s="429">
        <v>4366405557.7300005</v>
      </c>
      <c r="J48" s="421">
        <v>954</v>
      </c>
      <c r="K48" s="429">
        <v>279633229.95999998</v>
      </c>
      <c r="L48" s="421">
        <v>1924</v>
      </c>
      <c r="M48" s="460">
        <v>376052627.55999994</v>
      </c>
    </row>
    <row r="49" spans="2:13" x14ac:dyDescent="0.25">
      <c r="B49" s="449" t="s">
        <v>995</v>
      </c>
      <c r="C49" s="427">
        <v>109</v>
      </c>
      <c r="D49" s="427">
        <v>466414</v>
      </c>
      <c r="E49" s="428">
        <v>45717524107.089989</v>
      </c>
      <c r="F49" s="427">
        <v>21492</v>
      </c>
      <c r="G49" s="428">
        <v>13716688189.360003</v>
      </c>
      <c r="H49" s="427">
        <v>426119</v>
      </c>
      <c r="I49" s="428">
        <v>23812404279.109997</v>
      </c>
      <c r="J49" s="427">
        <v>6509</v>
      </c>
      <c r="K49" s="428">
        <v>4522135220</v>
      </c>
      <c r="L49" s="427">
        <v>12294</v>
      </c>
      <c r="M49" s="459">
        <v>3666296418.6200008</v>
      </c>
    </row>
    <row r="50" spans="2:13" x14ac:dyDescent="0.25">
      <c r="B50" s="451" t="s">
        <v>997</v>
      </c>
      <c r="C50" s="421">
        <v>16</v>
      </c>
      <c r="D50" s="421">
        <v>88487</v>
      </c>
      <c r="E50" s="429">
        <v>8354718279.5699997</v>
      </c>
      <c r="F50" s="421">
        <v>5176</v>
      </c>
      <c r="G50" s="429">
        <v>2690961841.2699995</v>
      </c>
      <c r="H50" s="421">
        <v>79703</v>
      </c>
      <c r="I50" s="429">
        <v>4521169268.3800011</v>
      </c>
      <c r="J50" s="421">
        <v>1041</v>
      </c>
      <c r="K50" s="429">
        <v>477340243.01000005</v>
      </c>
      <c r="L50" s="421">
        <v>2567</v>
      </c>
      <c r="M50" s="460">
        <v>665246926.90999997</v>
      </c>
    </row>
    <row r="51" spans="2:13" x14ac:dyDescent="0.25">
      <c r="B51" s="451" t="s">
        <v>1552</v>
      </c>
      <c r="C51" s="421">
        <v>43</v>
      </c>
      <c r="D51" s="421">
        <v>306150</v>
      </c>
      <c r="E51" s="429">
        <v>32674530624.329998</v>
      </c>
      <c r="F51" s="421">
        <v>13816</v>
      </c>
      <c r="G51" s="429">
        <v>9837207307.5700035</v>
      </c>
      <c r="H51" s="421">
        <v>278885</v>
      </c>
      <c r="I51" s="429">
        <v>16366305377.329998</v>
      </c>
      <c r="J51" s="421">
        <v>3912</v>
      </c>
      <c r="K51" s="429">
        <v>3512446369.0400004</v>
      </c>
      <c r="L51" s="421">
        <v>9537</v>
      </c>
      <c r="M51" s="460">
        <v>2958571570.3900008</v>
      </c>
    </row>
    <row r="52" spans="2:13" ht="16.8" x14ac:dyDescent="0.25">
      <c r="B52" s="451" t="s">
        <v>1549</v>
      </c>
      <c r="C52" s="421">
        <v>50</v>
      </c>
      <c r="D52" s="421">
        <v>71777</v>
      </c>
      <c r="E52" s="429">
        <v>4688275203.1899996</v>
      </c>
      <c r="F52" s="421">
        <v>2500</v>
      </c>
      <c r="G52" s="429">
        <v>1188519040.52</v>
      </c>
      <c r="H52" s="421">
        <v>67531</v>
      </c>
      <c r="I52" s="429">
        <v>2924929633.4000006</v>
      </c>
      <c r="J52" s="421">
        <v>1556</v>
      </c>
      <c r="K52" s="429">
        <v>532348607.94999999</v>
      </c>
      <c r="L52" s="421">
        <v>190</v>
      </c>
      <c r="M52" s="460">
        <v>42477921.32</v>
      </c>
    </row>
    <row r="53" spans="2:13" x14ac:dyDescent="0.25">
      <c r="B53" s="449" t="s">
        <v>1002</v>
      </c>
      <c r="C53" s="427">
        <v>346</v>
      </c>
      <c r="D53" s="427">
        <v>1327143</v>
      </c>
      <c r="E53" s="428">
        <v>133112793204.66</v>
      </c>
      <c r="F53" s="427">
        <v>77496</v>
      </c>
      <c r="G53" s="428">
        <v>32700474251.380001</v>
      </c>
      <c r="H53" s="427">
        <v>1199998</v>
      </c>
      <c r="I53" s="428">
        <v>75313265447.250015</v>
      </c>
      <c r="J53" s="427">
        <v>14816</v>
      </c>
      <c r="K53" s="428">
        <v>14883087837.450001</v>
      </c>
      <c r="L53" s="427">
        <v>34833</v>
      </c>
      <c r="M53" s="459">
        <v>10215965668.58</v>
      </c>
    </row>
    <row r="54" spans="2:13" x14ac:dyDescent="0.25">
      <c r="B54" s="451" t="s">
        <v>1011</v>
      </c>
      <c r="C54" s="421">
        <v>13</v>
      </c>
      <c r="D54" s="421">
        <v>44502</v>
      </c>
      <c r="E54" s="429">
        <v>3069675738.6200004</v>
      </c>
      <c r="F54" s="421">
        <v>1289</v>
      </c>
      <c r="G54" s="429">
        <v>557443188.55999994</v>
      </c>
      <c r="H54" s="421">
        <v>41373</v>
      </c>
      <c r="I54" s="429">
        <v>2009779988.9200001</v>
      </c>
      <c r="J54" s="421">
        <v>423</v>
      </c>
      <c r="K54" s="429">
        <v>239782977.48000002</v>
      </c>
      <c r="L54" s="421">
        <v>1417</v>
      </c>
      <c r="M54" s="460">
        <v>262669583.66</v>
      </c>
    </row>
    <row r="55" spans="2:13" x14ac:dyDescent="0.25">
      <c r="B55" s="451" t="s">
        <v>1010</v>
      </c>
      <c r="C55" s="421">
        <v>11</v>
      </c>
      <c r="D55" s="421">
        <v>28816</v>
      </c>
      <c r="E55" s="429">
        <v>5134190211.9199991</v>
      </c>
      <c r="F55" s="421">
        <v>3077</v>
      </c>
      <c r="G55" s="429">
        <v>1543498395.7900002</v>
      </c>
      <c r="H55" s="421">
        <v>24504</v>
      </c>
      <c r="I55" s="429">
        <v>2745051055.3200002</v>
      </c>
      <c r="J55" s="421">
        <v>366</v>
      </c>
      <c r="K55" s="429">
        <v>517256166.56999993</v>
      </c>
      <c r="L55" s="421">
        <v>869</v>
      </c>
      <c r="M55" s="460">
        <v>328384594.23999995</v>
      </c>
    </row>
    <row r="56" spans="2:13" x14ac:dyDescent="0.25">
      <c r="B56" s="451" t="s">
        <v>1005</v>
      </c>
      <c r="C56" s="421">
        <v>22</v>
      </c>
      <c r="D56" s="421">
        <v>125097</v>
      </c>
      <c r="E56" s="429">
        <v>12716969861.769997</v>
      </c>
      <c r="F56" s="421">
        <v>6140</v>
      </c>
      <c r="G56" s="429">
        <v>3708832050.5500007</v>
      </c>
      <c r="H56" s="421">
        <v>114121</v>
      </c>
      <c r="I56" s="429">
        <v>7122010318.5500002</v>
      </c>
      <c r="J56" s="421">
        <v>1061</v>
      </c>
      <c r="K56" s="429">
        <v>851739512.82999992</v>
      </c>
      <c r="L56" s="421">
        <v>3775</v>
      </c>
      <c r="M56" s="460">
        <v>1034387979.84</v>
      </c>
    </row>
    <row r="57" spans="2:13" x14ac:dyDescent="0.25">
      <c r="B57" s="451" t="s">
        <v>1553</v>
      </c>
      <c r="C57" s="421">
        <v>60</v>
      </c>
      <c r="D57" s="421">
        <v>341286</v>
      </c>
      <c r="E57" s="429">
        <v>43195882983.640007</v>
      </c>
      <c r="F57" s="421">
        <v>18186</v>
      </c>
      <c r="G57" s="429">
        <v>9659121933.3299961</v>
      </c>
      <c r="H57" s="421">
        <v>306048</v>
      </c>
      <c r="I57" s="429">
        <v>22110083100.910004</v>
      </c>
      <c r="J57" s="421">
        <v>5688</v>
      </c>
      <c r="K57" s="429">
        <v>7763871331.1600008</v>
      </c>
      <c r="L57" s="421">
        <v>11364</v>
      </c>
      <c r="M57" s="460">
        <v>3662806618.2400002</v>
      </c>
    </row>
    <row r="58" spans="2:13" x14ac:dyDescent="0.25">
      <c r="B58" s="451" t="s">
        <v>1554</v>
      </c>
      <c r="C58" s="421">
        <v>18</v>
      </c>
      <c r="D58" s="421">
        <v>101926</v>
      </c>
      <c r="E58" s="429">
        <v>8010010067.2699986</v>
      </c>
      <c r="F58" s="421">
        <v>7264</v>
      </c>
      <c r="G58" s="429">
        <v>2382812457.2199998</v>
      </c>
      <c r="H58" s="421">
        <v>92250</v>
      </c>
      <c r="I58" s="429">
        <v>4766334521.8999987</v>
      </c>
      <c r="J58" s="421">
        <v>516</v>
      </c>
      <c r="K58" s="429">
        <v>285145907.92000002</v>
      </c>
      <c r="L58" s="421">
        <v>1896</v>
      </c>
      <c r="M58" s="460">
        <v>575717180.23000002</v>
      </c>
    </row>
    <row r="59" spans="2:13" x14ac:dyDescent="0.25">
      <c r="B59" s="451" t="s">
        <v>1555</v>
      </c>
      <c r="C59" s="421">
        <v>40</v>
      </c>
      <c r="D59" s="421">
        <v>221009</v>
      </c>
      <c r="E59" s="429">
        <v>22805742014.889999</v>
      </c>
      <c r="F59" s="421">
        <v>13573</v>
      </c>
      <c r="G59" s="429">
        <v>5777025659.1900015</v>
      </c>
      <c r="H59" s="421">
        <v>199152</v>
      </c>
      <c r="I59" s="429">
        <v>13089369634.320004</v>
      </c>
      <c r="J59" s="421">
        <v>2151</v>
      </c>
      <c r="K59" s="429">
        <v>2142114677.6499996</v>
      </c>
      <c r="L59" s="421">
        <v>6133</v>
      </c>
      <c r="M59" s="460">
        <v>1797232043.7299998</v>
      </c>
    </row>
    <row r="60" spans="2:13" x14ac:dyDescent="0.25">
      <c r="B60" s="451" t="s">
        <v>1556</v>
      </c>
      <c r="C60" s="421">
        <v>19</v>
      </c>
      <c r="D60" s="421">
        <v>119878</v>
      </c>
      <c r="E60" s="429">
        <v>11772867448.470001</v>
      </c>
      <c r="F60" s="421">
        <v>11199</v>
      </c>
      <c r="G60" s="429">
        <v>4526844926.8099985</v>
      </c>
      <c r="H60" s="421">
        <v>104686</v>
      </c>
      <c r="I60" s="429">
        <v>5735459669.79</v>
      </c>
      <c r="J60" s="421">
        <v>1204</v>
      </c>
      <c r="K60" s="429">
        <v>753107836.44000006</v>
      </c>
      <c r="L60" s="421">
        <v>2789</v>
      </c>
      <c r="M60" s="460">
        <v>757455015.43000007</v>
      </c>
    </row>
    <row r="61" spans="2:13" x14ac:dyDescent="0.25">
      <c r="B61" s="451" t="s">
        <v>1012</v>
      </c>
      <c r="C61" s="421">
        <v>12</v>
      </c>
      <c r="D61" s="421">
        <v>20025</v>
      </c>
      <c r="E61" s="429">
        <v>1399611839.1500001</v>
      </c>
      <c r="F61" s="421">
        <v>590</v>
      </c>
      <c r="G61" s="429">
        <v>40671372</v>
      </c>
      <c r="H61" s="421">
        <v>18681</v>
      </c>
      <c r="I61" s="429">
        <v>1154073407.8599999</v>
      </c>
      <c r="J61" s="421">
        <v>314</v>
      </c>
      <c r="K61" s="429">
        <v>109533930.72999999</v>
      </c>
      <c r="L61" s="421">
        <v>440</v>
      </c>
      <c r="M61" s="460">
        <v>95333128.560000002</v>
      </c>
    </row>
    <row r="62" spans="2:13" x14ac:dyDescent="0.25">
      <c r="B62" s="451" t="s">
        <v>1008</v>
      </c>
      <c r="C62" s="421">
        <v>20</v>
      </c>
      <c r="D62" s="421">
        <v>62187</v>
      </c>
      <c r="E62" s="429">
        <v>5229452339.0500011</v>
      </c>
      <c r="F62" s="421">
        <v>2056</v>
      </c>
      <c r="G62" s="429">
        <v>698430059.63000011</v>
      </c>
      <c r="H62" s="421">
        <v>58171</v>
      </c>
      <c r="I62" s="429">
        <v>3917146312.71</v>
      </c>
      <c r="J62" s="421">
        <v>425</v>
      </c>
      <c r="K62" s="429">
        <v>251221179.68000001</v>
      </c>
      <c r="L62" s="421">
        <v>1535</v>
      </c>
      <c r="M62" s="460">
        <v>362654787.02999997</v>
      </c>
    </row>
    <row r="63" spans="2:13" x14ac:dyDescent="0.25">
      <c r="B63" s="451" t="s">
        <v>1007</v>
      </c>
      <c r="C63" s="421">
        <v>15</v>
      </c>
      <c r="D63" s="421">
        <v>83460</v>
      </c>
      <c r="E63" s="429">
        <v>8805329530.7600002</v>
      </c>
      <c r="F63" s="421">
        <v>5232</v>
      </c>
      <c r="G63" s="429">
        <v>1544303020.4799998</v>
      </c>
      <c r="H63" s="421">
        <v>74808</v>
      </c>
      <c r="I63" s="429">
        <v>5647727409.3900003</v>
      </c>
      <c r="J63" s="421">
        <v>709</v>
      </c>
      <c r="K63" s="429">
        <v>769606806.32000005</v>
      </c>
      <c r="L63" s="421">
        <v>2711</v>
      </c>
      <c r="M63" s="460">
        <v>843692294.56999993</v>
      </c>
    </row>
    <row r="64" spans="2:13" x14ac:dyDescent="0.25">
      <c r="B64" s="451" t="s">
        <v>1013</v>
      </c>
      <c r="C64" s="421">
        <v>10</v>
      </c>
      <c r="D64" s="421">
        <v>51391</v>
      </c>
      <c r="E64" s="429">
        <v>4957043926.5999994</v>
      </c>
      <c r="F64" s="421">
        <v>4163</v>
      </c>
      <c r="G64" s="429">
        <v>870957119.37</v>
      </c>
      <c r="H64" s="421">
        <v>45187</v>
      </c>
      <c r="I64" s="429">
        <v>3170664736.1799998</v>
      </c>
      <c r="J64" s="421">
        <v>419</v>
      </c>
      <c r="K64" s="429">
        <v>493677510.84000003</v>
      </c>
      <c r="L64" s="421">
        <v>1622</v>
      </c>
      <c r="M64" s="460">
        <v>421744560.20999998</v>
      </c>
    </row>
    <row r="65" spans="2:13" ht="16.8" x14ac:dyDescent="0.25">
      <c r="B65" s="451" t="s">
        <v>1549</v>
      </c>
      <c r="C65" s="421">
        <v>106</v>
      </c>
      <c r="D65" s="421">
        <v>127566</v>
      </c>
      <c r="E65" s="429">
        <v>6016017242.5199976</v>
      </c>
      <c r="F65" s="421">
        <v>4727</v>
      </c>
      <c r="G65" s="429">
        <v>1390534068.4499998</v>
      </c>
      <c r="H65" s="421">
        <v>121017</v>
      </c>
      <c r="I65" s="429">
        <v>3845565291.4000006</v>
      </c>
      <c r="J65" s="421">
        <v>1540</v>
      </c>
      <c r="K65" s="429">
        <v>706029999.83000004</v>
      </c>
      <c r="L65" s="421">
        <v>282</v>
      </c>
      <c r="M65" s="460">
        <v>73887882.840000004</v>
      </c>
    </row>
    <row r="66" spans="2:13" x14ac:dyDescent="0.25">
      <c r="B66" s="451"/>
      <c r="C66" s="421"/>
      <c r="D66" s="421"/>
      <c r="E66" s="429"/>
      <c r="F66" s="421"/>
      <c r="G66" s="429"/>
      <c r="H66" s="421"/>
      <c r="I66" s="429"/>
      <c r="J66" s="421"/>
      <c r="K66" s="429"/>
      <c r="L66" s="421"/>
      <c r="M66" s="460"/>
    </row>
    <row r="67" spans="2:13" x14ac:dyDescent="0.25">
      <c r="B67" s="447" t="s">
        <v>1557</v>
      </c>
      <c r="C67" s="416">
        <v>441</v>
      </c>
      <c r="D67" s="416">
        <v>1537862</v>
      </c>
      <c r="E67" s="423">
        <v>166630284708.04007</v>
      </c>
      <c r="F67" s="416">
        <v>109715</v>
      </c>
      <c r="G67" s="423">
        <v>63264400002.500008</v>
      </c>
      <c r="H67" s="416">
        <v>1395356</v>
      </c>
      <c r="I67" s="423">
        <v>82898650517.759995</v>
      </c>
      <c r="J67" s="416">
        <v>12039</v>
      </c>
      <c r="K67" s="423">
        <v>14214398208.759996</v>
      </c>
      <c r="L67" s="416">
        <v>20752</v>
      </c>
      <c r="M67" s="458">
        <v>6252835979.0199995</v>
      </c>
    </row>
    <row r="68" spans="2:13" x14ac:dyDescent="0.25">
      <c r="B68" s="449" t="s">
        <v>1022</v>
      </c>
      <c r="C68" s="427">
        <v>114</v>
      </c>
      <c r="D68" s="427">
        <v>521301</v>
      </c>
      <c r="E68" s="428">
        <v>55648344429.959999</v>
      </c>
      <c r="F68" s="427">
        <v>39891</v>
      </c>
      <c r="G68" s="428">
        <v>21919354077.620003</v>
      </c>
      <c r="H68" s="427">
        <v>470722</v>
      </c>
      <c r="I68" s="428">
        <v>27436620534.93</v>
      </c>
      <c r="J68" s="427">
        <v>3665</v>
      </c>
      <c r="K68" s="428">
        <v>3989947627.8099995</v>
      </c>
      <c r="L68" s="427">
        <v>7023</v>
      </c>
      <c r="M68" s="459">
        <v>2302422189.5999999</v>
      </c>
    </row>
    <row r="69" spans="2:13" x14ac:dyDescent="0.25">
      <c r="B69" s="451" t="s">
        <v>1024</v>
      </c>
      <c r="C69" s="421">
        <v>12</v>
      </c>
      <c r="D69" s="421">
        <v>80867</v>
      </c>
      <c r="E69" s="429">
        <v>9539635124.8600006</v>
      </c>
      <c r="F69" s="421">
        <v>5226</v>
      </c>
      <c r="G69" s="429">
        <v>3180675689.5</v>
      </c>
      <c r="H69" s="421">
        <v>74149</v>
      </c>
      <c r="I69" s="429">
        <v>5560956513.7000008</v>
      </c>
      <c r="J69" s="421">
        <v>286</v>
      </c>
      <c r="K69" s="429">
        <v>165748727.01000002</v>
      </c>
      <c r="L69" s="421">
        <v>1206</v>
      </c>
      <c r="M69" s="460">
        <v>632254194.64999998</v>
      </c>
    </row>
    <row r="70" spans="2:13" x14ac:dyDescent="0.25">
      <c r="B70" s="451" t="s">
        <v>1558</v>
      </c>
      <c r="C70" s="421">
        <v>51</v>
      </c>
      <c r="D70" s="421">
        <v>329336</v>
      </c>
      <c r="E70" s="429">
        <v>40433022785.279999</v>
      </c>
      <c r="F70" s="421">
        <v>31050</v>
      </c>
      <c r="G70" s="429">
        <v>16447862999.550001</v>
      </c>
      <c r="H70" s="421">
        <v>290691</v>
      </c>
      <c r="I70" s="429">
        <v>18953499599.049999</v>
      </c>
      <c r="J70" s="421">
        <v>2649</v>
      </c>
      <c r="K70" s="429">
        <v>3533793267.4799995</v>
      </c>
      <c r="L70" s="421">
        <v>4946</v>
      </c>
      <c r="M70" s="460">
        <v>1497866919.1999998</v>
      </c>
    </row>
    <row r="71" spans="2:13" ht="16.8" x14ac:dyDescent="0.25">
      <c r="B71" s="451" t="s">
        <v>1549</v>
      </c>
      <c r="C71" s="421">
        <v>51</v>
      </c>
      <c r="D71" s="421">
        <v>111098</v>
      </c>
      <c r="E71" s="429">
        <v>5675686519.8199997</v>
      </c>
      <c r="F71" s="421">
        <v>3615</v>
      </c>
      <c r="G71" s="429">
        <v>2290815388.5700002</v>
      </c>
      <c r="H71" s="421">
        <v>105882</v>
      </c>
      <c r="I71" s="429">
        <v>2922164422.1799998</v>
      </c>
      <c r="J71" s="421">
        <v>730</v>
      </c>
      <c r="K71" s="429">
        <v>290405633.31999993</v>
      </c>
      <c r="L71" s="421">
        <v>871</v>
      </c>
      <c r="M71" s="460">
        <v>172301075.75</v>
      </c>
    </row>
    <row r="72" spans="2:13" x14ac:dyDescent="0.25">
      <c r="B72" s="449" t="s">
        <v>1027</v>
      </c>
      <c r="C72" s="427">
        <v>217</v>
      </c>
      <c r="D72" s="427">
        <v>692857</v>
      </c>
      <c r="E72" s="428">
        <v>82542251003.040009</v>
      </c>
      <c r="F72" s="427">
        <v>53889</v>
      </c>
      <c r="G72" s="428">
        <v>29892835235.059998</v>
      </c>
      <c r="H72" s="427">
        <v>624198</v>
      </c>
      <c r="I72" s="428">
        <v>41649740990.409996</v>
      </c>
      <c r="J72" s="427">
        <v>4953</v>
      </c>
      <c r="K72" s="428">
        <v>7956863808.2599993</v>
      </c>
      <c r="L72" s="427">
        <v>9817</v>
      </c>
      <c r="M72" s="459">
        <v>3042810969.3099999</v>
      </c>
    </row>
    <row r="73" spans="2:13" x14ac:dyDescent="0.25">
      <c r="B73" s="451" t="s">
        <v>1032</v>
      </c>
      <c r="C73" s="421">
        <v>13</v>
      </c>
      <c r="D73" s="421">
        <v>27625</v>
      </c>
      <c r="E73" s="429">
        <v>3005369810.8200002</v>
      </c>
      <c r="F73" s="421">
        <v>2993</v>
      </c>
      <c r="G73" s="429">
        <v>1100418548.8200002</v>
      </c>
      <c r="H73" s="421">
        <v>23952</v>
      </c>
      <c r="I73" s="429">
        <v>1537052249.76</v>
      </c>
      <c r="J73" s="421">
        <v>442</v>
      </c>
      <c r="K73" s="429">
        <v>302420831.52999997</v>
      </c>
      <c r="L73" s="421">
        <v>238</v>
      </c>
      <c r="M73" s="460">
        <v>65478180.710000001</v>
      </c>
    </row>
    <row r="74" spans="2:13" x14ac:dyDescent="0.25">
      <c r="B74" s="451" t="s">
        <v>1028</v>
      </c>
      <c r="C74" s="421">
        <v>33</v>
      </c>
      <c r="D74" s="421">
        <v>153525</v>
      </c>
      <c r="E74" s="429">
        <v>24733813232.559998</v>
      </c>
      <c r="F74" s="421">
        <v>11030</v>
      </c>
      <c r="G74" s="429">
        <v>8398914083.2799997</v>
      </c>
      <c r="H74" s="421">
        <v>138934</v>
      </c>
      <c r="I74" s="429">
        <v>12239445809.160002</v>
      </c>
      <c r="J74" s="421">
        <v>1130</v>
      </c>
      <c r="K74" s="429">
        <v>3079266492.1899996</v>
      </c>
      <c r="L74" s="421">
        <v>2431</v>
      </c>
      <c r="M74" s="460">
        <v>1016186847.9299998</v>
      </c>
    </row>
    <row r="75" spans="2:13" x14ac:dyDescent="0.25">
      <c r="B75" s="451" t="s">
        <v>1559</v>
      </c>
      <c r="C75" s="421">
        <v>39</v>
      </c>
      <c r="D75" s="421">
        <v>227042</v>
      </c>
      <c r="E75" s="429">
        <v>26290587175.539997</v>
      </c>
      <c r="F75" s="421">
        <v>16356</v>
      </c>
      <c r="G75" s="429">
        <v>8472886926.9400005</v>
      </c>
      <c r="H75" s="421">
        <v>204731</v>
      </c>
      <c r="I75" s="429">
        <v>13375434685.549999</v>
      </c>
      <c r="J75" s="421">
        <v>1595</v>
      </c>
      <c r="K75" s="429">
        <v>3234939869.3000007</v>
      </c>
      <c r="L75" s="421">
        <v>4360</v>
      </c>
      <c r="M75" s="460">
        <v>1207325693.7499995</v>
      </c>
    </row>
    <row r="76" spans="2:13" x14ac:dyDescent="0.25">
      <c r="B76" s="451" t="s">
        <v>1560</v>
      </c>
      <c r="C76" s="421">
        <v>21</v>
      </c>
      <c r="D76" s="421">
        <v>106891</v>
      </c>
      <c r="E76" s="429">
        <v>13922373880.229998</v>
      </c>
      <c r="F76" s="421">
        <v>13254</v>
      </c>
      <c r="G76" s="429">
        <v>7268230862.1599989</v>
      </c>
      <c r="H76" s="421">
        <v>91819</v>
      </c>
      <c r="I76" s="429">
        <v>5860491891.71</v>
      </c>
      <c r="J76" s="421">
        <v>413</v>
      </c>
      <c r="K76" s="429">
        <v>437313549.37</v>
      </c>
      <c r="L76" s="421">
        <v>1405</v>
      </c>
      <c r="M76" s="460">
        <v>356337576.99000007</v>
      </c>
    </row>
    <row r="77" spans="2:13" x14ac:dyDescent="0.25">
      <c r="B77" s="451" t="s">
        <v>1031</v>
      </c>
      <c r="C77" s="421">
        <v>20</v>
      </c>
      <c r="D77" s="421">
        <v>66439</v>
      </c>
      <c r="E77" s="429">
        <v>6451391758.7699995</v>
      </c>
      <c r="F77" s="421">
        <v>4880</v>
      </c>
      <c r="G77" s="429">
        <v>2286074676.9599996</v>
      </c>
      <c r="H77" s="421">
        <v>60483</v>
      </c>
      <c r="I77" s="429">
        <v>3445390113.1099997</v>
      </c>
      <c r="J77" s="421">
        <v>226</v>
      </c>
      <c r="K77" s="429">
        <v>448382219.53000009</v>
      </c>
      <c r="L77" s="421">
        <v>850</v>
      </c>
      <c r="M77" s="460">
        <v>271544749.17000002</v>
      </c>
    </row>
    <row r="78" spans="2:13" x14ac:dyDescent="0.25">
      <c r="B78" s="451" t="s">
        <v>1033</v>
      </c>
      <c r="C78" s="421">
        <v>12</v>
      </c>
      <c r="D78" s="421">
        <v>21309</v>
      </c>
      <c r="E78" s="429">
        <v>1645414282.7099998</v>
      </c>
      <c r="F78" s="421">
        <v>1079</v>
      </c>
      <c r="G78" s="429">
        <v>525952482.18000007</v>
      </c>
      <c r="H78" s="421">
        <v>19998</v>
      </c>
      <c r="I78" s="429">
        <v>1003754842.49</v>
      </c>
      <c r="J78" s="421">
        <v>167</v>
      </c>
      <c r="K78" s="429">
        <v>101365057.86</v>
      </c>
      <c r="L78" s="421">
        <v>65</v>
      </c>
      <c r="M78" s="460">
        <v>14341900.18</v>
      </c>
    </row>
    <row r="79" spans="2:13" x14ac:dyDescent="0.25">
      <c r="B79" s="451" t="s">
        <v>384</v>
      </c>
      <c r="C79" s="421">
        <v>10</v>
      </c>
      <c r="D79" s="421">
        <v>15474</v>
      </c>
      <c r="E79" s="429">
        <v>1465826721.0600002</v>
      </c>
      <c r="F79" s="421">
        <v>965</v>
      </c>
      <c r="G79" s="429">
        <v>361303440.66000003</v>
      </c>
      <c r="H79" s="421">
        <v>14295</v>
      </c>
      <c r="I79" s="429">
        <v>1047281646.7600001</v>
      </c>
      <c r="J79" s="421">
        <v>39</v>
      </c>
      <c r="K79" s="429">
        <v>22546919.109999999</v>
      </c>
      <c r="L79" s="421">
        <v>175</v>
      </c>
      <c r="M79" s="460">
        <v>34694714.530000001</v>
      </c>
    </row>
    <row r="80" spans="2:13" ht="16.8" x14ac:dyDescent="0.25">
      <c r="B80" s="451" t="s">
        <v>1549</v>
      </c>
      <c r="C80" s="421">
        <v>69</v>
      </c>
      <c r="D80" s="421">
        <v>74552</v>
      </c>
      <c r="E80" s="429">
        <v>5027474141.3500004</v>
      </c>
      <c r="F80" s="421">
        <v>3332</v>
      </c>
      <c r="G80" s="429">
        <v>1479054214.0599999</v>
      </c>
      <c r="H80" s="421">
        <v>69986</v>
      </c>
      <c r="I80" s="429">
        <v>3140889751.8700004</v>
      </c>
      <c r="J80" s="421">
        <v>941</v>
      </c>
      <c r="K80" s="429">
        <v>330628869.37000006</v>
      </c>
      <c r="L80" s="421">
        <v>293</v>
      </c>
      <c r="M80" s="460">
        <v>76901306.049999997</v>
      </c>
    </row>
    <row r="81" spans="2:13" x14ac:dyDescent="0.25">
      <c r="B81" s="449" t="s">
        <v>1038</v>
      </c>
      <c r="C81" s="427">
        <v>80</v>
      </c>
      <c r="D81" s="427">
        <v>263844</v>
      </c>
      <c r="E81" s="428">
        <v>22216693747.390003</v>
      </c>
      <c r="F81" s="427">
        <v>12603</v>
      </c>
      <c r="G81" s="428">
        <v>7835583738.9100018</v>
      </c>
      <c r="H81" s="427">
        <v>244305</v>
      </c>
      <c r="I81" s="428">
        <v>11335153861.08</v>
      </c>
      <c r="J81" s="427">
        <v>3162</v>
      </c>
      <c r="K81" s="428">
        <v>2187990423.4099998</v>
      </c>
      <c r="L81" s="427">
        <v>3774</v>
      </c>
      <c r="M81" s="459">
        <v>857965723.99000001</v>
      </c>
    </row>
    <row r="82" spans="2:13" x14ac:dyDescent="0.25">
      <c r="B82" s="451" t="s">
        <v>1040</v>
      </c>
      <c r="C82" s="421">
        <v>17</v>
      </c>
      <c r="D82" s="421">
        <v>40858</v>
      </c>
      <c r="E82" s="429">
        <v>4361466975</v>
      </c>
      <c r="F82" s="421">
        <v>1292</v>
      </c>
      <c r="G82" s="429">
        <v>2039485177.2300003</v>
      </c>
      <c r="H82" s="421">
        <v>38776</v>
      </c>
      <c r="I82" s="429">
        <v>1798728272.4600003</v>
      </c>
      <c r="J82" s="421">
        <v>582</v>
      </c>
      <c r="K82" s="429">
        <v>455780915.34999996</v>
      </c>
      <c r="L82" s="421">
        <v>208</v>
      </c>
      <c r="M82" s="460">
        <v>67472609.959999993</v>
      </c>
    </row>
    <row r="83" spans="2:13" x14ac:dyDescent="0.25">
      <c r="B83" s="451" t="s">
        <v>1039</v>
      </c>
      <c r="C83" s="421">
        <v>30</v>
      </c>
      <c r="D83" s="421">
        <v>170409</v>
      </c>
      <c r="E83" s="429">
        <v>15090909848.700001</v>
      </c>
      <c r="F83" s="421">
        <v>10549</v>
      </c>
      <c r="G83" s="429">
        <v>5573447853.3300009</v>
      </c>
      <c r="H83" s="421">
        <v>155454</v>
      </c>
      <c r="I83" s="429">
        <v>7532691467.1799984</v>
      </c>
      <c r="J83" s="421">
        <v>1695</v>
      </c>
      <c r="K83" s="429">
        <v>1350399665.5799999</v>
      </c>
      <c r="L83" s="421">
        <v>2711</v>
      </c>
      <c r="M83" s="460">
        <v>634370862.61000001</v>
      </c>
    </row>
    <row r="84" spans="2:13" ht="16.8" x14ac:dyDescent="0.25">
      <c r="B84" s="451" t="s">
        <v>1549</v>
      </c>
      <c r="C84" s="421">
        <v>33</v>
      </c>
      <c r="D84" s="421">
        <v>52577</v>
      </c>
      <c r="E84" s="429">
        <v>2764316923.6899996</v>
      </c>
      <c r="F84" s="421">
        <v>762</v>
      </c>
      <c r="G84" s="429">
        <v>222650708.35000002</v>
      </c>
      <c r="H84" s="421">
        <v>50075</v>
      </c>
      <c r="I84" s="429">
        <v>2003734121.4400001</v>
      </c>
      <c r="J84" s="421">
        <v>885</v>
      </c>
      <c r="K84" s="429">
        <v>381809842.48000002</v>
      </c>
      <c r="L84" s="421">
        <v>855</v>
      </c>
      <c r="M84" s="460">
        <v>156122251.41999999</v>
      </c>
    </row>
    <row r="85" spans="2:13" ht="16.2" x14ac:dyDescent="0.25">
      <c r="B85" s="449" t="s">
        <v>1561</v>
      </c>
      <c r="C85" s="427">
        <v>30</v>
      </c>
      <c r="D85" s="427">
        <v>59860</v>
      </c>
      <c r="E85" s="428">
        <v>6222995527.6500006</v>
      </c>
      <c r="F85" s="427">
        <v>3332</v>
      </c>
      <c r="G85" s="428">
        <v>3616626950.9099998</v>
      </c>
      <c r="H85" s="427">
        <v>56131</v>
      </c>
      <c r="I85" s="428">
        <v>2477135131.3399997</v>
      </c>
      <c r="J85" s="427">
        <v>259</v>
      </c>
      <c r="K85" s="428">
        <v>79596349.280000016</v>
      </c>
      <c r="L85" s="427">
        <v>138</v>
      </c>
      <c r="M85" s="459">
        <v>49637096.11999999</v>
      </c>
    </row>
    <row r="86" spans="2:13" x14ac:dyDescent="0.25">
      <c r="B86" s="451"/>
      <c r="C86" s="421"/>
      <c r="D86" s="421"/>
      <c r="E86" s="429"/>
      <c r="F86" s="421"/>
      <c r="G86" s="429"/>
      <c r="H86" s="421"/>
      <c r="I86" s="429"/>
      <c r="J86" s="421"/>
      <c r="K86" s="429"/>
      <c r="L86" s="421"/>
      <c r="M86" s="460"/>
    </row>
    <row r="87" spans="2:13" x14ac:dyDescent="0.25">
      <c r="B87" s="447" t="s">
        <v>1562</v>
      </c>
      <c r="C87" s="416">
        <v>1327</v>
      </c>
      <c r="D87" s="416">
        <v>5672754</v>
      </c>
      <c r="E87" s="423">
        <v>787018669040.6698</v>
      </c>
      <c r="F87" s="416">
        <v>399652</v>
      </c>
      <c r="G87" s="423">
        <v>206230013438.36008</v>
      </c>
      <c r="H87" s="416">
        <v>5042974</v>
      </c>
      <c r="I87" s="423">
        <v>406689700867.11011</v>
      </c>
      <c r="J87" s="416">
        <v>70818</v>
      </c>
      <c r="K87" s="423">
        <v>89909680460.930023</v>
      </c>
      <c r="L87" s="416">
        <v>159310</v>
      </c>
      <c r="M87" s="458">
        <v>84189274274.269974</v>
      </c>
    </row>
    <row r="88" spans="2:13" x14ac:dyDescent="0.25">
      <c r="B88" s="449" t="s">
        <v>1035</v>
      </c>
      <c r="C88" s="427">
        <v>26</v>
      </c>
      <c r="D88" s="427">
        <v>58051</v>
      </c>
      <c r="E88" s="428">
        <v>5929895774.3899984</v>
      </c>
      <c r="F88" s="427">
        <v>5846</v>
      </c>
      <c r="G88" s="428">
        <v>3152707808.6799998</v>
      </c>
      <c r="H88" s="427">
        <v>51449</v>
      </c>
      <c r="I88" s="428">
        <v>2401275051.6100011</v>
      </c>
      <c r="J88" s="427">
        <v>473</v>
      </c>
      <c r="K88" s="428">
        <v>306850965.30999994</v>
      </c>
      <c r="L88" s="427">
        <v>283</v>
      </c>
      <c r="M88" s="459">
        <v>69061948.789999992</v>
      </c>
    </row>
    <row r="89" spans="2:13" x14ac:dyDescent="0.25">
      <c r="B89" s="451" t="s">
        <v>1563</v>
      </c>
      <c r="C89" s="421">
        <v>13</v>
      </c>
      <c r="D89" s="421">
        <v>38908</v>
      </c>
      <c r="E89" s="429">
        <v>5091286463.5899992</v>
      </c>
      <c r="F89" s="421">
        <v>5328</v>
      </c>
      <c r="G89" s="429">
        <v>3110676344.1999998</v>
      </c>
      <c r="H89" s="421">
        <v>33136</v>
      </c>
      <c r="I89" s="429">
        <v>1748068968.1800005</v>
      </c>
      <c r="J89" s="421">
        <v>161</v>
      </c>
      <c r="K89" s="429">
        <v>163479202.41999999</v>
      </c>
      <c r="L89" s="421">
        <v>283</v>
      </c>
      <c r="M89" s="460">
        <v>69061948.789999992</v>
      </c>
    </row>
    <row r="90" spans="2:13" ht="16.8" x14ac:dyDescent="0.25">
      <c r="B90" s="451" t="s">
        <v>1549</v>
      </c>
      <c r="C90" s="421">
        <v>13</v>
      </c>
      <c r="D90" s="421">
        <v>19143</v>
      </c>
      <c r="E90" s="429">
        <v>838609310.79999995</v>
      </c>
      <c r="F90" s="421">
        <v>518</v>
      </c>
      <c r="G90" s="429">
        <v>42031464.479999997</v>
      </c>
      <c r="H90" s="421">
        <v>18313</v>
      </c>
      <c r="I90" s="429">
        <v>653206083.43000007</v>
      </c>
      <c r="J90" s="421">
        <v>312</v>
      </c>
      <c r="K90" s="429">
        <v>143371762.89000002</v>
      </c>
      <c r="L90" s="421">
        <v>0</v>
      </c>
      <c r="M90" s="460">
        <v>0</v>
      </c>
    </row>
    <row r="91" spans="2:13" x14ac:dyDescent="0.25">
      <c r="B91" s="449" t="s">
        <v>1048</v>
      </c>
      <c r="C91" s="427">
        <v>102</v>
      </c>
      <c r="D91" s="427">
        <v>429148</v>
      </c>
      <c r="E91" s="428">
        <v>48397176710.689987</v>
      </c>
      <c r="F91" s="427">
        <v>23869</v>
      </c>
      <c r="G91" s="428">
        <v>13278751347.649998</v>
      </c>
      <c r="H91" s="427">
        <v>389227</v>
      </c>
      <c r="I91" s="428">
        <v>25624636097.090004</v>
      </c>
      <c r="J91" s="427">
        <v>5067</v>
      </c>
      <c r="K91" s="428">
        <v>4502967330.7199984</v>
      </c>
      <c r="L91" s="427">
        <v>10985</v>
      </c>
      <c r="M91" s="459">
        <v>4990821935.2299995</v>
      </c>
    </row>
    <row r="92" spans="2:13" x14ac:dyDescent="0.25">
      <c r="B92" s="451" t="s">
        <v>1564</v>
      </c>
      <c r="C92" s="421">
        <v>36</v>
      </c>
      <c r="D92" s="421">
        <v>200810</v>
      </c>
      <c r="E92" s="429">
        <v>27938924863.799999</v>
      </c>
      <c r="F92" s="421">
        <v>15493</v>
      </c>
      <c r="G92" s="429">
        <v>8077091854.6299992</v>
      </c>
      <c r="H92" s="421">
        <v>176151</v>
      </c>
      <c r="I92" s="429">
        <v>14827866537.35</v>
      </c>
      <c r="J92" s="421">
        <v>2322</v>
      </c>
      <c r="K92" s="429">
        <v>2691024773.0399995</v>
      </c>
      <c r="L92" s="421">
        <v>6844</v>
      </c>
      <c r="M92" s="460">
        <v>2342941698.7800002</v>
      </c>
    </row>
    <row r="93" spans="2:13" x14ac:dyDescent="0.25">
      <c r="B93" s="451" t="s">
        <v>1050</v>
      </c>
      <c r="C93" s="421">
        <v>16</v>
      </c>
      <c r="D93" s="421">
        <v>45422</v>
      </c>
      <c r="E93" s="429">
        <v>5540129725.8900003</v>
      </c>
      <c r="F93" s="421">
        <v>2944</v>
      </c>
      <c r="G93" s="429">
        <v>1531432778.9700003</v>
      </c>
      <c r="H93" s="421">
        <v>40380</v>
      </c>
      <c r="I93" s="429">
        <v>2847696108.2599998</v>
      </c>
      <c r="J93" s="421">
        <v>617</v>
      </c>
      <c r="K93" s="429">
        <v>653649974.08999991</v>
      </c>
      <c r="L93" s="421">
        <v>1481</v>
      </c>
      <c r="M93" s="460">
        <v>507350864.57000005</v>
      </c>
    </row>
    <row r="94" spans="2:13" x14ac:dyDescent="0.25">
      <c r="B94" s="451" t="s">
        <v>1052</v>
      </c>
      <c r="C94" s="421">
        <v>12</v>
      </c>
      <c r="D94" s="421">
        <v>108847</v>
      </c>
      <c r="E94" s="429">
        <v>5951881485.3699989</v>
      </c>
      <c r="F94" s="421">
        <v>2910</v>
      </c>
      <c r="G94" s="429">
        <v>1316700137.7900002</v>
      </c>
      <c r="H94" s="421">
        <v>104471</v>
      </c>
      <c r="I94" s="429">
        <v>2790731353.8600001</v>
      </c>
      <c r="J94" s="421">
        <v>349</v>
      </c>
      <c r="K94" s="429">
        <v>191103045.07999998</v>
      </c>
      <c r="L94" s="421">
        <v>1117</v>
      </c>
      <c r="M94" s="460">
        <v>1653346948.6399999</v>
      </c>
    </row>
    <row r="95" spans="2:13" x14ac:dyDescent="0.25">
      <c r="B95" s="451" t="s">
        <v>1051</v>
      </c>
      <c r="C95" s="421">
        <v>11</v>
      </c>
      <c r="D95" s="421">
        <v>28064</v>
      </c>
      <c r="E95" s="429">
        <v>2448454447.1400003</v>
      </c>
      <c r="F95" s="421">
        <v>1007</v>
      </c>
      <c r="G95" s="429">
        <v>264432333.38</v>
      </c>
      <c r="H95" s="421">
        <v>25847</v>
      </c>
      <c r="I95" s="429">
        <v>1792017858.6300001</v>
      </c>
      <c r="J95" s="421">
        <v>404</v>
      </c>
      <c r="K95" s="429">
        <v>149375196.30000001</v>
      </c>
      <c r="L95" s="421">
        <v>806</v>
      </c>
      <c r="M95" s="460">
        <v>242629058.83000001</v>
      </c>
    </row>
    <row r="96" spans="2:13" ht="16.8" x14ac:dyDescent="0.25">
      <c r="B96" s="451" t="s">
        <v>1549</v>
      </c>
      <c r="C96" s="421">
        <v>27</v>
      </c>
      <c r="D96" s="421">
        <v>46005</v>
      </c>
      <c r="E96" s="429">
        <v>6517786188.4900007</v>
      </c>
      <c r="F96" s="421">
        <v>1515</v>
      </c>
      <c r="G96" s="429">
        <v>2089094242.8800001</v>
      </c>
      <c r="H96" s="421">
        <v>42378</v>
      </c>
      <c r="I96" s="429">
        <v>3366324238.9899998</v>
      </c>
      <c r="J96" s="421">
        <v>1375</v>
      </c>
      <c r="K96" s="429">
        <v>817814342.2099998</v>
      </c>
      <c r="L96" s="421">
        <v>737</v>
      </c>
      <c r="M96" s="460">
        <v>244553364.40999997</v>
      </c>
    </row>
    <row r="97" spans="2:13" x14ac:dyDescent="0.25">
      <c r="B97" s="449" t="s">
        <v>1056</v>
      </c>
      <c r="C97" s="427">
        <v>353</v>
      </c>
      <c r="D97" s="427">
        <v>1520603</v>
      </c>
      <c r="E97" s="428">
        <v>211097591153.25998</v>
      </c>
      <c r="F97" s="427">
        <v>117344</v>
      </c>
      <c r="G97" s="428">
        <v>50891244771.959991</v>
      </c>
      <c r="H97" s="427">
        <v>1337414</v>
      </c>
      <c r="I97" s="428">
        <v>115761288466.72002</v>
      </c>
      <c r="J97" s="427">
        <v>23304</v>
      </c>
      <c r="K97" s="428">
        <v>26267435822.379997</v>
      </c>
      <c r="L97" s="427">
        <v>42541</v>
      </c>
      <c r="M97" s="459">
        <v>18177622092.200001</v>
      </c>
    </row>
    <row r="98" spans="2:13" x14ac:dyDescent="0.25">
      <c r="B98" s="451" t="s">
        <v>1063</v>
      </c>
      <c r="C98" s="421">
        <v>16</v>
      </c>
      <c r="D98" s="421">
        <v>73321</v>
      </c>
      <c r="E98" s="429">
        <v>12617021505.390001</v>
      </c>
      <c r="F98" s="421">
        <v>8230</v>
      </c>
      <c r="G98" s="429">
        <v>3477206147.0799999</v>
      </c>
      <c r="H98" s="421">
        <v>61290</v>
      </c>
      <c r="I98" s="429">
        <v>6350455570.9800005</v>
      </c>
      <c r="J98" s="421">
        <v>1590</v>
      </c>
      <c r="K98" s="429">
        <v>1986090539.8600001</v>
      </c>
      <c r="L98" s="421">
        <v>2211</v>
      </c>
      <c r="M98" s="460">
        <v>803269247.47000003</v>
      </c>
    </row>
    <row r="99" spans="2:13" x14ac:dyDescent="0.25">
      <c r="B99" s="451" t="s">
        <v>1059</v>
      </c>
      <c r="C99" s="421">
        <v>40</v>
      </c>
      <c r="D99" s="421">
        <v>216599</v>
      </c>
      <c r="E99" s="429">
        <v>28524114773.999992</v>
      </c>
      <c r="F99" s="421">
        <v>18619</v>
      </c>
      <c r="G99" s="429">
        <v>6852875314.6799994</v>
      </c>
      <c r="H99" s="421">
        <v>188154</v>
      </c>
      <c r="I99" s="429">
        <v>15431810993.170002</v>
      </c>
      <c r="J99" s="421">
        <v>3508</v>
      </c>
      <c r="K99" s="429">
        <v>4239425205.21</v>
      </c>
      <c r="L99" s="421">
        <v>6318</v>
      </c>
      <c r="M99" s="460">
        <v>2000003260.9399996</v>
      </c>
    </row>
    <row r="100" spans="2:13" x14ac:dyDescent="0.25">
      <c r="B100" s="451" t="s">
        <v>1064</v>
      </c>
      <c r="C100" s="421">
        <v>15</v>
      </c>
      <c r="D100" s="421">
        <v>36404</v>
      </c>
      <c r="E100" s="429">
        <v>11567675806.210001</v>
      </c>
      <c r="F100" s="421">
        <v>3870</v>
      </c>
      <c r="G100" s="429">
        <v>2185910418.3699999</v>
      </c>
      <c r="H100" s="421">
        <v>30308</v>
      </c>
      <c r="I100" s="429">
        <v>5472369053.8500004</v>
      </c>
      <c r="J100" s="421">
        <v>1027</v>
      </c>
      <c r="K100" s="429">
        <v>3050874660.8400002</v>
      </c>
      <c r="L100" s="421">
        <v>1199</v>
      </c>
      <c r="M100" s="460">
        <v>858521673.1500001</v>
      </c>
    </row>
    <row r="101" spans="2:13" x14ac:dyDescent="0.25">
      <c r="B101" s="451" t="s">
        <v>1565</v>
      </c>
      <c r="C101" s="421">
        <v>42</v>
      </c>
      <c r="D101" s="421">
        <v>249626</v>
      </c>
      <c r="E101" s="429">
        <v>33416461442.869999</v>
      </c>
      <c r="F101" s="421">
        <v>19771</v>
      </c>
      <c r="G101" s="429">
        <v>9981462054.8200016</v>
      </c>
      <c r="H101" s="421">
        <v>218098</v>
      </c>
      <c r="I101" s="429">
        <v>17253390559.250004</v>
      </c>
      <c r="J101" s="421">
        <v>3692</v>
      </c>
      <c r="K101" s="429">
        <v>3561754509.5899997</v>
      </c>
      <c r="L101" s="421">
        <v>8065</v>
      </c>
      <c r="M101" s="460">
        <v>2619854319.21</v>
      </c>
    </row>
    <row r="102" spans="2:13" x14ac:dyDescent="0.25">
      <c r="B102" s="451" t="s">
        <v>1058</v>
      </c>
      <c r="C102" s="421">
        <v>40</v>
      </c>
      <c r="D102" s="421">
        <v>158973</v>
      </c>
      <c r="E102" s="429">
        <v>29844015407.720001</v>
      </c>
      <c r="F102" s="421">
        <v>14573</v>
      </c>
      <c r="G102" s="429">
        <v>7589034162.4099979</v>
      </c>
      <c r="H102" s="421">
        <v>135735</v>
      </c>
      <c r="I102" s="429">
        <v>13218957815.679998</v>
      </c>
      <c r="J102" s="421">
        <v>3220</v>
      </c>
      <c r="K102" s="429">
        <v>3757191418.9000001</v>
      </c>
      <c r="L102" s="421">
        <v>5445</v>
      </c>
      <c r="M102" s="460">
        <v>5278832010.7299986</v>
      </c>
    </row>
    <row r="103" spans="2:13" x14ac:dyDescent="0.25">
      <c r="B103" s="451" t="s">
        <v>1566</v>
      </c>
      <c r="C103" s="421">
        <v>35</v>
      </c>
      <c r="D103" s="421">
        <v>198786</v>
      </c>
      <c r="E103" s="429">
        <v>12060302941.830002</v>
      </c>
      <c r="F103" s="421">
        <v>8429</v>
      </c>
      <c r="G103" s="429">
        <v>2460670326.96</v>
      </c>
      <c r="H103" s="421">
        <v>186031</v>
      </c>
      <c r="I103" s="429">
        <v>8065166456.7300014</v>
      </c>
      <c r="J103" s="421">
        <v>1323</v>
      </c>
      <c r="K103" s="429">
        <v>795142572.8599999</v>
      </c>
      <c r="L103" s="421">
        <v>3003</v>
      </c>
      <c r="M103" s="460">
        <v>739323585.28000009</v>
      </c>
    </row>
    <row r="104" spans="2:13" x14ac:dyDescent="0.25">
      <c r="B104" s="451" t="s">
        <v>1066</v>
      </c>
      <c r="C104" s="421">
        <v>16</v>
      </c>
      <c r="D104" s="421">
        <v>50294</v>
      </c>
      <c r="E104" s="429">
        <v>8735316071.4899998</v>
      </c>
      <c r="F104" s="421">
        <v>3391</v>
      </c>
      <c r="G104" s="429">
        <v>2163945638.8499999</v>
      </c>
      <c r="H104" s="421">
        <v>44897</v>
      </c>
      <c r="I104" s="429">
        <v>5012356818.9800005</v>
      </c>
      <c r="J104" s="421">
        <v>430</v>
      </c>
      <c r="K104" s="429">
        <v>737906882.33999991</v>
      </c>
      <c r="L104" s="421">
        <v>1576</v>
      </c>
      <c r="M104" s="460">
        <v>821106731.32000005</v>
      </c>
    </row>
    <row r="105" spans="2:13" x14ac:dyDescent="0.25">
      <c r="B105" s="451" t="s">
        <v>1065</v>
      </c>
      <c r="C105" s="421">
        <v>14</v>
      </c>
      <c r="D105" s="421">
        <v>77723</v>
      </c>
      <c r="E105" s="429">
        <v>10671299151.680002</v>
      </c>
      <c r="F105" s="421">
        <v>6158</v>
      </c>
      <c r="G105" s="429">
        <v>2507457272.3099999</v>
      </c>
      <c r="H105" s="421">
        <v>68353</v>
      </c>
      <c r="I105" s="429">
        <v>6815536493.5300016</v>
      </c>
      <c r="J105" s="421">
        <v>744</v>
      </c>
      <c r="K105" s="429">
        <v>468286190.56</v>
      </c>
      <c r="L105" s="421">
        <v>2468</v>
      </c>
      <c r="M105" s="460">
        <v>880019195.28000009</v>
      </c>
    </row>
    <row r="106" spans="2:13" x14ac:dyDescent="0.25">
      <c r="B106" s="451" t="s">
        <v>1061</v>
      </c>
      <c r="C106" s="421">
        <v>18</v>
      </c>
      <c r="D106" s="421">
        <v>60612</v>
      </c>
      <c r="E106" s="429">
        <v>8258396188.2299995</v>
      </c>
      <c r="F106" s="421">
        <v>4827</v>
      </c>
      <c r="G106" s="429">
        <v>1867567024.79</v>
      </c>
      <c r="H106" s="421">
        <v>52938</v>
      </c>
      <c r="I106" s="429">
        <v>4549739113.6000013</v>
      </c>
      <c r="J106" s="421">
        <v>1042</v>
      </c>
      <c r="K106" s="429">
        <v>1253985195.6099999</v>
      </c>
      <c r="L106" s="421">
        <v>1805</v>
      </c>
      <c r="M106" s="460">
        <v>587104854.23000014</v>
      </c>
    </row>
    <row r="107" spans="2:13" x14ac:dyDescent="0.25">
      <c r="B107" s="451" t="s">
        <v>1067</v>
      </c>
      <c r="C107" s="421">
        <v>10</v>
      </c>
      <c r="D107" s="421">
        <v>37695</v>
      </c>
      <c r="E107" s="429">
        <v>5701586553.289999</v>
      </c>
      <c r="F107" s="421">
        <v>2319</v>
      </c>
      <c r="G107" s="429">
        <v>1429772427.1300001</v>
      </c>
      <c r="H107" s="421">
        <v>33643</v>
      </c>
      <c r="I107" s="429">
        <v>3462998840.8100004</v>
      </c>
      <c r="J107" s="421">
        <v>578</v>
      </c>
      <c r="K107" s="429">
        <v>457759246.38</v>
      </c>
      <c r="L107" s="421">
        <v>1155</v>
      </c>
      <c r="M107" s="460">
        <v>351056038.96999997</v>
      </c>
    </row>
    <row r="108" spans="2:13" x14ac:dyDescent="0.25">
      <c r="B108" s="451" t="s">
        <v>1075</v>
      </c>
      <c r="C108" s="421">
        <v>10</v>
      </c>
      <c r="D108" s="421">
        <v>20183</v>
      </c>
      <c r="E108" s="429">
        <v>2573381014.4699998</v>
      </c>
      <c r="F108" s="421">
        <v>2127</v>
      </c>
      <c r="G108" s="429">
        <v>974013121.25999999</v>
      </c>
      <c r="H108" s="421">
        <v>17457</v>
      </c>
      <c r="I108" s="429">
        <v>1150825223.0699999</v>
      </c>
      <c r="J108" s="421">
        <v>376</v>
      </c>
      <c r="K108" s="429">
        <v>375659949.72000003</v>
      </c>
      <c r="L108" s="421">
        <v>223</v>
      </c>
      <c r="M108" s="460">
        <v>72882720.419999987</v>
      </c>
    </row>
    <row r="109" spans="2:13" x14ac:dyDescent="0.25">
      <c r="B109" s="451" t="s">
        <v>1068</v>
      </c>
      <c r="C109" s="421">
        <v>12</v>
      </c>
      <c r="D109" s="421">
        <v>46469</v>
      </c>
      <c r="E109" s="429">
        <v>4300409516.4799995</v>
      </c>
      <c r="F109" s="421">
        <v>2111</v>
      </c>
      <c r="G109" s="429">
        <v>610412902.29999995</v>
      </c>
      <c r="H109" s="421">
        <v>42749</v>
      </c>
      <c r="I109" s="429">
        <v>2937721476.4399996</v>
      </c>
      <c r="J109" s="421">
        <v>599</v>
      </c>
      <c r="K109" s="429">
        <v>427532742.37</v>
      </c>
      <c r="L109" s="421">
        <v>1010</v>
      </c>
      <c r="M109" s="460">
        <v>324742395.36999995</v>
      </c>
    </row>
    <row r="110" spans="2:13" x14ac:dyDescent="0.25">
      <c r="B110" s="451" t="s">
        <v>1551</v>
      </c>
      <c r="C110" s="421">
        <v>32</v>
      </c>
      <c r="D110" s="421">
        <v>162650</v>
      </c>
      <c r="E110" s="429">
        <v>26677150816.900002</v>
      </c>
      <c r="F110" s="421">
        <v>16550</v>
      </c>
      <c r="G110" s="429">
        <v>6694910530.6499996</v>
      </c>
      <c r="H110" s="421">
        <v>138839</v>
      </c>
      <c r="I110" s="429">
        <v>14910485625.250002</v>
      </c>
      <c r="J110" s="421">
        <v>2341</v>
      </c>
      <c r="K110" s="429">
        <v>3147266277.4499998</v>
      </c>
      <c r="L110" s="421">
        <v>4920</v>
      </c>
      <c r="M110" s="460">
        <v>1924488383.5500002</v>
      </c>
    </row>
    <row r="111" spans="2:13" ht="16.8" x14ac:dyDescent="0.25">
      <c r="B111" s="451" t="s">
        <v>1549</v>
      </c>
      <c r="C111" s="421">
        <v>53</v>
      </c>
      <c r="D111" s="421">
        <v>131268</v>
      </c>
      <c r="E111" s="429">
        <v>16150459962.699999</v>
      </c>
      <c r="F111" s="421">
        <v>6369</v>
      </c>
      <c r="G111" s="429">
        <v>2096007430.3499999</v>
      </c>
      <c r="H111" s="421">
        <v>118922</v>
      </c>
      <c r="I111" s="429">
        <v>11129474425.380001</v>
      </c>
      <c r="J111" s="421">
        <v>2834</v>
      </c>
      <c r="K111" s="429">
        <v>2008560430.6900001</v>
      </c>
      <c r="L111" s="421">
        <v>3143</v>
      </c>
      <c r="M111" s="460">
        <v>916417676.27999997</v>
      </c>
    </row>
    <row r="112" spans="2:13" x14ac:dyDescent="0.25">
      <c r="B112" s="449" t="s">
        <v>1078</v>
      </c>
      <c r="C112" s="427">
        <v>243</v>
      </c>
      <c r="D112" s="427">
        <v>872143</v>
      </c>
      <c r="E112" s="428">
        <v>103505281346.17998</v>
      </c>
      <c r="F112" s="427">
        <v>51976</v>
      </c>
      <c r="G112" s="428">
        <v>29558157618.119999</v>
      </c>
      <c r="H112" s="427">
        <v>793236</v>
      </c>
      <c r="I112" s="428">
        <v>59787161028.63002</v>
      </c>
      <c r="J112" s="427">
        <v>8683</v>
      </c>
      <c r="K112" s="428">
        <v>7915079197.3599987</v>
      </c>
      <c r="L112" s="427">
        <v>18248</v>
      </c>
      <c r="M112" s="459">
        <v>6244883502.0699987</v>
      </c>
    </row>
    <row r="113" spans="2:13" x14ac:dyDescent="0.25">
      <c r="B113" s="451" t="s">
        <v>1567</v>
      </c>
      <c r="C113" s="421">
        <v>65</v>
      </c>
      <c r="D113" s="421">
        <v>358219</v>
      </c>
      <c r="E113" s="429">
        <v>48928318276.370003</v>
      </c>
      <c r="F113" s="421">
        <v>21908</v>
      </c>
      <c r="G113" s="429">
        <v>13635224112.479998</v>
      </c>
      <c r="H113" s="421">
        <v>323541</v>
      </c>
      <c r="I113" s="429">
        <v>27865059000.480003</v>
      </c>
      <c r="J113" s="421">
        <v>3888</v>
      </c>
      <c r="K113" s="429">
        <v>4164100760.8399992</v>
      </c>
      <c r="L113" s="421">
        <v>8882</v>
      </c>
      <c r="M113" s="460">
        <v>3263934402.5699987</v>
      </c>
    </row>
    <row r="114" spans="2:13" x14ac:dyDescent="0.25">
      <c r="B114" s="451" t="s">
        <v>1080</v>
      </c>
      <c r="C114" s="421">
        <v>24</v>
      </c>
      <c r="D114" s="421">
        <v>105412</v>
      </c>
      <c r="E114" s="429">
        <v>13069995561.560001</v>
      </c>
      <c r="F114" s="421">
        <v>7517</v>
      </c>
      <c r="G114" s="429">
        <v>2781206772.6200004</v>
      </c>
      <c r="H114" s="421">
        <v>93188</v>
      </c>
      <c r="I114" s="429">
        <v>8318020024.4500017</v>
      </c>
      <c r="J114" s="421">
        <v>1030</v>
      </c>
      <c r="K114" s="429">
        <v>954997235.4000001</v>
      </c>
      <c r="L114" s="421">
        <v>3677</v>
      </c>
      <c r="M114" s="460">
        <v>1015771529.0899999</v>
      </c>
    </row>
    <row r="115" spans="2:13" x14ac:dyDescent="0.25">
      <c r="B115" s="451" t="s">
        <v>1082</v>
      </c>
      <c r="C115" s="421">
        <v>14</v>
      </c>
      <c r="D115" s="421">
        <v>43543</v>
      </c>
      <c r="E115" s="429">
        <v>3868744100.6999993</v>
      </c>
      <c r="F115" s="421">
        <v>2270</v>
      </c>
      <c r="G115" s="429">
        <v>998827593.49000013</v>
      </c>
      <c r="H115" s="421">
        <v>40262</v>
      </c>
      <c r="I115" s="429">
        <v>2482648888.3000002</v>
      </c>
      <c r="J115" s="421">
        <v>186</v>
      </c>
      <c r="K115" s="429">
        <v>115204035.61999999</v>
      </c>
      <c r="L115" s="421">
        <v>825</v>
      </c>
      <c r="M115" s="460">
        <v>272063583.28999996</v>
      </c>
    </row>
    <row r="116" spans="2:13" x14ac:dyDescent="0.25">
      <c r="B116" s="451" t="s">
        <v>1081</v>
      </c>
      <c r="C116" s="421">
        <v>23</v>
      </c>
      <c r="D116" s="421">
        <v>97443</v>
      </c>
      <c r="E116" s="429">
        <v>9914742647.2999992</v>
      </c>
      <c r="F116" s="421">
        <v>5941</v>
      </c>
      <c r="G116" s="429">
        <v>2562747537.8400006</v>
      </c>
      <c r="H116" s="421">
        <v>88807</v>
      </c>
      <c r="I116" s="429">
        <v>6061041713.3499994</v>
      </c>
      <c r="J116" s="421">
        <v>621</v>
      </c>
      <c r="K116" s="429">
        <v>659442811.23000002</v>
      </c>
      <c r="L116" s="421">
        <v>2074</v>
      </c>
      <c r="M116" s="460">
        <v>631510584.87999988</v>
      </c>
    </row>
    <row r="117" spans="2:13" x14ac:dyDescent="0.25">
      <c r="B117" s="451" t="s">
        <v>1084</v>
      </c>
      <c r="C117" s="421">
        <v>10</v>
      </c>
      <c r="D117" s="421">
        <v>50660</v>
      </c>
      <c r="E117" s="429">
        <v>6983669910.4499998</v>
      </c>
      <c r="F117" s="421">
        <v>2786</v>
      </c>
      <c r="G117" s="429">
        <v>2722274400.2100005</v>
      </c>
      <c r="H117" s="421">
        <v>46425</v>
      </c>
      <c r="I117" s="429">
        <v>3537004920.7200003</v>
      </c>
      <c r="J117" s="421">
        <v>343</v>
      </c>
      <c r="K117" s="429">
        <v>159297533.92000002</v>
      </c>
      <c r="L117" s="421">
        <v>1106</v>
      </c>
      <c r="M117" s="460">
        <v>565093055.60000002</v>
      </c>
    </row>
    <row r="118" spans="2:13" x14ac:dyDescent="0.25">
      <c r="B118" s="451" t="s">
        <v>1083</v>
      </c>
      <c r="C118" s="421">
        <v>12</v>
      </c>
      <c r="D118" s="421">
        <v>42255</v>
      </c>
      <c r="E118" s="429">
        <v>5342491619.5599995</v>
      </c>
      <c r="F118" s="421">
        <v>3394</v>
      </c>
      <c r="G118" s="429">
        <v>1209952621.6700001</v>
      </c>
      <c r="H118" s="421">
        <v>37968</v>
      </c>
      <c r="I118" s="429">
        <v>3399946005.9599996</v>
      </c>
      <c r="J118" s="421">
        <v>258</v>
      </c>
      <c r="K118" s="429">
        <v>497638225.67000002</v>
      </c>
      <c r="L118" s="421">
        <v>635</v>
      </c>
      <c r="M118" s="460">
        <v>234954766.25999999</v>
      </c>
    </row>
    <row r="119" spans="2:13" ht="16.8" x14ac:dyDescent="0.25">
      <c r="B119" s="451" t="s">
        <v>1549</v>
      </c>
      <c r="C119" s="421">
        <v>95</v>
      </c>
      <c r="D119" s="421">
        <v>174611</v>
      </c>
      <c r="E119" s="429">
        <v>15397319230.240002</v>
      </c>
      <c r="F119" s="421">
        <v>8160</v>
      </c>
      <c r="G119" s="429">
        <v>5647924579.8100014</v>
      </c>
      <c r="H119" s="421">
        <v>163045</v>
      </c>
      <c r="I119" s="429">
        <v>8123440475.3700008</v>
      </c>
      <c r="J119" s="421">
        <v>2357</v>
      </c>
      <c r="K119" s="429">
        <v>1364398594.6800001</v>
      </c>
      <c r="L119" s="421">
        <v>1049</v>
      </c>
      <c r="M119" s="460">
        <v>261555580.38000003</v>
      </c>
    </row>
    <row r="120" spans="2:13" x14ac:dyDescent="0.25">
      <c r="B120" s="449" t="s">
        <v>1094</v>
      </c>
      <c r="C120" s="427">
        <v>341</v>
      </c>
      <c r="D120" s="427">
        <v>1635576</v>
      </c>
      <c r="E120" s="428">
        <v>273413134322.73996</v>
      </c>
      <c r="F120" s="427">
        <v>135233</v>
      </c>
      <c r="G120" s="428">
        <v>74536334383.970001</v>
      </c>
      <c r="H120" s="427">
        <v>1427037</v>
      </c>
      <c r="I120" s="428">
        <v>132667040632.92004</v>
      </c>
      <c r="J120" s="427">
        <v>20896</v>
      </c>
      <c r="K120" s="428">
        <v>35725816919.119995</v>
      </c>
      <c r="L120" s="427">
        <v>52410</v>
      </c>
      <c r="M120" s="459">
        <v>30483942386.73</v>
      </c>
    </row>
    <row r="121" spans="2:13" x14ac:dyDescent="0.25">
      <c r="B121" s="451" t="s">
        <v>1098</v>
      </c>
      <c r="C121" s="421">
        <v>16</v>
      </c>
      <c r="D121" s="421">
        <v>65164</v>
      </c>
      <c r="E121" s="429">
        <v>8397912581.8399982</v>
      </c>
      <c r="F121" s="421">
        <v>5988</v>
      </c>
      <c r="G121" s="429">
        <v>2598226325.5700002</v>
      </c>
      <c r="H121" s="421">
        <v>56512</v>
      </c>
      <c r="I121" s="429">
        <v>4629713482.7199993</v>
      </c>
      <c r="J121" s="421">
        <v>643</v>
      </c>
      <c r="K121" s="429">
        <v>492657102.96000004</v>
      </c>
      <c r="L121" s="421">
        <v>2021</v>
      </c>
      <c r="M121" s="460">
        <v>677315670.58999991</v>
      </c>
    </row>
    <row r="122" spans="2:13" x14ac:dyDescent="0.25">
      <c r="B122" s="451" t="s">
        <v>1568</v>
      </c>
      <c r="C122" s="421">
        <v>107</v>
      </c>
      <c r="D122" s="421">
        <v>631698</v>
      </c>
      <c r="E122" s="429">
        <v>118517737285.44002</v>
      </c>
      <c r="F122" s="421">
        <v>44547</v>
      </c>
      <c r="G122" s="429">
        <v>30069131877.990002</v>
      </c>
      <c r="H122" s="421">
        <v>556622</v>
      </c>
      <c r="I122" s="429">
        <v>51910141663.350037</v>
      </c>
      <c r="J122" s="421">
        <v>6394</v>
      </c>
      <c r="K122" s="429">
        <v>18799541559.5</v>
      </c>
      <c r="L122" s="421">
        <v>24135</v>
      </c>
      <c r="M122" s="460">
        <v>17738922184.599998</v>
      </c>
    </row>
    <row r="123" spans="2:13" x14ac:dyDescent="0.25">
      <c r="B123" s="451" t="s">
        <v>1552</v>
      </c>
      <c r="C123" s="421">
        <v>94</v>
      </c>
      <c r="D123" s="421">
        <v>524143</v>
      </c>
      <c r="E123" s="429">
        <v>100264476730.60995</v>
      </c>
      <c r="F123" s="421">
        <v>64762</v>
      </c>
      <c r="G123" s="429">
        <v>33425063087.300011</v>
      </c>
      <c r="H123" s="421">
        <v>436756</v>
      </c>
      <c r="I123" s="429">
        <v>47176964255.769981</v>
      </c>
      <c r="J123" s="421">
        <v>7553</v>
      </c>
      <c r="K123" s="429">
        <v>12044214298.660002</v>
      </c>
      <c r="L123" s="421">
        <v>15072</v>
      </c>
      <c r="M123" s="460">
        <v>7618235088.8799992</v>
      </c>
    </row>
    <row r="124" spans="2:13" x14ac:dyDescent="0.25">
      <c r="B124" s="451" t="s">
        <v>1097</v>
      </c>
      <c r="C124" s="421">
        <v>21</v>
      </c>
      <c r="D124" s="421">
        <v>107694</v>
      </c>
      <c r="E124" s="429">
        <v>14584319946.82</v>
      </c>
      <c r="F124" s="421">
        <v>5432</v>
      </c>
      <c r="G124" s="429">
        <v>2805024537.5599999</v>
      </c>
      <c r="H124" s="421">
        <v>96676</v>
      </c>
      <c r="I124" s="429">
        <v>8733721272.8899994</v>
      </c>
      <c r="J124" s="421">
        <v>1284</v>
      </c>
      <c r="K124" s="429">
        <v>1405090043.96</v>
      </c>
      <c r="L124" s="421">
        <v>4302</v>
      </c>
      <c r="M124" s="460">
        <v>1640484092.4100001</v>
      </c>
    </row>
    <row r="125" spans="2:13" x14ac:dyDescent="0.25">
      <c r="B125" s="451" t="s">
        <v>1101</v>
      </c>
      <c r="C125" s="421">
        <v>12</v>
      </c>
      <c r="D125" s="421">
        <v>30981</v>
      </c>
      <c r="E125" s="429">
        <v>3660157346.4000006</v>
      </c>
      <c r="F125" s="421">
        <v>1498</v>
      </c>
      <c r="G125" s="429">
        <v>543140411.54000008</v>
      </c>
      <c r="H125" s="421">
        <v>28100</v>
      </c>
      <c r="I125" s="429">
        <v>2469021935.1199999</v>
      </c>
      <c r="J125" s="421">
        <v>602</v>
      </c>
      <c r="K125" s="429">
        <v>322492920.62</v>
      </c>
      <c r="L125" s="421">
        <v>781</v>
      </c>
      <c r="M125" s="460">
        <v>325502079.12</v>
      </c>
    </row>
    <row r="126" spans="2:13" x14ac:dyDescent="0.25">
      <c r="B126" s="451" t="s">
        <v>1569</v>
      </c>
      <c r="C126" s="421">
        <v>26</v>
      </c>
      <c r="D126" s="421">
        <v>109425</v>
      </c>
      <c r="E126" s="429">
        <v>13920529585.5</v>
      </c>
      <c r="F126" s="421">
        <v>8107</v>
      </c>
      <c r="G126" s="429">
        <v>3623709426.7600007</v>
      </c>
      <c r="H126" s="421">
        <v>96635</v>
      </c>
      <c r="I126" s="429">
        <v>7455505559.7799997</v>
      </c>
      <c r="J126" s="421">
        <v>1028</v>
      </c>
      <c r="K126" s="429">
        <v>1141087082.97</v>
      </c>
      <c r="L126" s="421">
        <v>3655</v>
      </c>
      <c r="M126" s="460">
        <v>1700227515.99</v>
      </c>
    </row>
    <row r="127" spans="2:13" ht="16.8" x14ac:dyDescent="0.25">
      <c r="B127" s="451" t="s">
        <v>1549</v>
      </c>
      <c r="C127" s="421">
        <v>65</v>
      </c>
      <c r="D127" s="421">
        <v>166471</v>
      </c>
      <c r="E127" s="429">
        <v>14068000846.129997</v>
      </c>
      <c r="F127" s="421">
        <v>4899</v>
      </c>
      <c r="G127" s="429">
        <v>1472038717.2499998</v>
      </c>
      <c r="H127" s="421">
        <v>155736</v>
      </c>
      <c r="I127" s="429">
        <v>10291972463.290001</v>
      </c>
      <c r="J127" s="421">
        <v>3392</v>
      </c>
      <c r="K127" s="429">
        <v>1520733910.45</v>
      </c>
      <c r="L127" s="421">
        <v>2444</v>
      </c>
      <c r="M127" s="460">
        <v>783255755.13999987</v>
      </c>
    </row>
    <row r="128" spans="2:13" x14ac:dyDescent="0.25">
      <c r="B128" s="449" t="s">
        <v>1105</v>
      </c>
      <c r="C128" s="427">
        <v>150</v>
      </c>
      <c r="D128" s="427">
        <v>620076</v>
      </c>
      <c r="E128" s="428">
        <v>75760678346.569962</v>
      </c>
      <c r="F128" s="427">
        <v>36832</v>
      </c>
      <c r="G128" s="428">
        <v>19102077002.87999</v>
      </c>
      <c r="H128" s="427">
        <v>560834</v>
      </c>
      <c r="I128" s="428">
        <v>40917908008.540016</v>
      </c>
      <c r="J128" s="427">
        <v>7714</v>
      </c>
      <c r="K128" s="428">
        <v>9710540627.4800014</v>
      </c>
      <c r="L128" s="427">
        <v>14696</v>
      </c>
      <c r="M128" s="459">
        <v>6030152707.670001</v>
      </c>
    </row>
    <row r="129" spans="2:13" x14ac:dyDescent="0.25">
      <c r="B129" s="451" t="s">
        <v>1107</v>
      </c>
      <c r="C129" s="421">
        <v>13</v>
      </c>
      <c r="D129" s="421">
        <v>60996</v>
      </c>
      <c r="E129" s="429">
        <v>6267515355.5100012</v>
      </c>
      <c r="F129" s="421">
        <v>3606</v>
      </c>
      <c r="G129" s="429">
        <v>1203688799.1400001</v>
      </c>
      <c r="H129" s="421">
        <v>54036</v>
      </c>
      <c r="I129" s="429">
        <v>3718762950.4000001</v>
      </c>
      <c r="J129" s="421">
        <v>1019</v>
      </c>
      <c r="K129" s="429">
        <v>643670900.19999993</v>
      </c>
      <c r="L129" s="421">
        <v>2335</v>
      </c>
      <c r="M129" s="460">
        <v>701392705.7700001</v>
      </c>
    </row>
    <row r="130" spans="2:13" x14ac:dyDescent="0.25">
      <c r="B130" s="451" t="s">
        <v>1109</v>
      </c>
      <c r="C130" s="421">
        <v>13</v>
      </c>
      <c r="D130" s="421">
        <v>48070</v>
      </c>
      <c r="E130" s="429">
        <v>5338669971.3100014</v>
      </c>
      <c r="F130" s="421">
        <v>3967</v>
      </c>
      <c r="G130" s="429">
        <v>1291485750.9199998</v>
      </c>
      <c r="H130" s="421">
        <v>42805</v>
      </c>
      <c r="I130" s="429">
        <v>3408512883.6100001</v>
      </c>
      <c r="J130" s="421">
        <v>409</v>
      </c>
      <c r="K130" s="429">
        <v>352081717.14999998</v>
      </c>
      <c r="L130" s="421">
        <v>889</v>
      </c>
      <c r="M130" s="460">
        <v>286589619.63</v>
      </c>
    </row>
    <row r="131" spans="2:13" x14ac:dyDescent="0.25">
      <c r="B131" s="451" t="s">
        <v>1570</v>
      </c>
      <c r="C131" s="421">
        <v>59</v>
      </c>
      <c r="D131" s="421">
        <v>319639</v>
      </c>
      <c r="E131" s="429">
        <v>45261207554.729973</v>
      </c>
      <c r="F131" s="421">
        <v>18533</v>
      </c>
      <c r="G131" s="429">
        <v>12748547432.239998</v>
      </c>
      <c r="H131" s="421">
        <v>289507</v>
      </c>
      <c r="I131" s="429">
        <v>21677516356.150005</v>
      </c>
      <c r="J131" s="421">
        <v>4324</v>
      </c>
      <c r="K131" s="429">
        <v>7068783696.3000011</v>
      </c>
      <c r="L131" s="421">
        <v>7275</v>
      </c>
      <c r="M131" s="460">
        <v>3766360070.0400004</v>
      </c>
    </row>
    <row r="132" spans="2:13" x14ac:dyDescent="0.25">
      <c r="B132" s="451" t="s">
        <v>1110</v>
      </c>
      <c r="C132" s="421">
        <v>15</v>
      </c>
      <c r="D132" s="421">
        <v>50052</v>
      </c>
      <c r="E132" s="429">
        <v>6896283553.4900007</v>
      </c>
      <c r="F132" s="421">
        <v>3461</v>
      </c>
      <c r="G132" s="429">
        <v>1644850440.8</v>
      </c>
      <c r="H132" s="421">
        <v>44944</v>
      </c>
      <c r="I132" s="429">
        <v>4453087279.7400007</v>
      </c>
      <c r="J132" s="421">
        <v>347</v>
      </c>
      <c r="K132" s="429">
        <v>334606707.27999997</v>
      </c>
      <c r="L132" s="421">
        <v>1300</v>
      </c>
      <c r="M132" s="460">
        <v>463739125.67000002</v>
      </c>
    </row>
    <row r="133" spans="2:13" x14ac:dyDescent="0.25">
      <c r="B133" s="451" t="s">
        <v>1108</v>
      </c>
      <c r="C133" s="421">
        <v>18</v>
      </c>
      <c r="D133" s="421">
        <v>83629</v>
      </c>
      <c r="E133" s="429">
        <v>9494251987.1599998</v>
      </c>
      <c r="F133" s="421">
        <v>5984</v>
      </c>
      <c r="G133" s="429">
        <v>1863197265.0300002</v>
      </c>
      <c r="H133" s="421">
        <v>73992</v>
      </c>
      <c r="I133" s="429">
        <v>5970637790.4000006</v>
      </c>
      <c r="J133" s="421">
        <v>1005</v>
      </c>
      <c r="K133" s="429">
        <v>909724075.88999999</v>
      </c>
      <c r="L133" s="421">
        <v>2648</v>
      </c>
      <c r="M133" s="460">
        <v>750692855.84000015</v>
      </c>
    </row>
    <row r="134" spans="2:13" ht="16.8" x14ac:dyDescent="0.25">
      <c r="B134" s="451" t="s">
        <v>1549</v>
      </c>
      <c r="C134" s="421">
        <v>32</v>
      </c>
      <c r="D134" s="421">
        <v>57690</v>
      </c>
      <c r="E134" s="429">
        <v>2502749924.3699999</v>
      </c>
      <c r="F134" s="421">
        <v>1281</v>
      </c>
      <c r="G134" s="429">
        <v>350307314.75000006</v>
      </c>
      <c r="H134" s="421">
        <v>55550</v>
      </c>
      <c r="I134" s="429">
        <v>1689390748.2399998</v>
      </c>
      <c r="J134" s="421">
        <v>610</v>
      </c>
      <c r="K134" s="429">
        <v>401673530.66000003</v>
      </c>
      <c r="L134" s="421">
        <v>249</v>
      </c>
      <c r="M134" s="460">
        <v>61378330.719999999</v>
      </c>
    </row>
    <row r="135" spans="2:13" x14ac:dyDescent="0.25">
      <c r="B135" s="449" t="s">
        <v>1113</v>
      </c>
      <c r="C135" s="427">
        <v>112</v>
      </c>
      <c r="D135" s="427">
        <v>537157</v>
      </c>
      <c r="E135" s="428">
        <v>68914911386.839996</v>
      </c>
      <c r="F135" s="427">
        <v>28552</v>
      </c>
      <c r="G135" s="428">
        <v>15710740505.100002</v>
      </c>
      <c r="H135" s="427">
        <v>483777</v>
      </c>
      <c r="I135" s="428">
        <v>29530391581.599995</v>
      </c>
      <c r="J135" s="427">
        <v>4681</v>
      </c>
      <c r="K135" s="428">
        <v>5480989598.5599995</v>
      </c>
      <c r="L135" s="427">
        <v>20147</v>
      </c>
      <c r="M135" s="459">
        <v>18192789701.580006</v>
      </c>
    </row>
    <row r="136" spans="2:13" x14ac:dyDescent="0.25">
      <c r="B136" s="451" t="s">
        <v>1571</v>
      </c>
      <c r="C136" s="421">
        <v>45</v>
      </c>
      <c r="D136" s="421">
        <v>297984</v>
      </c>
      <c r="E136" s="429">
        <v>39763594958.910004</v>
      </c>
      <c r="F136" s="421">
        <v>14517</v>
      </c>
      <c r="G136" s="429">
        <v>7043401641.9500017</v>
      </c>
      <c r="H136" s="421">
        <v>267633</v>
      </c>
      <c r="I136" s="429">
        <v>17834608123.529999</v>
      </c>
      <c r="J136" s="421">
        <v>2227</v>
      </c>
      <c r="K136" s="429">
        <v>2708560413.8899994</v>
      </c>
      <c r="L136" s="421">
        <v>13607</v>
      </c>
      <c r="M136" s="460">
        <v>12177024779.540007</v>
      </c>
    </row>
    <row r="137" spans="2:13" x14ac:dyDescent="0.25">
      <c r="B137" s="451" t="s">
        <v>1572</v>
      </c>
      <c r="C137" s="421">
        <v>16</v>
      </c>
      <c r="D137" s="421">
        <v>95218</v>
      </c>
      <c r="E137" s="429">
        <v>9530417673.9299984</v>
      </c>
      <c r="F137" s="421">
        <v>8528</v>
      </c>
      <c r="G137" s="429">
        <v>3630788220.5</v>
      </c>
      <c r="H137" s="421">
        <v>83078</v>
      </c>
      <c r="I137" s="429">
        <v>4606655412.4399996</v>
      </c>
      <c r="J137" s="421">
        <v>752</v>
      </c>
      <c r="K137" s="429">
        <v>505756227.78999996</v>
      </c>
      <c r="L137" s="421">
        <v>2860</v>
      </c>
      <c r="M137" s="460">
        <v>787217813.19999993</v>
      </c>
    </row>
    <row r="138" spans="2:13" x14ac:dyDescent="0.25">
      <c r="B138" s="451" t="s">
        <v>1115</v>
      </c>
      <c r="C138" s="421">
        <v>17</v>
      </c>
      <c r="D138" s="421">
        <v>70949</v>
      </c>
      <c r="E138" s="429">
        <v>14725621777.02</v>
      </c>
      <c r="F138" s="421">
        <v>3904</v>
      </c>
      <c r="G138" s="429">
        <v>4069192173.6900005</v>
      </c>
      <c r="H138" s="421">
        <v>64035</v>
      </c>
      <c r="I138" s="429">
        <v>3871146023.7799997</v>
      </c>
      <c r="J138" s="421">
        <v>695</v>
      </c>
      <c r="K138" s="429">
        <v>1872611951.5699999</v>
      </c>
      <c r="L138" s="421">
        <v>2315</v>
      </c>
      <c r="M138" s="460">
        <v>4912671627.9799986</v>
      </c>
    </row>
    <row r="139" spans="2:13" ht="16.8" x14ac:dyDescent="0.25">
      <c r="B139" s="451" t="s">
        <v>1549</v>
      </c>
      <c r="C139" s="421">
        <v>34</v>
      </c>
      <c r="D139" s="421">
        <v>73006</v>
      </c>
      <c r="E139" s="429">
        <v>4895276976.9799995</v>
      </c>
      <c r="F139" s="421">
        <v>1603</v>
      </c>
      <c r="G139" s="429">
        <v>967358468.96000004</v>
      </c>
      <c r="H139" s="421">
        <v>69031</v>
      </c>
      <c r="I139" s="429">
        <v>3217982021.8499999</v>
      </c>
      <c r="J139" s="421">
        <v>1007</v>
      </c>
      <c r="K139" s="429">
        <v>394061005.30999994</v>
      </c>
      <c r="L139" s="421">
        <v>1365</v>
      </c>
      <c r="M139" s="460">
        <v>315875480.86000001</v>
      </c>
    </row>
    <row r="140" spans="2:13" x14ac:dyDescent="0.25">
      <c r="B140" s="451"/>
      <c r="C140" s="421"/>
      <c r="D140" s="421"/>
      <c r="E140" s="429"/>
      <c r="F140" s="421"/>
      <c r="G140" s="429"/>
      <c r="H140" s="421"/>
      <c r="I140" s="429"/>
      <c r="J140" s="421"/>
      <c r="K140" s="429"/>
      <c r="L140" s="421"/>
      <c r="M140" s="460"/>
    </row>
    <row r="141" spans="2:13" x14ac:dyDescent="0.25">
      <c r="B141" s="447" t="s">
        <v>1573</v>
      </c>
      <c r="C141" s="416">
        <v>1862</v>
      </c>
      <c r="D141" s="416">
        <v>13353824</v>
      </c>
      <c r="E141" s="423">
        <v>1028888612355.7998</v>
      </c>
      <c r="F141" s="416">
        <v>542619</v>
      </c>
      <c r="G141" s="423">
        <v>260827873378.66006</v>
      </c>
      <c r="H141" s="416">
        <v>12500618</v>
      </c>
      <c r="I141" s="423">
        <v>527500426384.69995</v>
      </c>
      <c r="J141" s="416">
        <v>94559</v>
      </c>
      <c r="K141" s="423">
        <v>100589502731.73001</v>
      </c>
      <c r="L141" s="416">
        <v>216028</v>
      </c>
      <c r="M141" s="458">
        <v>139970809860.70999</v>
      </c>
    </row>
    <row r="142" spans="2:13" x14ac:dyDescent="0.25">
      <c r="B142" s="449" t="s">
        <v>1120</v>
      </c>
      <c r="C142" s="427">
        <v>434</v>
      </c>
      <c r="D142" s="427">
        <v>1913523</v>
      </c>
      <c r="E142" s="428">
        <v>198878766605.22</v>
      </c>
      <c r="F142" s="427">
        <v>100168</v>
      </c>
      <c r="G142" s="428">
        <v>57461506568.059998</v>
      </c>
      <c r="H142" s="427">
        <v>1753163</v>
      </c>
      <c r="I142" s="428">
        <v>109114255344.20001</v>
      </c>
      <c r="J142" s="427">
        <v>21682</v>
      </c>
      <c r="K142" s="428">
        <v>16064751859.059999</v>
      </c>
      <c r="L142" s="427">
        <v>38510</v>
      </c>
      <c r="M142" s="459">
        <v>16238252833.900002</v>
      </c>
    </row>
    <row r="143" spans="2:13" x14ac:dyDescent="0.25">
      <c r="B143" s="451" t="s">
        <v>1127</v>
      </c>
      <c r="C143" s="421">
        <v>20</v>
      </c>
      <c r="D143" s="421">
        <v>119033</v>
      </c>
      <c r="E143" s="429">
        <v>8983070402.3999996</v>
      </c>
      <c r="F143" s="421">
        <v>5003</v>
      </c>
      <c r="G143" s="429">
        <v>2892059482.8600001</v>
      </c>
      <c r="H143" s="421">
        <v>111653</v>
      </c>
      <c r="I143" s="429">
        <v>5326434000.0900002</v>
      </c>
      <c r="J143" s="421">
        <v>450</v>
      </c>
      <c r="K143" s="429">
        <v>298357499.11000001</v>
      </c>
      <c r="L143" s="421">
        <v>1927</v>
      </c>
      <c r="M143" s="460">
        <v>466219420.33999991</v>
      </c>
    </row>
    <row r="144" spans="2:13" x14ac:dyDescent="0.25">
      <c r="B144" s="451" t="s">
        <v>1574</v>
      </c>
      <c r="C144" s="421">
        <v>66</v>
      </c>
      <c r="D144" s="421">
        <v>400352</v>
      </c>
      <c r="E144" s="429">
        <v>54507649461.260002</v>
      </c>
      <c r="F144" s="421">
        <v>22013</v>
      </c>
      <c r="G144" s="429">
        <v>17766768932.479996</v>
      </c>
      <c r="H144" s="421">
        <v>359672</v>
      </c>
      <c r="I144" s="429">
        <v>28360295936.42001</v>
      </c>
      <c r="J144" s="421">
        <v>6031</v>
      </c>
      <c r="K144" s="429">
        <v>4184437033.0300012</v>
      </c>
      <c r="L144" s="421">
        <v>12636</v>
      </c>
      <c r="M144" s="460">
        <v>4196147559.3300009</v>
      </c>
    </row>
    <row r="145" spans="2:13" x14ac:dyDescent="0.25">
      <c r="B145" s="451" t="s">
        <v>1125</v>
      </c>
      <c r="C145" s="421">
        <v>21</v>
      </c>
      <c r="D145" s="421">
        <v>80881</v>
      </c>
      <c r="E145" s="429">
        <v>9862206141.5100002</v>
      </c>
      <c r="F145" s="421">
        <v>4550</v>
      </c>
      <c r="G145" s="429">
        <v>1360490236.8199999</v>
      </c>
      <c r="H145" s="421">
        <v>72010</v>
      </c>
      <c r="I145" s="429">
        <v>6577983231.5100002</v>
      </c>
      <c r="J145" s="421">
        <v>1123</v>
      </c>
      <c r="K145" s="429">
        <v>592409928.6400001</v>
      </c>
      <c r="L145" s="421">
        <v>3198</v>
      </c>
      <c r="M145" s="460">
        <v>1331322744.54</v>
      </c>
    </row>
    <row r="146" spans="2:13" x14ac:dyDescent="0.25">
      <c r="B146" s="451" t="s">
        <v>1575</v>
      </c>
      <c r="C146" s="421">
        <v>81</v>
      </c>
      <c r="D146" s="421">
        <v>402824</v>
      </c>
      <c r="E146" s="429">
        <v>51110920340.830009</v>
      </c>
      <c r="F146" s="421">
        <v>27902</v>
      </c>
      <c r="G146" s="429">
        <v>16060248080.670002</v>
      </c>
      <c r="H146" s="421">
        <v>361571</v>
      </c>
      <c r="I146" s="429">
        <v>27192884360.600002</v>
      </c>
      <c r="J146" s="421">
        <v>4602</v>
      </c>
      <c r="K146" s="429">
        <v>4511519735.829999</v>
      </c>
      <c r="L146" s="421">
        <v>8749</v>
      </c>
      <c r="M146" s="460">
        <v>3346268163.7300005</v>
      </c>
    </row>
    <row r="147" spans="2:13" x14ac:dyDescent="0.25">
      <c r="B147" s="451" t="s">
        <v>1576</v>
      </c>
      <c r="C147" s="421">
        <v>30</v>
      </c>
      <c r="D147" s="421">
        <v>175331</v>
      </c>
      <c r="E147" s="429">
        <v>14818928523.660002</v>
      </c>
      <c r="F147" s="421">
        <v>6881</v>
      </c>
      <c r="G147" s="429">
        <v>4971915491.7599993</v>
      </c>
      <c r="H147" s="421">
        <v>166448</v>
      </c>
      <c r="I147" s="429">
        <v>5545599775.3199997</v>
      </c>
      <c r="J147" s="421">
        <v>770</v>
      </c>
      <c r="K147" s="429">
        <v>1800676927.71</v>
      </c>
      <c r="L147" s="421">
        <v>1232</v>
      </c>
      <c r="M147" s="460">
        <v>2500736328.8700008</v>
      </c>
    </row>
    <row r="148" spans="2:13" x14ac:dyDescent="0.25">
      <c r="B148" s="451" t="s">
        <v>1123</v>
      </c>
      <c r="C148" s="421">
        <v>32</v>
      </c>
      <c r="D148" s="421">
        <v>177755</v>
      </c>
      <c r="E148" s="429">
        <v>18832315342.429996</v>
      </c>
      <c r="F148" s="421">
        <v>11456</v>
      </c>
      <c r="G148" s="429">
        <v>5845616741.6900005</v>
      </c>
      <c r="H148" s="421">
        <v>161187</v>
      </c>
      <c r="I148" s="429">
        <v>10220966205.100002</v>
      </c>
      <c r="J148" s="421">
        <v>1869</v>
      </c>
      <c r="K148" s="429">
        <v>1801818509.4200001</v>
      </c>
      <c r="L148" s="421">
        <v>3243</v>
      </c>
      <c r="M148" s="460">
        <v>963913886.21999991</v>
      </c>
    </row>
    <row r="149" spans="2:13" x14ac:dyDescent="0.25">
      <c r="B149" s="451" t="s">
        <v>1124</v>
      </c>
      <c r="C149" s="421">
        <v>27</v>
      </c>
      <c r="D149" s="421">
        <v>145904</v>
      </c>
      <c r="E149" s="429">
        <v>12603632628.890001</v>
      </c>
      <c r="F149" s="421">
        <v>7522</v>
      </c>
      <c r="G149" s="429">
        <v>2772724735.21</v>
      </c>
      <c r="H149" s="421">
        <v>133187</v>
      </c>
      <c r="I149" s="429">
        <v>7994362248.4500008</v>
      </c>
      <c r="J149" s="421">
        <v>1569</v>
      </c>
      <c r="K149" s="429">
        <v>902777069.8499999</v>
      </c>
      <c r="L149" s="421">
        <v>3626</v>
      </c>
      <c r="M149" s="460">
        <v>933768575.37999988</v>
      </c>
    </row>
    <row r="150" spans="2:13" x14ac:dyDescent="0.25">
      <c r="B150" s="451" t="s">
        <v>1131</v>
      </c>
      <c r="C150" s="421">
        <v>12</v>
      </c>
      <c r="D150" s="421">
        <v>94814</v>
      </c>
      <c r="E150" s="429">
        <v>5885388695.9800005</v>
      </c>
      <c r="F150" s="421">
        <v>1245</v>
      </c>
      <c r="G150" s="429">
        <v>1137559445.9300001</v>
      </c>
      <c r="H150" s="421">
        <v>92914</v>
      </c>
      <c r="I150" s="429">
        <v>3110907233.2699995</v>
      </c>
      <c r="J150" s="421">
        <v>151</v>
      </c>
      <c r="K150" s="429">
        <v>149848363.83000001</v>
      </c>
      <c r="L150" s="421">
        <v>504</v>
      </c>
      <c r="M150" s="460">
        <v>1487073652.95</v>
      </c>
    </row>
    <row r="151" spans="2:13" x14ac:dyDescent="0.25">
      <c r="B151" s="451" t="s">
        <v>1128</v>
      </c>
      <c r="C151" s="421">
        <v>20</v>
      </c>
      <c r="D151" s="421">
        <v>53802</v>
      </c>
      <c r="E151" s="429">
        <v>4473049700.3400002</v>
      </c>
      <c r="F151" s="421">
        <v>3790</v>
      </c>
      <c r="G151" s="429">
        <v>985812087.26999998</v>
      </c>
      <c r="H151" s="421">
        <v>48523</v>
      </c>
      <c r="I151" s="429">
        <v>2983234187.3999996</v>
      </c>
      <c r="J151" s="421">
        <v>334</v>
      </c>
      <c r="K151" s="429">
        <v>166221093.09999999</v>
      </c>
      <c r="L151" s="421">
        <v>1155</v>
      </c>
      <c r="M151" s="460">
        <v>337782332.57000005</v>
      </c>
    </row>
    <row r="152" spans="2:13" x14ac:dyDescent="0.25">
      <c r="B152" s="451" t="s">
        <v>998</v>
      </c>
      <c r="C152" s="421">
        <v>18</v>
      </c>
      <c r="D152" s="421">
        <v>84675</v>
      </c>
      <c r="E152" s="429">
        <v>7510808655.500001</v>
      </c>
      <c r="F152" s="421">
        <v>4864</v>
      </c>
      <c r="G152" s="429">
        <v>2171347158.7399998</v>
      </c>
      <c r="H152" s="421">
        <v>77753</v>
      </c>
      <c r="I152" s="429">
        <v>4686582029.9000006</v>
      </c>
      <c r="J152" s="421">
        <v>808</v>
      </c>
      <c r="K152" s="429">
        <v>304316443.67000002</v>
      </c>
      <c r="L152" s="421">
        <v>1250</v>
      </c>
      <c r="M152" s="460">
        <v>348563023.18999994</v>
      </c>
    </row>
    <row r="153" spans="2:13" x14ac:dyDescent="0.25">
      <c r="B153" s="451" t="s">
        <v>1130</v>
      </c>
      <c r="C153" s="421">
        <v>13</v>
      </c>
      <c r="D153" s="421">
        <v>17472</v>
      </c>
      <c r="E153" s="429">
        <v>1497519455.8499999</v>
      </c>
      <c r="F153" s="421">
        <v>1139</v>
      </c>
      <c r="G153" s="429">
        <v>376988919.21000004</v>
      </c>
      <c r="H153" s="421">
        <v>15720</v>
      </c>
      <c r="I153" s="429">
        <v>863080645.10000002</v>
      </c>
      <c r="J153" s="421">
        <v>505</v>
      </c>
      <c r="K153" s="429">
        <v>234306358.06999999</v>
      </c>
      <c r="L153" s="421">
        <v>108</v>
      </c>
      <c r="M153" s="460">
        <v>23143533.469999999</v>
      </c>
    </row>
    <row r="154" spans="2:13" x14ac:dyDescent="0.25">
      <c r="B154" s="451" t="s">
        <v>1129</v>
      </c>
      <c r="C154" s="421">
        <v>14</v>
      </c>
      <c r="D154" s="421">
        <v>36633</v>
      </c>
      <c r="E154" s="429">
        <v>2742881228.4899998</v>
      </c>
      <c r="F154" s="421">
        <v>2126</v>
      </c>
      <c r="G154" s="429">
        <v>668361443.7299999</v>
      </c>
      <c r="H154" s="421">
        <v>33790</v>
      </c>
      <c r="I154" s="429">
        <v>1818583821.1200001</v>
      </c>
      <c r="J154" s="421">
        <v>207</v>
      </c>
      <c r="K154" s="429">
        <v>113425421.23</v>
      </c>
      <c r="L154" s="421">
        <v>510</v>
      </c>
      <c r="M154" s="460">
        <v>142510542.41000003</v>
      </c>
    </row>
    <row r="155" spans="2:13" ht="16.8" x14ac:dyDescent="0.25">
      <c r="B155" s="451" t="s">
        <v>1549</v>
      </c>
      <c r="C155" s="421">
        <v>80</v>
      </c>
      <c r="D155" s="421">
        <v>124047</v>
      </c>
      <c r="E155" s="429">
        <v>6050396028.0800018</v>
      </c>
      <c r="F155" s="421">
        <v>1677</v>
      </c>
      <c r="G155" s="429">
        <v>451613811.68999994</v>
      </c>
      <c r="H155" s="421">
        <v>118735</v>
      </c>
      <c r="I155" s="429">
        <v>4433341669.9200001</v>
      </c>
      <c r="J155" s="421">
        <v>3263</v>
      </c>
      <c r="K155" s="429">
        <v>1004637475.5700001</v>
      </c>
      <c r="L155" s="421">
        <v>372</v>
      </c>
      <c r="M155" s="460">
        <v>160803070.89999998</v>
      </c>
    </row>
    <row r="156" spans="2:13" x14ac:dyDescent="0.25">
      <c r="B156" s="449" t="s">
        <v>1136</v>
      </c>
      <c r="C156" s="427">
        <v>412</v>
      </c>
      <c r="D156" s="427">
        <v>6370525</v>
      </c>
      <c r="E156" s="428">
        <v>286377003246.07996</v>
      </c>
      <c r="F156" s="427">
        <v>152837</v>
      </c>
      <c r="G156" s="428">
        <v>62167026085.220024</v>
      </c>
      <c r="H156" s="427">
        <v>6125480</v>
      </c>
      <c r="I156" s="428">
        <v>139482316004.00998</v>
      </c>
      <c r="J156" s="427">
        <v>21985</v>
      </c>
      <c r="K156" s="428">
        <v>24612828287.960007</v>
      </c>
      <c r="L156" s="427">
        <v>70223</v>
      </c>
      <c r="M156" s="459">
        <v>60114832868.889992</v>
      </c>
    </row>
    <row r="157" spans="2:13" x14ac:dyDescent="0.25">
      <c r="B157" s="451" t="s">
        <v>1140</v>
      </c>
      <c r="C157" s="421">
        <v>18</v>
      </c>
      <c r="D157" s="421">
        <v>86303</v>
      </c>
      <c r="E157" s="429">
        <v>14677469201.730001</v>
      </c>
      <c r="F157" s="421">
        <v>6884</v>
      </c>
      <c r="G157" s="429">
        <v>3722220090.7200003</v>
      </c>
      <c r="H157" s="421">
        <v>76273</v>
      </c>
      <c r="I157" s="429">
        <v>5163810301.4300003</v>
      </c>
      <c r="J157" s="421">
        <v>802</v>
      </c>
      <c r="K157" s="429">
        <v>2592856538.4100003</v>
      </c>
      <c r="L157" s="421">
        <v>2344</v>
      </c>
      <c r="M157" s="460">
        <v>3198582271.1699996</v>
      </c>
    </row>
    <row r="158" spans="2:13" x14ac:dyDescent="0.25">
      <c r="B158" s="451" t="s">
        <v>1577</v>
      </c>
      <c r="C158" s="421">
        <v>60</v>
      </c>
      <c r="D158" s="421">
        <v>4352963</v>
      </c>
      <c r="E158" s="429">
        <v>41974847904.95002</v>
      </c>
      <c r="F158" s="421">
        <v>22032</v>
      </c>
      <c r="G158" s="429">
        <v>7955381653.8399992</v>
      </c>
      <c r="H158" s="421">
        <v>4313585</v>
      </c>
      <c r="I158" s="429">
        <v>25664972442.780003</v>
      </c>
      <c r="J158" s="421">
        <v>4186</v>
      </c>
      <c r="K158" s="429">
        <v>3998842055.3500056</v>
      </c>
      <c r="L158" s="421">
        <v>13160</v>
      </c>
      <c r="M158" s="460">
        <v>4355651752.9799995</v>
      </c>
    </row>
    <row r="159" spans="2:13" x14ac:dyDescent="0.25">
      <c r="B159" s="451" t="s">
        <v>1578</v>
      </c>
      <c r="C159" s="421">
        <v>13</v>
      </c>
      <c r="D159" s="421">
        <v>103326</v>
      </c>
      <c r="E159" s="429">
        <v>16146111653.959999</v>
      </c>
      <c r="F159" s="421">
        <v>4472</v>
      </c>
      <c r="G159" s="429">
        <v>3049578728.1799998</v>
      </c>
      <c r="H159" s="421">
        <v>93377</v>
      </c>
      <c r="I159" s="429">
        <v>5898970907.0899992</v>
      </c>
      <c r="J159" s="421">
        <v>715</v>
      </c>
      <c r="K159" s="429">
        <v>383693375.73000002</v>
      </c>
      <c r="L159" s="421">
        <v>4762</v>
      </c>
      <c r="M159" s="460">
        <v>6813868642.96</v>
      </c>
    </row>
    <row r="160" spans="2:13" x14ac:dyDescent="0.25">
      <c r="B160" s="451" t="s">
        <v>1579</v>
      </c>
      <c r="C160" s="421">
        <v>66</v>
      </c>
      <c r="D160" s="421">
        <v>457050</v>
      </c>
      <c r="E160" s="429">
        <v>44901001256.459999</v>
      </c>
      <c r="F160" s="421">
        <v>29951</v>
      </c>
      <c r="G160" s="429">
        <v>11528145757.110003</v>
      </c>
      <c r="H160" s="421">
        <v>412897</v>
      </c>
      <c r="I160" s="429">
        <v>24257176437.469997</v>
      </c>
      <c r="J160" s="421">
        <v>3112</v>
      </c>
      <c r="K160" s="429">
        <v>2800099963.9500008</v>
      </c>
      <c r="L160" s="421">
        <v>11090</v>
      </c>
      <c r="M160" s="460">
        <v>6315579097.9299984</v>
      </c>
    </row>
    <row r="161" spans="2:13" x14ac:dyDescent="0.25">
      <c r="B161" s="451" t="s">
        <v>1580</v>
      </c>
      <c r="C161" s="421">
        <v>31</v>
      </c>
      <c r="D161" s="421">
        <v>130399</v>
      </c>
      <c r="E161" s="429">
        <v>15619693091.170002</v>
      </c>
      <c r="F161" s="421">
        <v>9335</v>
      </c>
      <c r="G161" s="429">
        <v>2974915450.7900009</v>
      </c>
      <c r="H161" s="421">
        <v>116266</v>
      </c>
      <c r="I161" s="429">
        <v>7864832551.9699993</v>
      </c>
      <c r="J161" s="421">
        <v>746</v>
      </c>
      <c r="K161" s="429">
        <v>737061256.82000005</v>
      </c>
      <c r="L161" s="421">
        <v>4052</v>
      </c>
      <c r="M161" s="460">
        <v>4042883831.5899987</v>
      </c>
    </row>
    <row r="162" spans="2:13" x14ac:dyDescent="0.25">
      <c r="B162" s="451" t="s">
        <v>1581</v>
      </c>
      <c r="C162" s="421">
        <v>53</v>
      </c>
      <c r="D162" s="421">
        <v>301516</v>
      </c>
      <c r="E162" s="429">
        <v>37948722778.709999</v>
      </c>
      <c r="F162" s="421">
        <v>27859</v>
      </c>
      <c r="G162" s="429">
        <v>10155959421.940001</v>
      </c>
      <c r="H162" s="421">
        <v>258419</v>
      </c>
      <c r="I162" s="429">
        <v>19205480970.120003</v>
      </c>
      <c r="J162" s="421">
        <v>3933</v>
      </c>
      <c r="K162" s="429">
        <v>4665211498.710001</v>
      </c>
      <c r="L162" s="421">
        <v>11305</v>
      </c>
      <c r="M162" s="460">
        <v>3922070887.9399991</v>
      </c>
    </row>
    <row r="163" spans="2:13" x14ac:dyDescent="0.25">
      <c r="B163" s="451" t="s">
        <v>1582</v>
      </c>
      <c r="C163" s="421">
        <v>25</v>
      </c>
      <c r="D163" s="421">
        <v>197356</v>
      </c>
      <c r="E163" s="429">
        <v>21044695170.5</v>
      </c>
      <c r="F163" s="421">
        <v>11604</v>
      </c>
      <c r="G163" s="429">
        <v>5668394896.9199991</v>
      </c>
      <c r="H163" s="421">
        <v>179514</v>
      </c>
      <c r="I163" s="429">
        <v>12078775736.229996</v>
      </c>
      <c r="J163" s="421">
        <v>1388</v>
      </c>
      <c r="K163" s="429">
        <v>1111533848.1400001</v>
      </c>
      <c r="L163" s="421">
        <v>4850</v>
      </c>
      <c r="M163" s="460">
        <v>2185990689.21</v>
      </c>
    </row>
    <row r="164" spans="2:13" x14ac:dyDescent="0.25">
      <c r="B164" s="451" t="s">
        <v>1583</v>
      </c>
      <c r="C164" s="421">
        <v>15</v>
      </c>
      <c r="D164" s="421">
        <v>102813</v>
      </c>
      <c r="E164" s="429">
        <v>5426632233.5300007</v>
      </c>
      <c r="F164" s="421">
        <v>3959</v>
      </c>
      <c r="G164" s="429">
        <v>1522016117.8300002</v>
      </c>
      <c r="H164" s="421">
        <v>97263</v>
      </c>
      <c r="I164" s="429">
        <v>3372374031.0999999</v>
      </c>
      <c r="J164" s="421">
        <v>223</v>
      </c>
      <c r="K164" s="429">
        <v>162250795.25</v>
      </c>
      <c r="L164" s="421">
        <v>1368</v>
      </c>
      <c r="M164" s="460">
        <v>369991289.35000002</v>
      </c>
    </row>
    <row r="165" spans="2:13" x14ac:dyDescent="0.25">
      <c r="B165" s="451" t="s">
        <v>1148</v>
      </c>
      <c r="C165" s="421">
        <v>14</v>
      </c>
      <c r="D165" s="421">
        <v>47036</v>
      </c>
      <c r="E165" s="429">
        <v>7409599046.1199999</v>
      </c>
      <c r="F165" s="421">
        <v>4799</v>
      </c>
      <c r="G165" s="429">
        <v>770901500.44000006</v>
      </c>
      <c r="H165" s="421">
        <v>38204</v>
      </c>
      <c r="I165" s="429">
        <v>4289320008.3199997</v>
      </c>
      <c r="J165" s="421">
        <v>1240</v>
      </c>
      <c r="K165" s="429">
        <v>1481948293.4899998</v>
      </c>
      <c r="L165" s="421">
        <v>2793</v>
      </c>
      <c r="M165" s="460">
        <v>867429243.86999989</v>
      </c>
    </row>
    <row r="166" spans="2:13" x14ac:dyDescent="0.25">
      <c r="B166" s="451" t="s">
        <v>1152</v>
      </c>
      <c r="C166" s="421">
        <v>13</v>
      </c>
      <c r="D166" s="421">
        <v>60457</v>
      </c>
      <c r="E166" s="429">
        <v>5902083656.8999996</v>
      </c>
      <c r="F166" s="421">
        <v>2223</v>
      </c>
      <c r="G166" s="429">
        <v>537795835.23000002</v>
      </c>
      <c r="H166" s="421">
        <v>54870</v>
      </c>
      <c r="I166" s="429">
        <v>4073025872.6100006</v>
      </c>
      <c r="J166" s="421">
        <v>786</v>
      </c>
      <c r="K166" s="429">
        <v>506344504.10000002</v>
      </c>
      <c r="L166" s="421">
        <v>2578</v>
      </c>
      <c r="M166" s="460">
        <v>784917444.96000004</v>
      </c>
    </row>
    <row r="167" spans="2:13" x14ac:dyDescent="0.25">
      <c r="B167" s="451" t="s">
        <v>998</v>
      </c>
      <c r="C167" s="421">
        <v>19</v>
      </c>
      <c r="D167" s="421">
        <v>192674</v>
      </c>
      <c r="E167" s="429">
        <v>37325640682.860001</v>
      </c>
      <c r="F167" s="421">
        <v>9258</v>
      </c>
      <c r="G167" s="429">
        <v>2917070137.75</v>
      </c>
      <c r="H167" s="421">
        <v>177615</v>
      </c>
      <c r="I167" s="429">
        <v>9482252195.1900024</v>
      </c>
      <c r="J167" s="421">
        <v>773</v>
      </c>
      <c r="K167" s="429">
        <v>2230202359.9699998</v>
      </c>
      <c r="L167" s="421">
        <v>5028</v>
      </c>
      <c r="M167" s="460">
        <v>22696115989.950001</v>
      </c>
    </row>
    <row r="168" spans="2:13" x14ac:dyDescent="0.25">
      <c r="B168" s="451" t="s">
        <v>1146</v>
      </c>
      <c r="C168" s="421">
        <v>26</v>
      </c>
      <c r="D168" s="421">
        <v>71914</v>
      </c>
      <c r="E168" s="429">
        <v>12112371952.09</v>
      </c>
      <c r="F168" s="421">
        <v>3981</v>
      </c>
      <c r="G168" s="429">
        <v>1782172740.8</v>
      </c>
      <c r="H168" s="421">
        <v>63586</v>
      </c>
      <c r="I168" s="429">
        <v>6258125457.8999987</v>
      </c>
      <c r="J168" s="421">
        <v>1206</v>
      </c>
      <c r="K168" s="429">
        <v>1437264426.0999999</v>
      </c>
      <c r="L168" s="421">
        <v>3141</v>
      </c>
      <c r="M168" s="460">
        <v>2634809327.29</v>
      </c>
    </row>
    <row r="169" spans="2:13" x14ac:dyDescent="0.25">
      <c r="B169" s="451" t="s">
        <v>1149</v>
      </c>
      <c r="C169" s="421">
        <v>16</v>
      </c>
      <c r="D169" s="421">
        <v>77528</v>
      </c>
      <c r="E169" s="429">
        <v>7127921481.4299994</v>
      </c>
      <c r="F169" s="421">
        <v>5598</v>
      </c>
      <c r="G169" s="429">
        <v>1241323247.54</v>
      </c>
      <c r="H169" s="421">
        <v>69327</v>
      </c>
      <c r="I169" s="429">
        <v>4292579149.4300008</v>
      </c>
      <c r="J169" s="421">
        <v>980</v>
      </c>
      <c r="K169" s="429">
        <v>996715573.17000008</v>
      </c>
      <c r="L169" s="421">
        <v>1623</v>
      </c>
      <c r="M169" s="460">
        <v>597303511.28999996</v>
      </c>
    </row>
    <row r="170" spans="2:13" x14ac:dyDescent="0.25">
      <c r="B170" s="451" t="s">
        <v>1584</v>
      </c>
      <c r="C170" s="421">
        <v>18</v>
      </c>
      <c r="D170" s="421">
        <v>118114</v>
      </c>
      <c r="E170" s="429">
        <v>14292284681.760002</v>
      </c>
      <c r="F170" s="421">
        <v>9379</v>
      </c>
      <c r="G170" s="429">
        <v>7987712638.21</v>
      </c>
      <c r="H170" s="421">
        <v>107001</v>
      </c>
      <c r="I170" s="429">
        <v>4887249796.9799995</v>
      </c>
      <c r="J170" s="421">
        <v>585</v>
      </c>
      <c r="K170" s="429">
        <v>379570321.61000001</v>
      </c>
      <c r="L170" s="421">
        <v>1149</v>
      </c>
      <c r="M170" s="460">
        <v>1037751924.9599999</v>
      </c>
    </row>
    <row r="171" spans="2:13" ht="16.8" x14ac:dyDescent="0.25">
      <c r="B171" s="451" t="s">
        <v>1549</v>
      </c>
      <c r="C171" s="421">
        <v>25</v>
      </c>
      <c r="D171" s="421">
        <v>71076</v>
      </c>
      <c r="E171" s="429">
        <v>4467928453.9099989</v>
      </c>
      <c r="F171" s="421">
        <v>1503</v>
      </c>
      <c r="G171" s="429">
        <v>353437867.92000002</v>
      </c>
      <c r="H171" s="421">
        <v>67283</v>
      </c>
      <c r="I171" s="429">
        <v>2693370145.3899999</v>
      </c>
      <c r="J171" s="421">
        <v>1310</v>
      </c>
      <c r="K171" s="429">
        <v>1129233477.1600001</v>
      </c>
      <c r="L171" s="421">
        <v>980</v>
      </c>
      <c r="M171" s="460">
        <v>291886963.44</v>
      </c>
    </row>
    <row r="172" spans="2:13" x14ac:dyDescent="0.25">
      <c r="B172" s="449" t="s">
        <v>1156</v>
      </c>
      <c r="C172" s="427">
        <v>480</v>
      </c>
      <c r="D172" s="427">
        <v>2553560</v>
      </c>
      <c r="E172" s="428">
        <v>289078625794.27997</v>
      </c>
      <c r="F172" s="427">
        <v>144713</v>
      </c>
      <c r="G172" s="428">
        <v>77370170082.210007</v>
      </c>
      <c r="H172" s="427">
        <v>2332930</v>
      </c>
      <c r="I172" s="428">
        <v>140471700294.66998</v>
      </c>
      <c r="J172" s="427">
        <v>22045</v>
      </c>
      <c r="K172" s="428">
        <v>29322077377.960003</v>
      </c>
      <c r="L172" s="427">
        <v>53872</v>
      </c>
      <c r="M172" s="459">
        <v>41914678039.440002</v>
      </c>
    </row>
    <row r="173" spans="2:13" x14ac:dyDescent="0.25">
      <c r="B173" s="451" t="s">
        <v>1585</v>
      </c>
      <c r="C173" s="421">
        <v>48</v>
      </c>
      <c r="D173" s="421">
        <v>307855</v>
      </c>
      <c r="E173" s="429">
        <v>37400297827.080002</v>
      </c>
      <c r="F173" s="421">
        <v>17259</v>
      </c>
      <c r="G173" s="429">
        <v>9613895821.5</v>
      </c>
      <c r="H173" s="421">
        <v>281275</v>
      </c>
      <c r="I173" s="429">
        <v>16314798328.26</v>
      </c>
      <c r="J173" s="421">
        <v>2143</v>
      </c>
      <c r="K173" s="429">
        <v>2983908004.499999</v>
      </c>
      <c r="L173" s="421">
        <v>7178</v>
      </c>
      <c r="M173" s="460">
        <v>8487695672.8200006</v>
      </c>
    </row>
    <row r="174" spans="2:13" x14ac:dyDescent="0.25">
      <c r="B174" s="451" t="s">
        <v>1586</v>
      </c>
      <c r="C174" s="421">
        <v>25</v>
      </c>
      <c r="D174" s="421">
        <v>122550</v>
      </c>
      <c r="E174" s="429">
        <v>15258791119.83</v>
      </c>
      <c r="F174" s="421">
        <v>8494</v>
      </c>
      <c r="G174" s="429">
        <v>4966424635.1699991</v>
      </c>
      <c r="H174" s="421">
        <v>111397</v>
      </c>
      <c r="I174" s="429">
        <v>7190896515.7099972</v>
      </c>
      <c r="J174" s="421">
        <v>634</v>
      </c>
      <c r="K174" s="429">
        <v>860156317.54999995</v>
      </c>
      <c r="L174" s="421">
        <v>2025</v>
      </c>
      <c r="M174" s="460">
        <v>2241313651.4000001</v>
      </c>
    </row>
    <row r="175" spans="2:13" x14ac:dyDescent="0.25">
      <c r="B175" s="451" t="s">
        <v>1157</v>
      </c>
      <c r="C175" s="421">
        <v>96</v>
      </c>
      <c r="D175" s="421">
        <v>544242</v>
      </c>
      <c r="E175" s="429">
        <v>62214307311.710007</v>
      </c>
      <c r="F175" s="421">
        <v>28516</v>
      </c>
      <c r="G175" s="429">
        <v>18670936077.530003</v>
      </c>
      <c r="H175" s="421">
        <v>504151</v>
      </c>
      <c r="I175" s="429">
        <v>27781125213.329998</v>
      </c>
      <c r="J175" s="421">
        <v>2989</v>
      </c>
      <c r="K175" s="429">
        <v>5312523265.3099995</v>
      </c>
      <c r="L175" s="421">
        <v>8586</v>
      </c>
      <c r="M175" s="460">
        <v>10449722755.540001</v>
      </c>
    </row>
    <row r="176" spans="2:13" x14ac:dyDescent="0.25">
      <c r="B176" s="451" t="s">
        <v>1587</v>
      </c>
      <c r="C176" s="421">
        <v>50</v>
      </c>
      <c r="D176" s="421">
        <v>347106</v>
      </c>
      <c r="E176" s="429">
        <v>45283773597.360001</v>
      </c>
      <c r="F176" s="421">
        <v>14534</v>
      </c>
      <c r="G176" s="429">
        <v>9658884747.0400009</v>
      </c>
      <c r="H176" s="421">
        <v>320654</v>
      </c>
      <c r="I176" s="429">
        <v>23127925529.290001</v>
      </c>
      <c r="J176" s="421">
        <v>3996</v>
      </c>
      <c r="K176" s="429">
        <v>9185152326.5599995</v>
      </c>
      <c r="L176" s="421">
        <v>7922</v>
      </c>
      <c r="M176" s="460">
        <v>3311810994.4699998</v>
      </c>
    </row>
    <row r="177" spans="2:13" x14ac:dyDescent="0.25">
      <c r="B177" s="451" t="s">
        <v>1588</v>
      </c>
      <c r="C177" s="421">
        <v>42</v>
      </c>
      <c r="D177" s="421">
        <v>251068</v>
      </c>
      <c r="E177" s="429">
        <v>27391071294.77</v>
      </c>
      <c r="F177" s="421">
        <v>17390</v>
      </c>
      <c r="G177" s="429">
        <v>6789438857.1900005</v>
      </c>
      <c r="H177" s="421">
        <v>221816</v>
      </c>
      <c r="I177" s="429">
        <v>13991098009.4</v>
      </c>
      <c r="J177" s="421">
        <v>3681</v>
      </c>
      <c r="K177" s="429">
        <v>3565210269.1800003</v>
      </c>
      <c r="L177" s="421">
        <v>8181</v>
      </c>
      <c r="M177" s="460">
        <v>3045324159.0000005</v>
      </c>
    </row>
    <row r="178" spans="2:13" x14ac:dyDescent="0.25">
      <c r="B178" s="451" t="s">
        <v>1589</v>
      </c>
      <c r="C178" s="421">
        <v>76</v>
      </c>
      <c r="D178" s="421">
        <v>418656</v>
      </c>
      <c r="E178" s="429">
        <v>48241249658.629997</v>
      </c>
      <c r="F178" s="421">
        <v>25109</v>
      </c>
      <c r="G178" s="429">
        <v>13090424339.659998</v>
      </c>
      <c r="H178" s="421">
        <v>381438</v>
      </c>
      <c r="I178" s="429">
        <v>21426887242.19001</v>
      </c>
      <c r="J178" s="421">
        <v>3170</v>
      </c>
      <c r="K178" s="429">
        <v>3903533111.2600002</v>
      </c>
      <c r="L178" s="421">
        <v>8939</v>
      </c>
      <c r="M178" s="460">
        <v>9820404965.5200005</v>
      </c>
    </row>
    <row r="179" spans="2:13" x14ac:dyDescent="0.25">
      <c r="B179" s="451" t="s">
        <v>1163</v>
      </c>
      <c r="C179" s="421">
        <v>20</v>
      </c>
      <c r="D179" s="421">
        <v>122402</v>
      </c>
      <c r="E179" s="429">
        <v>22427628039.680004</v>
      </c>
      <c r="F179" s="421">
        <v>18359</v>
      </c>
      <c r="G179" s="429">
        <v>6585041356.1399984</v>
      </c>
      <c r="H179" s="421">
        <v>96554</v>
      </c>
      <c r="I179" s="429">
        <v>11284553784.220001</v>
      </c>
      <c r="J179" s="421">
        <v>2072</v>
      </c>
      <c r="K179" s="429">
        <v>1602440636.01</v>
      </c>
      <c r="L179" s="421">
        <v>5417</v>
      </c>
      <c r="M179" s="460">
        <v>2955592263.3099999</v>
      </c>
    </row>
    <row r="180" spans="2:13" x14ac:dyDescent="0.25">
      <c r="B180" s="451" t="s">
        <v>1164</v>
      </c>
      <c r="C180" s="421">
        <v>12</v>
      </c>
      <c r="D180" s="421">
        <v>50196</v>
      </c>
      <c r="E180" s="429">
        <v>1935480716.1199999</v>
      </c>
      <c r="F180" s="421">
        <v>815</v>
      </c>
      <c r="G180" s="429">
        <v>459314328.19</v>
      </c>
      <c r="H180" s="421">
        <v>48551</v>
      </c>
      <c r="I180" s="429">
        <v>1187217674.6099999</v>
      </c>
      <c r="J180" s="421">
        <v>721</v>
      </c>
      <c r="K180" s="429">
        <v>263698152.61000001</v>
      </c>
      <c r="L180" s="421">
        <v>109</v>
      </c>
      <c r="M180" s="460">
        <v>25250560.709999997</v>
      </c>
    </row>
    <row r="181" spans="2:13" x14ac:dyDescent="0.25">
      <c r="B181" s="451" t="s">
        <v>1590</v>
      </c>
      <c r="C181" s="421">
        <v>29</v>
      </c>
      <c r="D181" s="421">
        <v>188718</v>
      </c>
      <c r="E181" s="429">
        <v>20777622600.400005</v>
      </c>
      <c r="F181" s="421">
        <v>10713</v>
      </c>
      <c r="G181" s="429">
        <v>6569531366.0599995</v>
      </c>
      <c r="H181" s="421">
        <v>172677</v>
      </c>
      <c r="I181" s="429">
        <v>11928059133.659996</v>
      </c>
      <c r="J181" s="421">
        <v>1101</v>
      </c>
      <c r="K181" s="429">
        <v>1059198768.7199999</v>
      </c>
      <c r="L181" s="421">
        <v>4227</v>
      </c>
      <c r="M181" s="460">
        <v>1220833331.9600003</v>
      </c>
    </row>
    <row r="182" spans="2:13" x14ac:dyDescent="0.25">
      <c r="B182" s="451" t="s">
        <v>1165</v>
      </c>
      <c r="C182" s="421">
        <v>10</v>
      </c>
      <c r="D182" s="421">
        <v>26806</v>
      </c>
      <c r="E182" s="429">
        <v>2593358915.2599998</v>
      </c>
      <c r="F182" s="421">
        <v>2114</v>
      </c>
      <c r="G182" s="429">
        <v>815285320.41000009</v>
      </c>
      <c r="H182" s="421">
        <v>23973</v>
      </c>
      <c r="I182" s="429">
        <v>1566626782.3599999</v>
      </c>
      <c r="J182" s="421">
        <v>108</v>
      </c>
      <c r="K182" s="429">
        <v>38139346.140000001</v>
      </c>
      <c r="L182" s="421">
        <v>611</v>
      </c>
      <c r="M182" s="460">
        <v>173307466.34999999</v>
      </c>
    </row>
    <row r="183" spans="2:13" ht="16.8" x14ac:dyDescent="0.25">
      <c r="B183" s="451" t="s">
        <v>1549</v>
      </c>
      <c r="C183" s="421">
        <v>72</v>
      </c>
      <c r="D183" s="421">
        <v>173961</v>
      </c>
      <c r="E183" s="429">
        <v>5555044713.4399996</v>
      </c>
      <c r="F183" s="421">
        <v>1410</v>
      </c>
      <c r="G183" s="429">
        <v>150993233.32000002</v>
      </c>
      <c r="H183" s="421">
        <v>170444</v>
      </c>
      <c r="I183" s="429">
        <v>4672512081.6399994</v>
      </c>
      <c r="J183" s="421">
        <v>1430</v>
      </c>
      <c r="K183" s="429">
        <v>548117180.12</v>
      </c>
      <c r="L183" s="421">
        <v>677</v>
      </c>
      <c r="M183" s="460">
        <v>183422218.36000001</v>
      </c>
    </row>
    <row r="184" spans="2:13" x14ac:dyDescent="0.25">
      <c r="B184" s="449" t="s">
        <v>1036</v>
      </c>
      <c r="C184" s="427">
        <v>267</v>
      </c>
      <c r="D184" s="427">
        <v>1207781</v>
      </c>
      <c r="E184" s="428">
        <v>93225112012.779953</v>
      </c>
      <c r="F184" s="427">
        <v>51531</v>
      </c>
      <c r="G184" s="428">
        <v>27094737513.98</v>
      </c>
      <c r="H184" s="427">
        <v>1132213</v>
      </c>
      <c r="I184" s="428">
        <v>47724048472.269981</v>
      </c>
      <c r="J184" s="427">
        <v>9475</v>
      </c>
      <c r="K184" s="428">
        <v>10548931579.749996</v>
      </c>
      <c r="L184" s="427">
        <v>14562</v>
      </c>
      <c r="M184" s="459">
        <v>7857394446.7799978</v>
      </c>
    </row>
    <row r="185" spans="2:13" x14ac:dyDescent="0.25">
      <c r="B185" s="451" t="s">
        <v>3</v>
      </c>
      <c r="C185" s="421">
        <v>22</v>
      </c>
      <c r="D185" s="421">
        <v>134335</v>
      </c>
      <c r="E185" s="429">
        <v>11998397056.660002</v>
      </c>
      <c r="F185" s="421">
        <v>5050</v>
      </c>
      <c r="G185" s="429">
        <v>2749686432.0599999</v>
      </c>
      <c r="H185" s="421">
        <v>126906</v>
      </c>
      <c r="I185" s="429">
        <v>4874121696.6999998</v>
      </c>
      <c r="J185" s="421">
        <v>899</v>
      </c>
      <c r="K185" s="429">
        <v>1754349820.4400001</v>
      </c>
      <c r="L185" s="421">
        <v>1480</v>
      </c>
      <c r="M185" s="460">
        <v>2620239107.46</v>
      </c>
    </row>
    <row r="186" spans="2:13" x14ac:dyDescent="0.25">
      <c r="B186" s="451" t="s">
        <v>1591</v>
      </c>
      <c r="C186" s="421">
        <v>70</v>
      </c>
      <c r="D186" s="421">
        <v>423412</v>
      </c>
      <c r="E186" s="429">
        <v>53684329751.239983</v>
      </c>
      <c r="F186" s="421">
        <v>26409</v>
      </c>
      <c r="G186" s="429">
        <v>15781513537.360001</v>
      </c>
      <c r="H186" s="421">
        <v>381563</v>
      </c>
      <c r="I186" s="429">
        <v>27492950428.789997</v>
      </c>
      <c r="J186" s="421">
        <v>5301</v>
      </c>
      <c r="K186" s="429">
        <v>6184666305.7600012</v>
      </c>
      <c r="L186" s="421">
        <v>10139</v>
      </c>
      <c r="M186" s="460">
        <v>4225199479.3299999</v>
      </c>
    </row>
    <row r="187" spans="2:13" x14ac:dyDescent="0.25">
      <c r="B187" s="451" t="s">
        <v>1592</v>
      </c>
      <c r="C187" s="421">
        <v>11</v>
      </c>
      <c r="D187" s="421">
        <v>14496</v>
      </c>
      <c r="E187" s="429">
        <v>1133306927.5900002</v>
      </c>
      <c r="F187" s="421">
        <v>843</v>
      </c>
      <c r="G187" s="429">
        <v>100533262.55000001</v>
      </c>
      <c r="H187" s="421">
        <v>13230</v>
      </c>
      <c r="I187" s="429">
        <v>770549414.55999994</v>
      </c>
      <c r="J187" s="421">
        <v>396</v>
      </c>
      <c r="K187" s="429">
        <v>260176331.16</v>
      </c>
      <c r="L187" s="421">
        <v>27</v>
      </c>
      <c r="M187" s="460">
        <v>2047919.32</v>
      </c>
    </row>
    <row r="188" spans="2:13" x14ac:dyDescent="0.25">
      <c r="B188" s="451" t="s">
        <v>4</v>
      </c>
      <c r="C188" s="421">
        <v>16</v>
      </c>
      <c r="D188" s="421">
        <v>101605</v>
      </c>
      <c r="E188" s="429">
        <v>6302515185.3400002</v>
      </c>
      <c r="F188" s="421">
        <v>7550</v>
      </c>
      <c r="G188" s="429">
        <v>2763595008.7499995</v>
      </c>
      <c r="H188" s="421">
        <v>92979</v>
      </c>
      <c r="I188" s="429">
        <v>3052606657.4499998</v>
      </c>
      <c r="J188" s="421">
        <v>427</v>
      </c>
      <c r="K188" s="429">
        <v>319883218.61000001</v>
      </c>
      <c r="L188" s="421">
        <v>649</v>
      </c>
      <c r="M188" s="460">
        <v>166430300.53</v>
      </c>
    </row>
    <row r="189" spans="2:13" x14ac:dyDescent="0.25">
      <c r="B189" s="451" t="s">
        <v>6</v>
      </c>
      <c r="C189" s="421">
        <v>12</v>
      </c>
      <c r="D189" s="421">
        <v>71748</v>
      </c>
      <c r="E189" s="429">
        <v>3670765769.0300002</v>
      </c>
      <c r="F189" s="421">
        <v>2926</v>
      </c>
      <c r="G189" s="429">
        <v>1698353160.6299999</v>
      </c>
      <c r="H189" s="421">
        <v>68322</v>
      </c>
      <c r="I189" s="429">
        <v>1828966392.2</v>
      </c>
      <c r="J189" s="421">
        <v>77</v>
      </c>
      <c r="K189" s="429">
        <v>46877716.739999995</v>
      </c>
      <c r="L189" s="421">
        <v>423</v>
      </c>
      <c r="M189" s="460">
        <v>96568499.459999993</v>
      </c>
    </row>
    <row r="190" spans="2:13" x14ac:dyDescent="0.25">
      <c r="B190" s="451" t="s">
        <v>7</v>
      </c>
      <c r="C190" s="421">
        <v>12</v>
      </c>
      <c r="D190" s="421">
        <v>49879</v>
      </c>
      <c r="E190" s="429">
        <v>2999388433.6099997</v>
      </c>
      <c r="F190" s="421">
        <v>1535</v>
      </c>
      <c r="G190" s="429">
        <v>1041189025.76</v>
      </c>
      <c r="H190" s="421">
        <v>47406</v>
      </c>
      <c r="I190" s="429">
        <v>1587104427.4000003</v>
      </c>
      <c r="J190" s="421">
        <v>537</v>
      </c>
      <c r="K190" s="429">
        <v>254128815.64999998</v>
      </c>
      <c r="L190" s="421">
        <v>401</v>
      </c>
      <c r="M190" s="460">
        <v>116966164.8</v>
      </c>
    </row>
    <row r="191" spans="2:13" x14ac:dyDescent="0.25">
      <c r="B191" s="451" t="s">
        <v>13</v>
      </c>
      <c r="C191" s="421">
        <v>14</v>
      </c>
      <c r="D191" s="421">
        <v>68136</v>
      </c>
      <c r="E191" s="429">
        <v>1938901860.6099999</v>
      </c>
      <c r="F191" s="421">
        <v>743</v>
      </c>
      <c r="G191" s="429">
        <v>93895065.890000001</v>
      </c>
      <c r="H191" s="421">
        <v>66876</v>
      </c>
      <c r="I191" s="429">
        <v>1648385228.5599997</v>
      </c>
      <c r="J191" s="421">
        <v>222</v>
      </c>
      <c r="K191" s="429">
        <v>115751785.97</v>
      </c>
      <c r="L191" s="421">
        <v>295</v>
      </c>
      <c r="M191" s="460">
        <v>80869780.190000013</v>
      </c>
    </row>
    <row r="192" spans="2:13" ht="16.8" x14ac:dyDescent="0.25">
      <c r="B192" s="451" t="s">
        <v>1549</v>
      </c>
      <c r="C192" s="421">
        <v>110</v>
      </c>
      <c r="D192" s="421">
        <v>344170</v>
      </c>
      <c r="E192" s="429">
        <v>11497507028.699995</v>
      </c>
      <c r="F192" s="421">
        <v>6475</v>
      </c>
      <c r="G192" s="429">
        <v>2865972020.98</v>
      </c>
      <c r="H192" s="421">
        <v>334931</v>
      </c>
      <c r="I192" s="429">
        <v>6469364226.6099987</v>
      </c>
      <c r="J192" s="421">
        <v>1616</v>
      </c>
      <c r="K192" s="429">
        <v>1613097585.4200001</v>
      </c>
      <c r="L192" s="421">
        <v>1148</v>
      </c>
      <c r="M192" s="460">
        <v>549073195.69000006</v>
      </c>
    </row>
    <row r="193" spans="2:13" x14ac:dyDescent="0.25">
      <c r="B193" s="449" t="s">
        <v>1087</v>
      </c>
      <c r="C193" s="427">
        <v>269</v>
      </c>
      <c r="D193" s="427">
        <v>1308435</v>
      </c>
      <c r="E193" s="428">
        <v>161329104697.44</v>
      </c>
      <c r="F193" s="427">
        <v>93370</v>
      </c>
      <c r="G193" s="428">
        <v>36734433129.190002</v>
      </c>
      <c r="H193" s="427">
        <v>1156832</v>
      </c>
      <c r="I193" s="428">
        <v>90708106269.549973</v>
      </c>
      <c r="J193" s="427">
        <v>19372</v>
      </c>
      <c r="K193" s="428">
        <v>20040913627</v>
      </c>
      <c r="L193" s="427">
        <v>38861</v>
      </c>
      <c r="M193" s="459">
        <v>13845651671.700001</v>
      </c>
    </row>
    <row r="194" spans="2:13" x14ac:dyDescent="0.25">
      <c r="B194" s="451" t="s">
        <v>20</v>
      </c>
      <c r="C194" s="421">
        <v>17</v>
      </c>
      <c r="D194" s="421">
        <v>76890</v>
      </c>
      <c r="E194" s="429">
        <v>7676809759.6300011</v>
      </c>
      <c r="F194" s="421">
        <v>4238</v>
      </c>
      <c r="G194" s="429">
        <v>976446876.63000011</v>
      </c>
      <c r="H194" s="421">
        <v>69275</v>
      </c>
      <c r="I194" s="429">
        <v>4829052591.71</v>
      </c>
      <c r="J194" s="421">
        <v>1220</v>
      </c>
      <c r="K194" s="429">
        <v>1272647028.4299998</v>
      </c>
      <c r="L194" s="421">
        <v>2157</v>
      </c>
      <c r="M194" s="460">
        <v>598663262.86000001</v>
      </c>
    </row>
    <row r="195" spans="2:13" x14ac:dyDescent="0.25">
      <c r="B195" s="451" t="s">
        <v>21</v>
      </c>
      <c r="C195" s="421">
        <v>17</v>
      </c>
      <c r="D195" s="421">
        <v>59113</v>
      </c>
      <c r="E195" s="429">
        <v>5326893013.9299994</v>
      </c>
      <c r="F195" s="421">
        <v>4488</v>
      </c>
      <c r="G195" s="429">
        <v>1882756750.9599998</v>
      </c>
      <c r="H195" s="421">
        <v>53100</v>
      </c>
      <c r="I195" s="429">
        <v>2628858027.9400001</v>
      </c>
      <c r="J195" s="421">
        <v>553</v>
      </c>
      <c r="K195" s="429">
        <v>542123872.83999991</v>
      </c>
      <c r="L195" s="421">
        <v>972</v>
      </c>
      <c r="M195" s="460">
        <v>273154362.19</v>
      </c>
    </row>
    <row r="196" spans="2:13" x14ac:dyDescent="0.25">
      <c r="B196" s="451" t="s">
        <v>18</v>
      </c>
      <c r="C196" s="421">
        <v>52</v>
      </c>
      <c r="D196" s="421">
        <v>273078</v>
      </c>
      <c r="E196" s="429">
        <v>46501619021.679985</v>
      </c>
      <c r="F196" s="421">
        <v>21761</v>
      </c>
      <c r="G196" s="429">
        <v>7288556171.420001</v>
      </c>
      <c r="H196" s="421">
        <v>235163</v>
      </c>
      <c r="I196" s="429">
        <v>29384842592.499996</v>
      </c>
      <c r="J196" s="421">
        <v>4326</v>
      </c>
      <c r="K196" s="429">
        <v>5189558397.1800013</v>
      </c>
      <c r="L196" s="421">
        <v>11828</v>
      </c>
      <c r="M196" s="460">
        <v>4638661860.579999</v>
      </c>
    </row>
    <row r="197" spans="2:13" x14ac:dyDescent="0.25">
      <c r="B197" s="451" t="s">
        <v>1593</v>
      </c>
      <c r="C197" s="421">
        <v>70</v>
      </c>
      <c r="D197" s="421">
        <v>360185</v>
      </c>
      <c r="E197" s="429">
        <v>53830920115.489983</v>
      </c>
      <c r="F197" s="421">
        <v>29690</v>
      </c>
      <c r="G197" s="429">
        <v>16135318271.770002</v>
      </c>
      <c r="H197" s="421">
        <v>312543</v>
      </c>
      <c r="I197" s="429">
        <v>26545999095.389999</v>
      </c>
      <c r="J197" s="421">
        <v>5913</v>
      </c>
      <c r="K197" s="429">
        <v>6366700193.96</v>
      </c>
      <c r="L197" s="421">
        <v>12039</v>
      </c>
      <c r="M197" s="460">
        <v>4782902554.3699999</v>
      </c>
    </row>
    <row r="198" spans="2:13" x14ac:dyDescent="0.25">
      <c r="B198" s="451" t="s">
        <v>1594</v>
      </c>
      <c r="C198" s="421">
        <v>17</v>
      </c>
      <c r="D198" s="421">
        <v>80332</v>
      </c>
      <c r="E198" s="429">
        <v>5470062827.1000004</v>
      </c>
      <c r="F198" s="421">
        <v>4208</v>
      </c>
      <c r="G198" s="429">
        <v>773158336.7299999</v>
      </c>
      <c r="H198" s="421">
        <v>73832</v>
      </c>
      <c r="I198" s="429">
        <v>3683270701.2800012</v>
      </c>
      <c r="J198" s="421">
        <v>890</v>
      </c>
      <c r="K198" s="429">
        <v>675571750.24000001</v>
      </c>
      <c r="L198" s="421">
        <v>1402</v>
      </c>
      <c r="M198" s="460">
        <v>338062038.84999996</v>
      </c>
    </row>
    <row r="199" spans="2:13" x14ac:dyDescent="0.25">
      <c r="B199" s="451" t="s">
        <v>1033</v>
      </c>
      <c r="C199" s="421">
        <v>16</v>
      </c>
      <c r="D199" s="421">
        <v>80875</v>
      </c>
      <c r="E199" s="429">
        <v>8065114406.9900017</v>
      </c>
      <c r="F199" s="421">
        <v>4110</v>
      </c>
      <c r="G199" s="429">
        <v>1483974494.4800003</v>
      </c>
      <c r="H199" s="421">
        <v>73265</v>
      </c>
      <c r="I199" s="429">
        <v>4943531208.4700003</v>
      </c>
      <c r="J199" s="421">
        <v>1259</v>
      </c>
      <c r="K199" s="429">
        <v>1035937935.4799998</v>
      </c>
      <c r="L199" s="421">
        <v>2241</v>
      </c>
      <c r="M199" s="460">
        <v>601670768.55999994</v>
      </c>
    </row>
    <row r="200" spans="2:13" x14ac:dyDescent="0.25">
      <c r="B200" s="451" t="s">
        <v>22</v>
      </c>
      <c r="C200" s="421">
        <v>19</v>
      </c>
      <c r="D200" s="421">
        <v>111172</v>
      </c>
      <c r="E200" s="429">
        <v>7104600909.9200001</v>
      </c>
      <c r="F200" s="421">
        <v>6088</v>
      </c>
      <c r="G200" s="429">
        <v>2189606249.8600001</v>
      </c>
      <c r="H200" s="421">
        <v>101885</v>
      </c>
      <c r="I200" s="429">
        <v>3698746578.0099993</v>
      </c>
      <c r="J200" s="421">
        <v>1202</v>
      </c>
      <c r="K200" s="429">
        <v>763581518.49000001</v>
      </c>
      <c r="L200" s="421">
        <v>1997</v>
      </c>
      <c r="M200" s="460">
        <v>452666563.56000006</v>
      </c>
    </row>
    <row r="201" spans="2:13" x14ac:dyDescent="0.25">
      <c r="B201" s="451" t="s">
        <v>19</v>
      </c>
      <c r="C201" s="421">
        <v>44</v>
      </c>
      <c r="D201" s="421">
        <v>228507</v>
      </c>
      <c r="E201" s="429">
        <v>23825421306.720005</v>
      </c>
      <c r="F201" s="421">
        <v>17014</v>
      </c>
      <c r="G201" s="429">
        <v>5397799952.9699984</v>
      </c>
      <c r="H201" s="421">
        <v>203083</v>
      </c>
      <c r="I201" s="429">
        <v>12642555176.899998</v>
      </c>
      <c r="J201" s="421">
        <v>3236</v>
      </c>
      <c r="K201" s="429">
        <v>3844262729.2600002</v>
      </c>
      <c r="L201" s="421">
        <v>5174</v>
      </c>
      <c r="M201" s="460">
        <v>1940803447.5899999</v>
      </c>
    </row>
    <row r="202" spans="2:13" ht="16.8" x14ac:dyDescent="0.25">
      <c r="B202" s="451" t="s">
        <v>1549</v>
      </c>
      <c r="C202" s="421">
        <v>17</v>
      </c>
      <c r="D202" s="421">
        <v>38283</v>
      </c>
      <c r="E202" s="429">
        <v>3527663335.9800005</v>
      </c>
      <c r="F202" s="421">
        <v>1773</v>
      </c>
      <c r="G202" s="429">
        <v>606816024.37</v>
      </c>
      <c r="H202" s="421">
        <v>34686</v>
      </c>
      <c r="I202" s="429">
        <v>2351250297.3500004</v>
      </c>
      <c r="J202" s="421">
        <v>773</v>
      </c>
      <c r="K202" s="429">
        <v>350530201.12</v>
      </c>
      <c r="L202" s="421">
        <v>1051</v>
      </c>
      <c r="M202" s="460">
        <v>219066813.13999999</v>
      </c>
    </row>
    <row r="203" spans="2:13" x14ac:dyDescent="0.25">
      <c r="B203" s="451"/>
      <c r="C203" s="421"/>
      <c r="D203" s="421"/>
      <c r="E203" s="429"/>
      <c r="F203" s="421"/>
      <c r="G203" s="429"/>
      <c r="H203" s="421"/>
      <c r="I203" s="429"/>
      <c r="J203" s="421"/>
      <c r="K203" s="429"/>
      <c r="L203" s="421"/>
      <c r="M203" s="460"/>
    </row>
    <row r="204" spans="2:13" x14ac:dyDescent="0.25">
      <c r="B204" s="447" t="s">
        <v>1595</v>
      </c>
      <c r="C204" s="416">
        <v>305</v>
      </c>
      <c r="D204" s="416">
        <v>1438917</v>
      </c>
      <c r="E204" s="423">
        <v>105958616411.88002</v>
      </c>
      <c r="F204" s="416">
        <v>72152</v>
      </c>
      <c r="G204" s="423">
        <v>42918324427.879997</v>
      </c>
      <c r="H204" s="416">
        <v>1352380</v>
      </c>
      <c r="I204" s="423">
        <v>54524706449.229996</v>
      </c>
      <c r="J204" s="416">
        <v>4406</v>
      </c>
      <c r="K204" s="423">
        <v>5494145530.9399986</v>
      </c>
      <c r="L204" s="416">
        <v>9979</v>
      </c>
      <c r="M204" s="458">
        <v>3021440003.8299994</v>
      </c>
    </row>
    <row r="205" spans="2:13" x14ac:dyDescent="0.25">
      <c r="B205" s="449" t="s">
        <v>26</v>
      </c>
      <c r="C205" s="427">
        <v>19</v>
      </c>
      <c r="D205" s="427">
        <v>182235</v>
      </c>
      <c r="E205" s="428">
        <v>7697198182.6999998</v>
      </c>
      <c r="F205" s="427">
        <v>4887</v>
      </c>
      <c r="G205" s="428">
        <v>3175542047.1100001</v>
      </c>
      <c r="H205" s="427">
        <v>176007</v>
      </c>
      <c r="I205" s="428">
        <v>4116846433.9200001</v>
      </c>
      <c r="J205" s="427">
        <v>390</v>
      </c>
      <c r="K205" s="428">
        <v>168849377.78</v>
      </c>
      <c r="L205" s="427">
        <v>951</v>
      </c>
      <c r="M205" s="459">
        <v>235960323.88999999</v>
      </c>
    </row>
    <row r="206" spans="2:13" ht="16.8" x14ac:dyDescent="0.25">
      <c r="B206" s="451" t="s">
        <v>1549</v>
      </c>
      <c r="C206" s="421">
        <v>19</v>
      </c>
      <c r="D206" s="421">
        <v>182235</v>
      </c>
      <c r="E206" s="429">
        <v>7697198182.6999998</v>
      </c>
      <c r="F206" s="421">
        <v>4887</v>
      </c>
      <c r="G206" s="429">
        <v>3175542047.1100001</v>
      </c>
      <c r="H206" s="421">
        <v>176007</v>
      </c>
      <c r="I206" s="429">
        <v>4116846433.9200001</v>
      </c>
      <c r="J206" s="421">
        <v>390</v>
      </c>
      <c r="K206" s="429">
        <v>168849377.78</v>
      </c>
      <c r="L206" s="421">
        <v>951</v>
      </c>
      <c r="M206" s="460">
        <v>235960323.88999999</v>
      </c>
    </row>
    <row r="207" spans="2:13" x14ac:dyDescent="0.25">
      <c r="B207" s="449" t="s">
        <v>1596</v>
      </c>
      <c r="C207" s="427">
        <v>57</v>
      </c>
      <c r="D207" s="427">
        <v>292205</v>
      </c>
      <c r="E207" s="428">
        <v>12252107806.99</v>
      </c>
      <c r="F207" s="427">
        <v>10250</v>
      </c>
      <c r="G207" s="428">
        <v>4656385532.8499994</v>
      </c>
      <c r="H207" s="427">
        <v>280393</v>
      </c>
      <c r="I207" s="428">
        <v>6598568635.880002</v>
      </c>
      <c r="J207" s="427">
        <v>426</v>
      </c>
      <c r="K207" s="428">
        <v>648806774.30999994</v>
      </c>
      <c r="L207" s="427">
        <v>1136</v>
      </c>
      <c r="M207" s="459">
        <v>348346863.95000005</v>
      </c>
    </row>
    <row r="208" spans="2:13" x14ac:dyDescent="0.25">
      <c r="B208" s="451" t="s">
        <v>422</v>
      </c>
      <c r="C208" s="421">
        <v>12</v>
      </c>
      <c r="D208" s="421">
        <v>46733</v>
      </c>
      <c r="E208" s="429">
        <v>1205335106.04</v>
      </c>
      <c r="F208" s="421">
        <v>966</v>
      </c>
      <c r="G208" s="429">
        <v>338646108.49000001</v>
      </c>
      <c r="H208" s="421">
        <v>45668</v>
      </c>
      <c r="I208" s="429">
        <v>767910138.99000001</v>
      </c>
      <c r="J208" s="421">
        <v>64</v>
      </c>
      <c r="K208" s="429">
        <v>93346252.439999998</v>
      </c>
      <c r="L208" s="421">
        <v>35</v>
      </c>
      <c r="M208" s="460">
        <v>5432606.1200000001</v>
      </c>
    </row>
    <row r="209" spans="2:13" x14ac:dyDescent="0.25">
      <c r="B209" s="451" t="s">
        <v>1130</v>
      </c>
      <c r="C209" s="421">
        <v>22</v>
      </c>
      <c r="D209" s="421">
        <v>171543</v>
      </c>
      <c r="E209" s="429">
        <v>7899979532.0600014</v>
      </c>
      <c r="F209" s="421">
        <v>6090</v>
      </c>
      <c r="G209" s="429">
        <v>2850643700.9599996</v>
      </c>
      <c r="H209" s="421">
        <v>164321</v>
      </c>
      <c r="I209" s="429">
        <v>4413716313.710001</v>
      </c>
      <c r="J209" s="421">
        <v>261</v>
      </c>
      <c r="K209" s="429">
        <v>352621589.55000001</v>
      </c>
      <c r="L209" s="421">
        <v>871</v>
      </c>
      <c r="M209" s="460">
        <v>282997927.84000003</v>
      </c>
    </row>
    <row r="210" spans="2:13" ht="16.8" x14ac:dyDescent="0.25">
      <c r="B210" s="451" t="s">
        <v>1549</v>
      </c>
      <c r="C210" s="421">
        <v>23</v>
      </c>
      <c r="D210" s="421">
        <v>73929</v>
      </c>
      <c r="E210" s="429">
        <v>3146793168.8899999</v>
      </c>
      <c r="F210" s="421">
        <v>3194</v>
      </c>
      <c r="G210" s="429">
        <v>1467095723.4000001</v>
      </c>
      <c r="H210" s="421">
        <v>70404</v>
      </c>
      <c r="I210" s="429">
        <v>1416942183.1800001</v>
      </c>
      <c r="J210" s="421">
        <v>101</v>
      </c>
      <c r="K210" s="429">
        <v>202838932.31999999</v>
      </c>
      <c r="L210" s="421">
        <v>230</v>
      </c>
      <c r="M210" s="460">
        <v>59916329.989999995</v>
      </c>
    </row>
    <row r="211" spans="2:13" x14ac:dyDescent="0.25">
      <c r="B211" s="449" t="s">
        <v>1597</v>
      </c>
      <c r="C211" s="427">
        <v>138</v>
      </c>
      <c r="D211" s="427">
        <v>611842</v>
      </c>
      <c r="E211" s="428">
        <v>31411716313.140003</v>
      </c>
      <c r="F211" s="427">
        <v>21779</v>
      </c>
      <c r="G211" s="428">
        <v>10197900545.419998</v>
      </c>
      <c r="H211" s="427">
        <v>583986</v>
      </c>
      <c r="I211" s="428">
        <v>17633087156.919998</v>
      </c>
      <c r="J211" s="427">
        <v>2171</v>
      </c>
      <c r="K211" s="428">
        <v>2484402063.0299997</v>
      </c>
      <c r="L211" s="427">
        <v>3906</v>
      </c>
      <c r="M211" s="459">
        <v>1096326547.77</v>
      </c>
    </row>
    <row r="212" spans="2:13" x14ac:dyDescent="0.25">
      <c r="B212" s="451" t="s">
        <v>34</v>
      </c>
      <c r="C212" s="421">
        <v>11</v>
      </c>
      <c r="D212" s="421">
        <v>9055</v>
      </c>
      <c r="E212" s="429">
        <v>669636711.52999997</v>
      </c>
      <c r="F212" s="421">
        <v>303</v>
      </c>
      <c r="G212" s="429">
        <v>108029161.65000001</v>
      </c>
      <c r="H212" s="421">
        <v>8701</v>
      </c>
      <c r="I212" s="429">
        <v>524760047.02000004</v>
      </c>
      <c r="J212" s="421">
        <v>17</v>
      </c>
      <c r="K212" s="429">
        <v>33133006.23</v>
      </c>
      <c r="L212" s="421">
        <v>34</v>
      </c>
      <c r="M212" s="460">
        <v>3714496.63</v>
      </c>
    </row>
    <row r="213" spans="2:13" x14ac:dyDescent="0.25">
      <c r="B213" s="451" t="s">
        <v>1598</v>
      </c>
      <c r="C213" s="421">
        <v>42</v>
      </c>
      <c r="D213" s="421">
        <v>240113</v>
      </c>
      <c r="E213" s="429">
        <v>20093704965.889999</v>
      </c>
      <c r="F213" s="421">
        <v>12330</v>
      </c>
      <c r="G213" s="429">
        <v>6354515253.9499989</v>
      </c>
      <c r="H213" s="421">
        <v>223220</v>
      </c>
      <c r="I213" s="429">
        <v>11079346398.789997</v>
      </c>
      <c r="J213" s="421">
        <v>1511</v>
      </c>
      <c r="K213" s="429">
        <v>1799657360.0899999</v>
      </c>
      <c r="L213" s="421">
        <v>3052</v>
      </c>
      <c r="M213" s="460">
        <v>860185953.05999982</v>
      </c>
    </row>
    <row r="214" spans="2:13" x14ac:dyDescent="0.25">
      <c r="B214" s="451" t="s">
        <v>35</v>
      </c>
      <c r="C214" s="421">
        <v>10</v>
      </c>
      <c r="D214" s="421">
        <v>3868</v>
      </c>
      <c r="E214" s="429">
        <v>120952870.53</v>
      </c>
      <c r="F214" s="421">
        <v>0</v>
      </c>
      <c r="G214" s="429">
        <v>0</v>
      </c>
      <c r="H214" s="421">
        <v>3818</v>
      </c>
      <c r="I214" s="429">
        <v>104419971.45000002</v>
      </c>
      <c r="J214" s="421">
        <v>50</v>
      </c>
      <c r="K214" s="429">
        <v>16532899.08</v>
      </c>
      <c r="L214" s="421">
        <v>0</v>
      </c>
      <c r="M214" s="460">
        <v>0</v>
      </c>
    </row>
    <row r="215" spans="2:13" x14ac:dyDescent="0.25">
      <c r="B215" s="451" t="s">
        <v>32</v>
      </c>
      <c r="C215" s="421">
        <v>17</v>
      </c>
      <c r="D215" s="421">
        <v>120151</v>
      </c>
      <c r="E215" s="429">
        <v>5751617245.6500006</v>
      </c>
      <c r="F215" s="421">
        <v>6094</v>
      </c>
      <c r="G215" s="429">
        <v>2623794036.8299999</v>
      </c>
      <c r="H215" s="421">
        <v>113247</v>
      </c>
      <c r="I215" s="429">
        <v>2718173519.6700001</v>
      </c>
      <c r="J215" s="421">
        <v>276</v>
      </c>
      <c r="K215" s="429">
        <v>262672575.37</v>
      </c>
      <c r="L215" s="421">
        <v>534</v>
      </c>
      <c r="M215" s="460">
        <v>146977113.78</v>
      </c>
    </row>
    <row r="216" spans="2:13" x14ac:dyDescent="0.25">
      <c r="B216" s="451" t="s">
        <v>1031</v>
      </c>
      <c r="C216" s="421">
        <v>10</v>
      </c>
      <c r="D216" s="421">
        <v>77488</v>
      </c>
      <c r="E216" s="429">
        <v>2192597910.9299998</v>
      </c>
      <c r="F216" s="421">
        <v>2358</v>
      </c>
      <c r="G216" s="429">
        <v>908774693.58000004</v>
      </c>
      <c r="H216" s="421">
        <v>74965</v>
      </c>
      <c r="I216" s="429">
        <v>1141233204.1000001</v>
      </c>
      <c r="J216" s="421">
        <v>42</v>
      </c>
      <c r="K216" s="429">
        <v>116451985.72</v>
      </c>
      <c r="L216" s="421">
        <v>123</v>
      </c>
      <c r="M216" s="460">
        <v>26138027.530000001</v>
      </c>
    </row>
    <row r="217" spans="2:13" ht="16.8" x14ac:dyDescent="0.25">
      <c r="B217" s="451" t="s">
        <v>1549</v>
      </c>
      <c r="C217" s="421">
        <v>48</v>
      </c>
      <c r="D217" s="421">
        <v>161167</v>
      </c>
      <c r="E217" s="429">
        <v>2583206608.6099997</v>
      </c>
      <c r="F217" s="421">
        <v>694</v>
      </c>
      <c r="G217" s="429">
        <v>202787399.41</v>
      </c>
      <c r="H217" s="421">
        <v>160035</v>
      </c>
      <c r="I217" s="429">
        <v>2065154015.8899999</v>
      </c>
      <c r="J217" s="421">
        <v>275</v>
      </c>
      <c r="K217" s="429">
        <v>255954236.53999996</v>
      </c>
      <c r="L217" s="421">
        <v>163</v>
      </c>
      <c r="M217" s="460">
        <v>59310956.770000003</v>
      </c>
    </row>
    <row r="218" spans="2:13" x14ac:dyDescent="0.25">
      <c r="B218" s="449" t="s">
        <v>38</v>
      </c>
      <c r="C218" s="427">
        <v>75</v>
      </c>
      <c r="D218" s="427">
        <v>312155</v>
      </c>
      <c r="E218" s="428">
        <v>48853280557.900002</v>
      </c>
      <c r="F218" s="427">
        <v>29073</v>
      </c>
      <c r="G218" s="428">
        <v>21636997261.090008</v>
      </c>
      <c r="H218" s="427">
        <v>278277</v>
      </c>
      <c r="I218" s="428">
        <v>23973790669.650009</v>
      </c>
      <c r="J218" s="427">
        <v>1353</v>
      </c>
      <c r="K218" s="428">
        <v>2024214267.79</v>
      </c>
      <c r="L218" s="427">
        <v>3452</v>
      </c>
      <c r="M218" s="459">
        <v>1218278359.3700001</v>
      </c>
    </row>
    <row r="219" spans="2:13" x14ac:dyDescent="0.25">
      <c r="B219" s="451" t="s">
        <v>1599</v>
      </c>
      <c r="C219" s="421">
        <v>43</v>
      </c>
      <c r="D219" s="421">
        <v>228864</v>
      </c>
      <c r="E219" s="429">
        <v>40261406315.470009</v>
      </c>
      <c r="F219" s="421">
        <v>25750</v>
      </c>
      <c r="G219" s="429">
        <v>17685432183.170002</v>
      </c>
      <c r="H219" s="421">
        <v>198849</v>
      </c>
      <c r="I219" s="429">
        <v>19662657688.460007</v>
      </c>
      <c r="J219" s="421">
        <v>1112</v>
      </c>
      <c r="K219" s="429">
        <v>1798033060.7</v>
      </c>
      <c r="L219" s="421">
        <v>3153</v>
      </c>
      <c r="M219" s="460">
        <v>1115283383.1400001</v>
      </c>
    </row>
    <row r="220" spans="2:13" ht="16.8" x14ac:dyDescent="0.25">
      <c r="B220" s="451" t="s">
        <v>1549</v>
      </c>
      <c r="C220" s="421">
        <v>32</v>
      </c>
      <c r="D220" s="421">
        <v>83291</v>
      </c>
      <c r="E220" s="429">
        <v>8591874242.4300003</v>
      </c>
      <c r="F220" s="421">
        <v>3323</v>
      </c>
      <c r="G220" s="429">
        <v>3951565077.9199996</v>
      </c>
      <c r="H220" s="421">
        <v>79428</v>
      </c>
      <c r="I220" s="429">
        <v>4311132981.1899996</v>
      </c>
      <c r="J220" s="421">
        <v>241</v>
      </c>
      <c r="K220" s="429">
        <v>226181207.09</v>
      </c>
      <c r="L220" s="421">
        <v>299</v>
      </c>
      <c r="M220" s="460">
        <v>102994976.23</v>
      </c>
    </row>
    <row r="221" spans="2:13" x14ac:dyDescent="0.25">
      <c r="B221" s="449" t="s">
        <v>41</v>
      </c>
      <c r="C221" s="427">
        <v>16</v>
      </c>
      <c r="D221" s="427">
        <v>40480</v>
      </c>
      <c r="E221" s="428">
        <v>5744313551.1500006</v>
      </c>
      <c r="F221" s="427">
        <v>6163</v>
      </c>
      <c r="G221" s="428">
        <v>3251499041.4100003</v>
      </c>
      <c r="H221" s="427">
        <v>33717</v>
      </c>
      <c r="I221" s="428">
        <v>2202413552.8600006</v>
      </c>
      <c r="J221" s="427">
        <v>66</v>
      </c>
      <c r="K221" s="428">
        <v>167873048.03</v>
      </c>
      <c r="L221" s="427">
        <v>534</v>
      </c>
      <c r="M221" s="459">
        <v>122527908.84999999</v>
      </c>
    </row>
    <row r="222" spans="2:13" ht="16.8" x14ac:dyDescent="0.25">
      <c r="B222" s="451" t="s">
        <v>1549</v>
      </c>
      <c r="C222" s="421">
        <v>16</v>
      </c>
      <c r="D222" s="421">
        <v>40480</v>
      </c>
      <c r="E222" s="429">
        <v>5744313551.1500006</v>
      </c>
      <c r="F222" s="421">
        <v>6163</v>
      </c>
      <c r="G222" s="429">
        <v>3251499041.4100003</v>
      </c>
      <c r="H222" s="421">
        <v>33717</v>
      </c>
      <c r="I222" s="429">
        <v>2202413552.8600006</v>
      </c>
      <c r="J222" s="421">
        <v>66</v>
      </c>
      <c r="K222" s="429">
        <v>167873048.03</v>
      </c>
      <c r="L222" s="421">
        <v>534</v>
      </c>
      <c r="M222" s="460">
        <v>122527908.84999999</v>
      </c>
    </row>
    <row r="223" spans="2:13" x14ac:dyDescent="0.25">
      <c r="B223" s="451"/>
      <c r="C223" s="421"/>
      <c r="D223" s="421"/>
      <c r="E223" s="429"/>
      <c r="F223" s="421"/>
      <c r="G223" s="429"/>
      <c r="H223" s="421"/>
      <c r="I223" s="429"/>
      <c r="J223" s="421"/>
      <c r="K223" s="429"/>
      <c r="L223" s="421"/>
      <c r="M223" s="460"/>
    </row>
    <row r="224" spans="2:13" x14ac:dyDescent="0.25">
      <c r="B224" s="447" t="s">
        <v>1600</v>
      </c>
      <c r="C224" s="416">
        <v>537</v>
      </c>
      <c r="D224" s="416">
        <v>2517795</v>
      </c>
      <c r="E224" s="423">
        <v>183480930008.63998</v>
      </c>
      <c r="F224" s="416">
        <v>149352</v>
      </c>
      <c r="G224" s="423">
        <v>68818026709.080002</v>
      </c>
      <c r="H224" s="416">
        <v>2328465</v>
      </c>
      <c r="I224" s="423">
        <v>89761139307.399994</v>
      </c>
      <c r="J224" s="416">
        <v>12328</v>
      </c>
      <c r="K224" s="423">
        <v>15479549277.419992</v>
      </c>
      <c r="L224" s="416">
        <v>27650</v>
      </c>
      <c r="M224" s="458">
        <v>9422214714.7400017</v>
      </c>
    </row>
    <row r="225" spans="2:13" x14ac:dyDescent="0.25">
      <c r="B225" s="449" t="s">
        <v>44</v>
      </c>
      <c r="C225" s="427">
        <v>132</v>
      </c>
      <c r="D225" s="427">
        <v>676074</v>
      </c>
      <c r="E225" s="428">
        <v>67221561052.000008</v>
      </c>
      <c r="F225" s="427">
        <v>51813</v>
      </c>
      <c r="G225" s="428">
        <v>26019343771.68</v>
      </c>
      <c r="H225" s="427">
        <v>611558</v>
      </c>
      <c r="I225" s="428">
        <v>30541776674.509998</v>
      </c>
      <c r="J225" s="427">
        <v>3868</v>
      </c>
      <c r="K225" s="428">
        <v>6987453136.5099974</v>
      </c>
      <c r="L225" s="427">
        <v>8835</v>
      </c>
      <c r="M225" s="459">
        <v>3672987469.3000007</v>
      </c>
    </row>
    <row r="226" spans="2:13" x14ac:dyDescent="0.25">
      <c r="B226" s="451" t="s">
        <v>1601</v>
      </c>
      <c r="C226" s="421">
        <v>52</v>
      </c>
      <c r="D226" s="421">
        <v>367861</v>
      </c>
      <c r="E226" s="429">
        <v>45930745501.050011</v>
      </c>
      <c r="F226" s="421">
        <v>36366</v>
      </c>
      <c r="G226" s="429">
        <v>17925247801.09</v>
      </c>
      <c r="H226" s="421">
        <v>323090</v>
      </c>
      <c r="I226" s="429">
        <v>19516299159.59</v>
      </c>
      <c r="J226" s="421">
        <v>2711</v>
      </c>
      <c r="K226" s="429">
        <v>5751365713.9599981</v>
      </c>
      <c r="L226" s="421">
        <v>5694</v>
      </c>
      <c r="M226" s="460">
        <v>2737832826.4100008</v>
      </c>
    </row>
    <row r="227" spans="2:13" x14ac:dyDescent="0.25">
      <c r="B227" s="451" t="s">
        <v>46</v>
      </c>
      <c r="C227" s="421">
        <v>18</v>
      </c>
      <c r="D227" s="421">
        <v>97229</v>
      </c>
      <c r="E227" s="429">
        <v>8551454673.6100006</v>
      </c>
      <c r="F227" s="421">
        <v>6134</v>
      </c>
      <c r="G227" s="429">
        <v>3452125531</v>
      </c>
      <c r="H227" s="421">
        <v>89017</v>
      </c>
      <c r="I227" s="429">
        <v>3984073196.3399992</v>
      </c>
      <c r="J227" s="421">
        <v>525</v>
      </c>
      <c r="K227" s="429">
        <v>569386559.20000005</v>
      </c>
      <c r="L227" s="421">
        <v>1553</v>
      </c>
      <c r="M227" s="460">
        <v>545869387.07000005</v>
      </c>
    </row>
    <row r="228" spans="2:13" x14ac:dyDescent="0.25">
      <c r="B228" s="451" t="s">
        <v>1602</v>
      </c>
      <c r="C228" s="421">
        <v>14</v>
      </c>
      <c r="D228" s="421">
        <v>38422</v>
      </c>
      <c r="E228" s="429">
        <v>3990756138.4799995</v>
      </c>
      <c r="F228" s="421">
        <v>2545</v>
      </c>
      <c r="G228" s="429">
        <v>1108922632.3400002</v>
      </c>
      <c r="H228" s="421">
        <v>34850</v>
      </c>
      <c r="I228" s="429">
        <v>2237634642.0299997</v>
      </c>
      <c r="J228" s="421">
        <v>426</v>
      </c>
      <c r="K228" s="429">
        <v>466598773.74000001</v>
      </c>
      <c r="L228" s="421">
        <v>601</v>
      </c>
      <c r="M228" s="460">
        <v>177600090.36999997</v>
      </c>
    </row>
    <row r="229" spans="2:13" x14ac:dyDescent="0.25">
      <c r="B229" s="451" t="s">
        <v>48</v>
      </c>
      <c r="C229" s="421">
        <v>10</v>
      </c>
      <c r="D229" s="421">
        <v>31161</v>
      </c>
      <c r="E229" s="429">
        <v>3442642558.1300001</v>
      </c>
      <c r="F229" s="421">
        <v>2086</v>
      </c>
      <c r="G229" s="429">
        <v>1512851215.9000001</v>
      </c>
      <c r="H229" s="421">
        <v>28441</v>
      </c>
      <c r="I229" s="429">
        <v>1748435388.9100001</v>
      </c>
      <c r="J229" s="421">
        <v>85</v>
      </c>
      <c r="K229" s="429">
        <v>64655070.489999995</v>
      </c>
      <c r="L229" s="421">
        <v>549</v>
      </c>
      <c r="M229" s="460">
        <v>116700882.83000001</v>
      </c>
    </row>
    <row r="230" spans="2:13" ht="16.8" x14ac:dyDescent="0.25">
      <c r="B230" s="451" t="s">
        <v>1549</v>
      </c>
      <c r="C230" s="421">
        <v>38</v>
      </c>
      <c r="D230" s="421">
        <v>141401</v>
      </c>
      <c r="E230" s="429">
        <v>5305962180.7300005</v>
      </c>
      <c r="F230" s="421">
        <v>4682</v>
      </c>
      <c r="G230" s="429">
        <v>2020196591.3500004</v>
      </c>
      <c r="H230" s="421">
        <v>136160</v>
      </c>
      <c r="I230" s="429">
        <v>3055334287.6400003</v>
      </c>
      <c r="J230" s="421">
        <v>121</v>
      </c>
      <c r="K230" s="429">
        <v>135447019.12</v>
      </c>
      <c r="L230" s="421">
        <v>438</v>
      </c>
      <c r="M230" s="460">
        <v>94984282.620000005</v>
      </c>
    </row>
    <row r="231" spans="2:13" x14ac:dyDescent="0.25">
      <c r="B231" s="449" t="s">
        <v>49</v>
      </c>
      <c r="C231" s="427">
        <v>51</v>
      </c>
      <c r="D231" s="427">
        <v>251025</v>
      </c>
      <c r="E231" s="428">
        <v>15198079221.380001</v>
      </c>
      <c r="F231" s="427">
        <v>13194</v>
      </c>
      <c r="G231" s="428">
        <v>4951179443.7299995</v>
      </c>
      <c r="H231" s="427">
        <v>234040</v>
      </c>
      <c r="I231" s="428">
        <v>8482357010.2700024</v>
      </c>
      <c r="J231" s="427">
        <v>999</v>
      </c>
      <c r="K231" s="428">
        <v>949538662.30999994</v>
      </c>
      <c r="L231" s="427">
        <v>2792</v>
      </c>
      <c r="M231" s="459">
        <v>815004105.07000017</v>
      </c>
    </row>
    <row r="232" spans="2:13" x14ac:dyDescent="0.25">
      <c r="B232" s="451" t="s">
        <v>1603</v>
      </c>
      <c r="C232" s="421">
        <v>26</v>
      </c>
      <c r="D232" s="421">
        <v>165340</v>
      </c>
      <c r="E232" s="429">
        <v>13045729615.160002</v>
      </c>
      <c r="F232" s="421">
        <v>10347</v>
      </c>
      <c r="G232" s="429">
        <v>3948782632.5499997</v>
      </c>
      <c r="H232" s="421">
        <v>151429</v>
      </c>
      <c r="I232" s="429">
        <v>7410190353.3000021</v>
      </c>
      <c r="J232" s="421">
        <v>858</v>
      </c>
      <c r="K232" s="429">
        <v>890918502.0999999</v>
      </c>
      <c r="L232" s="421">
        <v>2706</v>
      </c>
      <c r="M232" s="460">
        <v>795838127.21000016</v>
      </c>
    </row>
    <row r="233" spans="2:13" ht="16.8" x14ac:dyDescent="0.25">
      <c r="B233" s="451" t="s">
        <v>1549</v>
      </c>
      <c r="C233" s="421">
        <v>25</v>
      </c>
      <c r="D233" s="421">
        <v>85685</v>
      </c>
      <c r="E233" s="429">
        <v>2152349606.2199998</v>
      </c>
      <c r="F233" s="421">
        <v>2847</v>
      </c>
      <c r="G233" s="429">
        <v>1002396811.1799999</v>
      </c>
      <c r="H233" s="421">
        <v>82611</v>
      </c>
      <c r="I233" s="429">
        <v>1072166656.97</v>
      </c>
      <c r="J233" s="421">
        <v>141</v>
      </c>
      <c r="K233" s="429">
        <v>58620160.210000001</v>
      </c>
      <c r="L233" s="421">
        <v>86</v>
      </c>
      <c r="M233" s="460">
        <v>19165977.859999999</v>
      </c>
    </row>
    <row r="234" spans="2:13" x14ac:dyDescent="0.25">
      <c r="B234" s="449" t="s">
        <v>52</v>
      </c>
      <c r="C234" s="427">
        <v>196</v>
      </c>
      <c r="D234" s="427">
        <v>952809</v>
      </c>
      <c r="E234" s="428">
        <v>64503858383.470016</v>
      </c>
      <c r="F234" s="427">
        <v>52694</v>
      </c>
      <c r="G234" s="428">
        <v>21620559115.23</v>
      </c>
      <c r="H234" s="427">
        <v>882662</v>
      </c>
      <c r="I234" s="428">
        <v>33243938786.060009</v>
      </c>
      <c r="J234" s="427">
        <v>5639</v>
      </c>
      <c r="K234" s="428">
        <v>5710088084.1399984</v>
      </c>
      <c r="L234" s="427">
        <v>11814</v>
      </c>
      <c r="M234" s="459">
        <v>3929272398.0400014</v>
      </c>
    </row>
    <row r="235" spans="2:13" x14ac:dyDescent="0.25">
      <c r="B235" s="451" t="s">
        <v>1604</v>
      </c>
      <c r="C235" s="421">
        <v>23</v>
      </c>
      <c r="D235" s="421">
        <v>84952</v>
      </c>
      <c r="E235" s="429">
        <v>8171933890.9700003</v>
      </c>
      <c r="F235" s="421">
        <v>7491</v>
      </c>
      <c r="G235" s="429">
        <v>2227356584.6199999</v>
      </c>
      <c r="H235" s="421">
        <v>74803</v>
      </c>
      <c r="I235" s="429">
        <v>4945023339.2300005</v>
      </c>
      <c r="J235" s="421">
        <v>594</v>
      </c>
      <c r="K235" s="429">
        <v>439285173.52999997</v>
      </c>
      <c r="L235" s="421">
        <v>2064</v>
      </c>
      <c r="M235" s="460">
        <v>560268793.59000003</v>
      </c>
    </row>
    <row r="236" spans="2:13" x14ac:dyDescent="0.25">
      <c r="B236" s="451" t="s">
        <v>1605</v>
      </c>
      <c r="C236" s="421">
        <v>69</v>
      </c>
      <c r="D236" s="421">
        <v>418019</v>
      </c>
      <c r="E236" s="429">
        <v>43797667986.770004</v>
      </c>
      <c r="F236" s="421">
        <v>30320</v>
      </c>
      <c r="G236" s="429">
        <v>14704950593.040003</v>
      </c>
      <c r="H236" s="421">
        <v>375280</v>
      </c>
      <c r="I236" s="429">
        <v>21311510865.460007</v>
      </c>
      <c r="J236" s="421">
        <v>3893</v>
      </c>
      <c r="K236" s="429">
        <v>4697681320.5499983</v>
      </c>
      <c r="L236" s="421">
        <v>8526</v>
      </c>
      <c r="M236" s="460">
        <v>3083525207.7200017</v>
      </c>
    </row>
    <row r="237" spans="2:13" x14ac:dyDescent="0.25">
      <c r="B237" s="451" t="s">
        <v>1606</v>
      </c>
      <c r="C237" s="421">
        <v>11</v>
      </c>
      <c r="D237" s="421">
        <v>106989</v>
      </c>
      <c r="E237" s="429">
        <v>3911155433.4200001</v>
      </c>
      <c r="F237" s="421">
        <v>3501</v>
      </c>
      <c r="G237" s="429">
        <v>1742760079.2600002</v>
      </c>
      <c r="H237" s="421">
        <v>102908</v>
      </c>
      <c r="I237" s="429">
        <v>1935705613.2799997</v>
      </c>
      <c r="J237" s="421">
        <v>211</v>
      </c>
      <c r="K237" s="429">
        <v>136257822.97</v>
      </c>
      <c r="L237" s="421">
        <v>369</v>
      </c>
      <c r="M237" s="460">
        <v>96431917.909999996</v>
      </c>
    </row>
    <row r="238" spans="2:13" ht="16.8" x14ac:dyDescent="0.25">
      <c r="B238" s="451" t="s">
        <v>1549</v>
      </c>
      <c r="C238" s="421">
        <v>93</v>
      </c>
      <c r="D238" s="421">
        <v>342849</v>
      </c>
      <c r="E238" s="429">
        <v>8623101072.3099995</v>
      </c>
      <c r="F238" s="421">
        <v>11382</v>
      </c>
      <c r="G238" s="429">
        <v>2945491858.3099999</v>
      </c>
      <c r="H238" s="421">
        <v>329671</v>
      </c>
      <c r="I238" s="429">
        <v>5051698968.0900011</v>
      </c>
      <c r="J238" s="421">
        <v>941</v>
      </c>
      <c r="K238" s="429">
        <v>436863767.08999991</v>
      </c>
      <c r="L238" s="421">
        <v>855</v>
      </c>
      <c r="M238" s="460">
        <v>189046478.81999999</v>
      </c>
    </row>
    <row r="239" spans="2:13" x14ac:dyDescent="0.25">
      <c r="B239" s="449" t="s">
        <v>60</v>
      </c>
      <c r="C239" s="427">
        <v>20</v>
      </c>
      <c r="D239" s="427">
        <v>80409</v>
      </c>
      <c r="E239" s="428">
        <v>6982650629.9599991</v>
      </c>
      <c r="F239" s="427">
        <v>7212</v>
      </c>
      <c r="G239" s="428">
        <v>2903935608.4899998</v>
      </c>
      <c r="H239" s="427">
        <v>72041</v>
      </c>
      <c r="I239" s="428">
        <v>3702624656.3000002</v>
      </c>
      <c r="J239" s="427">
        <v>118</v>
      </c>
      <c r="K239" s="428">
        <v>142949629.47999999</v>
      </c>
      <c r="L239" s="427">
        <v>1038</v>
      </c>
      <c r="M239" s="459">
        <v>233140735.69000003</v>
      </c>
    </row>
    <row r="240" spans="2:13" ht="16.8" x14ac:dyDescent="0.25">
      <c r="B240" s="451" t="s">
        <v>1549</v>
      </c>
      <c r="C240" s="421">
        <v>20</v>
      </c>
      <c r="D240" s="421">
        <v>80409</v>
      </c>
      <c r="E240" s="429">
        <v>6982650629.9599991</v>
      </c>
      <c r="F240" s="421">
        <v>7212</v>
      </c>
      <c r="G240" s="429">
        <v>2903935608.4899998</v>
      </c>
      <c r="H240" s="421">
        <v>72041</v>
      </c>
      <c r="I240" s="429">
        <v>3702624656.3000002</v>
      </c>
      <c r="J240" s="421">
        <v>118</v>
      </c>
      <c r="K240" s="429">
        <v>142949629.47999999</v>
      </c>
      <c r="L240" s="421">
        <v>1038</v>
      </c>
      <c r="M240" s="460">
        <v>233140735.69000003</v>
      </c>
    </row>
    <row r="241" spans="2:13" x14ac:dyDescent="0.25">
      <c r="B241" s="449" t="s">
        <v>62</v>
      </c>
      <c r="C241" s="427">
        <v>74</v>
      </c>
      <c r="D241" s="427">
        <v>357217</v>
      </c>
      <c r="E241" s="428">
        <v>13663829231.419998</v>
      </c>
      <c r="F241" s="427">
        <v>6489</v>
      </c>
      <c r="G241" s="428">
        <v>6156406178.4199982</v>
      </c>
      <c r="H241" s="427">
        <v>349438</v>
      </c>
      <c r="I241" s="428">
        <v>6766054962.21</v>
      </c>
      <c r="J241" s="427">
        <v>482</v>
      </c>
      <c r="K241" s="428">
        <v>577107500.82999992</v>
      </c>
      <c r="L241" s="427">
        <v>808</v>
      </c>
      <c r="M241" s="459">
        <v>164260589.96000001</v>
      </c>
    </row>
    <row r="242" spans="2:13" x14ac:dyDescent="0.25">
      <c r="B242" s="451" t="s">
        <v>1607</v>
      </c>
      <c r="C242" s="421">
        <v>19</v>
      </c>
      <c r="D242" s="421">
        <v>181946</v>
      </c>
      <c r="E242" s="429">
        <v>12615539204.209999</v>
      </c>
      <c r="F242" s="421">
        <v>6075</v>
      </c>
      <c r="G242" s="429">
        <v>5940910575.6499987</v>
      </c>
      <c r="H242" s="421">
        <v>174692</v>
      </c>
      <c r="I242" s="429">
        <v>5952206962.96</v>
      </c>
      <c r="J242" s="421">
        <v>380</v>
      </c>
      <c r="K242" s="429">
        <v>560345257.08999991</v>
      </c>
      <c r="L242" s="421">
        <v>799</v>
      </c>
      <c r="M242" s="460">
        <v>162076408.51000002</v>
      </c>
    </row>
    <row r="243" spans="2:13" ht="16.8" x14ac:dyDescent="0.25">
      <c r="B243" s="451" t="s">
        <v>1549</v>
      </c>
      <c r="C243" s="421">
        <v>55</v>
      </c>
      <c r="D243" s="421">
        <v>175271</v>
      </c>
      <c r="E243" s="429">
        <v>1048290027.21</v>
      </c>
      <c r="F243" s="421">
        <v>414</v>
      </c>
      <c r="G243" s="429">
        <v>215495602.77000001</v>
      </c>
      <c r="H243" s="421">
        <v>174746</v>
      </c>
      <c r="I243" s="429">
        <v>813847999.25</v>
      </c>
      <c r="J243" s="421">
        <v>102</v>
      </c>
      <c r="K243" s="429">
        <v>16762243.74</v>
      </c>
      <c r="L243" s="421">
        <v>9</v>
      </c>
      <c r="M243" s="460">
        <v>2184181.4500000002</v>
      </c>
    </row>
    <row r="244" spans="2:13" x14ac:dyDescent="0.25">
      <c r="B244" s="449" t="s">
        <v>64</v>
      </c>
      <c r="C244" s="427">
        <v>64</v>
      </c>
      <c r="D244" s="427">
        <v>200261</v>
      </c>
      <c r="E244" s="428">
        <v>15910951490.409996</v>
      </c>
      <c r="F244" s="427">
        <v>17950</v>
      </c>
      <c r="G244" s="428">
        <v>7166602591.5299997</v>
      </c>
      <c r="H244" s="427">
        <v>178726</v>
      </c>
      <c r="I244" s="428">
        <v>7024387218.0500031</v>
      </c>
      <c r="J244" s="427">
        <v>1222</v>
      </c>
      <c r="K244" s="428">
        <v>1112412264.1500001</v>
      </c>
      <c r="L244" s="427">
        <v>2363</v>
      </c>
      <c r="M244" s="459">
        <v>607549416.68000007</v>
      </c>
    </row>
    <row r="245" spans="2:13" x14ac:dyDescent="0.25">
      <c r="B245" s="451" t="s">
        <v>1608</v>
      </c>
      <c r="C245" s="421">
        <v>26</v>
      </c>
      <c r="D245" s="421">
        <v>147446</v>
      </c>
      <c r="E245" s="429">
        <v>13270119976.649998</v>
      </c>
      <c r="F245" s="421">
        <v>14059</v>
      </c>
      <c r="G245" s="429">
        <v>6170314033.3599997</v>
      </c>
      <c r="H245" s="421">
        <v>130306</v>
      </c>
      <c r="I245" s="429">
        <v>5612381995.8400021</v>
      </c>
      <c r="J245" s="421">
        <v>941</v>
      </c>
      <c r="K245" s="429">
        <v>943183606.06000006</v>
      </c>
      <c r="L245" s="421">
        <v>2140</v>
      </c>
      <c r="M245" s="460">
        <v>544240341.38999999</v>
      </c>
    </row>
    <row r="246" spans="2:13" ht="16.8" x14ac:dyDescent="0.25">
      <c r="B246" s="451" t="s">
        <v>1549</v>
      </c>
      <c r="C246" s="421">
        <v>38</v>
      </c>
      <c r="D246" s="421">
        <v>52815</v>
      </c>
      <c r="E246" s="429">
        <v>2640831513.7599998</v>
      </c>
      <c r="F246" s="421">
        <v>3891</v>
      </c>
      <c r="G246" s="429">
        <v>996288558.16999996</v>
      </c>
      <c r="H246" s="421">
        <v>48420</v>
      </c>
      <c r="I246" s="429">
        <v>1412005222.21</v>
      </c>
      <c r="J246" s="421">
        <v>281</v>
      </c>
      <c r="K246" s="429">
        <v>169228658.09</v>
      </c>
      <c r="L246" s="421">
        <v>223</v>
      </c>
      <c r="M246" s="460">
        <v>63309075.289999999</v>
      </c>
    </row>
    <row r="247" spans="2:13" x14ac:dyDescent="0.25">
      <c r="B247" s="451"/>
      <c r="C247" s="421"/>
      <c r="D247" s="421"/>
      <c r="E247" s="429"/>
      <c r="F247" s="421"/>
      <c r="G247" s="429"/>
      <c r="H247" s="421"/>
      <c r="I247" s="429"/>
      <c r="J247" s="421"/>
      <c r="K247" s="429"/>
      <c r="L247" s="421"/>
      <c r="M247" s="460"/>
    </row>
    <row r="248" spans="2:13" x14ac:dyDescent="0.25">
      <c r="B248" s="447" t="s">
        <v>1609</v>
      </c>
      <c r="C248" s="416">
        <v>702</v>
      </c>
      <c r="D248" s="416">
        <v>3640563</v>
      </c>
      <c r="E248" s="423">
        <v>406883842582.63989</v>
      </c>
      <c r="F248" s="416">
        <v>247562</v>
      </c>
      <c r="G248" s="423">
        <v>138394974654.88998</v>
      </c>
      <c r="H248" s="416">
        <v>3269422</v>
      </c>
      <c r="I248" s="423">
        <v>187306055408.12994</v>
      </c>
      <c r="J248" s="416">
        <v>30535</v>
      </c>
      <c r="K248" s="423">
        <v>49108058353.420006</v>
      </c>
      <c r="L248" s="416">
        <v>93044</v>
      </c>
      <c r="M248" s="458">
        <v>32074754166.200012</v>
      </c>
    </row>
    <row r="249" spans="2:13" x14ac:dyDescent="0.25">
      <c r="B249" s="449" t="s">
        <v>69</v>
      </c>
      <c r="C249" s="427">
        <v>61</v>
      </c>
      <c r="D249" s="427">
        <v>262079</v>
      </c>
      <c r="E249" s="428">
        <v>26611343929.439995</v>
      </c>
      <c r="F249" s="427">
        <v>15708</v>
      </c>
      <c r="G249" s="428">
        <v>8991578030.2600002</v>
      </c>
      <c r="H249" s="427">
        <v>236984</v>
      </c>
      <c r="I249" s="428">
        <v>13286626496.599998</v>
      </c>
      <c r="J249" s="427">
        <v>2262</v>
      </c>
      <c r="K249" s="428">
        <v>2165536797.5600004</v>
      </c>
      <c r="L249" s="427">
        <v>7125</v>
      </c>
      <c r="M249" s="459">
        <v>2167602605.02</v>
      </c>
    </row>
    <row r="250" spans="2:13" x14ac:dyDescent="0.25">
      <c r="B250" s="451" t="s">
        <v>1610</v>
      </c>
      <c r="C250" s="421">
        <v>29</v>
      </c>
      <c r="D250" s="421">
        <v>171646</v>
      </c>
      <c r="E250" s="429">
        <v>19215893299.499996</v>
      </c>
      <c r="F250" s="421">
        <v>12332</v>
      </c>
      <c r="G250" s="429">
        <v>6811975915.6300001</v>
      </c>
      <c r="H250" s="421">
        <v>152073</v>
      </c>
      <c r="I250" s="429">
        <v>9441294719.329998</v>
      </c>
      <c r="J250" s="421">
        <v>1555</v>
      </c>
      <c r="K250" s="429">
        <v>1430098878.3700001</v>
      </c>
      <c r="L250" s="421">
        <v>5686</v>
      </c>
      <c r="M250" s="460">
        <v>1532523786.1699998</v>
      </c>
    </row>
    <row r="251" spans="2:13" ht="16.8" x14ac:dyDescent="0.25">
      <c r="B251" s="451" t="s">
        <v>1549</v>
      </c>
      <c r="C251" s="421">
        <v>32</v>
      </c>
      <c r="D251" s="421">
        <v>90433</v>
      </c>
      <c r="E251" s="429">
        <v>7395450629.9399986</v>
      </c>
      <c r="F251" s="421">
        <v>3376</v>
      </c>
      <c r="G251" s="429">
        <v>2179602114.6300001</v>
      </c>
      <c r="H251" s="421">
        <v>84911</v>
      </c>
      <c r="I251" s="429">
        <v>3845331777.2700005</v>
      </c>
      <c r="J251" s="421">
        <v>707</v>
      </c>
      <c r="K251" s="429">
        <v>735437919.19000006</v>
      </c>
      <c r="L251" s="421">
        <v>1439</v>
      </c>
      <c r="M251" s="460">
        <v>635078818.85000002</v>
      </c>
    </row>
    <row r="252" spans="2:13" x14ac:dyDescent="0.25">
      <c r="B252" s="449" t="s">
        <v>72</v>
      </c>
      <c r="C252" s="427">
        <v>50</v>
      </c>
      <c r="D252" s="427">
        <v>214354</v>
      </c>
      <c r="E252" s="428">
        <v>19299378484.029995</v>
      </c>
      <c r="F252" s="427">
        <v>13089</v>
      </c>
      <c r="G252" s="428">
        <v>12030723427.030001</v>
      </c>
      <c r="H252" s="427">
        <v>196321</v>
      </c>
      <c r="I252" s="428">
        <v>5868192184.6999998</v>
      </c>
      <c r="J252" s="427">
        <v>753</v>
      </c>
      <c r="K252" s="428">
        <v>538286977.43999994</v>
      </c>
      <c r="L252" s="427">
        <v>4191</v>
      </c>
      <c r="M252" s="459">
        <v>862175894.86000013</v>
      </c>
    </row>
    <row r="253" spans="2:13" x14ac:dyDescent="0.25">
      <c r="B253" s="451" t="s">
        <v>1611</v>
      </c>
      <c r="C253" s="421">
        <v>24</v>
      </c>
      <c r="D253" s="421">
        <v>160115</v>
      </c>
      <c r="E253" s="429">
        <v>17834554675.579994</v>
      </c>
      <c r="F253" s="421">
        <v>11151</v>
      </c>
      <c r="G253" s="429">
        <v>11307589984.570002</v>
      </c>
      <c r="H253" s="421">
        <v>144125</v>
      </c>
      <c r="I253" s="429">
        <v>5167957992.8600006</v>
      </c>
      <c r="J253" s="421">
        <v>648</v>
      </c>
      <c r="K253" s="429">
        <v>496830803.28999996</v>
      </c>
      <c r="L253" s="421">
        <v>4191</v>
      </c>
      <c r="M253" s="460">
        <v>862175894.86000013</v>
      </c>
    </row>
    <row r="254" spans="2:13" ht="16.8" x14ac:dyDescent="0.25">
      <c r="B254" s="451" t="s">
        <v>1549</v>
      </c>
      <c r="C254" s="421">
        <v>26</v>
      </c>
      <c r="D254" s="421">
        <v>54239</v>
      </c>
      <c r="E254" s="429">
        <v>1464823808.4499998</v>
      </c>
      <c r="F254" s="421">
        <v>1938</v>
      </c>
      <c r="G254" s="429">
        <v>723133442.46000004</v>
      </c>
      <c r="H254" s="421">
        <v>52196</v>
      </c>
      <c r="I254" s="429">
        <v>700234191.84000003</v>
      </c>
      <c r="J254" s="421">
        <v>105</v>
      </c>
      <c r="K254" s="429">
        <v>41456174.149999999</v>
      </c>
      <c r="L254" s="421">
        <v>0</v>
      </c>
      <c r="M254" s="460">
        <v>0</v>
      </c>
    </row>
    <row r="255" spans="2:13" x14ac:dyDescent="0.25">
      <c r="B255" s="449" t="s">
        <v>74</v>
      </c>
      <c r="C255" s="427">
        <v>68</v>
      </c>
      <c r="D255" s="427">
        <v>339349</v>
      </c>
      <c r="E255" s="428">
        <v>25615204671.259987</v>
      </c>
      <c r="F255" s="427">
        <v>18488</v>
      </c>
      <c r="G255" s="428">
        <v>8139920063.8500013</v>
      </c>
      <c r="H255" s="427">
        <v>312862</v>
      </c>
      <c r="I255" s="428">
        <v>13858896512.890007</v>
      </c>
      <c r="J255" s="427">
        <v>1956</v>
      </c>
      <c r="K255" s="428">
        <v>1943248800.0900006</v>
      </c>
      <c r="L255" s="427">
        <v>6043</v>
      </c>
      <c r="M255" s="459">
        <v>1673139294.4300001</v>
      </c>
    </row>
    <row r="256" spans="2:13" x14ac:dyDescent="0.25">
      <c r="B256" s="451" t="s">
        <v>1612</v>
      </c>
      <c r="C256" s="421">
        <v>42</v>
      </c>
      <c r="D256" s="421">
        <v>317619</v>
      </c>
      <c r="E256" s="429">
        <v>25073488459.80999</v>
      </c>
      <c r="F256" s="421">
        <v>18451</v>
      </c>
      <c r="G256" s="429">
        <v>8127044987.210001</v>
      </c>
      <c r="H256" s="421">
        <v>291234</v>
      </c>
      <c r="I256" s="429">
        <v>13351374574.100006</v>
      </c>
      <c r="J256" s="421">
        <v>1891</v>
      </c>
      <c r="K256" s="429">
        <v>1921929604.0700006</v>
      </c>
      <c r="L256" s="421">
        <v>6043</v>
      </c>
      <c r="M256" s="460">
        <v>1673139294.4300001</v>
      </c>
    </row>
    <row r="257" spans="2:13" ht="16.8" x14ac:dyDescent="0.25">
      <c r="B257" s="451" t="s">
        <v>1549</v>
      </c>
      <c r="C257" s="421">
        <v>26</v>
      </c>
      <c r="D257" s="421">
        <v>21730</v>
      </c>
      <c r="E257" s="429">
        <v>541716211.45000005</v>
      </c>
      <c r="F257" s="421">
        <v>37</v>
      </c>
      <c r="G257" s="429">
        <v>12875076.640000001</v>
      </c>
      <c r="H257" s="421">
        <v>21628</v>
      </c>
      <c r="I257" s="429">
        <v>507521938.79000008</v>
      </c>
      <c r="J257" s="421">
        <v>65</v>
      </c>
      <c r="K257" s="429">
        <v>21319196.02</v>
      </c>
      <c r="L257" s="421">
        <v>0</v>
      </c>
      <c r="M257" s="460">
        <v>0</v>
      </c>
    </row>
    <row r="258" spans="2:13" x14ac:dyDescent="0.25">
      <c r="B258" s="449" t="s">
        <v>1613</v>
      </c>
      <c r="C258" s="427">
        <v>12</v>
      </c>
      <c r="D258" s="427">
        <v>37210</v>
      </c>
      <c r="E258" s="428">
        <v>2260234260.5699997</v>
      </c>
      <c r="F258" s="427">
        <v>2639</v>
      </c>
      <c r="G258" s="428">
        <v>1387182259.6399999</v>
      </c>
      <c r="H258" s="427">
        <v>34418</v>
      </c>
      <c r="I258" s="428">
        <v>820533235.18000007</v>
      </c>
      <c r="J258" s="427">
        <v>56</v>
      </c>
      <c r="K258" s="428">
        <v>24768628.109999999</v>
      </c>
      <c r="L258" s="427">
        <v>97</v>
      </c>
      <c r="M258" s="459">
        <v>27750137.640000001</v>
      </c>
    </row>
    <row r="259" spans="2:13" ht="16.8" x14ac:dyDescent="0.25">
      <c r="B259" s="451" t="s">
        <v>1549</v>
      </c>
      <c r="C259" s="421">
        <v>12</v>
      </c>
      <c r="D259" s="421">
        <v>37210</v>
      </c>
      <c r="E259" s="429">
        <v>2260234260.5699997</v>
      </c>
      <c r="F259" s="421">
        <v>2639</v>
      </c>
      <c r="G259" s="429">
        <v>1387182259.6399999</v>
      </c>
      <c r="H259" s="421">
        <v>34418</v>
      </c>
      <c r="I259" s="429">
        <v>820533235.18000007</v>
      </c>
      <c r="J259" s="421">
        <v>56</v>
      </c>
      <c r="K259" s="429">
        <v>24768628.109999999</v>
      </c>
      <c r="L259" s="421">
        <v>97</v>
      </c>
      <c r="M259" s="460">
        <v>27750137.640000001</v>
      </c>
    </row>
    <row r="260" spans="2:13" x14ac:dyDescent="0.25">
      <c r="B260" s="449" t="s">
        <v>78</v>
      </c>
      <c r="C260" s="427">
        <v>283</v>
      </c>
      <c r="D260" s="427">
        <v>1577127</v>
      </c>
      <c r="E260" s="428">
        <v>168966175085.15997</v>
      </c>
      <c r="F260" s="427">
        <v>95137</v>
      </c>
      <c r="G260" s="428">
        <v>56359760062.070015</v>
      </c>
      <c r="H260" s="427">
        <v>1422968</v>
      </c>
      <c r="I260" s="428">
        <v>76836127317.060028</v>
      </c>
      <c r="J260" s="427">
        <v>14203</v>
      </c>
      <c r="K260" s="428">
        <v>20619773694.590004</v>
      </c>
      <c r="L260" s="427">
        <v>44819</v>
      </c>
      <c r="M260" s="459">
        <v>15150514011.440002</v>
      </c>
    </row>
    <row r="261" spans="2:13" x14ac:dyDescent="0.25">
      <c r="B261" s="451" t="s">
        <v>1614</v>
      </c>
      <c r="C261" s="421">
        <v>150</v>
      </c>
      <c r="D261" s="421">
        <v>1117185</v>
      </c>
      <c r="E261" s="429">
        <v>148808901481.85995</v>
      </c>
      <c r="F261" s="421">
        <v>78978</v>
      </c>
      <c r="G261" s="429">
        <v>49232584510.980003</v>
      </c>
      <c r="H261" s="421">
        <v>984352</v>
      </c>
      <c r="I261" s="429">
        <v>65510700692.510025</v>
      </c>
      <c r="J261" s="421">
        <v>11906</v>
      </c>
      <c r="K261" s="429">
        <v>19615699656.240002</v>
      </c>
      <c r="L261" s="421">
        <v>41949</v>
      </c>
      <c r="M261" s="460">
        <v>14449916622.130001</v>
      </c>
    </row>
    <row r="262" spans="2:13" x14ac:dyDescent="0.25">
      <c r="B262" s="451" t="s">
        <v>1615</v>
      </c>
      <c r="C262" s="421">
        <v>14</v>
      </c>
      <c r="D262" s="421">
        <v>100266</v>
      </c>
      <c r="E262" s="429">
        <v>4265968188.2599998</v>
      </c>
      <c r="F262" s="421">
        <v>4647</v>
      </c>
      <c r="G262" s="429">
        <v>1862256388.79</v>
      </c>
      <c r="H262" s="421">
        <v>94643</v>
      </c>
      <c r="I262" s="429">
        <v>2126960698.97</v>
      </c>
      <c r="J262" s="421">
        <v>91</v>
      </c>
      <c r="K262" s="429">
        <v>92289459.730000004</v>
      </c>
      <c r="L262" s="421">
        <v>885</v>
      </c>
      <c r="M262" s="460">
        <v>184461640.77000001</v>
      </c>
    </row>
    <row r="263" spans="2:13" x14ac:dyDescent="0.25">
      <c r="B263" s="451" t="s">
        <v>442</v>
      </c>
      <c r="C263" s="421">
        <v>11</v>
      </c>
      <c r="D263" s="421">
        <v>13079</v>
      </c>
      <c r="E263" s="429">
        <v>956460080.59000003</v>
      </c>
      <c r="F263" s="421">
        <v>563</v>
      </c>
      <c r="G263" s="429">
        <v>199852449.92000002</v>
      </c>
      <c r="H263" s="421">
        <v>12139</v>
      </c>
      <c r="I263" s="429">
        <v>544486150.05999994</v>
      </c>
      <c r="J263" s="421">
        <v>154</v>
      </c>
      <c r="K263" s="429">
        <v>153396890.40000001</v>
      </c>
      <c r="L263" s="421">
        <v>223</v>
      </c>
      <c r="M263" s="460">
        <v>58724590.210000001</v>
      </c>
    </row>
    <row r="264" spans="2:13" x14ac:dyDescent="0.25">
      <c r="B264" s="451" t="s">
        <v>84</v>
      </c>
      <c r="C264" s="421">
        <v>11</v>
      </c>
      <c r="D264" s="421">
        <v>16622</v>
      </c>
      <c r="E264" s="429">
        <v>1270948744.1400001</v>
      </c>
      <c r="F264" s="421">
        <v>494</v>
      </c>
      <c r="G264" s="429">
        <v>450895232.19000006</v>
      </c>
      <c r="H264" s="421">
        <v>15786</v>
      </c>
      <c r="I264" s="429">
        <v>738656728.75999999</v>
      </c>
      <c r="J264" s="421">
        <v>159</v>
      </c>
      <c r="K264" s="429">
        <v>42134562.159999996</v>
      </c>
      <c r="L264" s="421">
        <v>183</v>
      </c>
      <c r="M264" s="460">
        <v>39262221.030000001</v>
      </c>
    </row>
    <row r="265" spans="2:13" ht="16.8" x14ac:dyDescent="0.25">
      <c r="B265" s="451" t="s">
        <v>1549</v>
      </c>
      <c r="C265" s="421">
        <v>97</v>
      </c>
      <c r="D265" s="421">
        <v>329975</v>
      </c>
      <c r="E265" s="429">
        <v>13663896590.309999</v>
      </c>
      <c r="F265" s="421">
        <v>10455</v>
      </c>
      <c r="G265" s="429">
        <v>4614171480.1900005</v>
      </c>
      <c r="H265" s="421">
        <v>316048</v>
      </c>
      <c r="I265" s="429">
        <v>7915323046.7599993</v>
      </c>
      <c r="J265" s="421">
        <v>1893</v>
      </c>
      <c r="K265" s="429">
        <v>716253126.05999994</v>
      </c>
      <c r="L265" s="421">
        <v>1579</v>
      </c>
      <c r="M265" s="460">
        <v>418148937.29999995</v>
      </c>
    </row>
    <row r="266" spans="2:13" x14ac:dyDescent="0.25">
      <c r="B266" s="449" t="s">
        <v>86</v>
      </c>
      <c r="C266" s="427">
        <v>228</v>
      </c>
      <c r="D266" s="427">
        <v>1210444</v>
      </c>
      <c r="E266" s="428">
        <v>164131506152.18002</v>
      </c>
      <c r="F266" s="427">
        <v>102501</v>
      </c>
      <c r="G266" s="428">
        <v>51485810812.040024</v>
      </c>
      <c r="H266" s="427">
        <v>1065869</v>
      </c>
      <c r="I266" s="428">
        <v>76635679661.699982</v>
      </c>
      <c r="J266" s="427">
        <v>11305</v>
      </c>
      <c r="K266" s="428">
        <v>23816443455.629997</v>
      </c>
      <c r="L266" s="427">
        <v>30769</v>
      </c>
      <c r="M266" s="459">
        <v>12193572222.810003</v>
      </c>
    </row>
    <row r="267" spans="2:13" x14ac:dyDescent="0.25">
      <c r="B267" s="451" t="s">
        <v>1616</v>
      </c>
      <c r="C267" s="421">
        <v>110</v>
      </c>
      <c r="D267" s="421">
        <v>692291</v>
      </c>
      <c r="E267" s="429">
        <v>117724533755.08006</v>
      </c>
      <c r="F267" s="421">
        <v>68850</v>
      </c>
      <c r="G267" s="429">
        <v>34898419296.680023</v>
      </c>
      <c r="H267" s="421">
        <v>591920</v>
      </c>
      <c r="I267" s="429">
        <v>52490752605.109978</v>
      </c>
      <c r="J267" s="421">
        <v>8644</v>
      </c>
      <c r="K267" s="429">
        <v>20352082329.360001</v>
      </c>
      <c r="L267" s="421">
        <v>22877</v>
      </c>
      <c r="M267" s="460">
        <v>9983279523.930006</v>
      </c>
    </row>
    <row r="268" spans="2:13" x14ac:dyDescent="0.25">
      <c r="B268" s="451" t="s">
        <v>1617</v>
      </c>
      <c r="C268" s="421">
        <v>12</v>
      </c>
      <c r="D268" s="421">
        <v>37367</v>
      </c>
      <c r="E268" s="429">
        <v>4832402005.54</v>
      </c>
      <c r="F268" s="421">
        <v>3083</v>
      </c>
      <c r="G268" s="429">
        <v>1479894673.5399997</v>
      </c>
      <c r="H268" s="421">
        <v>33539</v>
      </c>
      <c r="I268" s="429">
        <v>2845910175.4999995</v>
      </c>
      <c r="J268" s="421">
        <v>198</v>
      </c>
      <c r="K268" s="429">
        <v>402151965.53000003</v>
      </c>
      <c r="L268" s="421">
        <v>547</v>
      </c>
      <c r="M268" s="460">
        <v>104445190.97</v>
      </c>
    </row>
    <row r="269" spans="2:13" x14ac:dyDescent="0.25">
      <c r="B269" s="451" t="s">
        <v>1618</v>
      </c>
      <c r="C269" s="421">
        <v>22</v>
      </c>
      <c r="D269" s="421">
        <v>92460</v>
      </c>
      <c r="E269" s="429">
        <v>10300448450.350002</v>
      </c>
      <c r="F269" s="421">
        <v>9130</v>
      </c>
      <c r="G269" s="429">
        <v>4944901086.6800003</v>
      </c>
      <c r="H269" s="421">
        <v>81831</v>
      </c>
      <c r="I269" s="429">
        <v>4476401659.8999996</v>
      </c>
      <c r="J269" s="421">
        <v>285</v>
      </c>
      <c r="K269" s="429">
        <v>646748272.00999999</v>
      </c>
      <c r="L269" s="421">
        <v>1214</v>
      </c>
      <c r="M269" s="460">
        <v>232397431.75999999</v>
      </c>
    </row>
    <row r="270" spans="2:13" x14ac:dyDescent="0.25">
      <c r="B270" s="451" t="s">
        <v>1554</v>
      </c>
      <c r="C270" s="421">
        <v>16</v>
      </c>
      <c r="D270" s="421">
        <v>68171</v>
      </c>
      <c r="E270" s="429">
        <v>7227649197.3699999</v>
      </c>
      <c r="F270" s="421">
        <v>5182</v>
      </c>
      <c r="G270" s="429">
        <v>2504109616.0900002</v>
      </c>
      <c r="H270" s="421">
        <v>61335</v>
      </c>
      <c r="I270" s="429">
        <v>3292152349.5900006</v>
      </c>
      <c r="J270" s="421">
        <v>449</v>
      </c>
      <c r="K270" s="429">
        <v>1003457746.6800001</v>
      </c>
      <c r="L270" s="421">
        <v>1205</v>
      </c>
      <c r="M270" s="460">
        <v>427929485.01000005</v>
      </c>
    </row>
    <row r="271" spans="2:13" x14ac:dyDescent="0.25">
      <c r="B271" s="451" t="s">
        <v>1619</v>
      </c>
      <c r="C271" s="421">
        <v>12</v>
      </c>
      <c r="D271" s="421">
        <v>55964</v>
      </c>
      <c r="E271" s="429">
        <v>5291273122.7200003</v>
      </c>
      <c r="F271" s="421">
        <v>2285</v>
      </c>
      <c r="G271" s="429">
        <v>1500652327.5999999</v>
      </c>
      <c r="H271" s="421">
        <v>51698</v>
      </c>
      <c r="I271" s="429">
        <v>2791917279.1099997</v>
      </c>
      <c r="J271" s="421">
        <v>439</v>
      </c>
      <c r="K271" s="429">
        <v>512724708.20000005</v>
      </c>
      <c r="L271" s="421">
        <v>1542</v>
      </c>
      <c r="M271" s="460">
        <v>485978807.81</v>
      </c>
    </row>
    <row r="272" spans="2:13" ht="16.8" x14ac:dyDescent="0.25">
      <c r="B272" s="451" t="s">
        <v>1549</v>
      </c>
      <c r="C272" s="421">
        <v>56</v>
      </c>
      <c r="D272" s="421">
        <v>264191</v>
      </c>
      <c r="E272" s="429">
        <v>18755199621.119999</v>
      </c>
      <c r="F272" s="421">
        <v>13971</v>
      </c>
      <c r="G272" s="429">
        <v>6157833811.4499998</v>
      </c>
      <c r="H272" s="421">
        <v>245546</v>
      </c>
      <c r="I272" s="429">
        <v>10738545592.490002</v>
      </c>
      <c r="J272" s="421">
        <v>1290</v>
      </c>
      <c r="K272" s="429">
        <v>899278433.85000002</v>
      </c>
      <c r="L272" s="421">
        <v>3384</v>
      </c>
      <c r="M272" s="460">
        <v>959541783.32999992</v>
      </c>
    </row>
    <row r="273" spans="2:13" x14ac:dyDescent="0.25">
      <c r="B273" s="451"/>
      <c r="C273" s="421"/>
      <c r="D273" s="421"/>
      <c r="E273" s="429"/>
      <c r="F273" s="421"/>
      <c r="G273" s="429"/>
      <c r="H273" s="421"/>
      <c r="I273" s="429"/>
      <c r="J273" s="421"/>
      <c r="K273" s="429"/>
      <c r="L273" s="421"/>
      <c r="M273" s="460"/>
    </row>
    <row r="274" spans="2:13" x14ac:dyDescent="0.25">
      <c r="B274" s="447" t="s">
        <v>1620</v>
      </c>
      <c r="C274" s="416">
        <v>888</v>
      </c>
      <c r="D274" s="416">
        <v>4215175</v>
      </c>
      <c r="E274" s="423">
        <v>724535749342.6803</v>
      </c>
      <c r="F274" s="416">
        <v>246988</v>
      </c>
      <c r="G274" s="423">
        <v>224479774453.21994</v>
      </c>
      <c r="H274" s="416">
        <v>3806318</v>
      </c>
      <c r="I274" s="423">
        <v>293958715206.65997</v>
      </c>
      <c r="J274" s="416">
        <v>48450</v>
      </c>
      <c r="K274" s="423">
        <v>112686524105.64001</v>
      </c>
      <c r="L274" s="416">
        <v>113419</v>
      </c>
      <c r="M274" s="458">
        <v>93410735577.159988</v>
      </c>
    </row>
    <row r="275" spans="2:13" x14ac:dyDescent="0.25">
      <c r="B275" s="449" t="s">
        <v>114</v>
      </c>
      <c r="C275" s="427">
        <v>115</v>
      </c>
      <c r="D275" s="427">
        <v>806152</v>
      </c>
      <c r="E275" s="428">
        <v>56819620169.119995</v>
      </c>
      <c r="F275" s="427">
        <v>16179</v>
      </c>
      <c r="G275" s="428">
        <v>20437224785.949997</v>
      </c>
      <c r="H275" s="427">
        <v>771745</v>
      </c>
      <c r="I275" s="428">
        <v>27044863971.840004</v>
      </c>
      <c r="J275" s="427">
        <v>5088</v>
      </c>
      <c r="K275" s="428">
        <v>5487569246.7400007</v>
      </c>
      <c r="L275" s="427">
        <v>13140</v>
      </c>
      <c r="M275" s="459">
        <v>3849962164.5900002</v>
      </c>
    </row>
    <row r="276" spans="2:13" x14ac:dyDescent="0.25">
      <c r="B276" s="451" t="s">
        <v>1621</v>
      </c>
      <c r="C276" s="421">
        <v>46</v>
      </c>
      <c r="D276" s="421">
        <v>675995</v>
      </c>
      <c r="E276" s="429">
        <v>44710384532.639984</v>
      </c>
      <c r="F276" s="421">
        <v>12342</v>
      </c>
      <c r="G276" s="429">
        <v>15893427915.889999</v>
      </c>
      <c r="H276" s="421">
        <v>648279</v>
      </c>
      <c r="I276" s="429">
        <v>20782235158.450001</v>
      </c>
      <c r="J276" s="421">
        <v>4039</v>
      </c>
      <c r="K276" s="429">
        <v>4768616389.0900002</v>
      </c>
      <c r="L276" s="421">
        <v>11335</v>
      </c>
      <c r="M276" s="460">
        <v>3266105069.2100005</v>
      </c>
    </row>
    <row r="277" spans="2:13" x14ac:dyDescent="0.25">
      <c r="B277" s="451" t="s">
        <v>447</v>
      </c>
      <c r="C277" s="421">
        <v>13</v>
      </c>
      <c r="D277" s="421">
        <v>23948</v>
      </c>
      <c r="E277" s="429">
        <v>2769313920.4000001</v>
      </c>
      <c r="F277" s="421">
        <v>801</v>
      </c>
      <c r="G277" s="429">
        <v>1071330300.89</v>
      </c>
      <c r="H277" s="421">
        <v>22261</v>
      </c>
      <c r="I277" s="429">
        <v>1354954238.6699998</v>
      </c>
      <c r="J277" s="421">
        <v>155</v>
      </c>
      <c r="K277" s="429">
        <v>157958773.65000001</v>
      </c>
      <c r="L277" s="421">
        <v>731</v>
      </c>
      <c r="M277" s="460">
        <v>185070607.19</v>
      </c>
    </row>
    <row r="278" spans="2:13" ht="16.8" x14ac:dyDescent="0.25">
      <c r="B278" s="451" t="s">
        <v>1549</v>
      </c>
      <c r="C278" s="421">
        <v>56</v>
      </c>
      <c r="D278" s="421">
        <v>106209</v>
      </c>
      <c r="E278" s="429">
        <v>9339921716.0799999</v>
      </c>
      <c r="F278" s="421">
        <v>3036</v>
      </c>
      <c r="G278" s="429">
        <v>3472466569.1700001</v>
      </c>
      <c r="H278" s="421">
        <v>101205</v>
      </c>
      <c r="I278" s="429">
        <v>4907674574.7200003</v>
      </c>
      <c r="J278" s="421">
        <v>894</v>
      </c>
      <c r="K278" s="429">
        <v>560994084</v>
      </c>
      <c r="L278" s="421">
        <v>1074</v>
      </c>
      <c r="M278" s="460">
        <v>398786488.19</v>
      </c>
    </row>
    <row r="279" spans="2:13" x14ac:dyDescent="0.25">
      <c r="B279" s="449" t="s">
        <v>116</v>
      </c>
      <c r="C279" s="427">
        <v>639</v>
      </c>
      <c r="D279" s="427">
        <v>2936476</v>
      </c>
      <c r="E279" s="428">
        <v>596605787098.01038</v>
      </c>
      <c r="F279" s="427">
        <v>208597</v>
      </c>
      <c r="G279" s="428">
        <v>172013611808.29996</v>
      </c>
      <c r="H279" s="427">
        <v>2600018</v>
      </c>
      <c r="I279" s="428">
        <v>238380417107.76984</v>
      </c>
      <c r="J279" s="427">
        <v>39615</v>
      </c>
      <c r="K279" s="428">
        <v>102241067423.05998</v>
      </c>
      <c r="L279" s="427">
        <v>88246</v>
      </c>
      <c r="M279" s="459">
        <v>83970690758.879974</v>
      </c>
    </row>
    <row r="280" spans="2:13" x14ac:dyDescent="0.25">
      <c r="B280" s="451" t="s">
        <v>122</v>
      </c>
      <c r="C280" s="421">
        <v>19</v>
      </c>
      <c r="D280" s="421">
        <v>76034</v>
      </c>
      <c r="E280" s="429">
        <v>6905982127.1199989</v>
      </c>
      <c r="F280" s="421">
        <v>2226</v>
      </c>
      <c r="G280" s="429">
        <v>2717381227.9000001</v>
      </c>
      <c r="H280" s="421">
        <v>71963</v>
      </c>
      <c r="I280" s="429">
        <v>3354859284.6700006</v>
      </c>
      <c r="J280" s="421">
        <v>370</v>
      </c>
      <c r="K280" s="429">
        <v>419568454.90999997</v>
      </c>
      <c r="L280" s="421">
        <v>1475</v>
      </c>
      <c r="M280" s="460">
        <v>414173159.63999993</v>
      </c>
    </row>
    <row r="281" spans="2:13" x14ac:dyDescent="0.25">
      <c r="B281" s="451" t="s">
        <v>1622</v>
      </c>
      <c r="C281" s="421">
        <v>21</v>
      </c>
      <c r="D281" s="421">
        <v>92466</v>
      </c>
      <c r="E281" s="429">
        <v>8060789047.2900009</v>
      </c>
      <c r="F281" s="421">
        <v>1660</v>
      </c>
      <c r="G281" s="429">
        <v>4744969705.6800003</v>
      </c>
      <c r="H281" s="421">
        <v>89632</v>
      </c>
      <c r="I281" s="429">
        <v>2798899650.71</v>
      </c>
      <c r="J281" s="421">
        <v>310</v>
      </c>
      <c r="K281" s="429">
        <v>264058393.14000002</v>
      </c>
      <c r="L281" s="421">
        <v>864</v>
      </c>
      <c r="M281" s="460">
        <v>252861297.75999999</v>
      </c>
    </row>
    <row r="282" spans="2:13" x14ac:dyDescent="0.25">
      <c r="B282" s="451" t="s">
        <v>1623</v>
      </c>
      <c r="C282" s="421">
        <v>257</v>
      </c>
      <c r="D282" s="421">
        <v>1514269</v>
      </c>
      <c r="E282" s="429">
        <v>394828738416.44019</v>
      </c>
      <c r="F282" s="421">
        <v>135397</v>
      </c>
      <c r="G282" s="429">
        <v>106017876246.6299</v>
      </c>
      <c r="H282" s="421">
        <v>1294129</v>
      </c>
      <c r="I282" s="429">
        <v>152933748743.00986</v>
      </c>
      <c r="J282" s="421">
        <v>27093</v>
      </c>
      <c r="K282" s="429">
        <v>81817429586.979996</v>
      </c>
      <c r="L282" s="421">
        <v>57650</v>
      </c>
      <c r="M282" s="460">
        <v>54059683839.819984</v>
      </c>
    </row>
    <row r="283" spans="2:13" x14ac:dyDescent="0.25">
      <c r="B283" s="451" t="s">
        <v>1624</v>
      </c>
      <c r="C283" s="421">
        <v>50</v>
      </c>
      <c r="D283" s="421">
        <v>333166</v>
      </c>
      <c r="E283" s="429">
        <v>41024211588.57</v>
      </c>
      <c r="F283" s="421">
        <v>17461</v>
      </c>
      <c r="G283" s="429">
        <v>8662699741.8199997</v>
      </c>
      <c r="H283" s="421">
        <v>305795</v>
      </c>
      <c r="I283" s="429">
        <v>18364052761.900002</v>
      </c>
      <c r="J283" s="421">
        <v>1744</v>
      </c>
      <c r="K283" s="429">
        <v>4536950676.6200008</v>
      </c>
      <c r="L283" s="421">
        <v>8166</v>
      </c>
      <c r="M283" s="460">
        <v>9460508408.2300014</v>
      </c>
    </row>
    <row r="284" spans="2:13" x14ac:dyDescent="0.25">
      <c r="B284" s="451" t="s">
        <v>1625</v>
      </c>
      <c r="C284" s="421">
        <v>96</v>
      </c>
      <c r="D284" s="421">
        <v>378804</v>
      </c>
      <c r="E284" s="429">
        <v>83868036623.840073</v>
      </c>
      <c r="F284" s="421">
        <v>30704</v>
      </c>
      <c r="G284" s="429">
        <v>30072605633.040005</v>
      </c>
      <c r="H284" s="421">
        <v>333044</v>
      </c>
      <c r="I284" s="429">
        <v>33168057943.069992</v>
      </c>
      <c r="J284" s="421">
        <v>5180</v>
      </c>
      <c r="K284" s="429">
        <v>11069962140.550003</v>
      </c>
      <c r="L284" s="421">
        <v>9876</v>
      </c>
      <c r="M284" s="460">
        <v>9557410907.1800041</v>
      </c>
    </row>
    <row r="285" spans="2:13" x14ac:dyDescent="0.25">
      <c r="B285" s="451" t="s">
        <v>121</v>
      </c>
      <c r="C285" s="421">
        <v>30</v>
      </c>
      <c r="D285" s="421">
        <v>139081</v>
      </c>
      <c r="E285" s="429">
        <v>16545822333.379999</v>
      </c>
      <c r="F285" s="421">
        <v>6214</v>
      </c>
      <c r="G285" s="429">
        <v>3638693214.0699987</v>
      </c>
      <c r="H285" s="421">
        <v>127160</v>
      </c>
      <c r="I285" s="429">
        <v>9627193063.909996</v>
      </c>
      <c r="J285" s="421">
        <v>1660</v>
      </c>
      <c r="K285" s="429">
        <v>2086489722.28</v>
      </c>
      <c r="L285" s="421">
        <v>4047</v>
      </c>
      <c r="M285" s="460">
        <v>1193446333.1200001</v>
      </c>
    </row>
    <row r="286" spans="2:13" x14ac:dyDescent="0.25">
      <c r="B286" s="451" t="s">
        <v>123</v>
      </c>
      <c r="C286" s="421">
        <v>17</v>
      </c>
      <c r="D286" s="421">
        <v>68076</v>
      </c>
      <c r="E286" s="429">
        <v>8158179335.4899998</v>
      </c>
      <c r="F286" s="421">
        <v>3839</v>
      </c>
      <c r="G286" s="429">
        <v>1812336847.3199999</v>
      </c>
      <c r="H286" s="421">
        <v>61144</v>
      </c>
      <c r="I286" s="429">
        <v>4933357182.9400005</v>
      </c>
      <c r="J286" s="421">
        <v>694</v>
      </c>
      <c r="K286" s="429">
        <v>633663711.50999999</v>
      </c>
      <c r="L286" s="421">
        <v>2399</v>
      </c>
      <c r="M286" s="460">
        <v>778821593.71999991</v>
      </c>
    </row>
    <row r="287" spans="2:13" x14ac:dyDescent="0.25">
      <c r="B287" s="451" t="s">
        <v>126</v>
      </c>
      <c r="C287" s="421">
        <v>14</v>
      </c>
      <c r="D287" s="421">
        <v>43123</v>
      </c>
      <c r="E287" s="429">
        <v>5149241247.8599997</v>
      </c>
      <c r="F287" s="421">
        <v>3521</v>
      </c>
      <c r="G287" s="429">
        <v>2606929526.8400002</v>
      </c>
      <c r="H287" s="421">
        <v>38780</v>
      </c>
      <c r="I287" s="429">
        <v>2233716354.98</v>
      </c>
      <c r="J287" s="421">
        <v>154</v>
      </c>
      <c r="K287" s="429">
        <v>151092153.10999998</v>
      </c>
      <c r="L287" s="421">
        <v>668</v>
      </c>
      <c r="M287" s="460">
        <v>157503212.92999998</v>
      </c>
    </row>
    <row r="288" spans="2:13" x14ac:dyDescent="0.25">
      <c r="B288" s="451" t="s">
        <v>124</v>
      </c>
      <c r="C288" s="421">
        <v>16</v>
      </c>
      <c r="D288" s="421">
        <v>38057</v>
      </c>
      <c r="E288" s="429">
        <v>4931057250.3899994</v>
      </c>
      <c r="F288" s="421">
        <v>2226</v>
      </c>
      <c r="G288" s="429">
        <v>1680198193.0099998</v>
      </c>
      <c r="H288" s="421">
        <v>34419</v>
      </c>
      <c r="I288" s="429">
        <v>2548361595.6199999</v>
      </c>
      <c r="J288" s="421">
        <v>352</v>
      </c>
      <c r="K288" s="429">
        <v>181334229.38999999</v>
      </c>
      <c r="L288" s="421">
        <v>1060</v>
      </c>
      <c r="M288" s="460">
        <v>521163232.37000006</v>
      </c>
    </row>
    <row r="289" spans="2:13" x14ac:dyDescent="0.25">
      <c r="B289" s="451" t="s">
        <v>127</v>
      </c>
      <c r="C289" s="421">
        <v>16</v>
      </c>
      <c r="D289" s="421">
        <v>64508</v>
      </c>
      <c r="E289" s="429">
        <v>11323741799.809999</v>
      </c>
      <c r="F289" s="421">
        <v>1396</v>
      </c>
      <c r="G289" s="429">
        <v>4954313414.8800001</v>
      </c>
      <c r="H289" s="421">
        <v>61967</v>
      </c>
      <c r="I289" s="429">
        <v>2531643973.0599999</v>
      </c>
      <c r="J289" s="421">
        <v>278</v>
      </c>
      <c r="K289" s="429">
        <v>294849463.56999999</v>
      </c>
      <c r="L289" s="421">
        <v>867</v>
      </c>
      <c r="M289" s="460">
        <v>3542934948.3000002</v>
      </c>
    </row>
    <row r="290" spans="2:13" ht="16.8" x14ac:dyDescent="0.25">
      <c r="B290" s="451" t="s">
        <v>1549</v>
      </c>
      <c r="C290" s="421">
        <v>103</v>
      </c>
      <c r="D290" s="421">
        <v>188892</v>
      </c>
      <c r="E290" s="429">
        <v>15809987327.819998</v>
      </c>
      <c r="F290" s="421">
        <v>3953</v>
      </c>
      <c r="G290" s="429">
        <v>5105608057.1099997</v>
      </c>
      <c r="H290" s="421">
        <v>181985</v>
      </c>
      <c r="I290" s="429">
        <v>5886526553.8999977</v>
      </c>
      <c r="J290" s="421">
        <v>1780</v>
      </c>
      <c r="K290" s="429">
        <v>785668890.99999988</v>
      </c>
      <c r="L290" s="421">
        <v>1174</v>
      </c>
      <c r="M290" s="460">
        <v>4032183825.8099999</v>
      </c>
    </row>
    <row r="291" spans="2:13" x14ac:dyDescent="0.25">
      <c r="B291" s="449" t="s">
        <v>129</v>
      </c>
      <c r="C291" s="427">
        <v>121</v>
      </c>
      <c r="D291" s="427">
        <v>441787</v>
      </c>
      <c r="E291" s="428">
        <v>66808569575.669983</v>
      </c>
      <c r="F291" s="427">
        <v>20042</v>
      </c>
      <c r="G291" s="428">
        <v>29509220288.070004</v>
      </c>
      <c r="H291" s="427">
        <v>406621</v>
      </c>
      <c r="I291" s="428">
        <v>27029318240.069992</v>
      </c>
      <c r="J291" s="427">
        <v>3627</v>
      </c>
      <c r="K291" s="428">
        <v>4879502287.0099983</v>
      </c>
      <c r="L291" s="427">
        <v>11497</v>
      </c>
      <c r="M291" s="459">
        <v>5390528760.5199995</v>
      </c>
    </row>
    <row r="292" spans="2:13" x14ac:dyDescent="0.25">
      <c r="B292" s="451" t="s">
        <v>1626</v>
      </c>
      <c r="C292" s="421">
        <v>12</v>
      </c>
      <c r="D292" s="421">
        <v>40893</v>
      </c>
      <c r="E292" s="429">
        <v>4032937688.8600001</v>
      </c>
      <c r="F292" s="421">
        <v>3032</v>
      </c>
      <c r="G292" s="429">
        <v>2331477894.6100006</v>
      </c>
      <c r="H292" s="421">
        <v>37239</v>
      </c>
      <c r="I292" s="429">
        <v>1549845291.04</v>
      </c>
      <c r="J292" s="421">
        <v>156</v>
      </c>
      <c r="K292" s="429">
        <v>84681855.570000008</v>
      </c>
      <c r="L292" s="421">
        <v>466</v>
      </c>
      <c r="M292" s="460">
        <v>66932647.639999993</v>
      </c>
    </row>
    <row r="293" spans="2:13" x14ac:dyDescent="0.25">
      <c r="B293" s="451" t="s">
        <v>1627</v>
      </c>
      <c r="C293" s="421">
        <v>54</v>
      </c>
      <c r="D293" s="421">
        <v>309128</v>
      </c>
      <c r="E293" s="429">
        <v>52418505475.269981</v>
      </c>
      <c r="F293" s="421">
        <v>13373</v>
      </c>
      <c r="G293" s="429">
        <v>20506269127.790001</v>
      </c>
      <c r="H293" s="421">
        <v>282643</v>
      </c>
      <c r="I293" s="429">
        <v>22390676433.049999</v>
      </c>
      <c r="J293" s="421">
        <v>2983</v>
      </c>
      <c r="K293" s="429">
        <v>4414471823.7899981</v>
      </c>
      <c r="L293" s="421">
        <v>10129</v>
      </c>
      <c r="M293" s="460">
        <v>5107088090.6399994</v>
      </c>
    </row>
    <row r="294" spans="2:13" ht="16.8" x14ac:dyDescent="0.25">
      <c r="B294" s="451" t="s">
        <v>1549</v>
      </c>
      <c r="C294" s="421">
        <v>55</v>
      </c>
      <c r="D294" s="421">
        <v>91766</v>
      </c>
      <c r="E294" s="429">
        <v>10357126411.540001</v>
      </c>
      <c r="F294" s="421">
        <v>3637</v>
      </c>
      <c r="G294" s="429">
        <v>6671473265.6700001</v>
      </c>
      <c r="H294" s="421">
        <v>86739</v>
      </c>
      <c r="I294" s="429">
        <v>3088796515.9800005</v>
      </c>
      <c r="J294" s="421">
        <v>488</v>
      </c>
      <c r="K294" s="429">
        <v>380348607.64999998</v>
      </c>
      <c r="L294" s="421">
        <v>902</v>
      </c>
      <c r="M294" s="460">
        <v>216508022.24000001</v>
      </c>
    </row>
    <row r="295" spans="2:13" x14ac:dyDescent="0.25">
      <c r="B295" s="449" t="s">
        <v>135</v>
      </c>
      <c r="C295" s="427">
        <v>13</v>
      </c>
      <c r="D295" s="427">
        <v>30760</v>
      </c>
      <c r="E295" s="428">
        <v>4301772499.8800001</v>
      </c>
      <c r="F295" s="427">
        <v>2170</v>
      </c>
      <c r="G295" s="428">
        <v>2519717570.8999996</v>
      </c>
      <c r="H295" s="427">
        <v>27934</v>
      </c>
      <c r="I295" s="428">
        <v>1504115886.98</v>
      </c>
      <c r="J295" s="427">
        <v>120</v>
      </c>
      <c r="K295" s="428">
        <v>78385148.829999998</v>
      </c>
      <c r="L295" s="427">
        <v>536</v>
      </c>
      <c r="M295" s="459">
        <v>199553893.17000002</v>
      </c>
    </row>
    <row r="296" spans="2:13" ht="16.8" x14ac:dyDescent="0.25">
      <c r="B296" s="451" t="s">
        <v>1549</v>
      </c>
      <c r="C296" s="421">
        <v>13</v>
      </c>
      <c r="D296" s="421">
        <v>30760</v>
      </c>
      <c r="E296" s="429">
        <v>4301772499.8800001</v>
      </c>
      <c r="F296" s="421">
        <v>2170</v>
      </c>
      <c r="G296" s="429">
        <v>2519717570.8999996</v>
      </c>
      <c r="H296" s="421">
        <v>27934</v>
      </c>
      <c r="I296" s="429">
        <v>1504115886.98</v>
      </c>
      <c r="J296" s="421">
        <v>120</v>
      </c>
      <c r="K296" s="429">
        <v>78385148.829999998</v>
      </c>
      <c r="L296" s="421">
        <v>536</v>
      </c>
      <c r="M296" s="460">
        <v>199553893.17000002</v>
      </c>
    </row>
    <row r="297" spans="2:13" x14ac:dyDescent="0.25">
      <c r="B297" s="451"/>
      <c r="C297" s="421"/>
      <c r="D297" s="421"/>
      <c r="E297" s="429"/>
      <c r="F297" s="421"/>
      <c r="G297" s="429"/>
      <c r="H297" s="421"/>
      <c r="I297" s="429"/>
      <c r="J297" s="421"/>
      <c r="K297" s="429"/>
      <c r="L297" s="421"/>
      <c r="M297" s="460"/>
    </row>
    <row r="298" spans="2:13" x14ac:dyDescent="0.25">
      <c r="B298" s="447" t="s">
        <v>1628</v>
      </c>
      <c r="C298" s="416">
        <v>289</v>
      </c>
      <c r="D298" s="416">
        <v>1207053</v>
      </c>
      <c r="E298" s="423">
        <v>138956022309.79999</v>
      </c>
      <c r="F298" s="416">
        <v>60044</v>
      </c>
      <c r="G298" s="423">
        <v>66316586480.089996</v>
      </c>
      <c r="H298" s="416">
        <v>1117728</v>
      </c>
      <c r="I298" s="423">
        <v>57317501060.230003</v>
      </c>
      <c r="J298" s="416">
        <v>10481</v>
      </c>
      <c r="K298" s="423">
        <v>9016795529.6100006</v>
      </c>
      <c r="L298" s="416">
        <v>18800</v>
      </c>
      <c r="M298" s="458">
        <v>6305139239.8700008</v>
      </c>
    </row>
    <row r="299" spans="2:13" x14ac:dyDescent="0.25">
      <c r="B299" s="449" t="s">
        <v>1629</v>
      </c>
      <c r="C299" s="427">
        <v>12</v>
      </c>
      <c r="D299" s="427">
        <v>38273</v>
      </c>
      <c r="E299" s="428">
        <v>3483830421.8599997</v>
      </c>
      <c r="F299" s="427">
        <v>1211</v>
      </c>
      <c r="G299" s="428">
        <v>1884300146.1999998</v>
      </c>
      <c r="H299" s="427">
        <v>36361</v>
      </c>
      <c r="I299" s="428">
        <v>1391360070.27</v>
      </c>
      <c r="J299" s="427">
        <v>92</v>
      </c>
      <c r="K299" s="428">
        <v>34872902.930000007</v>
      </c>
      <c r="L299" s="427">
        <v>609</v>
      </c>
      <c r="M299" s="459">
        <v>173297302.45999998</v>
      </c>
    </row>
    <row r="300" spans="2:13" ht="16.8" x14ac:dyDescent="0.25">
      <c r="B300" s="451" t="s">
        <v>1549</v>
      </c>
      <c r="C300" s="421">
        <v>12</v>
      </c>
      <c r="D300" s="421">
        <v>38273</v>
      </c>
      <c r="E300" s="429">
        <v>3483830421.8599997</v>
      </c>
      <c r="F300" s="421">
        <v>1211</v>
      </c>
      <c r="G300" s="429">
        <v>1884300146.1999998</v>
      </c>
      <c r="H300" s="421">
        <v>36361</v>
      </c>
      <c r="I300" s="429">
        <v>1391360070.27</v>
      </c>
      <c r="J300" s="421">
        <v>92</v>
      </c>
      <c r="K300" s="429">
        <v>34872902.930000007</v>
      </c>
      <c r="L300" s="421">
        <v>609</v>
      </c>
      <c r="M300" s="460">
        <v>173297302.45999998</v>
      </c>
    </row>
    <row r="301" spans="2:13" x14ac:dyDescent="0.25">
      <c r="B301" s="449" t="s">
        <v>139</v>
      </c>
      <c r="C301" s="427">
        <v>30</v>
      </c>
      <c r="D301" s="427">
        <v>106824</v>
      </c>
      <c r="E301" s="428">
        <v>9796420894.4699974</v>
      </c>
      <c r="F301" s="427">
        <v>3466</v>
      </c>
      <c r="G301" s="428">
        <v>5987838809.7300014</v>
      </c>
      <c r="H301" s="427">
        <v>102196</v>
      </c>
      <c r="I301" s="428">
        <v>3407001984.54</v>
      </c>
      <c r="J301" s="427">
        <v>432</v>
      </c>
      <c r="K301" s="428">
        <v>198805712.79999998</v>
      </c>
      <c r="L301" s="427">
        <v>730</v>
      </c>
      <c r="M301" s="459">
        <v>202774387.40000001</v>
      </c>
    </row>
    <row r="302" spans="2:13" x14ac:dyDescent="0.25">
      <c r="B302" s="451" t="s">
        <v>1630</v>
      </c>
      <c r="C302" s="421">
        <v>12</v>
      </c>
      <c r="D302" s="421">
        <v>68073</v>
      </c>
      <c r="E302" s="429">
        <v>7967450000.369998</v>
      </c>
      <c r="F302" s="421">
        <v>2546</v>
      </c>
      <c r="G302" s="429">
        <v>5206161684.5700006</v>
      </c>
      <c r="H302" s="421">
        <v>64823</v>
      </c>
      <c r="I302" s="429">
        <v>2496108806.98</v>
      </c>
      <c r="J302" s="421">
        <v>216</v>
      </c>
      <c r="K302" s="429">
        <v>112520291.44</v>
      </c>
      <c r="L302" s="421">
        <v>488</v>
      </c>
      <c r="M302" s="460">
        <v>152659217.38</v>
      </c>
    </row>
    <row r="303" spans="2:13" ht="16.8" x14ac:dyDescent="0.25">
      <c r="B303" s="451" t="s">
        <v>1549</v>
      </c>
      <c r="C303" s="421">
        <v>18</v>
      </c>
      <c r="D303" s="421">
        <v>38751</v>
      </c>
      <c r="E303" s="429">
        <v>1828970894.0999999</v>
      </c>
      <c r="F303" s="421">
        <v>920</v>
      </c>
      <c r="G303" s="429">
        <v>781677125.15999985</v>
      </c>
      <c r="H303" s="421">
        <v>37373</v>
      </c>
      <c r="I303" s="429">
        <v>910893177.55999994</v>
      </c>
      <c r="J303" s="421">
        <v>216</v>
      </c>
      <c r="K303" s="429">
        <v>86285421.359999999</v>
      </c>
      <c r="L303" s="421">
        <v>242</v>
      </c>
      <c r="M303" s="460">
        <v>50115170.020000003</v>
      </c>
    </row>
    <row r="304" spans="2:13" x14ac:dyDescent="0.25">
      <c r="B304" s="449" t="s">
        <v>141</v>
      </c>
      <c r="C304" s="427">
        <v>148</v>
      </c>
      <c r="D304" s="427">
        <v>682849</v>
      </c>
      <c r="E304" s="428">
        <v>82833959982.139984</v>
      </c>
      <c r="F304" s="427">
        <v>39272</v>
      </c>
      <c r="G304" s="428">
        <v>36374761033.939987</v>
      </c>
      <c r="H304" s="427">
        <v>624126</v>
      </c>
      <c r="I304" s="428">
        <v>35546996313.080009</v>
      </c>
      <c r="J304" s="427">
        <v>7042</v>
      </c>
      <c r="K304" s="428">
        <v>6595796034.2599993</v>
      </c>
      <c r="L304" s="427">
        <v>12409</v>
      </c>
      <c r="M304" s="459">
        <v>4316406600.8599997</v>
      </c>
    </row>
    <row r="305" spans="2:13" x14ac:dyDescent="0.25">
      <c r="B305" s="451" t="s">
        <v>144</v>
      </c>
      <c r="C305" s="421">
        <v>11</v>
      </c>
      <c r="D305" s="421">
        <v>50717</v>
      </c>
      <c r="E305" s="429">
        <v>5658490333.0700006</v>
      </c>
      <c r="F305" s="421">
        <v>1602</v>
      </c>
      <c r="G305" s="429">
        <v>2782110407.5799999</v>
      </c>
      <c r="H305" s="421">
        <v>47893</v>
      </c>
      <c r="I305" s="429">
        <v>2390956034.9700003</v>
      </c>
      <c r="J305" s="421">
        <v>233</v>
      </c>
      <c r="K305" s="429">
        <v>153234557.04000002</v>
      </c>
      <c r="L305" s="421">
        <v>989</v>
      </c>
      <c r="M305" s="460">
        <v>332189333.48000002</v>
      </c>
    </row>
    <row r="306" spans="2:13" x14ac:dyDescent="0.25">
      <c r="B306" s="451" t="s">
        <v>1631</v>
      </c>
      <c r="C306" s="421">
        <v>49</v>
      </c>
      <c r="D306" s="421">
        <v>357285</v>
      </c>
      <c r="E306" s="429">
        <v>50131458560.189987</v>
      </c>
      <c r="F306" s="421">
        <v>27568</v>
      </c>
      <c r="G306" s="429">
        <v>22000273963.829987</v>
      </c>
      <c r="H306" s="421">
        <v>320345</v>
      </c>
      <c r="I306" s="429">
        <v>21238746269.170006</v>
      </c>
      <c r="J306" s="421">
        <v>2390</v>
      </c>
      <c r="K306" s="429">
        <v>4396260776.8099985</v>
      </c>
      <c r="L306" s="421">
        <v>6982</v>
      </c>
      <c r="M306" s="460">
        <v>2496177550.3800001</v>
      </c>
    </row>
    <row r="307" spans="2:13" x14ac:dyDescent="0.25">
      <c r="B307" s="451" t="s">
        <v>143</v>
      </c>
      <c r="C307" s="421">
        <v>35</v>
      </c>
      <c r="D307" s="421">
        <v>183245</v>
      </c>
      <c r="E307" s="429">
        <v>21401640131.499996</v>
      </c>
      <c r="F307" s="421">
        <v>8295</v>
      </c>
      <c r="G307" s="429">
        <v>9229951548.3500004</v>
      </c>
      <c r="H307" s="421">
        <v>169931</v>
      </c>
      <c r="I307" s="429">
        <v>9120522322.789999</v>
      </c>
      <c r="J307" s="421">
        <v>1354</v>
      </c>
      <c r="K307" s="429">
        <v>1776054625.3899999</v>
      </c>
      <c r="L307" s="421">
        <v>3665</v>
      </c>
      <c r="M307" s="460">
        <v>1275111634.9699998</v>
      </c>
    </row>
    <row r="308" spans="2:13" ht="16.8" x14ac:dyDescent="0.25">
      <c r="B308" s="451" t="s">
        <v>1549</v>
      </c>
      <c r="C308" s="421">
        <v>53</v>
      </c>
      <c r="D308" s="421">
        <v>91602</v>
      </c>
      <c r="E308" s="429">
        <v>5642370957.3800011</v>
      </c>
      <c r="F308" s="421">
        <v>1807</v>
      </c>
      <c r="G308" s="429">
        <v>2362425114.1800003</v>
      </c>
      <c r="H308" s="421">
        <v>85957</v>
      </c>
      <c r="I308" s="429">
        <v>2796771686.1500001</v>
      </c>
      <c r="J308" s="421">
        <v>3065</v>
      </c>
      <c r="K308" s="429">
        <v>270246075.01999998</v>
      </c>
      <c r="L308" s="421">
        <v>773</v>
      </c>
      <c r="M308" s="460">
        <v>212928082.02999997</v>
      </c>
    </row>
    <row r="309" spans="2:13" x14ac:dyDescent="0.25">
      <c r="B309" s="449" t="s">
        <v>146</v>
      </c>
      <c r="C309" s="427">
        <v>22</v>
      </c>
      <c r="D309" s="427">
        <v>79683</v>
      </c>
      <c r="E309" s="428">
        <v>12271179212.420002</v>
      </c>
      <c r="F309" s="427">
        <v>4914</v>
      </c>
      <c r="G309" s="428">
        <v>7508179046.0800009</v>
      </c>
      <c r="H309" s="427">
        <v>73812</v>
      </c>
      <c r="I309" s="428">
        <v>3717767124.0100002</v>
      </c>
      <c r="J309" s="427">
        <v>241</v>
      </c>
      <c r="K309" s="428">
        <v>619901689.25999987</v>
      </c>
      <c r="L309" s="427">
        <v>716</v>
      </c>
      <c r="M309" s="459">
        <v>425331353.07000005</v>
      </c>
    </row>
    <row r="310" spans="2:13" ht="16.8" x14ac:dyDescent="0.25">
      <c r="B310" s="451" t="s">
        <v>1549</v>
      </c>
      <c r="C310" s="421">
        <v>22</v>
      </c>
      <c r="D310" s="421">
        <v>79683</v>
      </c>
      <c r="E310" s="429">
        <v>12271179212.420002</v>
      </c>
      <c r="F310" s="421">
        <v>4914</v>
      </c>
      <c r="G310" s="429">
        <v>7508179046.0800009</v>
      </c>
      <c r="H310" s="421">
        <v>73812</v>
      </c>
      <c r="I310" s="429">
        <v>3717767124.0100002</v>
      </c>
      <c r="J310" s="421">
        <v>241</v>
      </c>
      <c r="K310" s="429">
        <v>619901689.25999987</v>
      </c>
      <c r="L310" s="421">
        <v>716</v>
      </c>
      <c r="M310" s="460">
        <v>425331353.07000005</v>
      </c>
    </row>
    <row r="311" spans="2:13" x14ac:dyDescent="0.25">
      <c r="B311" s="449" t="s">
        <v>148</v>
      </c>
      <c r="C311" s="427">
        <v>34</v>
      </c>
      <c r="D311" s="427">
        <v>145399</v>
      </c>
      <c r="E311" s="428">
        <v>14728147296.359999</v>
      </c>
      <c r="F311" s="427">
        <v>5063</v>
      </c>
      <c r="G311" s="428">
        <v>7002465409.6500015</v>
      </c>
      <c r="H311" s="427">
        <v>135806</v>
      </c>
      <c r="I311" s="428">
        <v>6250431841.5100002</v>
      </c>
      <c r="J311" s="427">
        <v>1791</v>
      </c>
      <c r="K311" s="428">
        <v>758773581.51000011</v>
      </c>
      <c r="L311" s="427">
        <v>2739</v>
      </c>
      <c r="M311" s="459">
        <v>716476463.69000006</v>
      </c>
    </row>
    <row r="312" spans="2:13" x14ac:dyDescent="0.25">
      <c r="B312" s="451" t="s">
        <v>1632</v>
      </c>
      <c r="C312" s="421">
        <v>15</v>
      </c>
      <c r="D312" s="421">
        <v>91892</v>
      </c>
      <c r="E312" s="429">
        <v>10159062123.879999</v>
      </c>
      <c r="F312" s="421">
        <v>3302</v>
      </c>
      <c r="G312" s="429">
        <v>4711865207.3700008</v>
      </c>
      <c r="H312" s="421">
        <v>85939</v>
      </c>
      <c r="I312" s="429">
        <v>4412937546.4300003</v>
      </c>
      <c r="J312" s="421">
        <v>622</v>
      </c>
      <c r="K312" s="429">
        <v>486766013.46000004</v>
      </c>
      <c r="L312" s="421">
        <v>2029</v>
      </c>
      <c r="M312" s="460">
        <v>547493356.62</v>
      </c>
    </row>
    <row r="313" spans="2:13" ht="16.8" x14ac:dyDescent="0.25">
      <c r="B313" s="451" t="s">
        <v>1549</v>
      </c>
      <c r="C313" s="421">
        <v>19</v>
      </c>
      <c r="D313" s="421">
        <v>53507</v>
      </c>
      <c r="E313" s="429">
        <v>4569085172.4799995</v>
      </c>
      <c r="F313" s="421">
        <v>1761</v>
      </c>
      <c r="G313" s="429">
        <v>2290600202.2800002</v>
      </c>
      <c r="H313" s="421">
        <v>49867</v>
      </c>
      <c r="I313" s="429">
        <v>1837494295.0799997</v>
      </c>
      <c r="J313" s="421">
        <v>1169</v>
      </c>
      <c r="K313" s="429">
        <v>272007568.05000001</v>
      </c>
      <c r="L313" s="421">
        <v>710</v>
      </c>
      <c r="M313" s="460">
        <v>168983107.06999999</v>
      </c>
    </row>
    <row r="314" spans="2:13" x14ac:dyDescent="0.25">
      <c r="B314" s="449" t="s">
        <v>151</v>
      </c>
      <c r="C314" s="427">
        <v>43</v>
      </c>
      <c r="D314" s="427">
        <v>154025</v>
      </c>
      <c r="E314" s="428">
        <v>15842484502.549999</v>
      </c>
      <c r="F314" s="427">
        <v>6118</v>
      </c>
      <c r="G314" s="428">
        <v>7559042034.4899998</v>
      </c>
      <c r="H314" s="427">
        <v>145427</v>
      </c>
      <c r="I314" s="428">
        <v>7003943726.8199997</v>
      </c>
      <c r="J314" s="427">
        <v>883</v>
      </c>
      <c r="K314" s="428">
        <v>808645608.8499999</v>
      </c>
      <c r="L314" s="427">
        <v>1597</v>
      </c>
      <c r="M314" s="459">
        <v>470853132.38999999</v>
      </c>
    </row>
    <row r="315" spans="2:13" x14ac:dyDescent="0.25">
      <c r="B315" s="451" t="s">
        <v>1633</v>
      </c>
      <c r="C315" s="421">
        <v>18</v>
      </c>
      <c r="D315" s="421">
        <v>65806</v>
      </c>
      <c r="E315" s="429">
        <v>6484569633.4799986</v>
      </c>
      <c r="F315" s="421">
        <v>2972</v>
      </c>
      <c r="G315" s="429">
        <v>2558759540.7600002</v>
      </c>
      <c r="H315" s="421">
        <v>61466</v>
      </c>
      <c r="I315" s="429">
        <v>3252550598.1300001</v>
      </c>
      <c r="J315" s="421">
        <v>490</v>
      </c>
      <c r="K315" s="429">
        <v>448708329.31999999</v>
      </c>
      <c r="L315" s="421">
        <v>878</v>
      </c>
      <c r="M315" s="460">
        <v>224551165.27000001</v>
      </c>
    </row>
    <row r="316" spans="2:13" x14ac:dyDescent="0.25">
      <c r="B316" s="451" t="s">
        <v>1634</v>
      </c>
      <c r="C316" s="421">
        <v>15</v>
      </c>
      <c r="D316" s="421">
        <v>87143</v>
      </c>
      <c r="E316" s="429">
        <v>9334752426.8699989</v>
      </c>
      <c r="F316" s="421">
        <v>3146</v>
      </c>
      <c r="G316" s="429">
        <v>5000282493.7299995</v>
      </c>
      <c r="H316" s="421">
        <v>82892</v>
      </c>
      <c r="I316" s="429">
        <v>3731209731.2799997</v>
      </c>
      <c r="J316" s="421">
        <v>386</v>
      </c>
      <c r="K316" s="429">
        <v>356958234.74000001</v>
      </c>
      <c r="L316" s="421">
        <v>719</v>
      </c>
      <c r="M316" s="460">
        <v>246301967.12</v>
      </c>
    </row>
    <row r="317" spans="2:13" ht="16.8" x14ac:dyDescent="0.25">
      <c r="B317" s="451" t="s">
        <v>1549</v>
      </c>
      <c r="C317" s="421">
        <v>10</v>
      </c>
      <c r="D317" s="421">
        <v>1076</v>
      </c>
      <c r="E317" s="429">
        <v>23162442.199999999</v>
      </c>
      <c r="F317" s="421">
        <v>0</v>
      </c>
      <c r="G317" s="429">
        <v>0</v>
      </c>
      <c r="H317" s="421">
        <v>1069</v>
      </c>
      <c r="I317" s="429">
        <v>20183397.41</v>
      </c>
      <c r="J317" s="421">
        <v>7</v>
      </c>
      <c r="K317" s="429">
        <v>2979044.7899999996</v>
      </c>
      <c r="L317" s="421">
        <v>0</v>
      </c>
      <c r="M317" s="460">
        <v>0</v>
      </c>
    </row>
    <row r="318" spans="2:13" x14ac:dyDescent="0.25">
      <c r="B318" s="451"/>
      <c r="C318" s="421"/>
      <c r="D318" s="421"/>
      <c r="E318" s="429"/>
      <c r="F318" s="421"/>
      <c r="G318" s="429"/>
      <c r="H318" s="421"/>
      <c r="I318" s="429"/>
      <c r="J318" s="421"/>
      <c r="K318" s="429"/>
      <c r="L318" s="421"/>
      <c r="M318" s="460"/>
    </row>
    <row r="319" spans="2:13" x14ac:dyDescent="0.25">
      <c r="B319" s="447" t="s">
        <v>1635</v>
      </c>
      <c r="C319" s="416">
        <v>265</v>
      </c>
      <c r="D319" s="416">
        <v>1234806</v>
      </c>
      <c r="E319" s="423">
        <v>137883771595.68002</v>
      </c>
      <c r="F319" s="416">
        <v>61819</v>
      </c>
      <c r="G319" s="423">
        <v>55962426968.910019</v>
      </c>
      <c r="H319" s="416">
        <v>1145021</v>
      </c>
      <c r="I319" s="423">
        <v>60899965724.51001</v>
      </c>
      <c r="J319" s="416">
        <v>11447</v>
      </c>
      <c r="K319" s="423">
        <v>14038686897.510002</v>
      </c>
      <c r="L319" s="416">
        <v>16519</v>
      </c>
      <c r="M319" s="458">
        <v>6982692004.7499981</v>
      </c>
    </row>
    <row r="320" spans="2:13" x14ac:dyDescent="0.25">
      <c r="B320" s="449" t="s">
        <v>156</v>
      </c>
      <c r="C320" s="427">
        <v>84</v>
      </c>
      <c r="D320" s="427">
        <v>358801</v>
      </c>
      <c r="E320" s="428">
        <v>27973861002.179993</v>
      </c>
      <c r="F320" s="427">
        <v>9246</v>
      </c>
      <c r="G320" s="428">
        <v>9744834757.7799988</v>
      </c>
      <c r="H320" s="427">
        <v>340727</v>
      </c>
      <c r="I320" s="428">
        <v>12341231410.120005</v>
      </c>
      <c r="J320" s="427">
        <v>4449</v>
      </c>
      <c r="K320" s="428">
        <v>4520993383.1799994</v>
      </c>
      <c r="L320" s="427">
        <v>4379</v>
      </c>
      <c r="M320" s="459">
        <v>1366801451.1000001</v>
      </c>
    </row>
    <row r="321" spans="2:13" x14ac:dyDescent="0.25">
      <c r="B321" s="451" t="s">
        <v>1636</v>
      </c>
      <c r="C321" s="421">
        <v>31</v>
      </c>
      <c r="D321" s="421">
        <v>216774</v>
      </c>
      <c r="E321" s="429">
        <v>21980672255.149998</v>
      </c>
      <c r="F321" s="421">
        <v>6977</v>
      </c>
      <c r="G321" s="429">
        <v>7150587878.3700008</v>
      </c>
      <c r="H321" s="421">
        <v>202304</v>
      </c>
      <c r="I321" s="429">
        <v>9496124982.670002</v>
      </c>
      <c r="J321" s="421">
        <v>3486</v>
      </c>
      <c r="K321" s="429">
        <v>4031360146.3200002</v>
      </c>
      <c r="L321" s="421">
        <v>4007</v>
      </c>
      <c r="M321" s="460">
        <v>1302599247.7900002</v>
      </c>
    </row>
    <row r="322" spans="2:13" x14ac:dyDescent="0.25">
      <c r="B322" s="451" t="s">
        <v>158</v>
      </c>
      <c r="C322" s="421">
        <v>13</v>
      </c>
      <c r="D322" s="421">
        <v>50574</v>
      </c>
      <c r="E322" s="429">
        <v>2395214931.1399999</v>
      </c>
      <c r="F322" s="421">
        <v>1188</v>
      </c>
      <c r="G322" s="429">
        <v>1218541666.0799999</v>
      </c>
      <c r="H322" s="421">
        <v>48980</v>
      </c>
      <c r="I322" s="429">
        <v>1058455566.8099999</v>
      </c>
      <c r="J322" s="421">
        <v>210</v>
      </c>
      <c r="K322" s="429">
        <v>80345463.140000001</v>
      </c>
      <c r="L322" s="421">
        <v>196</v>
      </c>
      <c r="M322" s="460">
        <v>37872235.109999999</v>
      </c>
    </row>
    <row r="323" spans="2:13" ht="16.8" x14ac:dyDescent="0.25">
      <c r="B323" s="451" t="s">
        <v>1549</v>
      </c>
      <c r="C323" s="421">
        <v>40</v>
      </c>
      <c r="D323" s="421">
        <v>91453</v>
      </c>
      <c r="E323" s="429">
        <v>3597973815.8899994</v>
      </c>
      <c r="F323" s="421">
        <v>1081</v>
      </c>
      <c r="G323" s="429">
        <v>1375705213.3299997</v>
      </c>
      <c r="H323" s="421">
        <v>89443</v>
      </c>
      <c r="I323" s="429">
        <v>1786650860.6399999</v>
      </c>
      <c r="J323" s="421">
        <v>753</v>
      </c>
      <c r="K323" s="429">
        <v>409287773.72000009</v>
      </c>
      <c r="L323" s="421">
        <v>176</v>
      </c>
      <c r="M323" s="460">
        <v>26329968.199999999</v>
      </c>
    </row>
    <row r="324" spans="2:13" x14ac:dyDescent="0.25">
      <c r="B324" s="449" t="s">
        <v>160</v>
      </c>
      <c r="C324" s="427">
        <v>144</v>
      </c>
      <c r="D324" s="427">
        <v>701094</v>
      </c>
      <c r="E324" s="428">
        <v>95411452676.740036</v>
      </c>
      <c r="F324" s="427">
        <v>43864</v>
      </c>
      <c r="G324" s="428">
        <v>38945709520.350014</v>
      </c>
      <c r="H324" s="427">
        <v>639396</v>
      </c>
      <c r="I324" s="428">
        <v>41951845633.740005</v>
      </c>
      <c r="J324" s="427">
        <v>6393</v>
      </c>
      <c r="K324" s="428">
        <v>9061083773.7900009</v>
      </c>
      <c r="L324" s="427">
        <v>11441</v>
      </c>
      <c r="M324" s="459">
        <v>5452813748.8599987</v>
      </c>
    </row>
    <row r="325" spans="2:13" x14ac:dyDescent="0.25">
      <c r="B325" s="451" t="s">
        <v>1637</v>
      </c>
      <c r="C325" s="421">
        <v>35</v>
      </c>
      <c r="D325" s="421">
        <v>204300</v>
      </c>
      <c r="E325" s="429">
        <v>23419370935.360008</v>
      </c>
      <c r="F325" s="421">
        <v>9050</v>
      </c>
      <c r="G325" s="429">
        <v>11988694673.34</v>
      </c>
      <c r="H325" s="421">
        <v>191203</v>
      </c>
      <c r="I325" s="429">
        <v>9359297228.4899998</v>
      </c>
      <c r="J325" s="421">
        <v>1916</v>
      </c>
      <c r="K325" s="429">
        <v>1537971160.8100002</v>
      </c>
      <c r="L325" s="421">
        <v>2131</v>
      </c>
      <c r="M325" s="460">
        <v>533407872.72000003</v>
      </c>
    </row>
    <row r="326" spans="2:13" x14ac:dyDescent="0.25">
      <c r="B326" s="451" t="s">
        <v>1638</v>
      </c>
      <c r="C326" s="421">
        <v>83</v>
      </c>
      <c r="D326" s="421">
        <v>446686</v>
      </c>
      <c r="E326" s="429">
        <v>67231977363.100021</v>
      </c>
      <c r="F326" s="421">
        <v>32692</v>
      </c>
      <c r="G326" s="429">
        <v>24165600786.900009</v>
      </c>
      <c r="H326" s="421">
        <v>400592</v>
      </c>
      <c r="I326" s="429">
        <v>30795678564.080002</v>
      </c>
      <c r="J326" s="421">
        <v>4251</v>
      </c>
      <c r="K326" s="429">
        <v>7384460718.4400005</v>
      </c>
      <c r="L326" s="421">
        <v>9151</v>
      </c>
      <c r="M326" s="460">
        <v>4886237293.6799984</v>
      </c>
    </row>
    <row r="327" spans="2:13" x14ac:dyDescent="0.25">
      <c r="B327" s="451" t="s">
        <v>163</v>
      </c>
      <c r="C327" s="421">
        <v>12</v>
      </c>
      <c r="D327" s="421">
        <v>35232</v>
      </c>
      <c r="E327" s="429">
        <v>4009215350.6799998</v>
      </c>
      <c r="F327" s="421">
        <v>1653</v>
      </c>
      <c r="G327" s="429">
        <v>2454694834.2999997</v>
      </c>
      <c r="H327" s="421">
        <v>33311</v>
      </c>
      <c r="I327" s="429">
        <v>1461936709.73</v>
      </c>
      <c r="J327" s="421">
        <v>122</v>
      </c>
      <c r="K327" s="429">
        <v>61287241.109999999</v>
      </c>
      <c r="L327" s="421">
        <v>146</v>
      </c>
      <c r="M327" s="460">
        <v>31296565.539999999</v>
      </c>
    </row>
    <row r="328" spans="2:13" ht="16.8" x14ac:dyDescent="0.25">
      <c r="B328" s="451" t="s">
        <v>1549</v>
      </c>
      <c r="C328" s="421">
        <v>14</v>
      </c>
      <c r="D328" s="421">
        <v>14876</v>
      </c>
      <c r="E328" s="429">
        <v>750889027.5999999</v>
      </c>
      <c r="F328" s="421">
        <v>469</v>
      </c>
      <c r="G328" s="429">
        <v>336719225.81</v>
      </c>
      <c r="H328" s="421">
        <v>14290</v>
      </c>
      <c r="I328" s="429">
        <v>334933131.44</v>
      </c>
      <c r="J328" s="421">
        <v>104</v>
      </c>
      <c r="K328" s="429">
        <v>77364653.430000007</v>
      </c>
      <c r="L328" s="421">
        <v>13</v>
      </c>
      <c r="M328" s="460">
        <v>1872016.92</v>
      </c>
    </row>
    <row r="329" spans="2:13" ht="16.2" x14ac:dyDescent="0.25">
      <c r="B329" s="449" t="s">
        <v>1561</v>
      </c>
      <c r="C329" s="427">
        <v>37</v>
      </c>
      <c r="D329" s="427">
        <v>174911</v>
      </c>
      <c r="E329" s="428">
        <v>14498457916.760002</v>
      </c>
      <c r="F329" s="427">
        <v>8709</v>
      </c>
      <c r="G329" s="428">
        <v>7271882690.7800007</v>
      </c>
      <c r="H329" s="427">
        <v>164898</v>
      </c>
      <c r="I329" s="428">
        <v>6606888680.6499996</v>
      </c>
      <c r="J329" s="427">
        <v>605</v>
      </c>
      <c r="K329" s="428">
        <v>456609740.53999996</v>
      </c>
      <c r="L329" s="427">
        <v>699</v>
      </c>
      <c r="M329" s="459">
        <v>163076804.79000002</v>
      </c>
    </row>
    <row r="330" spans="2:13" x14ac:dyDescent="0.25">
      <c r="B330" s="461"/>
      <c r="C330" s="421"/>
      <c r="D330" s="421"/>
      <c r="E330" s="429"/>
      <c r="F330" s="421"/>
      <c r="G330" s="429"/>
      <c r="H330" s="421"/>
      <c r="I330" s="429"/>
      <c r="J330" s="421"/>
      <c r="K330" s="429"/>
      <c r="L330" s="421"/>
      <c r="M330" s="460"/>
    </row>
    <row r="331" spans="2:13" x14ac:dyDescent="0.25">
      <c r="B331" s="447" t="s">
        <v>1639</v>
      </c>
      <c r="C331" s="416">
        <v>424</v>
      </c>
      <c r="D331" s="416">
        <v>1857943</v>
      </c>
      <c r="E331" s="423">
        <v>266012439957.03006</v>
      </c>
      <c r="F331" s="416">
        <v>133964</v>
      </c>
      <c r="G331" s="423">
        <v>87300854941.340012</v>
      </c>
      <c r="H331" s="416">
        <v>1680250</v>
      </c>
      <c r="I331" s="423">
        <v>98974977454.049988</v>
      </c>
      <c r="J331" s="416">
        <v>15189</v>
      </c>
      <c r="K331" s="423">
        <v>68812390436.730026</v>
      </c>
      <c r="L331" s="416">
        <v>28540</v>
      </c>
      <c r="M331" s="458">
        <v>10924217124.910002</v>
      </c>
    </row>
    <row r="332" spans="2:13" x14ac:dyDescent="0.25">
      <c r="B332" s="449" t="s">
        <v>168</v>
      </c>
      <c r="C332" s="427">
        <v>95</v>
      </c>
      <c r="D332" s="427">
        <v>353851</v>
      </c>
      <c r="E332" s="428">
        <v>34527967611.010002</v>
      </c>
      <c r="F332" s="427">
        <v>19997</v>
      </c>
      <c r="G332" s="428">
        <v>16702706463.389996</v>
      </c>
      <c r="H332" s="427">
        <v>330206</v>
      </c>
      <c r="I332" s="428">
        <v>14630265730.310003</v>
      </c>
      <c r="J332" s="427">
        <v>1355</v>
      </c>
      <c r="K332" s="428">
        <v>2602557097.8799996</v>
      </c>
      <c r="L332" s="427">
        <v>2293</v>
      </c>
      <c r="M332" s="459">
        <v>592438319.42999995</v>
      </c>
    </row>
    <row r="333" spans="2:13" x14ac:dyDescent="0.25">
      <c r="B333" s="451" t="s">
        <v>1640</v>
      </c>
      <c r="C333" s="421">
        <v>22</v>
      </c>
      <c r="D333" s="421">
        <v>105000</v>
      </c>
      <c r="E333" s="429">
        <v>12666945594.629999</v>
      </c>
      <c r="F333" s="421">
        <v>5900</v>
      </c>
      <c r="G333" s="429">
        <v>6296635227.6699991</v>
      </c>
      <c r="H333" s="421">
        <v>97640</v>
      </c>
      <c r="I333" s="429">
        <v>4104691107.1500001</v>
      </c>
      <c r="J333" s="421">
        <v>466</v>
      </c>
      <c r="K333" s="429">
        <v>1990925652.3700001</v>
      </c>
      <c r="L333" s="421">
        <v>994</v>
      </c>
      <c r="M333" s="460">
        <v>274693607.44</v>
      </c>
    </row>
    <row r="334" spans="2:13" x14ac:dyDescent="0.25">
      <c r="B334" s="451" t="s">
        <v>1641</v>
      </c>
      <c r="C334" s="421">
        <v>30</v>
      </c>
      <c r="D334" s="421">
        <v>118840</v>
      </c>
      <c r="E334" s="429">
        <v>12166025833.490002</v>
      </c>
      <c r="F334" s="421">
        <v>10185</v>
      </c>
      <c r="G334" s="429">
        <v>5980129706.6899996</v>
      </c>
      <c r="H334" s="421">
        <v>107109</v>
      </c>
      <c r="I334" s="429">
        <v>5437020474.9700012</v>
      </c>
      <c r="J334" s="421">
        <v>373</v>
      </c>
      <c r="K334" s="429">
        <v>456242568.02999997</v>
      </c>
      <c r="L334" s="421">
        <v>1173</v>
      </c>
      <c r="M334" s="460">
        <v>292633083.80000001</v>
      </c>
    </row>
    <row r="335" spans="2:13" x14ac:dyDescent="0.25">
      <c r="B335" s="451" t="s">
        <v>171</v>
      </c>
      <c r="C335" s="421">
        <v>15</v>
      </c>
      <c r="D335" s="421">
        <v>45609</v>
      </c>
      <c r="E335" s="429">
        <v>4848246033.6099997</v>
      </c>
      <c r="F335" s="421">
        <v>2296</v>
      </c>
      <c r="G335" s="429">
        <v>2279560303.7399998</v>
      </c>
      <c r="H335" s="421">
        <v>43075</v>
      </c>
      <c r="I335" s="429">
        <v>2499360005.5799994</v>
      </c>
      <c r="J335" s="421">
        <v>153</v>
      </c>
      <c r="K335" s="429">
        <v>53501095.079999998</v>
      </c>
      <c r="L335" s="421">
        <v>85</v>
      </c>
      <c r="M335" s="460">
        <v>15824629.210000001</v>
      </c>
    </row>
    <row r="336" spans="2:13" ht="16.8" x14ac:dyDescent="0.25">
      <c r="B336" s="451" t="s">
        <v>1549</v>
      </c>
      <c r="C336" s="421">
        <v>28</v>
      </c>
      <c r="D336" s="421">
        <v>84402</v>
      </c>
      <c r="E336" s="429">
        <v>4846750149.2799988</v>
      </c>
      <c r="F336" s="421">
        <v>1616</v>
      </c>
      <c r="G336" s="429">
        <v>2146381225.2900004</v>
      </c>
      <c r="H336" s="421">
        <v>82382</v>
      </c>
      <c r="I336" s="429">
        <v>2589194142.6100001</v>
      </c>
      <c r="J336" s="421">
        <v>363</v>
      </c>
      <c r="K336" s="429">
        <v>101887782.40000001</v>
      </c>
      <c r="L336" s="421">
        <v>41</v>
      </c>
      <c r="M336" s="460">
        <v>9286998.9800000004</v>
      </c>
    </row>
    <row r="337" spans="2:13" x14ac:dyDescent="0.25">
      <c r="B337" s="449" t="s">
        <v>178</v>
      </c>
      <c r="C337" s="427">
        <v>68</v>
      </c>
      <c r="D337" s="427">
        <v>241618</v>
      </c>
      <c r="E337" s="428">
        <v>26872878490.860004</v>
      </c>
      <c r="F337" s="427">
        <v>14272</v>
      </c>
      <c r="G337" s="428">
        <v>9488340299.0799999</v>
      </c>
      <c r="H337" s="427">
        <v>219687</v>
      </c>
      <c r="I337" s="428">
        <v>12728692248.969999</v>
      </c>
      <c r="J337" s="427">
        <v>2705</v>
      </c>
      <c r="K337" s="428">
        <v>3180369740.4400001</v>
      </c>
      <c r="L337" s="427">
        <v>4954</v>
      </c>
      <c r="M337" s="459">
        <v>1475476202.3700001</v>
      </c>
    </row>
    <row r="338" spans="2:13" x14ac:dyDescent="0.25">
      <c r="B338" s="451" t="s">
        <v>1642</v>
      </c>
      <c r="C338" s="421">
        <v>14</v>
      </c>
      <c r="D338" s="421">
        <v>82608</v>
      </c>
      <c r="E338" s="429">
        <v>7862926432.9300013</v>
      </c>
      <c r="F338" s="421">
        <v>6421</v>
      </c>
      <c r="G338" s="429">
        <v>2949243364.6399999</v>
      </c>
      <c r="H338" s="421">
        <v>74553</v>
      </c>
      <c r="I338" s="429">
        <v>3960468130.52</v>
      </c>
      <c r="J338" s="421">
        <v>449</v>
      </c>
      <c r="K338" s="429">
        <v>551186432.48000002</v>
      </c>
      <c r="L338" s="421">
        <v>1185</v>
      </c>
      <c r="M338" s="460">
        <v>402028505.29000002</v>
      </c>
    </row>
    <row r="339" spans="2:13" x14ac:dyDescent="0.25">
      <c r="B339" s="451" t="s">
        <v>1643</v>
      </c>
      <c r="C339" s="421">
        <v>30</v>
      </c>
      <c r="D339" s="421">
        <v>133672</v>
      </c>
      <c r="E339" s="429">
        <v>17187015485.270004</v>
      </c>
      <c r="F339" s="421">
        <v>7438</v>
      </c>
      <c r="G339" s="429">
        <v>5765472525.4899998</v>
      </c>
      <c r="H339" s="421">
        <v>120785</v>
      </c>
      <c r="I339" s="429">
        <v>8082246072.0199995</v>
      </c>
      <c r="J339" s="421">
        <v>1696</v>
      </c>
      <c r="K339" s="429">
        <v>2268458928.8000002</v>
      </c>
      <c r="L339" s="421">
        <v>3753</v>
      </c>
      <c r="M339" s="460">
        <v>1070837958.96</v>
      </c>
    </row>
    <row r="340" spans="2:13" ht="16.8" x14ac:dyDescent="0.25">
      <c r="B340" s="451" t="s">
        <v>1549</v>
      </c>
      <c r="C340" s="421">
        <v>24</v>
      </c>
      <c r="D340" s="421">
        <v>25338</v>
      </c>
      <c r="E340" s="429">
        <v>1822936572.6599998</v>
      </c>
      <c r="F340" s="421">
        <v>413</v>
      </c>
      <c r="G340" s="429">
        <v>773624408.95000005</v>
      </c>
      <c r="H340" s="421">
        <v>24349</v>
      </c>
      <c r="I340" s="429">
        <v>685978046.43000007</v>
      </c>
      <c r="J340" s="421">
        <v>560</v>
      </c>
      <c r="K340" s="429">
        <v>360724379.16000009</v>
      </c>
      <c r="L340" s="421">
        <v>16</v>
      </c>
      <c r="M340" s="460">
        <v>2609738.12</v>
      </c>
    </row>
    <row r="341" spans="2:13" x14ac:dyDescent="0.25">
      <c r="B341" s="449" t="s">
        <v>181</v>
      </c>
      <c r="C341" s="427">
        <v>199</v>
      </c>
      <c r="D341" s="427">
        <v>965043</v>
      </c>
      <c r="E341" s="428">
        <v>165057037967.61005</v>
      </c>
      <c r="F341" s="427">
        <v>74138</v>
      </c>
      <c r="G341" s="428">
        <v>42628172228.670029</v>
      </c>
      <c r="H341" s="427">
        <v>866842</v>
      </c>
      <c r="I341" s="428">
        <v>54857880389.249985</v>
      </c>
      <c r="J341" s="427">
        <v>8180</v>
      </c>
      <c r="K341" s="428">
        <v>60088166279.160027</v>
      </c>
      <c r="L341" s="427">
        <v>15883</v>
      </c>
      <c r="M341" s="459">
        <v>7482819070.5300016</v>
      </c>
    </row>
    <row r="342" spans="2:13" x14ac:dyDescent="0.25">
      <c r="B342" s="451" t="s">
        <v>1644</v>
      </c>
      <c r="C342" s="421">
        <v>145</v>
      </c>
      <c r="D342" s="421">
        <v>812619</v>
      </c>
      <c r="E342" s="429">
        <v>110974157854.99004</v>
      </c>
      <c r="F342" s="421">
        <v>69564</v>
      </c>
      <c r="G342" s="429">
        <v>39237821576.470024</v>
      </c>
      <c r="H342" s="421">
        <v>720314</v>
      </c>
      <c r="I342" s="429">
        <v>51087016939.699989</v>
      </c>
      <c r="J342" s="421">
        <v>7365</v>
      </c>
      <c r="K342" s="429">
        <v>13299428293.120007</v>
      </c>
      <c r="L342" s="421">
        <v>15376</v>
      </c>
      <c r="M342" s="460">
        <v>7349891045.7000017</v>
      </c>
    </row>
    <row r="343" spans="2:13" x14ac:dyDescent="0.25">
      <c r="B343" s="451" t="s">
        <v>1645</v>
      </c>
      <c r="C343" s="421">
        <v>14</v>
      </c>
      <c r="D343" s="421">
        <v>59777</v>
      </c>
      <c r="E343" s="429">
        <v>51595541324.840004</v>
      </c>
      <c r="F343" s="421">
        <v>3541</v>
      </c>
      <c r="G343" s="429">
        <v>2505135342.6799994</v>
      </c>
      <c r="H343" s="421">
        <v>55511</v>
      </c>
      <c r="I343" s="429">
        <v>2454034580.6200004</v>
      </c>
      <c r="J343" s="421">
        <v>226</v>
      </c>
      <c r="K343" s="429">
        <v>46503919248.220009</v>
      </c>
      <c r="L343" s="421">
        <v>499</v>
      </c>
      <c r="M343" s="460">
        <v>132452153.31999999</v>
      </c>
    </row>
    <row r="344" spans="2:13" ht="16.8" x14ac:dyDescent="0.25">
      <c r="B344" s="451" t="s">
        <v>1549</v>
      </c>
      <c r="C344" s="421">
        <v>40</v>
      </c>
      <c r="D344" s="421">
        <v>92647</v>
      </c>
      <c r="E344" s="429">
        <v>2487338787.7799997</v>
      </c>
      <c r="F344" s="421">
        <v>1033</v>
      </c>
      <c r="G344" s="429">
        <v>885215309.5200001</v>
      </c>
      <c r="H344" s="421">
        <v>91017</v>
      </c>
      <c r="I344" s="429">
        <v>1316828868.9300001</v>
      </c>
      <c r="J344" s="421">
        <v>589</v>
      </c>
      <c r="K344" s="429">
        <v>284818737.81999999</v>
      </c>
      <c r="L344" s="421">
        <v>8</v>
      </c>
      <c r="M344" s="460">
        <v>475871.51</v>
      </c>
    </row>
    <row r="345" spans="2:13" ht="16.2" x14ac:dyDescent="0.25">
      <c r="B345" s="449" t="s">
        <v>1561</v>
      </c>
      <c r="C345" s="427">
        <v>62</v>
      </c>
      <c r="D345" s="427">
        <v>297431</v>
      </c>
      <c r="E345" s="428">
        <v>39554555887.550011</v>
      </c>
      <c r="F345" s="427">
        <v>25557</v>
      </c>
      <c r="G345" s="428">
        <v>18481635950.200005</v>
      </c>
      <c r="H345" s="427">
        <v>263515</v>
      </c>
      <c r="I345" s="428">
        <v>16758139085.52</v>
      </c>
      <c r="J345" s="427">
        <v>2949</v>
      </c>
      <c r="K345" s="428">
        <v>2941297319.2500005</v>
      </c>
      <c r="L345" s="427">
        <v>5410</v>
      </c>
      <c r="M345" s="459">
        <v>1373483532.5799997</v>
      </c>
    </row>
    <row r="346" spans="2:13" x14ac:dyDescent="0.25">
      <c r="B346" s="449"/>
      <c r="C346" s="427"/>
      <c r="D346" s="427"/>
      <c r="E346" s="428"/>
      <c r="F346" s="427"/>
      <c r="G346" s="428"/>
      <c r="H346" s="427"/>
      <c r="I346" s="428"/>
      <c r="J346" s="427"/>
      <c r="K346" s="428"/>
      <c r="L346" s="427"/>
      <c r="M346" s="459"/>
    </row>
    <row r="347" spans="2:13" x14ac:dyDescent="0.25">
      <c r="B347" s="447" t="s">
        <v>1646</v>
      </c>
      <c r="C347" s="416">
        <v>475</v>
      </c>
      <c r="D347" s="416">
        <v>2454823</v>
      </c>
      <c r="E347" s="423">
        <v>320672459553.19977</v>
      </c>
      <c r="F347" s="416">
        <v>188949</v>
      </c>
      <c r="G347" s="423">
        <v>104251645505.23004</v>
      </c>
      <c r="H347" s="416">
        <v>2207359</v>
      </c>
      <c r="I347" s="423">
        <v>157395534948.31009</v>
      </c>
      <c r="J347" s="416">
        <v>17962</v>
      </c>
      <c r="K347" s="423">
        <v>35150828348.829987</v>
      </c>
      <c r="L347" s="416">
        <v>40553</v>
      </c>
      <c r="M347" s="458">
        <v>23874450750.829998</v>
      </c>
    </row>
    <row r="348" spans="2:13" x14ac:dyDescent="0.25">
      <c r="B348" s="449" t="s">
        <v>1647</v>
      </c>
      <c r="C348" s="427">
        <v>27</v>
      </c>
      <c r="D348" s="427">
        <v>114166</v>
      </c>
      <c r="E348" s="428">
        <v>6327577092.6500006</v>
      </c>
      <c r="F348" s="427">
        <v>8304</v>
      </c>
      <c r="G348" s="428">
        <v>3111141830.1199999</v>
      </c>
      <c r="H348" s="427">
        <v>105471</v>
      </c>
      <c r="I348" s="428">
        <v>3020339320.9999995</v>
      </c>
      <c r="J348" s="427">
        <v>340</v>
      </c>
      <c r="K348" s="428">
        <v>172146555.24000001</v>
      </c>
      <c r="L348" s="427">
        <v>51</v>
      </c>
      <c r="M348" s="459">
        <v>23949386.289999999</v>
      </c>
    </row>
    <row r="349" spans="2:13" x14ac:dyDescent="0.25">
      <c r="B349" s="451" t="s">
        <v>1648</v>
      </c>
      <c r="C349" s="421">
        <v>14</v>
      </c>
      <c r="D349" s="421">
        <v>59574</v>
      </c>
      <c r="E349" s="429">
        <v>4513872315.9499998</v>
      </c>
      <c r="F349" s="421">
        <v>7868</v>
      </c>
      <c r="G349" s="429">
        <v>3028260888.0799999</v>
      </c>
      <c r="H349" s="421">
        <v>51574</v>
      </c>
      <c r="I349" s="429">
        <v>1419142191.8799996</v>
      </c>
      <c r="J349" s="421">
        <v>81</v>
      </c>
      <c r="K349" s="429">
        <v>42519849.699999996</v>
      </c>
      <c r="L349" s="421">
        <v>51</v>
      </c>
      <c r="M349" s="460">
        <v>23949386.289999999</v>
      </c>
    </row>
    <row r="350" spans="2:13" ht="16.8" x14ac:dyDescent="0.25">
      <c r="B350" s="451" t="s">
        <v>1549</v>
      </c>
      <c r="C350" s="421">
        <v>13</v>
      </c>
      <c r="D350" s="421">
        <v>54592</v>
      </c>
      <c r="E350" s="429">
        <v>1813704776.6999998</v>
      </c>
      <c r="F350" s="421">
        <v>436</v>
      </c>
      <c r="G350" s="429">
        <v>82880942.040000007</v>
      </c>
      <c r="H350" s="421">
        <v>53897</v>
      </c>
      <c r="I350" s="429">
        <v>1601197129.1199999</v>
      </c>
      <c r="J350" s="421">
        <v>259</v>
      </c>
      <c r="K350" s="429">
        <v>129626705.53999999</v>
      </c>
      <c r="L350" s="421">
        <v>0</v>
      </c>
      <c r="M350" s="460">
        <v>0</v>
      </c>
    </row>
    <row r="351" spans="2:13" x14ac:dyDescent="0.25">
      <c r="B351" s="449" t="s">
        <v>189</v>
      </c>
      <c r="C351" s="427">
        <v>99</v>
      </c>
      <c r="D351" s="427">
        <v>464074</v>
      </c>
      <c r="E351" s="428">
        <v>40595181567.959991</v>
      </c>
      <c r="F351" s="427">
        <v>29751</v>
      </c>
      <c r="G351" s="428">
        <v>16665362550.340002</v>
      </c>
      <c r="H351" s="427">
        <v>428603</v>
      </c>
      <c r="I351" s="428">
        <v>20044827612.419994</v>
      </c>
      <c r="J351" s="427">
        <v>1860</v>
      </c>
      <c r="K351" s="428">
        <v>2283887056.4799995</v>
      </c>
      <c r="L351" s="427">
        <v>3860</v>
      </c>
      <c r="M351" s="459">
        <v>1601104348.7199998</v>
      </c>
    </row>
    <row r="352" spans="2:13" x14ac:dyDescent="0.25">
      <c r="B352" s="451" t="s">
        <v>1649</v>
      </c>
      <c r="C352" s="421">
        <v>23</v>
      </c>
      <c r="D352" s="421">
        <v>117855</v>
      </c>
      <c r="E352" s="429">
        <v>9706486206.0299988</v>
      </c>
      <c r="F352" s="421">
        <v>6104</v>
      </c>
      <c r="G352" s="429">
        <v>4218606522.3099999</v>
      </c>
      <c r="H352" s="421">
        <v>110304</v>
      </c>
      <c r="I352" s="429">
        <v>4310814814.5200005</v>
      </c>
      <c r="J352" s="421">
        <v>492</v>
      </c>
      <c r="K352" s="429">
        <v>432689366.04999995</v>
      </c>
      <c r="L352" s="421">
        <v>955</v>
      </c>
      <c r="M352" s="460">
        <v>744375503.14999998</v>
      </c>
    </row>
    <row r="353" spans="2:13" x14ac:dyDescent="0.25">
      <c r="B353" s="451" t="s">
        <v>1650</v>
      </c>
      <c r="C353" s="421">
        <v>49</v>
      </c>
      <c r="D353" s="421">
        <v>280460</v>
      </c>
      <c r="E353" s="429">
        <v>28071419312.59</v>
      </c>
      <c r="F353" s="421">
        <v>21829</v>
      </c>
      <c r="G353" s="429">
        <v>11862671452.160002</v>
      </c>
      <c r="H353" s="421">
        <v>254725</v>
      </c>
      <c r="I353" s="429">
        <v>13709543325.299997</v>
      </c>
      <c r="J353" s="421">
        <v>1017</v>
      </c>
      <c r="K353" s="429">
        <v>1680026192.2899995</v>
      </c>
      <c r="L353" s="421">
        <v>2889</v>
      </c>
      <c r="M353" s="460">
        <v>819178342.83999991</v>
      </c>
    </row>
    <row r="354" spans="2:13" x14ac:dyDescent="0.25">
      <c r="B354" s="451" t="s">
        <v>1651</v>
      </c>
      <c r="C354" s="421">
        <v>10</v>
      </c>
      <c r="D354" s="421">
        <v>17607</v>
      </c>
      <c r="E354" s="429">
        <v>1418100972.21</v>
      </c>
      <c r="F354" s="421">
        <v>1509</v>
      </c>
      <c r="G354" s="429">
        <v>476366340.10000002</v>
      </c>
      <c r="H354" s="421">
        <v>15838</v>
      </c>
      <c r="I354" s="429">
        <v>783077387.25999999</v>
      </c>
      <c r="J354" s="421">
        <v>244</v>
      </c>
      <c r="K354" s="429">
        <v>121106742.12</v>
      </c>
      <c r="L354" s="421">
        <v>16</v>
      </c>
      <c r="M354" s="460">
        <v>37550502.729999997</v>
      </c>
    </row>
    <row r="355" spans="2:13" ht="16.8" x14ac:dyDescent="0.25">
      <c r="B355" s="451" t="s">
        <v>1549</v>
      </c>
      <c r="C355" s="421">
        <v>17</v>
      </c>
      <c r="D355" s="421">
        <v>48152</v>
      </c>
      <c r="E355" s="429">
        <v>1399175077.1300001</v>
      </c>
      <c r="F355" s="421">
        <v>309</v>
      </c>
      <c r="G355" s="429">
        <v>107718235.77000001</v>
      </c>
      <c r="H355" s="421">
        <v>47736</v>
      </c>
      <c r="I355" s="429">
        <v>1241392085.3400002</v>
      </c>
      <c r="J355" s="421">
        <v>107</v>
      </c>
      <c r="K355" s="429">
        <v>50064756.020000003</v>
      </c>
      <c r="L355" s="421">
        <v>0</v>
      </c>
      <c r="M355" s="460">
        <v>0</v>
      </c>
    </row>
    <row r="356" spans="2:13" x14ac:dyDescent="0.25">
      <c r="B356" s="449" t="s">
        <v>192</v>
      </c>
      <c r="C356" s="427">
        <v>306</v>
      </c>
      <c r="D356" s="427">
        <v>1711693</v>
      </c>
      <c r="E356" s="428">
        <v>263648654774.52975</v>
      </c>
      <c r="F356" s="427">
        <v>136151</v>
      </c>
      <c r="G356" s="428">
        <v>80223303871.320053</v>
      </c>
      <c r="H356" s="427">
        <v>1524182</v>
      </c>
      <c r="I356" s="428">
        <v>129093094905.43002</v>
      </c>
      <c r="J356" s="427">
        <v>15159</v>
      </c>
      <c r="K356" s="428">
        <v>32166636933.489998</v>
      </c>
      <c r="L356" s="427">
        <v>36201</v>
      </c>
      <c r="M356" s="459">
        <v>22165619064.289997</v>
      </c>
    </row>
    <row r="357" spans="2:13" x14ac:dyDescent="0.25">
      <c r="B357" s="451" t="s">
        <v>1652</v>
      </c>
      <c r="C357" s="421">
        <v>266</v>
      </c>
      <c r="D357" s="421">
        <v>1516559</v>
      </c>
      <c r="E357" s="429">
        <v>243701496744.10977</v>
      </c>
      <c r="F357" s="421">
        <v>122817</v>
      </c>
      <c r="G357" s="429">
        <v>72005746613.300049</v>
      </c>
      <c r="H357" s="421">
        <v>1345131</v>
      </c>
      <c r="I357" s="429">
        <v>119652844147.65004</v>
      </c>
      <c r="J357" s="421">
        <v>14382</v>
      </c>
      <c r="K357" s="429">
        <v>30448867563.27</v>
      </c>
      <c r="L357" s="421">
        <v>34229</v>
      </c>
      <c r="M357" s="460">
        <v>21594038419.889996</v>
      </c>
    </row>
    <row r="358" spans="2:13" x14ac:dyDescent="0.25">
      <c r="B358" s="451" t="s">
        <v>1653</v>
      </c>
      <c r="C358" s="421">
        <v>26</v>
      </c>
      <c r="D358" s="421">
        <v>144026</v>
      </c>
      <c r="E358" s="429">
        <v>17435715083.510002</v>
      </c>
      <c r="F358" s="421">
        <v>10815</v>
      </c>
      <c r="G358" s="429">
        <v>7092827834.3799992</v>
      </c>
      <c r="H358" s="421">
        <v>130710</v>
      </c>
      <c r="I358" s="429">
        <v>8136565255.1700001</v>
      </c>
      <c r="J358" s="421">
        <v>610</v>
      </c>
      <c r="K358" s="429">
        <v>1661785353.2599998</v>
      </c>
      <c r="L358" s="421">
        <v>1891</v>
      </c>
      <c r="M358" s="460">
        <v>544536640.70000005</v>
      </c>
    </row>
    <row r="359" spans="2:13" ht="16.8" x14ac:dyDescent="0.25">
      <c r="B359" s="451" t="s">
        <v>1549</v>
      </c>
      <c r="C359" s="421">
        <v>14</v>
      </c>
      <c r="D359" s="421">
        <v>51108</v>
      </c>
      <c r="E359" s="429">
        <v>2511442946.9099998</v>
      </c>
      <c r="F359" s="421">
        <v>2519</v>
      </c>
      <c r="G359" s="429">
        <v>1124729423.6400001</v>
      </c>
      <c r="H359" s="421">
        <v>48341</v>
      </c>
      <c r="I359" s="429">
        <v>1303685502.6099999</v>
      </c>
      <c r="J359" s="421">
        <v>167</v>
      </c>
      <c r="K359" s="429">
        <v>55984016.960000001</v>
      </c>
      <c r="L359" s="421">
        <v>81</v>
      </c>
      <c r="M359" s="460">
        <v>27044003.699999999</v>
      </c>
    </row>
    <row r="360" spans="2:13" x14ac:dyDescent="0.25">
      <c r="B360" s="449" t="s">
        <v>1654</v>
      </c>
      <c r="C360" s="427">
        <v>13</v>
      </c>
      <c r="D360" s="427">
        <v>27180</v>
      </c>
      <c r="E360" s="428">
        <v>2360297966.1700001</v>
      </c>
      <c r="F360" s="427">
        <v>3798</v>
      </c>
      <c r="G360" s="428">
        <v>1191745829.28</v>
      </c>
      <c r="H360" s="427">
        <v>23323</v>
      </c>
      <c r="I360" s="428">
        <v>1074119883.47</v>
      </c>
      <c r="J360" s="427">
        <v>47</v>
      </c>
      <c r="K360" s="428">
        <v>82401542.88000001</v>
      </c>
      <c r="L360" s="427">
        <v>12</v>
      </c>
      <c r="M360" s="459">
        <v>12030710.539999999</v>
      </c>
    </row>
    <row r="361" spans="2:13" ht="16.8" x14ac:dyDescent="0.25">
      <c r="B361" s="451" t="s">
        <v>1549</v>
      </c>
      <c r="C361" s="421">
        <v>13</v>
      </c>
      <c r="D361" s="421">
        <v>27180</v>
      </c>
      <c r="E361" s="429">
        <v>2360297966.1700001</v>
      </c>
      <c r="F361" s="421">
        <v>3798</v>
      </c>
      <c r="G361" s="429">
        <v>1191745829.28</v>
      </c>
      <c r="H361" s="421">
        <v>23323</v>
      </c>
      <c r="I361" s="429">
        <v>1074119883.47</v>
      </c>
      <c r="J361" s="421">
        <v>47</v>
      </c>
      <c r="K361" s="429">
        <v>82401542.88000001</v>
      </c>
      <c r="L361" s="421">
        <v>12</v>
      </c>
      <c r="M361" s="460">
        <v>12030710.539999999</v>
      </c>
    </row>
    <row r="362" spans="2:13" x14ac:dyDescent="0.25">
      <c r="B362" s="449" t="s">
        <v>197</v>
      </c>
      <c r="C362" s="427">
        <v>30</v>
      </c>
      <c r="D362" s="427">
        <v>137710</v>
      </c>
      <c r="E362" s="428">
        <v>7740748151.8900003</v>
      </c>
      <c r="F362" s="427">
        <v>10945</v>
      </c>
      <c r="G362" s="428">
        <v>3060091424.1699991</v>
      </c>
      <c r="H362" s="427">
        <v>125780</v>
      </c>
      <c r="I362" s="428">
        <v>4163153225.9900002</v>
      </c>
      <c r="J362" s="427">
        <v>556</v>
      </c>
      <c r="K362" s="428">
        <v>445756260.73999995</v>
      </c>
      <c r="L362" s="427">
        <v>429</v>
      </c>
      <c r="M362" s="459">
        <v>71747240.99000001</v>
      </c>
    </row>
    <row r="363" spans="2:13" x14ac:dyDescent="0.25">
      <c r="B363" s="451" t="s">
        <v>1655</v>
      </c>
      <c r="C363" s="421">
        <v>17</v>
      </c>
      <c r="D363" s="421">
        <v>94931</v>
      </c>
      <c r="E363" s="429">
        <v>6331655640.5500002</v>
      </c>
      <c r="F363" s="421">
        <v>10405</v>
      </c>
      <c r="G363" s="429">
        <v>2936409045.9699993</v>
      </c>
      <c r="H363" s="421">
        <v>83717</v>
      </c>
      <c r="I363" s="429">
        <v>2960877092</v>
      </c>
      <c r="J363" s="421">
        <v>380</v>
      </c>
      <c r="K363" s="429">
        <v>362622261.58999997</v>
      </c>
      <c r="L363" s="421">
        <v>429</v>
      </c>
      <c r="M363" s="460">
        <v>71747240.99000001</v>
      </c>
    </row>
    <row r="364" spans="2:13" ht="16.8" x14ac:dyDescent="0.25">
      <c r="B364" s="451" t="s">
        <v>1549</v>
      </c>
      <c r="C364" s="421">
        <v>13</v>
      </c>
      <c r="D364" s="421">
        <v>42779</v>
      </c>
      <c r="E364" s="429">
        <v>1409092511.3400002</v>
      </c>
      <c r="F364" s="421">
        <v>540</v>
      </c>
      <c r="G364" s="429">
        <v>123682378.2</v>
      </c>
      <c r="H364" s="421">
        <v>42063</v>
      </c>
      <c r="I364" s="429">
        <v>1202276133.99</v>
      </c>
      <c r="J364" s="421">
        <v>176</v>
      </c>
      <c r="K364" s="429">
        <v>83133999.150000006</v>
      </c>
      <c r="L364" s="421">
        <v>0</v>
      </c>
      <c r="M364" s="460">
        <v>0</v>
      </c>
    </row>
    <row r="365" spans="2:13" x14ac:dyDescent="0.25">
      <c r="B365" s="451"/>
      <c r="C365" s="421"/>
      <c r="D365" s="421"/>
      <c r="E365" s="429"/>
      <c r="F365" s="421"/>
      <c r="G365" s="429"/>
      <c r="H365" s="421"/>
      <c r="I365" s="429"/>
      <c r="J365" s="421"/>
      <c r="K365" s="429"/>
      <c r="L365" s="421"/>
      <c r="M365" s="460"/>
    </row>
    <row r="366" spans="2:13" x14ac:dyDescent="0.25">
      <c r="B366" s="447" t="s">
        <v>1656</v>
      </c>
      <c r="C366" s="416">
        <v>295</v>
      </c>
      <c r="D366" s="416">
        <v>1501684</v>
      </c>
      <c r="E366" s="423">
        <v>174805208837.58002</v>
      </c>
      <c r="F366" s="416">
        <v>105448</v>
      </c>
      <c r="G366" s="423">
        <v>76643773481.129974</v>
      </c>
      <c r="H366" s="416">
        <v>1372762</v>
      </c>
      <c r="I366" s="423">
        <v>77469331711.62999</v>
      </c>
      <c r="J366" s="416">
        <v>8812</v>
      </c>
      <c r="K366" s="423">
        <v>13129499213.600002</v>
      </c>
      <c r="L366" s="416">
        <v>14662</v>
      </c>
      <c r="M366" s="458">
        <v>7562604431.2199993</v>
      </c>
    </row>
    <row r="367" spans="2:13" x14ac:dyDescent="0.25">
      <c r="B367" s="449" t="s">
        <v>1657</v>
      </c>
      <c r="C367" s="427">
        <v>22</v>
      </c>
      <c r="D367" s="427">
        <v>172158</v>
      </c>
      <c r="E367" s="428">
        <v>43668507566.290001</v>
      </c>
      <c r="F367" s="427">
        <v>16581</v>
      </c>
      <c r="G367" s="428">
        <v>30787053791.560001</v>
      </c>
      <c r="H367" s="427">
        <v>152905</v>
      </c>
      <c r="I367" s="428">
        <v>10373620053.059996</v>
      </c>
      <c r="J367" s="427">
        <v>1006</v>
      </c>
      <c r="K367" s="428">
        <v>1878750439.48</v>
      </c>
      <c r="L367" s="427">
        <v>1666</v>
      </c>
      <c r="M367" s="459">
        <v>629083282.19000006</v>
      </c>
    </row>
    <row r="368" spans="2:13" x14ac:dyDescent="0.25">
      <c r="B368" s="451" t="s">
        <v>201</v>
      </c>
      <c r="C368" s="421">
        <v>22</v>
      </c>
      <c r="D368" s="421">
        <v>172158</v>
      </c>
      <c r="E368" s="429">
        <v>43668507566.290001</v>
      </c>
      <c r="F368" s="421">
        <v>16581</v>
      </c>
      <c r="G368" s="429">
        <v>30787053791.560001</v>
      </c>
      <c r="H368" s="421">
        <v>152905</v>
      </c>
      <c r="I368" s="429">
        <v>10373620053.059996</v>
      </c>
      <c r="J368" s="421">
        <v>1006</v>
      </c>
      <c r="K368" s="429">
        <v>1878750439.48</v>
      </c>
      <c r="L368" s="421">
        <v>1666</v>
      </c>
      <c r="M368" s="460">
        <v>629083282.19000006</v>
      </c>
    </row>
    <row r="369" spans="2:13" x14ac:dyDescent="0.25">
      <c r="B369" s="449" t="s">
        <v>1658</v>
      </c>
      <c r="C369" s="427">
        <v>79</v>
      </c>
      <c r="D369" s="427">
        <v>415626</v>
      </c>
      <c r="E369" s="428">
        <v>29843105635.400002</v>
      </c>
      <c r="F369" s="427">
        <v>22269</v>
      </c>
      <c r="G369" s="428">
        <v>10585904757.75</v>
      </c>
      <c r="H369" s="427">
        <v>388412</v>
      </c>
      <c r="I369" s="428">
        <v>17306794274.409996</v>
      </c>
      <c r="J369" s="427">
        <v>2628</v>
      </c>
      <c r="K369" s="428">
        <v>1432387480.4299998</v>
      </c>
      <c r="L369" s="427">
        <v>2317</v>
      </c>
      <c r="M369" s="459">
        <v>518019122.81</v>
      </c>
    </row>
    <row r="370" spans="2:13" x14ac:dyDescent="0.25">
      <c r="B370" s="451" t="s">
        <v>1659</v>
      </c>
      <c r="C370" s="421">
        <v>26</v>
      </c>
      <c r="D370" s="421">
        <v>170963</v>
      </c>
      <c r="E370" s="429">
        <v>16248693101.800001</v>
      </c>
      <c r="F370" s="421">
        <v>14249</v>
      </c>
      <c r="G370" s="429">
        <v>6201630559.8299999</v>
      </c>
      <c r="H370" s="421">
        <v>154344</v>
      </c>
      <c r="I370" s="429">
        <v>9036931016.9799995</v>
      </c>
      <c r="J370" s="421">
        <v>836</v>
      </c>
      <c r="K370" s="429">
        <v>688756068.29999983</v>
      </c>
      <c r="L370" s="421">
        <v>1534</v>
      </c>
      <c r="M370" s="460">
        <v>321375456.69</v>
      </c>
    </row>
    <row r="371" spans="2:13" x14ac:dyDescent="0.25">
      <c r="B371" s="451" t="s">
        <v>206</v>
      </c>
      <c r="C371" s="421">
        <v>10</v>
      </c>
      <c r="D371" s="421">
        <v>64483</v>
      </c>
      <c r="E371" s="429">
        <v>3910341530.46</v>
      </c>
      <c r="F371" s="421">
        <v>3840</v>
      </c>
      <c r="G371" s="429">
        <v>1630757811.7099998</v>
      </c>
      <c r="H371" s="421">
        <v>60270</v>
      </c>
      <c r="I371" s="429">
        <v>2160668323.2999997</v>
      </c>
      <c r="J371" s="421">
        <v>167</v>
      </c>
      <c r="K371" s="429">
        <v>36115862.469999999</v>
      </c>
      <c r="L371" s="421">
        <v>206</v>
      </c>
      <c r="M371" s="460">
        <v>82799532.980000004</v>
      </c>
    </row>
    <row r="372" spans="2:13" x14ac:dyDescent="0.25">
      <c r="B372" s="451" t="s">
        <v>204</v>
      </c>
      <c r="C372" s="421">
        <v>14</v>
      </c>
      <c r="D372" s="421">
        <v>91467</v>
      </c>
      <c r="E372" s="429">
        <v>7534508727.3899984</v>
      </c>
      <c r="F372" s="421">
        <v>3665</v>
      </c>
      <c r="G372" s="429">
        <v>2702975313.6300001</v>
      </c>
      <c r="H372" s="421">
        <v>86642</v>
      </c>
      <c r="I372" s="429">
        <v>4200408147.7499995</v>
      </c>
      <c r="J372" s="421">
        <v>583</v>
      </c>
      <c r="K372" s="429">
        <v>517281132.86999995</v>
      </c>
      <c r="L372" s="421">
        <v>577</v>
      </c>
      <c r="M372" s="460">
        <v>113844133.14</v>
      </c>
    </row>
    <row r="373" spans="2:13" ht="16.8" x14ac:dyDescent="0.25">
      <c r="B373" s="451" t="s">
        <v>1549</v>
      </c>
      <c r="C373" s="421">
        <v>29</v>
      </c>
      <c r="D373" s="421">
        <v>88713</v>
      </c>
      <c r="E373" s="429">
        <v>2149562275.75</v>
      </c>
      <c r="F373" s="421">
        <v>515</v>
      </c>
      <c r="G373" s="429">
        <v>50541072.579999998</v>
      </c>
      <c r="H373" s="421">
        <v>87156</v>
      </c>
      <c r="I373" s="429">
        <v>1908786786.3799999</v>
      </c>
      <c r="J373" s="421">
        <v>1042</v>
      </c>
      <c r="K373" s="429">
        <v>190234416.79000002</v>
      </c>
      <c r="L373" s="421">
        <v>0</v>
      </c>
      <c r="M373" s="460">
        <v>0</v>
      </c>
    </row>
    <row r="374" spans="2:13" x14ac:dyDescent="0.25">
      <c r="B374" s="449" t="s">
        <v>209</v>
      </c>
      <c r="C374" s="427">
        <v>14</v>
      </c>
      <c r="D374" s="427">
        <v>41571</v>
      </c>
      <c r="E374" s="428">
        <v>2767837079.5299997</v>
      </c>
      <c r="F374" s="427">
        <v>5391</v>
      </c>
      <c r="G374" s="428">
        <v>1450504549.0899999</v>
      </c>
      <c r="H374" s="427">
        <v>35898</v>
      </c>
      <c r="I374" s="428">
        <v>1239786249.1199999</v>
      </c>
      <c r="J374" s="427">
        <v>276</v>
      </c>
      <c r="K374" s="428">
        <v>76938999.129999995</v>
      </c>
      <c r="L374" s="427">
        <v>6</v>
      </c>
      <c r="M374" s="459">
        <v>607282.18999999994</v>
      </c>
    </row>
    <row r="375" spans="2:13" ht="16.8" x14ac:dyDescent="0.25">
      <c r="B375" s="451" t="s">
        <v>1549</v>
      </c>
      <c r="C375" s="421">
        <v>14</v>
      </c>
      <c r="D375" s="421">
        <v>41571</v>
      </c>
      <c r="E375" s="429">
        <v>2767837079.5299997</v>
      </c>
      <c r="F375" s="421">
        <v>5391</v>
      </c>
      <c r="G375" s="429">
        <v>1450504549.0899999</v>
      </c>
      <c r="H375" s="421">
        <v>35898</v>
      </c>
      <c r="I375" s="429">
        <v>1239786249.1199999</v>
      </c>
      <c r="J375" s="421">
        <v>276</v>
      </c>
      <c r="K375" s="429">
        <v>76938999.129999995</v>
      </c>
      <c r="L375" s="421">
        <v>6</v>
      </c>
      <c r="M375" s="460">
        <v>607282.18999999994</v>
      </c>
    </row>
    <row r="376" spans="2:13" x14ac:dyDescent="0.25">
      <c r="B376" s="449" t="s">
        <v>210</v>
      </c>
      <c r="C376" s="427">
        <v>139</v>
      </c>
      <c r="D376" s="427">
        <v>693288</v>
      </c>
      <c r="E376" s="428">
        <v>83090828347.269989</v>
      </c>
      <c r="F376" s="427">
        <v>53825</v>
      </c>
      <c r="G376" s="428">
        <v>28041779732.5</v>
      </c>
      <c r="H376" s="427">
        <v>626444</v>
      </c>
      <c r="I376" s="428">
        <v>39934539978.190002</v>
      </c>
      <c r="J376" s="427">
        <v>3603</v>
      </c>
      <c r="K376" s="428">
        <v>9086431619.1100006</v>
      </c>
      <c r="L376" s="427">
        <v>9416</v>
      </c>
      <c r="M376" s="459">
        <v>6028077017.4699993</v>
      </c>
    </row>
    <row r="377" spans="2:13" x14ac:dyDescent="0.25">
      <c r="B377" s="451" t="s">
        <v>1660</v>
      </c>
      <c r="C377" s="421">
        <v>80</v>
      </c>
      <c r="D377" s="421">
        <v>436747</v>
      </c>
      <c r="E377" s="429">
        <v>55960226493.250015</v>
      </c>
      <c r="F377" s="421">
        <v>28454</v>
      </c>
      <c r="G377" s="429">
        <v>17809809175.34</v>
      </c>
      <c r="H377" s="421">
        <v>399781</v>
      </c>
      <c r="I377" s="429">
        <v>25117601625.489998</v>
      </c>
      <c r="J377" s="421">
        <v>2043</v>
      </c>
      <c r="K377" s="429">
        <v>7721595568.499999</v>
      </c>
      <c r="L377" s="421">
        <v>6469</v>
      </c>
      <c r="M377" s="460">
        <v>5311220123.9199991</v>
      </c>
    </row>
    <row r="378" spans="2:13" x14ac:dyDescent="0.25">
      <c r="B378" s="451" t="s">
        <v>1661</v>
      </c>
      <c r="C378" s="421">
        <v>28</v>
      </c>
      <c r="D378" s="421">
        <v>171120</v>
      </c>
      <c r="E378" s="429">
        <v>20997731804.629997</v>
      </c>
      <c r="F378" s="421">
        <v>17666</v>
      </c>
      <c r="G378" s="429">
        <v>8442459992.9399996</v>
      </c>
      <c r="H378" s="421">
        <v>150115</v>
      </c>
      <c r="I378" s="429">
        <v>10901767274.239998</v>
      </c>
      <c r="J378" s="421">
        <v>647</v>
      </c>
      <c r="K378" s="429">
        <v>1029538388.8499999</v>
      </c>
      <c r="L378" s="421">
        <v>2692</v>
      </c>
      <c r="M378" s="460">
        <v>623966148.60000002</v>
      </c>
    </row>
    <row r="379" spans="2:13" x14ac:dyDescent="0.25">
      <c r="B379" s="451" t="s">
        <v>214</v>
      </c>
      <c r="C379" s="421">
        <v>13</v>
      </c>
      <c r="D379" s="421">
        <v>42387</v>
      </c>
      <c r="E379" s="429">
        <v>3346046846.0999999</v>
      </c>
      <c r="F379" s="421">
        <v>2882</v>
      </c>
      <c r="G379" s="429">
        <v>925564857.8599999</v>
      </c>
      <c r="H379" s="421">
        <v>38911</v>
      </c>
      <c r="I379" s="429">
        <v>2087878845.6200004</v>
      </c>
      <c r="J379" s="421">
        <v>429</v>
      </c>
      <c r="K379" s="429">
        <v>262552714.57999998</v>
      </c>
      <c r="L379" s="421">
        <v>165</v>
      </c>
      <c r="M379" s="460">
        <v>70050428.039999992</v>
      </c>
    </row>
    <row r="380" spans="2:13" ht="16.8" x14ac:dyDescent="0.25">
      <c r="B380" s="451" t="s">
        <v>1549</v>
      </c>
      <c r="C380" s="421">
        <v>18</v>
      </c>
      <c r="D380" s="421">
        <v>43034</v>
      </c>
      <c r="E380" s="429">
        <v>2786823203.29</v>
      </c>
      <c r="F380" s="421">
        <v>4823</v>
      </c>
      <c r="G380" s="429">
        <v>863945706.36000001</v>
      </c>
      <c r="H380" s="421">
        <v>37637</v>
      </c>
      <c r="I380" s="429">
        <v>1827292232.8400002</v>
      </c>
      <c r="J380" s="421">
        <v>484</v>
      </c>
      <c r="K380" s="429">
        <v>72744947.180000007</v>
      </c>
      <c r="L380" s="421">
        <v>90</v>
      </c>
      <c r="M380" s="460">
        <v>22840316.91</v>
      </c>
    </row>
    <row r="381" spans="2:13" x14ac:dyDescent="0.25">
      <c r="B381" s="449" t="s">
        <v>215</v>
      </c>
      <c r="C381" s="427">
        <v>41</v>
      </c>
      <c r="D381" s="427">
        <v>179041</v>
      </c>
      <c r="E381" s="428">
        <v>15434930209.090002</v>
      </c>
      <c r="F381" s="427">
        <v>7382</v>
      </c>
      <c r="G381" s="428">
        <v>5778530650.2299995</v>
      </c>
      <c r="H381" s="427">
        <v>169103</v>
      </c>
      <c r="I381" s="428">
        <v>8614591156.8499985</v>
      </c>
      <c r="J381" s="427">
        <v>1299</v>
      </c>
      <c r="K381" s="428">
        <v>654990675.44999993</v>
      </c>
      <c r="L381" s="427">
        <v>1257</v>
      </c>
      <c r="M381" s="459">
        <v>386817726.55999994</v>
      </c>
    </row>
    <row r="382" spans="2:13" x14ac:dyDescent="0.25">
      <c r="B382" s="451" t="s">
        <v>1662</v>
      </c>
      <c r="C382" s="421">
        <v>18</v>
      </c>
      <c r="D382" s="421">
        <v>82075</v>
      </c>
      <c r="E382" s="429">
        <v>8116504247.5600004</v>
      </c>
      <c r="F382" s="421">
        <v>4770</v>
      </c>
      <c r="G382" s="429">
        <v>2938105166.9799991</v>
      </c>
      <c r="H382" s="421">
        <v>76324</v>
      </c>
      <c r="I382" s="429">
        <v>4737779760.7799997</v>
      </c>
      <c r="J382" s="421">
        <v>211</v>
      </c>
      <c r="K382" s="429">
        <v>198942397.43999997</v>
      </c>
      <c r="L382" s="421">
        <v>770</v>
      </c>
      <c r="M382" s="460">
        <v>241676922.35999995</v>
      </c>
    </row>
    <row r="383" spans="2:13" x14ac:dyDescent="0.25">
      <c r="B383" s="451" t="s">
        <v>1663</v>
      </c>
      <c r="C383" s="421">
        <v>11</v>
      </c>
      <c r="D383" s="421">
        <v>58176</v>
      </c>
      <c r="E383" s="429">
        <v>5473893731.5400009</v>
      </c>
      <c r="F383" s="421">
        <v>2002</v>
      </c>
      <c r="G383" s="429">
        <v>2267847663.0900002</v>
      </c>
      <c r="H383" s="421">
        <v>55222</v>
      </c>
      <c r="I383" s="429">
        <v>2784823449.8600001</v>
      </c>
      <c r="J383" s="421">
        <v>465</v>
      </c>
      <c r="K383" s="429">
        <v>276081814.38999999</v>
      </c>
      <c r="L383" s="421">
        <v>487</v>
      </c>
      <c r="M383" s="460">
        <v>145140804.19999999</v>
      </c>
    </row>
    <row r="384" spans="2:13" ht="16.8" x14ac:dyDescent="0.25">
      <c r="B384" s="451" t="s">
        <v>1549</v>
      </c>
      <c r="C384" s="421">
        <v>12</v>
      </c>
      <c r="D384" s="421">
        <v>38790</v>
      </c>
      <c r="E384" s="429">
        <v>1844532229.99</v>
      </c>
      <c r="F384" s="421">
        <v>610</v>
      </c>
      <c r="G384" s="429">
        <v>572577820.15999997</v>
      </c>
      <c r="H384" s="421">
        <v>37557</v>
      </c>
      <c r="I384" s="429">
        <v>1091987946.21</v>
      </c>
      <c r="J384" s="421">
        <v>623</v>
      </c>
      <c r="K384" s="429">
        <v>179966463.62</v>
      </c>
      <c r="L384" s="421">
        <v>0</v>
      </c>
      <c r="M384" s="460">
        <v>0</v>
      </c>
    </row>
    <row r="385" spans="2:13" x14ac:dyDescent="0.25">
      <c r="B385" s="451"/>
      <c r="C385" s="421"/>
      <c r="D385" s="421"/>
      <c r="E385" s="429"/>
      <c r="F385" s="421"/>
      <c r="G385" s="429"/>
      <c r="H385" s="421"/>
      <c r="I385" s="429"/>
      <c r="J385" s="421"/>
      <c r="K385" s="429"/>
      <c r="L385" s="421"/>
      <c r="M385" s="460"/>
    </row>
    <row r="386" spans="2:13" x14ac:dyDescent="0.25">
      <c r="B386" s="447" t="s">
        <v>833</v>
      </c>
      <c r="C386" s="416">
        <v>193</v>
      </c>
      <c r="D386" s="416">
        <v>1083994</v>
      </c>
      <c r="E386" s="423">
        <v>139969107805.23001</v>
      </c>
      <c r="F386" s="416">
        <v>55261</v>
      </c>
      <c r="G386" s="423">
        <v>40601851783.980011</v>
      </c>
      <c r="H386" s="416">
        <v>996327</v>
      </c>
      <c r="I386" s="423">
        <v>75992495133.039993</v>
      </c>
      <c r="J386" s="416">
        <v>9516</v>
      </c>
      <c r="K386" s="423">
        <v>14260949923.41</v>
      </c>
      <c r="L386" s="416">
        <v>22890</v>
      </c>
      <c r="M386" s="458">
        <v>9113810964.7999973</v>
      </c>
    </row>
    <row r="387" spans="2:13" x14ac:dyDescent="0.25">
      <c r="B387" s="449" t="s">
        <v>220</v>
      </c>
      <c r="C387" s="427">
        <v>18</v>
      </c>
      <c r="D387" s="427">
        <v>80984</v>
      </c>
      <c r="E387" s="428">
        <v>10556544660.610001</v>
      </c>
      <c r="F387" s="427">
        <v>5290</v>
      </c>
      <c r="G387" s="428">
        <v>4535300842.9499998</v>
      </c>
      <c r="H387" s="427">
        <v>73669</v>
      </c>
      <c r="I387" s="428">
        <v>5324228312.1300011</v>
      </c>
      <c r="J387" s="427">
        <v>405</v>
      </c>
      <c r="K387" s="428">
        <v>206117424.16000003</v>
      </c>
      <c r="L387" s="427">
        <v>1620</v>
      </c>
      <c r="M387" s="459">
        <v>490898081.37</v>
      </c>
    </row>
    <row r="388" spans="2:13" ht="16.8" x14ac:dyDescent="0.25">
      <c r="B388" s="451" t="s">
        <v>1549</v>
      </c>
      <c r="C388" s="421">
        <v>18</v>
      </c>
      <c r="D388" s="421">
        <v>80984</v>
      </c>
      <c r="E388" s="429">
        <v>10556544660.610001</v>
      </c>
      <c r="F388" s="421">
        <v>5290</v>
      </c>
      <c r="G388" s="429">
        <v>4535300842.9499998</v>
      </c>
      <c r="H388" s="421">
        <v>73669</v>
      </c>
      <c r="I388" s="429">
        <v>5324228312.1300011</v>
      </c>
      <c r="J388" s="421">
        <v>405</v>
      </c>
      <c r="K388" s="429">
        <v>206117424.16000003</v>
      </c>
      <c r="L388" s="421">
        <v>1620</v>
      </c>
      <c r="M388" s="460">
        <v>490898081.37</v>
      </c>
    </row>
    <row r="389" spans="2:13" x14ac:dyDescent="0.25">
      <c r="B389" s="449" t="s">
        <v>223</v>
      </c>
      <c r="C389" s="427">
        <v>133</v>
      </c>
      <c r="D389" s="427">
        <v>838848</v>
      </c>
      <c r="E389" s="428">
        <v>106605373398.58002</v>
      </c>
      <c r="F389" s="427">
        <v>35763</v>
      </c>
      <c r="G389" s="428">
        <v>22894349397.730003</v>
      </c>
      <c r="H389" s="427">
        <v>774604</v>
      </c>
      <c r="I389" s="428">
        <v>61759206491.5</v>
      </c>
      <c r="J389" s="427">
        <v>8443</v>
      </c>
      <c r="K389" s="428">
        <v>13655444600.740004</v>
      </c>
      <c r="L389" s="427">
        <v>20038</v>
      </c>
      <c r="M389" s="459">
        <v>8296372908.6099997</v>
      </c>
    </row>
    <row r="390" spans="2:13" x14ac:dyDescent="0.25">
      <c r="B390" s="451" t="s">
        <v>1664</v>
      </c>
      <c r="C390" s="421">
        <v>87</v>
      </c>
      <c r="D390" s="421">
        <v>643853</v>
      </c>
      <c r="E390" s="429">
        <v>85537123618.980011</v>
      </c>
      <c r="F390" s="421">
        <v>26502</v>
      </c>
      <c r="G390" s="429">
        <v>16762357129.620003</v>
      </c>
      <c r="H390" s="421">
        <v>592031</v>
      </c>
      <c r="I390" s="429">
        <v>48633229034.540001</v>
      </c>
      <c r="J390" s="421">
        <v>7107</v>
      </c>
      <c r="K390" s="429">
        <v>12612904943.930002</v>
      </c>
      <c r="L390" s="421">
        <v>18213</v>
      </c>
      <c r="M390" s="460">
        <v>7528632510.8899994</v>
      </c>
    </row>
    <row r="391" spans="2:13" x14ac:dyDescent="0.25">
      <c r="B391" s="451" t="s">
        <v>1665</v>
      </c>
      <c r="C391" s="421">
        <v>29</v>
      </c>
      <c r="D391" s="421">
        <v>162843</v>
      </c>
      <c r="E391" s="429">
        <v>18407073098.850002</v>
      </c>
      <c r="F391" s="421">
        <v>8331</v>
      </c>
      <c r="G391" s="429">
        <v>5459426861.9500008</v>
      </c>
      <c r="H391" s="421">
        <v>151767</v>
      </c>
      <c r="I391" s="429">
        <v>11233219700.789999</v>
      </c>
      <c r="J391" s="421">
        <v>936</v>
      </c>
      <c r="K391" s="429">
        <v>947746503.8499999</v>
      </c>
      <c r="L391" s="421">
        <v>1809</v>
      </c>
      <c r="M391" s="460">
        <v>766680032.25999999</v>
      </c>
    </row>
    <row r="392" spans="2:13" ht="16.8" x14ac:dyDescent="0.25">
      <c r="B392" s="451" t="s">
        <v>1549</v>
      </c>
      <c r="C392" s="421">
        <v>17</v>
      </c>
      <c r="D392" s="421">
        <v>32152</v>
      </c>
      <c r="E392" s="429">
        <v>2661176680.7500005</v>
      </c>
      <c r="F392" s="421">
        <v>930</v>
      </c>
      <c r="G392" s="429">
        <v>672565406.15999997</v>
      </c>
      <c r="H392" s="421">
        <v>30806</v>
      </c>
      <c r="I392" s="429">
        <v>1892757756.1700001</v>
      </c>
      <c r="J392" s="421">
        <v>400</v>
      </c>
      <c r="K392" s="429">
        <v>94793152.959999993</v>
      </c>
      <c r="L392" s="421">
        <v>16</v>
      </c>
      <c r="M392" s="460">
        <v>1060365.46</v>
      </c>
    </row>
    <row r="393" spans="2:13" x14ac:dyDescent="0.25">
      <c r="B393" s="449" t="s">
        <v>227</v>
      </c>
      <c r="C393" s="427">
        <v>15</v>
      </c>
      <c r="D393" s="427">
        <v>37180</v>
      </c>
      <c r="E393" s="428">
        <v>5302491567.9300003</v>
      </c>
      <c r="F393" s="427">
        <v>3843</v>
      </c>
      <c r="G393" s="428">
        <v>3580873608.3600001</v>
      </c>
      <c r="H393" s="427">
        <v>32961</v>
      </c>
      <c r="I393" s="428">
        <v>1544551619.2199998</v>
      </c>
      <c r="J393" s="427">
        <v>73</v>
      </c>
      <c r="K393" s="428">
        <v>97071564.969999999</v>
      </c>
      <c r="L393" s="427">
        <v>303</v>
      </c>
      <c r="M393" s="459">
        <v>79994775.379999995</v>
      </c>
    </row>
    <row r="394" spans="2:13" ht="16.8" x14ac:dyDescent="0.25">
      <c r="B394" s="451" t="s">
        <v>1549</v>
      </c>
      <c r="C394" s="421">
        <v>15</v>
      </c>
      <c r="D394" s="421">
        <v>37180</v>
      </c>
      <c r="E394" s="429">
        <v>5302491567.9300003</v>
      </c>
      <c r="F394" s="421">
        <v>3843</v>
      </c>
      <c r="G394" s="429">
        <v>3580873608.3600001</v>
      </c>
      <c r="H394" s="421">
        <v>32961</v>
      </c>
      <c r="I394" s="429">
        <v>1544551619.2199998</v>
      </c>
      <c r="J394" s="421">
        <v>73</v>
      </c>
      <c r="K394" s="429">
        <v>97071564.969999999</v>
      </c>
      <c r="L394" s="421">
        <v>303</v>
      </c>
      <c r="M394" s="460">
        <v>79994775.379999995</v>
      </c>
    </row>
    <row r="395" spans="2:13" x14ac:dyDescent="0.25">
      <c r="B395" s="449" t="s">
        <v>1666</v>
      </c>
      <c r="C395" s="427">
        <v>13</v>
      </c>
      <c r="D395" s="427">
        <v>55342</v>
      </c>
      <c r="E395" s="428">
        <v>7401243945.54</v>
      </c>
      <c r="F395" s="427">
        <v>4760</v>
      </c>
      <c r="G395" s="428">
        <v>4079182326.0699997</v>
      </c>
      <c r="H395" s="427">
        <v>49935</v>
      </c>
      <c r="I395" s="428">
        <v>3064012653.5500002</v>
      </c>
      <c r="J395" s="427">
        <v>203</v>
      </c>
      <c r="K395" s="428">
        <v>123870490.23</v>
      </c>
      <c r="L395" s="427">
        <v>444</v>
      </c>
      <c r="M395" s="459">
        <v>134178475.69</v>
      </c>
    </row>
    <row r="396" spans="2:13" ht="16.8" x14ac:dyDescent="0.25">
      <c r="B396" s="451" t="s">
        <v>1549</v>
      </c>
      <c r="C396" s="421">
        <v>13</v>
      </c>
      <c r="D396" s="421">
        <v>55342</v>
      </c>
      <c r="E396" s="429">
        <v>7401243945.54</v>
      </c>
      <c r="F396" s="421">
        <v>4760</v>
      </c>
      <c r="G396" s="429">
        <v>4079182326.0699997</v>
      </c>
      <c r="H396" s="421">
        <v>49935</v>
      </c>
      <c r="I396" s="429">
        <v>3064012653.5500002</v>
      </c>
      <c r="J396" s="421">
        <v>203</v>
      </c>
      <c r="K396" s="429">
        <v>123870490.23</v>
      </c>
      <c r="L396" s="421">
        <v>444</v>
      </c>
      <c r="M396" s="460">
        <v>134178475.69</v>
      </c>
    </row>
    <row r="397" spans="2:13" ht="16.2" x14ac:dyDescent="0.25">
      <c r="B397" s="449" t="s">
        <v>1561</v>
      </c>
      <c r="C397" s="427">
        <v>14</v>
      </c>
      <c r="D397" s="427">
        <v>71640</v>
      </c>
      <c r="E397" s="428">
        <v>10103454232.57</v>
      </c>
      <c r="F397" s="427">
        <v>5605</v>
      </c>
      <c r="G397" s="428">
        <v>5512145608.8699999</v>
      </c>
      <c r="H397" s="427">
        <v>65158</v>
      </c>
      <c r="I397" s="428">
        <v>4300496056.6400003</v>
      </c>
      <c r="J397" s="427">
        <v>392</v>
      </c>
      <c r="K397" s="428">
        <v>178445843.31</v>
      </c>
      <c r="L397" s="427">
        <v>485</v>
      </c>
      <c r="M397" s="459">
        <v>112366723.75</v>
      </c>
    </row>
    <row r="398" spans="2:13" x14ac:dyDescent="0.25">
      <c r="B398" s="451"/>
      <c r="C398" s="421"/>
      <c r="D398" s="421"/>
      <c r="E398" s="429"/>
      <c r="F398" s="421"/>
      <c r="G398" s="429"/>
      <c r="H398" s="421"/>
      <c r="I398" s="429"/>
      <c r="J398" s="421"/>
      <c r="K398" s="429"/>
      <c r="L398" s="421"/>
      <c r="M398" s="460"/>
    </row>
    <row r="399" spans="2:13" x14ac:dyDescent="0.25">
      <c r="B399" s="447" t="s">
        <v>845</v>
      </c>
      <c r="C399" s="416">
        <v>17</v>
      </c>
      <c r="D399" s="416">
        <v>158088</v>
      </c>
      <c r="E399" s="423">
        <v>18108369824.780003</v>
      </c>
      <c r="F399" s="416">
        <v>27049</v>
      </c>
      <c r="G399" s="423">
        <v>9167927413.1700001</v>
      </c>
      <c r="H399" s="416">
        <v>130185</v>
      </c>
      <c r="I399" s="423">
        <v>8422139804.3599997</v>
      </c>
      <c r="J399" s="416">
        <v>255</v>
      </c>
      <c r="K399" s="423">
        <v>414952059.44000006</v>
      </c>
      <c r="L399" s="416">
        <v>599</v>
      </c>
      <c r="M399" s="458">
        <v>103350547.81</v>
      </c>
    </row>
    <row r="400" spans="2:13" ht="16.2" x14ac:dyDescent="0.25">
      <c r="B400" s="449" t="s">
        <v>1561</v>
      </c>
      <c r="C400" s="427">
        <v>17</v>
      </c>
      <c r="D400" s="427">
        <v>158088</v>
      </c>
      <c r="E400" s="428">
        <v>18108369824.780003</v>
      </c>
      <c r="F400" s="427">
        <v>27049</v>
      </c>
      <c r="G400" s="428">
        <v>9167927413.1700001</v>
      </c>
      <c r="H400" s="427">
        <v>130185</v>
      </c>
      <c r="I400" s="428">
        <v>8422139804.3599997</v>
      </c>
      <c r="J400" s="427">
        <v>255</v>
      </c>
      <c r="K400" s="428">
        <v>414952059.44000006</v>
      </c>
      <c r="L400" s="427">
        <v>599</v>
      </c>
      <c r="M400" s="459">
        <v>103350547.81</v>
      </c>
    </row>
    <row r="401" spans="2:13" x14ac:dyDescent="0.25">
      <c r="B401" s="451"/>
      <c r="C401" s="421"/>
      <c r="D401" s="421"/>
      <c r="E401" s="429"/>
      <c r="F401" s="421"/>
      <c r="G401" s="429"/>
      <c r="H401" s="421"/>
      <c r="I401" s="429"/>
      <c r="J401" s="421"/>
      <c r="K401" s="429"/>
      <c r="L401" s="421"/>
      <c r="M401" s="460"/>
    </row>
    <row r="402" spans="2:13" x14ac:dyDescent="0.25">
      <c r="B402" s="447" t="s">
        <v>852</v>
      </c>
      <c r="C402" s="416">
        <v>209</v>
      </c>
      <c r="D402" s="416">
        <v>988703</v>
      </c>
      <c r="E402" s="423">
        <v>99032469490.169998</v>
      </c>
      <c r="F402" s="416">
        <v>43402</v>
      </c>
      <c r="G402" s="423">
        <v>43945154092.959999</v>
      </c>
      <c r="H402" s="416">
        <v>932974</v>
      </c>
      <c r="I402" s="423">
        <v>44685636907.009956</v>
      </c>
      <c r="J402" s="416">
        <v>4881</v>
      </c>
      <c r="K402" s="423">
        <v>7814975885.79</v>
      </c>
      <c r="L402" s="416">
        <v>7446</v>
      </c>
      <c r="M402" s="458">
        <v>2586702604.4099994</v>
      </c>
    </row>
    <row r="403" spans="2:13" x14ac:dyDescent="0.25">
      <c r="B403" s="449" t="s">
        <v>240</v>
      </c>
      <c r="C403" s="427">
        <v>61</v>
      </c>
      <c r="D403" s="427">
        <v>331599</v>
      </c>
      <c r="E403" s="428">
        <v>44753084627.32</v>
      </c>
      <c r="F403" s="427">
        <v>18929</v>
      </c>
      <c r="G403" s="428">
        <v>19541950989.619995</v>
      </c>
      <c r="H403" s="427">
        <v>306306</v>
      </c>
      <c r="I403" s="428">
        <v>19806198794.319988</v>
      </c>
      <c r="J403" s="427">
        <v>2048</v>
      </c>
      <c r="K403" s="428">
        <v>4026002094.9700007</v>
      </c>
      <c r="L403" s="427">
        <v>4316</v>
      </c>
      <c r="M403" s="459">
        <v>1378932748.4099998</v>
      </c>
    </row>
    <row r="404" spans="2:13" x14ac:dyDescent="0.25">
      <c r="B404" s="451" t="s">
        <v>1667</v>
      </c>
      <c r="C404" s="421">
        <v>47</v>
      </c>
      <c r="D404" s="421">
        <v>280564</v>
      </c>
      <c r="E404" s="429">
        <v>41584046855.189995</v>
      </c>
      <c r="F404" s="421">
        <v>17463</v>
      </c>
      <c r="G404" s="429">
        <v>17524354997.269997</v>
      </c>
      <c r="H404" s="421">
        <v>256855</v>
      </c>
      <c r="I404" s="429">
        <v>18688535469.509991</v>
      </c>
      <c r="J404" s="421">
        <v>1971</v>
      </c>
      <c r="K404" s="429">
        <v>3998368641.2100005</v>
      </c>
      <c r="L404" s="421">
        <v>4275</v>
      </c>
      <c r="M404" s="460">
        <v>1372787747.1999998</v>
      </c>
    </row>
    <row r="405" spans="2:13" ht="16.8" x14ac:dyDescent="0.25">
      <c r="B405" s="451" t="s">
        <v>1549</v>
      </c>
      <c r="C405" s="421">
        <v>14</v>
      </c>
      <c r="D405" s="421">
        <v>51035</v>
      </c>
      <c r="E405" s="429">
        <v>3169037772.1300001</v>
      </c>
      <c r="F405" s="421">
        <v>1466</v>
      </c>
      <c r="G405" s="429">
        <v>2017595992.3500001</v>
      </c>
      <c r="H405" s="421">
        <v>49451</v>
      </c>
      <c r="I405" s="429">
        <v>1117663324.8099999</v>
      </c>
      <c r="J405" s="421">
        <v>77</v>
      </c>
      <c r="K405" s="429">
        <v>27633453.759999998</v>
      </c>
      <c r="L405" s="421">
        <v>41</v>
      </c>
      <c r="M405" s="460">
        <v>6145001.21</v>
      </c>
    </row>
    <row r="406" spans="2:13" x14ac:dyDescent="0.25">
      <c r="B406" s="449" t="s">
        <v>243</v>
      </c>
      <c r="C406" s="427">
        <v>45</v>
      </c>
      <c r="D406" s="427">
        <v>212051</v>
      </c>
      <c r="E406" s="428">
        <v>15248506545.629997</v>
      </c>
      <c r="F406" s="427">
        <v>7649</v>
      </c>
      <c r="G406" s="428">
        <v>8179861973.6599998</v>
      </c>
      <c r="H406" s="427">
        <v>203568</v>
      </c>
      <c r="I406" s="428">
        <v>6442743237.0100002</v>
      </c>
      <c r="J406" s="427">
        <v>393</v>
      </c>
      <c r="K406" s="428">
        <v>539498878.5200001</v>
      </c>
      <c r="L406" s="427">
        <v>441</v>
      </c>
      <c r="M406" s="459">
        <v>86402456.439999998</v>
      </c>
    </row>
    <row r="407" spans="2:13" x14ac:dyDescent="0.25">
      <c r="B407" s="451" t="s">
        <v>245</v>
      </c>
      <c r="C407" s="421">
        <v>12</v>
      </c>
      <c r="D407" s="421">
        <v>39947</v>
      </c>
      <c r="E407" s="429">
        <v>3799713204.2599998</v>
      </c>
      <c r="F407" s="421">
        <v>2309</v>
      </c>
      <c r="G407" s="429">
        <v>2269578799.8899994</v>
      </c>
      <c r="H407" s="421">
        <v>37428</v>
      </c>
      <c r="I407" s="429">
        <v>1373974963.01</v>
      </c>
      <c r="J407" s="421">
        <v>121</v>
      </c>
      <c r="K407" s="429">
        <v>131362898.73000002</v>
      </c>
      <c r="L407" s="421">
        <v>89</v>
      </c>
      <c r="M407" s="460">
        <v>24796542.629999999</v>
      </c>
    </row>
    <row r="408" spans="2:13" x14ac:dyDescent="0.25">
      <c r="B408" s="451" t="s">
        <v>244</v>
      </c>
      <c r="C408" s="421">
        <v>18</v>
      </c>
      <c r="D408" s="421">
        <v>107807</v>
      </c>
      <c r="E408" s="429">
        <v>10057863684.299999</v>
      </c>
      <c r="F408" s="421">
        <v>4627</v>
      </c>
      <c r="G408" s="429">
        <v>5410636893.0900002</v>
      </c>
      <c r="H408" s="421">
        <v>102583</v>
      </c>
      <c r="I408" s="429">
        <v>4193244440.1400003</v>
      </c>
      <c r="J408" s="421">
        <v>245</v>
      </c>
      <c r="K408" s="429">
        <v>392376437.26000005</v>
      </c>
      <c r="L408" s="421">
        <v>352</v>
      </c>
      <c r="M408" s="460">
        <v>61605913.809999995</v>
      </c>
    </row>
    <row r="409" spans="2:13" ht="16.8" x14ac:dyDescent="0.25">
      <c r="B409" s="451" t="s">
        <v>1549</v>
      </c>
      <c r="C409" s="421">
        <v>15</v>
      </c>
      <c r="D409" s="421">
        <v>64297</v>
      </c>
      <c r="E409" s="429">
        <v>1390929657.0700002</v>
      </c>
      <c r="F409" s="421">
        <v>713</v>
      </c>
      <c r="G409" s="429">
        <v>499646280.68000001</v>
      </c>
      <c r="H409" s="421">
        <v>63557</v>
      </c>
      <c r="I409" s="429">
        <v>875523833.86000001</v>
      </c>
      <c r="J409" s="421">
        <v>27</v>
      </c>
      <c r="K409" s="429">
        <v>15759542.529999999</v>
      </c>
      <c r="L409" s="421">
        <v>0</v>
      </c>
      <c r="M409" s="460">
        <v>0</v>
      </c>
    </row>
    <row r="410" spans="2:13" x14ac:dyDescent="0.25">
      <c r="B410" s="449" t="s">
        <v>250</v>
      </c>
      <c r="C410" s="427">
        <v>54</v>
      </c>
      <c r="D410" s="427">
        <v>231836</v>
      </c>
      <c r="E410" s="428">
        <v>14150159532.030001</v>
      </c>
      <c r="F410" s="427">
        <v>8778</v>
      </c>
      <c r="G410" s="428">
        <v>6233403215.5300016</v>
      </c>
      <c r="H410" s="427">
        <v>221391</v>
      </c>
      <c r="I410" s="428">
        <v>6395867794.250001</v>
      </c>
      <c r="J410" s="427">
        <v>1100</v>
      </c>
      <c r="K410" s="428">
        <v>1077266928.9000001</v>
      </c>
      <c r="L410" s="427">
        <v>567</v>
      </c>
      <c r="M410" s="459">
        <v>443621593.35000002</v>
      </c>
    </row>
    <row r="411" spans="2:13" x14ac:dyDescent="0.25">
      <c r="B411" s="451" t="s">
        <v>252</v>
      </c>
      <c r="C411" s="421">
        <v>11</v>
      </c>
      <c r="D411" s="421">
        <v>49755</v>
      </c>
      <c r="E411" s="429">
        <v>3450606509.8499994</v>
      </c>
      <c r="F411" s="421">
        <v>1213</v>
      </c>
      <c r="G411" s="429">
        <v>1195325639.1700001</v>
      </c>
      <c r="H411" s="421">
        <v>48161</v>
      </c>
      <c r="I411" s="429">
        <v>1914130943.7</v>
      </c>
      <c r="J411" s="421">
        <v>143</v>
      </c>
      <c r="K411" s="429">
        <v>280785433.94</v>
      </c>
      <c r="L411" s="421">
        <v>238</v>
      </c>
      <c r="M411" s="460">
        <v>60364493.039999999</v>
      </c>
    </row>
    <row r="412" spans="2:13" x14ac:dyDescent="0.25">
      <c r="B412" s="451" t="s">
        <v>1668</v>
      </c>
      <c r="C412" s="421">
        <v>16</v>
      </c>
      <c r="D412" s="421">
        <v>81333</v>
      </c>
      <c r="E412" s="429">
        <v>8950941153.9400024</v>
      </c>
      <c r="F412" s="421">
        <v>6527</v>
      </c>
      <c r="G412" s="429">
        <v>4836699134.8600006</v>
      </c>
      <c r="H412" s="421">
        <v>74123</v>
      </c>
      <c r="I412" s="429">
        <v>3385373564.1999998</v>
      </c>
      <c r="J412" s="421">
        <v>361</v>
      </c>
      <c r="K412" s="429">
        <v>346083426.04999995</v>
      </c>
      <c r="L412" s="421">
        <v>322</v>
      </c>
      <c r="M412" s="460">
        <v>382785028.83000004</v>
      </c>
    </row>
    <row r="413" spans="2:13" ht="16.8" x14ac:dyDescent="0.25">
      <c r="B413" s="451" t="s">
        <v>1549</v>
      </c>
      <c r="C413" s="421">
        <v>27</v>
      </c>
      <c r="D413" s="421">
        <v>100748</v>
      </c>
      <c r="E413" s="429">
        <v>1748611868.2400002</v>
      </c>
      <c r="F413" s="421">
        <v>1038</v>
      </c>
      <c r="G413" s="429">
        <v>201378441.49999997</v>
      </c>
      <c r="H413" s="421">
        <v>99107</v>
      </c>
      <c r="I413" s="429">
        <v>1096363286.3500001</v>
      </c>
      <c r="J413" s="421">
        <v>596</v>
      </c>
      <c r="K413" s="429">
        <v>450398068.91000003</v>
      </c>
      <c r="L413" s="421">
        <v>7</v>
      </c>
      <c r="M413" s="460">
        <v>472071.48</v>
      </c>
    </row>
    <row r="414" spans="2:13" ht="16.2" x14ac:dyDescent="0.25">
      <c r="B414" s="449" t="s">
        <v>1561</v>
      </c>
      <c r="C414" s="427">
        <v>49</v>
      </c>
      <c r="D414" s="427">
        <v>213217</v>
      </c>
      <c r="E414" s="428">
        <v>24880718785.189999</v>
      </c>
      <c r="F414" s="427">
        <v>8046</v>
      </c>
      <c r="G414" s="428">
        <v>9989937914.1500015</v>
      </c>
      <c r="H414" s="427">
        <v>201709</v>
      </c>
      <c r="I414" s="428">
        <v>12040827081.429996</v>
      </c>
      <c r="J414" s="427">
        <v>1340</v>
      </c>
      <c r="K414" s="428">
        <v>2172207983.4000001</v>
      </c>
      <c r="L414" s="427">
        <v>2122</v>
      </c>
      <c r="M414" s="459">
        <v>677745806.20999968</v>
      </c>
    </row>
    <row r="415" spans="2:13" ht="14.4" thickBot="1" x14ac:dyDescent="0.3">
      <c r="B415" s="455"/>
      <c r="C415" s="456"/>
      <c r="D415" s="456"/>
      <c r="E415" s="456"/>
      <c r="F415" s="456"/>
      <c r="G415" s="456"/>
      <c r="H415" s="456"/>
      <c r="I415" s="456"/>
      <c r="J415" s="456"/>
      <c r="K415" s="456"/>
      <c r="L415" s="456"/>
      <c r="M415" s="457"/>
    </row>
    <row r="417" spans="2:2" s="273" customFormat="1" ht="14.4" x14ac:dyDescent="0.3">
      <c r="B417" s="164" t="s">
        <v>1794</v>
      </c>
    </row>
    <row r="418" spans="2:2" s="273" customFormat="1" x14ac:dyDescent="0.25">
      <c r="B418" s="239" t="s">
        <v>479</v>
      </c>
    </row>
    <row r="419" spans="2:2" s="273" customFormat="1" x14ac:dyDescent="0.25">
      <c r="B419" s="425" t="s">
        <v>1788</v>
      </c>
    </row>
    <row r="420" spans="2:2" s="273" customFormat="1" x14ac:dyDescent="0.25">
      <c r="B420" s="425" t="s">
        <v>1787</v>
      </c>
    </row>
    <row r="421" spans="2:2" s="273" customFormat="1" x14ac:dyDescent="0.25">
      <c r="B421" s="425" t="s">
        <v>1792</v>
      </c>
    </row>
    <row r="422" spans="2:2" s="273" customFormat="1" x14ac:dyDescent="0.25">
      <c r="B422" s="425" t="s">
        <v>1793</v>
      </c>
    </row>
  </sheetData>
  <mergeCells count="6">
    <mergeCell ref="B8:M9"/>
    <mergeCell ref="D12:E12"/>
    <mergeCell ref="F12:G12"/>
    <mergeCell ref="H12:I12"/>
    <mergeCell ref="J12:K12"/>
    <mergeCell ref="L12:M12"/>
  </mergeCells>
  <printOptions horizontalCentered="1"/>
  <pageMargins left="0.2" right="0.2" top="0.5" bottom="0.25" header="0.3" footer="0.3"/>
  <pageSetup paperSize="9" scale="70"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M579"/>
  <sheetViews>
    <sheetView showGridLines="0" showRowColHeaders="0" workbookViewId="0">
      <selection activeCell="B4" sqref="B4"/>
    </sheetView>
  </sheetViews>
  <sheetFormatPr defaultRowHeight="13.8" x14ac:dyDescent="0.25"/>
  <cols>
    <col min="1" max="1" width="3.77734375" style="273" customWidth="1"/>
    <col min="2" max="2" width="40.77734375" style="273" customWidth="1"/>
    <col min="3" max="3" width="10.77734375" style="273" customWidth="1"/>
    <col min="4" max="4" width="13.77734375" style="273" customWidth="1"/>
    <col min="5" max="5" width="17.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6384" width="8.88671875" style="273"/>
  </cols>
  <sheetData>
    <row r="2" spans="2:13" x14ac:dyDescent="0.25">
      <c r="B2" s="414" t="s">
        <v>481</v>
      </c>
    </row>
    <row r="3" spans="2:13" ht="16.2" x14ac:dyDescent="0.25">
      <c r="B3" s="414" t="s">
        <v>1854</v>
      </c>
    </row>
    <row r="4" spans="2:13" x14ac:dyDescent="0.25">
      <c r="B4" s="414" t="s">
        <v>1669</v>
      </c>
    </row>
    <row r="5" spans="2:13" x14ac:dyDescent="0.25">
      <c r="B5" s="414" t="s">
        <v>1529</v>
      </c>
    </row>
    <row r="7" spans="2:13" ht="14.4" x14ac:dyDescent="0.3">
      <c r="B7" s="239" t="s">
        <v>483</v>
      </c>
      <c r="C7" s="164"/>
      <c r="D7" s="164"/>
      <c r="E7" s="164"/>
      <c r="F7" s="164"/>
      <c r="G7" s="164"/>
      <c r="H7" s="164"/>
      <c r="I7" s="164"/>
      <c r="J7" s="164"/>
      <c r="K7" s="164"/>
      <c r="L7" s="164"/>
      <c r="M7" s="164"/>
    </row>
    <row r="8" spans="2:13" x14ac:dyDescent="0.25">
      <c r="B8" s="740" t="s">
        <v>1670</v>
      </c>
      <c r="C8" s="740"/>
      <c r="D8" s="740"/>
      <c r="E8" s="740"/>
      <c r="F8" s="740"/>
      <c r="G8" s="740"/>
      <c r="H8" s="740"/>
      <c r="I8" s="740"/>
      <c r="J8" s="740"/>
      <c r="K8" s="740"/>
      <c r="L8" s="740"/>
      <c r="M8" s="740"/>
    </row>
    <row r="9" spans="2:13" x14ac:dyDescent="0.25">
      <c r="B9" s="740"/>
      <c r="C9" s="740"/>
      <c r="D9" s="740"/>
      <c r="E9" s="740"/>
      <c r="F9" s="740"/>
      <c r="G9" s="740"/>
      <c r="H9" s="740"/>
      <c r="I9" s="740"/>
      <c r="J9" s="740"/>
      <c r="K9" s="740"/>
      <c r="L9" s="740"/>
      <c r="M9" s="740"/>
    </row>
    <row r="10" spans="2:13" ht="14.4" thickBot="1" x14ac:dyDescent="0.3"/>
    <row r="11" spans="2:13" x14ac:dyDescent="0.25">
      <c r="B11" s="431"/>
      <c r="C11" s="432" t="s">
        <v>484</v>
      </c>
      <c r="D11" s="433"/>
      <c r="E11" s="434"/>
      <c r="F11" s="435"/>
      <c r="G11" s="436"/>
      <c r="H11" s="435"/>
      <c r="I11" s="436"/>
      <c r="J11" s="435"/>
      <c r="K11" s="436"/>
      <c r="L11" s="435"/>
      <c r="M11" s="437"/>
    </row>
    <row r="12" spans="2:13" x14ac:dyDescent="0.25">
      <c r="B12" s="438" t="s">
        <v>528</v>
      </c>
      <c r="C12" s="426" t="s">
        <v>489</v>
      </c>
      <c r="D12" s="814" t="s">
        <v>1530</v>
      </c>
      <c r="E12" s="815"/>
      <c r="F12" s="816" t="s">
        <v>486</v>
      </c>
      <c r="G12" s="815"/>
      <c r="H12" s="816" t="s">
        <v>487</v>
      </c>
      <c r="I12" s="815"/>
      <c r="J12" s="816" t="s">
        <v>488</v>
      </c>
      <c r="K12" s="815"/>
      <c r="L12" s="816" t="s">
        <v>1074</v>
      </c>
      <c r="M12" s="817"/>
    </row>
    <row r="13" spans="2:13" ht="16.8" thickBot="1" x14ac:dyDescent="0.3">
      <c r="B13" s="439"/>
      <c r="C13" s="440" t="s">
        <v>1531</v>
      </c>
      <c r="D13" s="441" t="s">
        <v>490</v>
      </c>
      <c r="E13" s="441" t="s">
        <v>491</v>
      </c>
      <c r="F13" s="441" t="s">
        <v>490</v>
      </c>
      <c r="G13" s="441" t="s">
        <v>491</v>
      </c>
      <c r="H13" s="441" t="s">
        <v>490</v>
      </c>
      <c r="I13" s="441" t="s">
        <v>491</v>
      </c>
      <c r="J13" s="441" t="s">
        <v>490</v>
      </c>
      <c r="K13" s="441" t="s">
        <v>491</v>
      </c>
      <c r="L13" s="441" t="s">
        <v>490</v>
      </c>
      <c r="M13" s="442" t="s">
        <v>491</v>
      </c>
    </row>
    <row r="14" spans="2:13" x14ac:dyDescent="0.25">
      <c r="B14" s="443"/>
      <c r="M14" s="444"/>
    </row>
    <row r="15" spans="2:13" x14ac:dyDescent="0.25">
      <c r="B15" s="445" t="s">
        <v>529</v>
      </c>
      <c r="C15" s="419">
        <v>3768</v>
      </c>
      <c r="D15" s="419">
        <v>33171544</v>
      </c>
      <c r="E15" s="419">
        <v>9686114812.0426693</v>
      </c>
      <c r="F15" s="419">
        <v>1980549</v>
      </c>
      <c r="G15" s="419">
        <v>2339516362.1458607</v>
      </c>
      <c r="H15" s="419">
        <v>29683624</v>
      </c>
      <c r="I15" s="419">
        <v>3477857615.9449806</v>
      </c>
      <c r="J15" s="419">
        <v>441327</v>
      </c>
      <c r="K15" s="419">
        <v>2156299857.1777706</v>
      </c>
      <c r="L15" s="419">
        <v>1066044</v>
      </c>
      <c r="M15" s="446">
        <v>1712440976.7740598</v>
      </c>
    </row>
    <row r="16" spans="2:13" x14ac:dyDescent="0.25">
      <c r="B16" s="447" t="s">
        <v>1532</v>
      </c>
      <c r="C16" s="419">
        <v>8916</v>
      </c>
      <c r="D16" s="419">
        <v>46893212</v>
      </c>
      <c r="E16" s="419">
        <v>5180835014.8376799</v>
      </c>
      <c r="F16" s="419">
        <v>2613588</v>
      </c>
      <c r="G16" s="419">
        <v>1683786129.2520907</v>
      </c>
      <c r="H16" s="419">
        <v>43028235</v>
      </c>
      <c r="I16" s="419">
        <v>2549233267.0302706</v>
      </c>
      <c r="J16" s="419">
        <v>372415</v>
      </c>
      <c r="K16" s="419">
        <v>496263660.98380017</v>
      </c>
      <c r="L16" s="419">
        <v>878974</v>
      </c>
      <c r="M16" s="446">
        <v>451551957.56979012</v>
      </c>
    </row>
    <row r="17" spans="2:13" x14ac:dyDescent="0.25">
      <c r="B17" s="445" t="s">
        <v>1519</v>
      </c>
      <c r="C17" s="419">
        <v>12684</v>
      </c>
      <c r="D17" s="419">
        <v>80064756</v>
      </c>
      <c r="E17" s="419">
        <v>14866949826.880331</v>
      </c>
      <c r="F17" s="419">
        <v>4594137</v>
      </c>
      <c r="G17" s="419">
        <v>4023302491.3979535</v>
      </c>
      <c r="H17" s="419">
        <v>72711859</v>
      </c>
      <c r="I17" s="419">
        <v>6027090882.9752417</v>
      </c>
      <c r="J17" s="419">
        <v>813742</v>
      </c>
      <c r="K17" s="419">
        <v>2652563518.1615682</v>
      </c>
      <c r="L17" s="419">
        <v>1945018</v>
      </c>
      <c r="M17" s="446">
        <v>2163992934.343852</v>
      </c>
    </row>
    <row r="18" spans="2:13" x14ac:dyDescent="0.25">
      <c r="B18" s="443"/>
      <c r="C18" s="418"/>
      <c r="D18" s="418"/>
      <c r="E18" s="418"/>
      <c r="F18" s="418"/>
      <c r="G18" s="418"/>
      <c r="H18" s="418"/>
      <c r="I18" s="418"/>
      <c r="J18" s="418"/>
      <c r="K18" s="418"/>
      <c r="L18" s="418"/>
      <c r="M18" s="448"/>
    </row>
    <row r="19" spans="2:13" x14ac:dyDescent="0.25">
      <c r="B19" s="447" t="s">
        <v>493</v>
      </c>
      <c r="C19" s="419">
        <v>3768</v>
      </c>
      <c r="D19" s="419">
        <v>33171544</v>
      </c>
      <c r="E19" s="419">
        <v>9686114812.0426693</v>
      </c>
      <c r="F19" s="419">
        <v>1980549</v>
      </c>
      <c r="G19" s="419">
        <v>2339516362.1458607</v>
      </c>
      <c r="H19" s="419">
        <v>29683624</v>
      </c>
      <c r="I19" s="419">
        <v>3477857615.9449806</v>
      </c>
      <c r="J19" s="419">
        <v>441327</v>
      </c>
      <c r="K19" s="419">
        <v>2156299857.1777706</v>
      </c>
      <c r="L19" s="419">
        <v>1066044</v>
      </c>
      <c r="M19" s="446">
        <v>1712440976.7740598</v>
      </c>
    </row>
    <row r="20" spans="2:13" x14ac:dyDescent="0.25">
      <c r="B20" s="449" t="s">
        <v>494</v>
      </c>
      <c r="C20" s="417">
        <v>3768</v>
      </c>
      <c r="D20" s="417">
        <v>33171544</v>
      </c>
      <c r="E20" s="417">
        <v>9686114812.0426731</v>
      </c>
      <c r="F20" s="417">
        <v>1980549</v>
      </c>
      <c r="G20" s="417">
        <v>2339516362.1458621</v>
      </c>
      <c r="H20" s="417">
        <v>29683624</v>
      </c>
      <c r="I20" s="417">
        <v>3477857615.9449801</v>
      </c>
      <c r="J20" s="417">
        <v>441327</v>
      </c>
      <c r="K20" s="417">
        <v>2156299857.1777706</v>
      </c>
      <c r="L20" s="417">
        <v>1066044</v>
      </c>
      <c r="M20" s="450">
        <v>1712440976.7740586</v>
      </c>
    </row>
    <row r="21" spans="2:13" x14ac:dyDescent="0.25">
      <c r="B21" s="451" t="s">
        <v>1459</v>
      </c>
      <c r="C21" s="418">
        <v>131</v>
      </c>
      <c r="D21" s="418">
        <v>576063</v>
      </c>
      <c r="E21" s="418">
        <v>208666211.28385991</v>
      </c>
      <c r="F21" s="418">
        <v>58324</v>
      </c>
      <c r="G21" s="418">
        <v>52263447.720150001</v>
      </c>
      <c r="H21" s="418">
        <v>478948</v>
      </c>
      <c r="I21" s="418">
        <v>85594475.552229971</v>
      </c>
      <c r="J21" s="418">
        <v>16380</v>
      </c>
      <c r="K21" s="418">
        <v>47132247.734430015</v>
      </c>
      <c r="L21" s="418">
        <v>22411</v>
      </c>
      <c r="M21" s="448">
        <v>23676040.277050007</v>
      </c>
    </row>
    <row r="22" spans="2:13" ht="16.8" x14ac:dyDescent="0.25">
      <c r="B22" s="452" t="s">
        <v>1671</v>
      </c>
      <c r="C22" s="418">
        <v>131</v>
      </c>
      <c r="D22" s="418">
        <v>576063</v>
      </c>
      <c r="E22" s="418">
        <v>208666211.28385991</v>
      </c>
      <c r="F22" s="418">
        <v>58324</v>
      </c>
      <c r="G22" s="418">
        <v>52263447.720150001</v>
      </c>
      <c r="H22" s="418">
        <v>478948</v>
      </c>
      <c r="I22" s="418">
        <v>85594475.552229971</v>
      </c>
      <c r="J22" s="418">
        <v>16380</v>
      </c>
      <c r="K22" s="418">
        <v>47132247.734430015</v>
      </c>
      <c r="L22" s="418">
        <v>22411</v>
      </c>
      <c r="M22" s="448">
        <v>23676040.277050007</v>
      </c>
    </row>
    <row r="23" spans="2:13" x14ac:dyDescent="0.25">
      <c r="B23" s="451" t="s">
        <v>1525</v>
      </c>
      <c r="C23" s="418">
        <v>93</v>
      </c>
      <c r="D23" s="418">
        <v>605486</v>
      </c>
      <c r="E23" s="418">
        <v>93148774.726279989</v>
      </c>
      <c r="F23" s="418">
        <v>41314</v>
      </c>
      <c r="G23" s="418">
        <v>21070819.935249999</v>
      </c>
      <c r="H23" s="418">
        <v>531560</v>
      </c>
      <c r="I23" s="418">
        <v>53610559.293109998</v>
      </c>
      <c r="J23" s="418">
        <v>8761</v>
      </c>
      <c r="K23" s="418">
        <v>8962119.9769899994</v>
      </c>
      <c r="L23" s="418">
        <v>23851</v>
      </c>
      <c r="M23" s="448">
        <v>9505275.5209300034</v>
      </c>
    </row>
    <row r="24" spans="2:13" x14ac:dyDescent="0.25">
      <c r="B24" s="452" t="s">
        <v>1672</v>
      </c>
      <c r="C24" s="418">
        <v>20</v>
      </c>
      <c r="D24" s="418">
        <v>145868</v>
      </c>
      <c r="E24" s="418">
        <v>20645914.786959995</v>
      </c>
      <c r="F24" s="418">
        <v>10243</v>
      </c>
      <c r="G24" s="418">
        <v>3264487.7175300005</v>
      </c>
      <c r="H24" s="418">
        <v>125869</v>
      </c>
      <c r="I24" s="418">
        <v>12981087.714229997</v>
      </c>
      <c r="J24" s="418">
        <v>1840</v>
      </c>
      <c r="K24" s="418">
        <v>1535649.13301</v>
      </c>
      <c r="L24" s="418">
        <v>7916</v>
      </c>
      <c r="M24" s="448">
        <v>2864690.2221900006</v>
      </c>
    </row>
    <row r="25" spans="2:13" x14ac:dyDescent="0.25">
      <c r="B25" s="452" t="s">
        <v>1673</v>
      </c>
      <c r="C25" s="418">
        <v>15</v>
      </c>
      <c r="D25" s="418">
        <v>57366</v>
      </c>
      <c r="E25" s="418">
        <v>12224763.736409999</v>
      </c>
      <c r="F25" s="418">
        <v>6033</v>
      </c>
      <c r="G25" s="418">
        <v>2528087.5627199998</v>
      </c>
      <c r="H25" s="418">
        <v>45650</v>
      </c>
      <c r="I25" s="418">
        <v>5764478.3496800009</v>
      </c>
      <c r="J25" s="418">
        <v>2804</v>
      </c>
      <c r="K25" s="418">
        <v>2872211.0318900002</v>
      </c>
      <c r="L25" s="418">
        <v>2879</v>
      </c>
      <c r="M25" s="448">
        <v>1059986.7921199999</v>
      </c>
    </row>
    <row r="26" spans="2:13" x14ac:dyDescent="0.25">
      <c r="B26" s="452" t="s">
        <v>1674</v>
      </c>
      <c r="C26" s="418">
        <v>14</v>
      </c>
      <c r="D26" s="418">
        <v>70284</v>
      </c>
      <c r="E26" s="418">
        <v>30929069.335659996</v>
      </c>
      <c r="F26" s="418">
        <v>9965</v>
      </c>
      <c r="G26" s="418">
        <v>10232262.880409999</v>
      </c>
      <c r="H26" s="418">
        <v>56369</v>
      </c>
      <c r="I26" s="418">
        <v>17343120.277570002</v>
      </c>
      <c r="J26" s="418">
        <v>1364</v>
      </c>
      <c r="K26" s="418">
        <v>1889321.8428199999</v>
      </c>
      <c r="L26" s="418">
        <v>2586</v>
      </c>
      <c r="M26" s="448">
        <v>1464364.3348600001</v>
      </c>
    </row>
    <row r="27" spans="2:13" ht="16.8" x14ac:dyDescent="0.25">
      <c r="B27" s="452" t="s">
        <v>1671</v>
      </c>
      <c r="C27" s="418">
        <v>44</v>
      </c>
      <c r="D27" s="418">
        <v>331968</v>
      </c>
      <c r="E27" s="418">
        <v>29349026.867249999</v>
      </c>
      <c r="F27" s="418">
        <v>15073</v>
      </c>
      <c r="G27" s="418">
        <v>5045981.7745900005</v>
      </c>
      <c r="H27" s="418">
        <v>303672</v>
      </c>
      <c r="I27" s="418">
        <v>17521872.951630004</v>
      </c>
      <c r="J27" s="418">
        <v>2753</v>
      </c>
      <c r="K27" s="418">
        <v>2664937.9692700002</v>
      </c>
      <c r="L27" s="418">
        <v>10470</v>
      </c>
      <c r="M27" s="448">
        <v>4116234.1717600003</v>
      </c>
    </row>
    <row r="28" spans="2:13" x14ac:dyDescent="0.25">
      <c r="B28" s="451" t="s">
        <v>1207</v>
      </c>
      <c r="C28" s="418">
        <v>530</v>
      </c>
      <c r="D28" s="418">
        <v>7600745</v>
      </c>
      <c r="E28" s="418">
        <v>3376131275.0974092</v>
      </c>
      <c r="F28" s="418">
        <v>376347</v>
      </c>
      <c r="G28" s="418">
        <v>604899216.23138046</v>
      </c>
      <c r="H28" s="418">
        <v>6824533</v>
      </c>
      <c r="I28" s="418">
        <v>996271828.78909969</v>
      </c>
      <c r="J28" s="418">
        <v>138894</v>
      </c>
      <c r="K28" s="418">
        <v>1057307228.3350798</v>
      </c>
      <c r="L28" s="418">
        <v>260971</v>
      </c>
      <c r="M28" s="448">
        <v>717653001.74184978</v>
      </c>
    </row>
    <row r="29" spans="2:13" x14ac:dyDescent="0.25">
      <c r="B29" s="452" t="s">
        <v>1675</v>
      </c>
      <c r="C29" s="418">
        <v>14</v>
      </c>
      <c r="D29" s="418">
        <v>58914</v>
      </c>
      <c r="E29" s="418">
        <v>11437364.558490001</v>
      </c>
      <c r="F29" s="418">
        <v>5288</v>
      </c>
      <c r="G29" s="418">
        <v>3294231.9869500003</v>
      </c>
      <c r="H29" s="418">
        <v>50595</v>
      </c>
      <c r="I29" s="418">
        <v>5275893.9824000001</v>
      </c>
      <c r="J29" s="418">
        <v>545</v>
      </c>
      <c r="K29" s="418">
        <v>767027.27630999999</v>
      </c>
      <c r="L29" s="418">
        <v>2486</v>
      </c>
      <c r="M29" s="448">
        <v>2100211.3128300002</v>
      </c>
    </row>
    <row r="30" spans="2:13" x14ac:dyDescent="0.25">
      <c r="B30" s="452" t="s">
        <v>1676</v>
      </c>
      <c r="C30" s="418">
        <v>156</v>
      </c>
      <c r="D30" s="418">
        <v>2278954</v>
      </c>
      <c r="E30" s="418">
        <v>1563081857.3262694</v>
      </c>
      <c r="F30" s="418">
        <v>150626</v>
      </c>
      <c r="G30" s="418">
        <v>251145243.38561013</v>
      </c>
      <c r="H30" s="418">
        <v>1938929</v>
      </c>
      <c r="I30" s="418">
        <v>455817290.64785981</v>
      </c>
      <c r="J30" s="418">
        <v>82797</v>
      </c>
      <c r="K30" s="418">
        <v>520795347.93733978</v>
      </c>
      <c r="L30" s="418">
        <v>106602</v>
      </c>
      <c r="M30" s="448">
        <v>335323975.35545981</v>
      </c>
    </row>
    <row r="31" spans="2:13" x14ac:dyDescent="0.25">
      <c r="B31" s="452" t="s">
        <v>1677</v>
      </c>
      <c r="C31" s="418">
        <v>31</v>
      </c>
      <c r="D31" s="418">
        <v>214367</v>
      </c>
      <c r="E31" s="418">
        <v>85862760.393419981</v>
      </c>
      <c r="F31" s="418">
        <v>25977</v>
      </c>
      <c r="G31" s="418">
        <v>22138611.406400006</v>
      </c>
      <c r="H31" s="418">
        <v>178854</v>
      </c>
      <c r="I31" s="418">
        <v>24691223.515909996</v>
      </c>
      <c r="J31" s="418">
        <v>2113</v>
      </c>
      <c r="K31" s="418">
        <v>26919641.44503</v>
      </c>
      <c r="L31" s="418">
        <v>7423</v>
      </c>
      <c r="M31" s="448">
        <v>12113284.026080003</v>
      </c>
    </row>
    <row r="32" spans="2:13" x14ac:dyDescent="0.25">
      <c r="B32" s="452" t="s">
        <v>1678</v>
      </c>
      <c r="C32" s="418">
        <v>11</v>
      </c>
      <c r="D32" s="418">
        <v>48458</v>
      </c>
      <c r="E32" s="418">
        <v>10989147.554810001</v>
      </c>
      <c r="F32" s="418">
        <v>5513</v>
      </c>
      <c r="G32" s="418">
        <v>3154280.8596899994</v>
      </c>
      <c r="H32" s="418">
        <v>39087</v>
      </c>
      <c r="I32" s="418">
        <v>4385348.1576199997</v>
      </c>
      <c r="J32" s="418">
        <v>617</v>
      </c>
      <c r="K32" s="418">
        <v>1640959.23346</v>
      </c>
      <c r="L32" s="418">
        <v>3241</v>
      </c>
      <c r="M32" s="448">
        <v>1808559.3040399998</v>
      </c>
    </row>
    <row r="33" spans="2:13" x14ac:dyDescent="0.25">
      <c r="B33" s="452" t="s">
        <v>1679</v>
      </c>
      <c r="C33" s="418">
        <v>15</v>
      </c>
      <c r="D33" s="418">
        <v>70217</v>
      </c>
      <c r="E33" s="418">
        <v>28333376.18541</v>
      </c>
      <c r="F33" s="418">
        <v>6391</v>
      </c>
      <c r="G33" s="418">
        <v>7169681.0527100004</v>
      </c>
      <c r="H33" s="418">
        <v>60250</v>
      </c>
      <c r="I33" s="418">
        <v>13272590.368419999</v>
      </c>
      <c r="J33" s="418">
        <v>1263</v>
      </c>
      <c r="K33" s="418">
        <v>4255184.5659100004</v>
      </c>
      <c r="L33" s="418">
        <v>2313</v>
      </c>
      <c r="M33" s="448">
        <v>3635920.1983700008</v>
      </c>
    </row>
    <row r="34" spans="2:13" x14ac:dyDescent="0.25">
      <c r="B34" s="452" t="s">
        <v>1680</v>
      </c>
      <c r="C34" s="418">
        <v>33</v>
      </c>
      <c r="D34" s="418">
        <v>180337</v>
      </c>
      <c r="E34" s="418">
        <v>82102903.691330001</v>
      </c>
      <c r="F34" s="418">
        <v>19132</v>
      </c>
      <c r="G34" s="418">
        <v>25999752.306590002</v>
      </c>
      <c r="H34" s="418">
        <v>148946</v>
      </c>
      <c r="I34" s="418">
        <v>40775729.663800001</v>
      </c>
      <c r="J34" s="418">
        <v>2180</v>
      </c>
      <c r="K34" s="418">
        <v>6706606.9958999986</v>
      </c>
      <c r="L34" s="418">
        <v>10079</v>
      </c>
      <c r="M34" s="448">
        <v>8620814.7250399999</v>
      </c>
    </row>
    <row r="35" spans="2:13" x14ac:dyDescent="0.25">
      <c r="B35" s="452" t="s">
        <v>1681</v>
      </c>
      <c r="C35" s="418">
        <v>24</v>
      </c>
      <c r="D35" s="418">
        <v>152420</v>
      </c>
      <c r="E35" s="418">
        <v>45051969.23246</v>
      </c>
      <c r="F35" s="418">
        <v>13788</v>
      </c>
      <c r="G35" s="418">
        <v>8563936.8472300004</v>
      </c>
      <c r="H35" s="418">
        <v>121765</v>
      </c>
      <c r="I35" s="418">
        <v>17066381.152389999</v>
      </c>
      <c r="J35" s="418">
        <v>2240</v>
      </c>
      <c r="K35" s="418">
        <v>12121468.322659999</v>
      </c>
      <c r="L35" s="418">
        <v>14627</v>
      </c>
      <c r="M35" s="448">
        <v>7300182.9101800006</v>
      </c>
    </row>
    <row r="36" spans="2:13" x14ac:dyDescent="0.25">
      <c r="B36" s="452" t="s">
        <v>1682</v>
      </c>
      <c r="C36" s="418">
        <v>190</v>
      </c>
      <c r="D36" s="418">
        <v>4190145</v>
      </c>
      <c r="E36" s="418">
        <v>743638593.02818012</v>
      </c>
      <c r="F36" s="418">
        <v>117808</v>
      </c>
      <c r="G36" s="418">
        <v>171282148.8444401</v>
      </c>
      <c r="H36" s="418">
        <v>3968760</v>
      </c>
      <c r="I36" s="418">
        <v>218851366.93305993</v>
      </c>
      <c r="J36" s="418">
        <v>30104</v>
      </c>
      <c r="K36" s="418">
        <v>178140298.60281992</v>
      </c>
      <c r="L36" s="418">
        <v>73473</v>
      </c>
      <c r="M36" s="448">
        <v>175364778.64785999</v>
      </c>
    </row>
    <row r="37" spans="2:13" x14ac:dyDescent="0.25">
      <c r="B37" s="452" t="s">
        <v>1683</v>
      </c>
      <c r="C37" s="418">
        <v>14</v>
      </c>
      <c r="D37" s="418">
        <v>166034</v>
      </c>
      <c r="E37" s="418">
        <v>754786074.48488998</v>
      </c>
      <c r="F37" s="418">
        <v>12937</v>
      </c>
      <c r="G37" s="418">
        <v>94046094.826179996</v>
      </c>
      <c r="H37" s="418">
        <v>109453</v>
      </c>
      <c r="I37" s="418">
        <v>197530176.79207</v>
      </c>
      <c r="J37" s="418">
        <v>14756</v>
      </c>
      <c r="K37" s="418">
        <v>298413097.58545995</v>
      </c>
      <c r="L37" s="418">
        <v>28888</v>
      </c>
      <c r="M37" s="448">
        <v>164796705.28117999</v>
      </c>
    </row>
    <row r="38" spans="2:13" ht="16.8" x14ac:dyDescent="0.25">
      <c r="B38" s="452" t="s">
        <v>1671</v>
      </c>
      <c r="C38" s="418">
        <v>42</v>
      </c>
      <c r="D38" s="418">
        <v>240899</v>
      </c>
      <c r="E38" s="418">
        <v>50847228.64215</v>
      </c>
      <c r="F38" s="418">
        <v>18887</v>
      </c>
      <c r="G38" s="418">
        <v>18105234.715580001</v>
      </c>
      <c r="H38" s="418">
        <v>207894</v>
      </c>
      <c r="I38" s="418">
        <v>18605827.575569998</v>
      </c>
      <c r="J38" s="418">
        <v>2279</v>
      </c>
      <c r="K38" s="418">
        <v>7547596.3701899992</v>
      </c>
      <c r="L38" s="418">
        <v>11839</v>
      </c>
      <c r="M38" s="448">
        <v>6588569.9808099987</v>
      </c>
    </row>
    <row r="39" spans="2:13" x14ac:dyDescent="0.25">
      <c r="B39" s="451" t="s">
        <v>1208</v>
      </c>
      <c r="C39" s="418">
        <v>53</v>
      </c>
      <c r="D39" s="418">
        <v>235428</v>
      </c>
      <c r="E39" s="418">
        <v>53268243.999019995</v>
      </c>
      <c r="F39" s="418">
        <v>18931</v>
      </c>
      <c r="G39" s="418">
        <v>14148950.059840001</v>
      </c>
      <c r="H39" s="418">
        <v>203055</v>
      </c>
      <c r="I39" s="418">
        <v>27287129.194770005</v>
      </c>
      <c r="J39" s="418">
        <v>4389</v>
      </c>
      <c r="K39" s="418">
        <v>6918970.3044199999</v>
      </c>
      <c r="L39" s="418">
        <v>9053</v>
      </c>
      <c r="M39" s="448">
        <v>4913194.4399899999</v>
      </c>
    </row>
    <row r="40" spans="2:13" x14ac:dyDescent="0.25">
      <c r="B40" s="452" t="s">
        <v>1684</v>
      </c>
      <c r="C40" s="418">
        <v>11</v>
      </c>
      <c r="D40" s="418">
        <v>57900</v>
      </c>
      <c r="E40" s="418">
        <v>11222664.704920001</v>
      </c>
      <c r="F40" s="418">
        <v>3137</v>
      </c>
      <c r="G40" s="418">
        <v>2054346.7385900002</v>
      </c>
      <c r="H40" s="418">
        <v>51074</v>
      </c>
      <c r="I40" s="418">
        <v>6752415.9775700001</v>
      </c>
      <c r="J40" s="418">
        <v>925</v>
      </c>
      <c r="K40" s="418">
        <v>1148166.00612</v>
      </c>
      <c r="L40" s="418">
        <v>2764</v>
      </c>
      <c r="M40" s="448">
        <v>1267735.9826399998</v>
      </c>
    </row>
    <row r="41" spans="2:13" ht="16.8" x14ac:dyDescent="0.25">
      <c r="B41" s="452" t="s">
        <v>1671</v>
      </c>
      <c r="C41" s="418">
        <v>42</v>
      </c>
      <c r="D41" s="418">
        <v>177528</v>
      </c>
      <c r="E41" s="418">
        <v>42045579.294099994</v>
      </c>
      <c r="F41" s="418">
        <v>15794</v>
      </c>
      <c r="G41" s="418">
        <v>12094603.321250001</v>
      </c>
      <c r="H41" s="418">
        <v>151981</v>
      </c>
      <c r="I41" s="418">
        <v>20534713.217200004</v>
      </c>
      <c r="J41" s="418">
        <v>3464</v>
      </c>
      <c r="K41" s="418">
        <v>5770804.2982999999</v>
      </c>
      <c r="L41" s="418">
        <v>6289</v>
      </c>
      <c r="M41" s="448">
        <v>3645458.4573500003</v>
      </c>
    </row>
    <row r="42" spans="2:13" x14ac:dyDescent="0.25">
      <c r="B42" s="451" t="s">
        <v>1209</v>
      </c>
      <c r="C42" s="418">
        <v>152</v>
      </c>
      <c r="D42" s="418">
        <v>1053580</v>
      </c>
      <c r="E42" s="418">
        <v>369976730.89529002</v>
      </c>
      <c r="F42" s="418">
        <v>87665</v>
      </c>
      <c r="G42" s="418">
        <v>91955152.834769994</v>
      </c>
      <c r="H42" s="418">
        <v>916587</v>
      </c>
      <c r="I42" s="418">
        <v>153968564.42151999</v>
      </c>
      <c r="J42" s="418">
        <v>13854</v>
      </c>
      <c r="K42" s="418">
        <v>58256121.531150013</v>
      </c>
      <c r="L42" s="418">
        <v>35474</v>
      </c>
      <c r="M42" s="448">
        <v>65796892.107850015</v>
      </c>
    </row>
    <row r="43" spans="2:13" x14ac:dyDescent="0.25">
      <c r="B43" s="452" t="s">
        <v>1685</v>
      </c>
      <c r="C43" s="418">
        <v>13</v>
      </c>
      <c r="D43" s="418">
        <v>99025</v>
      </c>
      <c r="E43" s="418">
        <v>19564464.3442</v>
      </c>
      <c r="F43" s="418">
        <v>9757</v>
      </c>
      <c r="G43" s="418">
        <v>7139013.7238499997</v>
      </c>
      <c r="H43" s="418">
        <v>86485</v>
      </c>
      <c r="I43" s="418">
        <v>8166632.7999600004</v>
      </c>
      <c r="J43" s="418">
        <v>573</v>
      </c>
      <c r="K43" s="418">
        <v>2334173.2758900002</v>
      </c>
      <c r="L43" s="418">
        <v>2210</v>
      </c>
      <c r="M43" s="448">
        <v>1924644.5444999998</v>
      </c>
    </row>
    <row r="44" spans="2:13" x14ac:dyDescent="0.25">
      <c r="B44" s="452" t="s">
        <v>1686</v>
      </c>
      <c r="C44" s="418">
        <v>23</v>
      </c>
      <c r="D44" s="418">
        <v>147536</v>
      </c>
      <c r="E44" s="418">
        <v>55693087.760310002</v>
      </c>
      <c r="F44" s="418">
        <v>11926</v>
      </c>
      <c r="G44" s="418">
        <v>21941130.466909997</v>
      </c>
      <c r="H44" s="418">
        <v>130718</v>
      </c>
      <c r="I44" s="418">
        <v>10397530.290209997</v>
      </c>
      <c r="J44" s="418">
        <v>1363</v>
      </c>
      <c r="K44" s="418">
        <v>15824741.310600001</v>
      </c>
      <c r="L44" s="418">
        <v>3529</v>
      </c>
      <c r="M44" s="448">
        <v>7529685.692590002</v>
      </c>
    </row>
    <row r="45" spans="2:13" x14ac:dyDescent="0.25">
      <c r="B45" s="452" t="s">
        <v>1687</v>
      </c>
      <c r="C45" s="418">
        <v>15</v>
      </c>
      <c r="D45" s="418">
        <v>115182</v>
      </c>
      <c r="E45" s="418">
        <v>15690466.003970001</v>
      </c>
      <c r="F45" s="418">
        <v>7572</v>
      </c>
      <c r="G45" s="418">
        <v>4823329.5291199991</v>
      </c>
      <c r="H45" s="418">
        <v>103614</v>
      </c>
      <c r="I45" s="418">
        <v>7910592.3286699997</v>
      </c>
      <c r="J45" s="418">
        <v>1187</v>
      </c>
      <c r="K45" s="418">
        <v>1575427.8191499999</v>
      </c>
      <c r="L45" s="418">
        <v>2809</v>
      </c>
      <c r="M45" s="448">
        <v>1381116.32703</v>
      </c>
    </row>
    <row r="46" spans="2:13" x14ac:dyDescent="0.25">
      <c r="B46" s="452" t="s">
        <v>1688</v>
      </c>
      <c r="C46" s="418">
        <v>60</v>
      </c>
      <c r="D46" s="418">
        <v>468542</v>
      </c>
      <c r="E46" s="418">
        <v>233276137.76288</v>
      </c>
      <c r="F46" s="418">
        <v>38242</v>
      </c>
      <c r="G46" s="418">
        <v>46506672.940820001</v>
      </c>
      <c r="H46" s="418">
        <v>401872</v>
      </c>
      <c r="I46" s="418">
        <v>103235403.14292</v>
      </c>
      <c r="J46" s="418">
        <v>7669</v>
      </c>
      <c r="K46" s="418">
        <v>34129799.234570004</v>
      </c>
      <c r="L46" s="418">
        <v>20759</v>
      </c>
      <c r="M46" s="448">
        <v>49404262.444570012</v>
      </c>
    </row>
    <row r="47" spans="2:13" ht="16.8" x14ac:dyDescent="0.25">
      <c r="B47" s="452" t="s">
        <v>1671</v>
      </c>
      <c r="C47" s="418">
        <v>41</v>
      </c>
      <c r="D47" s="418">
        <v>223295</v>
      </c>
      <c r="E47" s="418">
        <v>45752575.023929998</v>
      </c>
      <c r="F47" s="418">
        <v>20168</v>
      </c>
      <c r="G47" s="418">
        <v>11545006.174069999</v>
      </c>
      <c r="H47" s="418">
        <v>193898</v>
      </c>
      <c r="I47" s="418">
        <v>24258405.859760001</v>
      </c>
      <c r="J47" s="418">
        <v>3062</v>
      </c>
      <c r="K47" s="418">
        <v>4391979.8909400003</v>
      </c>
      <c r="L47" s="418">
        <v>6167</v>
      </c>
      <c r="M47" s="448">
        <v>5557183.0991600007</v>
      </c>
    </row>
    <row r="48" spans="2:13" x14ac:dyDescent="0.25">
      <c r="B48" s="451" t="s">
        <v>500</v>
      </c>
      <c r="C48" s="418">
        <v>644</v>
      </c>
      <c r="D48" s="418">
        <v>3369264</v>
      </c>
      <c r="E48" s="418">
        <v>1537059603.7732992</v>
      </c>
      <c r="F48" s="418">
        <v>320866</v>
      </c>
      <c r="G48" s="418">
        <v>479014822.12027007</v>
      </c>
      <c r="H48" s="418">
        <v>2747583</v>
      </c>
      <c r="I48" s="418">
        <v>577030380.30073977</v>
      </c>
      <c r="J48" s="418">
        <v>62509</v>
      </c>
      <c r="K48" s="418">
        <v>210642769.62274024</v>
      </c>
      <c r="L48" s="418">
        <v>238306</v>
      </c>
      <c r="M48" s="448">
        <v>270371631.72955006</v>
      </c>
    </row>
    <row r="49" spans="2:13" x14ac:dyDescent="0.25">
      <c r="B49" s="453" t="s">
        <v>1689</v>
      </c>
      <c r="C49" s="418">
        <v>32</v>
      </c>
      <c r="D49" s="418">
        <v>98598</v>
      </c>
      <c r="E49" s="418">
        <v>46481685.452429995</v>
      </c>
      <c r="F49" s="418">
        <v>9958</v>
      </c>
      <c r="G49" s="418">
        <v>10372234.061229998</v>
      </c>
      <c r="H49" s="418">
        <v>82711</v>
      </c>
      <c r="I49" s="418">
        <v>19798549.68448</v>
      </c>
      <c r="J49" s="418">
        <v>2136</v>
      </c>
      <c r="K49" s="418">
        <v>4190504.2105999999</v>
      </c>
      <c r="L49" s="418">
        <v>3793</v>
      </c>
      <c r="M49" s="448">
        <v>12120397.49612</v>
      </c>
    </row>
    <row r="50" spans="2:13" x14ac:dyDescent="0.25">
      <c r="B50" s="454" t="s">
        <v>1690</v>
      </c>
      <c r="C50" s="418">
        <v>32</v>
      </c>
      <c r="D50" s="418">
        <v>98598</v>
      </c>
      <c r="E50" s="418">
        <v>46481685.452429995</v>
      </c>
      <c r="F50" s="418">
        <v>9958</v>
      </c>
      <c r="G50" s="418">
        <v>10372234.061229998</v>
      </c>
      <c r="H50" s="418">
        <v>82711</v>
      </c>
      <c r="I50" s="418">
        <v>19798549.68448</v>
      </c>
      <c r="J50" s="418">
        <v>2136</v>
      </c>
      <c r="K50" s="418">
        <v>4190504.2105999999</v>
      </c>
      <c r="L50" s="418">
        <v>3793</v>
      </c>
      <c r="M50" s="448">
        <v>12120397.49612</v>
      </c>
    </row>
    <row r="51" spans="2:13" ht="16.8" x14ac:dyDescent="0.25">
      <c r="B51" s="452" t="s">
        <v>1671</v>
      </c>
      <c r="C51" s="418">
        <v>32</v>
      </c>
      <c r="D51" s="418">
        <v>98598</v>
      </c>
      <c r="E51" s="418">
        <v>46481685.452429995</v>
      </c>
      <c r="F51" s="418">
        <v>9958</v>
      </c>
      <c r="G51" s="418">
        <v>10372234.061229998</v>
      </c>
      <c r="H51" s="418">
        <v>82711</v>
      </c>
      <c r="I51" s="418">
        <v>19798549.68448</v>
      </c>
      <c r="J51" s="418">
        <v>2136</v>
      </c>
      <c r="K51" s="418">
        <v>4190504.2105999999</v>
      </c>
      <c r="L51" s="418">
        <v>3793</v>
      </c>
      <c r="M51" s="448">
        <v>12120397.49612</v>
      </c>
    </row>
    <row r="52" spans="2:13" x14ac:dyDescent="0.25">
      <c r="B52" s="453" t="s">
        <v>1691</v>
      </c>
      <c r="C52" s="418">
        <v>45</v>
      </c>
      <c r="D52" s="418">
        <v>177315</v>
      </c>
      <c r="E52" s="418">
        <v>49510888.837359987</v>
      </c>
      <c r="F52" s="418">
        <v>14909</v>
      </c>
      <c r="G52" s="418">
        <v>12020549.801520001</v>
      </c>
      <c r="H52" s="418">
        <v>152529</v>
      </c>
      <c r="I52" s="418">
        <v>20465921.15495</v>
      </c>
      <c r="J52" s="418">
        <v>2576</v>
      </c>
      <c r="K52" s="418">
        <v>12657955.20097</v>
      </c>
      <c r="L52" s="418">
        <v>7301</v>
      </c>
      <c r="M52" s="448">
        <v>4366462.67992</v>
      </c>
    </row>
    <row r="53" spans="2:13" x14ac:dyDescent="0.25">
      <c r="B53" s="454" t="s">
        <v>1690</v>
      </c>
      <c r="C53" s="418">
        <v>45</v>
      </c>
      <c r="D53" s="418">
        <v>177315</v>
      </c>
      <c r="E53" s="418">
        <v>49510888.837359987</v>
      </c>
      <c r="F53" s="418">
        <v>14909</v>
      </c>
      <c r="G53" s="418">
        <v>12020549.801520001</v>
      </c>
      <c r="H53" s="418">
        <v>152529</v>
      </c>
      <c r="I53" s="418">
        <v>20465921.15495</v>
      </c>
      <c r="J53" s="418">
        <v>2576</v>
      </c>
      <c r="K53" s="418">
        <v>12657955.20097</v>
      </c>
      <c r="L53" s="418">
        <v>7301</v>
      </c>
      <c r="M53" s="448">
        <v>4366462.67992</v>
      </c>
    </row>
    <row r="54" spans="2:13" ht="16.8" x14ac:dyDescent="0.25">
      <c r="B54" s="452" t="s">
        <v>1671</v>
      </c>
      <c r="C54" s="418">
        <v>45</v>
      </c>
      <c r="D54" s="418">
        <v>177315</v>
      </c>
      <c r="E54" s="418">
        <v>49510888.837359987</v>
      </c>
      <c r="F54" s="418">
        <v>14909</v>
      </c>
      <c r="G54" s="418">
        <v>12020549.801520001</v>
      </c>
      <c r="H54" s="418">
        <v>152529</v>
      </c>
      <c r="I54" s="418">
        <v>20465921.15495</v>
      </c>
      <c r="J54" s="418">
        <v>2576</v>
      </c>
      <c r="K54" s="418">
        <v>12657955.20097</v>
      </c>
      <c r="L54" s="418">
        <v>7301</v>
      </c>
      <c r="M54" s="448">
        <v>4366462.67992</v>
      </c>
    </row>
    <row r="55" spans="2:13" x14ac:dyDescent="0.25">
      <c r="B55" s="453" t="s">
        <v>1692</v>
      </c>
      <c r="C55" s="418">
        <v>287</v>
      </c>
      <c r="D55" s="418">
        <v>913950</v>
      </c>
      <c r="E55" s="418">
        <v>601481505.67576981</v>
      </c>
      <c r="F55" s="418">
        <v>128343</v>
      </c>
      <c r="G55" s="418">
        <v>167339644.24271995</v>
      </c>
      <c r="H55" s="418">
        <v>686392</v>
      </c>
      <c r="I55" s="418">
        <v>218068519.84420004</v>
      </c>
      <c r="J55" s="418">
        <v>34930</v>
      </c>
      <c r="K55" s="418">
        <v>131731993.04367004</v>
      </c>
      <c r="L55" s="418">
        <v>64285</v>
      </c>
      <c r="M55" s="448">
        <v>84341348.545180023</v>
      </c>
    </row>
    <row r="56" spans="2:13" x14ac:dyDescent="0.25">
      <c r="B56" s="454" t="s">
        <v>1693</v>
      </c>
      <c r="C56" s="418">
        <v>109</v>
      </c>
      <c r="D56" s="418">
        <v>350096</v>
      </c>
      <c r="E56" s="418">
        <v>356081875.90151</v>
      </c>
      <c r="F56" s="418">
        <v>58447</v>
      </c>
      <c r="G56" s="418">
        <v>100770783.28960001</v>
      </c>
      <c r="H56" s="418">
        <v>241479</v>
      </c>
      <c r="I56" s="418">
        <v>118295171.49363999</v>
      </c>
      <c r="J56" s="418">
        <v>18037</v>
      </c>
      <c r="K56" s="418">
        <v>83260793.287929997</v>
      </c>
      <c r="L56" s="418">
        <v>32133</v>
      </c>
      <c r="M56" s="448">
        <v>53755127.830340005</v>
      </c>
    </row>
    <row r="57" spans="2:13" x14ac:dyDescent="0.25">
      <c r="B57" s="452" t="s">
        <v>1694</v>
      </c>
      <c r="C57" s="418">
        <v>19</v>
      </c>
      <c r="D57" s="418">
        <v>74345</v>
      </c>
      <c r="E57" s="418">
        <v>111777638.82811998</v>
      </c>
      <c r="F57" s="418">
        <v>13647</v>
      </c>
      <c r="G57" s="418">
        <v>24862998.098880008</v>
      </c>
      <c r="H57" s="418">
        <v>47395</v>
      </c>
      <c r="I57" s="418">
        <v>47574844.263039999</v>
      </c>
      <c r="J57" s="418">
        <v>5363</v>
      </c>
      <c r="K57" s="418">
        <v>20953136.436330002</v>
      </c>
      <c r="L57" s="418">
        <v>7940</v>
      </c>
      <c r="M57" s="448">
        <v>18386660.029869996</v>
      </c>
    </row>
    <row r="58" spans="2:13" x14ac:dyDescent="0.25">
      <c r="B58" s="452" t="s">
        <v>1695</v>
      </c>
      <c r="C58" s="418">
        <v>22</v>
      </c>
      <c r="D58" s="418">
        <v>93010</v>
      </c>
      <c r="E58" s="418">
        <v>117807702.27069999</v>
      </c>
      <c r="F58" s="418">
        <v>14471</v>
      </c>
      <c r="G58" s="418">
        <v>27109900.560430001</v>
      </c>
      <c r="H58" s="418">
        <v>62138</v>
      </c>
      <c r="I58" s="418">
        <v>28704064.30937</v>
      </c>
      <c r="J58" s="418">
        <v>5982</v>
      </c>
      <c r="K58" s="418">
        <v>44283933.497850001</v>
      </c>
      <c r="L58" s="418">
        <v>10419</v>
      </c>
      <c r="M58" s="448">
        <v>17709803.903050002</v>
      </c>
    </row>
    <row r="59" spans="2:13" x14ac:dyDescent="0.25">
      <c r="B59" s="452" t="s">
        <v>1696</v>
      </c>
      <c r="C59" s="418">
        <v>18</v>
      </c>
      <c r="D59" s="418">
        <v>78732</v>
      </c>
      <c r="E59" s="418">
        <v>47271935.982710011</v>
      </c>
      <c r="F59" s="418">
        <v>7108</v>
      </c>
      <c r="G59" s="418">
        <v>23194777.530099999</v>
      </c>
      <c r="H59" s="418">
        <v>66050</v>
      </c>
      <c r="I59" s="418">
        <v>13880972.195930002</v>
      </c>
      <c r="J59" s="418">
        <v>1400</v>
      </c>
      <c r="K59" s="418">
        <v>5258639.4655199992</v>
      </c>
      <c r="L59" s="418">
        <v>4174</v>
      </c>
      <c r="M59" s="448">
        <v>4937546.7911599996</v>
      </c>
    </row>
    <row r="60" spans="2:13" x14ac:dyDescent="0.25">
      <c r="B60" s="452" t="s">
        <v>1697</v>
      </c>
      <c r="C60" s="418">
        <v>21</v>
      </c>
      <c r="D60" s="418">
        <v>35758</v>
      </c>
      <c r="E60" s="418">
        <v>25217565.636519995</v>
      </c>
      <c r="F60" s="418">
        <v>10327</v>
      </c>
      <c r="G60" s="418">
        <v>10182113.854890002</v>
      </c>
      <c r="H60" s="418">
        <v>21294</v>
      </c>
      <c r="I60" s="418">
        <v>8855395.2958499976</v>
      </c>
      <c r="J60" s="418">
        <v>1368</v>
      </c>
      <c r="K60" s="418">
        <v>2718851.5874400008</v>
      </c>
      <c r="L60" s="418">
        <v>2769</v>
      </c>
      <c r="M60" s="448">
        <v>3461204.8983399998</v>
      </c>
    </row>
    <row r="61" spans="2:13" ht="16.8" x14ac:dyDescent="0.25">
      <c r="B61" s="452" t="s">
        <v>1671</v>
      </c>
      <c r="C61" s="418">
        <v>29</v>
      </c>
      <c r="D61" s="418">
        <v>68251</v>
      </c>
      <c r="E61" s="418">
        <v>54007033.183459997</v>
      </c>
      <c r="F61" s="418">
        <v>12894</v>
      </c>
      <c r="G61" s="418">
        <v>15420993.245300001</v>
      </c>
      <c r="H61" s="418">
        <v>44602</v>
      </c>
      <c r="I61" s="418">
        <v>19279895.429450002</v>
      </c>
      <c r="J61" s="418">
        <v>3924</v>
      </c>
      <c r="K61" s="418">
        <v>10046232.300790001</v>
      </c>
      <c r="L61" s="418">
        <v>6831</v>
      </c>
      <c r="M61" s="448">
        <v>9259912.20792</v>
      </c>
    </row>
    <row r="62" spans="2:13" x14ac:dyDescent="0.25">
      <c r="B62" s="454" t="s">
        <v>1698</v>
      </c>
      <c r="C62" s="418">
        <v>33</v>
      </c>
      <c r="D62" s="418">
        <v>103808</v>
      </c>
      <c r="E62" s="418">
        <v>28863243.020610001</v>
      </c>
      <c r="F62" s="418">
        <v>11172</v>
      </c>
      <c r="G62" s="418">
        <v>5948288.0520600006</v>
      </c>
      <c r="H62" s="418">
        <v>85601</v>
      </c>
      <c r="I62" s="418">
        <v>13255457.644690001</v>
      </c>
      <c r="J62" s="418">
        <v>2359</v>
      </c>
      <c r="K62" s="418">
        <v>6604968.5952899996</v>
      </c>
      <c r="L62" s="418">
        <v>4676</v>
      </c>
      <c r="M62" s="448">
        <v>3054528.7285700003</v>
      </c>
    </row>
    <row r="63" spans="2:13" x14ac:dyDescent="0.25">
      <c r="B63" s="452" t="s">
        <v>1699</v>
      </c>
      <c r="C63" s="418">
        <v>13</v>
      </c>
      <c r="D63" s="418">
        <v>43820</v>
      </c>
      <c r="E63" s="418">
        <v>15405590.499010002</v>
      </c>
      <c r="F63" s="418">
        <v>4695</v>
      </c>
      <c r="G63" s="418">
        <v>3257105.9288900001</v>
      </c>
      <c r="H63" s="418">
        <v>36152</v>
      </c>
      <c r="I63" s="418">
        <v>7061140.1110199988</v>
      </c>
      <c r="J63" s="418">
        <v>1182</v>
      </c>
      <c r="K63" s="418">
        <v>3370037.1917300001</v>
      </c>
      <c r="L63" s="418">
        <v>1791</v>
      </c>
      <c r="M63" s="448">
        <v>1717307.26737</v>
      </c>
    </row>
    <row r="64" spans="2:13" ht="16.8" x14ac:dyDescent="0.25">
      <c r="B64" s="452" t="s">
        <v>1671</v>
      </c>
      <c r="C64" s="418">
        <v>20</v>
      </c>
      <c r="D64" s="418">
        <v>59988</v>
      </c>
      <c r="E64" s="418">
        <v>13457652.521600002</v>
      </c>
      <c r="F64" s="418">
        <v>6477</v>
      </c>
      <c r="G64" s="418">
        <v>2691182.1231700005</v>
      </c>
      <c r="H64" s="418">
        <v>49449</v>
      </c>
      <c r="I64" s="418">
        <v>6194317.5336699998</v>
      </c>
      <c r="J64" s="418">
        <v>1177</v>
      </c>
      <c r="K64" s="418">
        <v>3234931.4035600005</v>
      </c>
      <c r="L64" s="418">
        <v>2885</v>
      </c>
      <c r="M64" s="448">
        <v>1337221.4612000003</v>
      </c>
    </row>
    <row r="65" spans="2:13" x14ac:dyDescent="0.25">
      <c r="B65" s="454" t="s">
        <v>516</v>
      </c>
      <c r="C65" s="418">
        <v>63</v>
      </c>
      <c r="D65" s="418">
        <v>134466</v>
      </c>
      <c r="E65" s="418">
        <v>97842293.442519993</v>
      </c>
      <c r="F65" s="418">
        <v>22027</v>
      </c>
      <c r="G65" s="418">
        <v>29117666.766990002</v>
      </c>
      <c r="H65" s="418">
        <v>96866</v>
      </c>
      <c r="I65" s="418">
        <v>37305156.29776001</v>
      </c>
      <c r="J65" s="418">
        <v>5870</v>
      </c>
      <c r="K65" s="418">
        <v>18086292.960200001</v>
      </c>
      <c r="L65" s="418">
        <v>9703</v>
      </c>
      <c r="M65" s="448">
        <v>13333177.417570001</v>
      </c>
    </row>
    <row r="66" spans="2:13" x14ac:dyDescent="0.25">
      <c r="B66" s="452" t="s">
        <v>1700</v>
      </c>
      <c r="C66" s="418">
        <v>12</v>
      </c>
      <c r="D66" s="418">
        <v>23746</v>
      </c>
      <c r="E66" s="418">
        <v>14126840.775279999</v>
      </c>
      <c r="F66" s="418">
        <v>3263</v>
      </c>
      <c r="G66" s="418">
        <v>4305622.5383100007</v>
      </c>
      <c r="H66" s="418">
        <v>17785</v>
      </c>
      <c r="I66" s="418">
        <v>5175750.6937499996</v>
      </c>
      <c r="J66" s="418">
        <v>1304</v>
      </c>
      <c r="K66" s="418">
        <v>3139505.5721699996</v>
      </c>
      <c r="L66" s="418">
        <v>1394</v>
      </c>
      <c r="M66" s="448">
        <v>1505961.9710500001</v>
      </c>
    </row>
    <row r="67" spans="2:13" x14ac:dyDescent="0.25">
      <c r="B67" s="452" t="s">
        <v>1701</v>
      </c>
      <c r="C67" s="418">
        <v>14</v>
      </c>
      <c r="D67" s="418">
        <v>27918</v>
      </c>
      <c r="E67" s="418">
        <v>21699175.001420002</v>
      </c>
      <c r="F67" s="418">
        <v>4286</v>
      </c>
      <c r="G67" s="418">
        <v>4960331.1675399998</v>
      </c>
      <c r="H67" s="418">
        <v>21020</v>
      </c>
      <c r="I67" s="418">
        <v>9144274.7496700007</v>
      </c>
      <c r="J67" s="418">
        <v>810</v>
      </c>
      <c r="K67" s="418">
        <v>3595757.7868499998</v>
      </c>
      <c r="L67" s="418">
        <v>1802</v>
      </c>
      <c r="M67" s="448">
        <v>3998811.2973600002</v>
      </c>
    </row>
    <row r="68" spans="2:13" x14ac:dyDescent="0.25">
      <c r="B68" s="452" t="s">
        <v>1702</v>
      </c>
      <c r="C68" s="418">
        <v>20</v>
      </c>
      <c r="D68" s="418">
        <v>39104</v>
      </c>
      <c r="E68" s="418">
        <v>31689865.213229995</v>
      </c>
      <c r="F68" s="418">
        <v>7041</v>
      </c>
      <c r="G68" s="418">
        <v>10910082.086159999</v>
      </c>
      <c r="H68" s="418">
        <v>26308</v>
      </c>
      <c r="I68" s="418">
        <v>10047401.552350003</v>
      </c>
      <c r="J68" s="418">
        <v>2340</v>
      </c>
      <c r="K68" s="418">
        <v>6669985.2241999991</v>
      </c>
      <c r="L68" s="418">
        <v>3415</v>
      </c>
      <c r="M68" s="448">
        <v>4062396.3505200003</v>
      </c>
    </row>
    <row r="69" spans="2:13" ht="16.8" x14ac:dyDescent="0.25">
      <c r="B69" s="452" t="s">
        <v>1671</v>
      </c>
      <c r="C69" s="418">
        <v>17</v>
      </c>
      <c r="D69" s="418">
        <v>43698</v>
      </c>
      <c r="E69" s="418">
        <v>30326412.452589996</v>
      </c>
      <c r="F69" s="418">
        <v>7437</v>
      </c>
      <c r="G69" s="418">
        <v>8941630.9749800004</v>
      </c>
      <c r="H69" s="418">
        <v>31753</v>
      </c>
      <c r="I69" s="418">
        <v>12937729.301990001</v>
      </c>
      <c r="J69" s="418">
        <v>1416</v>
      </c>
      <c r="K69" s="418">
        <v>4681044.3769799992</v>
      </c>
      <c r="L69" s="418">
        <v>3092</v>
      </c>
      <c r="M69" s="448">
        <v>3766007.7986400002</v>
      </c>
    </row>
    <row r="70" spans="2:13" x14ac:dyDescent="0.25">
      <c r="B70" s="454" t="s">
        <v>1313</v>
      </c>
      <c r="C70" s="418">
        <v>82</v>
      </c>
      <c r="D70" s="418">
        <v>325580</v>
      </c>
      <c r="E70" s="418">
        <v>118694093.31113</v>
      </c>
      <c r="F70" s="418">
        <v>36697</v>
      </c>
      <c r="G70" s="418">
        <v>31502906.134070002</v>
      </c>
      <c r="H70" s="418">
        <v>262446</v>
      </c>
      <c r="I70" s="418">
        <v>49212734.408109993</v>
      </c>
      <c r="J70" s="418">
        <v>8664</v>
      </c>
      <c r="K70" s="418">
        <v>23779938.200249992</v>
      </c>
      <c r="L70" s="418">
        <v>17773</v>
      </c>
      <c r="M70" s="448">
        <v>14198514.568700004</v>
      </c>
    </row>
    <row r="71" spans="2:13" ht="16.8" x14ac:dyDescent="0.25">
      <c r="B71" s="452" t="s">
        <v>1671</v>
      </c>
      <c r="C71" s="418">
        <v>82</v>
      </c>
      <c r="D71" s="418">
        <v>325580</v>
      </c>
      <c r="E71" s="418">
        <v>118694093.31113</v>
      </c>
      <c r="F71" s="418">
        <v>36697</v>
      </c>
      <c r="G71" s="418">
        <v>31502906.134070002</v>
      </c>
      <c r="H71" s="418">
        <v>262446</v>
      </c>
      <c r="I71" s="418">
        <v>49212734.408109993</v>
      </c>
      <c r="J71" s="418">
        <v>8664</v>
      </c>
      <c r="K71" s="418">
        <v>23779938.200249992</v>
      </c>
      <c r="L71" s="418">
        <v>17773</v>
      </c>
      <c r="M71" s="448">
        <v>14198514.568700004</v>
      </c>
    </row>
    <row r="72" spans="2:13" x14ac:dyDescent="0.25">
      <c r="B72" s="453" t="s">
        <v>1703</v>
      </c>
      <c r="C72" s="418">
        <v>51</v>
      </c>
      <c r="D72" s="418">
        <v>299077</v>
      </c>
      <c r="E72" s="418">
        <v>54892253.514879987</v>
      </c>
      <c r="F72" s="418">
        <v>17789</v>
      </c>
      <c r="G72" s="418">
        <v>9251342.4559499975</v>
      </c>
      <c r="H72" s="418">
        <v>265412</v>
      </c>
      <c r="I72" s="418">
        <v>24849909.439460006</v>
      </c>
      <c r="J72" s="418">
        <v>4020</v>
      </c>
      <c r="K72" s="418">
        <v>14972826.569519999</v>
      </c>
      <c r="L72" s="418">
        <v>11856</v>
      </c>
      <c r="M72" s="448">
        <v>5818175.049949998</v>
      </c>
    </row>
    <row r="73" spans="2:13" x14ac:dyDescent="0.25">
      <c r="B73" s="454" t="s">
        <v>1704</v>
      </c>
      <c r="C73" s="418">
        <v>51</v>
      </c>
      <c r="D73" s="418">
        <v>299077</v>
      </c>
      <c r="E73" s="418">
        <v>54892253.514879987</v>
      </c>
      <c r="F73" s="418">
        <v>17789</v>
      </c>
      <c r="G73" s="418">
        <v>9251342.4559499975</v>
      </c>
      <c r="H73" s="418">
        <v>265412</v>
      </c>
      <c r="I73" s="418">
        <v>24849909.439460006</v>
      </c>
      <c r="J73" s="418">
        <v>4020</v>
      </c>
      <c r="K73" s="418">
        <v>14972826.569519999</v>
      </c>
      <c r="L73" s="418">
        <v>11856</v>
      </c>
      <c r="M73" s="448">
        <v>5818175.049949998</v>
      </c>
    </row>
    <row r="74" spans="2:13" ht="16.8" x14ac:dyDescent="0.25">
      <c r="B74" s="452" t="s">
        <v>1671</v>
      </c>
      <c r="C74" s="418">
        <v>51</v>
      </c>
      <c r="D74" s="418">
        <v>299077</v>
      </c>
      <c r="E74" s="418">
        <v>54892253.514879987</v>
      </c>
      <c r="F74" s="418">
        <v>17789</v>
      </c>
      <c r="G74" s="418">
        <v>9251342.4559499975</v>
      </c>
      <c r="H74" s="418">
        <v>265412</v>
      </c>
      <c r="I74" s="418">
        <v>24849909.439460006</v>
      </c>
      <c r="J74" s="418">
        <v>4020</v>
      </c>
      <c r="K74" s="418">
        <v>14972826.569519999</v>
      </c>
      <c r="L74" s="418">
        <v>11856</v>
      </c>
      <c r="M74" s="448">
        <v>5818175.049949998</v>
      </c>
    </row>
    <row r="75" spans="2:13" x14ac:dyDescent="0.25">
      <c r="B75" s="453" t="s">
        <v>1705</v>
      </c>
      <c r="C75" s="418">
        <v>197</v>
      </c>
      <c r="D75" s="418">
        <v>1689816</v>
      </c>
      <c r="E75" s="418">
        <v>718855799.16068995</v>
      </c>
      <c r="F75" s="418">
        <v>138340</v>
      </c>
      <c r="G75" s="418">
        <v>238266770.19789994</v>
      </c>
      <c r="H75" s="418">
        <v>1389778</v>
      </c>
      <c r="I75" s="418">
        <v>277522425.52715993</v>
      </c>
      <c r="J75" s="418">
        <v>16863</v>
      </c>
      <c r="K75" s="418">
        <v>43264962.571909994</v>
      </c>
      <c r="L75" s="418">
        <v>144835</v>
      </c>
      <c r="M75" s="448">
        <v>159801640.86372006</v>
      </c>
    </row>
    <row r="76" spans="2:13" x14ac:dyDescent="0.25">
      <c r="B76" s="454" t="s">
        <v>1706</v>
      </c>
      <c r="C76" s="418">
        <v>64</v>
      </c>
      <c r="D76" s="418">
        <v>781873</v>
      </c>
      <c r="E76" s="418">
        <v>198828123.47973999</v>
      </c>
      <c r="F76" s="418">
        <v>41118</v>
      </c>
      <c r="G76" s="418">
        <v>84561277.337049991</v>
      </c>
      <c r="H76" s="418">
        <v>662292</v>
      </c>
      <c r="I76" s="418">
        <v>65639815.225950003</v>
      </c>
      <c r="J76" s="418">
        <v>5300</v>
      </c>
      <c r="K76" s="418">
        <v>16075069.108790001</v>
      </c>
      <c r="L76" s="418">
        <v>73163</v>
      </c>
      <c r="M76" s="448">
        <v>32551961.807950005</v>
      </c>
    </row>
    <row r="77" spans="2:13" x14ac:dyDescent="0.25">
      <c r="B77" s="452" t="s">
        <v>1707</v>
      </c>
      <c r="C77" s="418">
        <v>17</v>
      </c>
      <c r="D77" s="418">
        <v>205787</v>
      </c>
      <c r="E77" s="418">
        <v>54958542.753419988</v>
      </c>
      <c r="F77" s="418">
        <v>11483</v>
      </c>
      <c r="G77" s="418">
        <v>16327653.751440002</v>
      </c>
      <c r="H77" s="418">
        <v>160856</v>
      </c>
      <c r="I77" s="418">
        <v>19655299.140380003</v>
      </c>
      <c r="J77" s="418">
        <v>1903</v>
      </c>
      <c r="K77" s="418">
        <v>4223985.6179200001</v>
      </c>
      <c r="L77" s="418">
        <v>31545</v>
      </c>
      <c r="M77" s="448">
        <v>14751604.243680004</v>
      </c>
    </row>
    <row r="78" spans="2:13" x14ac:dyDescent="0.25">
      <c r="B78" s="452" t="s">
        <v>1708</v>
      </c>
      <c r="C78" s="418">
        <v>17</v>
      </c>
      <c r="D78" s="418">
        <v>107632</v>
      </c>
      <c r="E78" s="418">
        <v>62841194.548360005</v>
      </c>
      <c r="F78" s="418">
        <v>8452</v>
      </c>
      <c r="G78" s="418">
        <v>40738816.480930001</v>
      </c>
      <c r="H78" s="418">
        <v>90070</v>
      </c>
      <c r="I78" s="418">
        <v>13249808.708970001</v>
      </c>
      <c r="J78" s="418">
        <v>1202</v>
      </c>
      <c r="K78" s="418">
        <v>4293422.7828399995</v>
      </c>
      <c r="L78" s="418">
        <v>7908</v>
      </c>
      <c r="M78" s="448">
        <v>4559146.5756200003</v>
      </c>
    </row>
    <row r="79" spans="2:13" x14ac:dyDescent="0.25">
      <c r="B79" s="452" t="s">
        <v>1709</v>
      </c>
      <c r="C79" s="418">
        <v>11</v>
      </c>
      <c r="D79" s="418">
        <v>224562</v>
      </c>
      <c r="E79" s="418">
        <v>17776239.560229998</v>
      </c>
      <c r="F79" s="418">
        <v>6762</v>
      </c>
      <c r="G79" s="418">
        <v>2628993.4165500002</v>
      </c>
      <c r="H79" s="418">
        <v>209808</v>
      </c>
      <c r="I79" s="418">
        <v>7866251.9921799991</v>
      </c>
      <c r="J79" s="418">
        <v>1160</v>
      </c>
      <c r="K79" s="418">
        <v>3804980.7516000001</v>
      </c>
      <c r="L79" s="418">
        <v>6832</v>
      </c>
      <c r="M79" s="448">
        <v>3476013.3999000001</v>
      </c>
    </row>
    <row r="80" spans="2:13" ht="16.8" x14ac:dyDescent="0.25">
      <c r="B80" s="452" t="s">
        <v>1671</v>
      </c>
      <c r="C80" s="418">
        <v>19</v>
      </c>
      <c r="D80" s="418">
        <v>243892</v>
      </c>
      <c r="E80" s="418">
        <v>63252146.617729984</v>
      </c>
      <c r="F80" s="418">
        <v>14421</v>
      </c>
      <c r="G80" s="418">
        <v>24865813.688129999</v>
      </c>
      <c r="H80" s="418">
        <v>201558</v>
      </c>
      <c r="I80" s="418">
        <v>24868455.384419996</v>
      </c>
      <c r="J80" s="418">
        <v>1035</v>
      </c>
      <c r="K80" s="418">
        <v>3752679.9564300003</v>
      </c>
      <c r="L80" s="418">
        <v>26878</v>
      </c>
      <c r="M80" s="448">
        <v>9765197.588750001</v>
      </c>
    </row>
    <row r="81" spans="2:13" x14ac:dyDescent="0.25">
      <c r="B81" s="454" t="s">
        <v>1710</v>
      </c>
      <c r="C81" s="418">
        <v>14</v>
      </c>
      <c r="D81" s="418">
        <v>157674</v>
      </c>
      <c r="E81" s="418">
        <v>118234202.4779</v>
      </c>
      <c r="F81" s="418">
        <v>10194</v>
      </c>
      <c r="G81" s="418">
        <v>34433352.885399997</v>
      </c>
      <c r="H81" s="418">
        <v>139042</v>
      </c>
      <c r="I81" s="418">
        <v>30492812.65924</v>
      </c>
      <c r="J81" s="418">
        <v>742</v>
      </c>
      <c r="K81" s="418">
        <v>2811551.4022599999</v>
      </c>
      <c r="L81" s="418">
        <v>7696</v>
      </c>
      <c r="M81" s="448">
        <v>50496485.531000003</v>
      </c>
    </row>
    <row r="82" spans="2:13" ht="16.8" x14ac:dyDescent="0.25">
      <c r="B82" s="452" t="s">
        <v>1671</v>
      </c>
      <c r="C82" s="418">
        <v>14</v>
      </c>
      <c r="D82" s="418">
        <v>157674</v>
      </c>
      <c r="E82" s="418">
        <v>118234202.4779</v>
      </c>
      <c r="F82" s="418">
        <v>10194</v>
      </c>
      <c r="G82" s="418">
        <v>34433352.885399997</v>
      </c>
      <c r="H82" s="418">
        <v>139042</v>
      </c>
      <c r="I82" s="418">
        <v>30492812.65924</v>
      </c>
      <c r="J82" s="418">
        <v>742</v>
      </c>
      <c r="K82" s="418">
        <v>2811551.4022599999</v>
      </c>
      <c r="L82" s="418">
        <v>7696</v>
      </c>
      <c r="M82" s="448">
        <v>50496485.531000003</v>
      </c>
    </row>
    <row r="83" spans="2:13" x14ac:dyDescent="0.25">
      <c r="B83" s="454" t="s">
        <v>1711</v>
      </c>
      <c r="C83" s="418">
        <v>73</v>
      </c>
      <c r="D83" s="418">
        <v>492530</v>
      </c>
      <c r="E83" s="418">
        <v>176201695.18198001</v>
      </c>
      <c r="F83" s="418">
        <v>63886</v>
      </c>
      <c r="G83" s="418">
        <v>60227233.593279988</v>
      </c>
      <c r="H83" s="418">
        <v>383012</v>
      </c>
      <c r="I83" s="418">
        <v>68689760.769070014</v>
      </c>
      <c r="J83" s="418">
        <v>6414</v>
      </c>
      <c r="K83" s="418">
        <v>12980837.615630001</v>
      </c>
      <c r="L83" s="418">
        <v>39218</v>
      </c>
      <c r="M83" s="448">
        <v>34303863.203999996</v>
      </c>
    </row>
    <row r="84" spans="2:13" x14ac:dyDescent="0.25">
      <c r="B84" s="452" t="s">
        <v>1712</v>
      </c>
      <c r="C84" s="418">
        <v>17</v>
      </c>
      <c r="D84" s="418">
        <v>128167</v>
      </c>
      <c r="E84" s="418">
        <v>36798671.68596001</v>
      </c>
      <c r="F84" s="418">
        <v>13979</v>
      </c>
      <c r="G84" s="418">
        <v>12058946.416979998</v>
      </c>
      <c r="H84" s="418">
        <v>103704</v>
      </c>
      <c r="I84" s="418">
        <v>15592796.16694</v>
      </c>
      <c r="J84" s="418">
        <v>2128</v>
      </c>
      <c r="K84" s="418">
        <v>2877454.9320300003</v>
      </c>
      <c r="L84" s="418">
        <v>8356</v>
      </c>
      <c r="M84" s="448">
        <v>6269474.1700100005</v>
      </c>
    </row>
    <row r="85" spans="2:13" ht="16.8" x14ac:dyDescent="0.25">
      <c r="B85" s="452" t="s">
        <v>1671</v>
      </c>
      <c r="C85" s="418">
        <v>56</v>
      </c>
      <c r="D85" s="418">
        <v>364363</v>
      </c>
      <c r="E85" s="418">
        <v>139403023.49601999</v>
      </c>
      <c r="F85" s="418">
        <v>49907</v>
      </c>
      <c r="G85" s="418">
        <v>48168287.176299989</v>
      </c>
      <c r="H85" s="418">
        <v>279308</v>
      </c>
      <c r="I85" s="418">
        <v>53096964.602130011</v>
      </c>
      <c r="J85" s="418">
        <v>4286</v>
      </c>
      <c r="K85" s="418">
        <v>10103382.683600001</v>
      </c>
      <c r="L85" s="418">
        <v>30862</v>
      </c>
      <c r="M85" s="448">
        <v>28034389.033989999</v>
      </c>
    </row>
    <row r="86" spans="2:13" x14ac:dyDescent="0.25">
      <c r="B86" s="454" t="s">
        <v>1713</v>
      </c>
      <c r="C86" s="418">
        <v>32</v>
      </c>
      <c r="D86" s="418">
        <v>180882</v>
      </c>
      <c r="E86" s="418">
        <v>199937953.32468003</v>
      </c>
      <c r="F86" s="418">
        <v>18663</v>
      </c>
      <c r="G86" s="418">
        <v>47259459.374930002</v>
      </c>
      <c r="H86" s="418">
        <v>136754</v>
      </c>
      <c r="I86" s="418">
        <v>102444136.91942</v>
      </c>
      <c r="J86" s="418">
        <v>3549</v>
      </c>
      <c r="K86" s="418">
        <v>9644813.079189999</v>
      </c>
      <c r="L86" s="418">
        <v>21916</v>
      </c>
      <c r="M86" s="448">
        <v>40589543.951140001</v>
      </c>
    </row>
    <row r="87" spans="2:13" ht="16.8" x14ac:dyDescent="0.25">
      <c r="B87" s="452" t="s">
        <v>1671</v>
      </c>
      <c r="C87" s="418">
        <v>32</v>
      </c>
      <c r="D87" s="418">
        <v>180882</v>
      </c>
      <c r="E87" s="418">
        <v>199937953.32468003</v>
      </c>
      <c r="F87" s="418">
        <v>18663</v>
      </c>
      <c r="G87" s="418">
        <v>47259459.374930002</v>
      </c>
      <c r="H87" s="418">
        <v>136754</v>
      </c>
      <c r="I87" s="418">
        <v>102444136.91942</v>
      </c>
      <c r="J87" s="418">
        <v>3549</v>
      </c>
      <c r="K87" s="418">
        <v>9644813.079189999</v>
      </c>
      <c r="L87" s="418">
        <v>21916</v>
      </c>
      <c r="M87" s="448">
        <v>40589543.951140001</v>
      </c>
    </row>
    <row r="88" spans="2:13" ht="16.8" x14ac:dyDescent="0.25">
      <c r="B88" s="454" t="s">
        <v>1714</v>
      </c>
      <c r="C88" s="418">
        <v>14</v>
      </c>
      <c r="D88" s="418">
        <v>76857</v>
      </c>
      <c r="E88" s="418">
        <v>25653824.696389996</v>
      </c>
      <c r="F88" s="418">
        <v>4479</v>
      </c>
      <c r="G88" s="418">
        <v>11785447.007240003</v>
      </c>
      <c r="H88" s="418">
        <v>68678</v>
      </c>
      <c r="I88" s="418">
        <v>10255899.953479998</v>
      </c>
      <c r="J88" s="418">
        <v>858</v>
      </c>
      <c r="K88" s="418">
        <v>1752691.36604</v>
      </c>
      <c r="L88" s="418">
        <v>2842</v>
      </c>
      <c r="M88" s="448">
        <v>1859786.3696300001</v>
      </c>
    </row>
    <row r="89" spans="2:13" x14ac:dyDescent="0.25">
      <c r="B89" s="453" t="s">
        <v>1715</v>
      </c>
      <c r="C89" s="418">
        <v>32</v>
      </c>
      <c r="D89" s="418">
        <v>190508</v>
      </c>
      <c r="E89" s="418">
        <v>65837471.132169992</v>
      </c>
      <c r="F89" s="418">
        <v>11527</v>
      </c>
      <c r="G89" s="418">
        <v>41764281.360950001</v>
      </c>
      <c r="H89" s="418">
        <v>170761</v>
      </c>
      <c r="I89" s="418">
        <v>16325054.650489997</v>
      </c>
      <c r="J89" s="418">
        <v>1984</v>
      </c>
      <c r="K89" s="418">
        <v>3824528.0260700001</v>
      </c>
      <c r="L89" s="418">
        <v>6236</v>
      </c>
      <c r="M89" s="448">
        <v>3923607.0946599995</v>
      </c>
    </row>
    <row r="90" spans="2:13" x14ac:dyDescent="0.25">
      <c r="B90" s="454" t="s">
        <v>1704</v>
      </c>
      <c r="C90" s="418">
        <v>10</v>
      </c>
      <c r="D90" s="418">
        <v>56100</v>
      </c>
      <c r="E90" s="418">
        <v>8822366.8230300006</v>
      </c>
      <c r="F90" s="418">
        <v>3374</v>
      </c>
      <c r="G90" s="418">
        <v>1451228.6861300003</v>
      </c>
      <c r="H90" s="418">
        <v>50170</v>
      </c>
      <c r="I90" s="418">
        <v>5557687.6402399996</v>
      </c>
      <c r="J90" s="418">
        <v>807</v>
      </c>
      <c r="K90" s="418">
        <v>1039330.9418300001</v>
      </c>
      <c r="L90" s="418">
        <v>1749</v>
      </c>
      <c r="M90" s="448">
        <v>774119.55482999992</v>
      </c>
    </row>
    <row r="91" spans="2:13" ht="16.8" x14ac:dyDescent="0.25">
      <c r="B91" s="452" t="s">
        <v>1671</v>
      </c>
      <c r="C91" s="418">
        <v>10</v>
      </c>
      <c r="D91" s="418">
        <v>56100</v>
      </c>
      <c r="E91" s="418">
        <v>8822366.8230300006</v>
      </c>
      <c r="F91" s="418">
        <v>3374</v>
      </c>
      <c r="G91" s="418">
        <v>1451228.6861300003</v>
      </c>
      <c r="H91" s="418">
        <v>50170</v>
      </c>
      <c r="I91" s="418">
        <v>5557687.6402399996</v>
      </c>
      <c r="J91" s="418">
        <v>807</v>
      </c>
      <c r="K91" s="418">
        <v>1039330.9418300001</v>
      </c>
      <c r="L91" s="418">
        <v>1749</v>
      </c>
      <c r="M91" s="448">
        <v>774119.55482999992</v>
      </c>
    </row>
    <row r="92" spans="2:13" ht="16.8" x14ac:dyDescent="0.25">
      <c r="B92" s="454" t="s">
        <v>1714</v>
      </c>
      <c r="C92" s="418">
        <v>22</v>
      </c>
      <c r="D92" s="418">
        <v>134408</v>
      </c>
      <c r="E92" s="418">
        <v>57015104.309139997</v>
      </c>
      <c r="F92" s="418">
        <v>8153</v>
      </c>
      <c r="G92" s="418">
        <v>40313052.674819998</v>
      </c>
      <c r="H92" s="418">
        <v>120591</v>
      </c>
      <c r="I92" s="418">
        <v>10767367.01025</v>
      </c>
      <c r="J92" s="418">
        <v>1177</v>
      </c>
      <c r="K92" s="418">
        <v>2785197.0842399998</v>
      </c>
      <c r="L92" s="418">
        <v>4487</v>
      </c>
      <c r="M92" s="448">
        <v>3149487.5398300001</v>
      </c>
    </row>
    <row r="93" spans="2:13" x14ac:dyDescent="0.25">
      <c r="B93" s="451" t="s">
        <v>1210</v>
      </c>
      <c r="C93" s="418">
        <v>91</v>
      </c>
      <c r="D93" s="418">
        <v>515690</v>
      </c>
      <c r="E93" s="418">
        <v>93592957.394379988</v>
      </c>
      <c r="F93" s="418">
        <v>42703</v>
      </c>
      <c r="G93" s="418">
        <v>24927974.13552</v>
      </c>
      <c r="H93" s="418">
        <v>444562</v>
      </c>
      <c r="I93" s="418">
        <v>48948622.84432999</v>
      </c>
      <c r="J93" s="418">
        <v>9822</v>
      </c>
      <c r="K93" s="418">
        <v>11369857.821859999</v>
      </c>
      <c r="L93" s="418">
        <v>18603</v>
      </c>
      <c r="M93" s="448">
        <v>8346502.5926699992</v>
      </c>
    </row>
    <row r="94" spans="2:13" x14ac:dyDescent="0.25">
      <c r="B94" s="452" t="s">
        <v>1716</v>
      </c>
      <c r="C94" s="418">
        <v>23</v>
      </c>
      <c r="D94" s="418">
        <v>129199</v>
      </c>
      <c r="E94" s="418">
        <v>18448762.47755</v>
      </c>
      <c r="F94" s="418">
        <v>9833</v>
      </c>
      <c r="G94" s="418">
        <v>4992285.0790499989</v>
      </c>
      <c r="H94" s="418">
        <v>111896</v>
      </c>
      <c r="I94" s="418">
        <v>9153369.6748099979</v>
      </c>
      <c r="J94" s="418">
        <v>2450</v>
      </c>
      <c r="K94" s="418">
        <v>2233780.9956799997</v>
      </c>
      <c r="L94" s="418">
        <v>5020</v>
      </c>
      <c r="M94" s="448">
        <v>2069326.7280100002</v>
      </c>
    </row>
    <row r="95" spans="2:13" x14ac:dyDescent="0.25">
      <c r="B95" s="452" t="s">
        <v>1717</v>
      </c>
      <c r="C95" s="418">
        <v>19</v>
      </c>
      <c r="D95" s="418">
        <v>91410</v>
      </c>
      <c r="E95" s="418">
        <v>31710459.778060004</v>
      </c>
      <c r="F95" s="418">
        <v>10882</v>
      </c>
      <c r="G95" s="418">
        <v>11868388.982419999</v>
      </c>
      <c r="H95" s="418">
        <v>75685</v>
      </c>
      <c r="I95" s="418">
        <v>15940503.217070002</v>
      </c>
      <c r="J95" s="418">
        <v>1827</v>
      </c>
      <c r="K95" s="418">
        <v>2558978.6471199999</v>
      </c>
      <c r="L95" s="418">
        <v>3016</v>
      </c>
      <c r="M95" s="448">
        <v>1342588.93145</v>
      </c>
    </row>
    <row r="96" spans="2:13" x14ac:dyDescent="0.25">
      <c r="B96" s="452" t="s">
        <v>1718</v>
      </c>
      <c r="C96" s="418">
        <v>13</v>
      </c>
      <c r="D96" s="418">
        <v>87747</v>
      </c>
      <c r="E96" s="418">
        <v>13528673.558600001</v>
      </c>
      <c r="F96" s="418">
        <v>5100</v>
      </c>
      <c r="G96" s="418">
        <v>2619197.85879</v>
      </c>
      <c r="H96" s="418">
        <v>77363</v>
      </c>
      <c r="I96" s="418">
        <v>6689022.6135100005</v>
      </c>
      <c r="J96" s="418">
        <v>1506</v>
      </c>
      <c r="K96" s="418">
        <v>1802862.2520899998</v>
      </c>
      <c r="L96" s="418">
        <v>3778</v>
      </c>
      <c r="M96" s="448">
        <v>2417590.8342099995</v>
      </c>
    </row>
    <row r="97" spans="2:13" x14ac:dyDescent="0.25">
      <c r="B97" s="452" t="s">
        <v>1719</v>
      </c>
      <c r="C97" s="418">
        <v>11</v>
      </c>
      <c r="D97" s="418">
        <v>55314</v>
      </c>
      <c r="E97" s="418">
        <v>7780855.1792900003</v>
      </c>
      <c r="F97" s="418">
        <v>6474</v>
      </c>
      <c r="G97" s="418">
        <v>1665447.0450300002</v>
      </c>
      <c r="H97" s="418">
        <v>46323</v>
      </c>
      <c r="I97" s="418">
        <v>4766163.5725799985</v>
      </c>
      <c r="J97" s="418">
        <v>1160</v>
      </c>
      <c r="K97" s="418">
        <v>847371.94222000008</v>
      </c>
      <c r="L97" s="418">
        <v>1357</v>
      </c>
      <c r="M97" s="448">
        <v>501872.61946000002</v>
      </c>
    </row>
    <row r="98" spans="2:13" ht="16.8" x14ac:dyDescent="0.25">
      <c r="B98" s="452" t="s">
        <v>1671</v>
      </c>
      <c r="C98" s="418">
        <v>25</v>
      </c>
      <c r="D98" s="418">
        <v>152020</v>
      </c>
      <c r="E98" s="418">
        <v>22124206.400880001</v>
      </c>
      <c r="F98" s="418">
        <v>10414</v>
      </c>
      <c r="G98" s="418">
        <v>3782655.1702299998</v>
      </c>
      <c r="H98" s="418">
        <v>133295</v>
      </c>
      <c r="I98" s="418">
        <v>12399563.76636</v>
      </c>
      <c r="J98" s="418">
        <v>2879</v>
      </c>
      <c r="K98" s="418">
        <v>3926863.9847500008</v>
      </c>
      <c r="L98" s="418">
        <v>5432</v>
      </c>
      <c r="M98" s="448">
        <v>2015123.4795400002</v>
      </c>
    </row>
    <row r="99" spans="2:13" x14ac:dyDescent="0.25">
      <c r="B99" s="451" t="s">
        <v>502</v>
      </c>
      <c r="C99" s="418">
        <v>128</v>
      </c>
      <c r="D99" s="418">
        <v>708058</v>
      </c>
      <c r="E99" s="418">
        <v>167622607.58104998</v>
      </c>
      <c r="F99" s="418">
        <v>68927</v>
      </c>
      <c r="G99" s="418">
        <v>50601614.453269996</v>
      </c>
      <c r="H99" s="418">
        <v>595614</v>
      </c>
      <c r="I99" s="418">
        <v>63930518.071619987</v>
      </c>
      <c r="J99" s="418">
        <v>10660</v>
      </c>
      <c r="K99" s="418">
        <v>23259635.411219999</v>
      </c>
      <c r="L99" s="418">
        <v>32857</v>
      </c>
      <c r="M99" s="448">
        <v>29830839.64494</v>
      </c>
    </row>
    <row r="100" spans="2:13" x14ac:dyDescent="0.25">
      <c r="B100" s="452" t="s">
        <v>1720</v>
      </c>
      <c r="C100" s="418">
        <v>48</v>
      </c>
      <c r="D100" s="418">
        <v>261895</v>
      </c>
      <c r="E100" s="418">
        <v>48396759.951689988</v>
      </c>
      <c r="F100" s="418">
        <v>24229</v>
      </c>
      <c r="G100" s="418">
        <v>15520482.355569998</v>
      </c>
      <c r="H100" s="418">
        <v>227201</v>
      </c>
      <c r="I100" s="418">
        <v>20159541.732539997</v>
      </c>
      <c r="J100" s="418">
        <v>2541</v>
      </c>
      <c r="K100" s="418">
        <v>6034277.2290099999</v>
      </c>
      <c r="L100" s="418">
        <v>7924</v>
      </c>
      <c r="M100" s="448">
        <v>6682458.6345699998</v>
      </c>
    </row>
    <row r="101" spans="2:13" x14ac:dyDescent="0.25">
      <c r="B101" s="452" t="s">
        <v>1721</v>
      </c>
      <c r="C101" s="418">
        <v>42</v>
      </c>
      <c r="D101" s="418">
        <v>251319</v>
      </c>
      <c r="E101" s="418">
        <v>90550913.20686999</v>
      </c>
      <c r="F101" s="418">
        <v>30509</v>
      </c>
      <c r="G101" s="418">
        <v>26262226.596719999</v>
      </c>
      <c r="H101" s="418">
        <v>197074</v>
      </c>
      <c r="I101" s="418">
        <v>29254290.307589993</v>
      </c>
      <c r="J101" s="418">
        <v>5246</v>
      </c>
      <c r="K101" s="418">
        <v>14543893.28871</v>
      </c>
      <c r="L101" s="418">
        <v>18490</v>
      </c>
      <c r="M101" s="448">
        <v>20490503.01385</v>
      </c>
    </row>
    <row r="102" spans="2:13" x14ac:dyDescent="0.25">
      <c r="B102" s="452" t="s">
        <v>1722</v>
      </c>
      <c r="C102" s="418">
        <v>19</v>
      </c>
      <c r="D102" s="418">
        <v>63841</v>
      </c>
      <c r="E102" s="418">
        <v>10991842.372990001</v>
      </c>
      <c r="F102" s="418">
        <v>6073</v>
      </c>
      <c r="G102" s="418">
        <v>5512361.0316000003</v>
      </c>
      <c r="H102" s="418">
        <v>55386</v>
      </c>
      <c r="I102" s="418">
        <v>3997876.587580001</v>
      </c>
      <c r="J102" s="418">
        <v>1262</v>
      </c>
      <c r="K102" s="418">
        <v>1124211.7437100001</v>
      </c>
      <c r="L102" s="418">
        <v>1120</v>
      </c>
      <c r="M102" s="448">
        <v>357393.01010000001</v>
      </c>
    </row>
    <row r="103" spans="2:13" ht="16.8" x14ac:dyDescent="0.25">
      <c r="B103" s="452" t="s">
        <v>1671</v>
      </c>
      <c r="C103" s="418">
        <v>19</v>
      </c>
      <c r="D103" s="418">
        <v>131003</v>
      </c>
      <c r="E103" s="418">
        <v>17683092.0495</v>
      </c>
      <c r="F103" s="418">
        <v>8116</v>
      </c>
      <c r="G103" s="418">
        <v>3306544.4693799997</v>
      </c>
      <c r="H103" s="418">
        <v>115953</v>
      </c>
      <c r="I103" s="418">
        <v>10518809.443909999</v>
      </c>
      <c r="J103" s="418">
        <v>1611</v>
      </c>
      <c r="K103" s="418">
        <v>1557253.1497899997</v>
      </c>
      <c r="L103" s="418">
        <v>5323</v>
      </c>
      <c r="M103" s="448">
        <v>2300484.98642</v>
      </c>
    </row>
    <row r="104" spans="2:13" x14ac:dyDescent="0.25">
      <c r="B104" s="451" t="s">
        <v>503</v>
      </c>
      <c r="C104" s="418">
        <v>25</v>
      </c>
      <c r="D104" s="418">
        <v>90302</v>
      </c>
      <c r="E104" s="418">
        <v>22053796.267830003</v>
      </c>
      <c r="F104" s="418">
        <v>10580</v>
      </c>
      <c r="G104" s="418">
        <v>6856426.5751100006</v>
      </c>
      <c r="H104" s="418">
        <v>76018</v>
      </c>
      <c r="I104" s="418">
        <v>11296782.62253</v>
      </c>
      <c r="J104" s="418">
        <v>1237</v>
      </c>
      <c r="K104" s="418">
        <v>2606841.6545099993</v>
      </c>
      <c r="L104" s="418">
        <v>2467</v>
      </c>
      <c r="M104" s="448">
        <v>1293745.4156800001</v>
      </c>
    </row>
    <row r="105" spans="2:13" ht="16.8" x14ac:dyDescent="0.25">
      <c r="B105" s="452" t="s">
        <v>1671</v>
      </c>
      <c r="C105" s="418">
        <v>25</v>
      </c>
      <c r="D105" s="418">
        <v>90302</v>
      </c>
      <c r="E105" s="418">
        <v>22053796.267830003</v>
      </c>
      <c r="F105" s="418">
        <v>10580</v>
      </c>
      <c r="G105" s="418">
        <v>6856426.5751100006</v>
      </c>
      <c r="H105" s="418">
        <v>76018</v>
      </c>
      <c r="I105" s="418">
        <v>11296782.62253</v>
      </c>
      <c r="J105" s="418">
        <v>1237</v>
      </c>
      <c r="K105" s="418">
        <v>2606841.6545099993</v>
      </c>
      <c r="L105" s="418">
        <v>2467</v>
      </c>
      <c r="M105" s="448">
        <v>1293745.4156800001</v>
      </c>
    </row>
    <row r="106" spans="2:13" x14ac:dyDescent="0.25">
      <c r="B106" s="451" t="s">
        <v>1321</v>
      </c>
      <c r="C106" s="418">
        <v>203</v>
      </c>
      <c r="D106" s="418">
        <v>1004993</v>
      </c>
      <c r="E106" s="418">
        <v>225725552.36807996</v>
      </c>
      <c r="F106" s="418">
        <v>84938</v>
      </c>
      <c r="G106" s="418">
        <v>56119440.40959999</v>
      </c>
      <c r="H106" s="418">
        <v>861062</v>
      </c>
      <c r="I106" s="418">
        <v>108211048.52499001</v>
      </c>
      <c r="J106" s="418">
        <v>13920</v>
      </c>
      <c r="K106" s="418">
        <v>26592564.505509999</v>
      </c>
      <c r="L106" s="418">
        <v>45073</v>
      </c>
      <c r="M106" s="448">
        <v>34802498.927979998</v>
      </c>
    </row>
    <row r="107" spans="2:13" x14ac:dyDescent="0.25">
      <c r="B107" s="452" t="s">
        <v>1723</v>
      </c>
      <c r="C107" s="418">
        <v>38</v>
      </c>
      <c r="D107" s="418">
        <v>193908</v>
      </c>
      <c r="E107" s="418">
        <v>59964185.140110001</v>
      </c>
      <c r="F107" s="418">
        <v>20285</v>
      </c>
      <c r="G107" s="418">
        <v>13114474.894160001</v>
      </c>
      <c r="H107" s="418">
        <v>158037</v>
      </c>
      <c r="I107" s="418">
        <v>24069038.475109998</v>
      </c>
      <c r="J107" s="418">
        <v>4322</v>
      </c>
      <c r="K107" s="418">
        <v>11290821.24119</v>
      </c>
      <c r="L107" s="418">
        <v>11264</v>
      </c>
      <c r="M107" s="448">
        <v>11489850.529650001</v>
      </c>
    </row>
    <row r="108" spans="2:13" x14ac:dyDescent="0.25">
      <c r="B108" s="452" t="s">
        <v>1724</v>
      </c>
      <c r="C108" s="418">
        <v>24</v>
      </c>
      <c r="D108" s="418">
        <v>119060</v>
      </c>
      <c r="E108" s="418">
        <v>30095118.566079997</v>
      </c>
      <c r="F108" s="418">
        <v>6911</v>
      </c>
      <c r="G108" s="418">
        <v>9084207.8640899993</v>
      </c>
      <c r="H108" s="418">
        <v>107759</v>
      </c>
      <c r="I108" s="418">
        <v>16054574.0372</v>
      </c>
      <c r="J108" s="418">
        <v>920</v>
      </c>
      <c r="K108" s="418">
        <v>3212296.04868</v>
      </c>
      <c r="L108" s="418">
        <v>3470</v>
      </c>
      <c r="M108" s="448">
        <v>1744040.6161100003</v>
      </c>
    </row>
    <row r="109" spans="2:13" x14ac:dyDescent="0.25">
      <c r="B109" s="452" t="s">
        <v>1725</v>
      </c>
      <c r="C109" s="418">
        <v>27</v>
      </c>
      <c r="D109" s="418">
        <v>158150</v>
      </c>
      <c r="E109" s="418">
        <v>30308222.124729998</v>
      </c>
      <c r="F109" s="418">
        <v>14693</v>
      </c>
      <c r="G109" s="418">
        <v>6380040.8997700009</v>
      </c>
      <c r="H109" s="418">
        <v>131951</v>
      </c>
      <c r="I109" s="418">
        <v>16405375.230109999</v>
      </c>
      <c r="J109" s="418">
        <v>2695</v>
      </c>
      <c r="K109" s="418">
        <v>2814485.1054799999</v>
      </c>
      <c r="L109" s="418">
        <v>8811</v>
      </c>
      <c r="M109" s="448">
        <v>4708320.8893700009</v>
      </c>
    </row>
    <row r="110" spans="2:13" x14ac:dyDescent="0.25">
      <c r="B110" s="452" t="s">
        <v>1681</v>
      </c>
      <c r="C110" s="418">
        <v>17</v>
      </c>
      <c r="D110" s="418">
        <v>61842</v>
      </c>
      <c r="E110" s="418">
        <v>8320185.9987400007</v>
      </c>
      <c r="F110" s="418">
        <v>3968</v>
      </c>
      <c r="G110" s="418">
        <v>1685797.1464200001</v>
      </c>
      <c r="H110" s="418">
        <v>54487</v>
      </c>
      <c r="I110" s="418">
        <v>4631107.6584600005</v>
      </c>
      <c r="J110" s="418">
        <v>966</v>
      </c>
      <c r="K110" s="418">
        <v>1068078.4649100001</v>
      </c>
      <c r="L110" s="418">
        <v>2421</v>
      </c>
      <c r="M110" s="448">
        <v>935202.72894999979</v>
      </c>
    </row>
    <row r="111" spans="2:13" x14ac:dyDescent="0.25">
      <c r="B111" s="452" t="s">
        <v>1726</v>
      </c>
      <c r="C111" s="418">
        <v>25</v>
      </c>
      <c r="D111" s="418">
        <v>160720</v>
      </c>
      <c r="E111" s="418">
        <v>28280128.118009992</v>
      </c>
      <c r="F111" s="418">
        <v>12907</v>
      </c>
      <c r="G111" s="418">
        <v>10561659.549530001</v>
      </c>
      <c r="H111" s="418">
        <v>139959</v>
      </c>
      <c r="I111" s="418">
        <v>11380936.980420001</v>
      </c>
      <c r="J111" s="418">
        <v>1862</v>
      </c>
      <c r="K111" s="418">
        <v>2865718.7563099996</v>
      </c>
      <c r="L111" s="418">
        <v>5992</v>
      </c>
      <c r="M111" s="448">
        <v>3471812.8317499999</v>
      </c>
    </row>
    <row r="112" spans="2:13" x14ac:dyDescent="0.25">
      <c r="B112" s="452" t="s">
        <v>1727</v>
      </c>
      <c r="C112" s="418">
        <v>17</v>
      </c>
      <c r="D112" s="418">
        <v>52967</v>
      </c>
      <c r="E112" s="418">
        <v>10992469.748360001</v>
      </c>
      <c r="F112" s="418">
        <v>6956</v>
      </c>
      <c r="G112" s="418">
        <v>3267165.7252700003</v>
      </c>
      <c r="H112" s="418">
        <v>43425</v>
      </c>
      <c r="I112" s="418">
        <v>4780211.6885600006</v>
      </c>
      <c r="J112" s="418">
        <v>533</v>
      </c>
      <c r="K112" s="418">
        <v>750701.37945000001</v>
      </c>
      <c r="L112" s="418">
        <v>2053</v>
      </c>
      <c r="M112" s="448">
        <v>2194390.9550799998</v>
      </c>
    </row>
    <row r="113" spans="2:13" x14ac:dyDescent="0.25">
      <c r="B113" s="452" t="s">
        <v>1728</v>
      </c>
      <c r="C113" s="418">
        <v>20</v>
      </c>
      <c r="D113" s="418">
        <v>66602</v>
      </c>
      <c r="E113" s="418">
        <v>24537460.948419996</v>
      </c>
      <c r="F113" s="418">
        <v>4415</v>
      </c>
      <c r="G113" s="418">
        <v>5625702.3288699994</v>
      </c>
      <c r="H113" s="418">
        <v>58312</v>
      </c>
      <c r="I113" s="418">
        <v>11592743.226050001</v>
      </c>
      <c r="J113" s="418">
        <v>293</v>
      </c>
      <c r="K113" s="418">
        <v>1809017.0069699998</v>
      </c>
      <c r="L113" s="418">
        <v>3582</v>
      </c>
      <c r="M113" s="448">
        <v>5509998.3865300007</v>
      </c>
    </row>
    <row r="114" spans="2:13" ht="16.8" x14ac:dyDescent="0.25">
      <c r="B114" s="452" t="s">
        <v>1671</v>
      </c>
      <c r="C114" s="418">
        <v>35</v>
      </c>
      <c r="D114" s="418">
        <v>191744</v>
      </c>
      <c r="E114" s="418">
        <v>33227781.723629996</v>
      </c>
      <c r="F114" s="418">
        <v>14803</v>
      </c>
      <c r="G114" s="418">
        <v>6400392.0014899997</v>
      </c>
      <c r="H114" s="418">
        <v>167132</v>
      </c>
      <c r="I114" s="418">
        <v>19297061.229079995</v>
      </c>
      <c r="J114" s="418">
        <v>2329</v>
      </c>
      <c r="K114" s="418">
        <v>2781446.5025200001</v>
      </c>
      <c r="L114" s="418">
        <v>7480</v>
      </c>
      <c r="M114" s="448">
        <v>4748881.9905399997</v>
      </c>
    </row>
    <row r="115" spans="2:13" x14ac:dyDescent="0.25">
      <c r="B115" s="451" t="s">
        <v>1212</v>
      </c>
      <c r="C115" s="418">
        <v>272</v>
      </c>
      <c r="D115" s="418">
        <v>4628397</v>
      </c>
      <c r="E115" s="418">
        <v>812921577.95439982</v>
      </c>
      <c r="F115" s="418">
        <v>142004</v>
      </c>
      <c r="G115" s="418">
        <v>168391042.52320996</v>
      </c>
      <c r="H115" s="418">
        <v>4402417</v>
      </c>
      <c r="I115" s="418">
        <v>268073133.92561996</v>
      </c>
      <c r="J115" s="418">
        <v>24957</v>
      </c>
      <c r="K115" s="418">
        <v>224622496.36928996</v>
      </c>
      <c r="L115" s="418">
        <v>59019</v>
      </c>
      <c r="M115" s="448">
        <v>151834905.13628006</v>
      </c>
    </row>
    <row r="116" spans="2:13" x14ac:dyDescent="0.25">
      <c r="B116" s="452" t="s">
        <v>1729</v>
      </c>
      <c r="C116" s="418">
        <v>11</v>
      </c>
      <c r="D116" s="418">
        <v>71461</v>
      </c>
      <c r="E116" s="418">
        <v>10027528.869419999</v>
      </c>
      <c r="F116" s="418">
        <v>3295</v>
      </c>
      <c r="G116" s="418">
        <v>1669073.1889900002</v>
      </c>
      <c r="H116" s="418">
        <v>66633</v>
      </c>
      <c r="I116" s="418">
        <v>7228713.9103100002</v>
      </c>
      <c r="J116" s="418">
        <v>458</v>
      </c>
      <c r="K116" s="418">
        <v>646004.98548000003</v>
      </c>
      <c r="L116" s="418">
        <v>1075</v>
      </c>
      <c r="M116" s="448">
        <v>483736.78464000003</v>
      </c>
    </row>
    <row r="117" spans="2:13" x14ac:dyDescent="0.25">
      <c r="B117" s="452" t="s">
        <v>1730</v>
      </c>
      <c r="C117" s="418">
        <v>10</v>
      </c>
      <c r="D117" s="418">
        <v>65791</v>
      </c>
      <c r="E117" s="418">
        <v>9628372.3869899996</v>
      </c>
      <c r="F117" s="418">
        <v>3732</v>
      </c>
      <c r="G117" s="418">
        <v>2374160.5137299998</v>
      </c>
      <c r="H117" s="418">
        <v>59064</v>
      </c>
      <c r="I117" s="418">
        <v>5554064.6186800003</v>
      </c>
      <c r="J117" s="418">
        <v>619</v>
      </c>
      <c r="K117" s="418">
        <v>733365.77665000001</v>
      </c>
      <c r="L117" s="418">
        <v>2376</v>
      </c>
      <c r="M117" s="448">
        <v>966781.47793000017</v>
      </c>
    </row>
    <row r="118" spans="2:13" x14ac:dyDescent="0.25">
      <c r="B118" s="452" t="s">
        <v>1731</v>
      </c>
      <c r="C118" s="418">
        <v>14</v>
      </c>
      <c r="D118" s="418">
        <v>117612</v>
      </c>
      <c r="E118" s="418">
        <v>18960849.744530004</v>
      </c>
      <c r="F118" s="418">
        <v>7277</v>
      </c>
      <c r="G118" s="418">
        <v>2716392.4226099998</v>
      </c>
      <c r="H118" s="418">
        <v>103801</v>
      </c>
      <c r="I118" s="418">
        <v>11680288.553959999</v>
      </c>
      <c r="J118" s="418">
        <v>2372</v>
      </c>
      <c r="K118" s="418">
        <v>2778547.4213800002</v>
      </c>
      <c r="L118" s="418">
        <v>4162</v>
      </c>
      <c r="M118" s="448">
        <v>1785621.3465800001</v>
      </c>
    </row>
    <row r="119" spans="2:13" x14ac:dyDescent="0.25">
      <c r="B119" s="452" t="s">
        <v>1732</v>
      </c>
      <c r="C119" s="418">
        <v>21</v>
      </c>
      <c r="D119" s="418">
        <v>138113</v>
      </c>
      <c r="E119" s="418">
        <v>94787594.402190015</v>
      </c>
      <c r="F119" s="418">
        <v>11706</v>
      </c>
      <c r="G119" s="418">
        <v>11744502.614459999</v>
      </c>
      <c r="H119" s="418">
        <v>120971</v>
      </c>
      <c r="I119" s="418">
        <v>73081608.428199992</v>
      </c>
      <c r="J119" s="418">
        <v>1871</v>
      </c>
      <c r="K119" s="418">
        <v>5721938.1790299993</v>
      </c>
      <c r="L119" s="418">
        <v>3565</v>
      </c>
      <c r="M119" s="448">
        <v>4239545.1804999989</v>
      </c>
    </row>
    <row r="120" spans="2:13" x14ac:dyDescent="0.25">
      <c r="B120" s="452" t="s">
        <v>1733</v>
      </c>
      <c r="C120" s="418">
        <v>15</v>
      </c>
      <c r="D120" s="418">
        <v>42658</v>
      </c>
      <c r="E120" s="418">
        <v>13985926.0122</v>
      </c>
      <c r="F120" s="418">
        <v>3991</v>
      </c>
      <c r="G120" s="418">
        <v>4227358.8458099999</v>
      </c>
      <c r="H120" s="418">
        <v>36755</v>
      </c>
      <c r="I120" s="418">
        <v>7067889.7413900001</v>
      </c>
      <c r="J120" s="418">
        <v>439</v>
      </c>
      <c r="K120" s="418">
        <v>1310772.0914700001</v>
      </c>
      <c r="L120" s="418">
        <v>1473</v>
      </c>
      <c r="M120" s="448">
        <v>1379905.3335300002</v>
      </c>
    </row>
    <row r="121" spans="2:13" x14ac:dyDescent="0.25">
      <c r="B121" s="452" t="s">
        <v>1734</v>
      </c>
      <c r="C121" s="418">
        <v>13</v>
      </c>
      <c r="D121" s="418">
        <v>73387</v>
      </c>
      <c r="E121" s="418">
        <v>11644844.953570001</v>
      </c>
      <c r="F121" s="418">
        <v>4705</v>
      </c>
      <c r="G121" s="418">
        <v>3408427.0392000005</v>
      </c>
      <c r="H121" s="418">
        <v>66389</v>
      </c>
      <c r="I121" s="418">
        <v>5795117.1783500006</v>
      </c>
      <c r="J121" s="418">
        <v>695</v>
      </c>
      <c r="K121" s="418">
        <v>1500138.6441700002</v>
      </c>
      <c r="L121" s="418">
        <v>1598</v>
      </c>
      <c r="M121" s="448">
        <v>941162.09185000008</v>
      </c>
    </row>
    <row r="122" spans="2:13" x14ac:dyDescent="0.25">
      <c r="B122" s="452" t="s">
        <v>1681</v>
      </c>
      <c r="C122" s="418">
        <v>99</v>
      </c>
      <c r="D122" s="418">
        <v>3714504</v>
      </c>
      <c r="E122" s="418">
        <v>538426586.77716982</v>
      </c>
      <c r="F122" s="418">
        <v>71023</v>
      </c>
      <c r="G122" s="418">
        <v>113421149.30753995</v>
      </c>
      <c r="H122" s="418">
        <v>3597019</v>
      </c>
      <c r="I122" s="418">
        <v>103165224.46961997</v>
      </c>
      <c r="J122" s="418">
        <v>14257</v>
      </c>
      <c r="K122" s="418">
        <v>195743256.39128998</v>
      </c>
      <c r="L122" s="418">
        <v>32205</v>
      </c>
      <c r="M122" s="448">
        <v>126096956.60872002</v>
      </c>
    </row>
    <row r="123" spans="2:13" x14ac:dyDescent="0.25">
      <c r="B123" s="452" t="s">
        <v>1735</v>
      </c>
      <c r="C123" s="418">
        <v>32</v>
      </c>
      <c r="D123" s="418">
        <v>145475</v>
      </c>
      <c r="E123" s="418">
        <v>49196196.517900005</v>
      </c>
      <c r="F123" s="418">
        <v>13129</v>
      </c>
      <c r="G123" s="418">
        <v>12530946.720199997</v>
      </c>
      <c r="H123" s="418">
        <v>125847</v>
      </c>
      <c r="I123" s="418">
        <v>15483021.004759997</v>
      </c>
      <c r="J123" s="418">
        <v>1099</v>
      </c>
      <c r="K123" s="418">
        <v>10079925.938149998</v>
      </c>
      <c r="L123" s="418">
        <v>5400</v>
      </c>
      <c r="M123" s="448">
        <v>11102302.85479</v>
      </c>
    </row>
    <row r="124" spans="2:13" ht="16.8" x14ac:dyDescent="0.25">
      <c r="B124" s="452" t="s">
        <v>1671</v>
      </c>
      <c r="C124" s="418">
        <v>57</v>
      </c>
      <c r="D124" s="418">
        <v>259396</v>
      </c>
      <c r="E124" s="418">
        <v>66263678.290429994</v>
      </c>
      <c r="F124" s="418">
        <v>23146</v>
      </c>
      <c r="G124" s="418">
        <v>16299031.870670002</v>
      </c>
      <c r="H124" s="418">
        <v>225938</v>
      </c>
      <c r="I124" s="418">
        <v>39017206.020349994</v>
      </c>
      <c r="J124" s="418">
        <v>3147</v>
      </c>
      <c r="K124" s="418">
        <v>6108546.9416699996</v>
      </c>
      <c r="L124" s="418">
        <v>7165</v>
      </c>
      <c r="M124" s="448">
        <v>4838893.4577399995</v>
      </c>
    </row>
    <row r="125" spans="2:13" x14ac:dyDescent="0.25">
      <c r="B125" s="451" t="s">
        <v>509</v>
      </c>
      <c r="C125" s="418">
        <v>117</v>
      </c>
      <c r="D125" s="418">
        <v>944467</v>
      </c>
      <c r="E125" s="418">
        <v>268163038.38944006</v>
      </c>
      <c r="F125" s="418">
        <v>70227</v>
      </c>
      <c r="G125" s="418">
        <v>64598550.115069993</v>
      </c>
      <c r="H125" s="418">
        <v>820140</v>
      </c>
      <c r="I125" s="418">
        <v>99116641.186989978</v>
      </c>
      <c r="J125" s="418">
        <v>13021</v>
      </c>
      <c r="K125" s="418">
        <v>50419349.46083001</v>
      </c>
      <c r="L125" s="418">
        <v>41079</v>
      </c>
      <c r="M125" s="448">
        <v>54028497.626550004</v>
      </c>
    </row>
    <row r="126" spans="2:13" x14ac:dyDescent="0.25">
      <c r="B126" s="452" t="s">
        <v>1736</v>
      </c>
      <c r="C126" s="418">
        <v>86</v>
      </c>
      <c r="D126" s="418">
        <v>820141</v>
      </c>
      <c r="E126" s="418">
        <v>228413283.58056003</v>
      </c>
      <c r="F126" s="418">
        <v>57674</v>
      </c>
      <c r="G126" s="418">
        <v>53829816.440689996</v>
      </c>
      <c r="H126" s="418">
        <v>717078</v>
      </c>
      <c r="I126" s="418">
        <v>83970077.819879994</v>
      </c>
      <c r="J126" s="418">
        <v>9985</v>
      </c>
      <c r="K126" s="418">
        <v>43460600.712450013</v>
      </c>
      <c r="L126" s="418">
        <v>35404</v>
      </c>
      <c r="M126" s="448">
        <v>47152788.607540004</v>
      </c>
    </row>
    <row r="127" spans="2:13" ht="16.8" x14ac:dyDescent="0.25">
      <c r="B127" s="452" t="s">
        <v>1671</v>
      </c>
      <c r="C127" s="418">
        <v>31</v>
      </c>
      <c r="D127" s="418">
        <v>124326</v>
      </c>
      <c r="E127" s="418">
        <v>39749754.808880001</v>
      </c>
      <c r="F127" s="418">
        <v>12553</v>
      </c>
      <c r="G127" s="418">
        <v>10768733.674380003</v>
      </c>
      <c r="H127" s="418">
        <v>103062</v>
      </c>
      <c r="I127" s="418">
        <v>15146563.367109997</v>
      </c>
      <c r="J127" s="418">
        <v>3036</v>
      </c>
      <c r="K127" s="418">
        <v>6958748.7483799998</v>
      </c>
      <c r="L127" s="418">
        <v>5675</v>
      </c>
      <c r="M127" s="448">
        <v>6875709.0190099999</v>
      </c>
    </row>
    <row r="128" spans="2:13" x14ac:dyDescent="0.25">
      <c r="B128" s="451" t="s">
        <v>1458</v>
      </c>
      <c r="C128" s="418">
        <v>211</v>
      </c>
      <c r="D128" s="418">
        <v>4491105</v>
      </c>
      <c r="E128" s="418">
        <v>525960651.95609015</v>
      </c>
      <c r="F128" s="418">
        <v>106391</v>
      </c>
      <c r="G128" s="418">
        <v>179078998.34128001</v>
      </c>
      <c r="H128" s="418">
        <v>4337147</v>
      </c>
      <c r="I128" s="418">
        <v>149740585.22727993</v>
      </c>
      <c r="J128" s="418">
        <v>8808</v>
      </c>
      <c r="K128" s="418">
        <v>89431298.96141994</v>
      </c>
      <c r="L128" s="418">
        <v>38759</v>
      </c>
      <c r="M128" s="448">
        <v>107709769.42611004</v>
      </c>
    </row>
    <row r="129" spans="2:13" x14ac:dyDescent="0.25">
      <c r="B129" s="452" t="s">
        <v>1737</v>
      </c>
      <c r="C129" s="418">
        <v>173</v>
      </c>
      <c r="D129" s="418">
        <v>4163246</v>
      </c>
      <c r="E129" s="418">
        <v>480243594.18345016</v>
      </c>
      <c r="F129" s="418">
        <v>92196</v>
      </c>
      <c r="G129" s="418">
        <v>161530806.04649004</v>
      </c>
      <c r="H129" s="418">
        <v>4029109</v>
      </c>
      <c r="I129" s="418">
        <v>125779444.81841996</v>
      </c>
      <c r="J129" s="418">
        <v>7552</v>
      </c>
      <c r="K129" s="418">
        <v>87537536.700409949</v>
      </c>
      <c r="L129" s="418">
        <v>34389</v>
      </c>
      <c r="M129" s="448">
        <v>105395806.61813003</v>
      </c>
    </row>
    <row r="130" spans="2:13" x14ac:dyDescent="0.25">
      <c r="B130" s="452" t="s">
        <v>1738</v>
      </c>
      <c r="C130" s="418">
        <v>10</v>
      </c>
      <c r="D130" s="418">
        <v>107978</v>
      </c>
      <c r="E130" s="418">
        <v>11593872.465670001</v>
      </c>
      <c r="F130" s="418">
        <v>4226</v>
      </c>
      <c r="G130" s="418">
        <v>4056255.9370200001</v>
      </c>
      <c r="H130" s="418">
        <v>100889</v>
      </c>
      <c r="I130" s="418">
        <v>6045390.9190999996</v>
      </c>
      <c r="J130" s="418">
        <v>406</v>
      </c>
      <c r="K130" s="418">
        <v>719107.35382999992</v>
      </c>
      <c r="L130" s="418">
        <v>2457</v>
      </c>
      <c r="M130" s="448">
        <v>773118.25572000002</v>
      </c>
    </row>
    <row r="131" spans="2:13" ht="16.8" x14ac:dyDescent="0.25">
      <c r="B131" s="452" t="s">
        <v>1671</v>
      </c>
      <c r="C131" s="418">
        <v>28</v>
      </c>
      <c r="D131" s="418">
        <v>219881</v>
      </c>
      <c r="E131" s="418">
        <v>34123185.30697</v>
      </c>
      <c r="F131" s="418">
        <v>9969</v>
      </c>
      <c r="G131" s="418">
        <v>13491936.35777</v>
      </c>
      <c r="H131" s="418">
        <v>207149</v>
      </c>
      <c r="I131" s="418">
        <v>17915749.48976</v>
      </c>
      <c r="J131" s="418">
        <v>850</v>
      </c>
      <c r="K131" s="418">
        <v>1174654.9071800001</v>
      </c>
      <c r="L131" s="418">
        <v>1913</v>
      </c>
      <c r="M131" s="448">
        <v>1540844.55226</v>
      </c>
    </row>
    <row r="132" spans="2:13" x14ac:dyDescent="0.25">
      <c r="B132" s="451" t="s">
        <v>1213</v>
      </c>
      <c r="C132" s="418">
        <v>88</v>
      </c>
      <c r="D132" s="418">
        <v>386623</v>
      </c>
      <c r="E132" s="418">
        <v>90601588.465840012</v>
      </c>
      <c r="F132" s="418">
        <v>39423</v>
      </c>
      <c r="G132" s="418">
        <v>29160568.89954</v>
      </c>
      <c r="H132" s="418">
        <v>328305</v>
      </c>
      <c r="I132" s="418">
        <v>40447989.252119996</v>
      </c>
      <c r="J132" s="418">
        <v>6862</v>
      </c>
      <c r="K132" s="418">
        <v>13976201.070520002</v>
      </c>
      <c r="L132" s="418">
        <v>12033</v>
      </c>
      <c r="M132" s="448">
        <v>7016829.2436600002</v>
      </c>
    </row>
    <row r="133" spans="2:13" x14ac:dyDescent="0.25">
      <c r="B133" s="452" t="s">
        <v>1739</v>
      </c>
      <c r="C133" s="418">
        <v>10</v>
      </c>
      <c r="D133" s="418">
        <v>29610</v>
      </c>
      <c r="E133" s="418">
        <v>5570369.2501800004</v>
      </c>
      <c r="F133" s="418">
        <v>2496</v>
      </c>
      <c r="G133" s="418">
        <v>1256529.8896699999</v>
      </c>
      <c r="H133" s="418">
        <v>25869</v>
      </c>
      <c r="I133" s="418">
        <v>3518229.98367</v>
      </c>
      <c r="J133" s="418">
        <v>435</v>
      </c>
      <c r="K133" s="418">
        <v>349250.33509000001</v>
      </c>
      <c r="L133" s="418">
        <v>810</v>
      </c>
      <c r="M133" s="448">
        <v>446359.04174999992</v>
      </c>
    </row>
    <row r="134" spans="2:13" x14ac:dyDescent="0.25">
      <c r="B134" s="452" t="s">
        <v>1740</v>
      </c>
      <c r="C134" s="418">
        <v>18</v>
      </c>
      <c r="D134" s="418">
        <v>102854</v>
      </c>
      <c r="E134" s="418">
        <v>25489314.521420002</v>
      </c>
      <c r="F134" s="418">
        <v>7906</v>
      </c>
      <c r="G134" s="418">
        <v>7382557.9884300008</v>
      </c>
      <c r="H134" s="418">
        <v>88723</v>
      </c>
      <c r="I134" s="418">
        <v>10210252.205550002</v>
      </c>
      <c r="J134" s="418">
        <v>2238</v>
      </c>
      <c r="K134" s="418">
        <v>5359890.9624399999</v>
      </c>
      <c r="L134" s="418">
        <v>3987</v>
      </c>
      <c r="M134" s="448">
        <v>2536613.3649999998</v>
      </c>
    </row>
    <row r="135" spans="2:13" x14ac:dyDescent="0.25">
      <c r="B135" s="452" t="s">
        <v>1741</v>
      </c>
      <c r="C135" s="418">
        <v>12</v>
      </c>
      <c r="D135" s="418">
        <v>44796</v>
      </c>
      <c r="E135" s="418">
        <v>9906527.559940001</v>
      </c>
      <c r="F135" s="418">
        <v>4693</v>
      </c>
      <c r="G135" s="418">
        <v>3882723.7801799998</v>
      </c>
      <c r="H135" s="418">
        <v>37813</v>
      </c>
      <c r="I135" s="418">
        <v>3949255.7489300002</v>
      </c>
      <c r="J135" s="418">
        <v>953</v>
      </c>
      <c r="K135" s="418">
        <v>1306005.0070999998</v>
      </c>
      <c r="L135" s="418">
        <v>1337</v>
      </c>
      <c r="M135" s="448">
        <v>768543.0237299999</v>
      </c>
    </row>
    <row r="136" spans="2:13" x14ac:dyDescent="0.25">
      <c r="B136" s="452" t="s">
        <v>1742</v>
      </c>
      <c r="C136" s="418">
        <v>13</v>
      </c>
      <c r="D136" s="418">
        <v>56379</v>
      </c>
      <c r="E136" s="418">
        <v>17875907.354500003</v>
      </c>
      <c r="F136" s="418">
        <v>4970</v>
      </c>
      <c r="G136" s="418">
        <v>4260403.6435799999</v>
      </c>
      <c r="H136" s="418">
        <v>47636</v>
      </c>
      <c r="I136" s="418">
        <v>8372672.6476899991</v>
      </c>
      <c r="J136" s="418">
        <v>1227</v>
      </c>
      <c r="K136" s="418">
        <v>3721901.8190300008</v>
      </c>
      <c r="L136" s="418">
        <v>2546</v>
      </c>
      <c r="M136" s="448">
        <v>1520929.2442000001</v>
      </c>
    </row>
    <row r="137" spans="2:13" x14ac:dyDescent="0.25">
      <c r="B137" s="452" t="s">
        <v>1743</v>
      </c>
      <c r="C137" s="418">
        <v>17</v>
      </c>
      <c r="D137" s="418">
        <v>60540</v>
      </c>
      <c r="E137" s="418">
        <v>14981345.538569998</v>
      </c>
      <c r="F137" s="418">
        <v>6309</v>
      </c>
      <c r="G137" s="418">
        <v>5120320.0743499994</v>
      </c>
      <c r="H137" s="418">
        <v>51721</v>
      </c>
      <c r="I137" s="418">
        <v>7237035.7611799994</v>
      </c>
      <c r="J137" s="418">
        <v>989</v>
      </c>
      <c r="K137" s="418">
        <v>1899579.6413100001</v>
      </c>
      <c r="L137" s="418">
        <v>1521</v>
      </c>
      <c r="M137" s="448">
        <v>724410.06172999996</v>
      </c>
    </row>
    <row r="138" spans="2:13" ht="16.8" x14ac:dyDescent="0.25">
      <c r="B138" s="452" t="s">
        <v>1671</v>
      </c>
      <c r="C138" s="418">
        <v>18</v>
      </c>
      <c r="D138" s="418">
        <v>92444</v>
      </c>
      <c r="E138" s="418">
        <v>16778124.241230004</v>
      </c>
      <c r="F138" s="418">
        <v>13049</v>
      </c>
      <c r="G138" s="418">
        <v>7258033.5233300002</v>
      </c>
      <c r="H138" s="418">
        <v>76543</v>
      </c>
      <c r="I138" s="418">
        <v>7160542.905100001</v>
      </c>
      <c r="J138" s="418">
        <v>1020</v>
      </c>
      <c r="K138" s="418">
        <v>1339573.3055500002</v>
      </c>
      <c r="L138" s="418">
        <v>1832</v>
      </c>
      <c r="M138" s="448">
        <v>1019974.5072499999</v>
      </c>
    </row>
    <row r="139" spans="2:13" x14ac:dyDescent="0.25">
      <c r="B139" s="451" t="s">
        <v>505</v>
      </c>
      <c r="C139" s="418">
        <v>140</v>
      </c>
      <c r="D139" s="418">
        <v>2169943</v>
      </c>
      <c r="E139" s="418">
        <v>346782308.07388002</v>
      </c>
      <c r="F139" s="418">
        <v>60867</v>
      </c>
      <c r="G139" s="418">
        <v>77951399.727160007</v>
      </c>
      <c r="H139" s="418">
        <v>2054287</v>
      </c>
      <c r="I139" s="418">
        <v>120072196.97931997</v>
      </c>
      <c r="J139" s="418">
        <v>27581</v>
      </c>
      <c r="K139" s="418">
        <v>113339321.42434999</v>
      </c>
      <c r="L139" s="418">
        <v>27208</v>
      </c>
      <c r="M139" s="448">
        <v>35419389.943049997</v>
      </c>
    </row>
    <row r="140" spans="2:13" x14ac:dyDescent="0.25">
      <c r="B140" s="452" t="s">
        <v>1744</v>
      </c>
      <c r="C140" s="418">
        <v>17</v>
      </c>
      <c r="D140" s="418">
        <v>73899</v>
      </c>
      <c r="E140" s="418">
        <v>18255142.592899997</v>
      </c>
      <c r="F140" s="418">
        <v>3951</v>
      </c>
      <c r="G140" s="418">
        <v>7313842.7636200003</v>
      </c>
      <c r="H140" s="418">
        <v>67617</v>
      </c>
      <c r="I140" s="418">
        <v>6408854.9542300003</v>
      </c>
      <c r="J140" s="418">
        <v>523</v>
      </c>
      <c r="K140" s="418">
        <v>1540669.3557900002</v>
      </c>
      <c r="L140" s="418">
        <v>1808</v>
      </c>
      <c r="M140" s="448">
        <v>2991775.51926</v>
      </c>
    </row>
    <row r="141" spans="2:13" x14ac:dyDescent="0.25">
      <c r="B141" s="452" t="s">
        <v>1745</v>
      </c>
      <c r="C141" s="418">
        <v>53</v>
      </c>
      <c r="D141" s="418">
        <v>1658453</v>
      </c>
      <c r="E141" s="418">
        <v>234488878.14374998</v>
      </c>
      <c r="F141" s="418">
        <v>26961</v>
      </c>
      <c r="G141" s="418">
        <v>44106367.362659998</v>
      </c>
      <c r="H141" s="418">
        <v>1596609</v>
      </c>
      <c r="I141" s="418">
        <v>66140426.236260004</v>
      </c>
      <c r="J141" s="418">
        <v>22403</v>
      </c>
      <c r="K141" s="418">
        <v>99684927.118189976</v>
      </c>
      <c r="L141" s="418">
        <v>12480</v>
      </c>
      <c r="M141" s="448">
        <v>24557157.426639996</v>
      </c>
    </row>
    <row r="142" spans="2:13" ht="16.8" x14ac:dyDescent="0.25">
      <c r="B142" s="452" t="s">
        <v>1671</v>
      </c>
      <c r="C142" s="418">
        <v>70</v>
      </c>
      <c r="D142" s="418">
        <v>437591</v>
      </c>
      <c r="E142" s="418">
        <v>94038287.337230012</v>
      </c>
      <c r="F142" s="418">
        <v>29955</v>
      </c>
      <c r="G142" s="418">
        <v>26531189.600879997</v>
      </c>
      <c r="H142" s="418">
        <v>390061</v>
      </c>
      <c r="I142" s="418">
        <v>47522915.78882999</v>
      </c>
      <c r="J142" s="418">
        <v>4655</v>
      </c>
      <c r="K142" s="418">
        <v>12113724.950369999</v>
      </c>
      <c r="L142" s="418">
        <v>12920</v>
      </c>
      <c r="M142" s="448">
        <v>7870456.9971499993</v>
      </c>
    </row>
    <row r="143" spans="2:13" x14ac:dyDescent="0.25">
      <c r="B143" s="451" t="s">
        <v>507</v>
      </c>
      <c r="C143" s="418">
        <v>15</v>
      </c>
      <c r="D143" s="418">
        <v>78730</v>
      </c>
      <c r="E143" s="418">
        <v>8049253.6620000005</v>
      </c>
      <c r="F143" s="418">
        <v>5554</v>
      </c>
      <c r="G143" s="418">
        <v>1410044.4657600005</v>
      </c>
      <c r="H143" s="418">
        <v>70333</v>
      </c>
      <c r="I143" s="418">
        <v>5088985.63</v>
      </c>
      <c r="J143" s="418">
        <v>1035</v>
      </c>
      <c r="K143" s="418">
        <v>885482.4283100001</v>
      </c>
      <c r="L143" s="418">
        <v>1808</v>
      </c>
      <c r="M143" s="448">
        <v>664741.13792999985</v>
      </c>
    </row>
    <row r="144" spans="2:13" ht="16.8" x14ac:dyDescent="0.25">
      <c r="B144" s="452" t="s">
        <v>1671</v>
      </c>
      <c r="C144" s="418">
        <v>15</v>
      </c>
      <c r="D144" s="418">
        <v>78730</v>
      </c>
      <c r="E144" s="418">
        <v>8049253.6620000005</v>
      </c>
      <c r="F144" s="418">
        <v>5554</v>
      </c>
      <c r="G144" s="418">
        <v>1410044.4657600005</v>
      </c>
      <c r="H144" s="418">
        <v>70333</v>
      </c>
      <c r="I144" s="418">
        <v>5088985.63</v>
      </c>
      <c r="J144" s="418">
        <v>1035</v>
      </c>
      <c r="K144" s="418">
        <v>885482.4283100001</v>
      </c>
      <c r="L144" s="418">
        <v>1808</v>
      </c>
      <c r="M144" s="448">
        <v>664741.13792999985</v>
      </c>
    </row>
    <row r="145" spans="2:13" x14ac:dyDescent="0.25">
      <c r="B145" s="451" t="s">
        <v>508</v>
      </c>
      <c r="C145" s="418">
        <v>875</v>
      </c>
      <c r="D145" s="418">
        <v>4712670</v>
      </c>
      <c r="E145" s="418">
        <v>1486390640.1545203</v>
      </c>
      <c r="F145" s="418">
        <v>445488</v>
      </c>
      <c r="G145" s="418">
        <v>417067893.59867996</v>
      </c>
      <c r="H145" s="418">
        <v>3991473</v>
      </c>
      <c r="I145" s="418">
        <v>669168174.12870979</v>
      </c>
      <c r="J145" s="418">
        <v>78637</v>
      </c>
      <c r="K145" s="418">
        <v>210577350.56513998</v>
      </c>
      <c r="L145" s="418">
        <v>197072</v>
      </c>
      <c r="M145" s="448">
        <v>189577221.86199009</v>
      </c>
    </row>
    <row r="146" spans="2:13" x14ac:dyDescent="0.25">
      <c r="B146" s="453" t="s">
        <v>1746</v>
      </c>
      <c r="C146" s="418">
        <v>246</v>
      </c>
      <c r="D146" s="418">
        <v>1125028</v>
      </c>
      <c r="E146" s="418">
        <v>409002327.45817</v>
      </c>
      <c r="F146" s="418">
        <v>123263</v>
      </c>
      <c r="G146" s="418">
        <v>115756872.71495999</v>
      </c>
      <c r="H146" s="418">
        <v>916380</v>
      </c>
      <c r="I146" s="418">
        <v>181111750.27253994</v>
      </c>
      <c r="J146" s="418">
        <v>24526</v>
      </c>
      <c r="K146" s="418">
        <v>60469529.316129982</v>
      </c>
      <c r="L146" s="418">
        <v>60859</v>
      </c>
      <c r="M146" s="448">
        <v>51664175.154540002</v>
      </c>
    </row>
    <row r="147" spans="2:13" x14ac:dyDescent="0.25">
      <c r="B147" s="452" t="s">
        <v>1747</v>
      </c>
      <c r="C147" s="418">
        <v>31</v>
      </c>
      <c r="D147" s="418">
        <v>128596</v>
      </c>
      <c r="E147" s="418">
        <v>34028411.703280002</v>
      </c>
      <c r="F147" s="418">
        <v>14576</v>
      </c>
      <c r="G147" s="418">
        <v>8322338.1007999992</v>
      </c>
      <c r="H147" s="418">
        <v>103306</v>
      </c>
      <c r="I147" s="418">
        <v>16613007.450519999</v>
      </c>
      <c r="J147" s="418">
        <v>3321</v>
      </c>
      <c r="K147" s="418">
        <v>5228242.2140699998</v>
      </c>
      <c r="L147" s="418">
        <v>7393</v>
      </c>
      <c r="M147" s="448">
        <v>3864823.9378899988</v>
      </c>
    </row>
    <row r="148" spans="2:13" x14ac:dyDescent="0.25">
      <c r="B148" s="452" t="s">
        <v>1748</v>
      </c>
      <c r="C148" s="418">
        <v>16</v>
      </c>
      <c r="D148" s="418">
        <v>57437</v>
      </c>
      <c r="E148" s="418">
        <v>26838239.376389999</v>
      </c>
      <c r="F148" s="418">
        <v>6932</v>
      </c>
      <c r="G148" s="418">
        <v>6934326.7550799986</v>
      </c>
      <c r="H148" s="418">
        <v>46630</v>
      </c>
      <c r="I148" s="418">
        <v>10915098.421069998</v>
      </c>
      <c r="J148" s="418">
        <v>1078</v>
      </c>
      <c r="K148" s="418">
        <v>3532695.5074700001</v>
      </c>
      <c r="L148" s="418">
        <v>2797</v>
      </c>
      <c r="M148" s="448">
        <v>5456118.6927699996</v>
      </c>
    </row>
    <row r="149" spans="2:13" x14ac:dyDescent="0.25">
      <c r="B149" s="452" t="s">
        <v>1749</v>
      </c>
      <c r="C149" s="418">
        <v>13</v>
      </c>
      <c r="D149" s="418">
        <v>46052</v>
      </c>
      <c r="E149" s="418">
        <v>22896540.161130004</v>
      </c>
      <c r="F149" s="418">
        <v>5717</v>
      </c>
      <c r="G149" s="418">
        <v>6646751.6010699999</v>
      </c>
      <c r="H149" s="418">
        <v>34785</v>
      </c>
      <c r="I149" s="418">
        <v>11429190.81404</v>
      </c>
      <c r="J149" s="418">
        <v>1490</v>
      </c>
      <c r="K149" s="418">
        <v>2098073.25624</v>
      </c>
      <c r="L149" s="418">
        <v>4060</v>
      </c>
      <c r="M149" s="448">
        <v>2722524.4897800004</v>
      </c>
    </row>
    <row r="150" spans="2:13" x14ac:dyDescent="0.25">
      <c r="B150" s="452" t="s">
        <v>1750</v>
      </c>
      <c r="C150" s="418">
        <v>15</v>
      </c>
      <c r="D150" s="418">
        <v>64872</v>
      </c>
      <c r="E150" s="418">
        <v>38828539.89875</v>
      </c>
      <c r="F150" s="418">
        <v>9781</v>
      </c>
      <c r="G150" s="418">
        <v>11845129.246159999</v>
      </c>
      <c r="H150" s="418">
        <v>48380</v>
      </c>
      <c r="I150" s="418">
        <v>16980318.989720002</v>
      </c>
      <c r="J150" s="418">
        <v>2413</v>
      </c>
      <c r="K150" s="418">
        <v>5472950.0200800002</v>
      </c>
      <c r="L150" s="418">
        <v>4298</v>
      </c>
      <c r="M150" s="448">
        <v>4530141.64279</v>
      </c>
    </row>
    <row r="151" spans="2:13" x14ac:dyDescent="0.25">
      <c r="B151" s="452" t="s">
        <v>1751</v>
      </c>
      <c r="C151" s="418">
        <v>13</v>
      </c>
      <c r="D151" s="418">
        <v>124302</v>
      </c>
      <c r="E151" s="418">
        <v>20110894.416049998</v>
      </c>
      <c r="F151" s="418">
        <v>14789</v>
      </c>
      <c r="G151" s="418">
        <v>5093539.6158400001</v>
      </c>
      <c r="H151" s="418">
        <v>102470</v>
      </c>
      <c r="I151" s="418">
        <v>11957910.25391</v>
      </c>
      <c r="J151" s="418">
        <v>1583</v>
      </c>
      <c r="K151" s="418">
        <v>1187778.4126600001</v>
      </c>
      <c r="L151" s="418">
        <v>5460</v>
      </c>
      <c r="M151" s="448">
        <v>1871666.1336400001</v>
      </c>
    </row>
    <row r="152" spans="2:13" x14ac:dyDescent="0.25">
      <c r="B152" s="452" t="s">
        <v>1681</v>
      </c>
      <c r="C152" s="418">
        <v>12</v>
      </c>
      <c r="D152" s="418">
        <v>37760</v>
      </c>
      <c r="E152" s="418">
        <v>23289186.928490002</v>
      </c>
      <c r="F152" s="418">
        <v>4947</v>
      </c>
      <c r="G152" s="418">
        <v>6396939.7114300011</v>
      </c>
      <c r="H152" s="418">
        <v>29106</v>
      </c>
      <c r="I152" s="418">
        <v>6461864.8774800003</v>
      </c>
      <c r="J152" s="418">
        <v>1413</v>
      </c>
      <c r="K152" s="418">
        <v>5702118.1211200003</v>
      </c>
      <c r="L152" s="418">
        <v>2294</v>
      </c>
      <c r="M152" s="448">
        <v>4728264.2184600001</v>
      </c>
    </row>
    <row r="153" spans="2:13" x14ac:dyDescent="0.25">
      <c r="B153" s="452" t="s">
        <v>1752</v>
      </c>
      <c r="C153" s="418">
        <v>10</v>
      </c>
      <c r="D153" s="418">
        <v>45397</v>
      </c>
      <c r="E153" s="418">
        <v>22350431.843569998</v>
      </c>
      <c r="F153" s="418">
        <v>4614</v>
      </c>
      <c r="G153" s="418">
        <v>2911713.5912200003</v>
      </c>
      <c r="H153" s="418">
        <v>36862</v>
      </c>
      <c r="I153" s="418">
        <v>11117535.654549999</v>
      </c>
      <c r="J153" s="418">
        <v>1410</v>
      </c>
      <c r="K153" s="418">
        <v>5416768.8711599996</v>
      </c>
      <c r="L153" s="418">
        <v>2511</v>
      </c>
      <c r="M153" s="448">
        <v>2904413.72664</v>
      </c>
    </row>
    <row r="154" spans="2:13" x14ac:dyDescent="0.25">
      <c r="B154" s="452" t="s">
        <v>1753</v>
      </c>
      <c r="C154" s="418">
        <v>11</v>
      </c>
      <c r="D154" s="418">
        <v>79961</v>
      </c>
      <c r="E154" s="418">
        <v>33064094.37393</v>
      </c>
      <c r="F154" s="418">
        <v>5608</v>
      </c>
      <c r="G154" s="418">
        <v>14153126.78716</v>
      </c>
      <c r="H154" s="418">
        <v>70984</v>
      </c>
      <c r="I154" s="418">
        <v>15783374.621859999</v>
      </c>
      <c r="J154" s="418">
        <v>436</v>
      </c>
      <c r="K154" s="418">
        <v>551780.41940000001</v>
      </c>
      <c r="L154" s="418">
        <v>2933</v>
      </c>
      <c r="M154" s="448">
        <v>2575812.5455100001</v>
      </c>
    </row>
    <row r="155" spans="2:13" x14ac:dyDescent="0.25">
      <c r="B155" s="452" t="s">
        <v>1754</v>
      </c>
      <c r="C155" s="418">
        <v>28</v>
      </c>
      <c r="D155" s="418">
        <v>122394</v>
      </c>
      <c r="E155" s="418">
        <v>49935064.061420009</v>
      </c>
      <c r="F155" s="418">
        <v>14649</v>
      </c>
      <c r="G155" s="418">
        <v>12451779.3254</v>
      </c>
      <c r="H155" s="418">
        <v>96557</v>
      </c>
      <c r="I155" s="418">
        <v>21637011.366189994</v>
      </c>
      <c r="J155" s="418">
        <v>2770</v>
      </c>
      <c r="K155" s="418">
        <v>9252776.488880001</v>
      </c>
      <c r="L155" s="418">
        <v>8418</v>
      </c>
      <c r="M155" s="448">
        <v>6593496.8809500001</v>
      </c>
    </row>
    <row r="156" spans="2:13" ht="16.8" x14ac:dyDescent="0.25">
      <c r="B156" s="452" t="s">
        <v>1671</v>
      </c>
      <c r="C156" s="418">
        <v>97</v>
      </c>
      <c r="D156" s="418">
        <v>418257</v>
      </c>
      <c r="E156" s="418">
        <v>137660924.69516</v>
      </c>
      <c r="F156" s="418">
        <v>41650</v>
      </c>
      <c r="G156" s="418">
        <v>41001227.980800003</v>
      </c>
      <c r="H156" s="418">
        <v>347300</v>
      </c>
      <c r="I156" s="418">
        <v>58216437.823199995</v>
      </c>
      <c r="J156" s="418">
        <v>8612</v>
      </c>
      <c r="K156" s="418">
        <v>22026346.005049996</v>
      </c>
      <c r="L156" s="418">
        <v>20695</v>
      </c>
      <c r="M156" s="448">
        <v>16416912.88611</v>
      </c>
    </row>
    <row r="157" spans="2:13" x14ac:dyDescent="0.25">
      <c r="B157" s="453" t="s">
        <v>1755</v>
      </c>
      <c r="C157" s="418">
        <v>34</v>
      </c>
      <c r="D157" s="418">
        <v>270289</v>
      </c>
      <c r="E157" s="418">
        <v>73598023.614519998</v>
      </c>
      <c r="F157" s="418">
        <v>20457</v>
      </c>
      <c r="G157" s="418">
        <v>38698679.831730001</v>
      </c>
      <c r="H157" s="418">
        <v>236131</v>
      </c>
      <c r="I157" s="418">
        <v>25498682.556279998</v>
      </c>
      <c r="J157" s="418">
        <v>3012</v>
      </c>
      <c r="K157" s="418">
        <v>4355779.29244</v>
      </c>
      <c r="L157" s="418">
        <v>10689</v>
      </c>
      <c r="M157" s="448">
        <v>5044881.9340700004</v>
      </c>
    </row>
    <row r="158" spans="2:13" x14ac:dyDescent="0.25">
      <c r="B158" s="452" t="s">
        <v>1756</v>
      </c>
      <c r="C158" s="418">
        <v>19</v>
      </c>
      <c r="D158" s="418">
        <v>165961</v>
      </c>
      <c r="E158" s="418">
        <v>29614082.103690002</v>
      </c>
      <c r="F158" s="418">
        <v>12797</v>
      </c>
      <c r="G158" s="418">
        <v>5683526.6128300009</v>
      </c>
      <c r="H158" s="418">
        <v>143868</v>
      </c>
      <c r="I158" s="418">
        <v>17156560.139249999</v>
      </c>
      <c r="J158" s="418">
        <v>2144</v>
      </c>
      <c r="K158" s="418">
        <v>3401507.8939500004</v>
      </c>
      <c r="L158" s="418">
        <v>7152</v>
      </c>
      <c r="M158" s="448">
        <v>3372487.4576600003</v>
      </c>
    </row>
    <row r="159" spans="2:13" ht="16.8" x14ac:dyDescent="0.25">
      <c r="B159" s="452" t="s">
        <v>1671</v>
      </c>
      <c r="C159" s="418">
        <v>15</v>
      </c>
      <c r="D159" s="418">
        <v>104328</v>
      </c>
      <c r="E159" s="418">
        <v>43983941.51083</v>
      </c>
      <c r="F159" s="418">
        <v>7660</v>
      </c>
      <c r="G159" s="418">
        <v>33015153.218900003</v>
      </c>
      <c r="H159" s="418">
        <v>92263</v>
      </c>
      <c r="I159" s="418">
        <v>8342122.4170300001</v>
      </c>
      <c r="J159" s="418">
        <v>868</v>
      </c>
      <c r="K159" s="418">
        <v>954271.39848999993</v>
      </c>
      <c r="L159" s="418">
        <v>3537</v>
      </c>
      <c r="M159" s="448">
        <v>1672394.4764100001</v>
      </c>
    </row>
    <row r="160" spans="2:13" x14ac:dyDescent="0.25">
      <c r="B160" s="453" t="s">
        <v>1757</v>
      </c>
      <c r="C160" s="418">
        <v>192</v>
      </c>
      <c r="D160" s="418">
        <v>1048451</v>
      </c>
      <c r="E160" s="418">
        <v>381511295.68267</v>
      </c>
      <c r="F160" s="418">
        <v>105583</v>
      </c>
      <c r="G160" s="418">
        <v>88141588.688159987</v>
      </c>
      <c r="H160" s="418">
        <v>885593</v>
      </c>
      <c r="I160" s="418">
        <v>167638329.61592999</v>
      </c>
      <c r="J160" s="418">
        <v>18622</v>
      </c>
      <c r="K160" s="418">
        <v>69490989.666400015</v>
      </c>
      <c r="L160" s="418">
        <v>38653</v>
      </c>
      <c r="M160" s="448">
        <v>56240387.712179996</v>
      </c>
    </row>
    <row r="161" spans="2:13" x14ac:dyDescent="0.25">
      <c r="B161" s="452" t="s">
        <v>1758</v>
      </c>
      <c r="C161" s="418">
        <v>32</v>
      </c>
      <c r="D161" s="418">
        <v>182827</v>
      </c>
      <c r="E161" s="418">
        <v>63386011.217689998</v>
      </c>
      <c r="F161" s="418">
        <v>17802</v>
      </c>
      <c r="G161" s="418">
        <v>19946104.056809995</v>
      </c>
      <c r="H161" s="418">
        <v>157729</v>
      </c>
      <c r="I161" s="418">
        <v>23662770.655379996</v>
      </c>
      <c r="J161" s="418">
        <v>2281</v>
      </c>
      <c r="K161" s="418">
        <v>14260483.56962</v>
      </c>
      <c r="L161" s="418">
        <v>5015</v>
      </c>
      <c r="M161" s="448">
        <v>5516652.9358799998</v>
      </c>
    </row>
    <row r="162" spans="2:13" x14ac:dyDescent="0.25">
      <c r="B162" s="452" t="s">
        <v>1759</v>
      </c>
      <c r="C162" s="418">
        <v>10</v>
      </c>
      <c r="D162" s="418">
        <v>73851</v>
      </c>
      <c r="E162" s="418">
        <v>17664814.836029999</v>
      </c>
      <c r="F162" s="418">
        <v>12844</v>
      </c>
      <c r="G162" s="418">
        <v>4104120.2037000004</v>
      </c>
      <c r="H162" s="418">
        <v>58185</v>
      </c>
      <c r="I162" s="418">
        <v>9305416.1432399992</v>
      </c>
      <c r="J162" s="418">
        <v>849</v>
      </c>
      <c r="K162" s="418">
        <v>1855184.03513</v>
      </c>
      <c r="L162" s="418">
        <v>1973</v>
      </c>
      <c r="M162" s="448">
        <v>2400094.4539600001</v>
      </c>
    </row>
    <row r="163" spans="2:13" x14ac:dyDescent="0.25">
      <c r="B163" s="452" t="s">
        <v>1760</v>
      </c>
      <c r="C163" s="418">
        <v>29</v>
      </c>
      <c r="D163" s="418">
        <v>119703</v>
      </c>
      <c r="E163" s="418">
        <v>53101864.585979983</v>
      </c>
      <c r="F163" s="418">
        <v>12980</v>
      </c>
      <c r="G163" s="418">
        <v>11934567.915429998</v>
      </c>
      <c r="H163" s="418">
        <v>96810</v>
      </c>
      <c r="I163" s="418">
        <v>20248205.328459997</v>
      </c>
      <c r="J163" s="418">
        <v>3044</v>
      </c>
      <c r="K163" s="418">
        <v>11181416.75416</v>
      </c>
      <c r="L163" s="418">
        <v>6869</v>
      </c>
      <c r="M163" s="448">
        <v>9737674.5879299995</v>
      </c>
    </row>
    <row r="164" spans="2:13" x14ac:dyDescent="0.25">
      <c r="B164" s="452" t="s">
        <v>1761</v>
      </c>
      <c r="C164" s="418">
        <v>16</v>
      </c>
      <c r="D164" s="418">
        <v>51514</v>
      </c>
      <c r="E164" s="418">
        <v>30794182.014330007</v>
      </c>
      <c r="F164" s="418">
        <v>7247</v>
      </c>
      <c r="G164" s="418">
        <v>10275190.015549999</v>
      </c>
      <c r="H164" s="418">
        <v>40042</v>
      </c>
      <c r="I164" s="418">
        <v>12097484.778860001</v>
      </c>
      <c r="J164" s="418">
        <v>1010</v>
      </c>
      <c r="K164" s="418">
        <v>1637699.4187100001</v>
      </c>
      <c r="L164" s="418">
        <v>3215</v>
      </c>
      <c r="M164" s="448">
        <v>6783807.8012100002</v>
      </c>
    </row>
    <row r="165" spans="2:13" x14ac:dyDescent="0.25">
      <c r="B165" s="452" t="s">
        <v>1762</v>
      </c>
      <c r="C165" s="418">
        <v>10</v>
      </c>
      <c r="D165" s="418">
        <v>21305</v>
      </c>
      <c r="E165" s="418">
        <v>8889351.6127599999</v>
      </c>
      <c r="F165" s="418">
        <v>3733</v>
      </c>
      <c r="G165" s="418">
        <v>2044587.77933</v>
      </c>
      <c r="H165" s="418">
        <v>15783</v>
      </c>
      <c r="I165" s="418">
        <v>4181687.6139600002</v>
      </c>
      <c r="J165" s="418">
        <v>427</v>
      </c>
      <c r="K165" s="418">
        <v>1699623.9702000003</v>
      </c>
      <c r="L165" s="418">
        <v>1362</v>
      </c>
      <c r="M165" s="448">
        <v>963452.24926999991</v>
      </c>
    </row>
    <row r="166" spans="2:13" x14ac:dyDescent="0.25">
      <c r="B166" s="452" t="s">
        <v>1763</v>
      </c>
      <c r="C166" s="418">
        <v>41</v>
      </c>
      <c r="D166" s="418">
        <v>280855</v>
      </c>
      <c r="E166" s="418">
        <v>49566173.113159992</v>
      </c>
      <c r="F166" s="418">
        <v>17459</v>
      </c>
      <c r="G166" s="418">
        <v>11318720.374279998</v>
      </c>
      <c r="H166" s="418">
        <v>251221</v>
      </c>
      <c r="I166" s="418">
        <v>24834163.840250004</v>
      </c>
      <c r="J166" s="418">
        <v>2465</v>
      </c>
      <c r="K166" s="418">
        <v>8114487.8507999992</v>
      </c>
      <c r="L166" s="418">
        <v>9710</v>
      </c>
      <c r="M166" s="448">
        <v>5298801.0478299987</v>
      </c>
    </row>
    <row r="167" spans="2:13" ht="16.8" x14ac:dyDescent="0.25">
      <c r="B167" s="452" t="s">
        <v>1671</v>
      </c>
      <c r="C167" s="418">
        <v>54</v>
      </c>
      <c r="D167" s="418">
        <v>318396</v>
      </c>
      <c r="E167" s="418">
        <v>158108898.30272001</v>
      </c>
      <c r="F167" s="418">
        <v>33518</v>
      </c>
      <c r="G167" s="418">
        <v>28518298.343060005</v>
      </c>
      <c r="H167" s="418">
        <v>265823</v>
      </c>
      <c r="I167" s="418">
        <v>73308601.255780011</v>
      </c>
      <c r="J167" s="418">
        <v>8546</v>
      </c>
      <c r="K167" s="418">
        <v>30742094.067779999</v>
      </c>
      <c r="L167" s="418">
        <v>10509</v>
      </c>
      <c r="M167" s="448">
        <v>25539904.636100002</v>
      </c>
    </row>
    <row r="168" spans="2:13" x14ac:dyDescent="0.25">
      <c r="B168" s="453" t="s">
        <v>1764</v>
      </c>
      <c r="C168" s="418">
        <v>256</v>
      </c>
      <c r="D168" s="418">
        <v>1314758</v>
      </c>
      <c r="E168" s="418">
        <v>460550979.10377002</v>
      </c>
      <c r="F168" s="418">
        <v>121823</v>
      </c>
      <c r="G168" s="418">
        <v>139120193.97722006</v>
      </c>
      <c r="H168" s="418">
        <v>1123782</v>
      </c>
      <c r="I168" s="418">
        <v>210546948.15981999</v>
      </c>
      <c r="J168" s="418">
        <v>19486</v>
      </c>
      <c r="K168" s="418">
        <v>53296301.393989995</v>
      </c>
      <c r="L168" s="418">
        <v>49667</v>
      </c>
      <c r="M168" s="448">
        <v>57587535.572739996</v>
      </c>
    </row>
    <row r="169" spans="2:13" x14ac:dyDescent="0.25">
      <c r="B169" s="452" t="s">
        <v>1765</v>
      </c>
      <c r="C169" s="418">
        <v>19</v>
      </c>
      <c r="D169" s="418">
        <v>158401</v>
      </c>
      <c r="E169" s="418">
        <v>53794752.269329995</v>
      </c>
      <c r="F169" s="418">
        <v>16064</v>
      </c>
      <c r="G169" s="418">
        <v>15876788.565929998</v>
      </c>
      <c r="H169" s="418">
        <v>134233</v>
      </c>
      <c r="I169" s="418">
        <v>23762328.529659998</v>
      </c>
      <c r="J169" s="418">
        <v>1802</v>
      </c>
      <c r="K169" s="418">
        <v>10886446.557399999</v>
      </c>
      <c r="L169" s="418">
        <v>6302</v>
      </c>
      <c r="M169" s="448">
        <v>3269188.6163399997</v>
      </c>
    </row>
    <row r="170" spans="2:13" x14ac:dyDescent="0.25">
      <c r="B170" s="452" t="s">
        <v>1766</v>
      </c>
      <c r="C170" s="418">
        <v>16</v>
      </c>
      <c r="D170" s="418">
        <v>93733</v>
      </c>
      <c r="E170" s="418">
        <v>26236076.594299998</v>
      </c>
      <c r="F170" s="418">
        <v>8399</v>
      </c>
      <c r="G170" s="418">
        <v>8701245.8300200012</v>
      </c>
      <c r="H170" s="418">
        <v>79731</v>
      </c>
      <c r="I170" s="418">
        <v>11107440.408769999</v>
      </c>
      <c r="J170" s="418">
        <v>1718</v>
      </c>
      <c r="K170" s="418">
        <v>3231640.532110001</v>
      </c>
      <c r="L170" s="418">
        <v>3885</v>
      </c>
      <c r="M170" s="448">
        <v>3195749.8234000006</v>
      </c>
    </row>
    <row r="171" spans="2:13" x14ac:dyDescent="0.25">
      <c r="B171" s="452" t="s">
        <v>1767</v>
      </c>
      <c r="C171" s="418">
        <v>16</v>
      </c>
      <c r="D171" s="418">
        <v>70154</v>
      </c>
      <c r="E171" s="418">
        <v>26825906.958609995</v>
      </c>
      <c r="F171" s="418">
        <v>9109</v>
      </c>
      <c r="G171" s="418">
        <v>8834732.75447</v>
      </c>
      <c r="H171" s="418">
        <v>55078</v>
      </c>
      <c r="I171" s="418">
        <v>10707026.717319997</v>
      </c>
      <c r="J171" s="418">
        <v>1434</v>
      </c>
      <c r="K171" s="418">
        <v>3606663.3192699999</v>
      </c>
      <c r="L171" s="418">
        <v>4533</v>
      </c>
      <c r="M171" s="448">
        <v>3677484.1675499999</v>
      </c>
    </row>
    <row r="172" spans="2:13" x14ac:dyDescent="0.25">
      <c r="B172" s="452" t="s">
        <v>1768</v>
      </c>
      <c r="C172" s="418">
        <v>22</v>
      </c>
      <c r="D172" s="418">
        <v>74448</v>
      </c>
      <c r="E172" s="418">
        <v>39317830.32045</v>
      </c>
      <c r="F172" s="418">
        <v>9298</v>
      </c>
      <c r="G172" s="418">
        <v>9119484.439600002</v>
      </c>
      <c r="H172" s="418">
        <v>57988</v>
      </c>
      <c r="I172" s="418">
        <v>17387320.835059997</v>
      </c>
      <c r="J172" s="418">
        <v>2850</v>
      </c>
      <c r="K172" s="418">
        <v>6378940.0321599999</v>
      </c>
      <c r="L172" s="418">
        <v>4312</v>
      </c>
      <c r="M172" s="448">
        <v>6432085.0136299999</v>
      </c>
    </row>
    <row r="173" spans="2:13" x14ac:dyDescent="0.25">
      <c r="B173" s="452" t="s">
        <v>1769</v>
      </c>
      <c r="C173" s="418">
        <v>11</v>
      </c>
      <c r="D173" s="418">
        <v>47809</v>
      </c>
      <c r="E173" s="418">
        <v>17520993.63431</v>
      </c>
      <c r="F173" s="418">
        <v>5942</v>
      </c>
      <c r="G173" s="418">
        <v>3346068.05064</v>
      </c>
      <c r="H173" s="418">
        <v>38606</v>
      </c>
      <c r="I173" s="418">
        <v>8792483.9511100017</v>
      </c>
      <c r="J173" s="418">
        <v>1157</v>
      </c>
      <c r="K173" s="418">
        <v>3303194.7354299999</v>
      </c>
      <c r="L173" s="418">
        <v>2104</v>
      </c>
      <c r="M173" s="448">
        <v>2079246.8971299999</v>
      </c>
    </row>
    <row r="174" spans="2:13" x14ac:dyDescent="0.25">
      <c r="B174" s="452" t="s">
        <v>1770</v>
      </c>
      <c r="C174" s="418">
        <v>14</v>
      </c>
      <c r="D174" s="418">
        <v>70954</v>
      </c>
      <c r="E174" s="418">
        <v>47144111.931739986</v>
      </c>
      <c r="F174" s="418">
        <v>5387</v>
      </c>
      <c r="G174" s="418">
        <v>14384759.722590001</v>
      </c>
      <c r="H174" s="418">
        <v>62546</v>
      </c>
      <c r="I174" s="418">
        <v>30810706.699100003</v>
      </c>
      <c r="J174" s="418">
        <v>794</v>
      </c>
      <c r="K174" s="418">
        <v>712206.01710000006</v>
      </c>
      <c r="L174" s="418">
        <v>2227</v>
      </c>
      <c r="M174" s="448">
        <v>1236439.4929500001</v>
      </c>
    </row>
    <row r="175" spans="2:13" x14ac:dyDescent="0.25">
      <c r="B175" s="452" t="s">
        <v>1771</v>
      </c>
      <c r="C175" s="418">
        <v>16</v>
      </c>
      <c r="D175" s="418">
        <v>52722</v>
      </c>
      <c r="E175" s="418">
        <v>23212730.158919998</v>
      </c>
      <c r="F175" s="418">
        <v>6627</v>
      </c>
      <c r="G175" s="418">
        <v>7452666.5921599995</v>
      </c>
      <c r="H175" s="418">
        <v>42267</v>
      </c>
      <c r="I175" s="418">
        <v>8056424.2781400001</v>
      </c>
      <c r="J175" s="418">
        <v>1380</v>
      </c>
      <c r="K175" s="418">
        <v>5296614.2776600011</v>
      </c>
      <c r="L175" s="418">
        <v>2448</v>
      </c>
      <c r="M175" s="448">
        <v>2407025.0109599996</v>
      </c>
    </row>
    <row r="176" spans="2:13" x14ac:dyDescent="0.25">
      <c r="B176" s="452" t="s">
        <v>1772</v>
      </c>
      <c r="C176" s="418">
        <v>36</v>
      </c>
      <c r="D176" s="418">
        <v>138648</v>
      </c>
      <c r="E176" s="418">
        <v>38704686.017860003</v>
      </c>
      <c r="F176" s="418">
        <v>16132</v>
      </c>
      <c r="G176" s="418">
        <v>10853654.59551</v>
      </c>
      <c r="H176" s="418">
        <v>115683</v>
      </c>
      <c r="I176" s="418">
        <v>17957399.781020008</v>
      </c>
      <c r="J176" s="418">
        <v>2214</v>
      </c>
      <c r="K176" s="418">
        <v>5496617.2764700009</v>
      </c>
      <c r="L176" s="418">
        <v>4619</v>
      </c>
      <c r="M176" s="448">
        <v>4397014.3648600001</v>
      </c>
    </row>
    <row r="177" spans="2:13" x14ac:dyDescent="0.25">
      <c r="B177" s="452" t="s">
        <v>1773</v>
      </c>
      <c r="C177" s="418">
        <v>13</v>
      </c>
      <c r="D177" s="418">
        <v>44780</v>
      </c>
      <c r="E177" s="418">
        <v>19520756.544460002</v>
      </c>
      <c r="F177" s="418">
        <v>5468</v>
      </c>
      <c r="G177" s="418">
        <v>5218670.0002100011</v>
      </c>
      <c r="H177" s="418">
        <v>36869</v>
      </c>
      <c r="I177" s="418">
        <v>6750910.3414600007</v>
      </c>
      <c r="J177" s="418">
        <v>732</v>
      </c>
      <c r="K177" s="418">
        <v>2391530.8652199996</v>
      </c>
      <c r="L177" s="418">
        <v>1711</v>
      </c>
      <c r="M177" s="448">
        <v>5159645.3375700004</v>
      </c>
    </row>
    <row r="178" spans="2:13" ht="16.8" x14ac:dyDescent="0.25">
      <c r="B178" s="452" t="s">
        <v>1671</v>
      </c>
      <c r="C178" s="418">
        <v>93</v>
      </c>
      <c r="D178" s="418">
        <v>563109</v>
      </c>
      <c r="E178" s="418">
        <v>168273134.67378998</v>
      </c>
      <c r="F178" s="418">
        <v>39397</v>
      </c>
      <c r="G178" s="418">
        <v>55332123.426090002</v>
      </c>
      <c r="H178" s="418">
        <v>500781</v>
      </c>
      <c r="I178" s="418">
        <v>75214906.618180007</v>
      </c>
      <c r="J178" s="418">
        <v>5405</v>
      </c>
      <c r="K178" s="418">
        <v>11992447.781169999</v>
      </c>
      <c r="L178" s="418">
        <v>17526</v>
      </c>
      <c r="M178" s="448">
        <v>25733656.848350003</v>
      </c>
    </row>
    <row r="179" spans="2:13" x14ac:dyDescent="0.25">
      <c r="B179" s="453" t="s">
        <v>1774</v>
      </c>
      <c r="C179" s="418">
        <v>98</v>
      </c>
      <c r="D179" s="418">
        <v>722424</v>
      </c>
      <c r="E179" s="418">
        <v>104135311.09915002</v>
      </c>
      <c r="F179" s="418">
        <v>54053</v>
      </c>
      <c r="G179" s="418">
        <v>20716860.028660007</v>
      </c>
      <c r="H179" s="418">
        <v>631695</v>
      </c>
      <c r="I179" s="418">
        <v>59026211.596600004</v>
      </c>
      <c r="J179" s="418">
        <v>9325</v>
      </c>
      <c r="K179" s="418">
        <v>13238695.214429999</v>
      </c>
      <c r="L179" s="418">
        <v>27351</v>
      </c>
      <c r="M179" s="448">
        <v>11153544.259460002</v>
      </c>
    </row>
    <row r="180" spans="2:13" x14ac:dyDescent="0.25">
      <c r="B180" s="452" t="s">
        <v>1775</v>
      </c>
      <c r="C180" s="418">
        <v>27</v>
      </c>
      <c r="D180" s="418">
        <v>246836</v>
      </c>
      <c r="E180" s="418">
        <v>29964268.04552</v>
      </c>
      <c r="F180" s="418">
        <v>14795</v>
      </c>
      <c r="G180" s="418">
        <v>4213790.1169800004</v>
      </c>
      <c r="H180" s="418">
        <v>216670</v>
      </c>
      <c r="I180" s="418">
        <v>19059426.462160002</v>
      </c>
      <c r="J180" s="418">
        <v>3213</v>
      </c>
      <c r="K180" s="418">
        <v>2590435.1344600003</v>
      </c>
      <c r="L180" s="418">
        <v>12158</v>
      </c>
      <c r="M180" s="448">
        <v>4100616.3319199998</v>
      </c>
    </row>
    <row r="181" spans="2:13" x14ac:dyDescent="0.25">
      <c r="B181" s="452" t="s">
        <v>1776</v>
      </c>
      <c r="C181" s="418">
        <v>10</v>
      </c>
      <c r="D181" s="418">
        <v>67088</v>
      </c>
      <c r="E181" s="418">
        <v>8015588.2654999997</v>
      </c>
      <c r="F181" s="418">
        <v>5021</v>
      </c>
      <c r="G181" s="418">
        <v>1808668.62729</v>
      </c>
      <c r="H181" s="418">
        <v>58058</v>
      </c>
      <c r="I181" s="418">
        <v>4272729.2008699998</v>
      </c>
      <c r="J181" s="418">
        <v>1094</v>
      </c>
      <c r="K181" s="418">
        <v>978928.2798299999</v>
      </c>
      <c r="L181" s="418">
        <v>2915</v>
      </c>
      <c r="M181" s="448">
        <v>955262.15751000005</v>
      </c>
    </row>
    <row r="182" spans="2:13" x14ac:dyDescent="0.25">
      <c r="B182" s="452" t="s">
        <v>1777</v>
      </c>
      <c r="C182" s="418">
        <v>10</v>
      </c>
      <c r="D182" s="418">
        <v>50953</v>
      </c>
      <c r="E182" s="418">
        <v>21908736.987280004</v>
      </c>
      <c r="F182" s="418">
        <v>5965</v>
      </c>
      <c r="G182" s="418">
        <v>4075413.0733000003</v>
      </c>
      <c r="H182" s="418">
        <v>42213</v>
      </c>
      <c r="I182" s="418">
        <v>10601273.454500001</v>
      </c>
      <c r="J182" s="418">
        <v>1274</v>
      </c>
      <c r="K182" s="418">
        <v>5270722.6498100003</v>
      </c>
      <c r="L182" s="418">
        <v>1501</v>
      </c>
      <c r="M182" s="448">
        <v>1961327.8096699999</v>
      </c>
    </row>
    <row r="183" spans="2:13" x14ac:dyDescent="0.25">
      <c r="B183" s="452" t="s">
        <v>1778</v>
      </c>
      <c r="C183" s="418">
        <v>18</v>
      </c>
      <c r="D183" s="418">
        <v>161972</v>
      </c>
      <c r="E183" s="418">
        <v>21786424.929560002</v>
      </c>
      <c r="F183" s="418">
        <v>9110</v>
      </c>
      <c r="G183" s="418">
        <v>4176212.1206700001</v>
      </c>
      <c r="H183" s="418">
        <v>144735</v>
      </c>
      <c r="I183" s="418">
        <v>12996641.823790003</v>
      </c>
      <c r="J183" s="418">
        <v>2391</v>
      </c>
      <c r="K183" s="418">
        <v>2443759.79825</v>
      </c>
      <c r="L183" s="418">
        <v>5736</v>
      </c>
      <c r="M183" s="448">
        <v>2169811.1868500002</v>
      </c>
    </row>
    <row r="184" spans="2:13" x14ac:dyDescent="0.25">
      <c r="B184" s="452" t="s">
        <v>1779</v>
      </c>
      <c r="C184" s="418">
        <v>10</v>
      </c>
      <c r="D184" s="418">
        <v>93952</v>
      </c>
      <c r="E184" s="418">
        <v>6131248.8749099988</v>
      </c>
      <c r="F184" s="418">
        <v>9955</v>
      </c>
      <c r="G184" s="418">
        <v>1335170.1346699998</v>
      </c>
      <c r="H184" s="418">
        <v>81781</v>
      </c>
      <c r="I184" s="418">
        <v>4065220.9843400009</v>
      </c>
      <c r="J184" s="418">
        <v>257</v>
      </c>
      <c r="K184" s="418">
        <v>136222.12557</v>
      </c>
      <c r="L184" s="418">
        <v>1959</v>
      </c>
      <c r="M184" s="448">
        <v>594635.63032999996</v>
      </c>
    </row>
    <row r="185" spans="2:13" ht="16.8" x14ac:dyDescent="0.25">
      <c r="B185" s="452" t="s">
        <v>1671</v>
      </c>
      <c r="C185" s="418">
        <v>23</v>
      </c>
      <c r="D185" s="418">
        <v>101623</v>
      </c>
      <c r="E185" s="418">
        <v>16329043.996380001</v>
      </c>
      <c r="F185" s="418">
        <v>9207</v>
      </c>
      <c r="G185" s="418">
        <v>5107605.9557499997</v>
      </c>
      <c r="H185" s="418">
        <v>88238</v>
      </c>
      <c r="I185" s="418">
        <v>8030919.6709400006</v>
      </c>
      <c r="J185" s="418">
        <v>1096</v>
      </c>
      <c r="K185" s="418">
        <v>1818627.2265100002</v>
      </c>
      <c r="L185" s="418">
        <v>3082</v>
      </c>
      <c r="M185" s="448">
        <v>1371891.1431800001</v>
      </c>
    </row>
    <row r="186" spans="2:13" x14ac:dyDescent="0.25">
      <c r="B186" s="453" t="s">
        <v>1780</v>
      </c>
      <c r="C186" s="418">
        <v>49</v>
      </c>
      <c r="D186" s="418">
        <v>231720</v>
      </c>
      <c r="E186" s="418">
        <v>57592703.19624</v>
      </c>
      <c r="F186" s="418">
        <v>20309</v>
      </c>
      <c r="G186" s="418">
        <v>14633698.35795</v>
      </c>
      <c r="H186" s="418">
        <v>197892</v>
      </c>
      <c r="I186" s="418">
        <v>25346251.927540001</v>
      </c>
      <c r="J186" s="418">
        <v>3666</v>
      </c>
      <c r="K186" s="418">
        <v>9726055.6817500014</v>
      </c>
      <c r="L186" s="418">
        <v>9853</v>
      </c>
      <c r="M186" s="448">
        <v>7886697.2290000003</v>
      </c>
    </row>
    <row r="187" spans="2:13" x14ac:dyDescent="0.25">
      <c r="B187" s="452" t="s">
        <v>1781</v>
      </c>
      <c r="C187" s="418">
        <v>11</v>
      </c>
      <c r="D187" s="418">
        <v>54900</v>
      </c>
      <c r="E187" s="418">
        <v>11849296.67629</v>
      </c>
      <c r="F187" s="418">
        <v>4854</v>
      </c>
      <c r="G187" s="418">
        <v>3438356.6275499999</v>
      </c>
      <c r="H187" s="418">
        <v>47321</v>
      </c>
      <c r="I187" s="418">
        <v>5046613.0617199996</v>
      </c>
      <c r="J187" s="418">
        <v>625</v>
      </c>
      <c r="K187" s="418">
        <v>1997526.3284699998</v>
      </c>
      <c r="L187" s="418">
        <v>2100</v>
      </c>
      <c r="M187" s="448">
        <v>1366800.6585499998</v>
      </c>
    </row>
    <row r="188" spans="2:13" x14ac:dyDescent="0.25">
      <c r="B188" s="452" t="s">
        <v>1782</v>
      </c>
      <c r="C188" s="418">
        <v>10</v>
      </c>
      <c r="D188" s="418">
        <v>22357</v>
      </c>
      <c r="E188" s="418">
        <v>5143381.8636100003</v>
      </c>
      <c r="F188" s="418">
        <v>2333</v>
      </c>
      <c r="G188" s="418">
        <v>1466725.81073</v>
      </c>
      <c r="H188" s="418">
        <v>18625</v>
      </c>
      <c r="I188" s="418">
        <v>2391934.1916200002</v>
      </c>
      <c r="J188" s="418">
        <v>608</v>
      </c>
      <c r="K188" s="418">
        <v>765499.82690999995</v>
      </c>
      <c r="L188" s="418">
        <v>791</v>
      </c>
      <c r="M188" s="448">
        <v>519222.03435000003</v>
      </c>
    </row>
    <row r="189" spans="2:13" ht="16.8" x14ac:dyDescent="0.25">
      <c r="B189" s="452" t="s">
        <v>1671</v>
      </c>
      <c r="C189" s="418">
        <v>28</v>
      </c>
      <c r="D189" s="418">
        <v>154463</v>
      </c>
      <c r="E189" s="418">
        <v>40600024.656339996</v>
      </c>
      <c r="F189" s="418">
        <v>13122</v>
      </c>
      <c r="G189" s="418">
        <v>9728615.9196700007</v>
      </c>
      <c r="H189" s="418">
        <v>131946</v>
      </c>
      <c r="I189" s="418">
        <v>17907704.674199998</v>
      </c>
      <c r="J189" s="418">
        <v>2433</v>
      </c>
      <c r="K189" s="418">
        <v>6963029.5263700001</v>
      </c>
      <c r="L189" s="418">
        <v>6962</v>
      </c>
      <c r="M189" s="448">
        <v>6000674.5361000001</v>
      </c>
    </row>
    <row r="190" spans="2:13" x14ac:dyDescent="0.25">
      <c r="B190" s="443"/>
      <c r="C190" s="418"/>
      <c r="D190" s="418"/>
      <c r="E190" s="418"/>
      <c r="F190" s="418"/>
      <c r="G190" s="418"/>
      <c r="H190" s="418"/>
      <c r="I190" s="418"/>
      <c r="J190" s="418"/>
      <c r="K190" s="418"/>
      <c r="L190" s="418"/>
      <c r="M190" s="448"/>
    </row>
    <row r="191" spans="2:13" x14ac:dyDescent="0.25">
      <c r="B191" s="447" t="s">
        <v>1547</v>
      </c>
      <c r="C191" s="419">
        <v>640</v>
      </c>
      <c r="D191" s="419">
        <v>2605494</v>
      </c>
      <c r="E191" s="419">
        <v>277954197.99401003</v>
      </c>
      <c r="F191" s="419">
        <v>138325</v>
      </c>
      <c r="G191" s="419">
        <v>74620654.105350032</v>
      </c>
      <c r="H191" s="419">
        <v>2360306</v>
      </c>
      <c r="I191" s="419">
        <v>156841100.13142997</v>
      </c>
      <c r="J191" s="419">
        <v>31320</v>
      </c>
      <c r="K191" s="419">
        <v>24797801.470569987</v>
      </c>
      <c r="L191" s="419">
        <v>75543</v>
      </c>
      <c r="M191" s="446">
        <v>21694642.286660001</v>
      </c>
    </row>
    <row r="192" spans="2:13" x14ac:dyDescent="0.25">
      <c r="B192" s="449" t="s">
        <v>513</v>
      </c>
      <c r="C192" s="417">
        <v>75</v>
      </c>
      <c r="D192" s="417">
        <v>364272</v>
      </c>
      <c r="E192" s="417">
        <v>43339608.851360008</v>
      </c>
      <c r="F192" s="417">
        <v>17784</v>
      </c>
      <c r="G192" s="417">
        <v>13306695.512880001</v>
      </c>
      <c r="H192" s="417">
        <v>326575</v>
      </c>
      <c r="I192" s="417">
        <v>22671702.014750004</v>
      </c>
      <c r="J192" s="417">
        <v>4961</v>
      </c>
      <c r="K192" s="417">
        <v>3252111.5025700005</v>
      </c>
      <c r="L192" s="417">
        <v>14952</v>
      </c>
      <c r="M192" s="450">
        <v>4109099.8211600003</v>
      </c>
    </row>
    <row r="193" spans="2:13" x14ac:dyDescent="0.25">
      <c r="B193" s="451" t="s">
        <v>514</v>
      </c>
      <c r="C193" s="418">
        <v>14</v>
      </c>
      <c r="D193" s="418">
        <v>63426</v>
      </c>
      <c r="E193" s="418">
        <v>9259344.8827599995</v>
      </c>
      <c r="F193" s="418">
        <v>2952</v>
      </c>
      <c r="G193" s="418">
        <v>3590688.1783799999</v>
      </c>
      <c r="H193" s="418">
        <v>57177</v>
      </c>
      <c r="I193" s="418">
        <v>4702404.4700700007</v>
      </c>
      <c r="J193" s="418">
        <v>707</v>
      </c>
      <c r="K193" s="418">
        <v>269754.90577000001</v>
      </c>
      <c r="L193" s="418">
        <v>2590</v>
      </c>
      <c r="M193" s="448">
        <v>696497.3285399999</v>
      </c>
    </row>
    <row r="194" spans="2:13" x14ac:dyDescent="0.25">
      <c r="B194" s="451" t="s">
        <v>1214</v>
      </c>
      <c r="C194" s="418">
        <v>35</v>
      </c>
      <c r="D194" s="418">
        <v>242523</v>
      </c>
      <c r="E194" s="418">
        <v>28223868.72349</v>
      </c>
      <c r="F194" s="418">
        <v>12850</v>
      </c>
      <c r="G194" s="418">
        <v>8033054.3708500005</v>
      </c>
      <c r="H194" s="418">
        <v>215702</v>
      </c>
      <c r="I194" s="418">
        <v>14551692.239480002</v>
      </c>
      <c r="J194" s="418">
        <v>3530</v>
      </c>
      <c r="K194" s="418">
        <v>2667831.0864300006</v>
      </c>
      <c r="L194" s="418">
        <v>10441</v>
      </c>
      <c r="M194" s="448">
        <v>2971291.0267300005</v>
      </c>
    </row>
    <row r="195" spans="2:13" x14ac:dyDescent="0.25">
      <c r="B195" s="451" t="s">
        <v>516</v>
      </c>
      <c r="C195" s="418">
        <v>10</v>
      </c>
      <c r="D195" s="418">
        <v>33802</v>
      </c>
      <c r="E195" s="418">
        <v>4070181.9861500002</v>
      </c>
      <c r="F195" s="418">
        <v>1648</v>
      </c>
      <c r="G195" s="418">
        <v>928251.57617999997</v>
      </c>
      <c r="H195" s="418">
        <v>30455</v>
      </c>
      <c r="I195" s="418">
        <v>2650449.7023299998</v>
      </c>
      <c r="J195" s="418">
        <v>339</v>
      </c>
      <c r="K195" s="418">
        <v>146721.79027999999</v>
      </c>
      <c r="L195" s="418">
        <v>1360</v>
      </c>
      <c r="M195" s="448">
        <v>344758.91735999996</v>
      </c>
    </row>
    <row r="196" spans="2:13" ht="16.8" x14ac:dyDescent="0.25">
      <c r="B196" s="451" t="s">
        <v>1783</v>
      </c>
      <c r="C196" s="418">
        <v>16</v>
      </c>
      <c r="D196" s="418">
        <v>24521</v>
      </c>
      <c r="E196" s="418">
        <v>1786213.2589599998</v>
      </c>
      <c r="F196" s="418">
        <v>334</v>
      </c>
      <c r="G196" s="418">
        <v>754701.38747000007</v>
      </c>
      <c r="H196" s="418">
        <v>23241</v>
      </c>
      <c r="I196" s="418">
        <v>767155.60286999983</v>
      </c>
      <c r="J196" s="418">
        <v>385</v>
      </c>
      <c r="K196" s="418">
        <v>167803.72008999996</v>
      </c>
      <c r="L196" s="418">
        <v>561</v>
      </c>
      <c r="M196" s="448">
        <v>96552.54853</v>
      </c>
    </row>
    <row r="197" spans="2:13" x14ac:dyDescent="0.25">
      <c r="B197" s="449" t="s">
        <v>517</v>
      </c>
      <c r="C197" s="417">
        <v>106</v>
      </c>
      <c r="D197" s="417">
        <v>407523</v>
      </c>
      <c r="E197" s="417">
        <v>50218290.36184001</v>
      </c>
      <c r="F197" s="417">
        <v>19265</v>
      </c>
      <c r="G197" s="417">
        <v>13925288.198460001</v>
      </c>
      <c r="H197" s="417">
        <v>370324</v>
      </c>
      <c r="I197" s="417">
        <v>29420090.316569999</v>
      </c>
      <c r="J197" s="417">
        <v>5325</v>
      </c>
      <c r="K197" s="417">
        <v>3547761.0300400001</v>
      </c>
      <c r="L197" s="417">
        <v>12609</v>
      </c>
      <c r="M197" s="450">
        <v>3325150.8167700004</v>
      </c>
    </row>
    <row r="198" spans="2:13" x14ac:dyDescent="0.25">
      <c r="B198" s="451" t="s">
        <v>519</v>
      </c>
      <c r="C198" s="418">
        <v>20</v>
      </c>
      <c r="D198" s="418">
        <v>124160</v>
      </c>
      <c r="E198" s="418">
        <v>14109443.954090001</v>
      </c>
      <c r="F198" s="418">
        <v>5996</v>
      </c>
      <c r="G198" s="418">
        <v>3620778.3350700005</v>
      </c>
      <c r="H198" s="418">
        <v>113347</v>
      </c>
      <c r="I198" s="418">
        <v>8625186.1072099973</v>
      </c>
      <c r="J198" s="418">
        <v>1612</v>
      </c>
      <c r="K198" s="418">
        <v>1019005.55513</v>
      </c>
      <c r="L198" s="418">
        <v>3205</v>
      </c>
      <c r="M198" s="448">
        <v>844473.95667999994</v>
      </c>
    </row>
    <row r="199" spans="2:13" x14ac:dyDescent="0.25">
      <c r="B199" s="451" t="s">
        <v>1215</v>
      </c>
      <c r="C199" s="418">
        <v>33</v>
      </c>
      <c r="D199" s="418">
        <v>198739</v>
      </c>
      <c r="E199" s="418">
        <v>28474669.949380003</v>
      </c>
      <c r="F199" s="418">
        <v>10358</v>
      </c>
      <c r="G199" s="418">
        <v>8121230.9336100016</v>
      </c>
      <c r="H199" s="418">
        <v>178282</v>
      </c>
      <c r="I199" s="418">
        <v>16096073.080099996</v>
      </c>
      <c r="J199" s="418">
        <v>2706</v>
      </c>
      <c r="K199" s="418">
        <v>2175351.6470700004</v>
      </c>
      <c r="L199" s="418">
        <v>7393</v>
      </c>
      <c r="M199" s="448">
        <v>2082014.2886000001</v>
      </c>
    </row>
    <row r="200" spans="2:13" ht="16.8" x14ac:dyDescent="0.25">
      <c r="B200" s="451" t="s">
        <v>1783</v>
      </c>
      <c r="C200" s="418">
        <v>53</v>
      </c>
      <c r="D200" s="418">
        <v>84624</v>
      </c>
      <c r="E200" s="418">
        <v>7634176.4583700001</v>
      </c>
      <c r="F200" s="418">
        <v>2911</v>
      </c>
      <c r="G200" s="418">
        <v>2183278.9297799994</v>
      </c>
      <c r="H200" s="418">
        <v>78695</v>
      </c>
      <c r="I200" s="418">
        <v>4698831.1292599998</v>
      </c>
      <c r="J200" s="418">
        <v>1007</v>
      </c>
      <c r="K200" s="418">
        <v>353403.82784000004</v>
      </c>
      <c r="L200" s="418">
        <v>2011</v>
      </c>
      <c r="M200" s="448">
        <v>398662.57148999994</v>
      </c>
    </row>
    <row r="201" spans="2:13" x14ac:dyDescent="0.25">
      <c r="B201" s="449" t="s">
        <v>524</v>
      </c>
      <c r="C201" s="417">
        <v>109</v>
      </c>
      <c r="D201" s="417">
        <v>475310</v>
      </c>
      <c r="E201" s="417">
        <v>47284116.125530005</v>
      </c>
      <c r="F201" s="417">
        <v>21707</v>
      </c>
      <c r="G201" s="417">
        <v>13446907.686009999</v>
      </c>
      <c r="H201" s="417">
        <v>434768</v>
      </c>
      <c r="I201" s="417">
        <v>25421658.150279999</v>
      </c>
      <c r="J201" s="417">
        <v>6433</v>
      </c>
      <c r="K201" s="417">
        <v>4696311.7412099987</v>
      </c>
      <c r="L201" s="417">
        <v>12402</v>
      </c>
      <c r="M201" s="450">
        <v>3719238.5480299992</v>
      </c>
    </row>
    <row r="202" spans="2:13" x14ac:dyDescent="0.25">
      <c r="B202" s="451" t="s">
        <v>525</v>
      </c>
      <c r="C202" s="418">
        <v>16</v>
      </c>
      <c r="D202" s="418">
        <v>91315</v>
      </c>
      <c r="E202" s="418">
        <v>8460408.6608199999</v>
      </c>
      <c r="F202" s="418">
        <v>5231</v>
      </c>
      <c r="G202" s="418">
        <v>2347893.1647999994</v>
      </c>
      <c r="H202" s="418">
        <v>82433</v>
      </c>
      <c r="I202" s="418">
        <v>4912599.3939499985</v>
      </c>
      <c r="J202" s="418">
        <v>1070</v>
      </c>
      <c r="K202" s="418">
        <v>550245.13127999997</v>
      </c>
      <c r="L202" s="418">
        <v>2581</v>
      </c>
      <c r="M202" s="448">
        <v>649670.97079000005</v>
      </c>
    </row>
    <row r="203" spans="2:13" x14ac:dyDescent="0.25">
      <c r="B203" s="451" t="s">
        <v>1216</v>
      </c>
      <c r="C203" s="418">
        <v>42</v>
      </c>
      <c r="D203" s="418">
        <v>310504</v>
      </c>
      <c r="E203" s="418">
        <v>34002389.280200005</v>
      </c>
      <c r="F203" s="418">
        <v>13920</v>
      </c>
      <c r="G203" s="418">
        <v>10025686.6631</v>
      </c>
      <c r="H203" s="418">
        <v>283149</v>
      </c>
      <c r="I203" s="418">
        <v>17355369.521510001</v>
      </c>
      <c r="J203" s="418">
        <v>3805</v>
      </c>
      <c r="K203" s="418">
        <v>3593547.9837499997</v>
      </c>
      <c r="L203" s="418">
        <v>9630</v>
      </c>
      <c r="M203" s="448">
        <v>3027785.1118399994</v>
      </c>
    </row>
    <row r="204" spans="2:13" ht="16.8" x14ac:dyDescent="0.25">
      <c r="B204" s="451" t="s">
        <v>1783</v>
      </c>
      <c r="C204" s="418">
        <v>51</v>
      </c>
      <c r="D204" s="418">
        <v>73491</v>
      </c>
      <c r="E204" s="418">
        <v>4821318.1845100001</v>
      </c>
      <c r="F204" s="418">
        <v>2556</v>
      </c>
      <c r="G204" s="418">
        <v>1073327.8581099999</v>
      </c>
      <c r="H204" s="418">
        <v>69186</v>
      </c>
      <c r="I204" s="418">
        <v>3153689.2348199999</v>
      </c>
      <c r="J204" s="418">
        <v>1558</v>
      </c>
      <c r="K204" s="418">
        <v>552518.62618000002</v>
      </c>
      <c r="L204" s="418">
        <v>191</v>
      </c>
      <c r="M204" s="448">
        <v>41782.465400000001</v>
      </c>
    </row>
    <row r="205" spans="2:13" x14ac:dyDescent="0.25">
      <c r="B205" s="449" t="s">
        <v>545</v>
      </c>
      <c r="C205" s="417">
        <v>350</v>
      </c>
      <c r="D205" s="417">
        <v>1358389</v>
      </c>
      <c r="E205" s="417">
        <v>137112182.65528002</v>
      </c>
      <c r="F205" s="417">
        <v>79569</v>
      </c>
      <c r="G205" s="417">
        <v>33941762.708000012</v>
      </c>
      <c r="H205" s="417">
        <v>1228639</v>
      </c>
      <c r="I205" s="417">
        <v>79327649.649829999</v>
      </c>
      <c r="J205" s="417">
        <v>14601</v>
      </c>
      <c r="K205" s="417">
        <v>13301617.196749998</v>
      </c>
      <c r="L205" s="417">
        <v>35580</v>
      </c>
      <c r="M205" s="450">
        <v>10541153.1007</v>
      </c>
    </row>
    <row r="206" spans="2:13" x14ac:dyDescent="0.25">
      <c r="B206" s="451" t="s">
        <v>548</v>
      </c>
      <c r="C206" s="418">
        <v>13</v>
      </c>
      <c r="D206" s="418">
        <v>44007</v>
      </c>
      <c r="E206" s="418">
        <v>3259031.6982100001</v>
      </c>
      <c r="F206" s="418">
        <v>1312</v>
      </c>
      <c r="G206" s="418">
        <v>704053.23849000013</v>
      </c>
      <c r="H206" s="418">
        <v>40805</v>
      </c>
      <c r="I206" s="418">
        <v>2042008.8394800001</v>
      </c>
      <c r="J206" s="418">
        <v>436</v>
      </c>
      <c r="K206" s="418">
        <v>258049.25487999999</v>
      </c>
      <c r="L206" s="418">
        <v>1454</v>
      </c>
      <c r="M206" s="448">
        <v>254920.36536</v>
      </c>
    </row>
    <row r="207" spans="2:13" x14ac:dyDescent="0.25">
      <c r="B207" s="451" t="s">
        <v>550</v>
      </c>
      <c r="C207" s="418">
        <v>11</v>
      </c>
      <c r="D207" s="418">
        <v>30093</v>
      </c>
      <c r="E207" s="418">
        <v>5289942.3510500006</v>
      </c>
      <c r="F207" s="418">
        <v>3168</v>
      </c>
      <c r="G207" s="418">
        <v>1380313.36368</v>
      </c>
      <c r="H207" s="418">
        <v>25573</v>
      </c>
      <c r="I207" s="418">
        <v>2927964.10714</v>
      </c>
      <c r="J207" s="418">
        <v>402</v>
      </c>
      <c r="K207" s="418">
        <v>654368.37746999995</v>
      </c>
      <c r="L207" s="418">
        <v>950</v>
      </c>
      <c r="M207" s="448">
        <v>327296.50276</v>
      </c>
    </row>
    <row r="208" spans="2:13" x14ac:dyDescent="0.25">
      <c r="B208" s="451" t="s">
        <v>546</v>
      </c>
      <c r="C208" s="418">
        <v>22</v>
      </c>
      <c r="D208" s="418">
        <v>127255</v>
      </c>
      <c r="E208" s="418">
        <v>13113365.429549998</v>
      </c>
      <c r="F208" s="418">
        <v>6427</v>
      </c>
      <c r="G208" s="418">
        <v>3309710.9289799999</v>
      </c>
      <c r="H208" s="418">
        <v>115994</v>
      </c>
      <c r="I208" s="418">
        <v>7996332.2233600002</v>
      </c>
      <c r="J208" s="418">
        <v>985</v>
      </c>
      <c r="K208" s="418">
        <v>752184.07497999992</v>
      </c>
      <c r="L208" s="418">
        <v>3849</v>
      </c>
      <c r="M208" s="448">
        <v>1055138.2022299999</v>
      </c>
    </row>
    <row r="209" spans="2:13" x14ac:dyDescent="0.25">
      <c r="B209" s="451" t="s">
        <v>1460</v>
      </c>
      <c r="C209" s="418">
        <v>60</v>
      </c>
      <c r="D209" s="418">
        <v>342799</v>
      </c>
      <c r="E209" s="418">
        <v>43974474.100070007</v>
      </c>
      <c r="F209" s="418">
        <v>18381</v>
      </c>
      <c r="G209" s="418">
        <v>10260936.209350003</v>
      </c>
      <c r="H209" s="418">
        <v>307491</v>
      </c>
      <c r="I209" s="418">
        <v>23052769.937999986</v>
      </c>
      <c r="J209" s="418">
        <v>5403</v>
      </c>
      <c r="K209" s="418">
        <v>6753620.3884599982</v>
      </c>
      <c r="L209" s="418">
        <v>11524</v>
      </c>
      <c r="M209" s="448">
        <v>3907147.5642600013</v>
      </c>
    </row>
    <row r="210" spans="2:13" x14ac:dyDescent="0.25">
      <c r="B210" s="451" t="s">
        <v>1461</v>
      </c>
      <c r="C210" s="418">
        <v>18</v>
      </c>
      <c r="D210" s="418">
        <v>105711</v>
      </c>
      <c r="E210" s="418">
        <v>8119545.0468799993</v>
      </c>
      <c r="F210" s="418">
        <v>7375</v>
      </c>
      <c r="G210" s="418">
        <v>2434540.3759400006</v>
      </c>
      <c r="H210" s="418">
        <v>95885</v>
      </c>
      <c r="I210" s="418">
        <v>4845186.9148900006</v>
      </c>
      <c r="J210" s="418">
        <v>514</v>
      </c>
      <c r="K210" s="418">
        <v>266582.62423000002</v>
      </c>
      <c r="L210" s="418">
        <v>1937</v>
      </c>
      <c r="M210" s="448">
        <v>573235.13182000001</v>
      </c>
    </row>
    <row r="211" spans="2:13" x14ac:dyDescent="0.25">
      <c r="B211" s="451" t="s">
        <v>1217</v>
      </c>
      <c r="C211" s="418">
        <v>39</v>
      </c>
      <c r="D211" s="418">
        <v>225303</v>
      </c>
      <c r="E211" s="418">
        <v>23176464.390230004</v>
      </c>
      <c r="F211" s="418">
        <v>13701</v>
      </c>
      <c r="G211" s="418">
        <v>5697923.3745699991</v>
      </c>
      <c r="H211" s="418">
        <v>203275</v>
      </c>
      <c r="I211" s="418">
        <v>13974341.038399998</v>
      </c>
      <c r="J211" s="418">
        <v>2092</v>
      </c>
      <c r="K211" s="418">
        <v>1719617.9858500003</v>
      </c>
      <c r="L211" s="418">
        <v>6235</v>
      </c>
      <c r="M211" s="448">
        <v>1784581.99141</v>
      </c>
    </row>
    <row r="212" spans="2:13" x14ac:dyDescent="0.25">
      <c r="B212" s="451" t="s">
        <v>1281</v>
      </c>
      <c r="C212" s="418">
        <v>19</v>
      </c>
      <c r="D212" s="418">
        <v>123121</v>
      </c>
      <c r="E212" s="418">
        <v>11957440.983540002</v>
      </c>
      <c r="F212" s="418">
        <v>11356</v>
      </c>
      <c r="G212" s="418">
        <v>4554608.5026599998</v>
      </c>
      <c r="H212" s="418">
        <v>107641</v>
      </c>
      <c r="I212" s="418">
        <v>5886477.1245799996</v>
      </c>
      <c r="J212" s="418">
        <v>1220</v>
      </c>
      <c r="K212" s="418">
        <v>742400.54795999976</v>
      </c>
      <c r="L212" s="418">
        <v>2904</v>
      </c>
      <c r="M212" s="448">
        <v>773954.80833999999</v>
      </c>
    </row>
    <row r="213" spans="2:13" x14ac:dyDescent="0.25">
      <c r="B213" s="451" t="s">
        <v>557</v>
      </c>
      <c r="C213" s="418">
        <v>12</v>
      </c>
      <c r="D213" s="418">
        <v>20218</v>
      </c>
      <c r="E213" s="418">
        <v>1421572.2681400003</v>
      </c>
      <c r="F213" s="418">
        <v>588</v>
      </c>
      <c r="G213" s="418">
        <v>53846.48823000001</v>
      </c>
      <c r="H213" s="418">
        <v>18861</v>
      </c>
      <c r="I213" s="418">
        <v>1158669.06479</v>
      </c>
      <c r="J213" s="418">
        <v>328</v>
      </c>
      <c r="K213" s="418">
        <v>109196.05181999999</v>
      </c>
      <c r="L213" s="418">
        <v>441</v>
      </c>
      <c r="M213" s="448">
        <v>99860.6633</v>
      </c>
    </row>
    <row r="214" spans="2:13" x14ac:dyDescent="0.25">
      <c r="B214" s="451" t="s">
        <v>555</v>
      </c>
      <c r="C214" s="418">
        <v>20</v>
      </c>
      <c r="D214" s="418">
        <v>64203</v>
      </c>
      <c r="E214" s="418">
        <v>5445476.2276899992</v>
      </c>
      <c r="F214" s="418">
        <v>2190</v>
      </c>
      <c r="G214" s="418">
        <v>773582.89416000003</v>
      </c>
      <c r="H214" s="418">
        <v>60042</v>
      </c>
      <c r="I214" s="418">
        <v>4072333.3309899988</v>
      </c>
      <c r="J214" s="418">
        <v>442</v>
      </c>
      <c r="K214" s="418">
        <v>238877.17848999999</v>
      </c>
      <c r="L214" s="418">
        <v>1529</v>
      </c>
      <c r="M214" s="448">
        <v>360682.82405</v>
      </c>
    </row>
    <row r="215" spans="2:13" x14ac:dyDescent="0.25">
      <c r="B215" s="451" t="s">
        <v>556</v>
      </c>
      <c r="C215" s="418">
        <v>10</v>
      </c>
      <c r="D215" s="418">
        <v>15271</v>
      </c>
      <c r="E215" s="418">
        <v>1288172.9107899999</v>
      </c>
      <c r="F215" s="418">
        <v>762</v>
      </c>
      <c r="G215" s="418">
        <v>496626.64785999997</v>
      </c>
      <c r="H215" s="418">
        <v>14238</v>
      </c>
      <c r="I215" s="418">
        <v>687679.86148000008</v>
      </c>
      <c r="J215" s="418">
        <v>120</v>
      </c>
      <c r="K215" s="418">
        <v>71759.79806999999</v>
      </c>
      <c r="L215" s="418">
        <v>151</v>
      </c>
      <c r="M215" s="448">
        <v>32106.603379999997</v>
      </c>
    </row>
    <row r="216" spans="2:13" x14ac:dyDescent="0.25">
      <c r="B216" s="451" t="s">
        <v>558</v>
      </c>
      <c r="C216" s="418">
        <v>15</v>
      </c>
      <c r="D216" s="418">
        <v>85820</v>
      </c>
      <c r="E216" s="418">
        <v>9069720.8375099991</v>
      </c>
      <c r="F216" s="418">
        <v>5328</v>
      </c>
      <c r="G216" s="418">
        <v>1792120.9939700002</v>
      </c>
      <c r="H216" s="418">
        <v>76962</v>
      </c>
      <c r="I216" s="418">
        <v>5706389.4311300004</v>
      </c>
      <c r="J216" s="418">
        <v>749</v>
      </c>
      <c r="K216" s="418">
        <v>676748.80235999997</v>
      </c>
      <c r="L216" s="418">
        <v>2781</v>
      </c>
      <c r="M216" s="448">
        <v>894461.61005000002</v>
      </c>
    </row>
    <row r="217" spans="2:13" x14ac:dyDescent="0.25">
      <c r="B217" s="451" t="s">
        <v>561</v>
      </c>
      <c r="C217" s="418">
        <v>10</v>
      </c>
      <c r="D217" s="418">
        <v>51459</v>
      </c>
      <c r="E217" s="418">
        <v>5241940.1155500002</v>
      </c>
      <c r="F217" s="418">
        <v>4226</v>
      </c>
      <c r="G217" s="418">
        <v>842247.04461999994</v>
      </c>
      <c r="H217" s="418">
        <v>45166</v>
      </c>
      <c r="I217" s="418">
        <v>3450864.2112899995</v>
      </c>
      <c r="J217" s="418">
        <v>412</v>
      </c>
      <c r="K217" s="418">
        <v>513763.44263000001</v>
      </c>
      <c r="L217" s="418">
        <v>1655</v>
      </c>
      <c r="M217" s="448">
        <v>435065.41700999998</v>
      </c>
    </row>
    <row r="218" spans="2:13" ht="16.8" x14ac:dyDescent="0.25">
      <c r="B218" s="451" t="s">
        <v>1783</v>
      </c>
      <c r="C218" s="418">
        <v>101</v>
      </c>
      <c r="D218" s="418">
        <v>123129</v>
      </c>
      <c r="E218" s="418">
        <v>5755036.2960699992</v>
      </c>
      <c r="F218" s="418">
        <v>4755</v>
      </c>
      <c r="G218" s="418">
        <v>1641252.6454899996</v>
      </c>
      <c r="H218" s="418">
        <v>116706</v>
      </c>
      <c r="I218" s="418">
        <v>3526633.5643000002</v>
      </c>
      <c r="J218" s="418">
        <v>1498</v>
      </c>
      <c r="K218" s="418">
        <v>544448.66954999999</v>
      </c>
      <c r="L218" s="418">
        <v>170</v>
      </c>
      <c r="M218" s="448">
        <v>42701.416729999997</v>
      </c>
    </row>
    <row r="219" spans="2:13" x14ac:dyDescent="0.25">
      <c r="B219" s="451"/>
      <c r="C219" s="418"/>
      <c r="D219" s="418"/>
      <c r="E219" s="418"/>
      <c r="F219" s="418"/>
      <c r="G219" s="418"/>
      <c r="H219" s="418"/>
      <c r="I219" s="418"/>
      <c r="J219" s="418"/>
      <c r="K219" s="418"/>
      <c r="L219" s="418"/>
      <c r="M219" s="448"/>
    </row>
    <row r="220" spans="2:13" x14ac:dyDescent="0.25">
      <c r="B220" s="447" t="s">
        <v>1557</v>
      </c>
      <c r="C220" s="419">
        <v>444</v>
      </c>
      <c r="D220" s="419">
        <v>1544895</v>
      </c>
      <c r="E220" s="419">
        <v>176127340.47872999</v>
      </c>
      <c r="F220" s="419">
        <v>110919</v>
      </c>
      <c r="G220" s="419">
        <v>67273172.590729997</v>
      </c>
      <c r="H220" s="419">
        <v>1400551</v>
      </c>
      <c r="I220" s="419">
        <v>90749710.677980065</v>
      </c>
      <c r="J220" s="419">
        <v>12049</v>
      </c>
      <c r="K220" s="419">
        <v>11617181.785619998</v>
      </c>
      <c r="L220" s="419">
        <v>21376</v>
      </c>
      <c r="M220" s="446">
        <v>6487275.4244000008</v>
      </c>
    </row>
    <row r="221" spans="2:13" x14ac:dyDescent="0.25">
      <c r="B221" s="449" t="s">
        <v>566</v>
      </c>
      <c r="C221" s="417">
        <v>116</v>
      </c>
      <c r="D221" s="417">
        <v>525922</v>
      </c>
      <c r="E221" s="417">
        <v>59283303.381369993</v>
      </c>
      <c r="F221" s="417">
        <v>40333</v>
      </c>
      <c r="G221" s="417">
        <v>23637984.92946</v>
      </c>
      <c r="H221" s="417">
        <v>474713</v>
      </c>
      <c r="I221" s="417">
        <v>29836164.115539983</v>
      </c>
      <c r="J221" s="417">
        <v>3621</v>
      </c>
      <c r="K221" s="417">
        <v>3423568.4203600003</v>
      </c>
      <c r="L221" s="417">
        <v>7255</v>
      </c>
      <c r="M221" s="450">
        <v>2385585.9160099998</v>
      </c>
    </row>
    <row r="222" spans="2:13" x14ac:dyDescent="0.25">
      <c r="B222" s="451" t="s">
        <v>567</v>
      </c>
      <c r="C222" s="418">
        <v>12</v>
      </c>
      <c r="D222" s="418">
        <v>81895</v>
      </c>
      <c r="E222" s="418">
        <v>9753153.9142300002</v>
      </c>
      <c r="F222" s="418">
        <v>5270</v>
      </c>
      <c r="G222" s="418">
        <v>3005258.1689000004</v>
      </c>
      <c r="H222" s="418">
        <v>75077</v>
      </c>
      <c r="I222" s="418">
        <v>5924179.7444899986</v>
      </c>
      <c r="J222" s="418">
        <v>283</v>
      </c>
      <c r="K222" s="418">
        <v>172116.4008</v>
      </c>
      <c r="L222" s="418">
        <v>1265</v>
      </c>
      <c r="M222" s="448">
        <v>651599.60004000005</v>
      </c>
    </row>
    <row r="223" spans="2:13" x14ac:dyDescent="0.25">
      <c r="B223" s="451" t="s">
        <v>1218</v>
      </c>
      <c r="C223" s="418">
        <v>50</v>
      </c>
      <c r="D223" s="418">
        <v>329844</v>
      </c>
      <c r="E223" s="418">
        <v>43259969.386519991</v>
      </c>
      <c r="F223" s="418">
        <v>31275</v>
      </c>
      <c r="G223" s="418">
        <v>17996898.246399999</v>
      </c>
      <c r="H223" s="418">
        <v>290943</v>
      </c>
      <c r="I223" s="418">
        <v>20847682.468389984</v>
      </c>
      <c r="J223" s="418">
        <v>2569</v>
      </c>
      <c r="K223" s="418">
        <v>2892963.4384600003</v>
      </c>
      <c r="L223" s="418">
        <v>5057</v>
      </c>
      <c r="M223" s="448">
        <v>1522425.23327</v>
      </c>
    </row>
    <row r="224" spans="2:13" ht="16.8" x14ac:dyDescent="0.25">
      <c r="B224" s="451" t="s">
        <v>1783</v>
      </c>
      <c r="C224" s="418">
        <v>54</v>
      </c>
      <c r="D224" s="418">
        <v>114183</v>
      </c>
      <c r="E224" s="418">
        <v>6270180.0806200001</v>
      </c>
      <c r="F224" s="418">
        <v>3788</v>
      </c>
      <c r="G224" s="418">
        <v>2635828.5141599998</v>
      </c>
      <c r="H224" s="418">
        <v>108693</v>
      </c>
      <c r="I224" s="418">
        <v>3064301.9026600001</v>
      </c>
      <c r="J224" s="418">
        <v>769</v>
      </c>
      <c r="K224" s="418">
        <v>358488.58109999995</v>
      </c>
      <c r="L224" s="418">
        <v>933</v>
      </c>
      <c r="M224" s="448">
        <v>211561.08270000003</v>
      </c>
    </row>
    <row r="225" spans="2:13" x14ac:dyDescent="0.25">
      <c r="B225" s="449" t="s">
        <v>572</v>
      </c>
      <c r="C225" s="417">
        <v>218</v>
      </c>
      <c r="D225" s="417">
        <v>701951</v>
      </c>
      <c r="E225" s="417">
        <v>86675022.205670044</v>
      </c>
      <c r="F225" s="417">
        <v>54188</v>
      </c>
      <c r="G225" s="417">
        <v>31636257.393139992</v>
      </c>
      <c r="H225" s="417">
        <v>632622</v>
      </c>
      <c r="I225" s="417">
        <v>45871539.390150011</v>
      </c>
      <c r="J225" s="417">
        <v>4991</v>
      </c>
      <c r="K225" s="417">
        <v>5998952.1189799998</v>
      </c>
      <c r="L225" s="417">
        <v>10150</v>
      </c>
      <c r="M225" s="450">
        <v>3168273.3034000001</v>
      </c>
    </row>
    <row r="226" spans="2:13" x14ac:dyDescent="0.25">
      <c r="B226" s="451" t="s">
        <v>573</v>
      </c>
      <c r="C226" s="418">
        <v>13</v>
      </c>
      <c r="D226" s="418">
        <v>29685</v>
      </c>
      <c r="E226" s="418">
        <v>3209301.1789000002</v>
      </c>
      <c r="F226" s="418">
        <v>3115</v>
      </c>
      <c r="G226" s="418">
        <v>1173425.98646</v>
      </c>
      <c r="H226" s="418">
        <v>25870</v>
      </c>
      <c r="I226" s="418">
        <v>1710254.7359099996</v>
      </c>
      <c r="J226" s="418">
        <v>441</v>
      </c>
      <c r="K226" s="418">
        <v>263962.72889000003</v>
      </c>
      <c r="L226" s="418">
        <v>259</v>
      </c>
      <c r="M226" s="448">
        <v>61657.727639999997</v>
      </c>
    </row>
    <row r="227" spans="2:13" x14ac:dyDescent="0.25">
      <c r="B227" s="451" t="s">
        <v>575</v>
      </c>
      <c r="C227" s="418">
        <v>33</v>
      </c>
      <c r="D227" s="418">
        <v>154256</v>
      </c>
      <c r="E227" s="418">
        <v>25956826.463459998</v>
      </c>
      <c r="F227" s="418">
        <v>11441</v>
      </c>
      <c r="G227" s="418">
        <v>9625212.9591499977</v>
      </c>
      <c r="H227" s="418">
        <v>139147</v>
      </c>
      <c r="I227" s="418">
        <v>12808686.33956</v>
      </c>
      <c r="J227" s="418">
        <v>1136</v>
      </c>
      <c r="K227" s="418">
        <v>2467523.2655999996</v>
      </c>
      <c r="L227" s="418">
        <v>2532</v>
      </c>
      <c r="M227" s="448">
        <v>1055403.8991500002</v>
      </c>
    </row>
    <row r="228" spans="2:13" x14ac:dyDescent="0.25">
      <c r="B228" s="451" t="s">
        <v>1323</v>
      </c>
      <c r="C228" s="418">
        <v>38</v>
      </c>
      <c r="D228" s="418">
        <v>228342</v>
      </c>
      <c r="E228" s="418">
        <v>27190150.304110002</v>
      </c>
      <c r="F228" s="418">
        <v>16183</v>
      </c>
      <c r="G228" s="418">
        <v>8673594.1379899979</v>
      </c>
      <c r="H228" s="418">
        <v>206094</v>
      </c>
      <c r="I228" s="418">
        <v>14923835.163330002</v>
      </c>
      <c r="J228" s="418">
        <v>1593</v>
      </c>
      <c r="K228" s="418">
        <v>2315502.9066099999</v>
      </c>
      <c r="L228" s="418">
        <v>4472</v>
      </c>
      <c r="M228" s="448">
        <v>1277218.0961800001</v>
      </c>
    </row>
    <row r="229" spans="2:13" x14ac:dyDescent="0.25">
      <c r="B229" s="451" t="s">
        <v>1220</v>
      </c>
      <c r="C229" s="418">
        <v>21</v>
      </c>
      <c r="D229" s="418">
        <v>106320</v>
      </c>
      <c r="E229" s="418">
        <v>14883174.958120001</v>
      </c>
      <c r="F229" s="418">
        <v>12818</v>
      </c>
      <c r="G229" s="418">
        <v>7364944.0593499998</v>
      </c>
      <c r="H229" s="418">
        <v>91656</v>
      </c>
      <c r="I229" s="418">
        <v>6863340.33134</v>
      </c>
      <c r="J229" s="418">
        <v>406</v>
      </c>
      <c r="K229" s="418">
        <v>284781.33415000007</v>
      </c>
      <c r="L229" s="418">
        <v>1440</v>
      </c>
      <c r="M229" s="448">
        <v>370109.23327999999</v>
      </c>
    </row>
    <row r="230" spans="2:13" x14ac:dyDescent="0.25">
      <c r="B230" s="451" t="s">
        <v>582</v>
      </c>
      <c r="C230" s="418">
        <v>20</v>
      </c>
      <c r="D230" s="418">
        <v>66679</v>
      </c>
      <c r="E230" s="418">
        <v>6676765.3422400011</v>
      </c>
      <c r="F230" s="418">
        <v>4960</v>
      </c>
      <c r="G230" s="418">
        <v>2156681.7518999996</v>
      </c>
      <c r="H230" s="418">
        <v>60649</v>
      </c>
      <c r="I230" s="418">
        <v>4060378.1402299996</v>
      </c>
      <c r="J230" s="418">
        <v>189</v>
      </c>
      <c r="K230" s="418">
        <v>195964.09878999999</v>
      </c>
      <c r="L230" s="418">
        <v>881</v>
      </c>
      <c r="M230" s="448">
        <v>263741.35131999996</v>
      </c>
    </row>
    <row r="231" spans="2:13" x14ac:dyDescent="0.25">
      <c r="B231" s="451" t="s">
        <v>578</v>
      </c>
      <c r="C231" s="418">
        <v>13</v>
      </c>
      <c r="D231" s="418">
        <v>22368</v>
      </c>
      <c r="E231" s="418">
        <v>1719483.7161999999</v>
      </c>
      <c r="F231" s="418">
        <v>1166</v>
      </c>
      <c r="G231" s="418">
        <v>552495.18432</v>
      </c>
      <c r="H231" s="418">
        <v>20968</v>
      </c>
      <c r="I231" s="418">
        <v>1062002.2114799998</v>
      </c>
      <c r="J231" s="418">
        <v>167</v>
      </c>
      <c r="K231" s="418">
        <v>91258.678850000011</v>
      </c>
      <c r="L231" s="418">
        <v>67</v>
      </c>
      <c r="M231" s="448">
        <v>13727.64155</v>
      </c>
    </row>
    <row r="232" spans="2:13" x14ac:dyDescent="0.25">
      <c r="B232" s="451" t="s">
        <v>274</v>
      </c>
      <c r="C232" s="418">
        <v>10</v>
      </c>
      <c r="D232" s="418">
        <v>18851</v>
      </c>
      <c r="E232" s="418">
        <v>1430747.33886</v>
      </c>
      <c r="F232" s="418">
        <v>1036</v>
      </c>
      <c r="G232" s="418">
        <v>321245.70344000001</v>
      </c>
      <c r="H232" s="418">
        <v>17587</v>
      </c>
      <c r="I232" s="418">
        <v>1044629.5628200001</v>
      </c>
      <c r="J232" s="418">
        <v>43</v>
      </c>
      <c r="K232" s="418">
        <v>26984.85212</v>
      </c>
      <c r="L232" s="418">
        <v>185</v>
      </c>
      <c r="M232" s="448">
        <v>37887.220479999996</v>
      </c>
    </row>
    <row r="233" spans="2:13" ht="16.8" x14ac:dyDescent="0.25">
      <c r="B233" s="451" t="s">
        <v>1783</v>
      </c>
      <c r="C233" s="418">
        <v>70</v>
      </c>
      <c r="D233" s="418">
        <v>75450</v>
      </c>
      <c r="E233" s="418">
        <v>5608572.9037800012</v>
      </c>
      <c r="F233" s="418">
        <v>3469</v>
      </c>
      <c r="G233" s="418">
        <v>1768657.6105299999</v>
      </c>
      <c r="H233" s="418">
        <v>70651</v>
      </c>
      <c r="I233" s="418">
        <v>3398412.9054799997</v>
      </c>
      <c r="J233" s="418">
        <v>1016</v>
      </c>
      <c r="K233" s="418">
        <v>352974.25397000008</v>
      </c>
      <c r="L233" s="418">
        <v>314</v>
      </c>
      <c r="M233" s="448">
        <v>88528.133799999996</v>
      </c>
    </row>
    <row r="234" spans="2:13" x14ac:dyDescent="0.25">
      <c r="B234" s="449" t="s">
        <v>584</v>
      </c>
      <c r="C234" s="417">
        <v>80</v>
      </c>
      <c r="D234" s="417">
        <v>255175</v>
      </c>
      <c r="E234" s="417">
        <v>23622761.51111</v>
      </c>
      <c r="F234" s="417">
        <v>12744</v>
      </c>
      <c r="G234" s="417">
        <v>8201822.9761399999</v>
      </c>
      <c r="H234" s="417">
        <v>235478</v>
      </c>
      <c r="I234" s="417">
        <v>12427381.705520002</v>
      </c>
      <c r="J234" s="417">
        <v>3125</v>
      </c>
      <c r="K234" s="417">
        <v>2110321.49474</v>
      </c>
      <c r="L234" s="417">
        <v>3828</v>
      </c>
      <c r="M234" s="450">
        <v>883235.33470999997</v>
      </c>
    </row>
    <row r="235" spans="2:13" x14ac:dyDescent="0.25">
      <c r="B235" s="451" t="s">
        <v>587</v>
      </c>
      <c r="C235" s="418">
        <v>17</v>
      </c>
      <c r="D235" s="418">
        <v>41589</v>
      </c>
      <c r="E235" s="418">
        <v>4658844.8218200011</v>
      </c>
      <c r="F235" s="418">
        <v>1301</v>
      </c>
      <c r="G235" s="418">
        <v>2146237.6692700009</v>
      </c>
      <c r="H235" s="418">
        <v>39503</v>
      </c>
      <c r="I235" s="418">
        <v>1973422.0919800003</v>
      </c>
      <c r="J235" s="418">
        <v>574</v>
      </c>
      <c r="K235" s="418">
        <v>471122.81721000001</v>
      </c>
      <c r="L235" s="418">
        <v>211</v>
      </c>
      <c r="M235" s="448">
        <v>68062.243359999993</v>
      </c>
    </row>
    <row r="236" spans="2:13" x14ac:dyDescent="0.25">
      <c r="B236" s="451" t="s">
        <v>589</v>
      </c>
      <c r="C236" s="418">
        <v>30</v>
      </c>
      <c r="D236" s="418">
        <v>161211</v>
      </c>
      <c r="E236" s="418">
        <v>16076233.196479999</v>
      </c>
      <c r="F236" s="418">
        <v>10611</v>
      </c>
      <c r="G236" s="418">
        <v>5881093.8321899995</v>
      </c>
      <c r="H236" s="418">
        <v>146211</v>
      </c>
      <c r="I236" s="418">
        <v>8297045.6541000027</v>
      </c>
      <c r="J236" s="418">
        <v>1656</v>
      </c>
      <c r="K236" s="418">
        <v>1244281.9327700001</v>
      </c>
      <c r="L236" s="418">
        <v>2733</v>
      </c>
      <c r="M236" s="448">
        <v>653811.77741999994</v>
      </c>
    </row>
    <row r="237" spans="2:13" ht="16.8" x14ac:dyDescent="0.25">
      <c r="B237" s="451" t="s">
        <v>1783</v>
      </c>
      <c r="C237" s="418">
        <v>33</v>
      </c>
      <c r="D237" s="418">
        <v>52375</v>
      </c>
      <c r="E237" s="418">
        <v>2887683.4928099997</v>
      </c>
      <c r="F237" s="418">
        <v>832</v>
      </c>
      <c r="G237" s="418">
        <v>174491.47468000004</v>
      </c>
      <c r="H237" s="418">
        <v>49764</v>
      </c>
      <c r="I237" s="418">
        <v>2156913.9594399999</v>
      </c>
      <c r="J237" s="418">
        <v>895</v>
      </c>
      <c r="K237" s="418">
        <v>394916.74476000009</v>
      </c>
      <c r="L237" s="418">
        <v>884</v>
      </c>
      <c r="M237" s="448">
        <v>161361.31393</v>
      </c>
    </row>
    <row r="238" spans="2:13" ht="16.8" x14ac:dyDescent="0.25">
      <c r="B238" s="449" t="s">
        <v>1784</v>
      </c>
      <c r="C238" s="417">
        <v>30</v>
      </c>
      <c r="D238" s="417">
        <v>61847</v>
      </c>
      <c r="E238" s="417">
        <v>6546253.3805800006</v>
      </c>
      <c r="F238" s="417">
        <v>3654</v>
      </c>
      <c r="G238" s="417">
        <v>3797107.2919899998</v>
      </c>
      <c r="H238" s="417">
        <v>57738</v>
      </c>
      <c r="I238" s="417">
        <v>2614625.4667699998</v>
      </c>
      <c r="J238" s="417">
        <v>312</v>
      </c>
      <c r="K238" s="417">
        <v>84339.751539999997</v>
      </c>
      <c r="L238" s="417">
        <v>143</v>
      </c>
      <c r="M238" s="450">
        <v>50180.870280000003</v>
      </c>
    </row>
    <row r="239" spans="2:13" x14ac:dyDescent="0.25">
      <c r="B239" s="451"/>
      <c r="C239" s="418"/>
      <c r="D239" s="418"/>
      <c r="E239" s="418"/>
      <c r="F239" s="418"/>
      <c r="G239" s="418"/>
      <c r="H239" s="418"/>
      <c r="I239" s="418"/>
      <c r="J239" s="418"/>
      <c r="K239" s="418"/>
      <c r="L239" s="418"/>
      <c r="M239" s="448"/>
    </row>
    <row r="240" spans="2:13" x14ac:dyDescent="0.25">
      <c r="B240" s="447" t="s">
        <v>1562</v>
      </c>
      <c r="C240" s="419">
        <v>1330</v>
      </c>
      <c r="D240" s="419">
        <v>5716848</v>
      </c>
      <c r="E240" s="419">
        <v>826265506.98102975</v>
      </c>
      <c r="F240" s="419">
        <v>400182</v>
      </c>
      <c r="G240" s="419">
        <v>225997256.13678995</v>
      </c>
      <c r="H240" s="419">
        <v>5085131</v>
      </c>
      <c r="I240" s="419">
        <v>434222625.06549013</v>
      </c>
      <c r="J240" s="419">
        <v>69048</v>
      </c>
      <c r="K240" s="419">
        <v>82637807.717110068</v>
      </c>
      <c r="L240" s="419">
        <v>162487</v>
      </c>
      <c r="M240" s="446">
        <v>83407818.059859991</v>
      </c>
    </row>
    <row r="241" spans="2:13" x14ac:dyDescent="0.25">
      <c r="B241" s="449" t="s">
        <v>574</v>
      </c>
      <c r="C241" s="417">
        <v>25</v>
      </c>
      <c r="D241" s="417">
        <v>57940</v>
      </c>
      <c r="E241" s="417">
        <v>6167756.7982200002</v>
      </c>
      <c r="F241" s="417">
        <v>6013</v>
      </c>
      <c r="G241" s="417">
        <v>3357558.8989800001</v>
      </c>
      <c r="H241" s="417">
        <v>51158</v>
      </c>
      <c r="I241" s="417">
        <v>2468175.4113600003</v>
      </c>
      <c r="J241" s="417">
        <v>481</v>
      </c>
      <c r="K241" s="417">
        <v>275992.73481999995</v>
      </c>
      <c r="L241" s="417">
        <v>288</v>
      </c>
      <c r="M241" s="450">
        <v>66029.753060000003</v>
      </c>
    </row>
    <row r="242" spans="2:13" x14ac:dyDescent="0.25">
      <c r="B242" s="451" t="s">
        <v>1285</v>
      </c>
      <c r="C242" s="418">
        <v>13</v>
      </c>
      <c r="D242" s="418">
        <v>40212</v>
      </c>
      <c r="E242" s="418">
        <v>5319676.5081399996</v>
      </c>
      <c r="F242" s="418">
        <v>5454</v>
      </c>
      <c r="G242" s="418">
        <v>3301578.19019</v>
      </c>
      <c r="H242" s="418">
        <v>34288</v>
      </c>
      <c r="I242" s="418">
        <v>1808671.7561800005</v>
      </c>
      <c r="J242" s="418">
        <v>182</v>
      </c>
      <c r="K242" s="418">
        <v>143396.80870999998</v>
      </c>
      <c r="L242" s="418">
        <v>288</v>
      </c>
      <c r="M242" s="448">
        <v>66029.753060000003</v>
      </c>
    </row>
    <row r="243" spans="2:13" ht="16.8" x14ac:dyDescent="0.25">
      <c r="B243" s="451" t="s">
        <v>1783</v>
      </c>
      <c r="C243" s="418">
        <v>12</v>
      </c>
      <c r="D243" s="418">
        <v>17728</v>
      </c>
      <c r="E243" s="418">
        <v>848080.29007999995</v>
      </c>
      <c r="F243" s="418">
        <v>559</v>
      </c>
      <c r="G243" s="418">
        <v>55980.708790000004</v>
      </c>
      <c r="H243" s="418">
        <v>16870</v>
      </c>
      <c r="I243" s="418">
        <v>659503.65517999989</v>
      </c>
      <c r="J243" s="418">
        <v>299</v>
      </c>
      <c r="K243" s="418">
        <v>132595.92611</v>
      </c>
      <c r="L243" s="418">
        <v>0</v>
      </c>
      <c r="M243" s="448">
        <v>0</v>
      </c>
    </row>
    <row r="244" spans="2:13" x14ac:dyDescent="0.25">
      <c r="B244" s="449" t="s">
        <v>595</v>
      </c>
      <c r="C244" s="417">
        <v>105</v>
      </c>
      <c r="D244" s="417">
        <v>426025</v>
      </c>
      <c r="E244" s="417">
        <v>50272212.972719997</v>
      </c>
      <c r="F244" s="417">
        <v>21149</v>
      </c>
      <c r="G244" s="417">
        <v>14420499.548819998</v>
      </c>
      <c r="H244" s="417">
        <v>388788</v>
      </c>
      <c r="I244" s="417">
        <v>27221884.81222</v>
      </c>
      <c r="J244" s="417">
        <v>4933</v>
      </c>
      <c r="K244" s="417">
        <v>4271948.6752199996</v>
      </c>
      <c r="L244" s="417">
        <v>11155</v>
      </c>
      <c r="M244" s="450">
        <v>4357879.9355999995</v>
      </c>
    </row>
    <row r="245" spans="2:13" x14ac:dyDescent="0.25">
      <c r="B245" s="451" t="s">
        <v>1221</v>
      </c>
      <c r="C245" s="418">
        <v>38</v>
      </c>
      <c r="D245" s="418">
        <v>200310</v>
      </c>
      <c r="E245" s="418">
        <v>29626293.79964</v>
      </c>
      <c r="F245" s="418">
        <v>12877</v>
      </c>
      <c r="G245" s="418">
        <v>8748283.1712799985</v>
      </c>
      <c r="H245" s="418">
        <v>178258</v>
      </c>
      <c r="I245" s="418">
        <v>15827600.871319998</v>
      </c>
      <c r="J245" s="418">
        <v>2263</v>
      </c>
      <c r="K245" s="418">
        <v>2635556.1203600005</v>
      </c>
      <c r="L245" s="418">
        <v>6912</v>
      </c>
      <c r="M245" s="448">
        <v>2414853.63668</v>
      </c>
    </row>
    <row r="246" spans="2:13" x14ac:dyDescent="0.25">
      <c r="B246" s="451" t="s">
        <v>598</v>
      </c>
      <c r="C246" s="418">
        <v>17</v>
      </c>
      <c r="D246" s="418">
        <v>47447</v>
      </c>
      <c r="E246" s="418">
        <v>5684504.3404299989</v>
      </c>
      <c r="F246" s="418">
        <v>2968</v>
      </c>
      <c r="G246" s="418">
        <v>1559280.13387</v>
      </c>
      <c r="H246" s="418">
        <v>42380</v>
      </c>
      <c r="I246" s="418">
        <v>3067630.6472999998</v>
      </c>
      <c r="J246" s="418">
        <v>610</v>
      </c>
      <c r="K246" s="418">
        <v>560353.09125000006</v>
      </c>
      <c r="L246" s="418">
        <v>1489</v>
      </c>
      <c r="M246" s="448">
        <v>497240.46740999998</v>
      </c>
    </row>
    <row r="247" spans="2:13" x14ac:dyDescent="0.25">
      <c r="B247" s="451" t="s">
        <v>600</v>
      </c>
      <c r="C247" s="418">
        <v>12</v>
      </c>
      <c r="D247" s="418">
        <v>101032</v>
      </c>
      <c r="E247" s="418">
        <v>5594976.6382100005</v>
      </c>
      <c r="F247" s="418">
        <v>2754</v>
      </c>
      <c r="G247" s="418">
        <v>1451765.6302200002</v>
      </c>
      <c r="H247" s="418">
        <v>96789</v>
      </c>
      <c r="I247" s="418">
        <v>2996607.0847700001</v>
      </c>
      <c r="J247" s="418">
        <v>360</v>
      </c>
      <c r="K247" s="418">
        <v>168932.71049</v>
      </c>
      <c r="L247" s="418">
        <v>1129</v>
      </c>
      <c r="M247" s="448">
        <v>977671.21273000003</v>
      </c>
    </row>
    <row r="248" spans="2:13" x14ac:dyDescent="0.25">
      <c r="B248" s="451" t="s">
        <v>601</v>
      </c>
      <c r="C248" s="418">
        <v>11</v>
      </c>
      <c r="D248" s="418">
        <v>29676</v>
      </c>
      <c r="E248" s="418">
        <v>2546441.8807199998</v>
      </c>
      <c r="F248" s="418">
        <v>1027</v>
      </c>
      <c r="G248" s="418">
        <v>258256.20911999998</v>
      </c>
      <c r="H248" s="418">
        <v>27430</v>
      </c>
      <c r="I248" s="418">
        <v>1920143.9416900002</v>
      </c>
      <c r="J248" s="418">
        <v>372</v>
      </c>
      <c r="K248" s="418">
        <v>150608.75493999998</v>
      </c>
      <c r="L248" s="418">
        <v>847</v>
      </c>
      <c r="M248" s="448">
        <v>217432.97497000001</v>
      </c>
    </row>
    <row r="249" spans="2:13" ht="16.8" x14ac:dyDescent="0.25">
      <c r="B249" s="451" t="s">
        <v>1783</v>
      </c>
      <c r="C249" s="418">
        <v>27</v>
      </c>
      <c r="D249" s="418">
        <v>47560</v>
      </c>
      <c r="E249" s="418">
        <v>6819996.313719999</v>
      </c>
      <c r="F249" s="418">
        <v>1523</v>
      </c>
      <c r="G249" s="418">
        <v>2402914.4043299998</v>
      </c>
      <c r="H249" s="418">
        <v>43931</v>
      </c>
      <c r="I249" s="418">
        <v>3409902.2671399997</v>
      </c>
      <c r="J249" s="418">
        <v>1328</v>
      </c>
      <c r="K249" s="418">
        <v>756497.99818</v>
      </c>
      <c r="L249" s="418">
        <v>778</v>
      </c>
      <c r="M249" s="448">
        <v>250681.64381000001</v>
      </c>
    </row>
    <row r="250" spans="2:13" x14ac:dyDescent="0.25">
      <c r="B250" s="449" t="s">
        <v>603</v>
      </c>
      <c r="C250" s="417">
        <v>353</v>
      </c>
      <c r="D250" s="417">
        <v>1538613</v>
      </c>
      <c r="E250" s="417">
        <v>221995228.35585004</v>
      </c>
      <c r="F250" s="417">
        <v>116007</v>
      </c>
      <c r="G250" s="417">
        <v>57555935.906769991</v>
      </c>
      <c r="H250" s="417">
        <v>1356603</v>
      </c>
      <c r="I250" s="417">
        <v>125094643.60494004</v>
      </c>
      <c r="J250" s="417">
        <v>22505</v>
      </c>
      <c r="K250" s="417">
        <v>21852735.27338</v>
      </c>
      <c r="L250" s="417">
        <v>43498</v>
      </c>
      <c r="M250" s="450">
        <v>17491913.570760004</v>
      </c>
    </row>
    <row r="251" spans="2:13" x14ac:dyDescent="0.25">
      <c r="B251" s="451" t="s">
        <v>605</v>
      </c>
      <c r="C251" s="418">
        <v>16</v>
      </c>
      <c r="D251" s="418">
        <v>74790</v>
      </c>
      <c r="E251" s="418">
        <v>13368192.52286</v>
      </c>
      <c r="F251" s="418">
        <v>8080</v>
      </c>
      <c r="G251" s="418">
        <v>3739524.0759800002</v>
      </c>
      <c r="H251" s="418">
        <v>62921</v>
      </c>
      <c r="I251" s="418">
        <v>6877096.3849600004</v>
      </c>
      <c r="J251" s="418">
        <v>1550</v>
      </c>
      <c r="K251" s="418">
        <v>1625458.3563299999</v>
      </c>
      <c r="L251" s="418">
        <v>2239</v>
      </c>
      <c r="M251" s="448">
        <v>1126113.7055899999</v>
      </c>
    </row>
    <row r="252" spans="2:13" x14ac:dyDescent="0.25">
      <c r="B252" s="451" t="s">
        <v>606</v>
      </c>
      <c r="C252" s="418">
        <v>41</v>
      </c>
      <c r="D252" s="418">
        <v>214782</v>
      </c>
      <c r="E252" s="418">
        <v>29918798.639169998</v>
      </c>
      <c r="F252" s="418">
        <v>15703</v>
      </c>
      <c r="G252" s="418">
        <v>7554451.1573399995</v>
      </c>
      <c r="H252" s="418">
        <v>189257</v>
      </c>
      <c r="I252" s="418">
        <v>16853374.115930006</v>
      </c>
      <c r="J252" s="418">
        <v>3333</v>
      </c>
      <c r="K252" s="418">
        <v>3439142.7815400003</v>
      </c>
      <c r="L252" s="418">
        <v>6489</v>
      </c>
      <c r="M252" s="448">
        <v>2071830.58436</v>
      </c>
    </row>
    <row r="253" spans="2:13" x14ac:dyDescent="0.25">
      <c r="B253" s="451" t="s">
        <v>607</v>
      </c>
      <c r="C253" s="418">
        <v>15</v>
      </c>
      <c r="D253" s="418">
        <v>37833</v>
      </c>
      <c r="E253" s="418">
        <v>11236818.830250001</v>
      </c>
      <c r="F253" s="418">
        <v>3977</v>
      </c>
      <c r="G253" s="418">
        <v>2833904.4156700005</v>
      </c>
      <c r="H253" s="418">
        <v>31612</v>
      </c>
      <c r="I253" s="418">
        <v>6207556.2083799988</v>
      </c>
      <c r="J253" s="418">
        <v>1033</v>
      </c>
      <c r="K253" s="418">
        <v>1310472.61195</v>
      </c>
      <c r="L253" s="418">
        <v>1211</v>
      </c>
      <c r="M253" s="448">
        <v>884885.59424999997</v>
      </c>
    </row>
    <row r="254" spans="2:13" x14ac:dyDescent="0.25">
      <c r="B254" s="451" t="s">
        <v>1222</v>
      </c>
      <c r="C254" s="418">
        <v>42</v>
      </c>
      <c r="D254" s="418">
        <v>252523</v>
      </c>
      <c r="E254" s="418">
        <v>35460031.940540001</v>
      </c>
      <c r="F254" s="418">
        <v>19924</v>
      </c>
      <c r="G254" s="418">
        <v>10564768.84588</v>
      </c>
      <c r="H254" s="418">
        <v>220779</v>
      </c>
      <c r="I254" s="418">
        <v>18803329.280530006</v>
      </c>
      <c r="J254" s="418">
        <v>3608</v>
      </c>
      <c r="K254" s="418">
        <v>3409113.8238499993</v>
      </c>
      <c r="L254" s="418">
        <v>8212</v>
      </c>
      <c r="M254" s="448">
        <v>2682819.9902800005</v>
      </c>
    </row>
    <row r="255" spans="2:13" x14ac:dyDescent="0.25">
      <c r="B255" s="451" t="s">
        <v>613</v>
      </c>
      <c r="C255" s="418">
        <v>39</v>
      </c>
      <c r="D255" s="418">
        <v>161073</v>
      </c>
      <c r="E255" s="418">
        <v>29288752.935200009</v>
      </c>
      <c r="F255" s="418">
        <v>14805</v>
      </c>
      <c r="G255" s="418">
        <v>8775052.7073299978</v>
      </c>
      <c r="H255" s="418">
        <v>137683</v>
      </c>
      <c r="I255" s="418">
        <v>13298109.933850003</v>
      </c>
      <c r="J255" s="418">
        <v>3043</v>
      </c>
      <c r="K255" s="418">
        <v>3318944.2637400003</v>
      </c>
      <c r="L255" s="418">
        <v>5542</v>
      </c>
      <c r="M255" s="448">
        <v>3896646.0302799996</v>
      </c>
    </row>
    <row r="256" spans="2:13" x14ac:dyDescent="0.25">
      <c r="B256" s="451" t="s">
        <v>1324</v>
      </c>
      <c r="C256" s="418">
        <v>34</v>
      </c>
      <c r="D256" s="418">
        <v>193739</v>
      </c>
      <c r="E256" s="418">
        <v>12460033.709850002</v>
      </c>
      <c r="F256" s="418">
        <v>8436</v>
      </c>
      <c r="G256" s="418">
        <v>2930939.7615300007</v>
      </c>
      <c r="H256" s="418">
        <v>181231</v>
      </c>
      <c r="I256" s="418">
        <v>8130112.2835600004</v>
      </c>
      <c r="J256" s="418">
        <v>920</v>
      </c>
      <c r="K256" s="418">
        <v>634723.84013000003</v>
      </c>
      <c r="L256" s="418">
        <v>3152</v>
      </c>
      <c r="M256" s="448">
        <v>764257.82462999993</v>
      </c>
    </row>
    <row r="257" spans="2:13" x14ac:dyDescent="0.25">
      <c r="B257" s="451" t="s">
        <v>609</v>
      </c>
      <c r="C257" s="418">
        <v>16</v>
      </c>
      <c r="D257" s="418">
        <v>51278</v>
      </c>
      <c r="E257" s="418">
        <v>9490922.0410300009</v>
      </c>
      <c r="F257" s="418">
        <v>3516</v>
      </c>
      <c r="G257" s="418">
        <v>2426742.9364899998</v>
      </c>
      <c r="H257" s="418">
        <v>45702</v>
      </c>
      <c r="I257" s="418">
        <v>5683583.6017599981</v>
      </c>
      <c r="J257" s="418">
        <v>435</v>
      </c>
      <c r="K257" s="418">
        <v>539160.07644999993</v>
      </c>
      <c r="L257" s="418">
        <v>1625</v>
      </c>
      <c r="M257" s="448">
        <v>841435.42633000005</v>
      </c>
    </row>
    <row r="258" spans="2:13" x14ac:dyDescent="0.25">
      <c r="B258" s="451" t="s">
        <v>612</v>
      </c>
      <c r="C258" s="418">
        <v>14</v>
      </c>
      <c r="D258" s="418">
        <v>77849</v>
      </c>
      <c r="E258" s="418">
        <v>12017156.125360003</v>
      </c>
      <c r="F258" s="418">
        <v>6270</v>
      </c>
      <c r="G258" s="418">
        <v>2927649.4961299999</v>
      </c>
      <c r="H258" s="418">
        <v>68385</v>
      </c>
      <c r="I258" s="418">
        <v>7643183.4790899996</v>
      </c>
      <c r="J258" s="418">
        <v>710</v>
      </c>
      <c r="K258" s="418">
        <v>578443.74322999991</v>
      </c>
      <c r="L258" s="418">
        <v>2484</v>
      </c>
      <c r="M258" s="448">
        <v>867879.40691000002</v>
      </c>
    </row>
    <row r="259" spans="2:13" x14ac:dyDescent="0.25">
      <c r="B259" s="451" t="s">
        <v>618</v>
      </c>
      <c r="C259" s="418">
        <v>18</v>
      </c>
      <c r="D259" s="418">
        <v>59858</v>
      </c>
      <c r="E259" s="418">
        <v>8203336.0251600007</v>
      </c>
      <c r="F259" s="418">
        <v>4999</v>
      </c>
      <c r="G259" s="418">
        <v>1852910.7291499998</v>
      </c>
      <c r="H259" s="418">
        <v>52030</v>
      </c>
      <c r="I259" s="418">
        <v>4610484.1353600016</v>
      </c>
      <c r="J259" s="418">
        <v>998</v>
      </c>
      <c r="K259" s="418">
        <v>1142318.02223</v>
      </c>
      <c r="L259" s="418">
        <v>1831</v>
      </c>
      <c r="M259" s="448">
        <v>597623.13841999997</v>
      </c>
    </row>
    <row r="260" spans="2:13" x14ac:dyDescent="0.25">
      <c r="B260" s="451" t="s">
        <v>619</v>
      </c>
      <c r="C260" s="418">
        <v>10</v>
      </c>
      <c r="D260" s="418">
        <v>39312</v>
      </c>
      <c r="E260" s="418">
        <v>6107499.9377300004</v>
      </c>
      <c r="F260" s="418">
        <v>2365</v>
      </c>
      <c r="G260" s="418">
        <v>1754012.2969900002</v>
      </c>
      <c r="H260" s="418">
        <v>35176</v>
      </c>
      <c r="I260" s="418">
        <v>3599264.0531900013</v>
      </c>
      <c r="J260" s="418">
        <v>572</v>
      </c>
      <c r="K260" s="418">
        <v>406497.83354999998</v>
      </c>
      <c r="L260" s="418">
        <v>1199</v>
      </c>
      <c r="M260" s="448">
        <v>347725.75400000002</v>
      </c>
    </row>
    <row r="261" spans="2:13" x14ac:dyDescent="0.25">
      <c r="B261" s="451" t="s">
        <v>520</v>
      </c>
      <c r="C261" s="418">
        <v>11</v>
      </c>
      <c r="D261" s="418">
        <v>21199</v>
      </c>
      <c r="E261" s="418">
        <v>2760192.7925200001</v>
      </c>
      <c r="F261" s="418">
        <v>2154</v>
      </c>
      <c r="G261" s="418">
        <v>1086087.2676299997</v>
      </c>
      <c r="H261" s="418">
        <v>18495</v>
      </c>
      <c r="I261" s="418">
        <v>1289147.5292899997</v>
      </c>
      <c r="J261" s="418">
        <v>309</v>
      </c>
      <c r="K261" s="418">
        <v>301127.78685999993</v>
      </c>
      <c r="L261" s="418">
        <v>241</v>
      </c>
      <c r="M261" s="448">
        <v>83830.208740000002</v>
      </c>
    </row>
    <row r="262" spans="2:13" x14ac:dyDescent="0.25">
      <c r="B262" s="451" t="s">
        <v>614</v>
      </c>
      <c r="C262" s="418">
        <v>12</v>
      </c>
      <c r="D262" s="418">
        <v>47232</v>
      </c>
      <c r="E262" s="418">
        <v>4542346.8359199995</v>
      </c>
      <c r="F262" s="418">
        <v>2105</v>
      </c>
      <c r="G262" s="418">
        <v>626962.04174000002</v>
      </c>
      <c r="H262" s="418">
        <v>43534</v>
      </c>
      <c r="I262" s="418">
        <v>3206230.8335500006</v>
      </c>
      <c r="J262" s="418">
        <v>558</v>
      </c>
      <c r="K262" s="418">
        <v>346189.31847</v>
      </c>
      <c r="L262" s="418">
        <v>1035</v>
      </c>
      <c r="M262" s="448">
        <v>362964.64216000005</v>
      </c>
    </row>
    <row r="263" spans="2:13" x14ac:dyDescent="0.25">
      <c r="B263" s="451" t="s">
        <v>1308</v>
      </c>
      <c r="C263" s="418">
        <v>32</v>
      </c>
      <c r="D263" s="418">
        <v>158607</v>
      </c>
      <c r="E263" s="418">
        <v>29732347.651929997</v>
      </c>
      <c r="F263" s="418">
        <v>16930</v>
      </c>
      <c r="G263" s="418">
        <v>8379539.8026999999</v>
      </c>
      <c r="H263" s="418">
        <v>134337</v>
      </c>
      <c r="I263" s="418">
        <v>16676922.790350001</v>
      </c>
      <c r="J263" s="418">
        <v>2286</v>
      </c>
      <c r="K263" s="418">
        <v>2678036.1377100009</v>
      </c>
      <c r="L263" s="418">
        <v>5054</v>
      </c>
      <c r="M263" s="448">
        <v>1997848.9211700002</v>
      </c>
    </row>
    <row r="264" spans="2:13" ht="16.8" x14ac:dyDescent="0.25">
      <c r="B264" s="451" t="s">
        <v>1783</v>
      </c>
      <c r="C264" s="418">
        <v>53</v>
      </c>
      <c r="D264" s="418">
        <v>148538</v>
      </c>
      <c r="E264" s="418">
        <v>17408798.368330002</v>
      </c>
      <c r="F264" s="418">
        <v>6743</v>
      </c>
      <c r="G264" s="418">
        <v>2103390.3722100002</v>
      </c>
      <c r="H264" s="418">
        <v>135461</v>
      </c>
      <c r="I264" s="418">
        <v>12216248.975140002</v>
      </c>
      <c r="J264" s="418">
        <v>3150</v>
      </c>
      <c r="K264" s="418">
        <v>2123106.6773399999</v>
      </c>
      <c r="L264" s="418">
        <v>3184</v>
      </c>
      <c r="M264" s="448">
        <v>966052.34364000021</v>
      </c>
    </row>
    <row r="265" spans="2:13" x14ac:dyDescent="0.25">
      <c r="B265" s="449" t="s">
        <v>622</v>
      </c>
      <c r="C265" s="417">
        <v>244</v>
      </c>
      <c r="D265" s="417">
        <v>896300</v>
      </c>
      <c r="E265" s="417">
        <v>111291636.19880001</v>
      </c>
      <c r="F265" s="417">
        <v>53420</v>
      </c>
      <c r="G265" s="417">
        <v>32816478.964499995</v>
      </c>
      <c r="H265" s="417">
        <v>815535</v>
      </c>
      <c r="I265" s="417">
        <v>64259022.388039999</v>
      </c>
      <c r="J265" s="417">
        <v>8765</v>
      </c>
      <c r="K265" s="417">
        <v>7515787.2095899982</v>
      </c>
      <c r="L265" s="417">
        <v>18580</v>
      </c>
      <c r="M265" s="450">
        <v>6700347.636669999</v>
      </c>
    </row>
    <row r="266" spans="2:13" x14ac:dyDescent="0.25">
      <c r="B266" s="451" t="s">
        <v>1468</v>
      </c>
      <c r="C266" s="418">
        <v>66</v>
      </c>
      <c r="D266" s="418">
        <v>361804</v>
      </c>
      <c r="E266" s="418">
        <v>52526172.669790007</v>
      </c>
      <c r="F266" s="418">
        <v>22598</v>
      </c>
      <c r="G266" s="418">
        <v>15579677.94688</v>
      </c>
      <c r="H266" s="418">
        <v>326498</v>
      </c>
      <c r="I266" s="418">
        <v>29562868.262499999</v>
      </c>
      <c r="J266" s="418">
        <v>3703</v>
      </c>
      <c r="K266" s="418">
        <v>3790323.8710100004</v>
      </c>
      <c r="L266" s="418">
        <v>9005</v>
      </c>
      <c r="M266" s="448">
        <v>3593302.589399999</v>
      </c>
    </row>
    <row r="267" spans="2:13" x14ac:dyDescent="0.25">
      <c r="B267" s="451" t="s">
        <v>629</v>
      </c>
      <c r="C267" s="418">
        <v>24</v>
      </c>
      <c r="D267" s="418">
        <v>107005</v>
      </c>
      <c r="E267" s="418">
        <v>13760745.940879999</v>
      </c>
      <c r="F267" s="418">
        <v>7737</v>
      </c>
      <c r="G267" s="418">
        <v>2957145.0948100002</v>
      </c>
      <c r="H267" s="418">
        <v>94467</v>
      </c>
      <c r="I267" s="418">
        <v>8705766.0103699993</v>
      </c>
      <c r="J267" s="418">
        <v>1028</v>
      </c>
      <c r="K267" s="418">
        <v>1005005.21964</v>
      </c>
      <c r="L267" s="418">
        <v>3773</v>
      </c>
      <c r="M267" s="448">
        <v>1092829.6160599999</v>
      </c>
    </row>
    <row r="268" spans="2:13" x14ac:dyDescent="0.25">
      <c r="B268" s="451" t="s">
        <v>630</v>
      </c>
      <c r="C268" s="418">
        <v>14</v>
      </c>
      <c r="D268" s="418">
        <v>45157</v>
      </c>
      <c r="E268" s="418">
        <v>4152214.6470600003</v>
      </c>
      <c r="F268" s="418">
        <v>2336</v>
      </c>
      <c r="G268" s="418">
        <v>1141926.0654399998</v>
      </c>
      <c r="H268" s="418">
        <v>41794</v>
      </c>
      <c r="I268" s="418">
        <v>2609513.1809300003</v>
      </c>
      <c r="J268" s="418">
        <v>200</v>
      </c>
      <c r="K268" s="418">
        <v>121560.47420999999</v>
      </c>
      <c r="L268" s="418">
        <v>827</v>
      </c>
      <c r="M268" s="448">
        <v>279214.92647999997</v>
      </c>
    </row>
    <row r="269" spans="2:13" x14ac:dyDescent="0.25">
      <c r="B269" s="451" t="s">
        <v>635</v>
      </c>
      <c r="C269" s="418">
        <v>23</v>
      </c>
      <c r="D269" s="418">
        <v>102092</v>
      </c>
      <c r="E269" s="418">
        <v>11406595.41609</v>
      </c>
      <c r="F269" s="418">
        <v>5999</v>
      </c>
      <c r="G269" s="418">
        <v>3266275.6732900008</v>
      </c>
      <c r="H269" s="418">
        <v>93353</v>
      </c>
      <c r="I269" s="418">
        <v>6782375.1824399997</v>
      </c>
      <c r="J269" s="418">
        <v>620</v>
      </c>
      <c r="K269" s="418">
        <v>664731.0423600002</v>
      </c>
      <c r="L269" s="418">
        <v>2120</v>
      </c>
      <c r="M269" s="448">
        <v>693213.51800000016</v>
      </c>
    </row>
    <row r="270" spans="2:13" x14ac:dyDescent="0.25">
      <c r="B270" s="451" t="s">
        <v>632</v>
      </c>
      <c r="C270" s="418">
        <v>10</v>
      </c>
      <c r="D270" s="418">
        <v>51672</v>
      </c>
      <c r="E270" s="418">
        <v>7509921.9945899993</v>
      </c>
      <c r="F270" s="418">
        <v>2864</v>
      </c>
      <c r="G270" s="418">
        <v>2639671.3258999996</v>
      </c>
      <c r="H270" s="418">
        <v>47273</v>
      </c>
      <c r="I270" s="418">
        <v>4107648.9573600003</v>
      </c>
      <c r="J270" s="418">
        <v>401</v>
      </c>
      <c r="K270" s="418">
        <v>239473.97260000001</v>
      </c>
      <c r="L270" s="418">
        <v>1134</v>
      </c>
      <c r="M270" s="448">
        <v>523127.73872999998</v>
      </c>
    </row>
    <row r="271" spans="2:13" x14ac:dyDescent="0.25">
      <c r="B271" s="451" t="s">
        <v>636</v>
      </c>
      <c r="C271" s="418">
        <v>12</v>
      </c>
      <c r="D271" s="418">
        <v>43938</v>
      </c>
      <c r="E271" s="418">
        <v>5815956.3284299998</v>
      </c>
      <c r="F271" s="418">
        <v>3400</v>
      </c>
      <c r="G271" s="418">
        <v>1342661.0456400001</v>
      </c>
      <c r="H271" s="418">
        <v>39655</v>
      </c>
      <c r="I271" s="418">
        <v>3894910.0789999994</v>
      </c>
      <c r="J271" s="418">
        <v>243</v>
      </c>
      <c r="K271" s="418">
        <v>332169.89901000005</v>
      </c>
      <c r="L271" s="418">
        <v>640</v>
      </c>
      <c r="M271" s="448">
        <v>246215.30477999998</v>
      </c>
    </row>
    <row r="272" spans="2:13" ht="16.8" x14ac:dyDescent="0.25">
      <c r="B272" s="451" t="s">
        <v>1783</v>
      </c>
      <c r="C272" s="418">
        <v>95</v>
      </c>
      <c r="D272" s="418">
        <v>184632</v>
      </c>
      <c r="E272" s="418">
        <v>16120029.201959999</v>
      </c>
      <c r="F272" s="418">
        <v>8486</v>
      </c>
      <c r="G272" s="418">
        <v>5889121.8125399984</v>
      </c>
      <c r="H272" s="418">
        <v>172495</v>
      </c>
      <c r="I272" s="418">
        <v>8595940.7154399995</v>
      </c>
      <c r="J272" s="418">
        <v>2570</v>
      </c>
      <c r="K272" s="418">
        <v>1362522.7307600002</v>
      </c>
      <c r="L272" s="418">
        <v>1081</v>
      </c>
      <c r="M272" s="448">
        <v>272443.94321999996</v>
      </c>
    </row>
    <row r="273" spans="2:13" x14ac:dyDescent="0.25">
      <c r="B273" s="449" t="s">
        <v>637</v>
      </c>
      <c r="C273" s="417">
        <v>339</v>
      </c>
      <c r="D273" s="417">
        <v>1629340</v>
      </c>
      <c r="E273" s="417">
        <v>285017465.20294017</v>
      </c>
      <c r="F273" s="417">
        <v>136986</v>
      </c>
      <c r="G273" s="417">
        <v>80362841.971590012</v>
      </c>
      <c r="H273" s="417">
        <v>1418717</v>
      </c>
      <c r="I273" s="417">
        <v>139791474.61303005</v>
      </c>
      <c r="J273" s="417">
        <v>20106</v>
      </c>
      <c r="K273" s="417">
        <v>33518242.786880009</v>
      </c>
      <c r="L273" s="417">
        <v>53531</v>
      </c>
      <c r="M273" s="450">
        <v>31344905.83143001</v>
      </c>
    </row>
    <row r="274" spans="2:13" x14ac:dyDescent="0.25">
      <c r="B274" s="451" t="s">
        <v>639</v>
      </c>
      <c r="C274" s="418">
        <v>16</v>
      </c>
      <c r="D274" s="418">
        <v>66479</v>
      </c>
      <c r="E274" s="418">
        <v>9136980.1525800005</v>
      </c>
      <c r="F274" s="418">
        <v>6211</v>
      </c>
      <c r="G274" s="418">
        <v>3100782.1042100005</v>
      </c>
      <c r="H274" s="418">
        <v>57579</v>
      </c>
      <c r="I274" s="418">
        <v>4847434.9150500009</v>
      </c>
      <c r="J274" s="418">
        <v>625</v>
      </c>
      <c r="K274" s="418">
        <v>491971.34840000008</v>
      </c>
      <c r="L274" s="418">
        <v>2064</v>
      </c>
      <c r="M274" s="448">
        <v>696791.78492000012</v>
      </c>
    </row>
    <row r="275" spans="2:13" x14ac:dyDescent="0.25">
      <c r="B275" s="451" t="s">
        <v>1469</v>
      </c>
      <c r="C275" s="418">
        <v>103</v>
      </c>
      <c r="D275" s="418">
        <v>608876</v>
      </c>
      <c r="E275" s="418">
        <v>118873869.27851006</v>
      </c>
      <c r="F275" s="418">
        <v>45055</v>
      </c>
      <c r="G275" s="418">
        <v>31570704.734390009</v>
      </c>
      <c r="H275" s="418">
        <v>533204</v>
      </c>
      <c r="I275" s="418">
        <v>52558034.701880038</v>
      </c>
      <c r="J275" s="418">
        <v>6094</v>
      </c>
      <c r="K275" s="418">
        <v>17160462.654860009</v>
      </c>
      <c r="L275" s="418">
        <v>24523</v>
      </c>
      <c r="M275" s="448">
        <v>17584667.187780011</v>
      </c>
    </row>
    <row r="276" spans="2:13" x14ac:dyDescent="0.25">
      <c r="B276" s="451" t="s">
        <v>1216</v>
      </c>
      <c r="C276" s="418">
        <v>91</v>
      </c>
      <c r="D276" s="418">
        <v>523973</v>
      </c>
      <c r="E276" s="418">
        <v>107287140.23571007</v>
      </c>
      <c r="F276" s="418">
        <v>65369</v>
      </c>
      <c r="G276" s="418">
        <v>36581840.689479999</v>
      </c>
      <c r="H276" s="418">
        <v>436029</v>
      </c>
      <c r="I276" s="418">
        <v>51326105.116759971</v>
      </c>
      <c r="J276" s="418">
        <v>7177</v>
      </c>
      <c r="K276" s="418">
        <v>10931295.785480002</v>
      </c>
      <c r="L276" s="418">
        <v>15398</v>
      </c>
      <c r="M276" s="448">
        <v>8447898.6438699998</v>
      </c>
    </row>
    <row r="277" spans="2:13" x14ac:dyDescent="0.25">
      <c r="B277" s="451" t="s">
        <v>642</v>
      </c>
      <c r="C277" s="418">
        <v>21</v>
      </c>
      <c r="D277" s="418">
        <v>107839</v>
      </c>
      <c r="E277" s="418">
        <v>15457130.917879999</v>
      </c>
      <c r="F277" s="418">
        <v>5512</v>
      </c>
      <c r="G277" s="418">
        <v>3127576.8376200004</v>
      </c>
      <c r="H277" s="418">
        <v>96744</v>
      </c>
      <c r="I277" s="418">
        <v>9048019.4381499998</v>
      </c>
      <c r="J277" s="418">
        <v>1216</v>
      </c>
      <c r="K277" s="418">
        <v>1619612.7516399999</v>
      </c>
      <c r="L277" s="418">
        <v>4367</v>
      </c>
      <c r="M277" s="448">
        <v>1661921.89047</v>
      </c>
    </row>
    <row r="278" spans="2:13" x14ac:dyDescent="0.25">
      <c r="B278" s="451" t="s">
        <v>643</v>
      </c>
      <c r="C278" s="418">
        <v>13</v>
      </c>
      <c r="D278" s="418">
        <v>37727</v>
      </c>
      <c r="E278" s="418">
        <v>4490567.9450300001</v>
      </c>
      <c r="F278" s="418">
        <v>1686</v>
      </c>
      <c r="G278" s="418">
        <v>637424.48097000003</v>
      </c>
      <c r="H278" s="418">
        <v>34485</v>
      </c>
      <c r="I278" s="418">
        <v>3124713.7651800001</v>
      </c>
      <c r="J278" s="418">
        <v>612</v>
      </c>
      <c r="K278" s="418">
        <v>331759.52278000006</v>
      </c>
      <c r="L278" s="418">
        <v>944</v>
      </c>
      <c r="M278" s="448">
        <v>396670.17638999998</v>
      </c>
    </row>
    <row r="279" spans="2:13" x14ac:dyDescent="0.25">
      <c r="B279" s="451" t="s">
        <v>1223</v>
      </c>
      <c r="C279" s="418">
        <v>27</v>
      </c>
      <c r="D279" s="418">
        <v>111122</v>
      </c>
      <c r="E279" s="418">
        <v>14715727.077760002</v>
      </c>
      <c r="F279" s="418">
        <v>8145</v>
      </c>
      <c r="G279" s="418">
        <v>3861852.4492099998</v>
      </c>
      <c r="H279" s="418">
        <v>98269</v>
      </c>
      <c r="I279" s="418">
        <v>7807801.8285399992</v>
      </c>
      <c r="J279" s="418">
        <v>986</v>
      </c>
      <c r="K279" s="418">
        <v>1320133.5585300003</v>
      </c>
      <c r="L279" s="418">
        <v>3722</v>
      </c>
      <c r="M279" s="448">
        <v>1725939.2408999999</v>
      </c>
    </row>
    <row r="280" spans="2:13" x14ac:dyDescent="0.25">
      <c r="B280" s="451" t="s">
        <v>646</v>
      </c>
      <c r="C280" s="418">
        <v>10</v>
      </c>
      <c r="D280" s="418">
        <v>24467</v>
      </c>
      <c r="E280" s="418">
        <v>2586809.5549099995</v>
      </c>
      <c r="F280" s="418">
        <v>583</v>
      </c>
      <c r="G280" s="418">
        <v>235962.94138</v>
      </c>
      <c r="H280" s="418">
        <v>23263</v>
      </c>
      <c r="I280" s="418">
        <v>2048640.9309899998</v>
      </c>
      <c r="J280" s="418">
        <v>337</v>
      </c>
      <c r="K280" s="418">
        <v>206742.89834000001</v>
      </c>
      <c r="L280" s="418">
        <v>284</v>
      </c>
      <c r="M280" s="448">
        <v>95462.784200000009</v>
      </c>
    </row>
    <row r="281" spans="2:13" ht="16.8" x14ac:dyDescent="0.25">
      <c r="B281" s="451" t="s">
        <v>1783</v>
      </c>
      <c r="C281" s="418">
        <v>58</v>
      </c>
      <c r="D281" s="418">
        <v>148857</v>
      </c>
      <c r="E281" s="418">
        <v>12469240.04056</v>
      </c>
      <c r="F281" s="418">
        <v>4425</v>
      </c>
      <c r="G281" s="418">
        <v>1246697.7343300001</v>
      </c>
      <c r="H281" s="418">
        <v>139144</v>
      </c>
      <c r="I281" s="418">
        <v>9030723.9164799992</v>
      </c>
      <c r="J281" s="418">
        <v>3059</v>
      </c>
      <c r="K281" s="418">
        <v>1456264.2668499995</v>
      </c>
      <c r="L281" s="418">
        <v>2229</v>
      </c>
      <c r="M281" s="448">
        <v>735554.12290000007</v>
      </c>
    </row>
    <row r="282" spans="2:13" x14ac:dyDescent="0.25">
      <c r="B282" s="449" t="s">
        <v>649</v>
      </c>
      <c r="C282" s="417">
        <v>151</v>
      </c>
      <c r="D282" s="417">
        <v>632722</v>
      </c>
      <c r="E282" s="417">
        <v>79655770.51794</v>
      </c>
      <c r="F282" s="417">
        <v>37448</v>
      </c>
      <c r="G282" s="417">
        <v>20628699.289110012</v>
      </c>
      <c r="H282" s="417">
        <v>572636</v>
      </c>
      <c r="I282" s="417">
        <v>44338489.060070008</v>
      </c>
      <c r="J282" s="417">
        <v>7654</v>
      </c>
      <c r="K282" s="417">
        <v>9327201.3036099989</v>
      </c>
      <c r="L282" s="417">
        <v>14984</v>
      </c>
      <c r="M282" s="450">
        <v>5361380.86515</v>
      </c>
    </row>
    <row r="283" spans="2:13" x14ac:dyDescent="0.25">
      <c r="B283" s="451" t="s">
        <v>650</v>
      </c>
      <c r="C283" s="418">
        <v>13</v>
      </c>
      <c r="D283" s="418">
        <v>62462</v>
      </c>
      <c r="E283" s="418">
        <v>6483881.3836399997</v>
      </c>
      <c r="F283" s="418">
        <v>3639</v>
      </c>
      <c r="G283" s="418">
        <v>1219100.9956899998</v>
      </c>
      <c r="H283" s="418">
        <v>55419</v>
      </c>
      <c r="I283" s="418">
        <v>3906794.0805800003</v>
      </c>
      <c r="J283" s="418">
        <v>1011</v>
      </c>
      <c r="K283" s="418">
        <v>655718.90096</v>
      </c>
      <c r="L283" s="418">
        <v>2393</v>
      </c>
      <c r="M283" s="448">
        <v>702267.40640999994</v>
      </c>
    </row>
    <row r="284" spans="2:13" x14ac:dyDescent="0.25">
      <c r="B284" s="451" t="s">
        <v>651</v>
      </c>
      <c r="C284" s="418">
        <v>14</v>
      </c>
      <c r="D284" s="418">
        <v>49986</v>
      </c>
      <c r="E284" s="418">
        <v>5847813.7434599996</v>
      </c>
      <c r="F284" s="418">
        <v>3985</v>
      </c>
      <c r="G284" s="418">
        <v>1436575.05012</v>
      </c>
      <c r="H284" s="418">
        <v>44675</v>
      </c>
      <c r="I284" s="418">
        <v>3747647.0992300003</v>
      </c>
      <c r="J284" s="418">
        <v>396</v>
      </c>
      <c r="K284" s="418">
        <v>368617.60058000003</v>
      </c>
      <c r="L284" s="418">
        <v>930</v>
      </c>
      <c r="M284" s="448">
        <v>294973.99352999998</v>
      </c>
    </row>
    <row r="285" spans="2:13" x14ac:dyDescent="0.25">
      <c r="B285" s="451" t="s">
        <v>1224</v>
      </c>
      <c r="C285" s="418">
        <v>59</v>
      </c>
      <c r="D285" s="418">
        <v>322741</v>
      </c>
      <c r="E285" s="418">
        <v>46938792.896329999</v>
      </c>
      <c r="F285" s="418">
        <v>18823</v>
      </c>
      <c r="G285" s="418">
        <v>13440383.569930006</v>
      </c>
      <c r="H285" s="418">
        <v>292313</v>
      </c>
      <c r="I285" s="418">
        <v>23748862.637689997</v>
      </c>
      <c r="J285" s="418">
        <v>4213</v>
      </c>
      <c r="K285" s="418">
        <v>6698768.5009099999</v>
      </c>
      <c r="L285" s="418">
        <v>7392</v>
      </c>
      <c r="M285" s="448">
        <v>3050778.1878000004</v>
      </c>
    </row>
    <row r="286" spans="2:13" x14ac:dyDescent="0.25">
      <c r="B286" s="451" t="s">
        <v>652</v>
      </c>
      <c r="C286" s="418">
        <v>15</v>
      </c>
      <c r="D286" s="418">
        <v>51249</v>
      </c>
      <c r="E286" s="418">
        <v>7507528.97162</v>
      </c>
      <c r="F286" s="418">
        <v>3510</v>
      </c>
      <c r="G286" s="418">
        <v>1938987.35219</v>
      </c>
      <c r="H286" s="418">
        <v>46070</v>
      </c>
      <c r="I286" s="418">
        <v>4779082.2476599989</v>
      </c>
      <c r="J286" s="418">
        <v>349</v>
      </c>
      <c r="K286" s="418">
        <v>323978.64185999997</v>
      </c>
      <c r="L286" s="418">
        <v>1320</v>
      </c>
      <c r="M286" s="448">
        <v>465480.72990999999</v>
      </c>
    </row>
    <row r="287" spans="2:13" x14ac:dyDescent="0.25">
      <c r="B287" s="451" t="s">
        <v>654</v>
      </c>
      <c r="C287" s="418">
        <v>18</v>
      </c>
      <c r="D287" s="418">
        <v>85031</v>
      </c>
      <c r="E287" s="418">
        <v>10106176.85055</v>
      </c>
      <c r="F287" s="418">
        <v>6062</v>
      </c>
      <c r="G287" s="418">
        <v>2099075.0402700002</v>
      </c>
      <c r="H287" s="418">
        <v>75288</v>
      </c>
      <c r="I287" s="418">
        <v>6349002.661460001</v>
      </c>
      <c r="J287" s="418">
        <v>982</v>
      </c>
      <c r="K287" s="418">
        <v>876159.88064999983</v>
      </c>
      <c r="L287" s="418">
        <v>2699</v>
      </c>
      <c r="M287" s="448">
        <v>781939.26817000005</v>
      </c>
    </row>
    <row r="288" spans="2:13" ht="16.8" x14ac:dyDescent="0.25">
      <c r="B288" s="451" t="s">
        <v>1783</v>
      </c>
      <c r="C288" s="418">
        <v>32</v>
      </c>
      <c r="D288" s="418">
        <v>61253</v>
      </c>
      <c r="E288" s="418">
        <v>2771576.6723400005</v>
      </c>
      <c r="F288" s="418">
        <v>1429</v>
      </c>
      <c r="G288" s="418">
        <v>494577.28091000003</v>
      </c>
      <c r="H288" s="418">
        <v>58871</v>
      </c>
      <c r="I288" s="418">
        <v>1807100.3334500003</v>
      </c>
      <c r="J288" s="418">
        <v>703</v>
      </c>
      <c r="K288" s="418">
        <v>403957.77865000011</v>
      </c>
      <c r="L288" s="418">
        <v>250</v>
      </c>
      <c r="M288" s="448">
        <v>65941.27932999999</v>
      </c>
    </row>
    <row r="289" spans="2:13" x14ac:dyDescent="0.25">
      <c r="B289" s="449" t="s">
        <v>658</v>
      </c>
      <c r="C289" s="417">
        <v>113</v>
      </c>
      <c r="D289" s="417">
        <v>535908</v>
      </c>
      <c r="E289" s="417">
        <v>71865436.934560001</v>
      </c>
      <c r="F289" s="417">
        <v>29159</v>
      </c>
      <c r="G289" s="417">
        <v>16855241.557019997</v>
      </c>
      <c r="H289" s="417">
        <v>481694</v>
      </c>
      <c r="I289" s="417">
        <v>31048935.175830007</v>
      </c>
      <c r="J289" s="417">
        <v>4604</v>
      </c>
      <c r="K289" s="417">
        <v>5875899.7336099995</v>
      </c>
      <c r="L289" s="417">
        <v>20451</v>
      </c>
      <c r="M289" s="450">
        <v>18085360.467189997</v>
      </c>
    </row>
    <row r="290" spans="2:13" x14ac:dyDescent="0.25">
      <c r="B290" s="451" t="s">
        <v>1470</v>
      </c>
      <c r="C290" s="418">
        <v>45</v>
      </c>
      <c r="D290" s="418">
        <v>287635</v>
      </c>
      <c r="E290" s="418">
        <v>39953084.787599996</v>
      </c>
      <c r="F290" s="418">
        <v>14428</v>
      </c>
      <c r="G290" s="418">
        <v>8078192.5048399996</v>
      </c>
      <c r="H290" s="418">
        <v>257622</v>
      </c>
      <c r="I290" s="418">
        <v>17425637.030650008</v>
      </c>
      <c r="J290" s="418">
        <v>2133</v>
      </c>
      <c r="K290" s="418">
        <v>2124910.7398099997</v>
      </c>
      <c r="L290" s="418">
        <v>13452</v>
      </c>
      <c r="M290" s="448">
        <v>12324344.511429999</v>
      </c>
    </row>
    <row r="291" spans="2:13" x14ac:dyDescent="0.25">
      <c r="B291" s="451" t="s">
        <v>1287</v>
      </c>
      <c r="C291" s="418">
        <v>16</v>
      </c>
      <c r="D291" s="418">
        <v>97390</v>
      </c>
      <c r="E291" s="418">
        <v>10282152.801980002</v>
      </c>
      <c r="F291" s="418">
        <v>8659</v>
      </c>
      <c r="G291" s="418">
        <v>3531392.1883599996</v>
      </c>
      <c r="H291" s="418">
        <v>85082</v>
      </c>
      <c r="I291" s="418">
        <v>5438198.9036799995</v>
      </c>
      <c r="J291" s="418">
        <v>735</v>
      </c>
      <c r="K291" s="418">
        <v>475221.01173000003</v>
      </c>
      <c r="L291" s="418">
        <v>2914</v>
      </c>
      <c r="M291" s="448">
        <v>837340.69820999994</v>
      </c>
    </row>
    <row r="292" spans="2:13" x14ac:dyDescent="0.25">
      <c r="B292" s="451" t="s">
        <v>663</v>
      </c>
      <c r="C292" s="418">
        <v>17</v>
      </c>
      <c r="D292" s="418">
        <v>76666</v>
      </c>
      <c r="E292" s="418">
        <v>16687276.236359999</v>
      </c>
      <c r="F292" s="418">
        <v>4408</v>
      </c>
      <c r="G292" s="418">
        <v>4444804.768149999</v>
      </c>
      <c r="H292" s="418">
        <v>68871</v>
      </c>
      <c r="I292" s="418">
        <v>4760852.1406299984</v>
      </c>
      <c r="J292" s="418">
        <v>741</v>
      </c>
      <c r="K292" s="418">
        <v>2897453.8667099997</v>
      </c>
      <c r="L292" s="418">
        <v>2646</v>
      </c>
      <c r="M292" s="448">
        <v>4584165.4608699996</v>
      </c>
    </row>
    <row r="293" spans="2:13" ht="16.8" x14ac:dyDescent="0.25">
      <c r="B293" s="451" t="s">
        <v>1783</v>
      </c>
      <c r="C293" s="418">
        <v>35</v>
      </c>
      <c r="D293" s="418">
        <v>74217</v>
      </c>
      <c r="E293" s="418">
        <v>4942923.1086200001</v>
      </c>
      <c r="F293" s="418">
        <v>1664</v>
      </c>
      <c r="G293" s="418">
        <v>800852.09567000007</v>
      </c>
      <c r="H293" s="418">
        <v>70119</v>
      </c>
      <c r="I293" s="418">
        <v>3424247.1008699997</v>
      </c>
      <c r="J293" s="418">
        <v>995</v>
      </c>
      <c r="K293" s="418">
        <v>378314.11535999994</v>
      </c>
      <c r="L293" s="418">
        <v>1439</v>
      </c>
      <c r="M293" s="448">
        <v>339509.79668000003</v>
      </c>
    </row>
    <row r="294" spans="2:13" x14ac:dyDescent="0.25">
      <c r="B294" s="451"/>
      <c r="C294" s="418"/>
      <c r="D294" s="418"/>
      <c r="E294" s="418"/>
      <c r="F294" s="418"/>
      <c r="G294" s="418"/>
      <c r="H294" s="418"/>
      <c r="I294" s="418"/>
      <c r="J294" s="418"/>
      <c r="K294" s="418"/>
      <c r="L294" s="418"/>
      <c r="M294" s="448"/>
    </row>
    <row r="295" spans="2:13" x14ac:dyDescent="0.25">
      <c r="B295" s="447" t="s">
        <v>1573</v>
      </c>
      <c r="C295" s="419">
        <v>1853</v>
      </c>
      <c r="D295" s="419">
        <v>14242021</v>
      </c>
      <c r="E295" s="419">
        <v>1079074943.1195002</v>
      </c>
      <c r="F295" s="419">
        <v>546684</v>
      </c>
      <c r="G295" s="419">
        <v>275131599.6175999</v>
      </c>
      <c r="H295" s="419">
        <v>13385903</v>
      </c>
      <c r="I295" s="419">
        <v>565057145.9945401</v>
      </c>
      <c r="J295" s="419">
        <v>90464</v>
      </c>
      <c r="K295" s="419">
        <v>96548466.988929987</v>
      </c>
      <c r="L295" s="419">
        <v>218970</v>
      </c>
      <c r="M295" s="446">
        <v>142337730.51848006</v>
      </c>
    </row>
    <row r="296" spans="2:13" x14ac:dyDescent="0.25">
      <c r="B296" s="449" t="s">
        <v>868</v>
      </c>
      <c r="C296" s="417">
        <v>434</v>
      </c>
      <c r="D296" s="417">
        <v>1943754</v>
      </c>
      <c r="E296" s="417">
        <v>209649491.81082994</v>
      </c>
      <c r="F296" s="417">
        <v>103423</v>
      </c>
      <c r="G296" s="417">
        <v>60790690.368249997</v>
      </c>
      <c r="H296" s="417">
        <v>1780253</v>
      </c>
      <c r="I296" s="417">
        <v>117668110.62409005</v>
      </c>
      <c r="J296" s="417">
        <v>20898</v>
      </c>
      <c r="K296" s="417">
        <v>14912712.909079995</v>
      </c>
      <c r="L296" s="417">
        <v>39180</v>
      </c>
      <c r="M296" s="450">
        <v>16277977.90941</v>
      </c>
    </row>
    <row r="297" spans="2:13" x14ac:dyDescent="0.25">
      <c r="B297" s="451" t="s">
        <v>869</v>
      </c>
      <c r="C297" s="418">
        <v>20</v>
      </c>
      <c r="D297" s="418">
        <v>106343</v>
      </c>
      <c r="E297" s="418">
        <v>8884797.8941899985</v>
      </c>
      <c r="F297" s="418">
        <v>5289</v>
      </c>
      <c r="G297" s="418">
        <v>2570279.9391400004</v>
      </c>
      <c r="H297" s="418">
        <v>98628</v>
      </c>
      <c r="I297" s="418">
        <v>5614644.1582999993</v>
      </c>
      <c r="J297" s="418">
        <v>409</v>
      </c>
      <c r="K297" s="418">
        <v>229870.84781000001</v>
      </c>
      <c r="L297" s="418">
        <v>2017</v>
      </c>
      <c r="M297" s="448">
        <v>470002.94894000003</v>
      </c>
    </row>
    <row r="298" spans="2:13" x14ac:dyDescent="0.25">
      <c r="B298" s="451" t="s">
        <v>1225</v>
      </c>
      <c r="C298" s="418">
        <v>64</v>
      </c>
      <c r="D298" s="418">
        <v>403304</v>
      </c>
      <c r="E298" s="418">
        <v>57123898.17513001</v>
      </c>
      <c r="F298" s="418">
        <v>22493</v>
      </c>
      <c r="G298" s="418">
        <v>18100759.709920004</v>
      </c>
      <c r="H298" s="418">
        <v>362488</v>
      </c>
      <c r="I298" s="418">
        <v>30982716.712360013</v>
      </c>
      <c r="J298" s="418">
        <v>5628</v>
      </c>
      <c r="K298" s="418">
        <v>3850234.5270299995</v>
      </c>
      <c r="L298" s="418">
        <v>12695</v>
      </c>
      <c r="M298" s="448">
        <v>4190187.2258200007</v>
      </c>
    </row>
    <row r="299" spans="2:13" x14ac:dyDescent="0.25">
      <c r="B299" s="451" t="s">
        <v>871</v>
      </c>
      <c r="C299" s="418">
        <v>20</v>
      </c>
      <c r="D299" s="418">
        <v>81657</v>
      </c>
      <c r="E299" s="418">
        <v>10331001.444879999</v>
      </c>
      <c r="F299" s="418">
        <v>4654</v>
      </c>
      <c r="G299" s="418">
        <v>1651398.0379399997</v>
      </c>
      <c r="H299" s="418">
        <v>72740</v>
      </c>
      <c r="I299" s="418">
        <v>6933281.4200200001</v>
      </c>
      <c r="J299" s="418">
        <v>1047</v>
      </c>
      <c r="K299" s="418">
        <v>624077.8626799999</v>
      </c>
      <c r="L299" s="418">
        <v>3216</v>
      </c>
      <c r="M299" s="448">
        <v>1122244.12424</v>
      </c>
    </row>
    <row r="300" spans="2:13" x14ac:dyDescent="0.25">
      <c r="B300" s="451" t="s">
        <v>1471</v>
      </c>
      <c r="C300" s="418">
        <v>81</v>
      </c>
      <c r="D300" s="418">
        <v>407537</v>
      </c>
      <c r="E300" s="418">
        <v>55580231.553899996</v>
      </c>
      <c r="F300" s="418">
        <v>28298</v>
      </c>
      <c r="G300" s="418">
        <v>17691073.881700002</v>
      </c>
      <c r="H300" s="418">
        <v>365757</v>
      </c>
      <c r="I300" s="418">
        <v>29706410.97499001</v>
      </c>
      <c r="J300" s="418">
        <v>4556</v>
      </c>
      <c r="K300" s="418">
        <v>4599992.5691999998</v>
      </c>
      <c r="L300" s="418">
        <v>8926</v>
      </c>
      <c r="M300" s="448">
        <v>3582754.1280099996</v>
      </c>
    </row>
    <row r="301" spans="2:13" x14ac:dyDescent="0.25">
      <c r="B301" s="451" t="s">
        <v>1535</v>
      </c>
      <c r="C301" s="418">
        <v>30</v>
      </c>
      <c r="D301" s="418">
        <v>173276</v>
      </c>
      <c r="E301" s="418">
        <v>13830667.4537</v>
      </c>
      <c r="F301" s="418">
        <v>7068</v>
      </c>
      <c r="G301" s="418">
        <v>4727693.8397499993</v>
      </c>
      <c r="H301" s="418">
        <v>164202</v>
      </c>
      <c r="I301" s="418">
        <v>5830011.7036499986</v>
      </c>
      <c r="J301" s="418">
        <v>749</v>
      </c>
      <c r="K301" s="418">
        <v>1038508.81483</v>
      </c>
      <c r="L301" s="418">
        <v>1257</v>
      </c>
      <c r="M301" s="448">
        <v>2234453.0954700005</v>
      </c>
    </row>
    <row r="302" spans="2:13" x14ac:dyDescent="0.25">
      <c r="B302" s="451" t="s">
        <v>881</v>
      </c>
      <c r="C302" s="418">
        <v>33</v>
      </c>
      <c r="D302" s="418">
        <v>185991</v>
      </c>
      <c r="E302" s="418">
        <v>19666188.049959999</v>
      </c>
      <c r="F302" s="418">
        <v>12308</v>
      </c>
      <c r="G302" s="418">
        <v>5701025.9056000002</v>
      </c>
      <c r="H302" s="418">
        <v>168460</v>
      </c>
      <c r="I302" s="418">
        <v>11163916.96493</v>
      </c>
      <c r="J302" s="418">
        <v>1887</v>
      </c>
      <c r="K302" s="418">
        <v>1780251.7709599999</v>
      </c>
      <c r="L302" s="418">
        <v>3336</v>
      </c>
      <c r="M302" s="448">
        <v>1020993.4084700001</v>
      </c>
    </row>
    <row r="303" spans="2:13" x14ac:dyDescent="0.25">
      <c r="B303" s="451" t="s">
        <v>876</v>
      </c>
      <c r="C303" s="418">
        <v>27</v>
      </c>
      <c r="D303" s="418">
        <v>149203</v>
      </c>
      <c r="E303" s="418">
        <v>13125001.30339</v>
      </c>
      <c r="F303" s="418">
        <v>7909</v>
      </c>
      <c r="G303" s="418">
        <v>2977627.2147900001</v>
      </c>
      <c r="H303" s="418">
        <v>136090</v>
      </c>
      <c r="I303" s="418">
        <v>8351547.5243900008</v>
      </c>
      <c r="J303" s="418">
        <v>1480</v>
      </c>
      <c r="K303" s="418">
        <v>848155.20938999997</v>
      </c>
      <c r="L303" s="418">
        <v>3724</v>
      </c>
      <c r="M303" s="448">
        <v>947671.35482000001</v>
      </c>
    </row>
    <row r="304" spans="2:13" x14ac:dyDescent="0.25">
      <c r="B304" s="451" t="s">
        <v>878</v>
      </c>
      <c r="C304" s="418">
        <v>12</v>
      </c>
      <c r="D304" s="418">
        <v>95430</v>
      </c>
      <c r="E304" s="418">
        <v>6466605.7866800008</v>
      </c>
      <c r="F304" s="418">
        <v>1315</v>
      </c>
      <c r="G304" s="418">
        <v>2096521.00382</v>
      </c>
      <c r="H304" s="418">
        <v>93403</v>
      </c>
      <c r="I304" s="418">
        <v>2676204.2077800008</v>
      </c>
      <c r="J304" s="418">
        <v>168</v>
      </c>
      <c r="K304" s="418">
        <v>96073.622499999998</v>
      </c>
      <c r="L304" s="418">
        <v>544</v>
      </c>
      <c r="M304" s="448">
        <v>1597806.9525799998</v>
      </c>
    </row>
    <row r="305" spans="2:13" x14ac:dyDescent="0.25">
      <c r="B305" s="451" t="s">
        <v>879</v>
      </c>
      <c r="C305" s="418">
        <v>21</v>
      </c>
      <c r="D305" s="418">
        <v>69127</v>
      </c>
      <c r="E305" s="418">
        <v>4809272.1295400001</v>
      </c>
      <c r="F305" s="418">
        <v>3763</v>
      </c>
      <c r="G305" s="418">
        <v>1047243.52798</v>
      </c>
      <c r="H305" s="418">
        <v>63878</v>
      </c>
      <c r="I305" s="418">
        <v>3199568.5579799996</v>
      </c>
      <c r="J305" s="418">
        <v>329</v>
      </c>
      <c r="K305" s="418">
        <v>154260.81888000001</v>
      </c>
      <c r="L305" s="418">
        <v>1157</v>
      </c>
      <c r="M305" s="448">
        <v>408199.22470000002</v>
      </c>
    </row>
    <row r="306" spans="2:13" x14ac:dyDescent="0.25">
      <c r="B306" s="451" t="s">
        <v>542</v>
      </c>
      <c r="C306" s="418">
        <v>18</v>
      </c>
      <c r="D306" s="418">
        <v>88579</v>
      </c>
      <c r="E306" s="418">
        <v>8909267.5386200026</v>
      </c>
      <c r="F306" s="418">
        <v>5138</v>
      </c>
      <c r="G306" s="418">
        <v>2633974.2232299997</v>
      </c>
      <c r="H306" s="418">
        <v>81357</v>
      </c>
      <c r="I306" s="418">
        <v>5590751.5143399984</v>
      </c>
      <c r="J306" s="418">
        <v>800</v>
      </c>
      <c r="K306" s="418">
        <v>309836.64820000005</v>
      </c>
      <c r="L306" s="418">
        <v>1284</v>
      </c>
      <c r="M306" s="448">
        <v>374705.15285000001</v>
      </c>
    </row>
    <row r="307" spans="2:13" x14ac:dyDescent="0.25">
      <c r="B307" s="451" t="s">
        <v>657</v>
      </c>
      <c r="C307" s="418">
        <v>13</v>
      </c>
      <c r="D307" s="418">
        <v>17889</v>
      </c>
      <c r="E307" s="418">
        <v>1766042.86347</v>
      </c>
      <c r="F307" s="418">
        <v>1114</v>
      </c>
      <c r="G307" s="418">
        <v>474326.78901000001</v>
      </c>
      <c r="H307" s="418">
        <v>16159</v>
      </c>
      <c r="I307" s="418">
        <v>977871.66683</v>
      </c>
      <c r="J307" s="418">
        <v>507</v>
      </c>
      <c r="K307" s="418">
        <v>289082.81099999999</v>
      </c>
      <c r="L307" s="418">
        <v>109</v>
      </c>
      <c r="M307" s="448">
        <v>24761.59663</v>
      </c>
    </row>
    <row r="308" spans="2:13" x14ac:dyDescent="0.25">
      <c r="B308" s="451" t="s">
        <v>543</v>
      </c>
      <c r="C308" s="418">
        <v>14</v>
      </c>
      <c r="D308" s="418">
        <v>38509</v>
      </c>
      <c r="E308" s="418">
        <v>2901800.2416200005</v>
      </c>
      <c r="F308" s="418">
        <v>2249</v>
      </c>
      <c r="G308" s="418">
        <v>648680.74714999995</v>
      </c>
      <c r="H308" s="418">
        <v>35506</v>
      </c>
      <c r="I308" s="418">
        <v>1991658.2157399999</v>
      </c>
      <c r="J308" s="418">
        <v>211</v>
      </c>
      <c r="K308" s="418">
        <v>109537.07793</v>
      </c>
      <c r="L308" s="418">
        <v>543</v>
      </c>
      <c r="M308" s="448">
        <v>151924.20079999999</v>
      </c>
    </row>
    <row r="309" spans="2:13" ht="16.8" x14ac:dyDescent="0.25">
      <c r="B309" s="451" t="s">
        <v>1783</v>
      </c>
      <c r="C309" s="418">
        <v>81</v>
      </c>
      <c r="D309" s="418">
        <v>126909</v>
      </c>
      <c r="E309" s="418">
        <v>6254717.3757499987</v>
      </c>
      <c r="F309" s="418">
        <v>1825</v>
      </c>
      <c r="G309" s="418">
        <v>470085.54822</v>
      </c>
      <c r="H309" s="418">
        <v>121585</v>
      </c>
      <c r="I309" s="418">
        <v>4649527.0027799997</v>
      </c>
      <c r="J309" s="418">
        <v>3127</v>
      </c>
      <c r="K309" s="418">
        <v>982830.32866999996</v>
      </c>
      <c r="L309" s="418">
        <v>372</v>
      </c>
      <c r="M309" s="448">
        <v>152274.49608000001</v>
      </c>
    </row>
    <row r="310" spans="2:13" x14ac:dyDescent="0.25">
      <c r="B310" s="449" t="s">
        <v>882</v>
      </c>
      <c r="C310" s="417">
        <v>411</v>
      </c>
      <c r="D310" s="417">
        <v>7171525</v>
      </c>
      <c r="E310" s="417">
        <v>299225380.18288004</v>
      </c>
      <c r="F310" s="417">
        <v>148693</v>
      </c>
      <c r="G310" s="417">
        <v>65515722.241319999</v>
      </c>
      <c r="H310" s="417">
        <v>6930773</v>
      </c>
      <c r="I310" s="417">
        <v>145698393.05644</v>
      </c>
      <c r="J310" s="417">
        <v>20900</v>
      </c>
      <c r="K310" s="417">
        <v>23013631.176350001</v>
      </c>
      <c r="L310" s="417">
        <v>71159</v>
      </c>
      <c r="M310" s="450">
        <v>64997633.70882</v>
      </c>
    </row>
    <row r="311" spans="2:13" x14ac:dyDescent="0.25">
      <c r="B311" s="451" t="s">
        <v>887</v>
      </c>
      <c r="C311" s="418">
        <v>18</v>
      </c>
      <c r="D311" s="418">
        <v>85579</v>
      </c>
      <c r="E311" s="418">
        <v>15598148.147150001</v>
      </c>
      <c r="F311" s="418">
        <v>7002</v>
      </c>
      <c r="G311" s="418">
        <v>4680864.4770199992</v>
      </c>
      <c r="H311" s="418">
        <v>75384</v>
      </c>
      <c r="I311" s="418">
        <v>5540685.1792799989</v>
      </c>
      <c r="J311" s="418">
        <v>783</v>
      </c>
      <c r="K311" s="418">
        <v>3041481.3732699999</v>
      </c>
      <c r="L311" s="418">
        <v>2410</v>
      </c>
      <c r="M311" s="448">
        <v>2335117.1175799998</v>
      </c>
    </row>
    <row r="312" spans="2:13" x14ac:dyDescent="0.25">
      <c r="B312" s="451" t="s">
        <v>1472</v>
      </c>
      <c r="C312" s="418">
        <v>60</v>
      </c>
      <c r="D312" s="418">
        <v>5145896</v>
      </c>
      <c r="E312" s="418">
        <v>42677999.246580005</v>
      </c>
      <c r="F312" s="418">
        <v>21064</v>
      </c>
      <c r="G312" s="418">
        <v>8006666.8406300005</v>
      </c>
      <c r="H312" s="418">
        <v>5107607</v>
      </c>
      <c r="I312" s="418">
        <v>27044937.738919999</v>
      </c>
      <c r="J312" s="418">
        <v>3891</v>
      </c>
      <c r="K312" s="418">
        <v>3238909.1301200003</v>
      </c>
      <c r="L312" s="418">
        <v>13334</v>
      </c>
      <c r="M312" s="448">
        <v>4387485.5369099993</v>
      </c>
    </row>
    <row r="313" spans="2:13" x14ac:dyDescent="0.25">
      <c r="B313" s="451" t="s">
        <v>1475</v>
      </c>
      <c r="C313" s="418">
        <v>13</v>
      </c>
      <c r="D313" s="418">
        <v>102542</v>
      </c>
      <c r="E313" s="418">
        <v>19512186.63552</v>
      </c>
      <c r="F313" s="418">
        <v>4589</v>
      </c>
      <c r="G313" s="418">
        <v>2817136.09767</v>
      </c>
      <c r="H313" s="418">
        <v>92485</v>
      </c>
      <c r="I313" s="418">
        <v>6149572.746030001</v>
      </c>
      <c r="J313" s="418">
        <v>684</v>
      </c>
      <c r="K313" s="418">
        <v>379185.48264000006</v>
      </c>
      <c r="L313" s="418">
        <v>4784</v>
      </c>
      <c r="M313" s="448">
        <v>10166292.309180001</v>
      </c>
    </row>
    <row r="314" spans="2:13" x14ac:dyDescent="0.25">
      <c r="B314" s="451" t="s">
        <v>1326</v>
      </c>
      <c r="C314" s="418">
        <v>65</v>
      </c>
      <c r="D314" s="418">
        <v>456231</v>
      </c>
      <c r="E314" s="418">
        <v>45039301.382190004</v>
      </c>
      <c r="F314" s="418">
        <v>29760</v>
      </c>
      <c r="G314" s="418">
        <v>11399427.891139999</v>
      </c>
      <c r="H314" s="418">
        <v>412222</v>
      </c>
      <c r="I314" s="418">
        <v>24280920.342339993</v>
      </c>
      <c r="J314" s="418">
        <v>3079</v>
      </c>
      <c r="K314" s="418">
        <v>2851787.71465</v>
      </c>
      <c r="L314" s="418">
        <v>11170</v>
      </c>
      <c r="M314" s="448">
        <v>6507165.4340600008</v>
      </c>
    </row>
    <row r="315" spans="2:13" x14ac:dyDescent="0.25">
      <c r="B315" s="451" t="s">
        <v>1474</v>
      </c>
      <c r="C315" s="418">
        <v>31</v>
      </c>
      <c r="D315" s="418">
        <v>133109</v>
      </c>
      <c r="E315" s="418">
        <v>17031251.81174</v>
      </c>
      <c r="F315" s="418">
        <v>7631</v>
      </c>
      <c r="G315" s="418">
        <v>3547860.80926</v>
      </c>
      <c r="H315" s="418">
        <v>120672</v>
      </c>
      <c r="I315" s="418">
        <v>8592996.8796999995</v>
      </c>
      <c r="J315" s="418">
        <v>695</v>
      </c>
      <c r="K315" s="418">
        <v>730943.59300000011</v>
      </c>
      <c r="L315" s="418">
        <v>4111</v>
      </c>
      <c r="M315" s="448">
        <v>4159450.5297800004</v>
      </c>
    </row>
    <row r="316" spans="2:13" x14ac:dyDescent="0.25">
      <c r="B316" s="451" t="s">
        <v>1473</v>
      </c>
      <c r="C316" s="418">
        <v>52</v>
      </c>
      <c r="D316" s="418">
        <v>305274</v>
      </c>
      <c r="E316" s="418">
        <v>38990946.929489993</v>
      </c>
      <c r="F316" s="418">
        <v>27724</v>
      </c>
      <c r="G316" s="418">
        <v>10417040.305320002</v>
      </c>
      <c r="H316" s="418">
        <v>262470</v>
      </c>
      <c r="I316" s="418">
        <v>20242846.782090001</v>
      </c>
      <c r="J316" s="418">
        <v>3697</v>
      </c>
      <c r="K316" s="418">
        <v>4450146.3196999989</v>
      </c>
      <c r="L316" s="418">
        <v>11383</v>
      </c>
      <c r="M316" s="448">
        <v>3880913.52238</v>
      </c>
    </row>
    <row r="317" spans="2:13" x14ac:dyDescent="0.25">
      <c r="B317" s="451" t="s">
        <v>1526</v>
      </c>
      <c r="C317" s="418">
        <v>24</v>
      </c>
      <c r="D317" s="418">
        <v>200510</v>
      </c>
      <c r="E317" s="418">
        <v>22042287.762510002</v>
      </c>
      <c r="F317" s="418">
        <v>11976</v>
      </c>
      <c r="G317" s="418">
        <v>6184626.2782799993</v>
      </c>
      <c r="H317" s="418">
        <v>182192</v>
      </c>
      <c r="I317" s="418">
        <v>12584069.65271</v>
      </c>
      <c r="J317" s="418">
        <v>1366</v>
      </c>
      <c r="K317" s="418">
        <v>931946.97150999994</v>
      </c>
      <c r="L317" s="418">
        <v>4976</v>
      </c>
      <c r="M317" s="448">
        <v>2341644.8600100004</v>
      </c>
    </row>
    <row r="318" spans="2:13" x14ac:dyDescent="0.25">
      <c r="B318" s="451" t="s">
        <v>1527</v>
      </c>
      <c r="C318" s="418">
        <v>16</v>
      </c>
      <c r="D318" s="418">
        <v>105443</v>
      </c>
      <c r="E318" s="418">
        <v>5730482.12194</v>
      </c>
      <c r="F318" s="418">
        <v>3968</v>
      </c>
      <c r="G318" s="418">
        <v>1832726.7003600001</v>
      </c>
      <c r="H318" s="418">
        <v>99882</v>
      </c>
      <c r="I318" s="418">
        <v>3435824.0745900003</v>
      </c>
      <c r="J318" s="418">
        <v>206</v>
      </c>
      <c r="K318" s="418">
        <v>141920.26548</v>
      </c>
      <c r="L318" s="418">
        <v>1387</v>
      </c>
      <c r="M318" s="448">
        <v>320011.08150999999</v>
      </c>
    </row>
    <row r="319" spans="2:13" x14ac:dyDescent="0.25">
      <c r="B319" s="451" t="s">
        <v>892</v>
      </c>
      <c r="C319" s="418">
        <v>15</v>
      </c>
      <c r="D319" s="418">
        <v>46926</v>
      </c>
      <c r="E319" s="418">
        <v>7684489.6313999994</v>
      </c>
      <c r="F319" s="418">
        <v>3362</v>
      </c>
      <c r="G319" s="418">
        <v>777375.73097000003</v>
      </c>
      <c r="H319" s="418">
        <v>39510</v>
      </c>
      <c r="I319" s="418">
        <v>4539587.0592900002</v>
      </c>
      <c r="J319" s="418">
        <v>1180</v>
      </c>
      <c r="K319" s="418">
        <v>1370540.2309399999</v>
      </c>
      <c r="L319" s="418">
        <v>2874</v>
      </c>
      <c r="M319" s="448">
        <v>996986.61019999988</v>
      </c>
    </row>
    <row r="320" spans="2:13" x14ac:dyDescent="0.25">
      <c r="B320" s="451" t="s">
        <v>893</v>
      </c>
      <c r="C320" s="418">
        <v>13</v>
      </c>
      <c r="D320" s="418">
        <v>62057</v>
      </c>
      <c r="E320" s="418">
        <v>6412186.3584200004</v>
      </c>
      <c r="F320" s="418">
        <v>2208</v>
      </c>
      <c r="G320" s="418">
        <v>725625.94305</v>
      </c>
      <c r="H320" s="418">
        <v>56415</v>
      </c>
      <c r="I320" s="418">
        <v>4400688.4191199997</v>
      </c>
      <c r="J320" s="418">
        <v>775</v>
      </c>
      <c r="K320" s="418">
        <v>475887.85181999998</v>
      </c>
      <c r="L320" s="418">
        <v>2659</v>
      </c>
      <c r="M320" s="448">
        <v>809984.14442999987</v>
      </c>
    </row>
    <row r="321" spans="2:13" x14ac:dyDescent="0.25">
      <c r="B321" s="451" t="s">
        <v>542</v>
      </c>
      <c r="C321" s="418">
        <v>19</v>
      </c>
      <c r="D321" s="418">
        <v>187784</v>
      </c>
      <c r="E321" s="418">
        <v>39560514.95931001</v>
      </c>
      <c r="F321" s="418">
        <v>9415</v>
      </c>
      <c r="G321" s="418">
        <v>3238671.6941400003</v>
      </c>
      <c r="H321" s="418">
        <v>172632</v>
      </c>
      <c r="I321" s="418">
        <v>9913463.7352800034</v>
      </c>
      <c r="J321" s="418">
        <v>733</v>
      </c>
      <c r="K321" s="418">
        <v>1848447.4139999999</v>
      </c>
      <c r="L321" s="418">
        <v>5004</v>
      </c>
      <c r="M321" s="448">
        <v>24559932.11589</v>
      </c>
    </row>
    <row r="322" spans="2:13" x14ac:dyDescent="0.25">
      <c r="B322" s="451" t="s">
        <v>895</v>
      </c>
      <c r="C322" s="418">
        <v>26</v>
      </c>
      <c r="D322" s="418">
        <v>72769</v>
      </c>
      <c r="E322" s="418">
        <v>12302129.714190001</v>
      </c>
      <c r="F322" s="418">
        <v>4072</v>
      </c>
      <c r="G322" s="418">
        <v>1902559.9836999997</v>
      </c>
      <c r="H322" s="418">
        <v>64325</v>
      </c>
      <c r="I322" s="418">
        <v>6535089.8929200005</v>
      </c>
      <c r="J322" s="418">
        <v>1132</v>
      </c>
      <c r="K322" s="418">
        <v>1305936.5027699999</v>
      </c>
      <c r="L322" s="418">
        <v>3240</v>
      </c>
      <c r="M322" s="448">
        <v>2558543.3347999998</v>
      </c>
    </row>
    <row r="323" spans="2:13" x14ac:dyDescent="0.25">
      <c r="B323" s="451" t="s">
        <v>897</v>
      </c>
      <c r="C323" s="418">
        <v>16</v>
      </c>
      <c r="D323" s="418">
        <v>76882</v>
      </c>
      <c r="E323" s="418">
        <v>7261141.8707299996</v>
      </c>
      <c r="F323" s="418">
        <v>4634</v>
      </c>
      <c r="G323" s="418">
        <v>1389808.5223500002</v>
      </c>
      <c r="H323" s="418">
        <v>69685</v>
      </c>
      <c r="I323" s="418">
        <v>4418395.0060099997</v>
      </c>
      <c r="J323" s="418">
        <v>912</v>
      </c>
      <c r="K323" s="418">
        <v>841044.83349000011</v>
      </c>
      <c r="L323" s="418">
        <v>1651</v>
      </c>
      <c r="M323" s="448">
        <v>611893.5088800001</v>
      </c>
    </row>
    <row r="324" spans="2:13" x14ac:dyDescent="0.25">
      <c r="B324" s="451" t="s">
        <v>1229</v>
      </c>
      <c r="C324" s="418">
        <v>18</v>
      </c>
      <c r="D324" s="418">
        <v>121087</v>
      </c>
      <c r="E324" s="418">
        <v>14806731.263650002</v>
      </c>
      <c r="F324" s="418">
        <v>9782</v>
      </c>
      <c r="G324" s="418">
        <v>8191045.4133099979</v>
      </c>
      <c r="H324" s="418">
        <v>109587</v>
      </c>
      <c r="I324" s="418">
        <v>5216184.2954100007</v>
      </c>
      <c r="J324" s="418">
        <v>539</v>
      </c>
      <c r="K324" s="418">
        <v>336885.97990000003</v>
      </c>
      <c r="L324" s="418">
        <v>1179</v>
      </c>
      <c r="M324" s="448">
        <v>1062615.5750299999</v>
      </c>
    </row>
    <row r="325" spans="2:13" ht="16.8" x14ac:dyDescent="0.25">
      <c r="B325" s="451" t="s">
        <v>1783</v>
      </c>
      <c r="C325" s="418">
        <v>25</v>
      </c>
      <c r="D325" s="418">
        <v>69436</v>
      </c>
      <c r="E325" s="418">
        <v>4575582.3480599998</v>
      </c>
      <c r="F325" s="418">
        <v>1506</v>
      </c>
      <c r="G325" s="418">
        <v>404285.55411999999</v>
      </c>
      <c r="H325" s="418">
        <v>65705</v>
      </c>
      <c r="I325" s="418">
        <v>2803131.25275</v>
      </c>
      <c r="J325" s="418">
        <v>1228</v>
      </c>
      <c r="K325" s="418">
        <v>1068567.5130599998</v>
      </c>
      <c r="L325" s="418">
        <v>997</v>
      </c>
      <c r="M325" s="448">
        <v>299598.02818000002</v>
      </c>
    </row>
    <row r="326" spans="2:13" x14ac:dyDescent="0.25">
      <c r="B326" s="449" t="s">
        <v>899</v>
      </c>
      <c r="C326" s="417">
        <v>475</v>
      </c>
      <c r="D326" s="417">
        <v>2551650</v>
      </c>
      <c r="E326" s="417">
        <v>298676823.92297006</v>
      </c>
      <c r="F326" s="417">
        <v>146134</v>
      </c>
      <c r="G326" s="417">
        <v>78476637.605969965</v>
      </c>
      <c r="H326" s="417">
        <v>2330183</v>
      </c>
      <c r="I326" s="417">
        <v>153360168.36615995</v>
      </c>
      <c r="J326" s="417">
        <v>21037</v>
      </c>
      <c r="K326" s="417">
        <v>28054184.238310006</v>
      </c>
      <c r="L326" s="417">
        <v>54296</v>
      </c>
      <c r="M326" s="450">
        <v>38785833.712530002</v>
      </c>
    </row>
    <row r="327" spans="2:13" x14ac:dyDescent="0.25">
      <c r="B327" s="451" t="s">
        <v>1328</v>
      </c>
      <c r="C327" s="418">
        <v>48</v>
      </c>
      <c r="D327" s="418">
        <v>301933</v>
      </c>
      <c r="E327" s="418">
        <v>36405443.858560018</v>
      </c>
      <c r="F327" s="418">
        <v>17664</v>
      </c>
      <c r="G327" s="418">
        <v>8978672.573619999</v>
      </c>
      <c r="H327" s="418">
        <v>275113</v>
      </c>
      <c r="I327" s="418">
        <v>17237649.920090001</v>
      </c>
      <c r="J327" s="418">
        <v>2049</v>
      </c>
      <c r="K327" s="418">
        <v>2626091.3787600002</v>
      </c>
      <c r="L327" s="418">
        <v>7107</v>
      </c>
      <c r="M327" s="448">
        <v>7563029.9860899998</v>
      </c>
    </row>
    <row r="328" spans="2:13" x14ac:dyDescent="0.25">
      <c r="B328" s="451" t="s">
        <v>1478</v>
      </c>
      <c r="C328" s="418">
        <v>25</v>
      </c>
      <c r="D328" s="418">
        <v>120499</v>
      </c>
      <c r="E328" s="418">
        <v>16373965.516990002</v>
      </c>
      <c r="F328" s="418">
        <v>8659</v>
      </c>
      <c r="G328" s="418">
        <v>5200776.9705000017</v>
      </c>
      <c r="H328" s="418">
        <v>109127</v>
      </c>
      <c r="I328" s="418">
        <v>7620963.3517800001</v>
      </c>
      <c r="J328" s="418">
        <v>636</v>
      </c>
      <c r="K328" s="418">
        <v>897863.70467000012</v>
      </c>
      <c r="L328" s="418">
        <v>2077</v>
      </c>
      <c r="M328" s="448">
        <v>2654361.4900400001</v>
      </c>
    </row>
    <row r="329" spans="2:13" x14ac:dyDescent="0.25">
      <c r="B329" s="451" t="s">
        <v>904</v>
      </c>
      <c r="C329" s="418">
        <v>96</v>
      </c>
      <c r="D329" s="418">
        <v>535027</v>
      </c>
      <c r="E329" s="418">
        <v>65759839.71704001</v>
      </c>
      <c r="F329" s="418">
        <v>28902</v>
      </c>
      <c r="G329" s="418">
        <v>19710746.917830002</v>
      </c>
      <c r="H329" s="418">
        <v>494634</v>
      </c>
      <c r="I329" s="418">
        <v>31000630.245749995</v>
      </c>
      <c r="J329" s="418">
        <v>2882</v>
      </c>
      <c r="K329" s="418">
        <v>6088234.689009998</v>
      </c>
      <c r="L329" s="418">
        <v>8609</v>
      </c>
      <c r="M329" s="448">
        <v>8960227.8644500002</v>
      </c>
    </row>
    <row r="330" spans="2:13" x14ac:dyDescent="0.25">
      <c r="B330" s="451" t="s">
        <v>1477</v>
      </c>
      <c r="C330" s="418">
        <v>49</v>
      </c>
      <c r="D330" s="418">
        <v>354092</v>
      </c>
      <c r="E330" s="418">
        <v>44873985.358970001</v>
      </c>
      <c r="F330" s="418">
        <v>14663</v>
      </c>
      <c r="G330" s="418">
        <v>8737571.3749199994</v>
      </c>
      <c r="H330" s="418">
        <v>327669</v>
      </c>
      <c r="I330" s="418">
        <v>25205755.673779998</v>
      </c>
      <c r="J330" s="418">
        <v>3789</v>
      </c>
      <c r="K330" s="418">
        <v>7484634.1486600004</v>
      </c>
      <c r="L330" s="418">
        <v>7971</v>
      </c>
      <c r="M330" s="448">
        <v>3446024.1616100003</v>
      </c>
    </row>
    <row r="331" spans="2:13" x14ac:dyDescent="0.25">
      <c r="B331" s="451" t="s">
        <v>1346</v>
      </c>
      <c r="C331" s="418">
        <v>42</v>
      </c>
      <c r="D331" s="418">
        <v>251286</v>
      </c>
      <c r="E331" s="418">
        <v>27411042.715959992</v>
      </c>
      <c r="F331" s="418">
        <v>17522</v>
      </c>
      <c r="G331" s="418">
        <v>7048874.85348</v>
      </c>
      <c r="H331" s="418">
        <v>221943</v>
      </c>
      <c r="I331" s="418">
        <v>14786457.381269999</v>
      </c>
      <c r="J331" s="418">
        <v>3518</v>
      </c>
      <c r="K331" s="418">
        <v>2934865.2609700006</v>
      </c>
      <c r="L331" s="418">
        <v>8303</v>
      </c>
      <c r="M331" s="448">
        <v>2640845.2202400002</v>
      </c>
    </row>
    <row r="332" spans="2:13" x14ac:dyDescent="0.25">
      <c r="B332" s="451" t="s">
        <v>1316</v>
      </c>
      <c r="C332" s="418">
        <v>73</v>
      </c>
      <c r="D332" s="418">
        <v>412230</v>
      </c>
      <c r="E332" s="418">
        <v>49212945.308299989</v>
      </c>
      <c r="F332" s="418">
        <v>24914</v>
      </c>
      <c r="G332" s="418">
        <v>12858345.818299996</v>
      </c>
      <c r="H332" s="418">
        <v>375121</v>
      </c>
      <c r="I332" s="418">
        <v>23072311.991280004</v>
      </c>
      <c r="J332" s="418">
        <v>3027</v>
      </c>
      <c r="K332" s="418">
        <v>4580739.20041</v>
      </c>
      <c r="L332" s="418">
        <v>9168</v>
      </c>
      <c r="M332" s="448">
        <v>8701548.2983100004</v>
      </c>
    </row>
    <row r="333" spans="2:13" x14ac:dyDescent="0.25">
      <c r="B333" s="451" t="s">
        <v>906</v>
      </c>
      <c r="C333" s="418">
        <v>20</v>
      </c>
      <c r="D333" s="418">
        <v>123916</v>
      </c>
      <c r="E333" s="418">
        <v>24180055.144840002</v>
      </c>
      <c r="F333" s="418">
        <v>18392</v>
      </c>
      <c r="G333" s="418">
        <v>7060039.8835099991</v>
      </c>
      <c r="H333" s="418">
        <v>98300</v>
      </c>
      <c r="I333" s="418">
        <v>12454616.547610002</v>
      </c>
      <c r="J333" s="418">
        <v>1851</v>
      </c>
      <c r="K333" s="418">
        <v>1411851.9398700004</v>
      </c>
      <c r="L333" s="418">
        <v>5373</v>
      </c>
      <c r="M333" s="448">
        <v>3253546.77385</v>
      </c>
    </row>
    <row r="334" spans="2:13" x14ac:dyDescent="0.25">
      <c r="B334" s="451" t="s">
        <v>908</v>
      </c>
      <c r="C334" s="418">
        <v>12</v>
      </c>
      <c r="D334" s="418">
        <v>51711</v>
      </c>
      <c r="E334" s="418">
        <v>1974363.94976</v>
      </c>
      <c r="F334" s="418">
        <v>793</v>
      </c>
      <c r="G334" s="418">
        <v>454163.43024000007</v>
      </c>
      <c r="H334" s="418">
        <v>50123</v>
      </c>
      <c r="I334" s="418">
        <v>1229387.8244400001</v>
      </c>
      <c r="J334" s="418">
        <v>685</v>
      </c>
      <c r="K334" s="418">
        <v>266275.94975999993</v>
      </c>
      <c r="L334" s="418">
        <v>110</v>
      </c>
      <c r="M334" s="448">
        <v>24536.745319999998</v>
      </c>
    </row>
    <row r="335" spans="2:13" x14ac:dyDescent="0.25">
      <c r="B335" s="451" t="s">
        <v>1288</v>
      </c>
      <c r="C335" s="418">
        <v>29</v>
      </c>
      <c r="D335" s="418">
        <v>173749</v>
      </c>
      <c r="E335" s="418">
        <v>23832883.126339998</v>
      </c>
      <c r="F335" s="418">
        <v>11054</v>
      </c>
      <c r="G335" s="418">
        <v>7359506.3908400005</v>
      </c>
      <c r="H335" s="418">
        <v>157352</v>
      </c>
      <c r="I335" s="418">
        <v>14099812.819670001</v>
      </c>
      <c r="J335" s="418">
        <v>1072</v>
      </c>
      <c r="K335" s="418">
        <v>1187536.4595999999</v>
      </c>
      <c r="L335" s="418">
        <v>4271</v>
      </c>
      <c r="M335" s="448">
        <v>1186027.4562300001</v>
      </c>
    </row>
    <row r="336" spans="2:13" x14ac:dyDescent="0.25">
      <c r="B336" s="451" t="s">
        <v>914</v>
      </c>
      <c r="C336" s="418">
        <v>11</v>
      </c>
      <c r="D336" s="418">
        <v>53493</v>
      </c>
      <c r="E336" s="418">
        <v>2944290.1875199997</v>
      </c>
      <c r="F336" s="418">
        <v>2193</v>
      </c>
      <c r="G336" s="418">
        <v>889366.67891999998</v>
      </c>
      <c r="H336" s="418">
        <v>50528</v>
      </c>
      <c r="I336" s="418">
        <v>1846476.9939999999</v>
      </c>
      <c r="J336" s="418">
        <v>123</v>
      </c>
      <c r="K336" s="418">
        <v>40036.408739999999</v>
      </c>
      <c r="L336" s="418">
        <v>649</v>
      </c>
      <c r="M336" s="448">
        <v>168410.10586000001</v>
      </c>
    </row>
    <row r="337" spans="2:13" ht="16.8" x14ac:dyDescent="0.25">
      <c r="B337" s="451" t="s">
        <v>1783</v>
      </c>
      <c r="C337" s="418">
        <v>70</v>
      </c>
      <c r="D337" s="418">
        <v>173714</v>
      </c>
      <c r="E337" s="418">
        <v>5708009.0386900008</v>
      </c>
      <c r="F337" s="418">
        <v>1378</v>
      </c>
      <c r="G337" s="418">
        <v>178572.71381000002</v>
      </c>
      <c r="H337" s="418">
        <v>170273</v>
      </c>
      <c r="I337" s="418">
        <v>4806105.6164900009</v>
      </c>
      <c r="J337" s="418">
        <v>1405</v>
      </c>
      <c r="K337" s="418">
        <v>536055.09785999998</v>
      </c>
      <c r="L337" s="418">
        <v>658</v>
      </c>
      <c r="M337" s="448">
        <v>187275.61053000003</v>
      </c>
    </row>
    <row r="338" spans="2:13" x14ac:dyDescent="0.25">
      <c r="B338" s="449" t="s">
        <v>579</v>
      </c>
      <c r="C338" s="417">
        <v>267</v>
      </c>
      <c r="D338" s="417">
        <v>1239874</v>
      </c>
      <c r="E338" s="417">
        <v>97850810.695500016</v>
      </c>
      <c r="F338" s="417">
        <v>53154</v>
      </c>
      <c r="G338" s="417">
        <v>29489865.923470005</v>
      </c>
      <c r="H338" s="417">
        <v>1162730</v>
      </c>
      <c r="I338" s="417">
        <v>50935162.772539988</v>
      </c>
      <c r="J338" s="417">
        <v>9089</v>
      </c>
      <c r="K338" s="417">
        <v>9236430.0723699965</v>
      </c>
      <c r="L338" s="417">
        <v>14901</v>
      </c>
      <c r="M338" s="450">
        <v>8189351.9271200001</v>
      </c>
    </row>
    <row r="339" spans="2:13" x14ac:dyDescent="0.25">
      <c r="B339" s="451" t="s">
        <v>659</v>
      </c>
      <c r="C339" s="418">
        <v>22</v>
      </c>
      <c r="D339" s="418">
        <v>138886</v>
      </c>
      <c r="E339" s="418">
        <v>12241670.820909999</v>
      </c>
      <c r="F339" s="418">
        <v>5265</v>
      </c>
      <c r="G339" s="418">
        <v>2812860.3517700001</v>
      </c>
      <c r="H339" s="418">
        <v>131405</v>
      </c>
      <c r="I339" s="418">
        <v>5448750.2616799995</v>
      </c>
      <c r="J339" s="418">
        <v>691</v>
      </c>
      <c r="K339" s="418">
        <v>1485117.8956600002</v>
      </c>
      <c r="L339" s="418">
        <v>1525</v>
      </c>
      <c r="M339" s="448">
        <v>2494942.3117999998</v>
      </c>
    </row>
    <row r="340" spans="2:13" x14ac:dyDescent="0.25">
      <c r="B340" s="451" t="s">
        <v>1479</v>
      </c>
      <c r="C340" s="418">
        <v>69</v>
      </c>
      <c r="D340" s="418">
        <v>428721</v>
      </c>
      <c r="E340" s="418">
        <v>57583376.062129989</v>
      </c>
      <c r="F340" s="418">
        <v>26833</v>
      </c>
      <c r="G340" s="418">
        <v>17378420.492280003</v>
      </c>
      <c r="H340" s="418">
        <v>386503</v>
      </c>
      <c r="I340" s="418">
        <v>29380704.76036999</v>
      </c>
      <c r="J340" s="418">
        <v>5104</v>
      </c>
      <c r="K340" s="418">
        <v>5900459.402809998</v>
      </c>
      <c r="L340" s="418">
        <v>10281</v>
      </c>
      <c r="M340" s="448">
        <v>4923791.4066700013</v>
      </c>
    </row>
    <row r="341" spans="2:13" x14ac:dyDescent="0.25">
      <c r="B341" s="451" t="s">
        <v>1233</v>
      </c>
      <c r="C341" s="418">
        <v>11</v>
      </c>
      <c r="D341" s="418">
        <v>14840</v>
      </c>
      <c r="E341" s="418">
        <v>1212787.0537</v>
      </c>
      <c r="F341" s="418">
        <v>836</v>
      </c>
      <c r="G341" s="418">
        <v>95868.10401000001</v>
      </c>
      <c r="H341" s="418">
        <v>13570</v>
      </c>
      <c r="I341" s="418">
        <v>837980.07885999989</v>
      </c>
      <c r="J341" s="418">
        <v>409</v>
      </c>
      <c r="K341" s="418">
        <v>276811.18108000001</v>
      </c>
      <c r="L341" s="418">
        <v>25</v>
      </c>
      <c r="M341" s="448">
        <v>2127.68975</v>
      </c>
    </row>
    <row r="342" spans="2:13" x14ac:dyDescent="0.25">
      <c r="B342" s="451" t="s">
        <v>919</v>
      </c>
      <c r="C342" s="418">
        <v>16</v>
      </c>
      <c r="D342" s="418">
        <v>103700</v>
      </c>
      <c r="E342" s="418">
        <v>6449408.0242199982</v>
      </c>
      <c r="F342" s="418">
        <v>7796</v>
      </c>
      <c r="G342" s="418">
        <v>2815529.98496</v>
      </c>
      <c r="H342" s="418">
        <v>94825</v>
      </c>
      <c r="I342" s="418">
        <v>3196510.51835</v>
      </c>
      <c r="J342" s="418">
        <v>419</v>
      </c>
      <c r="K342" s="418">
        <v>266584.79340000002</v>
      </c>
      <c r="L342" s="418">
        <v>660</v>
      </c>
      <c r="M342" s="448">
        <v>170782.72751</v>
      </c>
    </row>
    <row r="343" spans="2:13" x14ac:dyDescent="0.25">
      <c r="B343" s="451" t="s">
        <v>553</v>
      </c>
      <c r="C343" s="418">
        <v>12</v>
      </c>
      <c r="D343" s="418">
        <v>73889</v>
      </c>
      <c r="E343" s="418">
        <v>3746459.96588</v>
      </c>
      <c r="F343" s="418">
        <v>3065</v>
      </c>
      <c r="G343" s="418">
        <v>1780670.9149</v>
      </c>
      <c r="H343" s="418">
        <v>70294</v>
      </c>
      <c r="I343" s="418">
        <v>1799583.5043600004</v>
      </c>
      <c r="J343" s="418">
        <v>98</v>
      </c>
      <c r="K343" s="418">
        <v>68497.205969999995</v>
      </c>
      <c r="L343" s="418">
        <v>432</v>
      </c>
      <c r="M343" s="448">
        <v>97708.340649999998</v>
      </c>
    </row>
    <row r="344" spans="2:13" x14ac:dyDescent="0.25">
      <c r="B344" s="451" t="s">
        <v>921</v>
      </c>
      <c r="C344" s="418">
        <v>12</v>
      </c>
      <c r="D344" s="418">
        <v>52967</v>
      </c>
      <c r="E344" s="418">
        <v>3167364.1576700006</v>
      </c>
      <c r="F344" s="418">
        <v>1572</v>
      </c>
      <c r="G344" s="418">
        <v>1104891.4550099999</v>
      </c>
      <c r="H344" s="418">
        <v>50390</v>
      </c>
      <c r="I344" s="418">
        <v>1695658.14332</v>
      </c>
      <c r="J344" s="418">
        <v>568</v>
      </c>
      <c r="K344" s="418">
        <v>238318.18837999998</v>
      </c>
      <c r="L344" s="418">
        <v>437</v>
      </c>
      <c r="M344" s="448">
        <v>128496.37096</v>
      </c>
    </row>
    <row r="345" spans="2:13" x14ac:dyDescent="0.25">
      <c r="B345" s="451" t="s">
        <v>926</v>
      </c>
      <c r="C345" s="418">
        <v>13</v>
      </c>
      <c r="D345" s="418">
        <v>70691</v>
      </c>
      <c r="E345" s="418">
        <v>2039821.5449699999</v>
      </c>
      <c r="F345" s="418">
        <v>745</v>
      </c>
      <c r="G345" s="418">
        <v>67698.499050000013</v>
      </c>
      <c r="H345" s="418">
        <v>69413</v>
      </c>
      <c r="I345" s="418">
        <v>1731667.72367</v>
      </c>
      <c r="J345" s="418">
        <v>229</v>
      </c>
      <c r="K345" s="418">
        <v>127089.26398999999</v>
      </c>
      <c r="L345" s="418">
        <v>304</v>
      </c>
      <c r="M345" s="448">
        <v>113366.05826000001</v>
      </c>
    </row>
    <row r="346" spans="2:13" ht="16.8" x14ac:dyDescent="0.25">
      <c r="B346" s="451" t="s">
        <v>1783</v>
      </c>
      <c r="C346" s="418">
        <v>112</v>
      </c>
      <c r="D346" s="418">
        <v>356180</v>
      </c>
      <c r="E346" s="418">
        <v>11409923.066019999</v>
      </c>
      <c r="F346" s="418">
        <v>7042</v>
      </c>
      <c r="G346" s="418">
        <v>3433926.1214899998</v>
      </c>
      <c r="H346" s="418">
        <v>346330</v>
      </c>
      <c r="I346" s="418">
        <v>6844307.7819299987</v>
      </c>
      <c r="J346" s="418">
        <v>1571</v>
      </c>
      <c r="K346" s="418">
        <v>873552.14107999986</v>
      </c>
      <c r="L346" s="418">
        <v>1237</v>
      </c>
      <c r="M346" s="448">
        <v>258137.02152000001</v>
      </c>
    </row>
    <row r="347" spans="2:13" x14ac:dyDescent="0.25">
      <c r="B347" s="449" t="s">
        <v>633</v>
      </c>
      <c r="C347" s="417">
        <v>266</v>
      </c>
      <c r="D347" s="417">
        <v>1335218</v>
      </c>
      <c r="E347" s="417">
        <v>173672436.50731999</v>
      </c>
      <c r="F347" s="417">
        <v>95280</v>
      </c>
      <c r="G347" s="417">
        <v>40858683.478590004</v>
      </c>
      <c r="H347" s="417">
        <v>1181964</v>
      </c>
      <c r="I347" s="417">
        <v>97395311.175310016</v>
      </c>
      <c r="J347" s="417">
        <v>18540</v>
      </c>
      <c r="K347" s="417">
        <v>21331508.59282</v>
      </c>
      <c r="L347" s="417">
        <v>39434</v>
      </c>
      <c r="M347" s="450">
        <v>14086933.260600002</v>
      </c>
    </row>
    <row r="348" spans="2:13" x14ac:dyDescent="0.25">
      <c r="B348" s="451" t="s">
        <v>930</v>
      </c>
      <c r="C348" s="418">
        <v>17</v>
      </c>
      <c r="D348" s="418">
        <v>80567</v>
      </c>
      <c r="E348" s="418">
        <v>8415282.0968600009</v>
      </c>
      <c r="F348" s="418">
        <v>4524</v>
      </c>
      <c r="G348" s="418">
        <v>1227172.5732799999</v>
      </c>
      <c r="H348" s="418">
        <v>72643</v>
      </c>
      <c r="I348" s="418">
        <v>5255052.4138599988</v>
      </c>
      <c r="J348" s="418">
        <v>1197</v>
      </c>
      <c r="K348" s="418">
        <v>1305144.6085299999</v>
      </c>
      <c r="L348" s="418">
        <v>2203</v>
      </c>
      <c r="M348" s="448">
        <v>627912.50118999998</v>
      </c>
    </row>
    <row r="349" spans="2:13" x14ac:dyDescent="0.25">
      <c r="B349" s="451" t="s">
        <v>932</v>
      </c>
      <c r="C349" s="418">
        <v>16</v>
      </c>
      <c r="D349" s="418">
        <v>59399</v>
      </c>
      <c r="E349" s="418">
        <v>5324053.9571700003</v>
      </c>
      <c r="F349" s="418">
        <v>4504</v>
      </c>
      <c r="G349" s="418">
        <v>1793436.7918100001</v>
      </c>
      <c r="H349" s="418">
        <v>53450</v>
      </c>
      <c r="I349" s="418">
        <v>2830437.9352800003</v>
      </c>
      <c r="J349" s="418">
        <v>475</v>
      </c>
      <c r="K349" s="418">
        <v>456431.93642000004</v>
      </c>
      <c r="L349" s="418">
        <v>970</v>
      </c>
      <c r="M349" s="448">
        <v>243747.29365999997</v>
      </c>
    </row>
    <row r="350" spans="2:13" x14ac:dyDescent="0.25">
      <c r="B350" s="451" t="s">
        <v>933</v>
      </c>
      <c r="C350" s="418">
        <v>53</v>
      </c>
      <c r="D350" s="418">
        <v>275893</v>
      </c>
      <c r="E350" s="418">
        <v>50688202.667509995</v>
      </c>
      <c r="F350" s="418">
        <v>21878</v>
      </c>
      <c r="G350" s="418">
        <v>8839999.898330003</v>
      </c>
      <c r="H350" s="418">
        <v>238001</v>
      </c>
      <c r="I350" s="418">
        <v>31438791.735509995</v>
      </c>
      <c r="J350" s="418">
        <v>4045</v>
      </c>
      <c r="K350" s="418">
        <v>5636853.2307700003</v>
      </c>
      <c r="L350" s="418">
        <v>11969</v>
      </c>
      <c r="M350" s="448">
        <v>4772557.8029000005</v>
      </c>
    </row>
    <row r="351" spans="2:13" x14ac:dyDescent="0.25">
      <c r="B351" s="451" t="s">
        <v>1480</v>
      </c>
      <c r="C351" s="418">
        <v>69</v>
      </c>
      <c r="D351" s="418">
        <v>365031</v>
      </c>
      <c r="E351" s="418">
        <v>57130394.143240012</v>
      </c>
      <c r="F351" s="418">
        <v>30204</v>
      </c>
      <c r="G351" s="418">
        <v>17089854.705420002</v>
      </c>
      <c r="H351" s="418">
        <v>316724</v>
      </c>
      <c r="I351" s="418">
        <v>28426076.379349999</v>
      </c>
      <c r="J351" s="418">
        <v>5796</v>
      </c>
      <c r="K351" s="418">
        <v>6779882.4067400014</v>
      </c>
      <c r="L351" s="418">
        <v>12307</v>
      </c>
      <c r="M351" s="448">
        <v>4834580.6517299991</v>
      </c>
    </row>
    <row r="352" spans="2:13" x14ac:dyDescent="0.25">
      <c r="B352" s="451" t="s">
        <v>1289</v>
      </c>
      <c r="C352" s="418">
        <v>17</v>
      </c>
      <c r="D352" s="418">
        <v>81962</v>
      </c>
      <c r="E352" s="418">
        <v>6056980.5133999996</v>
      </c>
      <c r="F352" s="418">
        <v>4317</v>
      </c>
      <c r="G352" s="418">
        <v>1074343.2412999999</v>
      </c>
      <c r="H352" s="418">
        <v>75393</v>
      </c>
      <c r="I352" s="418">
        <v>3950353.6866899994</v>
      </c>
      <c r="J352" s="418">
        <v>829</v>
      </c>
      <c r="K352" s="418">
        <v>682665.58306000009</v>
      </c>
      <c r="L352" s="418">
        <v>1423</v>
      </c>
      <c r="M352" s="448">
        <v>349618.00235000002</v>
      </c>
    </row>
    <row r="353" spans="2:13" x14ac:dyDescent="0.25">
      <c r="B353" s="451" t="s">
        <v>578</v>
      </c>
      <c r="C353" s="418">
        <v>16</v>
      </c>
      <c r="D353" s="418">
        <v>83375</v>
      </c>
      <c r="E353" s="418">
        <v>8548774.4007500019</v>
      </c>
      <c r="F353" s="418">
        <v>4132</v>
      </c>
      <c r="G353" s="418">
        <v>1656033.3033899998</v>
      </c>
      <c r="H353" s="418">
        <v>75689</v>
      </c>
      <c r="I353" s="418">
        <v>5233988.4788599992</v>
      </c>
      <c r="J353" s="418">
        <v>1247</v>
      </c>
      <c r="K353" s="418">
        <v>1031752.23667</v>
      </c>
      <c r="L353" s="418">
        <v>2307</v>
      </c>
      <c r="M353" s="448">
        <v>627000.38182999985</v>
      </c>
    </row>
    <row r="354" spans="2:13" x14ac:dyDescent="0.25">
      <c r="B354" s="451" t="s">
        <v>936</v>
      </c>
      <c r="C354" s="418">
        <v>19</v>
      </c>
      <c r="D354" s="418">
        <v>113000</v>
      </c>
      <c r="E354" s="418">
        <v>7266978.4181199996</v>
      </c>
      <c r="F354" s="418">
        <v>6382</v>
      </c>
      <c r="G354" s="418">
        <v>2285666.0714200009</v>
      </c>
      <c r="H354" s="418">
        <v>103461</v>
      </c>
      <c r="I354" s="418">
        <v>3934408.7262899997</v>
      </c>
      <c r="J354" s="418">
        <v>1157</v>
      </c>
      <c r="K354" s="418">
        <v>604227.78406999994</v>
      </c>
      <c r="L354" s="418">
        <v>2000</v>
      </c>
      <c r="M354" s="448">
        <v>442675.83633999998</v>
      </c>
    </row>
    <row r="355" spans="2:13" x14ac:dyDescent="0.25">
      <c r="B355" s="451" t="s">
        <v>937</v>
      </c>
      <c r="C355" s="418">
        <v>42</v>
      </c>
      <c r="D355" s="418">
        <v>235992</v>
      </c>
      <c r="E355" s="418">
        <v>26201656.664989997</v>
      </c>
      <c r="F355" s="418">
        <v>17504</v>
      </c>
      <c r="G355" s="418">
        <v>5988214.29507</v>
      </c>
      <c r="H355" s="418">
        <v>210246</v>
      </c>
      <c r="I355" s="418">
        <v>13786659.973810004</v>
      </c>
      <c r="J355" s="418">
        <v>3046</v>
      </c>
      <c r="K355" s="418">
        <v>4460123.8935999991</v>
      </c>
      <c r="L355" s="418">
        <v>5196</v>
      </c>
      <c r="M355" s="448">
        <v>1966658.50251</v>
      </c>
    </row>
    <row r="356" spans="2:13" ht="16.8" x14ac:dyDescent="0.25">
      <c r="B356" s="451" t="s">
        <v>1783</v>
      </c>
      <c r="C356" s="418">
        <v>17</v>
      </c>
      <c r="D356" s="418">
        <v>39999</v>
      </c>
      <c r="E356" s="418">
        <v>4040113.6452800003</v>
      </c>
      <c r="F356" s="418">
        <v>1835</v>
      </c>
      <c r="G356" s="418">
        <v>903962.59857000003</v>
      </c>
      <c r="H356" s="418">
        <v>36357</v>
      </c>
      <c r="I356" s="418">
        <v>2539541.8456600001</v>
      </c>
      <c r="J356" s="418">
        <v>748</v>
      </c>
      <c r="K356" s="418">
        <v>374426.91295999999</v>
      </c>
      <c r="L356" s="418">
        <v>1059</v>
      </c>
      <c r="M356" s="448">
        <v>222182.28809000002</v>
      </c>
    </row>
    <row r="357" spans="2:13" x14ac:dyDescent="0.25">
      <c r="B357" s="451"/>
      <c r="C357" s="418"/>
      <c r="D357" s="418"/>
      <c r="E357" s="418"/>
      <c r="F357" s="418"/>
      <c r="G357" s="418"/>
      <c r="H357" s="418"/>
      <c r="I357" s="418"/>
      <c r="J357" s="418"/>
      <c r="K357" s="418"/>
      <c r="L357" s="418"/>
      <c r="M357" s="448"/>
    </row>
    <row r="358" spans="2:13" x14ac:dyDescent="0.25">
      <c r="B358" s="447" t="s">
        <v>1595</v>
      </c>
      <c r="C358" s="419">
        <v>307</v>
      </c>
      <c r="D358" s="419">
        <v>1478556</v>
      </c>
      <c r="E358" s="419">
        <v>109174779.75891002</v>
      </c>
      <c r="F358" s="419">
        <v>73888</v>
      </c>
      <c r="G358" s="419">
        <v>44891148.173330009</v>
      </c>
      <c r="H358" s="419">
        <v>1390107</v>
      </c>
      <c r="I358" s="419">
        <v>56753078.124650016</v>
      </c>
      <c r="J358" s="419">
        <v>4326</v>
      </c>
      <c r="K358" s="419">
        <v>4549447.9999100016</v>
      </c>
      <c r="L358" s="419">
        <v>10235</v>
      </c>
      <c r="M358" s="446">
        <v>2981105.4610200003</v>
      </c>
    </row>
    <row r="359" spans="2:13" x14ac:dyDescent="0.25">
      <c r="B359" s="449" t="s">
        <v>939</v>
      </c>
      <c r="C359" s="417">
        <v>20</v>
      </c>
      <c r="D359" s="417">
        <v>187144</v>
      </c>
      <c r="E359" s="417">
        <v>8028493.5762800025</v>
      </c>
      <c r="F359" s="417">
        <v>4995</v>
      </c>
      <c r="G359" s="417">
        <v>3557378.63748</v>
      </c>
      <c r="H359" s="417">
        <v>180739</v>
      </c>
      <c r="I359" s="417">
        <v>4080154.9867299991</v>
      </c>
      <c r="J359" s="417">
        <v>413</v>
      </c>
      <c r="K359" s="417">
        <v>150116.07579999999</v>
      </c>
      <c r="L359" s="417">
        <v>997</v>
      </c>
      <c r="M359" s="450">
        <v>240843.87626999998</v>
      </c>
    </row>
    <row r="360" spans="2:13" ht="16.8" x14ac:dyDescent="0.25">
      <c r="B360" s="451" t="s">
        <v>1783</v>
      </c>
      <c r="C360" s="418">
        <v>20</v>
      </c>
      <c r="D360" s="418">
        <v>187144</v>
      </c>
      <c r="E360" s="418">
        <v>8028493.5762800025</v>
      </c>
      <c r="F360" s="418">
        <v>4995</v>
      </c>
      <c r="G360" s="418">
        <v>3557378.63748</v>
      </c>
      <c r="H360" s="418">
        <v>180739</v>
      </c>
      <c r="I360" s="418">
        <v>4080154.9867299991</v>
      </c>
      <c r="J360" s="418">
        <v>413</v>
      </c>
      <c r="K360" s="418">
        <v>150116.07579999999</v>
      </c>
      <c r="L360" s="418">
        <v>997</v>
      </c>
      <c r="M360" s="448">
        <v>240843.87626999998</v>
      </c>
    </row>
    <row r="361" spans="2:13" x14ac:dyDescent="0.25">
      <c r="B361" s="449" t="s">
        <v>1273</v>
      </c>
      <c r="C361" s="417">
        <v>58</v>
      </c>
      <c r="D361" s="417">
        <v>300311</v>
      </c>
      <c r="E361" s="417">
        <v>12478330.248789998</v>
      </c>
      <c r="F361" s="417">
        <v>10695</v>
      </c>
      <c r="G361" s="417">
        <v>4890835.9588800007</v>
      </c>
      <c r="H361" s="417">
        <v>288024</v>
      </c>
      <c r="I361" s="417">
        <v>6815079.4920999995</v>
      </c>
      <c r="J361" s="417">
        <v>421</v>
      </c>
      <c r="K361" s="417">
        <v>393712.49609999999</v>
      </c>
      <c r="L361" s="417">
        <v>1171</v>
      </c>
      <c r="M361" s="450">
        <v>378702.30170999997</v>
      </c>
    </row>
    <row r="362" spans="2:13" x14ac:dyDescent="0.25">
      <c r="B362" s="451" t="s">
        <v>312</v>
      </c>
      <c r="C362" s="418">
        <v>12</v>
      </c>
      <c r="D362" s="418">
        <v>48124</v>
      </c>
      <c r="E362" s="418">
        <v>1313199.5482900001</v>
      </c>
      <c r="F362" s="418">
        <v>1038</v>
      </c>
      <c r="G362" s="418">
        <v>384427.28088000003</v>
      </c>
      <c r="H362" s="418">
        <v>46992</v>
      </c>
      <c r="I362" s="418">
        <v>823003.53200999997</v>
      </c>
      <c r="J362" s="418">
        <v>56</v>
      </c>
      <c r="K362" s="418">
        <v>98268.268909999999</v>
      </c>
      <c r="L362" s="418">
        <v>38</v>
      </c>
      <c r="M362" s="448">
        <v>7500.4664899999998</v>
      </c>
    </row>
    <row r="363" spans="2:13" x14ac:dyDescent="0.25">
      <c r="B363" s="451" t="s">
        <v>657</v>
      </c>
      <c r="C363" s="418">
        <v>23</v>
      </c>
      <c r="D363" s="418">
        <v>176918</v>
      </c>
      <c r="E363" s="418">
        <v>8017827.7060899986</v>
      </c>
      <c r="F363" s="418">
        <v>6345</v>
      </c>
      <c r="G363" s="418">
        <v>3073433.5259500006</v>
      </c>
      <c r="H363" s="418">
        <v>169415</v>
      </c>
      <c r="I363" s="418">
        <v>4387639.7355599999</v>
      </c>
      <c r="J363" s="418">
        <v>257</v>
      </c>
      <c r="K363" s="418">
        <v>247580.73214000001</v>
      </c>
      <c r="L363" s="418">
        <v>901</v>
      </c>
      <c r="M363" s="448">
        <v>309173.71243999997</v>
      </c>
    </row>
    <row r="364" spans="2:13" ht="16.8" x14ac:dyDescent="0.25">
      <c r="B364" s="451" t="s">
        <v>1783</v>
      </c>
      <c r="C364" s="418">
        <v>23</v>
      </c>
      <c r="D364" s="418">
        <v>75269</v>
      </c>
      <c r="E364" s="418">
        <v>3147302.9944099998</v>
      </c>
      <c r="F364" s="418">
        <v>3312</v>
      </c>
      <c r="G364" s="418">
        <v>1432975.1520499999</v>
      </c>
      <c r="H364" s="418">
        <v>71617</v>
      </c>
      <c r="I364" s="418">
        <v>1604436.2245299998</v>
      </c>
      <c r="J364" s="418">
        <v>108</v>
      </c>
      <c r="K364" s="418">
        <v>47863.495049999998</v>
      </c>
      <c r="L364" s="418">
        <v>232</v>
      </c>
      <c r="M364" s="448">
        <v>62028.122780000005</v>
      </c>
    </row>
    <row r="365" spans="2:13" x14ac:dyDescent="0.25">
      <c r="B365" s="449" t="s">
        <v>1376</v>
      </c>
      <c r="C365" s="417">
        <v>137</v>
      </c>
      <c r="D365" s="417">
        <v>629719</v>
      </c>
      <c r="E365" s="417">
        <v>32699887.783049997</v>
      </c>
      <c r="F365" s="417">
        <v>22381</v>
      </c>
      <c r="G365" s="417">
        <v>10738854.258909998</v>
      </c>
      <c r="H365" s="417">
        <v>601211</v>
      </c>
      <c r="I365" s="417">
        <v>18945122.604899999</v>
      </c>
      <c r="J365" s="417">
        <v>2126</v>
      </c>
      <c r="K365" s="417">
        <v>1912173.6724200002</v>
      </c>
      <c r="L365" s="417">
        <v>4001</v>
      </c>
      <c r="M365" s="450">
        <v>1103737.2468199998</v>
      </c>
    </row>
    <row r="366" spans="2:13" x14ac:dyDescent="0.25">
      <c r="B366" s="451" t="s">
        <v>944</v>
      </c>
      <c r="C366" s="418">
        <v>12</v>
      </c>
      <c r="D366" s="418">
        <v>9655</v>
      </c>
      <c r="E366" s="418">
        <v>718347.06981000002</v>
      </c>
      <c r="F366" s="418">
        <v>318</v>
      </c>
      <c r="G366" s="418">
        <v>126821.15806999999</v>
      </c>
      <c r="H366" s="418">
        <v>9283</v>
      </c>
      <c r="I366" s="418">
        <v>557657.47939999995</v>
      </c>
      <c r="J366" s="418">
        <v>15</v>
      </c>
      <c r="K366" s="418">
        <v>30116.54711</v>
      </c>
      <c r="L366" s="418">
        <v>39</v>
      </c>
      <c r="M366" s="448">
        <v>3751.8852299999999</v>
      </c>
    </row>
    <row r="367" spans="2:13" x14ac:dyDescent="0.25">
      <c r="B367" s="451" t="s">
        <v>1235</v>
      </c>
      <c r="C367" s="418">
        <v>42</v>
      </c>
      <c r="D367" s="418">
        <v>244304</v>
      </c>
      <c r="E367" s="418">
        <v>20705178.480970003</v>
      </c>
      <c r="F367" s="418">
        <v>12499</v>
      </c>
      <c r="G367" s="418">
        <v>6701118.7920199996</v>
      </c>
      <c r="H367" s="418">
        <v>227301</v>
      </c>
      <c r="I367" s="418">
        <v>11903864.320840001</v>
      </c>
      <c r="J367" s="418">
        <v>1410</v>
      </c>
      <c r="K367" s="418">
        <v>1217627.3282400002</v>
      </c>
      <c r="L367" s="418">
        <v>3094</v>
      </c>
      <c r="M367" s="448">
        <v>882568.03986999986</v>
      </c>
    </row>
    <row r="368" spans="2:13" x14ac:dyDescent="0.25">
      <c r="B368" s="451" t="s">
        <v>947</v>
      </c>
      <c r="C368" s="418">
        <v>10</v>
      </c>
      <c r="D368" s="418">
        <v>4013</v>
      </c>
      <c r="E368" s="418">
        <v>137663.97641999999</v>
      </c>
      <c r="F368" s="418">
        <v>0</v>
      </c>
      <c r="G368" s="418">
        <v>0</v>
      </c>
      <c r="H368" s="418">
        <v>3955</v>
      </c>
      <c r="I368" s="418">
        <v>117313.93917</v>
      </c>
      <c r="J368" s="418">
        <v>58</v>
      </c>
      <c r="K368" s="418">
        <v>20350.037250000001</v>
      </c>
      <c r="L368" s="418">
        <v>0</v>
      </c>
      <c r="M368" s="448">
        <v>0</v>
      </c>
    </row>
    <row r="369" spans="2:13" x14ac:dyDescent="0.25">
      <c r="B369" s="451" t="s">
        <v>949</v>
      </c>
      <c r="C369" s="418">
        <v>17</v>
      </c>
      <c r="D369" s="418">
        <v>123587</v>
      </c>
      <c r="E369" s="418">
        <v>6191342.1429599989</v>
      </c>
      <c r="F369" s="418">
        <v>6345</v>
      </c>
      <c r="G369" s="418">
        <v>2756227.8358600005</v>
      </c>
      <c r="H369" s="418">
        <v>116387</v>
      </c>
      <c r="I369" s="418">
        <v>3020002.4660200002</v>
      </c>
      <c r="J369" s="418">
        <v>311</v>
      </c>
      <c r="K369" s="418">
        <v>271605.45949000004</v>
      </c>
      <c r="L369" s="418">
        <v>544</v>
      </c>
      <c r="M369" s="448">
        <v>143506.38159</v>
      </c>
    </row>
    <row r="370" spans="2:13" x14ac:dyDescent="0.25">
      <c r="B370" s="451" t="s">
        <v>582</v>
      </c>
      <c r="C370" s="418">
        <v>10</v>
      </c>
      <c r="D370" s="418">
        <v>80741</v>
      </c>
      <c r="E370" s="418">
        <v>2395918.6565999999</v>
      </c>
      <c r="F370" s="418">
        <v>2518</v>
      </c>
      <c r="G370" s="418">
        <v>943384.64376000012</v>
      </c>
      <c r="H370" s="418">
        <v>78051</v>
      </c>
      <c r="I370" s="418">
        <v>1313450.1282899999</v>
      </c>
      <c r="J370" s="418">
        <v>43</v>
      </c>
      <c r="K370" s="418">
        <v>113743.71012</v>
      </c>
      <c r="L370" s="418">
        <v>129</v>
      </c>
      <c r="M370" s="448">
        <v>25340.174429999999</v>
      </c>
    </row>
    <row r="371" spans="2:13" ht="16.8" x14ac:dyDescent="0.25">
      <c r="B371" s="451" t="s">
        <v>1783</v>
      </c>
      <c r="C371" s="418">
        <v>46</v>
      </c>
      <c r="D371" s="418">
        <v>167419</v>
      </c>
      <c r="E371" s="418">
        <v>2551437.4562899997</v>
      </c>
      <c r="F371" s="418">
        <v>701</v>
      </c>
      <c r="G371" s="418">
        <v>211301.82919999998</v>
      </c>
      <c r="H371" s="418">
        <v>166234</v>
      </c>
      <c r="I371" s="418">
        <v>2032834.2711800002</v>
      </c>
      <c r="J371" s="418">
        <v>289</v>
      </c>
      <c r="K371" s="418">
        <v>258730.59021000002</v>
      </c>
      <c r="L371" s="418">
        <v>195</v>
      </c>
      <c r="M371" s="448">
        <v>48570.765700000004</v>
      </c>
    </row>
    <row r="372" spans="2:13" x14ac:dyDescent="0.25">
      <c r="B372" s="449" t="s">
        <v>950</v>
      </c>
      <c r="C372" s="417">
        <v>75</v>
      </c>
      <c r="D372" s="417">
        <v>318409</v>
      </c>
      <c r="E372" s="417">
        <v>49851185.102480002</v>
      </c>
      <c r="F372" s="417">
        <v>29511</v>
      </c>
      <c r="G372" s="417">
        <v>22230808.124170009</v>
      </c>
      <c r="H372" s="417">
        <v>284121</v>
      </c>
      <c r="I372" s="417">
        <v>24559054.739079997</v>
      </c>
      <c r="J372" s="417">
        <v>1289</v>
      </c>
      <c r="K372" s="417">
        <v>1920872.2184300008</v>
      </c>
      <c r="L372" s="417">
        <v>3488</v>
      </c>
      <c r="M372" s="450">
        <v>1140450.0208000001</v>
      </c>
    </row>
    <row r="373" spans="2:13" x14ac:dyDescent="0.25">
      <c r="B373" s="451" t="s">
        <v>1481</v>
      </c>
      <c r="C373" s="418">
        <v>43</v>
      </c>
      <c r="D373" s="418">
        <v>233050</v>
      </c>
      <c r="E373" s="418">
        <v>41236169.873989999</v>
      </c>
      <c r="F373" s="418">
        <v>26136</v>
      </c>
      <c r="G373" s="418">
        <v>18293215.271850009</v>
      </c>
      <c r="H373" s="418">
        <v>202673</v>
      </c>
      <c r="I373" s="418">
        <v>20216930.88769</v>
      </c>
      <c r="J373" s="418">
        <v>1050</v>
      </c>
      <c r="K373" s="418">
        <v>1681265.2791500008</v>
      </c>
      <c r="L373" s="418">
        <v>3191</v>
      </c>
      <c r="M373" s="448">
        <v>1044758.4353000002</v>
      </c>
    </row>
    <row r="374" spans="2:13" ht="16.8" x14ac:dyDescent="0.25">
      <c r="B374" s="451" t="s">
        <v>1783</v>
      </c>
      <c r="C374" s="418">
        <v>32</v>
      </c>
      <c r="D374" s="418">
        <v>85359</v>
      </c>
      <c r="E374" s="418">
        <v>8615015.2284900006</v>
      </c>
      <c r="F374" s="418">
        <v>3375</v>
      </c>
      <c r="G374" s="418">
        <v>3937592.8523199996</v>
      </c>
      <c r="H374" s="418">
        <v>81448</v>
      </c>
      <c r="I374" s="418">
        <v>4342123.8513900004</v>
      </c>
      <c r="J374" s="418">
        <v>239</v>
      </c>
      <c r="K374" s="418">
        <v>239606.93927999999</v>
      </c>
      <c r="L374" s="418">
        <v>297</v>
      </c>
      <c r="M374" s="448">
        <v>95691.585499999986</v>
      </c>
    </row>
    <row r="375" spans="2:13" x14ac:dyDescent="0.25">
      <c r="B375" s="449" t="s">
        <v>954</v>
      </c>
      <c r="C375" s="417">
        <v>17</v>
      </c>
      <c r="D375" s="417">
        <v>42973</v>
      </c>
      <c r="E375" s="417">
        <v>6116883.0483099995</v>
      </c>
      <c r="F375" s="417">
        <v>6306</v>
      </c>
      <c r="G375" s="417">
        <v>3473271.1938899998</v>
      </c>
      <c r="H375" s="417">
        <v>36012</v>
      </c>
      <c r="I375" s="417">
        <v>2353666.3018400003</v>
      </c>
      <c r="J375" s="417">
        <v>77</v>
      </c>
      <c r="K375" s="417">
        <v>172573.53716000001</v>
      </c>
      <c r="L375" s="417">
        <v>578</v>
      </c>
      <c r="M375" s="450">
        <v>117372.01542000001</v>
      </c>
    </row>
    <row r="376" spans="2:13" ht="16.8" x14ac:dyDescent="0.25">
      <c r="B376" s="451" t="s">
        <v>1783</v>
      </c>
      <c r="C376" s="418">
        <v>17</v>
      </c>
      <c r="D376" s="418">
        <v>42973</v>
      </c>
      <c r="E376" s="418">
        <v>6116883.0483099995</v>
      </c>
      <c r="F376" s="418">
        <v>6306</v>
      </c>
      <c r="G376" s="418">
        <v>3473271.1938899998</v>
      </c>
      <c r="H376" s="418">
        <v>36012</v>
      </c>
      <c r="I376" s="418">
        <v>2353666.3018400003</v>
      </c>
      <c r="J376" s="418">
        <v>77</v>
      </c>
      <c r="K376" s="418">
        <v>172573.53716000001</v>
      </c>
      <c r="L376" s="418">
        <v>578</v>
      </c>
      <c r="M376" s="448">
        <v>117372.01542000001</v>
      </c>
    </row>
    <row r="377" spans="2:13" x14ac:dyDescent="0.25">
      <c r="B377" s="451"/>
      <c r="C377" s="418"/>
      <c r="D377" s="418"/>
      <c r="E377" s="418"/>
      <c r="F377" s="418"/>
      <c r="G377" s="418"/>
      <c r="H377" s="418"/>
      <c r="I377" s="418"/>
      <c r="J377" s="418"/>
      <c r="K377" s="418"/>
      <c r="L377" s="418"/>
      <c r="M377" s="448"/>
    </row>
    <row r="378" spans="2:13" x14ac:dyDescent="0.25">
      <c r="B378" s="447" t="s">
        <v>1600</v>
      </c>
      <c r="C378" s="419">
        <v>545</v>
      </c>
      <c r="D378" s="419">
        <v>2610023</v>
      </c>
      <c r="E378" s="419">
        <v>198982186.04776001</v>
      </c>
      <c r="F378" s="419">
        <v>153076</v>
      </c>
      <c r="G378" s="419">
        <v>77691156.663729995</v>
      </c>
      <c r="H378" s="419">
        <v>2416919</v>
      </c>
      <c r="I378" s="419">
        <v>98527366.574829996</v>
      </c>
      <c r="J378" s="419">
        <v>12027</v>
      </c>
      <c r="K378" s="419">
        <v>12743250.363310002</v>
      </c>
      <c r="L378" s="419">
        <v>28001</v>
      </c>
      <c r="M378" s="446">
        <v>10020412.44589</v>
      </c>
    </row>
    <row r="379" spans="2:13" x14ac:dyDescent="0.25">
      <c r="B379" s="449" t="s">
        <v>665</v>
      </c>
      <c r="C379" s="417">
        <v>133</v>
      </c>
      <c r="D379" s="417">
        <v>695609</v>
      </c>
      <c r="E379" s="417">
        <v>73163182.923930004</v>
      </c>
      <c r="F379" s="417">
        <v>52935</v>
      </c>
      <c r="G379" s="417">
        <v>28980061.356110003</v>
      </c>
      <c r="H379" s="417">
        <v>629963</v>
      </c>
      <c r="I379" s="417">
        <v>34228562.759650007</v>
      </c>
      <c r="J379" s="417">
        <v>3785</v>
      </c>
      <c r="K379" s="417">
        <v>6162682.873250002</v>
      </c>
      <c r="L379" s="417">
        <v>8926</v>
      </c>
      <c r="M379" s="450">
        <v>3791875.9349199994</v>
      </c>
    </row>
    <row r="380" spans="2:13" x14ac:dyDescent="0.25">
      <c r="B380" s="451" t="s">
        <v>1482</v>
      </c>
      <c r="C380" s="418">
        <v>53</v>
      </c>
      <c r="D380" s="418">
        <v>375759</v>
      </c>
      <c r="E380" s="418">
        <v>50280135.940730006</v>
      </c>
      <c r="F380" s="418">
        <v>36823</v>
      </c>
      <c r="G380" s="418">
        <v>19906007.077800002</v>
      </c>
      <c r="H380" s="418">
        <v>330587</v>
      </c>
      <c r="I380" s="418">
        <v>22625634.440300006</v>
      </c>
      <c r="J380" s="418">
        <v>2589</v>
      </c>
      <c r="K380" s="418">
        <v>4900487.9040300017</v>
      </c>
      <c r="L380" s="418">
        <v>5760</v>
      </c>
      <c r="M380" s="448">
        <v>2848006.5185999996</v>
      </c>
    </row>
    <row r="381" spans="2:13" x14ac:dyDescent="0.25">
      <c r="B381" s="451" t="s">
        <v>669</v>
      </c>
      <c r="C381" s="418">
        <v>18</v>
      </c>
      <c r="D381" s="418">
        <v>100775</v>
      </c>
      <c r="E381" s="418">
        <v>9504626.8465700019</v>
      </c>
      <c r="F381" s="418">
        <v>6279</v>
      </c>
      <c r="G381" s="418">
        <v>3869379.0924000004</v>
      </c>
      <c r="H381" s="418">
        <v>92392</v>
      </c>
      <c r="I381" s="418">
        <v>4362132.8405100005</v>
      </c>
      <c r="J381" s="418">
        <v>536</v>
      </c>
      <c r="K381" s="418">
        <v>717932.99301999994</v>
      </c>
      <c r="L381" s="418">
        <v>1568</v>
      </c>
      <c r="M381" s="448">
        <v>555181.92063999991</v>
      </c>
    </row>
    <row r="382" spans="2:13" x14ac:dyDescent="0.25">
      <c r="B382" s="451" t="s">
        <v>1483</v>
      </c>
      <c r="C382" s="418">
        <v>14</v>
      </c>
      <c r="D382" s="418">
        <v>39477</v>
      </c>
      <c r="E382" s="418">
        <v>4042181.1779100001</v>
      </c>
      <c r="F382" s="418">
        <v>2635</v>
      </c>
      <c r="G382" s="418">
        <v>1102479.6185799998</v>
      </c>
      <c r="H382" s="418">
        <v>35822</v>
      </c>
      <c r="I382" s="418">
        <v>2348833.8519200003</v>
      </c>
      <c r="J382" s="418">
        <v>423</v>
      </c>
      <c r="K382" s="418">
        <v>423368.92694999999</v>
      </c>
      <c r="L382" s="418">
        <v>597</v>
      </c>
      <c r="M382" s="448">
        <v>167498.78045999998</v>
      </c>
    </row>
    <row r="383" spans="2:13" x14ac:dyDescent="0.25">
      <c r="B383" s="451" t="s">
        <v>668</v>
      </c>
      <c r="C383" s="418">
        <v>10</v>
      </c>
      <c r="D383" s="418">
        <v>32644</v>
      </c>
      <c r="E383" s="418">
        <v>3788172.94429</v>
      </c>
      <c r="F383" s="418">
        <v>2402</v>
      </c>
      <c r="G383" s="418">
        <v>1865907.7464099999</v>
      </c>
      <c r="H383" s="418">
        <v>29590</v>
      </c>
      <c r="I383" s="418">
        <v>1770178.0603499997</v>
      </c>
      <c r="J383" s="418">
        <v>98</v>
      </c>
      <c r="K383" s="418">
        <v>36649.955809999999</v>
      </c>
      <c r="L383" s="418">
        <v>554</v>
      </c>
      <c r="M383" s="448">
        <v>115437.18172000001</v>
      </c>
    </row>
    <row r="384" spans="2:13" ht="16.8" x14ac:dyDescent="0.25">
      <c r="B384" s="451" t="s">
        <v>1783</v>
      </c>
      <c r="C384" s="418">
        <v>38</v>
      </c>
      <c r="D384" s="418">
        <v>146954</v>
      </c>
      <c r="E384" s="418">
        <v>5548066.0144300014</v>
      </c>
      <c r="F384" s="418">
        <v>4796</v>
      </c>
      <c r="G384" s="418">
        <v>2236287.8209199999</v>
      </c>
      <c r="H384" s="418">
        <v>141572</v>
      </c>
      <c r="I384" s="418">
        <v>3121783.5665699998</v>
      </c>
      <c r="J384" s="418">
        <v>139</v>
      </c>
      <c r="K384" s="418">
        <v>84243.093440000011</v>
      </c>
      <c r="L384" s="418">
        <v>447</v>
      </c>
      <c r="M384" s="448">
        <v>105751.53350000001</v>
      </c>
    </row>
    <row r="385" spans="2:13" x14ac:dyDescent="0.25">
      <c r="B385" s="449" t="s">
        <v>670</v>
      </c>
      <c r="C385" s="417">
        <v>52</v>
      </c>
      <c r="D385" s="417">
        <v>259325</v>
      </c>
      <c r="E385" s="417">
        <v>16419643.553350003</v>
      </c>
      <c r="F385" s="417">
        <v>13610</v>
      </c>
      <c r="G385" s="417">
        <v>5532508.7781600002</v>
      </c>
      <c r="H385" s="417">
        <v>241896</v>
      </c>
      <c r="I385" s="417">
        <v>9234872.1873500012</v>
      </c>
      <c r="J385" s="417">
        <v>1002</v>
      </c>
      <c r="K385" s="417">
        <v>830971.38300000003</v>
      </c>
      <c r="L385" s="417">
        <v>2817</v>
      </c>
      <c r="M385" s="450">
        <v>821291.2048399999</v>
      </c>
    </row>
    <row r="386" spans="2:13" x14ac:dyDescent="0.25">
      <c r="B386" s="451" t="s">
        <v>1330</v>
      </c>
      <c r="C386" s="418">
        <v>26</v>
      </c>
      <c r="D386" s="418">
        <v>170756</v>
      </c>
      <c r="E386" s="418">
        <v>14206343.772500001</v>
      </c>
      <c r="F386" s="418">
        <v>10693</v>
      </c>
      <c r="G386" s="418">
        <v>4510254.0174600007</v>
      </c>
      <c r="H386" s="418">
        <v>156475</v>
      </c>
      <c r="I386" s="418">
        <v>8122611.23795</v>
      </c>
      <c r="J386" s="418">
        <v>855</v>
      </c>
      <c r="K386" s="418">
        <v>769747.09989000007</v>
      </c>
      <c r="L386" s="418">
        <v>2733</v>
      </c>
      <c r="M386" s="448">
        <v>803731.41719999991</v>
      </c>
    </row>
    <row r="387" spans="2:13" ht="16.8" x14ac:dyDescent="0.25">
      <c r="B387" s="451" t="s">
        <v>1783</v>
      </c>
      <c r="C387" s="418">
        <v>26</v>
      </c>
      <c r="D387" s="418">
        <v>88569</v>
      </c>
      <c r="E387" s="418">
        <v>2213299.7808500002</v>
      </c>
      <c r="F387" s="418">
        <v>2917</v>
      </c>
      <c r="G387" s="418">
        <v>1022254.7607</v>
      </c>
      <c r="H387" s="418">
        <v>85421</v>
      </c>
      <c r="I387" s="418">
        <v>1112260.9494</v>
      </c>
      <c r="J387" s="418">
        <v>147</v>
      </c>
      <c r="K387" s="418">
        <v>61224.283109999997</v>
      </c>
      <c r="L387" s="418">
        <v>84</v>
      </c>
      <c r="M387" s="448">
        <v>17559.787640000002</v>
      </c>
    </row>
    <row r="388" spans="2:13" x14ac:dyDescent="0.25">
      <c r="B388" s="449" t="s">
        <v>673</v>
      </c>
      <c r="C388" s="417">
        <v>200</v>
      </c>
      <c r="D388" s="417">
        <v>983985</v>
      </c>
      <c r="E388" s="417">
        <v>69250529.172090009</v>
      </c>
      <c r="F388" s="417">
        <v>53380</v>
      </c>
      <c r="G388" s="417">
        <v>24744649.581209995</v>
      </c>
      <c r="H388" s="417">
        <v>913172</v>
      </c>
      <c r="I388" s="417">
        <v>35727860.796910018</v>
      </c>
      <c r="J388" s="417">
        <v>5454</v>
      </c>
      <c r="K388" s="417">
        <v>4357378.0855599996</v>
      </c>
      <c r="L388" s="417">
        <v>11979</v>
      </c>
      <c r="M388" s="450">
        <v>4420640.7084100004</v>
      </c>
    </row>
    <row r="389" spans="2:13" x14ac:dyDescent="0.25">
      <c r="B389" s="451" t="s">
        <v>1484</v>
      </c>
      <c r="C389" s="418">
        <v>23</v>
      </c>
      <c r="D389" s="418">
        <v>86866</v>
      </c>
      <c r="E389" s="418">
        <v>8178086.8553599995</v>
      </c>
      <c r="F389" s="418">
        <v>7590</v>
      </c>
      <c r="G389" s="418">
        <v>2420024.1669099997</v>
      </c>
      <c r="H389" s="418">
        <v>76546</v>
      </c>
      <c r="I389" s="418">
        <v>4871254.5196100008</v>
      </c>
      <c r="J389" s="418">
        <v>626</v>
      </c>
      <c r="K389" s="418">
        <v>303658.32680000004</v>
      </c>
      <c r="L389" s="418">
        <v>2104</v>
      </c>
      <c r="M389" s="448">
        <v>583149.84204000002</v>
      </c>
    </row>
    <row r="390" spans="2:13" x14ac:dyDescent="0.25">
      <c r="B390" s="451" t="s">
        <v>1334</v>
      </c>
      <c r="C390" s="418">
        <v>68</v>
      </c>
      <c r="D390" s="418">
        <v>429200</v>
      </c>
      <c r="E390" s="418">
        <v>47658841.903960027</v>
      </c>
      <c r="F390" s="418">
        <v>30485</v>
      </c>
      <c r="G390" s="418">
        <v>17376552.262639992</v>
      </c>
      <c r="H390" s="418">
        <v>386431</v>
      </c>
      <c r="I390" s="418">
        <v>23271815.687620007</v>
      </c>
      <c r="J390" s="418">
        <v>3652</v>
      </c>
      <c r="K390" s="418">
        <v>3468553.4541100003</v>
      </c>
      <c r="L390" s="418">
        <v>8632</v>
      </c>
      <c r="M390" s="448">
        <v>3541920.4995900011</v>
      </c>
    </row>
    <row r="391" spans="2:13" x14ac:dyDescent="0.25">
      <c r="B391" s="451" t="s">
        <v>1293</v>
      </c>
      <c r="C391" s="418">
        <v>12</v>
      </c>
      <c r="D391" s="418">
        <v>110660</v>
      </c>
      <c r="E391" s="418">
        <v>4203373.2105800007</v>
      </c>
      <c r="F391" s="418">
        <v>3534</v>
      </c>
      <c r="G391" s="418">
        <v>1822058.7606500001</v>
      </c>
      <c r="H391" s="418">
        <v>106542</v>
      </c>
      <c r="I391" s="418">
        <v>2095279.0950300002</v>
      </c>
      <c r="J391" s="418">
        <v>206</v>
      </c>
      <c r="K391" s="418">
        <v>185787.40578</v>
      </c>
      <c r="L391" s="418">
        <v>378</v>
      </c>
      <c r="M391" s="448">
        <v>100247.94912</v>
      </c>
    </row>
    <row r="392" spans="2:13" ht="16.8" x14ac:dyDescent="0.25">
      <c r="B392" s="451" t="s">
        <v>1783</v>
      </c>
      <c r="C392" s="418">
        <v>97</v>
      </c>
      <c r="D392" s="418">
        <v>357259</v>
      </c>
      <c r="E392" s="418">
        <v>9210227.2021900024</v>
      </c>
      <c r="F392" s="418">
        <v>11771</v>
      </c>
      <c r="G392" s="418">
        <v>3126014.391009999</v>
      </c>
      <c r="H392" s="418">
        <v>343653</v>
      </c>
      <c r="I392" s="418">
        <v>5489511.4946499998</v>
      </c>
      <c r="J392" s="418">
        <v>970</v>
      </c>
      <c r="K392" s="418">
        <v>399378.89886999986</v>
      </c>
      <c r="L392" s="418">
        <v>865</v>
      </c>
      <c r="M392" s="448">
        <v>195322.41766000001</v>
      </c>
    </row>
    <row r="393" spans="2:13" x14ac:dyDescent="0.25">
      <c r="B393" s="449" t="s">
        <v>684</v>
      </c>
      <c r="C393" s="417">
        <v>20</v>
      </c>
      <c r="D393" s="417">
        <v>82480</v>
      </c>
      <c r="E393" s="417">
        <v>8065849.8366200011</v>
      </c>
      <c r="F393" s="417">
        <v>7595</v>
      </c>
      <c r="G393" s="417">
        <v>3484582.7094899998</v>
      </c>
      <c r="H393" s="417">
        <v>73714</v>
      </c>
      <c r="I393" s="417">
        <v>4199353.3888499998</v>
      </c>
      <c r="J393" s="417">
        <v>115</v>
      </c>
      <c r="K393" s="417">
        <v>141371.67646999998</v>
      </c>
      <c r="L393" s="417">
        <v>1056</v>
      </c>
      <c r="M393" s="450">
        <v>240542.06180999998</v>
      </c>
    </row>
    <row r="394" spans="2:13" ht="16.8" x14ac:dyDescent="0.25">
      <c r="B394" s="451" t="s">
        <v>1783</v>
      </c>
      <c r="C394" s="418">
        <v>20</v>
      </c>
      <c r="D394" s="418">
        <v>82480</v>
      </c>
      <c r="E394" s="418">
        <v>8065849.8366200011</v>
      </c>
      <c r="F394" s="418">
        <v>7595</v>
      </c>
      <c r="G394" s="418">
        <v>3484582.7094899998</v>
      </c>
      <c r="H394" s="418">
        <v>73714</v>
      </c>
      <c r="I394" s="418">
        <v>4199353.3888499998</v>
      </c>
      <c r="J394" s="418">
        <v>115</v>
      </c>
      <c r="K394" s="418">
        <v>141371.67646999998</v>
      </c>
      <c r="L394" s="418">
        <v>1056</v>
      </c>
      <c r="M394" s="448">
        <v>240542.06180999998</v>
      </c>
    </row>
    <row r="395" spans="2:13" x14ac:dyDescent="0.25">
      <c r="B395" s="449" t="s">
        <v>686</v>
      </c>
      <c r="C395" s="417">
        <v>75</v>
      </c>
      <c r="D395" s="417">
        <v>371419</v>
      </c>
      <c r="E395" s="417">
        <v>15061224.332450004</v>
      </c>
      <c r="F395" s="417">
        <v>7098</v>
      </c>
      <c r="G395" s="417">
        <v>7135168.3711099997</v>
      </c>
      <c r="H395" s="417">
        <v>363018</v>
      </c>
      <c r="I395" s="417">
        <v>7399784.7315199999</v>
      </c>
      <c r="J395" s="417">
        <v>470</v>
      </c>
      <c r="K395" s="417">
        <v>357681.49033</v>
      </c>
      <c r="L395" s="417">
        <v>833</v>
      </c>
      <c r="M395" s="450">
        <v>168589.73949000001</v>
      </c>
    </row>
    <row r="396" spans="2:13" x14ac:dyDescent="0.25">
      <c r="B396" s="451" t="s">
        <v>1238</v>
      </c>
      <c r="C396" s="418">
        <v>19</v>
      </c>
      <c r="D396" s="418">
        <v>157663</v>
      </c>
      <c r="E396" s="418">
        <v>13917910.103950003</v>
      </c>
      <c r="F396" s="418">
        <v>6523</v>
      </c>
      <c r="G396" s="418">
        <v>6918092.3533600001</v>
      </c>
      <c r="H396" s="418">
        <v>149956</v>
      </c>
      <c r="I396" s="418">
        <v>6495976.695820001</v>
      </c>
      <c r="J396" s="418">
        <v>364</v>
      </c>
      <c r="K396" s="418">
        <v>338109.29606999998</v>
      </c>
      <c r="L396" s="418">
        <v>820</v>
      </c>
      <c r="M396" s="448">
        <v>165731.75870000001</v>
      </c>
    </row>
    <row r="397" spans="2:13" ht="16.8" x14ac:dyDescent="0.25">
      <c r="B397" s="451" t="s">
        <v>1783</v>
      </c>
      <c r="C397" s="418">
        <v>56</v>
      </c>
      <c r="D397" s="418">
        <v>213756</v>
      </c>
      <c r="E397" s="418">
        <v>1143314.2285</v>
      </c>
      <c r="F397" s="418">
        <v>575</v>
      </c>
      <c r="G397" s="418">
        <v>217076.01775</v>
      </c>
      <c r="H397" s="418">
        <v>213062</v>
      </c>
      <c r="I397" s="418">
        <v>903808.03569999989</v>
      </c>
      <c r="J397" s="418">
        <v>106</v>
      </c>
      <c r="K397" s="418">
        <v>19572.19426</v>
      </c>
      <c r="L397" s="418">
        <v>13</v>
      </c>
      <c r="M397" s="448">
        <v>2857.9807900000001</v>
      </c>
    </row>
    <row r="398" spans="2:13" x14ac:dyDescent="0.25">
      <c r="B398" s="449" t="s">
        <v>688</v>
      </c>
      <c r="C398" s="417">
        <v>65</v>
      </c>
      <c r="D398" s="417">
        <v>217205</v>
      </c>
      <c r="E398" s="417">
        <v>17021756.229319993</v>
      </c>
      <c r="F398" s="417">
        <v>18458</v>
      </c>
      <c r="G398" s="417">
        <v>7814185.8676499994</v>
      </c>
      <c r="H398" s="417">
        <v>195156</v>
      </c>
      <c r="I398" s="417">
        <v>7736932.71055</v>
      </c>
      <c r="J398" s="417">
        <v>1201</v>
      </c>
      <c r="K398" s="417">
        <v>893164.85470000014</v>
      </c>
      <c r="L398" s="417">
        <v>2390</v>
      </c>
      <c r="M398" s="450">
        <v>577472.79642000003</v>
      </c>
    </row>
    <row r="399" spans="2:13" x14ac:dyDescent="0.25">
      <c r="B399" s="451" t="s">
        <v>1239</v>
      </c>
      <c r="C399" s="418">
        <v>26</v>
      </c>
      <c r="D399" s="418">
        <v>161768</v>
      </c>
      <c r="E399" s="418">
        <v>14337957.828709995</v>
      </c>
      <c r="F399" s="418">
        <v>14374</v>
      </c>
      <c r="G399" s="418">
        <v>6814572.3876799988</v>
      </c>
      <c r="H399" s="418">
        <v>144339</v>
      </c>
      <c r="I399" s="418">
        <v>6275555.3874300001</v>
      </c>
      <c r="J399" s="418">
        <v>904</v>
      </c>
      <c r="K399" s="418">
        <v>733253.16228000016</v>
      </c>
      <c r="L399" s="418">
        <v>2151</v>
      </c>
      <c r="M399" s="448">
        <v>514576.89132</v>
      </c>
    </row>
    <row r="400" spans="2:13" ht="16.8" x14ac:dyDescent="0.25">
      <c r="B400" s="451" t="s">
        <v>1783</v>
      </c>
      <c r="C400" s="418">
        <v>39</v>
      </c>
      <c r="D400" s="418">
        <v>55437</v>
      </c>
      <c r="E400" s="418">
        <v>2683798.4006099999</v>
      </c>
      <c r="F400" s="418">
        <v>4084</v>
      </c>
      <c r="G400" s="418">
        <v>999613.4799700001</v>
      </c>
      <c r="H400" s="418">
        <v>50817</v>
      </c>
      <c r="I400" s="418">
        <v>1461377.3231199998</v>
      </c>
      <c r="J400" s="418">
        <v>297</v>
      </c>
      <c r="K400" s="418">
        <v>159911.69242000001</v>
      </c>
      <c r="L400" s="418">
        <v>239</v>
      </c>
      <c r="M400" s="448">
        <v>62895.905100000004</v>
      </c>
    </row>
    <row r="401" spans="2:13" x14ac:dyDescent="0.25">
      <c r="B401" s="451"/>
      <c r="C401" s="418"/>
      <c r="D401" s="418"/>
      <c r="E401" s="418"/>
      <c r="F401" s="418"/>
      <c r="G401" s="418"/>
      <c r="H401" s="418"/>
      <c r="I401" s="418"/>
      <c r="J401" s="418"/>
      <c r="K401" s="418"/>
      <c r="L401" s="418"/>
      <c r="M401" s="448"/>
    </row>
    <row r="402" spans="2:13" x14ac:dyDescent="0.25">
      <c r="B402" s="447" t="s">
        <v>1609</v>
      </c>
      <c r="C402" s="419">
        <v>706</v>
      </c>
      <c r="D402" s="419">
        <v>3672980</v>
      </c>
      <c r="E402" s="419">
        <v>416795062.33766001</v>
      </c>
      <c r="F402" s="419">
        <v>250813</v>
      </c>
      <c r="G402" s="419">
        <v>142330507.88089007</v>
      </c>
      <c r="H402" s="419">
        <v>3298886</v>
      </c>
      <c r="I402" s="419">
        <v>200858735.17672017</v>
      </c>
      <c r="J402" s="419">
        <v>29240</v>
      </c>
      <c r="K402" s="419">
        <v>41168818.722279996</v>
      </c>
      <c r="L402" s="419">
        <v>94041</v>
      </c>
      <c r="M402" s="446">
        <v>32437000.557769995</v>
      </c>
    </row>
    <row r="403" spans="2:13" x14ac:dyDescent="0.25">
      <c r="B403" s="449" t="s">
        <v>692</v>
      </c>
      <c r="C403" s="417">
        <v>61</v>
      </c>
      <c r="D403" s="417">
        <v>265088</v>
      </c>
      <c r="E403" s="417">
        <v>25016543.301679999</v>
      </c>
      <c r="F403" s="417">
        <v>16002</v>
      </c>
      <c r="G403" s="417">
        <v>8333909.8207600014</v>
      </c>
      <c r="H403" s="417">
        <v>239715</v>
      </c>
      <c r="I403" s="417">
        <v>12881824.05376</v>
      </c>
      <c r="J403" s="417">
        <v>2219</v>
      </c>
      <c r="K403" s="417">
        <v>1652146.4543000001</v>
      </c>
      <c r="L403" s="417">
        <v>7152</v>
      </c>
      <c r="M403" s="450">
        <v>2148662.9728600001</v>
      </c>
    </row>
    <row r="404" spans="2:13" x14ac:dyDescent="0.25">
      <c r="B404" s="451" t="s">
        <v>1294</v>
      </c>
      <c r="C404" s="418">
        <v>29</v>
      </c>
      <c r="D404" s="418">
        <v>174418</v>
      </c>
      <c r="E404" s="418">
        <v>18803598.285830002</v>
      </c>
      <c r="F404" s="418">
        <v>12647</v>
      </c>
      <c r="G404" s="418">
        <v>6642049.8834500015</v>
      </c>
      <c r="H404" s="418">
        <v>154531</v>
      </c>
      <c r="I404" s="418">
        <v>9565587.7689199988</v>
      </c>
      <c r="J404" s="418">
        <v>1485</v>
      </c>
      <c r="K404" s="418">
        <v>1114732.3872700001</v>
      </c>
      <c r="L404" s="418">
        <v>5755</v>
      </c>
      <c r="M404" s="448">
        <v>1481228.2461900001</v>
      </c>
    </row>
    <row r="405" spans="2:13" ht="16.8" x14ac:dyDescent="0.25">
      <c r="B405" s="451" t="s">
        <v>1783</v>
      </c>
      <c r="C405" s="418">
        <v>32</v>
      </c>
      <c r="D405" s="418">
        <v>90670</v>
      </c>
      <c r="E405" s="418">
        <v>6212945.0158499982</v>
      </c>
      <c r="F405" s="418">
        <v>3355</v>
      </c>
      <c r="G405" s="418">
        <v>1691859.93731</v>
      </c>
      <c r="H405" s="418">
        <v>85184</v>
      </c>
      <c r="I405" s="418">
        <v>3316236.2848399999</v>
      </c>
      <c r="J405" s="418">
        <v>734</v>
      </c>
      <c r="K405" s="418">
        <v>537414.06703000003</v>
      </c>
      <c r="L405" s="418">
        <v>1397</v>
      </c>
      <c r="M405" s="448">
        <v>667434.72667000012</v>
      </c>
    </row>
    <row r="406" spans="2:13" x14ac:dyDescent="0.25">
      <c r="B406" s="449" t="s">
        <v>695</v>
      </c>
      <c r="C406" s="417">
        <v>50</v>
      </c>
      <c r="D406" s="417">
        <v>220834</v>
      </c>
      <c r="E406" s="417">
        <v>21356893.175820004</v>
      </c>
      <c r="F406" s="417">
        <v>13845</v>
      </c>
      <c r="G406" s="417">
        <v>13936708.171129998</v>
      </c>
      <c r="H406" s="417">
        <v>201886</v>
      </c>
      <c r="I406" s="417">
        <v>6052345.8785400018</v>
      </c>
      <c r="J406" s="417">
        <v>782</v>
      </c>
      <c r="K406" s="417">
        <v>467211.94151000003</v>
      </c>
      <c r="L406" s="417">
        <v>4321</v>
      </c>
      <c r="M406" s="450">
        <v>900627.18463999999</v>
      </c>
    </row>
    <row r="407" spans="2:13" x14ac:dyDescent="0.25">
      <c r="B407" s="451" t="s">
        <v>1275</v>
      </c>
      <c r="C407" s="418">
        <v>24</v>
      </c>
      <c r="D407" s="418">
        <v>164854</v>
      </c>
      <c r="E407" s="418">
        <v>19839850.467090003</v>
      </c>
      <c r="F407" s="418">
        <v>11724</v>
      </c>
      <c r="G407" s="418">
        <v>13203722.216139998</v>
      </c>
      <c r="H407" s="418">
        <v>148174</v>
      </c>
      <c r="I407" s="418">
        <v>5322961.4964000015</v>
      </c>
      <c r="J407" s="418">
        <v>635</v>
      </c>
      <c r="K407" s="418">
        <v>412539.56991000002</v>
      </c>
      <c r="L407" s="418">
        <v>4321</v>
      </c>
      <c r="M407" s="448">
        <v>900627.18463999999</v>
      </c>
    </row>
    <row r="408" spans="2:13" ht="16.8" x14ac:dyDescent="0.25">
      <c r="B408" s="451" t="s">
        <v>1783</v>
      </c>
      <c r="C408" s="418">
        <v>26</v>
      </c>
      <c r="D408" s="418">
        <v>55980</v>
      </c>
      <c r="E408" s="418">
        <v>1517042.7087300003</v>
      </c>
      <c r="F408" s="418">
        <v>2121</v>
      </c>
      <c r="G408" s="418">
        <v>732985.95498999988</v>
      </c>
      <c r="H408" s="418">
        <v>53712</v>
      </c>
      <c r="I408" s="418">
        <v>729384.38214</v>
      </c>
      <c r="J408" s="418">
        <v>147</v>
      </c>
      <c r="K408" s="418">
        <v>54672.371600000006</v>
      </c>
      <c r="L408" s="418">
        <v>0</v>
      </c>
      <c r="M408" s="448">
        <v>0</v>
      </c>
    </row>
    <row r="409" spans="2:13" x14ac:dyDescent="0.25">
      <c r="B409" s="449" t="s">
        <v>697</v>
      </c>
      <c r="C409" s="417">
        <v>68</v>
      </c>
      <c r="D409" s="417">
        <v>345620</v>
      </c>
      <c r="E409" s="417">
        <v>25432469.700919997</v>
      </c>
      <c r="F409" s="417">
        <v>18636</v>
      </c>
      <c r="G409" s="417">
        <v>8657383.3570099976</v>
      </c>
      <c r="H409" s="417">
        <v>319054</v>
      </c>
      <c r="I409" s="417">
        <v>13401044.978430003</v>
      </c>
      <c r="J409" s="417">
        <v>1804</v>
      </c>
      <c r="K409" s="417">
        <v>1757018.7684900004</v>
      </c>
      <c r="L409" s="417">
        <v>6126</v>
      </c>
      <c r="M409" s="450">
        <v>1617022.59699</v>
      </c>
    </row>
    <row r="410" spans="2:13" x14ac:dyDescent="0.25">
      <c r="B410" s="451" t="s">
        <v>1489</v>
      </c>
      <c r="C410" s="418">
        <v>42</v>
      </c>
      <c r="D410" s="418">
        <v>323534</v>
      </c>
      <c r="E410" s="418">
        <v>24920150.981339999</v>
      </c>
      <c r="F410" s="418">
        <v>18588</v>
      </c>
      <c r="G410" s="418">
        <v>8645131.5011499971</v>
      </c>
      <c r="H410" s="418">
        <v>297074</v>
      </c>
      <c r="I410" s="418">
        <v>12918989.397360003</v>
      </c>
      <c r="J410" s="418">
        <v>1746</v>
      </c>
      <c r="K410" s="418">
        <v>1739007.4858400002</v>
      </c>
      <c r="L410" s="418">
        <v>6126</v>
      </c>
      <c r="M410" s="448">
        <v>1617022.59699</v>
      </c>
    </row>
    <row r="411" spans="2:13" ht="16.8" x14ac:dyDescent="0.25">
      <c r="B411" s="451" t="s">
        <v>1783</v>
      </c>
      <c r="C411" s="418">
        <v>26</v>
      </c>
      <c r="D411" s="418">
        <v>22086</v>
      </c>
      <c r="E411" s="418">
        <v>512318.71957999998</v>
      </c>
      <c r="F411" s="418">
        <v>48</v>
      </c>
      <c r="G411" s="418">
        <v>12251.85586</v>
      </c>
      <c r="H411" s="418">
        <v>21980</v>
      </c>
      <c r="I411" s="418">
        <v>482055.58107000001</v>
      </c>
      <c r="J411" s="418">
        <v>58</v>
      </c>
      <c r="K411" s="418">
        <v>18011.282650000001</v>
      </c>
      <c r="L411" s="418">
        <v>0</v>
      </c>
      <c r="M411" s="448">
        <v>0</v>
      </c>
    </row>
    <row r="412" spans="2:13" x14ac:dyDescent="0.25">
      <c r="B412" s="449" t="s">
        <v>76</v>
      </c>
      <c r="C412" s="417">
        <v>13</v>
      </c>
      <c r="D412" s="417">
        <v>40275</v>
      </c>
      <c r="E412" s="417">
        <v>2541664.9207600001</v>
      </c>
      <c r="F412" s="417">
        <v>2763</v>
      </c>
      <c r="G412" s="417">
        <v>1586698.5861800001</v>
      </c>
      <c r="H412" s="417">
        <v>37325</v>
      </c>
      <c r="I412" s="417">
        <v>900837.90399999998</v>
      </c>
      <c r="J412" s="417">
        <v>86</v>
      </c>
      <c r="K412" s="417">
        <v>25390.280249999996</v>
      </c>
      <c r="L412" s="417">
        <v>101</v>
      </c>
      <c r="M412" s="450">
        <v>28738.150329999997</v>
      </c>
    </row>
    <row r="413" spans="2:13" ht="16.8" x14ac:dyDescent="0.25">
      <c r="B413" s="451" t="s">
        <v>1783</v>
      </c>
      <c r="C413" s="418">
        <v>13</v>
      </c>
      <c r="D413" s="418">
        <v>40275</v>
      </c>
      <c r="E413" s="418">
        <v>2541664.9207600001</v>
      </c>
      <c r="F413" s="418">
        <v>2763</v>
      </c>
      <c r="G413" s="418">
        <v>1586698.5861800001</v>
      </c>
      <c r="H413" s="418">
        <v>37325</v>
      </c>
      <c r="I413" s="418">
        <v>900837.90399999998</v>
      </c>
      <c r="J413" s="418">
        <v>86</v>
      </c>
      <c r="K413" s="418">
        <v>25390.280249999996</v>
      </c>
      <c r="L413" s="418">
        <v>101</v>
      </c>
      <c r="M413" s="448">
        <v>28738.150329999997</v>
      </c>
    </row>
    <row r="414" spans="2:13" x14ac:dyDescent="0.25">
      <c r="B414" s="449" t="s">
        <v>701</v>
      </c>
      <c r="C414" s="417">
        <v>286</v>
      </c>
      <c r="D414" s="417">
        <v>1576990</v>
      </c>
      <c r="E414" s="417">
        <v>175451482.58935997</v>
      </c>
      <c r="F414" s="417">
        <v>94101</v>
      </c>
      <c r="G414" s="417">
        <v>59658480.034790024</v>
      </c>
      <c r="H414" s="417">
        <v>1423896</v>
      </c>
      <c r="I414" s="417">
        <v>83900109.706960082</v>
      </c>
      <c r="J414" s="417">
        <v>13603</v>
      </c>
      <c r="K414" s="417">
        <v>16187031.576719992</v>
      </c>
      <c r="L414" s="417">
        <v>45390</v>
      </c>
      <c r="M414" s="450">
        <v>15705861.270890001</v>
      </c>
    </row>
    <row r="415" spans="2:13" x14ac:dyDescent="0.25">
      <c r="B415" s="451" t="s">
        <v>1490</v>
      </c>
      <c r="C415" s="418">
        <v>150</v>
      </c>
      <c r="D415" s="418">
        <v>1089405</v>
      </c>
      <c r="E415" s="418">
        <v>154631861.55807996</v>
      </c>
      <c r="F415" s="418">
        <v>77772</v>
      </c>
      <c r="G415" s="418">
        <v>52156266.307360023</v>
      </c>
      <c r="H415" s="418">
        <v>958193</v>
      </c>
      <c r="I415" s="418">
        <v>72251249.038830057</v>
      </c>
      <c r="J415" s="418">
        <v>11178</v>
      </c>
      <c r="K415" s="418">
        <v>15260309.424969994</v>
      </c>
      <c r="L415" s="418">
        <v>42262</v>
      </c>
      <c r="M415" s="448">
        <v>14964036.786920004</v>
      </c>
    </row>
    <row r="416" spans="2:13" x14ac:dyDescent="0.25">
      <c r="B416" s="451" t="s">
        <v>1242</v>
      </c>
      <c r="C416" s="418">
        <v>14</v>
      </c>
      <c r="D416" s="418">
        <v>104706</v>
      </c>
      <c r="E416" s="418">
        <v>4387166.9563199999</v>
      </c>
      <c r="F416" s="418">
        <v>4709</v>
      </c>
      <c r="G416" s="418">
        <v>1957799.6156000001</v>
      </c>
      <c r="H416" s="418">
        <v>98928</v>
      </c>
      <c r="I416" s="418">
        <v>2161949.5778400004</v>
      </c>
      <c r="J416" s="418">
        <v>96</v>
      </c>
      <c r="K416" s="418">
        <v>72140.271000000008</v>
      </c>
      <c r="L416" s="418">
        <v>973</v>
      </c>
      <c r="M416" s="448">
        <v>195277.49187999999</v>
      </c>
    </row>
    <row r="417" spans="2:13" x14ac:dyDescent="0.25">
      <c r="B417" s="451" t="s">
        <v>706</v>
      </c>
      <c r="C417" s="418">
        <v>11</v>
      </c>
      <c r="D417" s="418">
        <v>13460</v>
      </c>
      <c r="E417" s="418">
        <v>950701.73962999985</v>
      </c>
      <c r="F417" s="418">
        <v>559</v>
      </c>
      <c r="G417" s="418">
        <v>219146.46614999999</v>
      </c>
      <c r="H417" s="418">
        <v>12510</v>
      </c>
      <c r="I417" s="418">
        <v>580712.69943999988</v>
      </c>
      <c r="J417" s="418">
        <v>165</v>
      </c>
      <c r="K417" s="418">
        <v>84678.823360000009</v>
      </c>
      <c r="L417" s="418">
        <v>226</v>
      </c>
      <c r="M417" s="448">
        <v>66163.750679999997</v>
      </c>
    </row>
    <row r="418" spans="2:13" x14ac:dyDescent="0.25">
      <c r="B418" s="451" t="s">
        <v>708</v>
      </c>
      <c r="C418" s="418">
        <v>11</v>
      </c>
      <c r="D418" s="418">
        <v>18461</v>
      </c>
      <c r="E418" s="418">
        <v>1330041.5296500002</v>
      </c>
      <c r="F418" s="418">
        <v>525</v>
      </c>
      <c r="G418" s="418">
        <v>448017.93719000003</v>
      </c>
      <c r="H418" s="418">
        <v>17537</v>
      </c>
      <c r="I418" s="418">
        <v>758313.54146999994</v>
      </c>
      <c r="J418" s="418">
        <v>181</v>
      </c>
      <c r="K418" s="418">
        <v>81548.98616</v>
      </c>
      <c r="L418" s="418">
        <v>218</v>
      </c>
      <c r="M418" s="448">
        <v>42161.064830000003</v>
      </c>
    </row>
    <row r="419" spans="2:13" ht="16.8" x14ac:dyDescent="0.25">
      <c r="B419" s="451" t="s">
        <v>1783</v>
      </c>
      <c r="C419" s="418">
        <v>100</v>
      </c>
      <c r="D419" s="418">
        <v>350958</v>
      </c>
      <c r="E419" s="418">
        <v>14151710.805680001</v>
      </c>
      <c r="F419" s="418">
        <v>10536</v>
      </c>
      <c r="G419" s="418">
        <v>4877249.7084899992</v>
      </c>
      <c r="H419" s="418">
        <v>336728</v>
      </c>
      <c r="I419" s="418">
        <v>8147884.8493800014</v>
      </c>
      <c r="J419" s="418">
        <v>1983</v>
      </c>
      <c r="K419" s="418">
        <v>688354.07123</v>
      </c>
      <c r="L419" s="418">
        <v>1711</v>
      </c>
      <c r="M419" s="448">
        <v>438222.17657999997</v>
      </c>
    </row>
    <row r="420" spans="2:13" x14ac:dyDescent="0.25">
      <c r="B420" s="449" t="s">
        <v>709</v>
      </c>
      <c r="C420" s="417">
        <v>228</v>
      </c>
      <c r="D420" s="417">
        <v>1224173</v>
      </c>
      <c r="E420" s="417">
        <v>166996008.64912</v>
      </c>
      <c r="F420" s="417">
        <v>105466</v>
      </c>
      <c r="G420" s="417">
        <v>50157327.911020033</v>
      </c>
      <c r="H420" s="417">
        <v>1077010</v>
      </c>
      <c r="I420" s="417">
        <v>83722572.655030042</v>
      </c>
      <c r="J420" s="417">
        <v>10746</v>
      </c>
      <c r="K420" s="417">
        <v>21080019.701010007</v>
      </c>
      <c r="L420" s="417">
        <v>30951</v>
      </c>
      <c r="M420" s="450">
        <v>12036088.382059999</v>
      </c>
    </row>
    <row r="421" spans="2:13" x14ac:dyDescent="0.25">
      <c r="B421" s="451" t="s">
        <v>1492</v>
      </c>
      <c r="C421" s="418">
        <v>109</v>
      </c>
      <c r="D421" s="418">
        <v>698116</v>
      </c>
      <c r="E421" s="418">
        <v>120594500.09107995</v>
      </c>
      <c r="F421" s="418">
        <v>69922</v>
      </c>
      <c r="G421" s="418">
        <v>34269906.662460029</v>
      </c>
      <c r="H421" s="418">
        <v>597052</v>
      </c>
      <c r="I421" s="418">
        <v>59048382.679390021</v>
      </c>
      <c r="J421" s="418">
        <v>8197</v>
      </c>
      <c r="K421" s="418">
        <v>17489018.972360004</v>
      </c>
      <c r="L421" s="418">
        <v>22945</v>
      </c>
      <c r="M421" s="448">
        <v>9787191.7768699974</v>
      </c>
    </row>
    <row r="422" spans="2:13" x14ac:dyDescent="0.25">
      <c r="B422" s="451" t="s">
        <v>1493</v>
      </c>
      <c r="C422" s="418">
        <v>12</v>
      </c>
      <c r="D422" s="418">
        <v>38203</v>
      </c>
      <c r="E422" s="418">
        <v>4952727.6124099996</v>
      </c>
      <c r="F422" s="418">
        <v>3085</v>
      </c>
      <c r="G422" s="418">
        <v>1420887.3412800003</v>
      </c>
      <c r="H422" s="418">
        <v>34364</v>
      </c>
      <c r="I422" s="418">
        <v>3035202.5159799997</v>
      </c>
      <c r="J422" s="418">
        <v>199</v>
      </c>
      <c r="K422" s="418">
        <v>384161.04389000003</v>
      </c>
      <c r="L422" s="418">
        <v>555</v>
      </c>
      <c r="M422" s="448">
        <v>112476.71126</v>
      </c>
    </row>
    <row r="423" spans="2:13" x14ac:dyDescent="0.25">
      <c r="B423" s="451" t="s">
        <v>1332</v>
      </c>
      <c r="C423" s="418">
        <v>22</v>
      </c>
      <c r="D423" s="418">
        <v>94365</v>
      </c>
      <c r="E423" s="418">
        <v>10396458.329950001</v>
      </c>
      <c r="F423" s="418">
        <v>9319</v>
      </c>
      <c r="G423" s="418">
        <v>4950360.9418500001</v>
      </c>
      <c r="H423" s="418">
        <v>83518</v>
      </c>
      <c r="I423" s="418">
        <v>4638418.0719400011</v>
      </c>
      <c r="J423" s="418">
        <v>270</v>
      </c>
      <c r="K423" s="418">
        <v>577281.14799000008</v>
      </c>
      <c r="L423" s="418">
        <v>1258</v>
      </c>
      <c r="M423" s="448">
        <v>230398.16817000005</v>
      </c>
    </row>
    <row r="424" spans="2:13" x14ac:dyDescent="0.25">
      <c r="B424" s="451" t="s">
        <v>1461</v>
      </c>
      <c r="C424" s="418">
        <v>16</v>
      </c>
      <c r="D424" s="418">
        <v>69139</v>
      </c>
      <c r="E424" s="418">
        <v>7159226.8321200004</v>
      </c>
      <c r="F424" s="418">
        <v>5244</v>
      </c>
      <c r="G424" s="418">
        <v>2343173.6055299998</v>
      </c>
      <c r="H424" s="418">
        <v>62268</v>
      </c>
      <c r="I424" s="418">
        <v>3423063.4569899994</v>
      </c>
      <c r="J424" s="418">
        <v>411</v>
      </c>
      <c r="K424" s="418">
        <v>977110.75444000005</v>
      </c>
      <c r="L424" s="418">
        <v>1216</v>
      </c>
      <c r="M424" s="448">
        <v>415879.01516000001</v>
      </c>
    </row>
    <row r="425" spans="2:13" x14ac:dyDescent="0.25">
      <c r="B425" s="451" t="s">
        <v>1494</v>
      </c>
      <c r="C425" s="418">
        <v>12</v>
      </c>
      <c r="D425" s="418">
        <v>57038</v>
      </c>
      <c r="E425" s="418">
        <v>5429504.6718000006</v>
      </c>
      <c r="F425" s="418">
        <v>2415</v>
      </c>
      <c r="G425" s="418">
        <v>1611676.1946800002</v>
      </c>
      <c r="H425" s="418">
        <v>52669</v>
      </c>
      <c r="I425" s="418">
        <v>2979476.53045</v>
      </c>
      <c r="J425" s="418">
        <v>421</v>
      </c>
      <c r="K425" s="418">
        <v>355498.44721999997</v>
      </c>
      <c r="L425" s="418">
        <v>1533</v>
      </c>
      <c r="M425" s="448">
        <v>482853.49945</v>
      </c>
    </row>
    <row r="426" spans="2:13" ht="16.8" x14ac:dyDescent="0.25">
      <c r="B426" s="451" t="s">
        <v>1783</v>
      </c>
      <c r="C426" s="418">
        <v>57</v>
      </c>
      <c r="D426" s="418">
        <v>267312</v>
      </c>
      <c r="E426" s="418">
        <v>18463591.111760002</v>
      </c>
      <c r="F426" s="418">
        <v>15481</v>
      </c>
      <c r="G426" s="418">
        <v>5561323.1652199998</v>
      </c>
      <c r="H426" s="418">
        <v>247139</v>
      </c>
      <c r="I426" s="418">
        <v>10598029.400279999</v>
      </c>
      <c r="J426" s="418">
        <v>1248</v>
      </c>
      <c r="K426" s="418">
        <v>1296949.3351099999</v>
      </c>
      <c r="L426" s="418">
        <v>3444</v>
      </c>
      <c r="M426" s="448">
        <v>1007289.2111499999</v>
      </c>
    </row>
    <row r="427" spans="2:13" x14ac:dyDescent="0.25">
      <c r="B427" s="451"/>
      <c r="C427" s="418"/>
      <c r="D427" s="418"/>
      <c r="E427" s="418"/>
      <c r="F427" s="418"/>
      <c r="G427" s="418"/>
      <c r="H427" s="418"/>
      <c r="I427" s="418"/>
      <c r="J427" s="418"/>
      <c r="K427" s="418"/>
      <c r="L427" s="418"/>
      <c r="M427" s="448"/>
    </row>
    <row r="428" spans="2:13" x14ac:dyDescent="0.25">
      <c r="B428" s="447" t="s">
        <v>1620</v>
      </c>
      <c r="C428" s="419">
        <v>884</v>
      </c>
      <c r="D428" s="419">
        <v>4271253</v>
      </c>
      <c r="E428" s="419">
        <v>755139162.00849009</v>
      </c>
      <c r="F428" s="419">
        <v>250775</v>
      </c>
      <c r="G428" s="419">
        <v>236094331.89882004</v>
      </c>
      <c r="H428" s="419">
        <v>3857741</v>
      </c>
      <c r="I428" s="419">
        <v>314810407.33437985</v>
      </c>
      <c r="J428" s="419">
        <v>47174</v>
      </c>
      <c r="K428" s="419">
        <v>120266270.67115007</v>
      </c>
      <c r="L428" s="419">
        <v>115563</v>
      </c>
      <c r="M428" s="446">
        <v>83968152.104140013</v>
      </c>
    </row>
    <row r="429" spans="2:13" x14ac:dyDescent="0.25">
      <c r="B429" s="449" t="s">
        <v>720</v>
      </c>
      <c r="C429" s="417">
        <v>114</v>
      </c>
      <c r="D429" s="417">
        <v>828781</v>
      </c>
      <c r="E429" s="417">
        <v>59227269.026260003</v>
      </c>
      <c r="F429" s="417">
        <v>16683</v>
      </c>
      <c r="G429" s="417">
        <v>20114639.768030003</v>
      </c>
      <c r="H429" s="417">
        <v>793736</v>
      </c>
      <c r="I429" s="417">
        <v>29742267.812739994</v>
      </c>
      <c r="J429" s="417">
        <v>4989</v>
      </c>
      <c r="K429" s="417">
        <v>5551352.1765400022</v>
      </c>
      <c r="L429" s="417">
        <v>13373</v>
      </c>
      <c r="M429" s="450">
        <v>3819009.2689499999</v>
      </c>
    </row>
    <row r="430" spans="2:13" x14ac:dyDescent="0.25">
      <c r="B430" s="451" t="s">
        <v>1496</v>
      </c>
      <c r="C430" s="418">
        <v>46</v>
      </c>
      <c r="D430" s="418">
        <v>697168</v>
      </c>
      <c r="E430" s="418">
        <v>46748690.584459998</v>
      </c>
      <c r="F430" s="418">
        <v>12696</v>
      </c>
      <c r="G430" s="418">
        <v>15613153.826810004</v>
      </c>
      <c r="H430" s="418">
        <v>669025</v>
      </c>
      <c r="I430" s="418">
        <v>23031663.832339991</v>
      </c>
      <c r="J430" s="418">
        <v>3954</v>
      </c>
      <c r="K430" s="418">
        <v>4845845.7551000016</v>
      </c>
      <c r="L430" s="418">
        <v>11493</v>
      </c>
      <c r="M430" s="448">
        <v>3258027.1702100001</v>
      </c>
    </row>
    <row r="431" spans="2:13" x14ac:dyDescent="0.25">
      <c r="B431" s="451" t="s">
        <v>334</v>
      </c>
      <c r="C431" s="418">
        <v>13</v>
      </c>
      <c r="D431" s="418">
        <v>26856</v>
      </c>
      <c r="E431" s="418">
        <v>2906359.6503400002</v>
      </c>
      <c r="F431" s="418">
        <v>821</v>
      </c>
      <c r="G431" s="418">
        <v>1079966.1591399999</v>
      </c>
      <c r="H431" s="418">
        <v>25093</v>
      </c>
      <c r="I431" s="418">
        <v>1476554.47153</v>
      </c>
      <c r="J431" s="418">
        <v>162</v>
      </c>
      <c r="K431" s="418">
        <v>159882.18462000001</v>
      </c>
      <c r="L431" s="418">
        <v>780</v>
      </c>
      <c r="M431" s="448">
        <v>189956.83504999999</v>
      </c>
    </row>
    <row r="432" spans="2:13" ht="16.8" x14ac:dyDescent="0.25">
      <c r="B432" s="451" t="s">
        <v>1783</v>
      </c>
      <c r="C432" s="418">
        <v>55</v>
      </c>
      <c r="D432" s="418">
        <v>104757</v>
      </c>
      <c r="E432" s="418">
        <v>9572218.7914600018</v>
      </c>
      <c r="F432" s="418">
        <v>3166</v>
      </c>
      <c r="G432" s="418">
        <v>3421519.7820799993</v>
      </c>
      <c r="H432" s="418">
        <v>99618</v>
      </c>
      <c r="I432" s="418">
        <v>5234049.50887</v>
      </c>
      <c r="J432" s="418">
        <v>873</v>
      </c>
      <c r="K432" s="418">
        <v>545624.23681999999</v>
      </c>
      <c r="L432" s="418">
        <v>1100</v>
      </c>
      <c r="M432" s="448">
        <v>371025.26368999999</v>
      </c>
    </row>
    <row r="433" spans="2:13" x14ac:dyDescent="0.25">
      <c r="B433" s="449" t="s">
        <v>723</v>
      </c>
      <c r="C433" s="417">
        <v>640</v>
      </c>
      <c r="D433" s="417">
        <v>2961408</v>
      </c>
      <c r="E433" s="417">
        <v>623200456.71416008</v>
      </c>
      <c r="F433" s="417">
        <v>211034</v>
      </c>
      <c r="G433" s="417">
        <v>184277886.14310005</v>
      </c>
      <c r="H433" s="417">
        <v>2621799</v>
      </c>
      <c r="I433" s="417">
        <v>254553979.46464992</v>
      </c>
      <c r="J433" s="417">
        <v>38567</v>
      </c>
      <c r="K433" s="417">
        <v>109423262.94647007</v>
      </c>
      <c r="L433" s="417">
        <v>90008</v>
      </c>
      <c r="M433" s="450">
        <v>74945328.159940019</v>
      </c>
    </row>
    <row r="434" spans="2:13" x14ac:dyDescent="0.25">
      <c r="B434" s="451" t="s">
        <v>724</v>
      </c>
      <c r="C434" s="418">
        <v>10</v>
      </c>
      <c r="D434" s="418">
        <v>31354</v>
      </c>
      <c r="E434" s="418">
        <v>3855751.2771699997</v>
      </c>
      <c r="F434" s="418">
        <v>808</v>
      </c>
      <c r="G434" s="418">
        <v>1335762.8416600002</v>
      </c>
      <c r="H434" s="418">
        <v>30103</v>
      </c>
      <c r="I434" s="418">
        <v>910045.58153000008</v>
      </c>
      <c r="J434" s="418">
        <v>222</v>
      </c>
      <c r="K434" s="418">
        <v>135845.55768</v>
      </c>
      <c r="L434" s="418">
        <v>221</v>
      </c>
      <c r="M434" s="448">
        <v>1474097.2963</v>
      </c>
    </row>
    <row r="435" spans="2:13" x14ac:dyDescent="0.25">
      <c r="B435" s="451" t="s">
        <v>726</v>
      </c>
      <c r="C435" s="418">
        <v>19</v>
      </c>
      <c r="D435" s="418">
        <v>70764</v>
      </c>
      <c r="E435" s="418">
        <v>7144846.9802099997</v>
      </c>
      <c r="F435" s="418">
        <v>2355</v>
      </c>
      <c r="G435" s="418">
        <v>2730672.8771000002</v>
      </c>
      <c r="H435" s="418">
        <v>66512</v>
      </c>
      <c r="I435" s="418">
        <v>3591921.54715</v>
      </c>
      <c r="J435" s="418">
        <v>366</v>
      </c>
      <c r="K435" s="418">
        <v>389227.72</v>
      </c>
      <c r="L435" s="418">
        <v>1531</v>
      </c>
      <c r="M435" s="448">
        <v>433024.83596</v>
      </c>
    </row>
    <row r="436" spans="2:13" x14ac:dyDescent="0.25">
      <c r="B436" s="451" t="s">
        <v>1248</v>
      </c>
      <c r="C436" s="418">
        <v>21</v>
      </c>
      <c r="D436" s="418">
        <v>89231</v>
      </c>
      <c r="E436" s="418">
        <v>8206130.1817299994</v>
      </c>
      <c r="F436" s="418">
        <v>1733</v>
      </c>
      <c r="G436" s="418">
        <v>4751968.6696100011</v>
      </c>
      <c r="H436" s="418">
        <v>86268</v>
      </c>
      <c r="I436" s="418">
        <v>2856618.1969999997</v>
      </c>
      <c r="J436" s="418">
        <v>317</v>
      </c>
      <c r="K436" s="418">
        <v>350629.79597999988</v>
      </c>
      <c r="L436" s="418">
        <v>913</v>
      </c>
      <c r="M436" s="448">
        <v>246913.51913999999</v>
      </c>
    </row>
    <row r="437" spans="2:13" x14ac:dyDescent="0.25">
      <c r="B437" s="451" t="s">
        <v>1497</v>
      </c>
      <c r="C437" s="418">
        <v>258</v>
      </c>
      <c r="D437" s="418">
        <v>1476050</v>
      </c>
      <c r="E437" s="418">
        <v>420752009.4555102</v>
      </c>
      <c r="F437" s="418">
        <v>134189</v>
      </c>
      <c r="G437" s="418">
        <v>115645013.30884004</v>
      </c>
      <c r="H437" s="418">
        <v>1258480</v>
      </c>
      <c r="I437" s="418">
        <v>167152111.80227989</v>
      </c>
      <c r="J437" s="418">
        <v>25665</v>
      </c>
      <c r="K437" s="418">
        <v>88477907.936420068</v>
      </c>
      <c r="L437" s="418">
        <v>57716</v>
      </c>
      <c r="M437" s="448">
        <v>49476976.407969996</v>
      </c>
    </row>
    <row r="438" spans="2:13" x14ac:dyDescent="0.25">
      <c r="B438" s="451" t="s">
        <v>1499</v>
      </c>
      <c r="C438" s="418">
        <v>49</v>
      </c>
      <c r="D438" s="418">
        <v>387998</v>
      </c>
      <c r="E438" s="418">
        <v>41283630.866620019</v>
      </c>
      <c r="F438" s="418">
        <v>18880</v>
      </c>
      <c r="G438" s="418">
        <v>8894342.3015099987</v>
      </c>
      <c r="H438" s="418">
        <v>357640</v>
      </c>
      <c r="I438" s="418">
        <v>18868208.623000003</v>
      </c>
      <c r="J438" s="418">
        <v>2262</v>
      </c>
      <c r="K438" s="418">
        <v>4650193.7472099997</v>
      </c>
      <c r="L438" s="418">
        <v>9216</v>
      </c>
      <c r="M438" s="448">
        <v>8870886.1948999986</v>
      </c>
    </row>
    <row r="439" spans="2:13" x14ac:dyDescent="0.25">
      <c r="B439" s="451" t="s">
        <v>1498</v>
      </c>
      <c r="C439" s="418">
        <v>95</v>
      </c>
      <c r="D439" s="418">
        <v>374625</v>
      </c>
      <c r="E439" s="418">
        <v>87659983.855439991</v>
      </c>
      <c r="F439" s="418">
        <v>31127</v>
      </c>
      <c r="G439" s="418">
        <v>30539782.982680004</v>
      </c>
      <c r="H439" s="418">
        <v>328514</v>
      </c>
      <c r="I439" s="418">
        <v>36137523.717100002</v>
      </c>
      <c r="J439" s="418">
        <v>5053</v>
      </c>
      <c r="K439" s="418">
        <v>11804429.525910001</v>
      </c>
      <c r="L439" s="418">
        <v>9931</v>
      </c>
      <c r="M439" s="448">
        <v>9178247.6297500022</v>
      </c>
    </row>
    <row r="440" spans="2:13" x14ac:dyDescent="0.25">
      <c r="B440" s="451" t="s">
        <v>738</v>
      </c>
      <c r="C440" s="418">
        <v>31</v>
      </c>
      <c r="D440" s="418">
        <v>143029</v>
      </c>
      <c r="E440" s="418">
        <v>14174576.819170002</v>
      </c>
      <c r="F440" s="418">
        <v>6629</v>
      </c>
      <c r="G440" s="418">
        <v>4311625.1822699998</v>
      </c>
      <c r="H440" s="418">
        <v>130629</v>
      </c>
      <c r="I440" s="418">
        <v>6804043.7581400005</v>
      </c>
      <c r="J440" s="418">
        <v>1636</v>
      </c>
      <c r="K440" s="418">
        <v>1801258.6109800001</v>
      </c>
      <c r="L440" s="418">
        <v>4135</v>
      </c>
      <c r="M440" s="448">
        <v>1257649.2677800001</v>
      </c>
    </row>
    <row r="441" spans="2:13" x14ac:dyDescent="0.25">
      <c r="B441" s="451" t="s">
        <v>730</v>
      </c>
      <c r="C441" s="418">
        <v>17</v>
      </c>
      <c r="D441" s="418">
        <v>72840</v>
      </c>
      <c r="E441" s="418">
        <v>8940723.2658700012</v>
      </c>
      <c r="F441" s="418">
        <v>4215</v>
      </c>
      <c r="G441" s="418">
        <v>2208537.6059099999</v>
      </c>
      <c r="H441" s="418">
        <v>65400</v>
      </c>
      <c r="I441" s="418">
        <v>5331603.0513599999</v>
      </c>
      <c r="J441" s="418">
        <v>701</v>
      </c>
      <c r="K441" s="418">
        <v>615314.32202999992</v>
      </c>
      <c r="L441" s="418">
        <v>2524</v>
      </c>
      <c r="M441" s="448">
        <v>785268.28657</v>
      </c>
    </row>
    <row r="442" spans="2:13" x14ac:dyDescent="0.25">
      <c r="B442" s="451" t="s">
        <v>732</v>
      </c>
      <c r="C442" s="418">
        <v>14</v>
      </c>
      <c r="D442" s="418">
        <v>45074</v>
      </c>
      <c r="E442" s="418">
        <v>5274612.4229799993</v>
      </c>
      <c r="F442" s="418">
        <v>3623</v>
      </c>
      <c r="G442" s="418">
        <v>2719833.3240499999</v>
      </c>
      <c r="H442" s="418">
        <v>40601</v>
      </c>
      <c r="I442" s="418">
        <v>2282426.9616</v>
      </c>
      <c r="J442" s="418">
        <v>148</v>
      </c>
      <c r="K442" s="418">
        <v>98209.662630000021</v>
      </c>
      <c r="L442" s="418">
        <v>702</v>
      </c>
      <c r="M442" s="448">
        <v>174142.47469999999</v>
      </c>
    </row>
    <row r="443" spans="2:13" x14ac:dyDescent="0.25">
      <c r="B443" s="451" t="s">
        <v>735</v>
      </c>
      <c r="C443" s="418">
        <v>16</v>
      </c>
      <c r="D443" s="418">
        <v>39527</v>
      </c>
      <c r="E443" s="418">
        <v>4614221.1447100015</v>
      </c>
      <c r="F443" s="418">
        <v>2403</v>
      </c>
      <c r="G443" s="418">
        <v>1401713.9481300001</v>
      </c>
      <c r="H443" s="418">
        <v>35644</v>
      </c>
      <c r="I443" s="418">
        <v>2557090.4189200001</v>
      </c>
      <c r="J443" s="418">
        <v>359</v>
      </c>
      <c r="K443" s="418">
        <v>236760.94236999998</v>
      </c>
      <c r="L443" s="418">
        <v>1121</v>
      </c>
      <c r="M443" s="448">
        <v>418655.83529000002</v>
      </c>
    </row>
    <row r="444" spans="2:13" x14ac:dyDescent="0.25">
      <c r="B444" s="451" t="s">
        <v>739</v>
      </c>
      <c r="C444" s="418">
        <v>16</v>
      </c>
      <c r="D444" s="418">
        <v>65591</v>
      </c>
      <c r="E444" s="418">
        <v>9499016.8679400031</v>
      </c>
      <c r="F444" s="418">
        <v>1576</v>
      </c>
      <c r="G444" s="418">
        <v>5278403.0612399997</v>
      </c>
      <c r="H444" s="418">
        <v>62827</v>
      </c>
      <c r="I444" s="418">
        <v>2836746.9192999997</v>
      </c>
      <c r="J444" s="418">
        <v>271</v>
      </c>
      <c r="K444" s="418">
        <v>192608.49982000003</v>
      </c>
      <c r="L444" s="418">
        <v>917</v>
      </c>
      <c r="M444" s="448">
        <v>1191258.3875800001</v>
      </c>
    </row>
    <row r="445" spans="2:13" ht="16.8" x14ac:dyDescent="0.25">
      <c r="B445" s="451" t="s">
        <v>1783</v>
      </c>
      <c r="C445" s="418">
        <v>94</v>
      </c>
      <c r="D445" s="418">
        <v>165325</v>
      </c>
      <c r="E445" s="418">
        <v>11794953.57681</v>
      </c>
      <c r="F445" s="418">
        <v>3496</v>
      </c>
      <c r="G445" s="418">
        <v>4460230.0400999999</v>
      </c>
      <c r="H445" s="418">
        <v>159181</v>
      </c>
      <c r="I445" s="418">
        <v>5225638.8872700008</v>
      </c>
      <c r="J445" s="418">
        <v>1567</v>
      </c>
      <c r="K445" s="418">
        <v>670876.62544000021</v>
      </c>
      <c r="L445" s="418">
        <v>1081</v>
      </c>
      <c r="M445" s="448">
        <v>1438208.0239999997</v>
      </c>
    </row>
    <row r="446" spans="2:13" x14ac:dyDescent="0.25">
      <c r="B446" s="449" t="s">
        <v>740</v>
      </c>
      <c r="C446" s="417">
        <v>117</v>
      </c>
      <c r="D446" s="417">
        <v>449071</v>
      </c>
      <c r="E446" s="417">
        <v>68284180.082600012</v>
      </c>
      <c r="F446" s="417">
        <v>20805</v>
      </c>
      <c r="G446" s="417">
        <v>29075105.828559995</v>
      </c>
      <c r="H446" s="417">
        <v>413164</v>
      </c>
      <c r="I446" s="417">
        <v>28995775.20683999</v>
      </c>
      <c r="J446" s="417">
        <v>3496</v>
      </c>
      <c r="K446" s="417">
        <v>5214153.8973000003</v>
      </c>
      <c r="L446" s="417">
        <v>11606</v>
      </c>
      <c r="M446" s="450">
        <v>4999145.1498999996</v>
      </c>
    </row>
    <row r="447" spans="2:13" x14ac:dyDescent="0.25">
      <c r="B447" s="451" t="s">
        <v>1380</v>
      </c>
      <c r="C447" s="418">
        <v>12</v>
      </c>
      <c r="D447" s="418">
        <v>42734</v>
      </c>
      <c r="E447" s="418">
        <v>3970987.7129800008</v>
      </c>
      <c r="F447" s="418">
        <v>3144</v>
      </c>
      <c r="G447" s="418">
        <v>2323158.5660500005</v>
      </c>
      <c r="H447" s="418">
        <v>38968</v>
      </c>
      <c r="I447" s="418">
        <v>1498541.5424199998</v>
      </c>
      <c r="J447" s="418">
        <v>147</v>
      </c>
      <c r="K447" s="418">
        <v>73653.480629999991</v>
      </c>
      <c r="L447" s="418">
        <v>475</v>
      </c>
      <c r="M447" s="448">
        <v>75634.123879999999</v>
      </c>
    </row>
    <row r="448" spans="2:13" x14ac:dyDescent="0.25">
      <c r="B448" s="451" t="s">
        <v>1500</v>
      </c>
      <c r="C448" s="418">
        <v>53</v>
      </c>
      <c r="D448" s="418">
        <v>311554</v>
      </c>
      <c r="E448" s="418">
        <v>54066419.189229988</v>
      </c>
      <c r="F448" s="418">
        <v>13812</v>
      </c>
      <c r="G448" s="418">
        <v>20152415.067849997</v>
      </c>
      <c r="H448" s="418">
        <v>284709</v>
      </c>
      <c r="I448" s="418">
        <v>24427256.258939993</v>
      </c>
      <c r="J448" s="418">
        <v>2834</v>
      </c>
      <c r="K448" s="418">
        <v>4766522.8337100009</v>
      </c>
      <c r="L448" s="418">
        <v>10199</v>
      </c>
      <c r="M448" s="448">
        <v>4720225.0287299994</v>
      </c>
    </row>
    <row r="449" spans="2:13" ht="16.8" x14ac:dyDescent="0.25">
      <c r="B449" s="451" t="s">
        <v>1783</v>
      </c>
      <c r="C449" s="418">
        <v>52</v>
      </c>
      <c r="D449" s="418">
        <v>94783</v>
      </c>
      <c r="E449" s="418">
        <v>10246773.18039</v>
      </c>
      <c r="F449" s="418">
        <v>3849</v>
      </c>
      <c r="G449" s="418">
        <v>6599532.1946600005</v>
      </c>
      <c r="H449" s="418">
        <v>89487</v>
      </c>
      <c r="I449" s="418">
        <v>3069977.4054799997</v>
      </c>
      <c r="J449" s="418">
        <v>515</v>
      </c>
      <c r="K449" s="418">
        <v>373977.58295999997</v>
      </c>
      <c r="L449" s="418">
        <v>932</v>
      </c>
      <c r="M449" s="448">
        <v>203285.99729</v>
      </c>
    </row>
    <row r="450" spans="2:13" x14ac:dyDescent="0.25">
      <c r="B450" s="449" t="s">
        <v>746</v>
      </c>
      <c r="C450" s="417">
        <v>13</v>
      </c>
      <c r="D450" s="417">
        <v>31993</v>
      </c>
      <c r="E450" s="417">
        <v>4427256.1854700008</v>
      </c>
      <c r="F450" s="417">
        <v>2253</v>
      </c>
      <c r="G450" s="417">
        <v>2626700.1591300005</v>
      </c>
      <c r="H450" s="417">
        <v>29042</v>
      </c>
      <c r="I450" s="417">
        <v>1518384.8501500001</v>
      </c>
      <c r="J450" s="417">
        <v>122</v>
      </c>
      <c r="K450" s="417">
        <v>77501.650840000002</v>
      </c>
      <c r="L450" s="417">
        <v>576</v>
      </c>
      <c r="M450" s="450">
        <v>204669.52535000001</v>
      </c>
    </row>
    <row r="451" spans="2:13" ht="16.8" x14ac:dyDescent="0.25">
      <c r="B451" s="451" t="s">
        <v>1783</v>
      </c>
      <c r="C451" s="418">
        <v>13</v>
      </c>
      <c r="D451" s="418">
        <v>31993</v>
      </c>
      <c r="E451" s="418">
        <v>4427256.1854700008</v>
      </c>
      <c r="F451" s="418">
        <v>2253</v>
      </c>
      <c r="G451" s="418">
        <v>2626700.1591300005</v>
      </c>
      <c r="H451" s="418">
        <v>29042</v>
      </c>
      <c r="I451" s="418">
        <v>1518384.8501500001</v>
      </c>
      <c r="J451" s="418">
        <v>122</v>
      </c>
      <c r="K451" s="418">
        <v>77501.650840000002</v>
      </c>
      <c r="L451" s="418">
        <v>576</v>
      </c>
      <c r="M451" s="448">
        <v>204669.52535000001</v>
      </c>
    </row>
    <row r="452" spans="2:13" x14ac:dyDescent="0.25">
      <c r="B452" s="451"/>
      <c r="C452" s="418"/>
      <c r="D452" s="418"/>
      <c r="E452" s="418"/>
      <c r="F452" s="418"/>
      <c r="G452" s="418"/>
      <c r="H452" s="418"/>
      <c r="I452" s="418"/>
      <c r="J452" s="418"/>
      <c r="K452" s="418"/>
      <c r="L452" s="418"/>
      <c r="M452" s="448"/>
    </row>
    <row r="453" spans="2:13" x14ac:dyDescent="0.25">
      <c r="B453" s="447" t="s">
        <v>1628</v>
      </c>
      <c r="C453" s="419">
        <v>288</v>
      </c>
      <c r="D453" s="419">
        <v>1241851</v>
      </c>
      <c r="E453" s="419">
        <v>151150043.43032998</v>
      </c>
      <c r="F453" s="419">
        <v>62027</v>
      </c>
      <c r="G453" s="419">
        <v>72709526.826959983</v>
      </c>
      <c r="H453" s="419">
        <v>1150374</v>
      </c>
      <c r="I453" s="419">
        <v>63399805.467049994</v>
      </c>
      <c r="J453" s="419">
        <v>10416</v>
      </c>
      <c r="K453" s="419">
        <v>8820502.0538000017</v>
      </c>
      <c r="L453" s="419">
        <v>19034</v>
      </c>
      <c r="M453" s="446">
        <v>6220209.0825199997</v>
      </c>
    </row>
    <row r="454" spans="2:13" x14ac:dyDescent="0.25">
      <c r="B454" s="449" t="s">
        <v>1276</v>
      </c>
      <c r="C454" s="417">
        <v>12</v>
      </c>
      <c r="D454" s="417">
        <v>39598</v>
      </c>
      <c r="E454" s="417">
        <v>3775093.67986</v>
      </c>
      <c r="F454" s="417">
        <v>1291</v>
      </c>
      <c r="G454" s="417">
        <v>2107371.54599</v>
      </c>
      <c r="H454" s="417">
        <v>37573</v>
      </c>
      <c r="I454" s="417">
        <v>1454139.9448500001</v>
      </c>
      <c r="J454" s="417">
        <v>96</v>
      </c>
      <c r="K454" s="417">
        <v>34156.606339999998</v>
      </c>
      <c r="L454" s="417">
        <v>638</v>
      </c>
      <c r="M454" s="450">
        <v>179425.58267999999</v>
      </c>
    </row>
    <row r="455" spans="2:13" ht="16.8" x14ac:dyDescent="0.25">
      <c r="B455" s="451" t="s">
        <v>1783</v>
      </c>
      <c r="C455" s="418">
        <v>12</v>
      </c>
      <c r="D455" s="418">
        <v>39598</v>
      </c>
      <c r="E455" s="418">
        <v>3775093.67986</v>
      </c>
      <c r="F455" s="418">
        <v>1291</v>
      </c>
      <c r="G455" s="418">
        <v>2107371.54599</v>
      </c>
      <c r="H455" s="418">
        <v>37573</v>
      </c>
      <c r="I455" s="418">
        <v>1454139.9448500001</v>
      </c>
      <c r="J455" s="418">
        <v>96</v>
      </c>
      <c r="K455" s="418">
        <v>34156.606339999998</v>
      </c>
      <c r="L455" s="418">
        <v>638</v>
      </c>
      <c r="M455" s="448">
        <v>179425.58267999999</v>
      </c>
    </row>
    <row r="456" spans="2:13" x14ac:dyDescent="0.25">
      <c r="B456" s="449" t="s">
        <v>751</v>
      </c>
      <c r="C456" s="417">
        <v>30</v>
      </c>
      <c r="D456" s="417">
        <v>111243</v>
      </c>
      <c r="E456" s="417">
        <v>10340181.22593</v>
      </c>
      <c r="F456" s="417">
        <v>3675</v>
      </c>
      <c r="G456" s="417">
        <v>6313769.2460199995</v>
      </c>
      <c r="H456" s="417">
        <v>106382</v>
      </c>
      <c r="I456" s="417">
        <v>3623943.8016100004</v>
      </c>
      <c r="J456" s="417">
        <v>439</v>
      </c>
      <c r="K456" s="417">
        <v>201433.78347000002</v>
      </c>
      <c r="L456" s="417">
        <v>747</v>
      </c>
      <c r="M456" s="450">
        <v>201034.39483</v>
      </c>
    </row>
    <row r="457" spans="2:13" x14ac:dyDescent="0.25">
      <c r="B457" s="451" t="s">
        <v>1251</v>
      </c>
      <c r="C457" s="418">
        <v>12</v>
      </c>
      <c r="D457" s="418">
        <v>70900</v>
      </c>
      <c r="E457" s="418">
        <v>8416359.6313300002</v>
      </c>
      <c r="F457" s="418">
        <v>2641</v>
      </c>
      <c r="G457" s="418">
        <v>5497778.7548499992</v>
      </c>
      <c r="H457" s="418">
        <v>67532</v>
      </c>
      <c r="I457" s="418">
        <v>2650705.9711500006</v>
      </c>
      <c r="J457" s="418">
        <v>227</v>
      </c>
      <c r="K457" s="418">
        <v>117856.82634000001</v>
      </c>
      <c r="L457" s="418">
        <v>500</v>
      </c>
      <c r="M457" s="448">
        <v>150018.07899000001</v>
      </c>
    </row>
    <row r="458" spans="2:13" ht="16.8" x14ac:dyDescent="0.25">
      <c r="B458" s="451" t="s">
        <v>1783</v>
      </c>
      <c r="C458" s="418">
        <v>18</v>
      </c>
      <c r="D458" s="418">
        <v>40343</v>
      </c>
      <c r="E458" s="418">
        <v>1923821.5946</v>
      </c>
      <c r="F458" s="418">
        <v>1034</v>
      </c>
      <c r="G458" s="418">
        <v>815990.49117000005</v>
      </c>
      <c r="H458" s="418">
        <v>38850</v>
      </c>
      <c r="I458" s="418">
        <v>973237.83045999997</v>
      </c>
      <c r="J458" s="418">
        <v>212</v>
      </c>
      <c r="K458" s="418">
        <v>83576.957129999995</v>
      </c>
      <c r="L458" s="418">
        <v>247</v>
      </c>
      <c r="M458" s="448">
        <v>51016.31584000001</v>
      </c>
    </row>
    <row r="459" spans="2:13" x14ac:dyDescent="0.25">
      <c r="B459" s="449" t="s">
        <v>753</v>
      </c>
      <c r="C459" s="417">
        <v>146</v>
      </c>
      <c r="D459" s="417">
        <v>701727</v>
      </c>
      <c r="E459" s="417">
        <v>90117645.706280008</v>
      </c>
      <c r="F459" s="417">
        <v>40403</v>
      </c>
      <c r="G459" s="417">
        <v>40040783.100989997</v>
      </c>
      <c r="H459" s="417">
        <v>641824</v>
      </c>
      <c r="I459" s="417">
        <v>39281919.738329984</v>
      </c>
      <c r="J459" s="417">
        <v>6977</v>
      </c>
      <c r="K459" s="417">
        <v>6470199.5140800001</v>
      </c>
      <c r="L459" s="417">
        <v>12523</v>
      </c>
      <c r="M459" s="450">
        <v>4324743.3528800001</v>
      </c>
    </row>
    <row r="460" spans="2:13" x14ac:dyDescent="0.25">
      <c r="B460" s="451" t="s">
        <v>754</v>
      </c>
      <c r="C460" s="418">
        <v>11</v>
      </c>
      <c r="D460" s="418">
        <v>53171</v>
      </c>
      <c r="E460" s="418">
        <v>6126869.8608299997</v>
      </c>
      <c r="F460" s="418">
        <v>1628</v>
      </c>
      <c r="G460" s="418">
        <v>2910124.4539199998</v>
      </c>
      <c r="H460" s="418">
        <v>50306</v>
      </c>
      <c r="I460" s="418">
        <v>2727766.2228000006</v>
      </c>
      <c r="J460" s="418">
        <v>223</v>
      </c>
      <c r="K460" s="418">
        <v>152593.47286000001</v>
      </c>
      <c r="L460" s="418">
        <v>1014</v>
      </c>
      <c r="M460" s="448">
        <v>336385.71124999999</v>
      </c>
    </row>
    <row r="461" spans="2:13" x14ac:dyDescent="0.25">
      <c r="B461" s="451" t="s">
        <v>1501</v>
      </c>
      <c r="C461" s="418">
        <v>49</v>
      </c>
      <c r="D461" s="418">
        <v>362881</v>
      </c>
      <c r="E461" s="418">
        <v>53869099.64743001</v>
      </c>
      <c r="F461" s="418">
        <v>28297</v>
      </c>
      <c r="G461" s="418">
        <v>23836670.087579995</v>
      </c>
      <c r="H461" s="418">
        <v>325257</v>
      </c>
      <c r="I461" s="418">
        <v>23598590.161909994</v>
      </c>
      <c r="J461" s="418">
        <v>2326</v>
      </c>
      <c r="K461" s="418">
        <v>3994779.1053100009</v>
      </c>
      <c r="L461" s="418">
        <v>7001</v>
      </c>
      <c r="M461" s="448">
        <v>2439060.29263</v>
      </c>
    </row>
    <row r="462" spans="2:13" x14ac:dyDescent="0.25">
      <c r="B462" s="451" t="s">
        <v>755</v>
      </c>
      <c r="C462" s="418">
        <v>35</v>
      </c>
      <c r="D462" s="418">
        <v>181336</v>
      </c>
      <c r="E462" s="418">
        <v>23940698.818370003</v>
      </c>
      <c r="F462" s="418">
        <v>8550</v>
      </c>
      <c r="G462" s="418">
        <v>10695429.462950001</v>
      </c>
      <c r="H462" s="418">
        <v>167797</v>
      </c>
      <c r="I462" s="418">
        <v>9874536.1542999987</v>
      </c>
      <c r="J462" s="418">
        <v>1297</v>
      </c>
      <c r="K462" s="418">
        <v>2054470.5549500003</v>
      </c>
      <c r="L462" s="418">
        <v>3692</v>
      </c>
      <c r="M462" s="448">
        <v>1316262.6461700001</v>
      </c>
    </row>
    <row r="463" spans="2:13" ht="16.8" x14ac:dyDescent="0.25">
      <c r="B463" s="451" t="s">
        <v>1783</v>
      </c>
      <c r="C463" s="418">
        <v>51</v>
      </c>
      <c r="D463" s="418">
        <v>104339</v>
      </c>
      <c r="E463" s="418">
        <v>6180977.3796499996</v>
      </c>
      <c r="F463" s="418">
        <v>1928</v>
      </c>
      <c r="G463" s="418">
        <v>2598559.0965399998</v>
      </c>
      <c r="H463" s="418">
        <v>98464</v>
      </c>
      <c r="I463" s="418">
        <v>3081027.1993200001</v>
      </c>
      <c r="J463" s="418">
        <v>3131</v>
      </c>
      <c r="K463" s="418">
        <v>268356.38095999998</v>
      </c>
      <c r="L463" s="418">
        <v>816</v>
      </c>
      <c r="M463" s="448">
        <v>233034.70282999999</v>
      </c>
    </row>
    <row r="464" spans="2:13" x14ac:dyDescent="0.25">
      <c r="B464" s="449" t="s">
        <v>757</v>
      </c>
      <c r="C464" s="417">
        <v>22</v>
      </c>
      <c r="D464" s="417">
        <v>81700</v>
      </c>
      <c r="E464" s="417">
        <v>13693686.782759998</v>
      </c>
      <c r="F464" s="417">
        <v>5097</v>
      </c>
      <c r="G464" s="417">
        <v>8457137.0793699995</v>
      </c>
      <c r="H464" s="417">
        <v>75632</v>
      </c>
      <c r="I464" s="417">
        <v>4208178.0038799997</v>
      </c>
      <c r="J464" s="417">
        <v>238</v>
      </c>
      <c r="K464" s="417">
        <v>652474.63743999996</v>
      </c>
      <c r="L464" s="417">
        <v>733</v>
      </c>
      <c r="M464" s="450">
        <v>375897.06206999999</v>
      </c>
    </row>
    <row r="465" spans="2:13" ht="16.8" x14ac:dyDescent="0.25">
      <c r="B465" s="451" t="s">
        <v>1783</v>
      </c>
      <c r="C465" s="418">
        <v>22</v>
      </c>
      <c r="D465" s="418">
        <v>81700</v>
      </c>
      <c r="E465" s="418">
        <v>13693686.782759998</v>
      </c>
      <c r="F465" s="418">
        <v>5097</v>
      </c>
      <c r="G465" s="418">
        <v>8457137.0793699995</v>
      </c>
      <c r="H465" s="418">
        <v>75632</v>
      </c>
      <c r="I465" s="418">
        <v>4208178.0038799997</v>
      </c>
      <c r="J465" s="418">
        <v>238</v>
      </c>
      <c r="K465" s="418">
        <v>652474.63743999996</v>
      </c>
      <c r="L465" s="418">
        <v>733</v>
      </c>
      <c r="M465" s="448">
        <v>375897.06206999999</v>
      </c>
    </row>
    <row r="466" spans="2:13" x14ac:dyDescent="0.25">
      <c r="B466" s="449" t="s">
        <v>758</v>
      </c>
      <c r="C466" s="417">
        <v>34</v>
      </c>
      <c r="D466" s="417">
        <v>149219</v>
      </c>
      <c r="E466" s="417">
        <v>15778953.462440003</v>
      </c>
      <c r="F466" s="417">
        <v>5101</v>
      </c>
      <c r="G466" s="417">
        <v>7437116.9057500008</v>
      </c>
      <c r="H466" s="417">
        <v>139530</v>
      </c>
      <c r="I466" s="417">
        <v>6932105.5360899996</v>
      </c>
      <c r="J466" s="417">
        <v>1802</v>
      </c>
      <c r="K466" s="417">
        <v>699928.32365999999</v>
      </c>
      <c r="L466" s="417">
        <v>2786</v>
      </c>
      <c r="M466" s="450">
        <v>709802.69693999994</v>
      </c>
    </row>
    <row r="467" spans="2:13" x14ac:dyDescent="0.25">
      <c r="B467" s="451" t="s">
        <v>1253</v>
      </c>
      <c r="C467" s="418">
        <v>15</v>
      </c>
      <c r="D467" s="418">
        <v>93226</v>
      </c>
      <c r="E467" s="418">
        <v>10800780.297740003</v>
      </c>
      <c r="F467" s="418">
        <v>3309</v>
      </c>
      <c r="G467" s="418">
        <v>4837342.1989200003</v>
      </c>
      <c r="H467" s="418">
        <v>87260</v>
      </c>
      <c r="I467" s="418">
        <v>4985756.4318299992</v>
      </c>
      <c r="J467" s="418">
        <v>617</v>
      </c>
      <c r="K467" s="418">
        <v>442272.64162000001</v>
      </c>
      <c r="L467" s="418">
        <v>2040</v>
      </c>
      <c r="M467" s="448">
        <v>535409.02537000005</v>
      </c>
    </row>
    <row r="468" spans="2:13" ht="16.8" x14ac:dyDescent="0.25">
      <c r="B468" s="451" t="s">
        <v>1783</v>
      </c>
      <c r="C468" s="418">
        <v>19</v>
      </c>
      <c r="D468" s="418">
        <v>55993</v>
      </c>
      <c r="E468" s="418">
        <v>4978173.1647000005</v>
      </c>
      <c r="F468" s="418">
        <v>1792</v>
      </c>
      <c r="G468" s="418">
        <v>2599774.70683</v>
      </c>
      <c r="H468" s="418">
        <v>52270</v>
      </c>
      <c r="I468" s="418">
        <v>1946349.1042600002</v>
      </c>
      <c r="J468" s="418">
        <v>1185</v>
      </c>
      <c r="K468" s="418">
        <v>257655.68204000001</v>
      </c>
      <c r="L468" s="418">
        <v>746</v>
      </c>
      <c r="M468" s="448">
        <v>174393.67156999998</v>
      </c>
    </row>
    <row r="469" spans="2:13" x14ac:dyDescent="0.25">
      <c r="B469" s="449" t="s">
        <v>761</v>
      </c>
      <c r="C469" s="417">
        <v>44</v>
      </c>
      <c r="D469" s="417">
        <v>158364</v>
      </c>
      <c r="E469" s="417">
        <v>17444482.573059998</v>
      </c>
      <c r="F469" s="417">
        <v>6460</v>
      </c>
      <c r="G469" s="417">
        <v>8353348.9488399997</v>
      </c>
      <c r="H469" s="417">
        <v>149433</v>
      </c>
      <c r="I469" s="417">
        <v>7899518.4422899988</v>
      </c>
      <c r="J469" s="417">
        <v>864</v>
      </c>
      <c r="K469" s="417">
        <v>762309.18880999985</v>
      </c>
      <c r="L469" s="417">
        <v>1607</v>
      </c>
      <c r="M469" s="450">
        <v>429305.99312</v>
      </c>
    </row>
    <row r="470" spans="2:13" x14ac:dyDescent="0.25">
      <c r="B470" s="451" t="s">
        <v>1502</v>
      </c>
      <c r="C470" s="418">
        <v>18</v>
      </c>
      <c r="D470" s="418">
        <v>66925</v>
      </c>
      <c r="E470" s="418">
        <v>7137425.5973200006</v>
      </c>
      <c r="F470" s="418">
        <v>3068</v>
      </c>
      <c r="G470" s="418">
        <v>3036215.4029500009</v>
      </c>
      <c r="H470" s="418">
        <v>62503</v>
      </c>
      <c r="I470" s="418">
        <v>3458462.36222</v>
      </c>
      <c r="J470" s="418">
        <v>474</v>
      </c>
      <c r="K470" s="418">
        <v>425636.35365999996</v>
      </c>
      <c r="L470" s="418">
        <v>880</v>
      </c>
      <c r="M470" s="448">
        <v>217111.47849000001</v>
      </c>
    </row>
    <row r="471" spans="2:13" x14ac:dyDescent="0.25">
      <c r="B471" s="451" t="s">
        <v>1254</v>
      </c>
      <c r="C471" s="418">
        <v>16</v>
      </c>
      <c r="D471" s="418">
        <v>90343</v>
      </c>
      <c r="E471" s="418">
        <v>10283027.908669999</v>
      </c>
      <c r="F471" s="418">
        <v>3392</v>
      </c>
      <c r="G471" s="418">
        <v>5317133.5458899988</v>
      </c>
      <c r="H471" s="418">
        <v>85841</v>
      </c>
      <c r="I471" s="418">
        <v>4420026.0318799997</v>
      </c>
      <c r="J471" s="418">
        <v>383</v>
      </c>
      <c r="K471" s="418">
        <v>333673.81626999995</v>
      </c>
      <c r="L471" s="418">
        <v>727</v>
      </c>
      <c r="M471" s="448">
        <v>212194.51462999999</v>
      </c>
    </row>
    <row r="472" spans="2:13" ht="16.8" x14ac:dyDescent="0.25">
      <c r="B472" s="451" t="s">
        <v>1783</v>
      </c>
      <c r="C472" s="418">
        <v>10</v>
      </c>
      <c r="D472" s="418">
        <v>1096</v>
      </c>
      <c r="E472" s="418">
        <v>24029.067070000001</v>
      </c>
      <c r="F472" s="418">
        <v>0</v>
      </c>
      <c r="G472" s="418">
        <v>0</v>
      </c>
      <c r="H472" s="418">
        <v>1089</v>
      </c>
      <c r="I472" s="418">
        <v>21030.048190000001</v>
      </c>
      <c r="J472" s="418">
        <v>7</v>
      </c>
      <c r="K472" s="418">
        <v>2999.0188799999996</v>
      </c>
      <c r="L472" s="418">
        <v>0</v>
      </c>
      <c r="M472" s="448">
        <v>0</v>
      </c>
    </row>
    <row r="473" spans="2:13" x14ac:dyDescent="0.25">
      <c r="B473" s="451"/>
      <c r="C473" s="418"/>
      <c r="D473" s="418"/>
      <c r="E473" s="418"/>
      <c r="F473" s="418"/>
      <c r="G473" s="418"/>
      <c r="H473" s="418"/>
      <c r="I473" s="418"/>
      <c r="J473" s="418"/>
      <c r="K473" s="418"/>
      <c r="L473" s="418"/>
      <c r="M473" s="448"/>
    </row>
    <row r="474" spans="2:13" x14ac:dyDescent="0.25">
      <c r="B474" s="447" t="s">
        <v>1635</v>
      </c>
      <c r="C474" s="419">
        <v>268</v>
      </c>
      <c r="D474" s="419">
        <v>1265200</v>
      </c>
      <c r="E474" s="419">
        <v>143611090.72148004</v>
      </c>
      <c r="F474" s="419">
        <v>64319</v>
      </c>
      <c r="G474" s="419">
        <v>59245714.131130017</v>
      </c>
      <c r="H474" s="419">
        <v>1172773</v>
      </c>
      <c r="I474" s="419">
        <v>66150653.486210011</v>
      </c>
      <c r="J474" s="419">
        <v>11274</v>
      </c>
      <c r="K474" s="419">
        <v>12095853.237919999</v>
      </c>
      <c r="L474" s="419">
        <v>16834</v>
      </c>
      <c r="M474" s="446">
        <v>6118869.8662199993</v>
      </c>
    </row>
    <row r="475" spans="2:13" x14ac:dyDescent="0.25">
      <c r="B475" s="449" t="s">
        <v>765</v>
      </c>
      <c r="C475" s="417">
        <v>86</v>
      </c>
      <c r="D475" s="417">
        <v>367594</v>
      </c>
      <c r="E475" s="417">
        <v>29392688.084119998</v>
      </c>
      <c r="F475" s="417">
        <v>10288</v>
      </c>
      <c r="G475" s="417">
        <v>10722071.605959998</v>
      </c>
      <c r="H475" s="417">
        <v>348383</v>
      </c>
      <c r="I475" s="417">
        <v>13210676.016470004</v>
      </c>
      <c r="J475" s="417">
        <v>4460</v>
      </c>
      <c r="K475" s="417">
        <v>4034677.8592800009</v>
      </c>
      <c r="L475" s="417">
        <v>4463</v>
      </c>
      <c r="M475" s="450">
        <v>1425262.6024099998</v>
      </c>
    </row>
    <row r="476" spans="2:13" x14ac:dyDescent="0.25">
      <c r="B476" s="451" t="s">
        <v>1503</v>
      </c>
      <c r="C476" s="418">
        <v>31</v>
      </c>
      <c r="D476" s="418">
        <v>219869</v>
      </c>
      <c r="E476" s="418">
        <v>22907080.093759999</v>
      </c>
      <c r="F476" s="418">
        <v>7338</v>
      </c>
      <c r="G476" s="418">
        <v>7682856.164429999</v>
      </c>
      <c r="H476" s="418">
        <v>205033</v>
      </c>
      <c r="I476" s="418">
        <v>10343860.773400001</v>
      </c>
      <c r="J476" s="418">
        <v>3424</v>
      </c>
      <c r="K476" s="418">
        <v>3526162.7962000007</v>
      </c>
      <c r="L476" s="418">
        <v>4074</v>
      </c>
      <c r="M476" s="448">
        <v>1354200.3597299999</v>
      </c>
    </row>
    <row r="477" spans="2:13" x14ac:dyDescent="0.25">
      <c r="B477" s="451" t="s">
        <v>769</v>
      </c>
      <c r="C477" s="418">
        <v>14</v>
      </c>
      <c r="D477" s="418">
        <v>53133</v>
      </c>
      <c r="E477" s="418">
        <v>2461977.8250599992</v>
      </c>
      <c r="F477" s="418">
        <v>1359</v>
      </c>
      <c r="G477" s="418">
        <v>1288058.38432</v>
      </c>
      <c r="H477" s="418">
        <v>51328</v>
      </c>
      <c r="I477" s="418">
        <v>1037046.4566200001</v>
      </c>
      <c r="J477" s="418">
        <v>236</v>
      </c>
      <c r="K477" s="418">
        <v>95187.238459999993</v>
      </c>
      <c r="L477" s="418">
        <v>210</v>
      </c>
      <c r="M477" s="448">
        <v>41685.74566</v>
      </c>
    </row>
    <row r="478" spans="2:13" ht="16.8" x14ac:dyDescent="0.25">
      <c r="B478" s="451" t="s">
        <v>1783</v>
      </c>
      <c r="C478" s="418">
        <v>41</v>
      </c>
      <c r="D478" s="418">
        <v>94592</v>
      </c>
      <c r="E478" s="418">
        <v>4023630.1653000005</v>
      </c>
      <c r="F478" s="418">
        <v>1591</v>
      </c>
      <c r="G478" s="418">
        <v>1751157.05721</v>
      </c>
      <c r="H478" s="418">
        <v>92022</v>
      </c>
      <c r="I478" s="418">
        <v>1829768.7864499998</v>
      </c>
      <c r="J478" s="418">
        <v>800</v>
      </c>
      <c r="K478" s="418">
        <v>413327.82462000003</v>
      </c>
      <c r="L478" s="418">
        <v>179</v>
      </c>
      <c r="M478" s="448">
        <v>29376.497019999999</v>
      </c>
    </row>
    <row r="479" spans="2:13" x14ac:dyDescent="0.25">
      <c r="B479" s="449" t="s">
        <v>770</v>
      </c>
      <c r="C479" s="417">
        <v>144</v>
      </c>
      <c r="D479" s="417">
        <v>716677</v>
      </c>
      <c r="E479" s="417">
        <v>99264331.940410048</v>
      </c>
      <c r="F479" s="417">
        <v>44531</v>
      </c>
      <c r="G479" s="417">
        <v>40740477.393170007</v>
      </c>
      <c r="H479" s="417">
        <v>654329</v>
      </c>
      <c r="I479" s="417">
        <v>46429022.614280015</v>
      </c>
      <c r="J479" s="417">
        <v>6187</v>
      </c>
      <c r="K479" s="417">
        <v>7570139.616320001</v>
      </c>
      <c r="L479" s="417">
        <v>11630</v>
      </c>
      <c r="M479" s="450">
        <v>4524692.3166399999</v>
      </c>
    </row>
    <row r="480" spans="2:13" x14ac:dyDescent="0.25">
      <c r="B480" s="451" t="s">
        <v>1506</v>
      </c>
      <c r="C480" s="418">
        <v>35</v>
      </c>
      <c r="D480" s="418">
        <v>212911</v>
      </c>
      <c r="E480" s="418">
        <v>26183283.146230005</v>
      </c>
      <c r="F480" s="418">
        <v>9312</v>
      </c>
      <c r="G480" s="418">
        <v>12979856.17857</v>
      </c>
      <c r="H480" s="418">
        <v>199571</v>
      </c>
      <c r="I480" s="418">
        <v>11002543.70428</v>
      </c>
      <c r="J480" s="418">
        <v>1883</v>
      </c>
      <c r="K480" s="418">
        <v>1645073.69407</v>
      </c>
      <c r="L480" s="418">
        <v>2145</v>
      </c>
      <c r="M480" s="448">
        <v>555809.56930999993</v>
      </c>
    </row>
    <row r="481" spans="2:13" x14ac:dyDescent="0.25">
      <c r="B481" s="451" t="s">
        <v>1505</v>
      </c>
      <c r="C481" s="418">
        <v>83</v>
      </c>
      <c r="D481" s="418">
        <v>451494</v>
      </c>
      <c r="E481" s="418">
        <v>68365037.198420018</v>
      </c>
      <c r="F481" s="418">
        <v>32902</v>
      </c>
      <c r="G481" s="418">
        <v>24918386.949810009</v>
      </c>
      <c r="H481" s="418">
        <v>405202</v>
      </c>
      <c r="I481" s="418">
        <v>33741890.950160012</v>
      </c>
      <c r="J481" s="418">
        <v>4070</v>
      </c>
      <c r="K481" s="418">
        <v>5769830.2875200007</v>
      </c>
      <c r="L481" s="418">
        <v>9320</v>
      </c>
      <c r="M481" s="448">
        <v>3934929.0109299999</v>
      </c>
    </row>
    <row r="482" spans="2:13" x14ac:dyDescent="0.25">
      <c r="B482" s="451" t="s">
        <v>771</v>
      </c>
      <c r="C482" s="418">
        <v>12</v>
      </c>
      <c r="D482" s="418">
        <v>36544</v>
      </c>
      <c r="E482" s="418">
        <v>3953391.0225399998</v>
      </c>
      <c r="F482" s="418">
        <v>1767</v>
      </c>
      <c r="G482" s="418">
        <v>2497559.0595599995</v>
      </c>
      <c r="H482" s="418">
        <v>34496</v>
      </c>
      <c r="I482" s="418">
        <v>1341394.64481</v>
      </c>
      <c r="J482" s="418">
        <v>132</v>
      </c>
      <c r="K482" s="418">
        <v>82838.086549999993</v>
      </c>
      <c r="L482" s="418">
        <v>149</v>
      </c>
      <c r="M482" s="448">
        <v>31599.231619999999</v>
      </c>
    </row>
    <row r="483" spans="2:13" ht="16.8" x14ac:dyDescent="0.25">
      <c r="B483" s="451" t="s">
        <v>1783</v>
      </c>
      <c r="C483" s="418">
        <v>14</v>
      </c>
      <c r="D483" s="418">
        <v>15728</v>
      </c>
      <c r="E483" s="418">
        <v>762620.57322000002</v>
      </c>
      <c r="F483" s="418">
        <v>550</v>
      </c>
      <c r="G483" s="418">
        <v>344675.20523000002</v>
      </c>
      <c r="H483" s="418">
        <v>15060</v>
      </c>
      <c r="I483" s="418">
        <v>343193.31503</v>
      </c>
      <c r="J483" s="418">
        <v>102</v>
      </c>
      <c r="K483" s="418">
        <v>72397.548179999998</v>
      </c>
      <c r="L483" s="418">
        <v>16</v>
      </c>
      <c r="M483" s="448">
        <v>2354.5047799999998</v>
      </c>
    </row>
    <row r="484" spans="2:13" ht="16.8" x14ac:dyDescent="0.25">
      <c r="B484" s="449" t="s">
        <v>1785</v>
      </c>
      <c r="C484" s="417">
        <v>38</v>
      </c>
      <c r="D484" s="417">
        <v>180929</v>
      </c>
      <c r="E484" s="417">
        <v>14954070.69695</v>
      </c>
      <c r="F484" s="417">
        <v>9500</v>
      </c>
      <c r="G484" s="417">
        <v>7783165.1320000002</v>
      </c>
      <c r="H484" s="417">
        <v>170061</v>
      </c>
      <c r="I484" s="417">
        <v>6510954.8554600002</v>
      </c>
      <c r="J484" s="417">
        <v>627</v>
      </c>
      <c r="K484" s="417">
        <v>491035.7623200001</v>
      </c>
      <c r="L484" s="417">
        <v>741</v>
      </c>
      <c r="M484" s="450">
        <v>168914.94717</v>
      </c>
    </row>
    <row r="485" spans="2:13" x14ac:dyDescent="0.25">
      <c r="B485" s="451"/>
      <c r="C485" s="418"/>
      <c r="D485" s="418"/>
      <c r="E485" s="418"/>
      <c r="F485" s="418"/>
      <c r="G485" s="418"/>
      <c r="H485" s="418"/>
      <c r="I485" s="418"/>
      <c r="J485" s="418"/>
      <c r="K485" s="418"/>
      <c r="L485" s="418"/>
      <c r="M485" s="448"/>
    </row>
    <row r="486" spans="2:13" x14ac:dyDescent="0.25">
      <c r="B486" s="447" t="s">
        <v>1639</v>
      </c>
      <c r="C486" s="419">
        <v>428</v>
      </c>
      <c r="D486" s="419">
        <v>1907875</v>
      </c>
      <c r="E486" s="419">
        <v>233701675.01442009</v>
      </c>
      <c r="F486" s="419">
        <v>136263</v>
      </c>
      <c r="G486" s="419">
        <v>94872900.727320001</v>
      </c>
      <c r="H486" s="419">
        <v>1728005</v>
      </c>
      <c r="I486" s="419">
        <v>108417441.16722997</v>
      </c>
      <c r="J486" s="419">
        <v>14653</v>
      </c>
      <c r="K486" s="419">
        <v>20204773.609980002</v>
      </c>
      <c r="L486" s="419">
        <v>28954</v>
      </c>
      <c r="M486" s="446">
        <v>10206559.509890001</v>
      </c>
    </row>
    <row r="487" spans="2:13" x14ac:dyDescent="0.25">
      <c r="B487" s="449" t="s">
        <v>780</v>
      </c>
      <c r="C487" s="417">
        <v>94</v>
      </c>
      <c r="D487" s="417">
        <v>364214</v>
      </c>
      <c r="E487" s="417">
        <v>36019286.825560004</v>
      </c>
      <c r="F487" s="417">
        <v>20578</v>
      </c>
      <c r="G487" s="417">
        <v>17494891.56882</v>
      </c>
      <c r="H487" s="417">
        <v>340012</v>
      </c>
      <c r="I487" s="417">
        <v>15404205.915020002</v>
      </c>
      <c r="J487" s="417">
        <v>1299</v>
      </c>
      <c r="K487" s="417">
        <v>2562646.9060399998</v>
      </c>
      <c r="L487" s="417">
        <v>2325</v>
      </c>
      <c r="M487" s="450">
        <v>557542.43568</v>
      </c>
    </row>
    <row r="488" spans="2:13" x14ac:dyDescent="0.25">
      <c r="B488" s="451" t="s">
        <v>1259</v>
      </c>
      <c r="C488" s="418">
        <v>22</v>
      </c>
      <c r="D488" s="418">
        <v>107437</v>
      </c>
      <c r="E488" s="418">
        <v>12582391.11674</v>
      </c>
      <c r="F488" s="418">
        <v>5932</v>
      </c>
      <c r="G488" s="418">
        <v>6080591.6167800007</v>
      </c>
      <c r="H488" s="418">
        <v>100052</v>
      </c>
      <c r="I488" s="418">
        <v>4256522.4755800003</v>
      </c>
      <c r="J488" s="418">
        <v>451</v>
      </c>
      <c r="K488" s="418">
        <v>2004300.8951399997</v>
      </c>
      <c r="L488" s="418">
        <v>1002</v>
      </c>
      <c r="M488" s="448">
        <v>240976.12924000001</v>
      </c>
    </row>
    <row r="489" spans="2:13" x14ac:dyDescent="0.25">
      <c r="B489" s="451" t="s">
        <v>1336</v>
      </c>
      <c r="C489" s="418">
        <v>30</v>
      </c>
      <c r="D489" s="418">
        <v>119764</v>
      </c>
      <c r="E489" s="418">
        <v>13544174.838970002</v>
      </c>
      <c r="F489" s="418">
        <v>10591</v>
      </c>
      <c r="G489" s="418">
        <v>6779473.6315199994</v>
      </c>
      <c r="H489" s="418">
        <v>107646</v>
      </c>
      <c r="I489" s="418">
        <v>6074113.7137600007</v>
      </c>
      <c r="J489" s="418">
        <v>338</v>
      </c>
      <c r="K489" s="418">
        <v>398320.26192999998</v>
      </c>
      <c r="L489" s="418">
        <v>1189</v>
      </c>
      <c r="M489" s="448">
        <v>292267.23176</v>
      </c>
    </row>
    <row r="490" spans="2:13" x14ac:dyDescent="0.25">
      <c r="B490" s="451" t="s">
        <v>782</v>
      </c>
      <c r="C490" s="418">
        <v>14</v>
      </c>
      <c r="D490" s="418">
        <v>46528</v>
      </c>
      <c r="E490" s="418">
        <v>5005733.6946199983</v>
      </c>
      <c r="F490" s="418">
        <v>2269</v>
      </c>
      <c r="G490" s="418">
        <v>2317706.6898799995</v>
      </c>
      <c r="H490" s="418">
        <v>44025</v>
      </c>
      <c r="I490" s="418">
        <v>2621525.1533400002</v>
      </c>
      <c r="J490" s="418">
        <v>147</v>
      </c>
      <c r="K490" s="418">
        <v>52373.76382</v>
      </c>
      <c r="L490" s="418">
        <v>87</v>
      </c>
      <c r="M490" s="448">
        <v>14128.087580000001</v>
      </c>
    </row>
    <row r="491" spans="2:13" ht="16.8" x14ac:dyDescent="0.25">
      <c r="B491" s="451" t="s">
        <v>1783</v>
      </c>
      <c r="C491" s="418">
        <v>28</v>
      </c>
      <c r="D491" s="418">
        <v>90485</v>
      </c>
      <c r="E491" s="418">
        <v>4886987.1752300011</v>
      </c>
      <c r="F491" s="418">
        <v>1786</v>
      </c>
      <c r="G491" s="418">
        <v>2317119.6306399996</v>
      </c>
      <c r="H491" s="418">
        <v>88289</v>
      </c>
      <c r="I491" s="418">
        <v>2452044.5723400004</v>
      </c>
      <c r="J491" s="418">
        <v>363</v>
      </c>
      <c r="K491" s="418">
        <v>107651.98514999999</v>
      </c>
      <c r="L491" s="418">
        <v>47</v>
      </c>
      <c r="M491" s="448">
        <v>10170.9871</v>
      </c>
    </row>
    <row r="492" spans="2:13" x14ac:dyDescent="0.25">
      <c r="B492" s="449" t="s">
        <v>790</v>
      </c>
      <c r="C492" s="417">
        <v>73</v>
      </c>
      <c r="D492" s="417">
        <v>255277</v>
      </c>
      <c r="E492" s="417">
        <v>30125971.877779998</v>
      </c>
      <c r="F492" s="417">
        <v>15061</v>
      </c>
      <c r="G492" s="417">
        <v>11144197.028579999</v>
      </c>
      <c r="H492" s="417">
        <v>232474</v>
      </c>
      <c r="I492" s="417">
        <v>14046879.898899999</v>
      </c>
      <c r="J492" s="417">
        <v>2704</v>
      </c>
      <c r="K492" s="417">
        <v>3469134.0660999999</v>
      </c>
      <c r="L492" s="417">
        <v>5038</v>
      </c>
      <c r="M492" s="450">
        <v>1465760.8842000002</v>
      </c>
    </row>
    <row r="493" spans="2:13" x14ac:dyDescent="0.25">
      <c r="B493" s="451" t="s">
        <v>1523</v>
      </c>
      <c r="C493" s="418">
        <v>14</v>
      </c>
      <c r="D493" s="418">
        <v>91371</v>
      </c>
      <c r="E493" s="418">
        <v>8492611.16952</v>
      </c>
      <c r="F493" s="418">
        <v>6516</v>
      </c>
      <c r="G493" s="418">
        <v>3416139.1443400001</v>
      </c>
      <c r="H493" s="418">
        <v>83165</v>
      </c>
      <c r="I493" s="418">
        <v>4165546.1296600001</v>
      </c>
      <c r="J493" s="418">
        <v>455</v>
      </c>
      <c r="K493" s="418">
        <v>520116.53918000002</v>
      </c>
      <c r="L493" s="418">
        <v>1235</v>
      </c>
      <c r="M493" s="448">
        <v>390809.35634000006</v>
      </c>
    </row>
    <row r="494" spans="2:13" x14ac:dyDescent="0.25">
      <c r="B494" s="451" t="s">
        <v>1508</v>
      </c>
      <c r="C494" s="418">
        <v>32</v>
      </c>
      <c r="D494" s="418">
        <v>135783</v>
      </c>
      <c r="E494" s="418">
        <v>19537995.081880003</v>
      </c>
      <c r="F494" s="418">
        <v>7637</v>
      </c>
      <c r="G494" s="418">
        <v>6769641.1240799995</v>
      </c>
      <c r="H494" s="418">
        <v>122677</v>
      </c>
      <c r="I494" s="418">
        <v>9132477.1022199988</v>
      </c>
      <c r="J494" s="418">
        <v>1690</v>
      </c>
      <c r="K494" s="418">
        <v>2565736.7689</v>
      </c>
      <c r="L494" s="418">
        <v>3779</v>
      </c>
      <c r="M494" s="448">
        <v>1070140.0866800002</v>
      </c>
    </row>
    <row r="495" spans="2:13" ht="16.8" x14ac:dyDescent="0.25">
      <c r="B495" s="451" t="s">
        <v>1783</v>
      </c>
      <c r="C495" s="418">
        <v>27</v>
      </c>
      <c r="D495" s="418">
        <v>28123</v>
      </c>
      <c r="E495" s="418">
        <v>2095365.6263800003</v>
      </c>
      <c r="F495" s="418">
        <v>908</v>
      </c>
      <c r="G495" s="418">
        <v>958416.76016000006</v>
      </c>
      <c r="H495" s="418">
        <v>26632</v>
      </c>
      <c r="I495" s="418">
        <v>748856.66702000017</v>
      </c>
      <c r="J495" s="418">
        <v>559</v>
      </c>
      <c r="K495" s="418">
        <v>383280.75801999995</v>
      </c>
      <c r="L495" s="418">
        <v>24</v>
      </c>
      <c r="M495" s="448">
        <v>4811.4411799999998</v>
      </c>
    </row>
    <row r="496" spans="2:13" x14ac:dyDescent="0.25">
      <c r="B496" s="449" t="s">
        <v>793</v>
      </c>
      <c r="C496" s="417">
        <v>199</v>
      </c>
      <c r="D496" s="417">
        <v>979769</v>
      </c>
      <c r="E496" s="417">
        <v>123680334.68497999</v>
      </c>
      <c r="F496" s="417">
        <v>74240</v>
      </c>
      <c r="G496" s="417">
        <v>44895442.160830013</v>
      </c>
      <c r="H496" s="417">
        <v>881710</v>
      </c>
      <c r="I496" s="417">
        <v>60687531.965229966</v>
      </c>
      <c r="J496" s="417">
        <v>7771</v>
      </c>
      <c r="K496" s="417">
        <v>11405221.696220005</v>
      </c>
      <c r="L496" s="417">
        <v>16048</v>
      </c>
      <c r="M496" s="450">
        <v>6692138.8627000013</v>
      </c>
    </row>
    <row r="497" spans="2:13" x14ac:dyDescent="0.25">
      <c r="B497" s="451" t="s">
        <v>1509</v>
      </c>
      <c r="C497" s="418">
        <v>144</v>
      </c>
      <c r="D497" s="418">
        <v>817744</v>
      </c>
      <c r="E497" s="418">
        <v>115835985.90361001</v>
      </c>
      <c r="F497" s="418">
        <v>69454</v>
      </c>
      <c r="G497" s="418">
        <v>41673924.518570013</v>
      </c>
      <c r="H497" s="418">
        <v>725826</v>
      </c>
      <c r="I497" s="418">
        <v>56653439.95994997</v>
      </c>
      <c r="J497" s="418">
        <v>6941</v>
      </c>
      <c r="K497" s="418">
        <v>10943188.830890004</v>
      </c>
      <c r="L497" s="418">
        <v>15523</v>
      </c>
      <c r="M497" s="448">
        <v>6565432.5942000011</v>
      </c>
    </row>
    <row r="498" spans="2:13" x14ac:dyDescent="0.25">
      <c r="B498" s="451" t="s">
        <v>1510</v>
      </c>
      <c r="C498" s="418">
        <v>14</v>
      </c>
      <c r="D498" s="418">
        <v>61965</v>
      </c>
      <c r="E498" s="418">
        <v>5404921.1154600009</v>
      </c>
      <c r="F498" s="418">
        <v>3624</v>
      </c>
      <c r="G498" s="418">
        <v>2472769.7565900004</v>
      </c>
      <c r="H498" s="418">
        <v>57598</v>
      </c>
      <c r="I498" s="418">
        <v>2643273.3772999998</v>
      </c>
      <c r="J498" s="418">
        <v>228</v>
      </c>
      <c r="K498" s="418">
        <v>164412.98201000001</v>
      </c>
      <c r="L498" s="418">
        <v>515</v>
      </c>
      <c r="M498" s="448">
        <v>124464.99956</v>
      </c>
    </row>
    <row r="499" spans="2:13" ht="16.8" x14ac:dyDescent="0.25">
      <c r="B499" s="451" t="s">
        <v>1783</v>
      </c>
      <c r="C499" s="418">
        <v>41</v>
      </c>
      <c r="D499" s="418">
        <v>100060</v>
      </c>
      <c r="E499" s="418">
        <v>2439427.6659100004</v>
      </c>
      <c r="F499" s="418">
        <v>1162</v>
      </c>
      <c r="G499" s="418">
        <v>748747.88566999987</v>
      </c>
      <c r="H499" s="418">
        <v>98286</v>
      </c>
      <c r="I499" s="418">
        <v>1390818.6279800003</v>
      </c>
      <c r="J499" s="418">
        <v>602</v>
      </c>
      <c r="K499" s="418">
        <v>297619.88331999996</v>
      </c>
      <c r="L499" s="418">
        <v>10</v>
      </c>
      <c r="M499" s="448">
        <v>2241.2689399999999</v>
      </c>
    </row>
    <row r="500" spans="2:13" ht="16.8" x14ac:dyDescent="0.25">
      <c r="B500" s="449" t="s">
        <v>1785</v>
      </c>
      <c r="C500" s="417">
        <v>62</v>
      </c>
      <c r="D500" s="417">
        <v>308615</v>
      </c>
      <c r="E500" s="417">
        <v>43876081.626100004</v>
      </c>
      <c r="F500" s="417">
        <v>26384</v>
      </c>
      <c r="G500" s="417">
        <v>21338369.969090004</v>
      </c>
      <c r="H500" s="417">
        <v>273809</v>
      </c>
      <c r="I500" s="417">
        <v>18278823.388080001</v>
      </c>
      <c r="J500" s="417">
        <v>2879</v>
      </c>
      <c r="K500" s="417">
        <v>2767770.9416199997</v>
      </c>
      <c r="L500" s="417">
        <v>5543</v>
      </c>
      <c r="M500" s="450">
        <v>1491117.3273099998</v>
      </c>
    </row>
    <row r="501" spans="2:13" x14ac:dyDescent="0.25">
      <c r="B501" s="451"/>
      <c r="C501" s="418"/>
      <c r="D501" s="418"/>
      <c r="E501" s="418"/>
      <c r="F501" s="418"/>
      <c r="G501" s="418"/>
      <c r="H501" s="418"/>
      <c r="I501" s="418"/>
      <c r="J501" s="418"/>
      <c r="K501" s="418"/>
      <c r="L501" s="418"/>
      <c r="M501" s="448"/>
    </row>
    <row r="502" spans="2:13" x14ac:dyDescent="0.25">
      <c r="B502" s="447" t="s">
        <v>1646</v>
      </c>
      <c r="C502" s="419">
        <v>481</v>
      </c>
      <c r="D502" s="419">
        <v>2497690</v>
      </c>
      <c r="E502" s="419">
        <v>335197876.76498979</v>
      </c>
      <c r="F502" s="419">
        <v>191622</v>
      </c>
      <c r="G502" s="419">
        <v>111167419.43451995</v>
      </c>
      <c r="H502" s="419">
        <v>2248169</v>
      </c>
      <c r="I502" s="419">
        <v>168578278.56186995</v>
      </c>
      <c r="J502" s="419">
        <v>16926</v>
      </c>
      <c r="K502" s="419">
        <v>29325518.637759991</v>
      </c>
      <c r="L502" s="419">
        <v>40973</v>
      </c>
      <c r="M502" s="446">
        <v>26126660.130840041</v>
      </c>
    </row>
    <row r="503" spans="2:13" x14ac:dyDescent="0.25">
      <c r="B503" s="449" t="s">
        <v>1786</v>
      </c>
      <c r="C503" s="417">
        <v>29</v>
      </c>
      <c r="D503" s="417">
        <v>118894</v>
      </c>
      <c r="E503" s="417">
        <v>6127188.0886400007</v>
      </c>
      <c r="F503" s="417">
        <v>8447</v>
      </c>
      <c r="G503" s="417">
        <v>2983791.0800100002</v>
      </c>
      <c r="H503" s="417">
        <v>110076</v>
      </c>
      <c r="I503" s="417">
        <v>2937126.1527100001</v>
      </c>
      <c r="J503" s="417">
        <v>319</v>
      </c>
      <c r="K503" s="417">
        <v>184933.84370999999</v>
      </c>
      <c r="L503" s="417">
        <v>52</v>
      </c>
      <c r="M503" s="450">
        <v>21337.012210000001</v>
      </c>
    </row>
    <row r="504" spans="2:13" x14ac:dyDescent="0.25">
      <c r="B504" s="451" t="s">
        <v>1297</v>
      </c>
      <c r="C504" s="418">
        <v>14</v>
      </c>
      <c r="D504" s="418">
        <v>62399</v>
      </c>
      <c r="E504" s="418">
        <v>4432971.3628400005</v>
      </c>
      <c r="F504" s="418">
        <v>8006</v>
      </c>
      <c r="G504" s="418">
        <v>2896561.2712300001</v>
      </c>
      <c r="H504" s="418">
        <v>54264</v>
      </c>
      <c r="I504" s="418">
        <v>1477530.11901</v>
      </c>
      <c r="J504" s="418">
        <v>77</v>
      </c>
      <c r="K504" s="418">
        <v>37542.96039</v>
      </c>
      <c r="L504" s="418">
        <v>52</v>
      </c>
      <c r="M504" s="448">
        <v>21337.012210000001</v>
      </c>
    </row>
    <row r="505" spans="2:13" ht="16.8" x14ac:dyDescent="0.25">
      <c r="B505" s="451" t="s">
        <v>1783</v>
      </c>
      <c r="C505" s="418">
        <v>15</v>
      </c>
      <c r="D505" s="418">
        <v>56495</v>
      </c>
      <c r="E505" s="418">
        <v>1694216.7258000001</v>
      </c>
      <c r="F505" s="418">
        <v>441</v>
      </c>
      <c r="G505" s="418">
        <v>87229.808780000007</v>
      </c>
      <c r="H505" s="418">
        <v>55812</v>
      </c>
      <c r="I505" s="418">
        <v>1459596.0337</v>
      </c>
      <c r="J505" s="418">
        <v>242</v>
      </c>
      <c r="K505" s="418">
        <v>147390.88331999999</v>
      </c>
      <c r="L505" s="418">
        <v>0</v>
      </c>
      <c r="M505" s="448">
        <v>0</v>
      </c>
    </row>
    <row r="506" spans="2:13" x14ac:dyDescent="0.25">
      <c r="B506" s="449" t="s">
        <v>799</v>
      </c>
      <c r="C506" s="417">
        <v>100</v>
      </c>
      <c r="D506" s="417">
        <v>482285</v>
      </c>
      <c r="E506" s="417">
        <v>41458173.338389993</v>
      </c>
      <c r="F506" s="417">
        <v>30088</v>
      </c>
      <c r="G506" s="417">
        <v>16621280.781970005</v>
      </c>
      <c r="H506" s="417">
        <v>446487</v>
      </c>
      <c r="I506" s="417">
        <v>20841169.174380004</v>
      </c>
      <c r="J506" s="417">
        <v>1744</v>
      </c>
      <c r="K506" s="417">
        <v>2418423.4602300012</v>
      </c>
      <c r="L506" s="417">
        <v>3966</v>
      </c>
      <c r="M506" s="450">
        <v>1577299.9218100002</v>
      </c>
    </row>
    <row r="507" spans="2:13" x14ac:dyDescent="0.25">
      <c r="B507" s="451" t="s">
        <v>1338</v>
      </c>
      <c r="C507" s="418">
        <v>23</v>
      </c>
      <c r="D507" s="418">
        <v>122988</v>
      </c>
      <c r="E507" s="418">
        <v>9793448.2631899975</v>
      </c>
      <c r="F507" s="418">
        <v>6399</v>
      </c>
      <c r="G507" s="418">
        <v>4185710.1122600003</v>
      </c>
      <c r="H507" s="418">
        <v>115135</v>
      </c>
      <c r="I507" s="418">
        <v>4619905.3760100007</v>
      </c>
      <c r="J507" s="418">
        <v>457</v>
      </c>
      <c r="K507" s="418">
        <v>361951.17729000002</v>
      </c>
      <c r="L507" s="418">
        <v>997</v>
      </c>
      <c r="M507" s="448">
        <v>625881.59763000009</v>
      </c>
    </row>
    <row r="508" spans="2:13" x14ac:dyDescent="0.25">
      <c r="B508" s="451" t="s">
        <v>1337</v>
      </c>
      <c r="C508" s="418">
        <v>48</v>
      </c>
      <c r="D508" s="418">
        <v>291034</v>
      </c>
      <c r="E508" s="418">
        <v>28951230.373789996</v>
      </c>
      <c r="F508" s="418">
        <v>21775</v>
      </c>
      <c r="G508" s="418">
        <v>11929793.819920005</v>
      </c>
      <c r="H508" s="418">
        <v>265356</v>
      </c>
      <c r="I508" s="418">
        <v>14215737.050480004</v>
      </c>
      <c r="J508" s="418">
        <v>949</v>
      </c>
      <c r="K508" s="418">
        <v>1890408.5257800005</v>
      </c>
      <c r="L508" s="418">
        <v>2954</v>
      </c>
      <c r="M508" s="448">
        <v>915290.97760999994</v>
      </c>
    </row>
    <row r="509" spans="2:13" x14ac:dyDescent="0.25">
      <c r="B509" s="451" t="s">
        <v>1298</v>
      </c>
      <c r="C509" s="418">
        <v>10</v>
      </c>
      <c r="D509" s="418">
        <v>18835</v>
      </c>
      <c r="E509" s="418">
        <v>1390150.7090399999</v>
      </c>
      <c r="F509" s="418">
        <v>1582</v>
      </c>
      <c r="G509" s="418">
        <v>412154.04608</v>
      </c>
      <c r="H509" s="418">
        <v>17007</v>
      </c>
      <c r="I509" s="418">
        <v>822824.40302000009</v>
      </c>
      <c r="J509" s="418">
        <v>231</v>
      </c>
      <c r="K509" s="418">
        <v>119044.91337000001</v>
      </c>
      <c r="L509" s="418">
        <v>15</v>
      </c>
      <c r="M509" s="448">
        <v>36127.346570000002</v>
      </c>
    </row>
    <row r="510" spans="2:13" ht="16.8" x14ac:dyDescent="0.25">
      <c r="B510" s="451" t="s">
        <v>1783</v>
      </c>
      <c r="C510" s="418">
        <v>19</v>
      </c>
      <c r="D510" s="418">
        <v>49428</v>
      </c>
      <c r="E510" s="418">
        <v>1323343.9923700001</v>
      </c>
      <c r="F510" s="418">
        <v>332</v>
      </c>
      <c r="G510" s="418">
        <v>93622.803710000007</v>
      </c>
      <c r="H510" s="418">
        <v>48989</v>
      </c>
      <c r="I510" s="418">
        <v>1182702.3448699999</v>
      </c>
      <c r="J510" s="418">
        <v>107</v>
      </c>
      <c r="K510" s="418">
        <v>47018.843789999999</v>
      </c>
      <c r="L510" s="418">
        <v>0</v>
      </c>
      <c r="M510" s="448">
        <v>0</v>
      </c>
    </row>
    <row r="511" spans="2:13" x14ac:dyDescent="0.25">
      <c r="B511" s="449" t="s">
        <v>806</v>
      </c>
      <c r="C511" s="417">
        <v>308</v>
      </c>
      <c r="D511" s="417">
        <v>1720919</v>
      </c>
      <c r="E511" s="417">
        <v>276806841.75418985</v>
      </c>
      <c r="F511" s="417">
        <v>137732</v>
      </c>
      <c r="G511" s="417">
        <v>87052586.513289958</v>
      </c>
      <c r="H511" s="417">
        <v>1532460</v>
      </c>
      <c r="I511" s="417">
        <v>139164996.78328997</v>
      </c>
      <c r="J511" s="417">
        <v>14219</v>
      </c>
      <c r="K511" s="417">
        <v>26147626.695989996</v>
      </c>
      <c r="L511" s="417">
        <v>36508</v>
      </c>
      <c r="M511" s="450">
        <v>24441631.761620037</v>
      </c>
    </row>
    <row r="512" spans="2:13" x14ac:dyDescent="0.25">
      <c r="B512" s="451" t="s">
        <v>1511</v>
      </c>
      <c r="C512" s="418">
        <v>265</v>
      </c>
      <c r="D512" s="418">
        <v>1522442</v>
      </c>
      <c r="E512" s="418">
        <v>256294019.59618989</v>
      </c>
      <c r="F512" s="418">
        <v>124061</v>
      </c>
      <c r="G512" s="418">
        <v>78383662.397119954</v>
      </c>
      <c r="H512" s="418">
        <v>1350446</v>
      </c>
      <c r="I512" s="418">
        <v>129574221.44920999</v>
      </c>
      <c r="J512" s="418">
        <v>13442</v>
      </c>
      <c r="K512" s="418">
        <v>24481162.078089993</v>
      </c>
      <c r="L512" s="418">
        <v>34493</v>
      </c>
      <c r="M512" s="448">
        <v>23854973.67177004</v>
      </c>
    </row>
    <row r="513" spans="2:13" x14ac:dyDescent="0.25">
      <c r="B513" s="451" t="s">
        <v>1265</v>
      </c>
      <c r="C513" s="418">
        <v>26</v>
      </c>
      <c r="D513" s="418">
        <v>145137</v>
      </c>
      <c r="E513" s="418">
        <v>17590941.628789999</v>
      </c>
      <c r="F513" s="418">
        <v>11057</v>
      </c>
      <c r="G513" s="418">
        <v>7214582.8050499987</v>
      </c>
      <c r="H513" s="418">
        <v>131550</v>
      </c>
      <c r="I513" s="418">
        <v>8222875.1457700012</v>
      </c>
      <c r="J513" s="418">
        <v>594</v>
      </c>
      <c r="K513" s="418">
        <v>1593961.09473</v>
      </c>
      <c r="L513" s="418">
        <v>1936</v>
      </c>
      <c r="M513" s="448">
        <v>559522.58324000007</v>
      </c>
    </row>
    <row r="514" spans="2:13" ht="16.8" x14ac:dyDescent="0.25">
      <c r="B514" s="451" t="s">
        <v>1783</v>
      </c>
      <c r="C514" s="418">
        <v>17</v>
      </c>
      <c r="D514" s="418">
        <v>53340</v>
      </c>
      <c r="E514" s="418">
        <v>2921880.5292100003</v>
      </c>
      <c r="F514" s="418">
        <v>2614</v>
      </c>
      <c r="G514" s="418">
        <v>1454341.31112</v>
      </c>
      <c r="H514" s="418">
        <v>50464</v>
      </c>
      <c r="I514" s="418">
        <v>1367900.1883099999</v>
      </c>
      <c r="J514" s="418">
        <v>183</v>
      </c>
      <c r="K514" s="418">
        <v>72503.52317</v>
      </c>
      <c r="L514" s="418">
        <v>79</v>
      </c>
      <c r="M514" s="448">
        <v>27135.50661</v>
      </c>
    </row>
    <row r="515" spans="2:13" x14ac:dyDescent="0.25">
      <c r="B515" s="449" t="s">
        <v>1358</v>
      </c>
      <c r="C515" s="417">
        <v>13</v>
      </c>
      <c r="D515" s="417">
        <v>31700</v>
      </c>
      <c r="E515" s="417">
        <v>2611930.1820499999</v>
      </c>
      <c r="F515" s="417">
        <v>3959</v>
      </c>
      <c r="G515" s="417">
        <v>1491973.0328499996</v>
      </c>
      <c r="H515" s="417">
        <v>27659</v>
      </c>
      <c r="I515" s="417">
        <v>1024968.7935299999</v>
      </c>
      <c r="J515" s="417">
        <v>71</v>
      </c>
      <c r="K515" s="417">
        <v>83372.492410000006</v>
      </c>
      <c r="L515" s="417">
        <v>11</v>
      </c>
      <c r="M515" s="450">
        <v>11615.86326</v>
      </c>
    </row>
    <row r="516" spans="2:13" ht="16.8" x14ac:dyDescent="0.25">
      <c r="B516" s="451" t="s">
        <v>1783</v>
      </c>
      <c r="C516" s="418">
        <v>13</v>
      </c>
      <c r="D516" s="418">
        <v>31700</v>
      </c>
      <c r="E516" s="418">
        <v>2611930.1820499999</v>
      </c>
      <c r="F516" s="418">
        <v>3959</v>
      </c>
      <c r="G516" s="418">
        <v>1491973.0328499996</v>
      </c>
      <c r="H516" s="418">
        <v>27659</v>
      </c>
      <c r="I516" s="418">
        <v>1024968.7935299999</v>
      </c>
      <c r="J516" s="418">
        <v>71</v>
      </c>
      <c r="K516" s="418">
        <v>83372.492410000006</v>
      </c>
      <c r="L516" s="418">
        <v>11</v>
      </c>
      <c r="M516" s="448">
        <v>11615.86326</v>
      </c>
    </row>
    <row r="517" spans="2:13" x14ac:dyDescent="0.25">
      <c r="B517" s="449" t="s">
        <v>804</v>
      </c>
      <c r="C517" s="417">
        <v>31</v>
      </c>
      <c r="D517" s="417">
        <v>143892</v>
      </c>
      <c r="E517" s="417">
        <v>8193743.4017200004</v>
      </c>
      <c r="F517" s="417">
        <v>11396</v>
      </c>
      <c r="G517" s="417">
        <v>3017788.0263999994</v>
      </c>
      <c r="H517" s="417">
        <v>131487</v>
      </c>
      <c r="I517" s="417">
        <v>4610017.6579600004</v>
      </c>
      <c r="J517" s="417">
        <v>573</v>
      </c>
      <c r="K517" s="417">
        <v>491162.14542000002</v>
      </c>
      <c r="L517" s="417">
        <v>436</v>
      </c>
      <c r="M517" s="450">
        <v>74775.571939999994</v>
      </c>
    </row>
    <row r="518" spans="2:13" x14ac:dyDescent="0.25">
      <c r="B518" s="451" t="s">
        <v>1264</v>
      </c>
      <c r="C518" s="418">
        <v>18</v>
      </c>
      <c r="D518" s="418">
        <v>99324</v>
      </c>
      <c r="E518" s="418">
        <v>6654230.3803699994</v>
      </c>
      <c r="F518" s="418">
        <v>10840</v>
      </c>
      <c r="G518" s="418">
        <v>2891571.5789599996</v>
      </c>
      <c r="H518" s="418">
        <v>87651</v>
      </c>
      <c r="I518" s="418">
        <v>3310363.5975800003</v>
      </c>
      <c r="J518" s="418">
        <v>397</v>
      </c>
      <c r="K518" s="418">
        <v>377519.63188999996</v>
      </c>
      <c r="L518" s="418">
        <v>436</v>
      </c>
      <c r="M518" s="448">
        <v>74775.571939999994</v>
      </c>
    </row>
    <row r="519" spans="2:13" ht="16.8" x14ac:dyDescent="0.25">
      <c r="B519" s="451" t="s">
        <v>1783</v>
      </c>
      <c r="C519" s="418">
        <v>13</v>
      </c>
      <c r="D519" s="418">
        <v>44568</v>
      </c>
      <c r="E519" s="418">
        <v>1539513.0213500001</v>
      </c>
      <c r="F519" s="418">
        <v>556</v>
      </c>
      <c r="G519" s="418">
        <v>126216.44744</v>
      </c>
      <c r="H519" s="418">
        <v>43836</v>
      </c>
      <c r="I519" s="418">
        <v>1299654.0603799999</v>
      </c>
      <c r="J519" s="418">
        <v>176</v>
      </c>
      <c r="K519" s="418">
        <v>113642.51353</v>
      </c>
      <c r="L519" s="418">
        <v>0</v>
      </c>
      <c r="M519" s="448">
        <v>0</v>
      </c>
    </row>
    <row r="520" spans="2:13" x14ac:dyDescent="0.25">
      <c r="B520" s="451"/>
      <c r="C520" s="418"/>
      <c r="D520" s="418"/>
      <c r="E520" s="418"/>
      <c r="F520" s="418"/>
      <c r="G520" s="418"/>
      <c r="H520" s="418"/>
      <c r="I520" s="418"/>
      <c r="J520" s="418"/>
      <c r="K520" s="418"/>
      <c r="L520" s="418"/>
      <c r="M520" s="448"/>
    </row>
    <row r="521" spans="2:13" x14ac:dyDescent="0.25">
      <c r="B521" s="447" t="s">
        <v>1656</v>
      </c>
      <c r="C521" s="419">
        <v>305</v>
      </c>
      <c r="D521" s="419">
        <v>1548107</v>
      </c>
      <c r="E521" s="419">
        <v>204005742.99893001</v>
      </c>
      <c r="F521" s="419">
        <v>106913</v>
      </c>
      <c r="G521" s="419">
        <v>102493228.6529</v>
      </c>
      <c r="H521" s="419">
        <v>1417121</v>
      </c>
      <c r="I521" s="419">
        <v>82448429.955809981</v>
      </c>
      <c r="J521" s="419">
        <v>9236</v>
      </c>
      <c r="K521" s="419">
        <v>10923660.205159998</v>
      </c>
      <c r="L521" s="419">
        <v>14837</v>
      </c>
      <c r="M521" s="446">
        <v>8140424.1850600019</v>
      </c>
    </row>
    <row r="522" spans="2:13" x14ac:dyDescent="0.25">
      <c r="B522" s="449" t="s">
        <v>831</v>
      </c>
      <c r="C522" s="417">
        <v>23</v>
      </c>
      <c r="D522" s="417">
        <v>177471</v>
      </c>
      <c r="E522" s="417">
        <v>67502078.832150012</v>
      </c>
      <c r="F522" s="417">
        <v>16550</v>
      </c>
      <c r="G522" s="417">
        <v>54344541.850529999</v>
      </c>
      <c r="H522" s="417">
        <v>158254</v>
      </c>
      <c r="I522" s="417">
        <v>10921967.904280001</v>
      </c>
      <c r="J522" s="417">
        <v>980</v>
      </c>
      <c r="K522" s="417">
        <v>1631731.4427199999</v>
      </c>
      <c r="L522" s="417">
        <v>1687</v>
      </c>
      <c r="M522" s="450">
        <v>603837.63461999991</v>
      </c>
    </row>
    <row r="523" spans="2:13" x14ac:dyDescent="0.25">
      <c r="B523" s="451" t="s">
        <v>832</v>
      </c>
      <c r="C523" s="418">
        <v>23</v>
      </c>
      <c r="D523" s="418">
        <v>177471</v>
      </c>
      <c r="E523" s="418">
        <v>67502078.832150012</v>
      </c>
      <c r="F523" s="418">
        <v>16550</v>
      </c>
      <c r="G523" s="418">
        <v>54344541.850529999</v>
      </c>
      <c r="H523" s="418">
        <v>158254</v>
      </c>
      <c r="I523" s="418">
        <v>10921967.904280001</v>
      </c>
      <c r="J523" s="418">
        <v>980</v>
      </c>
      <c r="K523" s="418">
        <v>1631731.4427199999</v>
      </c>
      <c r="L523" s="418">
        <v>1687</v>
      </c>
      <c r="M523" s="448">
        <v>603837.63461999991</v>
      </c>
    </row>
    <row r="524" spans="2:13" x14ac:dyDescent="0.25">
      <c r="B524" s="449" t="s">
        <v>1278</v>
      </c>
      <c r="C524" s="417">
        <v>80</v>
      </c>
      <c r="D524" s="417">
        <v>429763</v>
      </c>
      <c r="E524" s="417">
        <v>30418918.053159997</v>
      </c>
      <c r="F524" s="417">
        <v>21835</v>
      </c>
      <c r="G524" s="417">
        <v>10208176.284050001</v>
      </c>
      <c r="H524" s="417">
        <v>402678</v>
      </c>
      <c r="I524" s="417">
        <v>18388706.299819998</v>
      </c>
      <c r="J524" s="417">
        <v>2891</v>
      </c>
      <c r="K524" s="417">
        <v>1268890.8514400003</v>
      </c>
      <c r="L524" s="417">
        <v>2359</v>
      </c>
      <c r="M524" s="450">
        <v>553144.61785000004</v>
      </c>
    </row>
    <row r="525" spans="2:13" x14ac:dyDescent="0.25">
      <c r="B525" s="451" t="s">
        <v>1266</v>
      </c>
      <c r="C525" s="418">
        <v>26</v>
      </c>
      <c r="D525" s="418">
        <v>174982</v>
      </c>
      <c r="E525" s="418">
        <v>16881664.838009998</v>
      </c>
      <c r="F525" s="418">
        <v>14267</v>
      </c>
      <c r="G525" s="418">
        <v>6026852.2577600004</v>
      </c>
      <c r="H525" s="418">
        <v>158255</v>
      </c>
      <c r="I525" s="418">
        <v>9887948.6118399967</v>
      </c>
      <c r="J525" s="418">
        <v>906</v>
      </c>
      <c r="K525" s="418">
        <v>639413.0138999999</v>
      </c>
      <c r="L525" s="418">
        <v>1554</v>
      </c>
      <c r="M525" s="448">
        <v>327450.95451000001</v>
      </c>
    </row>
    <row r="526" spans="2:13" x14ac:dyDescent="0.25">
      <c r="B526" s="451" t="s">
        <v>815</v>
      </c>
      <c r="C526" s="418">
        <v>10</v>
      </c>
      <c r="D526" s="418">
        <v>67150</v>
      </c>
      <c r="E526" s="418">
        <v>3809804.5403700001</v>
      </c>
      <c r="F526" s="418">
        <v>3819</v>
      </c>
      <c r="G526" s="418">
        <v>1581838.1428100001</v>
      </c>
      <c r="H526" s="418">
        <v>62892</v>
      </c>
      <c r="I526" s="418">
        <v>2087970.0871600001</v>
      </c>
      <c r="J526" s="418">
        <v>234</v>
      </c>
      <c r="K526" s="418">
        <v>41926.36219</v>
      </c>
      <c r="L526" s="418">
        <v>205</v>
      </c>
      <c r="M526" s="448">
        <v>98069.948210000002</v>
      </c>
    </row>
    <row r="527" spans="2:13" x14ac:dyDescent="0.25">
      <c r="B527" s="451" t="s">
        <v>817</v>
      </c>
      <c r="C527" s="418">
        <v>15</v>
      </c>
      <c r="D527" s="418">
        <v>95297</v>
      </c>
      <c r="E527" s="418">
        <v>7528300.4885799997</v>
      </c>
      <c r="F527" s="418">
        <v>3169</v>
      </c>
      <c r="G527" s="418">
        <v>2536131.1631799997</v>
      </c>
      <c r="H527" s="418">
        <v>90864</v>
      </c>
      <c r="I527" s="418">
        <v>4489046.6608800003</v>
      </c>
      <c r="J527" s="418">
        <v>664</v>
      </c>
      <c r="K527" s="418">
        <v>375498.94939000002</v>
      </c>
      <c r="L527" s="418">
        <v>600</v>
      </c>
      <c r="M527" s="448">
        <v>127623.71513</v>
      </c>
    </row>
    <row r="528" spans="2:13" ht="16.8" x14ac:dyDescent="0.25">
      <c r="B528" s="451" t="s">
        <v>1783</v>
      </c>
      <c r="C528" s="418">
        <v>29</v>
      </c>
      <c r="D528" s="418">
        <v>92334</v>
      </c>
      <c r="E528" s="418">
        <v>2199148.1862000003</v>
      </c>
      <c r="F528" s="418">
        <v>580</v>
      </c>
      <c r="G528" s="418">
        <v>63354.720300000001</v>
      </c>
      <c r="H528" s="418">
        <v>90667</v>
      </c>
      <c r="I528" s="418">
        <v>1923740.9399400002</v>
      </c>
      <c r="J528" s="418">
        <v>1087</v>
      </c>
      <c r="K528" s="418">
        <v>212052.52596</v>
      </c>
      <c r="L528" s="418">
        <v>0</v>
      </c>
      <c r="M528" s="448">
        <v>0</v>
      </c>
    </row>
    <row r="529" spans="2:13" x14ac:dyDescent="0.25">
      <c r="B529" s="449" t="s">
        <v>826</v>
      </c>
      <c r="C529" s="417">
        <v>19</v>
      </c>
      <c r="D529" s="417">
        <v>41143</v>
      </c>
      <c r="E529" s="417">
        <v>3027520.6777000003</v>
      </c>
      <c r="F529" s="417">
        <v>5383</v>
      </c>
      <c r="G529" s="417">
        <v>1577347.26403</v>
      </c>
      <c r="H529" s="417">
        <v>35489</v>
      </c>
      <c r="I529" s="417">
        <v>1375835.6461500002</v>
      </c>
      <c r="J529" s="417">
        <v>266</v>
      </c>
      <c r="K529" s="417">
        <v>73978.919020000001</v>
      </c>
      <c r="L529" s="417">
        <v>5</v>
      </c>
      <c r="M529" s="450">
        <v>358.8485</v>
      </c>
    </row>
    <row r="530" spans="2:13" ht="16.8" x14ac:dyDescent="0.25">
      <c r="B530" s="451" t="s">
        <v>1783</v>
      </c>
      <c r="C530" s="418">
        <v>19</v>
      </c>
      <c r="D530" s="418">
        <v>41143</v>
      </c>
      <c r="E530" s="418">
        <v>3027520.6777000003</v>
      </c>
      <c r="F530" s="418">
        <v>5383</v>
      </c>
      <c r="G530" s="418">
        <v>1577347.26403</v>
      </c>
      <c r="H530" s="418">
        <v>35489</v>
      </c>
      <c r="I530" s="418">
        <v>1375835.6461500002</v>
      </c>
      <c r="J530" s="418">
        <v>266</v>
      </c>
      <c r="K530" s="418">
        <v>73978.919020000001</v>
      </c>
      <c r="L530" s="418">
        <v>5</v>
      </c>
      <c r="M530" s="448">
        <v>358.8485</v>
      </c>
    </row>
    <row r="531" spans="2:13" x14ac:dyDescent="0.25">
      <c r="B531" s="449" t="s">
        <v>821</v>
      </c>
      <c r="C531" s="417">
        <v>140</v>
      </c>
      <c r="D531" s="417">
        <v>709690</v>
      </c>
      <c r="E531" s="417">
        <v>87000288.092109993</v>
      </c>
      <c r="F531" s="417">
        <v>55182</v>
      </c>
      <c r="G531" s="417">
        <v>30543324.731900007</v>
      </c>
      <c r="H531" s="417">
        <v>641314</v>
      </c>
      <c r="I531" s="417">
        <v>42663263.652410008</v>
      </c>
      <c r="J531" s="417">
        <v>3700</v>
      </c>
      <c r="K531" s="417">
        <v>7176531.7665599985</v>
      </c>
      <c r="L531" s="417">
        <v>9494</v>
      </c>
      <c r="M531" s="450">
        <v>6617167.9412400015</v>
      </c>
    </row>
    <row r="532" spans="2:13" x14ac:dyDescent="0.25">
      <c r="B532" s="451" t="s">
        <v>1513</v>
      </c>
      <c r="C532" s="418">
        <v>80</v>
      </c>
      <c r="D532" s="418">
        <v>444444</v>
      </c>
      <c r="E532" s="418">
        <v>57532709.465089977</v>
      </c>
      <c r="F532" s="418">
        <v>28645</v>
      </c>
      <c r="G532" s="418">
        <v>19135859.089060005</v>
      </c>
      <c r="H532" s="418">
        <v>407334</v>
      </c>
      <c r="I532" s="418">
        <v>26724470.566070002</v>
      </c>
      <c r="J532" s="418">
        <v>1985</v>
      </c>
      <c r="K532" s="418">
        <v>5950997.3257599976</v>
      </c>
      <c r="L532" s="418">
        <v>6480</v>
      </c>
      <c r="M532" s="448">
        <v>5721382.4842000008</v>
      </c>
    </row>
    <row r="533" spans="2:13" x14ac:dyDescent="0.25">
      <c r="B533" s="451" t="s">
        <v>1267</v>
      </c>
      <c r="C533" s="418">
        <v>28</v>
      </c>
      <c r="D533" s="418">
        <v>175149</v>
      </c>
      <c r="E533" s="418">
        <v>22526038.148870002</v>
      </c>
      <c r="F533" s="418">
        <v>18275</v>
      </c>
      <c r="G533" s="418">
        <v>9277626.8287499994</v>
      </c>
      <c r="H533" s="418">
        <v>153450</v>
      </c>
      <c r="I533" s="418">
        <v>11647890.253589995</v>
      </c>
      <c r="J533" s="418">
        <v>673</v>
      </c>
      <c r="K533" s="418">
        <v>894934.1656200001</v>
      </c>
      <c r="L533" s="418">
        <v>2751</v>
      </c>
      <c r="M533" s="448">
        <v>705586.90090999997</v>
      </c>
    </row>
    <row r="534" spans="2:13" x14ac:dyDescent="0.25">
      <c r="B534" s="451" t="s">
        <v>824</v>
      </c>
      <c r="C534" s="418">
        <v>13</v>
      </c>
      <c r="D534" s="418">
        <v>44646</v>
      </c>
      <c r="E534" s="418">
        <v>3924904.63319</v>
      </c>
      <c r="F534" s="418">
        <v>3048</v>
      </c>
      <c r="G534" s="418">
        <v>1054833.9734799999</v>
      </c>
      <c r="H534" s="418">
        <v>40857</v>
      </c>
      <c r="I534" s="418">
        <v>2422861.1693099998</v>
      </c>
      <c r="J534" s="418">
        <v>564</v>
      </c>
      <c r="K534" s="418">
        <v>280633.60056000005</v>
      </c>
      <c r="L534" s="418">
        <v>177</v>
      </c>
      <c r="M534" s="448">
        <v>166575.88983999999</v>
      </c>
    </row>
    <row r="535" spans="2:13" ht="16.8" x14ac:dyDescent="0.25">
      <c r="B535" s="451" t="s">
        <v>1783</v>
      </c>
      <c r="C535" s="418">
        <v>19</v>
      </c>
      <c r="D535" s="418">
        <v>45451</v>
      </c>
      <c r="E535" s="418">
        <v>3016635.8449600004</v>
      </c>
      <c r="F535" s="418">
        <v>5214</v>
      </c>
      <c r="G535" s="418">
        <v>1075004.8406099998</v>
      </c>
      <c r="H535" s="418">
        <v>39673</v>
      </c>
      <c r="I535" s="418">
        <v>1868041.6634399998</v>
      </c>
      <c r="J535" s="418">
        <v>478</v>
      </c>
      <c r="K535" s="418">
        <v>49966.674620000005</v>
      </c>
      <c r="L535" s="418">
        <v>86</v>
      </c>
      <c r="M535" s="448">
        <v>23622.666289999997</v>
      </c>
    </row>
    <row r="536" spans="2:13" x14ac:dyDescent="0.25">
      <c r="B536" s="449" t="s">
        <v>827</v>
      </c>
      <c r="C536" s="417">
        <v>43</v>
      </c>
      <c r="D536" s="417">
        <v>190040</v>
      </c>
      <c r="E536" s="417">
        <v>16056937.343810003</v>
      </c>
      <c r="F536" s="417">
        <v>7963</v>
      </c>
      <c r="G536" s="417">
        <v>5819838.5223899996</v>
      </c>
      <c r="H536" s="417">
        <v>179386</v>
      </c>
      <c r="I536" s="417">
        <v>9098656.4531499986</v>
      </c>
      <c r="J536" s="417">
        <v>1399</v>
      </c>
      <c r="K536" s="417">
        <v>772527.22542000015</v>
      </c>
      <c r="L536" s="417">
        <v>1292</v>
      </c>
      <c r="M536" s="450">
        <v>365915.14285</v>
      </c>
    </row>
    <row r="537" spans="2:13" x14ac:dyDescent="0.25">
      <c r="B537" s="451" t="s">
        <v>1339</v>
      </c>
      <c r="C537" s="418">
        <v>18</v>
      </c>
      <c r="D537" s="418">
        <v>89857</v>
      </c>
      <c r="E537" s="418">
        <v>8662462.7430500016</v>
      </c>
      <c r="F537" s="418">
        <v>5080</v>
      </c>
      <c r="G537" s="418">
        <v>3108303.0527400002</v>
      </c>
      <c r="H537" s="418">
        <v>83786</v>
      </c>
      <c r="I537" s="418">
        <v>4993199.107309998</v>
      </c>
      <c r="J537" s="418">
        <v>200</v>
      </c>
      <c r="K537" s="418">
        <v>303371.03940000001</v>
      </c>
      <c r="L537" s="418">
        <v>791</v>
      </c>
      <c r="M537" s="448">
        <v>257589.5436</v>
      </c>
    </row>
    <row r="538" spans="2:13" x14ac:dyDescent="0.25">
      <c r="B538" s="451" t="s">
        <v>1301</v>
      </c>
      <c r="C538" s="418">
        <v>12</v>
      </c>
      <c r="D538" s="418">
        <v>60509</v>
      </c>
      <c r="E538" s="418">
        <v>5507891.2142500002</v>
      </c>
      <c r="F538" s="418">
        <v>2013</v>
      </c>
      <c r="G538" s="418">
        <v>2131074.4873899999</v>
      </c>
      <c r="H538" s="418">
        <v>57463</v>
      </c>
      <c r="I538" s="418">
        <v>2993413.3335099998</v>
      </c>
      <c r="J538" s="418">
        <v>532</v>
      </c>
      <c r="K538" s="418">
        <v>275077.7941</v>
      </c>
      <c r="L538" s="418">
        <v>501</v>
      </c>
      <c r="M538" s="448">
        <v>108325.59925</v>
      </c>
    </row>
    <row r="539" spans="2:13" ht="16.8" x14ac:dyDescent="0.25">
      <c r="B539" s="451" t="s">
        <v>1783</v>
      </c>
      <c r="C539" s="418">
        <v>13</v>
      </c>
      <c r="D539" s="418">
        <v>39674</v>
      </c>
      <c r="E539" s="418">
        <v>1886583.3865099999</v>
      </c>
      <c r="F539" s="418">
        <v>870</v>
      </c>
      <c r="G539" s="418">
        <v>580460.98225999996</v>
      </c>
      <c r="H539" s="418">
        <v>38137</v>
      </c>
      <c r="I539" s="418">
        <v>1112044.0123300001</v>
      </c>
      <c r="J539" s="418">
        <v>667</v>
      </c>
      <c r="K539" s="418">
        <v>194078.39192000002</v>
      </c>
      <c r="L539" s="418">
        <v>0</v>
      </c>
      <c r="M539" s="448">
        <v>0</v>
      </c>
    </row>
    <row r="540" spans="2:13" x14ac:dyDescent="0.25">
      <c r="B540" s="451"/>
      <c r="C540" s="418"/>
      <c r="D540" s="418"/>
      <c r="E540" s="418"/>
      <c r="F540" s="418"/>
      <c r="G540" s="418"/>
      <c r="H540" s="418"/>
      <c r="I540" s="418"/>
      <c r="J540" s="418"/>
      <c r="K540" s="418"/>
      <c r="L540" s="418"/>
      <c r="M540" s="448"/>
    </row>
    <row r="541" spans="2:13" x14ac:dyDescent="0.25">
      <c r="B541" s="447" t="s">
        <v>833</v>
      </c>
      <c r="C541" s="419">
        <v>195</v>
      </c>
      <c r="D541" s="419">
        <v>1094646</v>
      </c>
      <c r="E541" s="419">
        <v>144471950.15061</v>
      </c>
      <c r="F541" s="419">
        <v>56395</v>
      </c>
      <c r="G541" s="419">
        <v>42045094.60082002</v>
      </c>
      <c r="H541" s="419">
        <v>1005937</v>
      </c>
      <c r="I541" s="419">
        <v>81233174.770730004</v>
      </c>
      <c r="J541" s="419">
        <v>9105</v>
      </c>
      <c r="K541" s="419">
        <v>12388166.595630001</v>
      </c>
      <c r="L541" s="419">
        <v>23209</v>
      </c>
      <c r="M541" s="446">
        <v>8805514.1834299993</v>
      </c>
    </row>
    <row r="542" spans="2:13" x14ac:dyDescent="0.25">
      <c r="B542" s="449" t="s">
        <v>834</v>
      </c>
      <c r="C542" s="417">
        <v>18</v>
      </c>
      <c r="D542" s="417">
        <v>84657</v>
      </c>
      <c r="E542" s="417">
        <v>11195241.584540002</v>
      </c>
      <c r="F542" s="417">
        <v>5596</v>
      </c>
      <c r="G542" s="417">
        <v>4648578.2799000004</v>
      </c>
      <c r="H542" s="417">
        <v>76920</v>
      </c>
      <c r="I542" s="417">
        <v>5822041.0703499997</v>
      </c>
      <c r="J542" s="417">
        <v>448</v>
      </c>
      <c r="K542" s="417">
        <v>243749.99533000003</v>
      </c>
      <c r="L542" s="417">
        <v>1693</v>
      </c>
      <c r="M542" s="450">
        <v>480872.23895999999</v>
      </c>
    </row>
    <row r="543" spans="2:13" ht="16.8" x14ac:dyDescent="0.25">
      <c r="B543" s="451" t="s">
        <v>1783</v>
      </c>
      <c r="C543" s="418">
        <v>18</v>
      </c>
      <c r="D543" s="418">
        <v>84657</v>
      </c>
      <c r="E543" s="418">
        <v>11195241.584540002</v>
      </c>
      <c r="F543" s="418">
        <v>5596</v>
      </c>
      <c r="G543" s="418">
        <v>4648578.2799000004</v>
      </c>
      <c r="H543" s="418">
        <v>76920</v>
      </c>
      <c r="I543" s="418">
        <v>5822041.0703499997</v>
      </c>
      <c r="J543" s="418">
        <v>448</v>
      </c>
      <c r="K543" s="418">
        <v>243749.99533000003</v>
      </c>
      <c r="L543" s="418">
        <v>1693</v>
      </c>
      <c r="M543" s="448">
        <v>480872.23895999999</v>
      </c>
    </row>
    <row r="544" spans="2:13" x14ac:dyDescent="0.25">
      <c r="B544" s="449" t="s">
        <v>836</v>
      </c>
      <c r="C544" s="417">
        <v>134</v>
      </c>
      <c r="D544" s="417">
        <v>838968</v>
      </c>
      <c r="E544" s="417">
        <v>108969507.84655997</v>
      </c>
      <c r="F544" s="417">
        <v>36259</v>
      </c>
      <c r="G544" s="417">
        <v>23979814.064800017</v>
      </c>
      <c r="H544" s="417">
        <v>774488</v>
      </c>
      <c r="I544" s="417">
        <v>65194452.344059996</v>
      </c>
      <c r="J544" s="417">
        <v>7984</v>
      </c>
      <c r="K544" s="417">
        <v>11793756.231380001</v>
      </c>
      <c r="L544" s="417">
        <v>20237</v>
      </c>
      <c r="M544" s="450">
        <v>8001485.2063199989</v>
      </c>
    </row>
    <row r="545" spans="2:13" x14ac:dyDescent="0.25">
      <c r="B545" s="451" t="s">
        <v>1514</v>
      </c>
      <c r="C545" s="418">
        <v>88</v>
      </c>
      <c r="D545" s="418">
        <v>635108</v>
      </c>
      <c r="E545" s="418">
        <v>86741733.548739985</v>
      </c>
      <c r="F545" s="418">
        <v>26744</v>
      </c>
      <c r="G545" s="418">
        <v>17766355.854200017</v>
      </c>
      <c r="H545" s="418">
        <v>583475</v>
      </c>
      <c r="I545" s="418">
        <v>50874387.403759994</v>
      </c>
      <c r="J545" s="418">
        <v>6485</v>
      </c>
      <c r="K545" s="418">
        <v>10732775.3949</v>
      </c>
      <c r="L545" s="418">
        <v>18404</v>
      </c>
      <c r="M545" s="448">
        <v>7368214.8958799997</v>
      </c>
    </row>
    <row r="546" spans="2:13" x14ac:dyDescent="0.25">
      <c r="B546" s="451" t="s">
        <v>1302</v>
      </c>
      <c r="C546" s="418">
        <v>29</v>
      </c>
      <c r="D546" s="418">
        <v>166072</v>
      </c>
      <c r="E546" s="418">
        <v>19393465.014509995</v>
      </c>
      <c r="F546" s="418">
        <v>8532</v>
      </c>
      <c r="G546" s="418">
        <v>5612955.0411499999</v>
      </c>
      <c r="H546" s="418">
        <v>154791</v>
      </c>
      <c r="I546" s="418">
        <v>12231800.19961</v>
      </c>
      <c r="J546" s="418">
        <v>935</v>
      </c>
      <c r="K546" s="418">
        <v>919634.16525999969</v>
      </c>
      <c r="L546" s="418">
        <v>1814</v>
      </c>
      <c r="M546" s="448">
        <v>629075.60849000001</v>
      </c>
    </row>
    <row r="547" spans="2:13" ht="16.8" x14ac:dyDescent="0.25">
      <c r="B547" s="451" t="s">
        <v>1783</v>
      </c>
      <c r="C547" s="418">
        <v>17</v>
      </c>
      <c r="D547" s="418">
        <v>37788</v>
      </c>
      <c r="E547" s="418">
        <v>2834309.2833099999</v>
      </c>
      <c r="F547" s="418">
        <v>983</v>
      </c>
      <c r="G547" s="418">
        <v>600503.16945000004</v>
      </c>
      <c r="H547" s="418">
        <v>36222</v>
      </c>
      <c r="I547" s="418">
        <v>2088264.7406899999</v>
      </c>
      <c r="J547" s="418">
        <v>564</v>
      </c>
      <c r="K547" s="418">
        <v>141346.67122000002</v>
      </c>
      <c r="L547" s="418">
        <v>19</v>
      </c>
      <c r="M547" s="448">
        <v>4194.7019500000006</v>
      </c>
    </row>
    <row r="548" spans="2:13" x14ac:dyDescent="0.25">
      <c r="B548" s="449" t="s">
        <v>840</v>
      </c>
      <c r="C548" s="417">
        <v>15</v>
      </c>
      <c r="D548" s="417">
        <v>38758</v>
      </c>
      <c r="E548" s="417">
        <v>5734051.642070001</v>
      </c>
      <c r="F548" s="417">
        <v>3947</v>
      </c>
      <c r="G548" s="417">
        <v>3585391.6230400004</v>
      </c>
      <c r="H548" s="417">
        <v>34402</v>
      </c>
      <c r="I548" s="417">
        <v>1986278.85613</v>
      </c>
      <c r="J548" s="417">
        <v>92</v>
      </c>
      <c r="K548" s="417">
        <v>82135.072780000002</v>
      </c>
      <c r="L548" s="417">
        <v>317</v>
      </c>
      <c r="M548" s="450">
        <v>80246.090120000008</v>
      </c>
    </row>
    <row r="549" spans="2:13" ht="16.8" x14ac:dyDescent="0.25">
      <c r="B549" s="451" t="s">
        <v>1783</v>
      </c>
      <c r="C549" s="418">
        <v>15</v>
      </c>
      <c r="D549" s="418">
        <v>38758</v>
      </c>
      <c r="E549" s="418">
        <v>5734051.642070001</v>
      </c>
      <c r="F549" s="418">
        <v>3947</v>
      </c>
      <c r="G549" s="418">
        <v>3585391.6230400004</v>
      </c>
      <c r="H549" s="418">
        <v>34402</v>
      </c>
      <c r="I549" s="418">
        <v>1986278.85613</v>
      </c>
      <c r="J549" s="418">
        <v>92</v>
      </c>
      <c r="K549" s="418">
        <v>82135.072780000002</v>
      </c>
      <c r="L549" s="418">
        <v>317</v>
      </c>
      <c r="M549" s="448">
        <v>80246.090120000008</v>
      </c>
    </row>
    <row r="550" spans="2:13" x14ac:dyDescent="0.25">
      <c r="B550" s="449" t="s">
        <v>844</v>
      </c>
      <c r="C550" s="417">
        <v>14</v>
      </c>
      <c r="D550" s="417">
        <v>57626</v>
      </c>
      <c r="E550" s="417">
        <v>8221153.8834100002</v>
      </c>
      <c r="F550" s="417">
        <v>4943</v>
      </c>
      <c r="G550" s="417">
        <v>4369908.1452900004</v>
      </c>
      <c r="H550" s="417">
        <v>52017</v>
      </c>
      <c r="I550" s="417">
        <v>3647001.29575</v>
      </c>
      <c r="J550" s="417">
        <v>206</v>
      </c>
      <c r="K550" s="417">
        <v>77299.62956999999</v>
      </c>
      <c r="L550" s="417">
        <v>460</v>
      </c>
      <c r="M550" s="450">
        <v>126944.81280000001</v>
      </c>
    </row>
    <row r="551" spans="2:13" ht="16.8" x14ac:dyDescent="0.25">
      <c r="B551" s="451" t="s">
        <v>1783</v>
      </c>
      <c r="C551" s="418">
        <v>14</v>
      </c>
      <c r="D551" s="418">
        <v>57626</v>
      </c>
      <c r="E551" s="418">
        <v>8221153.8834100002</v>
      </c>
      <c r="F551" s="418">
        <v>4943</v>
      </c>
      <c r="G551" s="418">
        <v>4369908.1452900004</v>
      </c>
      <c r="H551" s="418">
        <v>52017</v>
      </c>
      <c r="I551" s="418">
        <v>3647001.29575</v>
      </c>
      <c r="J551" s="418">
        <v>206</v>
      </c>
      <c r="K551" s="418">
        <v>77299.62956999999</v>
      </c>
      <c r="L551" s="418">
        <v>460</v>
      </c>
      <c r="M551" s="448">
        <v>126944.81280000001</v>
      </c>
    </row>
    <row r="552" spans="2:13" ht="16.8" x14ac:dyDescent="0.25">
      <c r="B552" s="449" t="s">
        <v>1785</v>
      </c>
      <c r="C552" s="417">
        <v>14</v>
      </c>
      <c r="D552" s="417">
        <v>74637</v>
      </c>
      <c r="E552" s="417">
        <v>10351995.194029998</v>
      </c>
      <c r="F552" s="417">
        <v>5650</v>
      </c>
      <c r="G552" s="417">
        <v>5461402.4877899997</v>
      </c>
      <c r="H552" s="417">
        <v>68110</v>
      </c>
      <c r="I552" s="417">
        <v>4583401.2044400005</v>
      </c>
      <c r="J552" s="417">
        <v>375</v>
      </c>
      <c r="K552" s="417">
        <v>191225.66657</v>
      </c>
      <c r="L552" s="417">
        <v>502</v>
      </c>
      <c r="M552" s="450">
        <v>115965.83523000001</v>
      </c>
    </row>
    <row r="553" spans="2:13" x14ac:dyDescent="0.25">
      <c r="B553" s="451"/>
      <c r="C553" s="418"/>
      <c r="D553" s="418"/>
      <c r="E553" s="418"/>
      <c r="F553" s="418"/>
      <c r="G553" s="418"/>
      <c r="H553" s="418"/>
      <c r="I553" s="418"/>
      <c r="J553" s="418"/>
      <c r="K553" s="418"/>
      <c r="L553" s="418"/>
      <c r="M553" s="448"/>
    </row>
    <row r="554" spans="2:13" x14ac:dyDescent="0.25">
      <c r="B554" s="447" t="s">
        <v>845</v>
      </c>
      <c r="C554" s="419">
        <v>18</v>
      </c>
      <c r="D554" s="419">
        <v>163253</v>
      </c>
      <c r="E554" s="419">
        <v>19242591.864519998</v>
      </c>
      <c r="F554" s="419">
        <v>27257</v>
      </c>
      <c r="G554" s="419">
        <v>9470296.8520299997</v>
      </c>
      <c r="H554" s="419">
        <v>134328</v>
      </c>
      <c r="I554" s="419">
        <v>9220633.0215600003</v>
      </c>
      <c r="J554" s="419">
        <v>282</v>
      </c>
      <c r="K554" s="419">
        <v>372270.68654000002</v>
      </c>
      <c r="L554" s="419">
        <v>1386</v>
      </c>
      <c r="M554" s="446">
        <v>179391.30439</v>
      </c>
    </row>
    <row r="555" spans="2:13" ht="16.8" x14ac:dyDescent="0.25">
      <c r="B555" s="449" t="s">
        <v>1785</v>
      </c>
      <c r="C555" s="417">
        <v>18</v>
      </c>
      <c r="D555" s="417">
        <v>163253</v>
      </c>
      <c r="E555" s="417">
        <v>19242591.864519998</v>
      </c>
      <c r="F555" s="417">
        <v>27257</v>
      </c>
      <c r="G555" s="417">
        <v>9470296.8520299997</v>
      </c>
      <c r="H555" s="417">
        <v>134328</v>
      </c>
      <c r="I555" s="417">
        <v>9220633.0215600003</v>
      </c>
      <c r="J555" s="417">
        <v>282</v>
      </c>
      <c r="K555" s="417">
        <v>372270.68654000002</v>
      </c>
      <c r="L555" s="417">
        <v>1386</v>
      </c>
      <c r="M555" s="450">
        <v>179391.30439</v>
      </c>
    </row>
    <row r="556" spans="2:13" x14ac:dyDescent="0.25">
      <c r="B556" s="451"/>
      <c r="C556" s="418"/>
      <c r="D556" s="418"/>
      <c r="E556" s="418"/>
      <c r="F556" s="418"/>
      <c r="G556" s="418"/>
      <c r="H556" s="418"/>
      <c r="I556" s="418"/>
      <c r="J556" s="418"/>
      <c r="K556" s="418"/>
      <c r="L556" s="418"/>
      <c r="M556" s="448"/>
    </row>
    <row r="557" spans="2:13" x14ac:dyDescent="0.25">
      <c r="B557" s="447" t="s">
        <v>852</v>
      </c>
      <c r="C557" s="419">
        <v>224</v>
      </c>
      <c r="D557" s="419">
        <v>1032520</v>
      </c>
      <c r="E557" s="419">
        <v>109940865.16631001</v>
      </c>
      <c r="F557" s="419">
        <v>44130</v>
      </c>
      <c r="G557" s="419">
        <v>47752120.959170006</v>
      </c>
      <c r="H557" s="419">
        <v>975984</v>
      </c>
      <c r="I557" s="419">
        <v>51964681.519789986</v>
      </c>
      <c r="J557" s="419">
        <v>4875</v>
      </c>
      <c r="K557" s="419">
        <v>7803870.2381300014</v>
      </c>
      <c r="L557" s="419">
        <v>7531</v>
      </c>
      <c r="M557" s="446">
        <v>2420192.4492200008</v>
      </c>
    </row>
    <row r="558" spans="2:13" x14ac:dyDescent="0.25">
      <c r="B558" s="449" t="s">
        <v>853</v>
      </c>
      <c r="C558" s="417">
        <v>68</v>
      </c>
      <c r="D558" s="417">
        <v>348798</v>
      </c>
      <c r="E558" s="417">
        <v>51435448.05432</v>
      </c>
      <c r="F558" s="417">
        <v>18951</v>
      </c>
      <c r="G558" s="417">
        <v>21113038.572060004</v>
      </c>
      <c r="H558" s="417">
        <v>323445</v>
      </c>
      <c r="I558" s="417">
        <v>24870618.331930008</v>
      </c>
      <c r="J558" s="417">
        <v>2051</v>
      </c>
      <c r="K558" s="417">
        <v>4233561.4638599996</v>
      </c>
      <c r="L558" s="417">
        <v>4351</v>
      </c>
      <c r="M558" s="450">
        <v>1218229.6864700003</v>
      </c>
    </row>
    <row r="559" spans="2:13" x14ac:dyDescent="0.25">
      <c r="B559" s="451" t="s">
        <v>1515</v>
      </c>
      <c r="C559" s="418">
        <v>50</v>
      </c>
      <c r="D559" s="418">
        <v>287922</v>
      </c>
      <c r="E559" s="418">
        <v>48097721.391170003</v>
      </c>
      <c r="F559" s="418">
        <v>17457</v>
      </c>
      <c r="G559" s="418">
        <v>19056512.927490003</v>
      </c>
      <c r="H559" s="418">
        <v>264188</v>
      </c>
      <c r="I559" s="418">
        <v>23625621.339500006</v>
      </c>
      <c r="J559" s="418">
        <v>1967</v>
      </c>
      <c r="K559" s="418">
        <v>4202238.3446399998</v>
      </c>
      <c r="L559" s="418">
        <v>4310</v>
      </c>
      <c r="M559" s="448">
        <v>1213348.7795400003</v>
      </c>
    </row>
    <row r="560" spans="2:13" ht="16.8" x14ac:dyDescent="0.25">
      <c r="B560" s="451" t="s">
        <v>1783</v>
      </c>
      <c r="C560" s="418">
        <v>18</v>
      </c>
      <c r="D560" s="418">
        <v>60876</v>
      </c>
      <c r="E560" s="418">
        <v>3337726.6631499999</v>
      </c>
      <c r="F560" s="418">
        <v>1494</v>
      </c>
      <c r="G560" s="418">
        <v>2056525.64457</v>
      </c>
      <c r="H560" s="418">
        <v>59257</v>
      </c>
      <c r="I560" s="418">
        <v>1244996.9924300001</v>
      </c>
      <c r="J560" s="418">
        <v>84</v>
      </c>
      <c r="K560" s="418">
        <v>31323.11922</v>
      </c>
      <c r="L560" s="418">
        <v>41</v>
      </c>
      <c r="M560" s="448">
        <v>4880.9069300000001</v>
      </c>
    </row>
    <row r="561" spans="2:13" x14ac:dyDescent="0.25">
      <c r="B561" s="449" t="s">
        <v>856</v>
      </c>
      <c r="C561" s="417">
        <v>52</v>
      </c>
      <c r="D561" s="417">
        <v>228075</v>
      </c>
      <c r="E561" s="417">
        <v>15909462.120590001</v>
      </c>
      <c r="F561" s="417">
        <v>7876</v>
      </c>
      <c r="G561" s="417">
        <v>8360120.1562099997</v>
      </c>
      <c r="H561" s="417">
        <v>219345</v>
      </c>
      <c r="I561" s="417">
        <v>6696764.0917800013</v>
      </c>
      <c r="J561" s="417">
        <v>404</v>
      </c>
      <c r="K561" s="417">
        <v>759336.01428999996</v>
      </c>
      <c r="L561" s="417">
        <v>450</v>
      </c>
      <c r="M561" s="450">
        <v>93241.858309999996</v>
      </c>
    </row>
    <row r="562" spans="2:13" x14ac:dyDescent="0.25">
      <c r="B562" s="451" t="s">
        <v>857</v>
      </c>
      <c r="C562" s="418">
        <v>12</v>
      </c>
      <c r="D562" s="418">
        <v>41262</v>
      </c>
      <c r="E562" s="418">
        <v>4059533.1745300004</v>
      </c>
      <c r="F562" s="418">
        <v>2395</v>
      </c>
      <c r="G562" s="418">
        <v>2430878.4220399996</v>
      </c>
      <c r="H562" s="418">
        <v>38641</v>
      </c>
      <c r="I562" s="418">
        <v>1294127.4236900001</v>
      </c>
      <c r="J562" s="418">
        <v>135</v>
      </c>
      <c r="K562" s="418">
        <v>306047.73670000001</v>
      </c>
      <c r="L562" s="418">
        <v>91</v>
      </c>
      <c r="M562" s="448">
        <v>28479.592099999998</v>
      </c>
    </row>
    <row r="563" spans="2:13" x14ac:dyDescent="0.25">
      <c r="B563" s="451" t="s">
        <v>736</v>
      </c>
      <c r="C563" s="418">
        <v>18</v>
      </c>
      <c r="D563" s="418">
        <v>110530</v>
      </c>
      <c r="E563" s="418">
        <v>10388419.705410002</v>
      </c>
      <c r="F563" s="418">
        <v>4767</v>
      </c>
      <c r="G563" s="418">
        <v>5485386.5646700002</v>
      </c>
      <c r="H563" s="418">
        <v>105160</v>
      </c>
      <c r="I563" s="418">
        <v>4413278.0970800007</v>
      </c>
      <c r="J563" s="418">
        <v>244</v>
      </c>
      <c r="K563" s="418">
        <v>424992.77744999994</v>
      </c>
      <c r="L563" s="418">
        <v>359</v>
      </c>
      <c r="M563" s="448">
        <v>64762.266210000002</v>
      </c>
    </row>
    <row r="564" spans="2:13" ht="16.8" x14ac:dyDescent="0.25">
      <c r="B564" s="451" t="s">
        <v>1783</v>
      </c>
      <c r="C564" s="418">
        <v>22</v>
      </c>
      <c r="D564" s="418">
        <v>76283</v>
      </c>
      <c r="E564" s="418">
        <v>1461509.2406500001</v>
      </c>
      <c r="F564" s="418">
        <v>714</v>
      </c>
      <c r="G564" s="418">
        <v>443855.16950000002</v>
      </c>
      <c r="H564" s="418">
        <v>75544</v>
      </c>
      <c r="I564" s="418">
        <v>989358.57101000007</v>
      </c>
      <c r="J564" s="418">
        <v>25</v>
      </c>
      <c r="K564" s="418">
        <v>28295.50014</v>
      </c>
      <c r="L564" s="418">
        <v>0</v>
      </c>
      <c r="M564" s="448">
        <v>0</v>
      </c>
    </row>
    <row r="565" spans="2:13" x14ac:dyDescent="0.25">
      <c r="B565" s="449" t="s">
        <v>864</v>
      </c>
      <c r="C565" s="417">
        <v>55</v>
      </c>
      <c r="D565" s="417">
        <v>238354</v>
      </c>
      <c r="E565" s="417">
        <v>15422073.29714</v>
      </c>
      <c r="F565" s="417">
        <v>8823</v>
      </c>
      <c r="G565" s="417">
        <v>7150631.9707999993</v>
      </c>
      <c r="H565" s="417">
        <v>227869</v>
      </c>
      <c r="I565" s="417">
        <v>6800522.8016100004</v>
      </c>
      <c r="J565" s="417">
        <v>1075</v>
      </c>
      <c r="K565" s="417">
        <v>1048424.9155600001</v>
      </c>
      <c r="L565" s="417">
        <v>587</v>
      </c>
      <c r="M565" s="450">
        <v>422493.60916999995</v>
      </c>
    </row>
    <row r="566" spans="2:13" x14ac:dyDescent="0.25">
      <c r="B566" s="451" t="s">
        <v>865</v>
      </c>
      <c r="C566" s="418">
        <v>11</v>
      </c>
      <c r="D566" s="418">
        <v>52127</v>
      </c>
      <c r="E566" s="418">
        <v>3710818.1362300003</v>
      </c>
      <c r="F566" s="418">
        <v>1245</v>
      </c>
      <c r="G566" s="418">
        <v>1325507.0678600001</v>
      </c>
      <c r="H566" s="418">
        <v>50482</v>
      </c>
      <c r="I566" s="418">
        <v>2077749.53507</v>
      </c>
      <c r="J566" s="418">
        <v>148</v>
      </c>
      <c r="K566" s="418">
        <v>245967.83426000003</v>
      </c>
      <c r="L566" s="418">
        <v>252</v>
      </c>
      <c r="M566" s="448">
        <v>61593.699040000007</v>
      </c>
    </row>
    <row r="567" spans="2:13" x14ac:dyDescent="0.25">
      <c r="B567" s="451" t="s">
        <v>1307</v>
      </c>
      <c r="C567" s="418">
        <v>17</v>
      </c>
      <c r="D567" s="418">
        <v>83457</v>
      </c>
      <c r="E567" s="418">
        <v>9845932.2292600013</v>
      </c>
      <c r="F567" s="418">
        <v>6493</v>
      </c>
      <c r="G567" s="418">
        <v>5559133.9436399993</v>
      </c>
      <c r="H567" s="418">
        <v>76270</v>
      </c>
      <c r="I567" s="418">
        <v>3587393.1676400006</v>
      </c>
      <c r="J567" s="418">
        <v>366</v>
      </c>
      <c r="K567" s="418">
        <v>339214.42015000002</v>
      </c>
      <c r="L567" s="418">
        <v>328</v>
      </c>
      <c r="M567" s="448">
        <v>360190.69782999996</v>
      </c>
    </row>
    <row r="568" spans="2:13" ht="16.8" x14ac:dyDescent="0.25">
      <c r="B568" s="451" t="s">
        <v>1783</v>
      </c>
      <c r="C568" s="418">
        <v>27</v>
      </c>
      <c r="D568" s="418">
        <v>102770</v>
      </c>
      <c r="E568" s="418">
        <v>1865322.9316500002</v>
      </c>
      <c r="F568" s="418">
        <v>1085</v>
      </c>
      <c r="G568" s="418">
        <v>265990.95929999999</v>
      </c>
      <c r="H568" s="418">
        <v>101117</v>
      </c>
      <c r="I568" s="418">
        <v>1135380.0988999999</v>
      </c>
      <c r="J568" s="418">
        <v>561</v>
      </c>
      <c r="K568" s="418">
        <v>463242.66115</v>
      </c>
      <c r="L568" s="418">
        <v>7</v>
      </c>
      <c r="M568" s="448">
        <v>709.21230000000003</v>
      </c>
    </row>
    <row r="569" spans="2:13" ht="16.8" x14ac:dyDescent="0.25">
      <c r="B569" s="449" t="s">
        <v>1785</v>
      </c>
      <c r="C569" s="417">
        <v>49</v>
      </c>
      <c r="D569" s="417">
        <v>217293</v>
      </c>
      <c r="E569" s="417">
        <v>27173881.694259997</v>
      </c>
      <c r="F569" s="417">
        <v>8480</v>
      </c>
      <c r="G569" s="417">
        <v>11128330.2601</v>
      </c>
      <c r="H569" s="417">
        <v>205325</v>
      </c>
      <c r="I569" s="417">
        <v>13596776.294469999</v>
      </c>
      <c r="J569" s="417">
        <v>1345</v>
      </c>
      <c r="K569" s="417">
        <v>1762547.8444200004</v>
      </c>
      <c r="L569" s="417">
        <v>2143</v>
      </c>
      <c r="M569" s="450">
        <v>686227.29527000012</v>
      </c>
    </row>
    <row r="570" spans="2:13" ht="14.4" thickBot="1" x14ac:dyDescent="0.3">
      <c r="B570" s="455"/>
      <c r="C570" s="456"/>
      <c r="D570" s="456"/>
      <c r="E570" s="456"/>
      <c r="F570" s="456"/>
      <c r="G570" s="456"/>
      <c r="H570" s="456"/>
      <c r="I570" s="456"/>
      <c r="J570" s="456"/>
      <c r="K570" s="456"/>
      <c r="L570" s="456"/>
      <c r="M570" s="457"/>
    </row>
    <row r="571" spans="2:13" x14ac:dyDescent="0.25">
      <c r="C571" s="421"/>
      <c r="D571" s="421"/>
      <c r="E571" s="421"/>
      <c r="F571" s="421"/>
      <c r="G571" s="421"/>
      <c r="H571" s="421"/>
      <c r="I571" s="421"/>
      <c r="J571" s="421"/>
      <c r="K571" s="421"/>
      <c r="L571" s="421"/>
      <c r="M571" s="421"/>
    </row>
    <row r="572" spans="2:13" ht="14.4" x14ac:dyDescent="0.3">
      <c r="B572" s="164" t="s">
        <v>1794</v>
      </c>
    </row>
    <row r="573" spans="2:13" x14ac:dyDescent="0.25">
      <c r="B573" s="239" t="s">
        <v>479</v>
      </c>
    </row>
    <row r="574" spans="2:13" x14ac:dyDescent="0.25">
      <c r="B574" s="425" t="s">
        <v>1788</v>
      </c>
    </row>
    <row r="575" spans="2:13" x14ac:dyDescent="0.25">
      <c r="B575" s="425" t="s">
        <v>1787</v>
      </c>
    </row>
    <row r="576" spans="2:13" x14ac:dyDescent="0.25">
      <c r="B576" s="425" t="s">
        <v>1789</v>
      </c>
    </row>
    <row r="577" spans="2:2" x14ac:dyDescent="0.25">
      <c r="B577" s="425" t="s">
        <v>1790</v>
      </c>
    </row>
    <row r="578" spans="2:2" x14ac:dyDescent="0.25">
      <c r="B578" s="425" t="s">
        <v>1804</v>
      </c>
    </row>
    <row r="579" spans="2:2" x14ac:dyDescent="0.25">
      <c r="B579" s="425" t="s">
        <v>1791</v>
      </c>
    </row>
  </sheetData>
  <mergeCells count="6">
    <mergeCell ref="B8:M9"/>
    <mergeCell ref="D12:E12"/>
    <mergeCell ref="F12:G12"/>
    <mergeCell ref="H12:I12"/>
    <mergeCell ref="J12:K12"/>
    <mergeCell ref="L12:M12"/>
  </mergeCells>
  <printOptions horizontalCentered="1"/>
  <pageMargins left="0.2" right="0.2" top="0.5" bottom="0.25" header="0.3" footer="0.3"/>
  <pageSetup paperSize="9" scale="7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M583"/>
  <sheetViews>
    <sheetView showGridLines="0" showRowColHeaders="0" workbookViewId="0">
      <selection activeCell="B4" sqref="B4"/>
    </sheetView>
  </sheetViews>
  <sheetFormatPr defaultRowHeight="13.8" x14ac:dyDescent="0.25"/>
  <cols>
    <col min="1" max="1" width="3.109375" style="273" customWidth="1"/>
    <col min="2" max="2" width="53.3320312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row>
    <row r="3" spans="2:13" ht="16.2" x14ac:dyDescent="0.25">
      <c r="B3" s="414" t="s">
        <v>1854</v>
      </c>
    </row>
    <row r="4" spans="2:13" x14ac:dyDescent="0.25">
      <c r="B4" s="414" t="s">
        <v>1805</v>
      </c>
    </row>
    <row r="5" spans="2:13" x14ac:dyDescent="0.25">
      <c r="B5" s="414" t="s">
        <v>1529</v>
      </c>
    </row>
    <row r="7" spans="2:13" ht="14.4" x14ac:dyDescent="0.3">
      <c r="B7" s="239" t="s">
        <v>483</v>
      </c>
      <c r="C7" s="164"/>
      <c r="D7" s="164"/>
      <c r="E7" s="164"/>
      <c r="F7" s="164"/>
      <c r="G7" s="164"/>
      <c r="H7" s="164"/>
      <c r="I7" s="164"/>
      <c r="J7" s="164"/>
      <c r="K7" s="164"/>
      <c r="L7" s="164"/>
      <c r="M7" s="164"/>
    </row>
    <row r="8" spans="2:13" ht="13.8" customHeight="1" x14ac:dyDescent="0.25">
      <c r="B8" s="740" t="s">
        <v>1670</v>
      </c>
      <c r="C8" s="740"/>
      <c r="D8" s="740"/>
      <c r="E8" s="740"/>
      <c r="F8" s="740"/>
      <c r="G8" s="740"/>
      <c r="H8" s="740"/>
      <c r="I8" s="740"/>
      <c r="J8" s="740"/>
      <c r="K8" s="740"/>
      <c r="L8" s="740"/>
      <c r="M8" s="740"/>
    </row>
    <row r="9" spans="2:13" x14ac:dyDescent="0.25">
      <c r="B9" s="740"/>
      <c r="C9" s="740"/>
      <c r="D9" s="740"/>
      <c r="E9" s="740"/>
      <c r="F9" s="740"/>
      <c r="G9" s="740"/>
      <c r="H9" s="740"/>
      <c r="I9" s="740"/>
      <c r="J9" s="740"/>
      <c r="K9" s="740"/>
      <c r="L9" s="740"/>
      <c r="M9" s="740"/>
    </row>
    <row r="10" spans="2:13" ht="14.4" thickBot="1" x14ac:dyDescent="0.3"/>
    <row r="11" spans="2:13" x14ac:dyDescent="0.25">
      <c r="B11" s="618"/>
      <c r="C11" s="619" t="s">
        <v>484</v>
      </c>
      <c r="D11" s="620"/>
      <c r="E11" s="619"/>
      <c r="F11" s="435"/>
      <c r="G11" s="437"/>
      <c r="H11" s="435"/>
      <c r="I11" s="437"/>
      <c r="J11" s="435"/>
      <c r="K11" s="437"/>
      <c r="L11" s="435"/>
      <c r="M11" s="437"/>
    </row>
    <row r="12" spans="2:13" x14ac:dyDescent="0.25">
      <c r="B12" s="621" t="s">
        <v>528</v>
      </c>
      <c r="C12" s="622" t="s">
        <v>489</v>
      </c>
      <c r="D12" s="816" t="s">
        <v>1530</v>
      </c>
      <c r="E12" s="817"/>
      <c r="F12" s="816" t="s">
        <v>486</v>
      </c>
      <c r="G12" s="817"/>
      <c r="H12" s="816" t="s">
        <v>487</v>
      </c>
      <c r="I12" s="817"/>
      <c r="J12" s="816" t="s">
        <v>488</v>
      </c>
      <c r="K12" s="817"/>
      <c r="L12" s="816" t="s">
        <v>1074</v>
      </c>
      <c r="M12" s="817"/>
    </row>
    <row r="13" spans="2:13" ht="16.8" thickBot="1" x14ac:dyDescent="0.3">
      <c r="B13" s="623"/>
      <c r="C13" s="624" t="s">
        <v>1531</v>
      </c>
      <c r="D13" s="625" t="s">
        <v>490</v>
      </c>
      <c r="E13" s="442" t="s">
        <v>491</v>
      </c>
      <c r="F13" s="625" t="s">
        <v>490</v>
      </c>
      <c r="G13" s="442" t="s">
        <v>491</v>
      </c>
      <c r="H13" s="625" t="s">
        <v>490</v>
      </c>
      <c r="I13" s="442" t="s">
        <v>491</v>
      </c>
      <c r="J13" s="625" t="s">
        <v>490</v>
      </c>
      <c r="K13" s="442" t="s">
        <v>491</v>
      </c>
      <c r="L13" s="625" t="s">
        <v>490</v>
      </c>
      <c r="M13" s="442" t="s">
        <v>491</v>
      </c>
    </row>
    <row r="14" spans="2:13" x14ac:dyDescent="0.25">
      <c r="B14" s="626"/>
      <c r="C14" s="627"/>
      <c r="D14" s="627"/>
      <c r="E14" s="627"/>
      <c r="F14" s="627"/>
      <c r="G14" s="627"/>
      <c r="H14" s="627"/>
      <c r="I14" s="627"/>
      <c r="J14" s="627"/>
      <c r="K14" s="627"/>
      <c r="L14" s="627"/>
      <c r="M14" s="628"/>
    </row>
    <row r="15" spans="2:13" x14ac:dyDescent="0.25">
      <c r="B15" s="445" t="s">
        <v>529</v>
      </c>
      <c r="C15" s="603">
        <v>3767</v>
      </c>
      <c r="D15" s="603">
        <v>35423274</v>
      </c>
      <c r="E15" s="603">
        <v>9997971085.4868603</v>
      </c>
      <c r="F15" s="603">
        <v>1989895</v>
      </c>
      <c r="G15" s="603">
        <v>2565891003.1763101</v>
      </c>
      <c r="H15" s="603">
        <v>31938060</v>
      </c>
      <c r="I15" s="603">
        <v>3643073148.1448917</v>
      </c>
      <c r="J15" s="603">
        <v>434095</v>
      </c>
      <c r="K15" s="603">
        <v>2037427768.4829001</v>
      </c>
      <c r="L15" s="603">
        <v>1061224</v>
      </c>
      <c r="M15" s="604">
        <v>1751579165.6840281</v>
      </c>
    </row>
    <row r="16" spans="2:13" x14ac:dyDescent="0.25">
      <c r="B16" s="447" t="s">
        <v>1532</v>
      </c>
      <c r="C16" s="603">
        <v>8962</v>
      </c>
      <c r="D16" s="603">
        <v>47715644</v>
      </c>
      <c r="E16" s="603">
        <v>5316547496.5548668</v>
      </c>
      <c r="F16" s="603">
        <v>2650940</v>
      </c>
      <c r="G16" s="603">
        <v>1800103513.0425999</v>
      </c>
      <c r="H16" s="603">
        <v>43836452</v>
      </c>
      <c r="I16" s="603">
        <v>2591140626.3184605</v>
      </c>
      <c r="J16" s="603">
        <v>351666</v>
      </c>
      <c r="K16" s="603">
        <v>449430825.99153996</v>
      </c>
      <c r="L16" s="603">
        <v>876586</v>
      </c>
      <c r="M16" s="604">
        <v>475872531.20281005</v>
      </c>
    </row>
    <row r="17" spans="2:13" x14ac:dyDescent="0.25">
      <c r="B17" s="445" t="s">
        <v>1519</v>
      </c>
      <c r="C17" s="603">
        <v>12729</v>
      </c>
      <c r="D17" s="603">
        <v>83138918</v>
      </c>
      <c r="E17" s="603">
        <v>15314518582.0417</v>
      </c>
      <c r="F17" s="603">
        <v>4640835</v>
      </c>
      <c r="G17" s="603">
        <v>4365994516.2189121</v>
      </c>
      <c r="H17" s="603">
        <v>75774512</v>
      </c>
      <c r="I17" s="603">
        <v>6234213774.4633551</v>
      </c>
      <c r="J17" s="603">
        <v>785761</v>
      </c>
      <c r="K17" s="603">
        <v>2486858594.4744425</v>
      </c>
      <c r="L17" s="603">
        <v>1937810</v>
      </c>
      <c r="M17" s="604">
        <v>2227451696.8868408</v>
      </c>
    </row>
    <row r="18" spans="2:13" x14ac:dyDescent="0.25">
      <c r="B18" s="443"/>
      <c r="C18" s="611"/>
      <c r="D18" s="611"/>
      <c r="E18" s="611"/>
      <c r="F18" s="611"/>
      <c r="G18" s="611"/>
      <c r="H18" s="611"/>
      <c r="I18" s="611"/>
      <c r="J18" s="611"/>
      <c r="K18" s="611"/>
      <c r="L18" s="611"/>
      <c r="M18" s="629"/>
    </row>
    <row r="19" spans="2:13" x14ac:dyDescent="0.25">
      <c r="B19" s="447" t="s">
        <v>493</v>
      </c>
      <c r="C19" s="419">
        <v>3767</v>
      </c>
      <c r="D19" s="419">
        <v>35423274</v>
      </c>
      <c r="E19" s="419">
        <v>9997971085.4868603</v>
      </c>
      <c r="F19" s="419">
        <v>1989895</v>
      </c>
      <c r="G19" s="419">
        <v>2565891003.1763101</v>
      </c>
      <c r="H19" s="419">
        <v>31938060</v>
      </c>
      <c r="I19" s="419">
        <v>3643073148.1448917</v>
      </c>
      <c r="J19" s="419">
        <v>434095</v>
      </c>
      <c r="K19" s="419">
        <v>2037427768.4829001</v>
      </c>
      <c r="L19" s="419">
        <v>1061224</v>
      </c>
      <c r="M19" s="446">
        <v>1751579165.6840281</v>
      </c>
    </row>
    <row r="20" spans="2:13" x14ac:dyDescent="0.25">
      <c r="B20" s="449" t="s">
        <v>494</v>
      </c>
      <c r="C20" s="630">
        <v>3767</v>
      </c>
      <c r="D20" s="630">
        <v>35423274</v>
      </c>
      <c r="E20" s="630">
        <v>9997971085.4868603</v>
      </c>
      <c r="F20" s="630">
        <v>1989895</v>
      </c>
      <c r="G20" s="630">
        <v>2565891003.1763101</v>
      </c>
      <c r="H20" s="630">
        <v>31938060</v>
      </c>
      <c r="I20" s="630">
        <v>3643073148.1448917</v>
      </c>
      <c r="J20" s="630">
        <v>434095</v>
      </c>
      <c r="K20" s="630">
        <v>2037427768.4829001</v>
      </c>
      <c r="L20" s="630">
        <v>1061224</v>
      </c>
      <c r="M20" s="631">
        <v>1751579165.6840281</v>
      </c>
    </row>
    <row r="21" spans="2:13" x14ac:dyDescent="0.25">
      <c r="B21" s="451" t="s">
        <v>1459</v>
      </c>
      <c r="C21" s="611">
        <v>131</v>
      </c>
      <c r="D21" s="611">
        <v>568547</v>
      </c>
      <c r="E21" s="611">
        <v>215041825.28734002</v>
      </c>
      <c r="F21" s="611">
        <v>58559</v>
      </c>
      <c r="G21" s="611">
        <v>56105391.898199998</v>
      </c>
      <c r="H21" s="611">
        <v>472457</v>
      </c>
      <c r="I21" s="611">
        <v>89134820.987920016</v>
      </c>
      <c r="J21" s="611">
        <v>15150</v>
      </c>
      <c r="K21" s="611">
        <v>45068554.119869992</v>
      </c>
      <c r="L21" s="611">
        <v>22381</v>
      </c>
      <c r="M21" s="629">
        <v>24733058.281349994</v>
      </c>
    </row>
    <row r="22" spans="2:13" ht="16.8" x14ac:dyDescent="0.25">
      <c r="B22" s="452" t="s">
        <v>1671</v>
      </c>
      <c r="C22" s="611">
        <v>131</v>
      </c>
      <c r="D22" s="611">
        <v>568547</v>
      </c>
      <c r="E22" s="611">
        <v>215041825.28734002</v>
      </c>
      <c r="F22" s="611">
        <v>58559</v>
      </c>
      <c r="G22" s="611">
        <v>56105391.898199998</v>
      </c>
      <c r="H22" s="611">
        <v>472457</v>
      </c>
      <c r="I22" s="611">
        <v>89134820.987920016</v>
      </c>
      <c r="J22" s="611">
        <v>15150</v>
      </c>
      <c r="K22" s="611">
        <v>45068554.119869992</v>
      </c>
      <c r="L22" s="611">
        <v>22381</v>
      </c>
      <c r="M22" s="629">
        <v>24733058.281349994</v>
      </c>
    </row>
    <row r="23" spans="2:13" x14ac:dyDescent="0.25">
      <c r="B23" s="451" t="s">
        <v>1525</v>
      </c>
      <c r="C23" s="611">
        <v>93</v>
      </c>
      <c r="D23" s="611">
        <v>603357</v>
      </c>
      <c r="E23" s="611">
        <v>90870532.047089994</v>
      </c>
      <c r="F23" s="611">
        <v>41513</v>
      </c>
      <c r="G23" s="611">
        <v>23859297.687169995</v>
      </c>
      <c r="H23" s="611">
        <v>530194</v>
      </c>
      <c r="I23" s="611">
        <v>48174750.982170001</v>
      </c>
      <c r="J23" s="611">
        <v>7842</v>
      </c>
      <c r="K23" s="611">
        <v>8390568.2576599997</v>
      </c>
      <c r="L23" s="611">
        <v>23808</v>
      </c>
      <c r="M23" s="629">
        <v>10445915.120090002</v>
      </c>
    </row>
    <row r="24" spans="2:13" x14ac:dyDescent="0.25">
      <c r="B24" s="452" t="s">
        <v>1672</v>
      </c>
      <c r="C24" s="611">
        <v>20</v>
      </c>
      <c r="D24" s="611">
        <v>143661</v>
      </c>
      <c r="E24" s="611">
        <v>21350227.648929995</v>
      </c>
      <c r="F24" s="611">
        <v>10008</v>
      </c>
      <c r="G24" s="611">
        <v>3627707.0169100002</v>
      </c>
      <c r="H24" s="611">
        <v>124123</v>
      </c>
      <c r="I24" s="611">
        <v>13475278.4223</v>
      </c>
      <c r="J24" s="611">
        <v>1722</v>
      </c>
      <c r="K24" s="611">
        <v>1294329.7542300001</v>
      </c>
      <c r="L24" s="611">
        <v>7808</v>
      </c>
      <c r="M24" s="629">
        <v>2952912.4554900001</v>
      </c>
    </row>
    <row r="25" spans="2:13" x14ac:dyDescent="0.25">
      <c r="B25" s="452" t="s">
        <v>1673</v>
      </c>
      <c r="C25" s="611">
        <v>15</v>
      </c>
      <c r="D25" s="611">
        <v>56592</v>
      </c>
      <c r="E25" s="611">
        <v>12143871.731250001</v>
      </c>
      <c r="F25" s="611">
        <v>6103</v>
      </c>
      <c r="G25" s="611">
        <v>2486530.85732</v>
      </c>
      <c r="H25" s="611">
        <v>45438</v>
      </c>
      <c r="I25" s="611">
        <v>5824834.0251600007</v>
      </c>
      <c r="J25" s="611">
        <v>2141</v>
      </c>
      <c r="K25" s="611">
        <v>2719991.0958000002</v>
      </c>
      <c r="L25" s="611">
        <v>2910</v>
      </c>
      <c r="M25" s="629">
        <v>1112515.7529699998</v>
      </c>
    </row>
    <row r="26" spans="2:13" x14ac:dyDescent="0.25">
      <c r="B26" s="452" t="s">
        <v>1674</v>
      </c>
      <c r="C26" s="611">
        <v>14</v>
      </c>
      <c r="D26" s="611">
        <v>70800</v>
      </c>
      <c r="E26" s="611">
        <v>26547076.470340002</v>
      </c>
      <c r="F26" s="611">
        <v>10044</v>
      </c>
      <c r="G26" s="611">
        <v>12490618.461669998</v>
      </c>
      <c r="H26" s="611">
        <v>56849</v>
      </c>
      <c r="I26" s="611">
        <v>10412813.70675</v>
      </c>
      <c r="J26" s="611">
        <v>1344</v>
      </c>
      <c r="K26" s="611">
        <v>1745037.1615800003</v>
      </c>
      <c r="L26" s="611">
        <v>2563</v>
      </c>
      <c r="M26" s="629">
        <v>1898607.1403400002</v>
      </c>
    </row>
    <row r="27" spans="2:13" ht="16.8" x14ac:dyDescent="0.25">
      <c r="B27" s="452" t="s">
        <v>1671</v>
      </c>
      <c r="C27" s="611">
        <v>44</v>
      </c>
      <c r="D27" s="611">
        <v>332304</v>
      </c>
      <c r="E27" s="611">
        <v>30829356.196569998</v>
      </c>
      <c r="F27" s="611">
        <v>15358</v>
      </c>
      <c r="G27" s="611">
        <v>5254441.3512700005</v>
      </c>
      <c r="H27" s="611">
        <v>303784</v>
      </c>
      <c r="I27" s="611">
        <v>18461824.827959999</v>
      </c>
      <c r="J27" s="611">
        <v>2635</v>
      </c>
      <c r="K27" s="611">
        <v>2631210.2460500002</v>
      </c>
      <c r="L27" s="611">
        <v>10527</v>
      </c>
      <c r="M27" s="629">
        <v>4481879.7712899987</v>
      </c>
    </row>
    <row r="28" spans="2:13" x14ac:dyDescent="0.25">
      <c r="B28" s="451" t="s">
        <v>1207</v>
      </c>
      <c r="C28" s="611">
        <v>529</v>
      </c>
      <c r="D28" s="611">
        <v>8157191</v>
      </c>
      <c r="E28" s="611">
        <v>3529937254.7518101</v>
      </c>
      <c r="F28" s="611">
        <v>378783</v>
      </c>
      <c r="G28" s="611">
        <v>669278519.43668997</v>
      </c>
      <c r="H28" s="611">
        <v>7384802</v>
      </c>
      <c r="I28" s="611">
        <v>993984346.95397019</v>
      </c>
      <c r="J28" s="611">
        <v>133247</v>
      </c>
      <c r="K28" s="611">
        <v>1094643110.1469002</v>
      </c>
      <c r="L28" s="611">
        <v>260359</v>
      </c>
      <c r="M28" s="629">
        <v>772031278.21452022</v>
      </c>
    </row>
    <row r="29" spans="2:13" x14ac:dyDescent="0.25">
      <c r="B29" s="452" t="s">
        <v>1675</v>
      </c>
      <c r="C29" s="611">
        <v>14</v>
      </c>
      <c r="D29" s="611">
        <v>58743</v>
      </c>
      <c r="E29" s="611">
        <v>11604140.14529</v>
      </c>
      <c r="F29" s="611">
        <v>5294</v>
      </c>
      <c r="G29" s="611">
        <v>4068913.4500199999</v>
      </c>
      <c r="H29" s="611">
        <v>50480</v>
      </c>
      <c r="I29" s="611">
        <v>5165296.838659999</v>
      </c>
      <c r="J29" s="611">
        <v>498</v>
      </c>
      <c r="K29" s="611">
        <v>432827.00871000008</v>
      </c>
      <c r="L29" s="611">
        <v>2471</v>
      </c>
      <c r="M29" s="629">
        <v>1937102.8478999999</v>
      </c>
    </row>
    <row r="30" spans="2:13" x14ac:dyDescent="0.25">
      <c r="B30" s="452" t="s">
        <v>1676</v>
      </c>
      <c r="C30" s="611">
        <v>154</v>
      </c>
      <c r="D30" s="611">
        <v>2578676</v>
      </c>
      <c r="E30" s="611">
        <v>1551465097.1790802</v>
      </c>
      <c r="F30" s="611">
        <v>150782</v>
      </c>
      <c r="G30" s="611">
        <v>285003892.89414996</v>
      </c>
      <c r="H30" s="611">
        <v>2244629</v>
      </c>
      <c r="I30" s="611">
        <v>455468242.89331996</v>
      </c>
      <c r="J30" s="611">
        <v>79062</v>
      </c>
      <c r="K30" s="611">
        <v>466155353.05888009</v>
      </c>
      <c r="L30" s="611">
        <v>104203</v>
      </c>
      <c r="M30" s="629">
        <v>344837608.33272022</v>
      </c>
    </row>
    <row r="31" spans="2:13" x14ac:dyDescent="0.25">
      <c r="B31" s="452" t="s">
        <v>1677</v>
      </c>
      <c r="C31" s="611">
        <v>31</v>
      </c>
      <c r="D31" s="611">
        <v>210274</v>
      </c>
      <c r="E31" s="611">
        <v>85482898.296340004</v>
      </c>
      <c r="F31" s="611">
        <v>24908</v>
      </c>
      <c r="G31" s="611">
        <v>24891714.11758</v>
      </c>
      <c r="H31" s="611">
        <v>176007</v>
      </c>
      <c r="I31" s="611">
        <v>32487164.546390004</v>
      </c>
      <c r="J31" s="611">
        <v>1870</v>
      </c>
      <c r="K31" s="611">
        <v>14809263.907120001</v>
      </c>
      <c r="L31" s="611">
        <v>7489</v>
      </c>
      <c r="M31" s="629">
        <v>13294755.72525</v>
      </c>
    </row>
    <row r="32" spans="2:13" x14ac:dyDescent="0.25">
      <c r="B32" s="452" t="s">
        <v>1678</v>
      </c>
      <c r="C32" s="611">
        <v>12</v>
      </c>
      <c r="D32" s="611">
        <v>48597</v>
      </c>
      <c r="E32" s="611">
        <v>11637577.249840001</v>
      </c>
      <c r="F32" s="611">
        <v>5565</v>
      </c>
      <c r="G32" s="611">
        <v>3164224.1038799998</v>
      </c>
      <c r="H32" s="611">
        <v>39195</v>
      </c>
      <c r="I32" s="611">
        <v>5145721.7279800009</v>
      </c>
      <c r="J32" s="611">
        <v>541</v>
      </c>
      <c r="K32" s="611">
        <v>1644009.6182500001</v>
      </c>
      <c r="L32" s="611">
        <v>3296</v>
      </c>
      <c r="M32" s="629">
        <v>1683621.7997300001</v>
      </c>
    </row>
    <row r="33" spans="2:13" x14ac:dyDescent="0.25">
      <c r="B33" s="452" t="s">
        <v>1679</v>
      </c>
      <c r="C33" s="611">
        <v>15</v>
      </c>
      <c r="D33" s="611">
        <v>67420</v>
      </c>
      <c r="E33" s="611">
        <v>42051052.674730003</v>
      </c>
      <c r="F33" s="611">
        <v>6369</v>
      </c>
      <c r="G33" s="611">
        <v>6466851.7344800001</v>
      </c>
      <c r="H33" s="611">
        <v>57535</v>
      </c>
      <c r="I33" s="611">
        <v>28786850.756909996</v>
      </c>
      <c r="J33" s="611">
        <v>1206</v>
      </c>
      <c r="K33" s="611">
        <v>3756692.1404999997</v>
      </c>
      <c r="L33" s="611">
        <v>2310</v>
      </c>
      <c r="M33" s="629">
        <v>3040658.0428399998</v>
      </c>
    </row>
    <row r="34" spans="2:13" x14ac:dyDescent="0.25">
      <c r="B34" s="452" t="s">
        <v>1680</v>
      </c>
      <c r="C34" s="611">
        <v>33</v>
      </c>
      <c r="D34" s="611">
        <v>174348</v>
      </c>
      <c r="E34" s="611">
        <v>86077951.440910012</v>
      </c>
      <c r="F34" s="611">
        <v>19268</v>
      </c>
      <c r="G34" s="611">
        <v>25529403.478759997</v>
      </c>
      <c r="H34" s="611">
        <v>142905</v>
      </c>
      <c r="I34" s="611">
        <v>47243154.695509978</v>
      </c>
      <c r="J34" s="611">
        <v>2051</v>
      </c>
      <c r="K34" s="611">
        <v>4992947.3070700001</v>
      </c>
      <c r="L34" s="611">
        <v>10124</v>
      </c>
      <c r="M34" s="629">
        <v>8312445.9595699999</v>
      </c>
    </row>
    <row r="35" spans="2:13" x14ac:dyDescent="0.25">
      <c r="B35" s="452" t="s">
        <v>1681</v>
      </c>
      <c r="C35" s="611">
        <v>24</v>
      </c>
      <c r="D35" s="611">
        <v>194886</v>
      </c>
      <c r="E35" s="611">
        <v>47245992.588939995</v>
      </c>
      <c r="F35" s="611">
        <v>13739</v>
      </c>
      <c r="G35" s="611">
        <v>9421197.8251300007</v>
      </c>
      <c r="H35" s="611">
        <v>163394</v>
      </c>
      <c r="I35" s="611">
        <v>20484100.814849999</v>
      </c>
      <c r="J35" s="611">
        <v>2097</v>
      </c>
      <c r="K35" s="611">
        <v>10053063.001710001</v>
      </c>
      <c r="L35" s="611">
        <v>15656</v>
      </c>
      <c r="M35" s="629">
        <v>7287630.9472499993</v>
      </c>
    </row>
    <row r="36" spans="2:13" x14ac:dyDescent="0.25">
      <c r="B36" s="452" t="s">
        <v>1682</v>
      </c>
      <c r="C36" s="611">
        <v>189</v>
      </c>
      <c r="D36" s="611">
        <v>4407597</v>
      </c>
      <c r="E36" s="611">
        <v>833273047.89872968</v>
      </c>
      <c r="F36" s="611">
        <v>118574</v>
      </c>
      <c r="G36" s="611">
        <v>184396336.47763005</v>
      </c>
      <c r="H36" s="611">
        <v>4186626</v>
      </c>
      <c r="I36" s="611">
        <v>209831901.35171995</v>
      </c>
      <c r="J36" s="611">
        <v>27780</v>
      </c>
      <c r="K36" s="611">
        <v>244921758.25400999</v>
      </c>
      <c r="L36" s="611">
        <v>74617</v>
      </c>
      <c r="M36" s="629">
        <v>194123051.81536999</v>
      </c>
    </row>
    <row r="37" spans="2:13" x14ac:dyDescent="0.25">
      <c r="B37" s="452" t="s">
        <v>1683</v>
      </c>
      <c r="C37" s="611">
        <v>14</v>
      </c>
      <c r="D37" s="611">
        <v>170317</v>
      </c>
      <c r="E37" s="611">
        <v>808173488.48350978</v>
      </c>
      <c r="F37" s="611">
        <v>15413</v>
      </c>
      <c r="G37" s="611">
        <v>107166696.21554999</v>
      </c>
      <c r="H37" s="611">
        <v>110496</v>
      </c>
      <c r="I37" s="611">
        <v>169975728.07616004</v>
      </c>
      <c r="J37" s="611">
        <v>16012</v>
      </c>
      <c r="K37" s="611">
        <v>340668622.46779001</v>
      </c>
      <c r="L37" s="611">
        <v>28396</v>
      </c>
      <c r="M37" s="629">
        <v>190362441.72429001</v>
      </c>
    </row>
    <row r="38" spans="2:13" ht="16.8" x14ac:dyDescent="0.25">
      <c r="B38" s="452" t="s">
        <v>1671</v>
      </c>
      <c r="C38" s="611">
        <v>43</v>
      </c>
      <c r="D38" s="611">
        <v>246333</v>
      </c>
      <c r="E38" s="611">
        <v>52926008.794440001</v>
      </c>
      <c r="F38" s="611">
        <v>18871</v>
      </c>
      <c r="G38" s="611">
        <v>19169289.139510002</v>
      </c>
      <c r="H38" s="611">
        <v>213535</v>
      </c>
      <c r="I38" s="611">
        <v>19396185.252470002</v>
      </c>
      <c r="J38" s="611">
        <v>2130</v>
      </c>
      <c r="K38" s="611">
        <v>7208573.3828600002</v>
      </c>
      <c r="L38" s="611">
        <v>11797</v>
      </c>
      <c r="M38" s="629">
        <v>7151961.0196000002</v>
      </c>
    </row>
    <row r="39" spans="2:13" x14ac:dyDescent="0.25">
      <c r="B39" s="451" t="s">
        <v>1208</v>
      </c>
      <c r="C39" s="611">
        <v>53</v>
      </c>
      <c r="D39" s="611">
        <v>224154</v>
      </c>
      <c r="E39" s="611">
        <v>55666793.438170001</v>
      </c>
      <c r="F39" s="611">
        <v>19081</v>
      </c>
      <c r="G39" s="611">
        <v>16166798.465190001</v>
      </c>
      <c r="H39" s="611">
        <v>192007</v>
      </c>
      <c r="I39" s="611">
        <v>28764643.423439998</v>
      </c>
      <c r="J39" s="611">
        <v>4022</v>
      </c>
      <c r="K39" s="611">
        <v>5539250.3090699995</v>
      </c>
      <c r="L39" s="611">
        <v>9044</v>
      </c>
      <c r="M39" s="629">
        <v>5196101.2404699996</v>
      </c>
    </row>
    <row r="40" spans="2:13" x14ac:dyDescent="0.25">
      <c r="B40" s="452" t="s">
        <v>1684</v>
      </c>
      <c r="C40" s="611">
        <v>11</v>
      </c>
      <c r="D40" s="611">
        <v>56290</v>
      </c>
      <c r="E40" s="611">
        <v>12136229.797429999</v>
      </c>
      <c r="F40" s="611">
        <v>3169</v>
      </c>
      <c r="G40" s="611">
        <v>2010028.1018699999</v>
      </c>
      <c r="H40" s="611">
        <v>49466</v>
      </c>
      <c r="I40" s="611">
        <v>7520752.24352</v>
      </c>
      <c r="J40" s="611">
        <v>914</v>
      </c>
      <c r="K40" s="611">
        <v>1213955.79266</v>
      </c>
      <c r="L40" s="611">
        <v>2741</v>
      </c>
      <c r="M40" s="629">
        <v>1391493.6593800001</v>
      </c>
    </row>
    <row r="41" spans="2:13" ht="16.8" x14ac:dyDescent="0.25">
      <c r="B41" s="452" t="s">
        <v>1671</v>
      </c>
      <c r="C41" s="611">
        <v>42</v>
      </c>
      <c r="D41" s="611">
        <v>167864</v>
      </c>
      <c r="E41" s="611">
        <v>43530563.640740007</v>
      </c>
      <c r="F41" s="611">
        <v>15912</v>
      </c>
      <c r="G41" s="611">
        <v>14156770.36332</v>
      </c>
      <c r="H41" s="611">
        <v>142541</v>
      </c>
      <c r="I41" s="611">
        <v>21243891.179919999</v>
      </c>
      <c r="J41" s="611">
        <v>3108</v>
      </c>
      <c r="K41" s="611">
        <v>4325294.5164099997</v>
      </c>
      <c r="L41" s="611">
        <v>6303</v>
      </c>
      <c r="M41" s="629">
        <v>3804607.58109</v>
      </c>
    </row>
    <row r="42" spans="2:13" x14ac:dyDescent="0.25">
      <c r="B42" s="451" t="s">
        <v>1209</v>
      </c>
      <c r="C42" s="611">
        <v>152</v>
      </c>
      <c r="D42" s="611">
        <v>1041322</v>
      </c>
      <c r="E42" s="611">
        <v>402607920.61786002</v>
      </c>
      <c r="F42" s="611">
        <v>87757</v>
      </c>
      <c r="G42" s="611">
        <v>109144769.27404997</v>
      </c>
      <c r="H42" s="611">
        <v>905325</v>
      </c>
      <c r="I42" s="611">
        <v>170371395.44479999</v>
      </c>
      <c r="J42" s="611">
        <v>13150</v>
      </c>
      <c r="K42" s="611">
        <v>52793499.136099994</v>
      </c>
      <c r="L42" s="611">
        <v>35090</v>
      </c>
      <c r="M42" s="629">
        <v>70298256.762910008</v>
      </c>
    </row>
    <row r="43" spans="2:13" x14ac:dyDescent="0.25">
      <c r="B43" s="452" t="s">
        <v>1685</v>
      </c>
      <c r="C43" s="611">
        <v>13</v>
      </c>
      <c r="D43" s="611">
        <v>101288</v>
      </c>
      <c r="E43" s="611">
        <v>19123890.567989998</v>
      </c>
      <c r="F43" s="611">
        <v>9812</v>
      </c>
      <c r="G43" s="611">
        <v>7832680.5248099994</v>
      </c>
      <c r="H43" s="611">
        <v>88808</v>
      </c>
      <c r="I43" s="611">
        <v>8349568.8222899996</v>
      </c>
      <c r="J43" s="611">
        <v>513</v>
      </c>
      <c r="K43" s="611">
        <v>981983.92516999983</v>
      </c>
      <c r="L43" s="611">
        <v>2155</v>
      </c>
      <c r="M43" s="629">
        <v>1959657.2957200001</v>
      </c>
    </row>
    <row r="44" spans="2:13" x14ac:dyDescent="0.25">
      <c r="B44" s="452" t="s">
        <v>1686</v>
      </c>
      <c r="C44" s="611">
        <v>23</v>
      </c>
      <c r="D44" s="611">
        <v>148266</v>
      </c>
      <c r="E44" s="611">
        <v>56108379.226699993</v>
      </c>
      <c r="F44" s="611">
        <v>12123</v>
      </c>
      <c r="G44" s="611">
        <v>22651150.379889995</v>
      </c>
      <c r="H44" s="611">
        <v>131241</v>
      </c>
      <c r="I44" s="611">
        <v>10967895.2367</v>
      </c>
      <c r="J44" s="611">
        <v>1310</v>
      </c>
      <c r="K44" s="611">
        <v>14235380.454980001</v>
      </c>
      <c r="L44" s="611">
        <v>3592</v>
      </c>
      <c r="M44" s="629">
        <v>8253953.155129998</v>
      </c>
    </row>
    <row r="45" spans="2:13" x14ac:dyDescent="0.25">
      <c r="B45" s="452" t="s">
        <v>1687</v>
      </c>
      <c r="C45" s="611">
        <v>15</v>
      </c>
      <c r="D45" s="611">
        <v>115141</v>
      </c>
      <c r="E45" s="611">
        <v>18059795.944910001</v>
      </c>
      <c r="F45" s="611">
        <v>7676</v>
      </c>
      <c r="G45" s="611">
        <v>6536349.8509599995</v>
      </c>
      <c r="H45" s="611">
        <v>103547</v>
      </c>
      <c r="I45" s="611">
        <v>8482170.4979299996</v>
      </c>
      <c r="J45" s="611">
        <v>1096</v>
      </c>
      <c r="K45" s="611">
        <v>1506629.3389199998</v>
      </c>
      <c r="L45" s="611">
        <v>2822</v>
      </c>
      <c r="M45" s="629">
        <v>1534646.2571000003</v>
      </c>
    </row>
    <row r="46" spans="2:13" x14ac:dyDescent="0.25">
      <c r="B46" s="452" t="s">
        <v>1688</v>
      </c>
      <c r="C46" s="611">
        <v>60</v>
      </c>
      <c r="D46" s="611">
        <v>459617</v>
      </c>
      <c r="E46" s="611">
        <v>261343478.98691002</v>
      </c>
      <c r="F46" s="611">
        <v>38001</v>
      </c>
      <c r="G46" s="611">
        <v>59803172.563899979</v>
      </c>
      <c r="H46" s="611">
        <v>393879</v>
      </c>
      <c r="I46" s="611">
        <v>115962614.52855</v>
      </c>
      <c r="J46" s="611">
        <v>7352</v>
      </c>
      <c r="K46" s="611">
        <v>32587263.835189998</v>
      </c>
      <c r="L46" s="611">
        <v>20385</v>
      </c>
      <c r="M46" s="629">
        <v>52990428.059270002</v>
      </c>
    </row>
    <row r="47" spans="2:13" ht="16.8" x14ac:dyDescent="0.25">
      <c r="B47" s="452" t="s">
        <v>1671</v>
      </c>
      <c r="C47" s="611">
        <v>41</v>
      </c>
      <c r="D47" s="611">
        <v>217010</v>
      </c>
      <c r="E47" s="611">
        <v>47972375.891350009</v>
      </c>
      <c r="F47" s="611">
        <v>20145</v>
      </c>
      <c r="G47" s="611">
        <v>12321415.95449</v>
      </c>
      <c r="H47" s="611">
        <v>187850</v>
      </c>
      <c r="I47" s="611">
        <v>26609146.359330002</v>
      </c>
      <c r="J47" s="611">
        <v>2879</v>
      </c>
      <c r="K47" s="611">
        <v>3482241.5818400001</v>
      </c>
      <c r="L47" s="611">
        <v>6136</v>
      </c>
      <c r="M47" s="629">
        <v>5559571.9956900002</v>
      </c>
    </row>
    <row r="48" spans="2:13" x14ac:dyDescent="0.25">
      <c r="B48" s="451" t="s">
        <v>500</v>
      </c>
      <c r="C48" s="611">
        <v>644</v>
      </c>
      <c r="D48" s="611">
        <v>3267900</v>
      </c>
      <c r="E48" s="611">
        <v>1503196414.2652805</v>
      </c>
      <c r="F48" s="611">
        <v>319364</v>
      </c>
      <c r="G48" s="611">
        <v>474252531.79022008</v>
      </c>
      <c r="H48" s="611">
        <v>2658479</v>
      </c>
      <c r="I48" s="611">
        <v>581824282.72746003</v>
      </c>
      <c r="J48" s="611">
        <v>56941</v>
      </c>
      <c r="K48" s="611">
        <v>181485610.01458001</v>
      </c>
      <c r="L48" s="611">
        <v>233116</v>
      </c>
      <c r="M48" s="629">
        <v>265633989.73302007</v>
      </c>
    </row>
    <row r="49" spans="2:13" x14ac:dyDescent="0.25">
      <c r="B49" s="453" t="s">
        <v>1689</v>
      </c>
      <c r="C49" s="611">
        <v>32</v>
      </c>
      <c r="D49" s="611">
        <v>97215</v>
      </c>
      <c r="E49" s="611">
        <v>33520610.660780001</v>
      </c>
      <c r="F49" s="611">
        <v>10073</v>
      </c>
      <c r="G49" s="611">
        <v>8486625.012269998</v>
      </c>
      <c r="H49" s="611">
        <v>81365</v>
      </c>
      <c r="I49" s="611">
        <v>18007134.067049999</v>
      </c>
      <c r="J49" s="611">
        <v>1938</v>
      </c>
      <c r="K49" s="611">
        <v>3916458.2591000004</v>
      </c>
      <c r="L49" s="611">
        <v>3839</v>
      </c>
      <c r="M49" s="629">
        <v>3110393.3223600001</v>
      </c>
    </row>
    <row r="50" spans="2:13" x14ac:dyDescent="0.25">
      <c r="B50" s="454" t="s">
        <v>1690</v>
      </c>
      <c r="C50" s="611">
        <v>32</v>
      </c>
      <c r="D50" s="611">
        <v>97215</v>
      </c>
      <c r="E50" s="611">
        <v>33520610.660780001</v>
      </c>
      <c r="F50" s="611">
        <v>10073</v>
      </c>
      <c r="G50" s="611">
        <v>8486625.012269998</v>
      </c>
      <c r="H50" s="611">
        <v>81365</v>
      </c>
      <c r="I50" s="611">
        <v>18007134.067049999</v>
      </c>
      <c r="J50" s="611">
        <v>1938</v>
      </c>
      <c r="K50" s="611">
        <v>3916458.2591000004</v>
      </c>
      <c r="L50" s="611">
        <v>3839</v>
      </c>
      <c r="M50" s="629">
        <v>3110393.3223600001</v>
      </c>
    </row>
    <row r="51" spans="2:13" ht="16.8" x14ac:dyDescent="0.25">
      <c r="B51" s="452" t="s">
        <v>1671</v>
      </c>
      <c r="C51" s="611">
        <v>32</v>
      </c>
      <c r="D51" s="611">
        <v>97215</v>
      </c>
      <c r="E51" s="611">
        <v>33520610.660780001</v>
      </c>
      <c r="F51" s="611">
        <v>10073</v>
      </c>
      <c r="G51" s="611">
        <v>8486625.012269998</v>
      </c>
      <c r="H51" s="611">
        <v>81365</v>
      </c>
      <c r="I51" s="611">
        <v>18007134.067049999</v>
      </c>
      <c r="J51" s="611">
        <v>1938</v>
      </c>
      <c r="K51" s="611">
        <v>3916458.2591000004</v>
      </c>
      <c r="L51" s="611">
        <v>3839</v>
      </c>
      <c r="M51" s="629">
        <v>3110393.3223600001</v>
      </c>
    </row>
    <row r="52" spans="2:13" x14ac:dyDescent="0.25">
      <c r="B52" s="453" t="s">
        <v>1691</v>
      </c>
      <c r="C52" s="611">
        <v>45</v>
      </c>
      <c r="D52" s="611">
        <v>171389</v>
      </c>
      <c r="E52" s="611">
        <v>43896864.292090006</v>
      </c>
      <c r="F52" s="611">
        <v>15091</v>
      </c>
      <c r="G52" s="611">
        <v>13652803.144840004</v>
      </c>
      <c r="H52" s="611">
        <v>146558</v>
      </c>
      <c r="I52" s="611">
        <v>21391643.95059</v>
      </c>
      <c r="J52" s="611">
        <v>2442</v>
      </c>
      <c r="K52" s="611">
        <v>4602653.9516599998</v>
      </c>
      <c r="L52" s="611">
        <v>7298</v>
      </c>
      <c r="M52" s="629">
        <v>4249763.2450000001</v>
      </c>
    </row>
    <row r="53" spans="2:13" x14ac:dyDescent="0.25">
      <c r="B53" s="454" t="s">
        <v>1690</v>
      </c>
      <c r="C53" s="611">
        <v>45</v>
      </c>
      <c r="D53" s="611">
        <v>171389</v>
      </c>
      <c r="E53" s="611">
        <v>43896864.292090006</v>
      </c>
      <c r="F53" s="611">
        <v>15091</v>
      </c>
      <c r="G53" s="611">
        <v>13652803.144840004</v>
      </c>
      <c r="H53" s="611">
        <v>146558</v>
      </c>
      <c r="I53" s="611">
        <v>21391643.95059</v>
      </c>
      <c r="J53" s="611">
        <v>2442</v>
      </c>
      <c r="K53" s="611">
        <v>4602653.9516599998</v>
      </c>
      <c r="L53" s="611">
        <v>7298</v>
      </c>
      <c r="M53" s="629">
        <v>4249763.2450000001</v>
      </c>
    </row>
    <row r="54" spans="2:13" ht="16.8" x14ac:dyDescent="0.25">
      <c r="B54" s="452" t="s">
        <v>1671</v>
      </c>
      <c r="C54" s="611">
        <v>45</v>
      </c>
      <c r="D54" s="611">
        <v>171389</v>
      </c>
      <c r="E54" s="611">
        <v>43896864.292090006</v>
      </c>
      <c r="F54" s="611">
        <v>15091</v>
      </c>
      <c r="G54" s="611">
        <v>13652803.144840004</v>
      </c>
      <c r="H54" s="611">
        <v>146558</v>
      </c>
      <c r="I54" s="611">
        <v>21391643.95059</v>
      </c>
      <c r="J54" s="611">
        <v>2442</v>
      </c>
      <c r="K54" s="611">
        <v>4602653.9516599998</v>
      </c>
      <c r="L54" s="611">
        <v>7298</v>
      </c>
      <c r="M54" s="629">
        <v>4249763.2450000001</v>
      </c>
    </row>
    <row r="55" spans="2:13" x14ac:dyDescent="0.25">
      <c r="B55" s="453" t="s">
        <v>1692</v>
      </c>
      <c r="C55" s="611">
        <v>286</v>
      </c>
      <c r="D55" s="611">
        <v>883137</v>
      </c>
      <c r="E55" s="611">
        <v>589086029.88785994</v>
      </c>
      <c r="F55" s="611">
        <v>128852</v>
      </c>
      <c r="G55" s="611">
        <v>163205533.09966001</v>
      </c>
      <c r="H55" s="611">
        <v>660513</v>
      </c>
      <c r="I55" s="611">
        <v>221729156.17879993</v>
      </c>
      <c r="J55" s="611">
        <v>32424</v>
      </c>
      <c r="K55" s="611">
        <v>123856498.91436003</v>
      </c>
      <c r="L55" s="611">
        <v>61348</v>
      </c>
      <c r="M55" s="629">
        <v>80294841.695040002</v>
      </c>
    </row>
    <row r="56" spans="2:13" x14ac:dyDescent="0.25">
      <c r="B56" s="454" t="s">
        <v>1693</v>
      </c>
      <c r="C56" s="611">
        <v>108</v>
      </c>
      <c r="D56" s="611">
        <v>340348</v>
      </c>
      <c r="E56" s="611">
        <v>344457729.59526992</v>
      </c>
      <c r="F56" s="611">
        <v>58271</v>
      </c>
      <c r="G56" s="611">
        <v>92612112.687959984</v>
      </c>
      <c r="H56" s="611">
        <v>235562</v>
      </c>
      <c r="I56" s="611">
        <v>117080276.46287999</v>
      </c>
      <c r="J56" s="611">
        <v>16965</v>
      </c>
      <c r="K56" s="611">
        <v>83501358.702060014</v>
      </c>
      <c r="L56" s="611">
        <v>29550</v>
      </c>
      <c r="M56" s="629">
        <v>51263981.742369995</v>
      </c>
    </row>
    <row r="57" spans="2:13" x14ac:dyDescent="0.25">
      <c r="B57" s="452" t="s">
        <v>1694</v>
      </c>
      <c r="C57" s="611">
        <v>19</v>
      </c>
      <c r="D57" s="611">
        <v>73487</v>
      </c>
      <c r="E57" s="611">
        <v>108045982.34558997</v>
      </c>
      <c r="F57" s="611">
        <v>13778</v>
      </c>
      <c r="G57" s="611">
        <v>25509915.094580002</v>
      </c>
      <c r="H57" s="611">
        <v>46730</v>
      </c>
      <c r="I57" s="611">
        <v>43977148.99849999</v>
      </c>
      <c r="J57" s="611">
        <v>5147</v>
      </c>
      <c r="K57" s="611">
        <v>21097636.260279998</v>
      </c>
      <c r="L57" s="611">
        <v>7832</v>
      </c>
      <c r="M57" s="629">
        <v>17461281.992229998</v>
      </c>
    </row>
    <row r="58" spans="2:13" x14ac:dyDescent="0.25">
      <c r="B58" s="452" t="s">
        <v>1695</v>
      </c>
      <c r="C58" s="611">
        <v>21</v>
      </c>
      <c r="D58" s="611">
        <v>87125</v>
      </c>
      <c r="E58" s="611">
        <v>117222473.36445999</v>
      </c>
      <c r="F58" s="611">
        <v>13613</v>
      </c>
      <c r="G58" s="611">
        <v>26919131.249249998</v>
      </c>
      <c r="H58" s="611">
        <v>59840</v>
      </c>
      <c r="I58" s="611">
        <v>28311798.297470003</v>
      </c>
      <c r="J58" s="611">
        <v>5494</v>
      </c>
      <c r="K58" s="611">
        <v>45861596.528840005</v>
      </c>
      <c r="L58" s="611">
        <v>8178</v>
      </c>
      <c r="M58" s="629">
        <v>16129947.288899999</v>
      </c>
    </row>
    <row r="59" spans="2:13" x14ac:dyDescent="0.25">
      <c r="B59" s="452" t="s">
        <v>1696</v>
      </c>
      <c r="C59" s="611">
        <v>18</v>
      </c>
      <c r="D59" s="611">
        <v>75835</v>
      </c>
      <c r="E59" s="611">
        <v>38007503.681969993</v>
      </c>
      <c r="F59" s="611">
        <v>7124</v>
      </c>
      <c r="G59" s="611">
        <v>13567019.833619999</v>
      </c>
      <c r="H59" s="611">
        <v>63330</v>
      </c>
      <c r="I59" s="611">
        <v>14321656.231439998</v>
      </c>
      <c r="J59" s="611">
        <v>1400</v>
      </c>
      <c r="K59" s="611">
        <v>5254828.4996400001</v>
      </c>
      <c r="L59" s="611">
        <v>3981</v>
      </c>
      <c r="M59" s="629">
        <v>4863999.1172700003</v>
      </c>
    </row>
    <row r="60" spans="2:13" x14ac:dyDescent="0.25">
      <c r="B60" s="452" t="s">
        <v>1697</v>
      </c>
      <c r="C60" s="611">
        <v>21</v>
      </c>
      <c r="D60" s="611">
        <v>35881</v>
      </c>
      <c r="E60" s="611">
        <v>25737284.833190002</v>
      </c>
      <c r="F60" s="611">
        <v>10675</v>
      </c>
      <c r="G60" s="611">
        <v>10779463.40086</v>
      </c>
      <c r="H60" s="611">
        <v>21161</v>
      </c>
      <c r="I60" s="611">
        <v>9454766.0094600003</v>
      </c>
      <c r="J60" s="611">
        <v>1274</v>
      </c>
      <c r="K60" s="611">
        <v>2379455.4917399995</v>
      </c>
      <c r="L60" s="611">
        <v>2771</v>
      </c>
      <c r="M60" s="629">
        <v>3123599.9311299995</v>
      </c>
    </row>
    <row r="61" spans="2:13" ht="16.8" x14ac:dyDescent="0.25">
      <c r="B61" s="452" t="s">
        <v>1671</v>
      </c>
      <c r="C61" s="611">
        <v>29</v>
      </c>
      <c r="D61" s="611">
        <v>68020</v>
      </c>
      <c r="E61" s="611">
        <v>55444485.370060004</v>
      </c>
      <c r="F61" s="611">
        <v>13081</v>
      </c>
      <c r="G61" s="611">
        <v>15836583.109650001</v>
      </c>
      <c r="H61" s="611">
        <v>44501</v>
      </c>
      <c r="I61" s="611">
        <v>21014906.926009998</v>
      </c>
      <c r="J61" s="611">
        <v>3650</v>
      </c>
      <c r="K61" s="611">
        <v>8907841.9215600006</v>
      </c>
      <c r="L61" s="611">
        <v>6788</v>
      </c>
      <c r="M61" s="629">
        <v>9685153.4128400013</v>
      </c>
    </row>
    <row r="62" spans="2:13" x14ac:dyDescent="0.25">
      <c r="B62" s="454" t="s">
        <v>1698</v>
      </c>
      <c r="C62" s="611">
        <v>33</v>
      </c>
      <c r="D62" s="611">
        <v>97368</v>
      </c>
      <c r="E62" s="611">
        <v>28644801.096580002</v>
      </c>
      <c r="F62" s="611">
        <v>11153</v>
      </c>
      <c r="G62" s="611">
        <v>6302130.1253999993</v>
      </c>
      <c r="H62" s="611">
        <v>79557</v>
      </c>
      <c r="I62" s="611">
        <v>14175134.50178</v>
      </c>
      <c r="J62" s="611">
        <v>2103</v>
      </c>
      <c r="K62" s="611">
        <v>5272300.06513</v>
      </c>
      <c r="L62" s="611">
        <v>4555</v>
      </c>
      <c r="M62" s="629">
        <v>2895236.4042699998</v>
      </c>
    </row>
    <row r="63" spans="2:13" x14ac:dyDescent="0.25">
      <c r="B63" s="452" t="s">
        <v>1699</v>
      </c>
      <c r="C63" s="611">
        <v>13</v>
      </c>
      <c r="D63" s="611">
        <v>35924</v>
      </c>
      <c r="E63" s="611">
        <v>15225479.731860001</v>
      </c>
      <c r="F63" s="611">
        <v>4730</v>
      </c>
      <c r="G63" s="611">
        <v>3525826.4808299998</v>
      </c>
      <c r="H63" s="611">
        <v>28315</v>
      </c>
      <c r="I63" s="611">
        <v>7382738.8871000009</v>
      </c>
      <c r="J63" s="611">
        <v>1081</v>
      </c>
      <c r="K63" s="611">
        <v>2657107.9273000001</v>
      </c>
      <c r="L63" s="611">
        <v>1798</v>
      </c>
      <c r="M63" s="629">
        <v>1659806.4366300001</v>
      </c>
    </row>
    <row r="64" spans="2:13" ht="16.8" x14ac:dyDescent="0.25">
      <c r="B64" s="452" t="s">
        <v>1671</v>
      </c>
      <c r="C64" s="611">
        <v>20</v>
      </c>
      <c r="D64" s="611">
        <v>61444</v>
      </c>
      <c r="E64" s="611">
        <v>13419321.36472</v>
      </c>
      <c r="F64" s="611">
        <v>6423</v>
      </c>
      <c r="G64" s="611">
        <v>2776303.64457</v>
      </c>
      <c r="H64" s="611">
        <v>51242</v>
      </c>
      <c r="I64" s="611">
        <v>6792395.6146799996</v>
      </c>
      <c r="J64" s="611">
        <v>1022</v>
      </c>
      <c r="K64" s="611">
        <v>2615192.1378299999</v>
      </c>
      <c r="L64" s="611">
        <v>2757</v>
      </c>
      <c r="M64" s="629">
        <v>1235429.9676399999</v>
      </c>
    </row>
    <row r="65" spans="2:13" x14ac:dyDescent="0.25">
      <c r="B65" s="454" t="s">
        <v>516</v>
      </c>
      <c r="C65" s="611">
        <v>63</v>
      </c>
      <c r="D65" s="611">
        <v>128450</v>
      </c>
      <c r="E65" s="611">
        <v>94366088.807549998</v>
      </c>
      <c r="F65" s="611">
        <v>22298</v>
      </c>
      <c r="G65" s="611">
        <v>28528908.890329998</v>
      </c>
      <c r="H65" s="611">
        <v>91062</v>
      </c>
      <c r="I65" s="611">
        <v>37665381.099610001</v>
      </c>
      <c r="J65" s="611">
        <v>5372</v>
      </c>
      <c r="K65" s="611">
        <v>15573035.752899999</v>
      </c>
      <c r="L65" s="611">
        <v>9718</v>
      </c>
      <c r="M65" s="629">
        <v>12598763.064710001</v>
      </c>
    </row>
    <row r="66" spans="2:13" x14ac:dyDescent="0.25">
      <c r="B66" s="452" t="s">
        <v>1700</v>
      </c>
      <c r="C66" s="611">
        <v>12</v>
      </c>
      <c r="D66" s="611">
        <v>21188</v>
      </c>
      <c r="E66" s="611">
        <v>13393618.901019998</v>
      </c>
      <c r="F66" s="611">
        <v>3340</v>
      </c>
      <c r="G66" s="611">
        <v>4452255.6314200005</v>
      </c>
      <c r="H66" s="611">
        <v>15280</v>
      </c>
      <c r="I66" s="611">
        <v>5141068.77807</v>
      </c>
      <c r="J66" s="611">
        <v>1153</v>
      </c>
      <c r="K66" s="611">
        <v>2323882.9603800001</v>
      </c>
      <c r="L66" s="611">
        <v>1415</v>
      </c>
      <c r="M66" s="629">
        <v>1476411.5311499999</v>
      </c>
    </row>
    <row r="67" spans="2:13" x14ac:dyDescent="0.25">
      <c r="B67" s="452" t="s">
        <v>1701</v>
      </c>
      <c r="C67" s="611">
        <v>14</v>
      </c>
      <c r="D67" s="611">
        <v>27946</v>
      </c>
      <c r="E67" s="611">
        <v>19812404.487289999</v>
      </c>
      <c r="F67" s="611">
        <v>4377</v>
      </c>
      <c r="G67" s="611">
        <v>5004801.9394300003</v>
      </c>
      <c r="H67" s="611">
        <v>21001</v>
      </c>
      <c r="I67" s="611">
        <v>8431602.6830700003</v>
      </c>
      <c r="J67" s="611">
        <v>726</v>
      </c>
      <c r="K67" s="611">
        <v>3354525.26241</v>
      </c>
      <c r="L67" s="611">
        <v>1842</v>
      </c>
      <c r="M67" s="629">
        <v>3021474.6023799996</v>
      </c>
    </row>
    <row r="68" spans="2:13" x14ac:dyDescent="0.25">
      <c r="B68" s="452" t="s">
        <v>1702</v>
      </c>
      <c r="C68" s="611">
        <v>20</v>
      </c>
      <c r="D68" s="611">
        <v>37129</v>
      </c>
      <c r="E68" s="611">
        <v>31527202.831520002</v>
      </c>
      <c r="F68" s="611">
        <v>7179</v>
      </c>
      <c r="G68" s="611">
        <v>9904558.2058499977</v>
      </c>
      <c r="H68" s="611">
        <v>24377</v>
      </c>
      <c r="I68" s="611">
        <v>11649183.655189997</v>
      </c>
      <c r="J68" s="611">
        <v>2144</v>
      </c>
      <c r="K68" s="611">
        <v>5619984.7807399994</v>
      </c>
      <c r="L68" s="611">
        <v>3429</v>
      </c>
      <c r="M68" s="629">
        <v>4353476.1897400003</v>
      </c>
    </row>
    <row r="69" spans="2:13" ht="16.8" x14ac:dyDescent="0.25">
      <c r="B69" s="452" t="s">
        <v>1671</v>
      </c>
      <c r="C69" s="611">
        <v>17</v>
      </c>
      <c r="D69" s="611">
        <v>42187</v>
      </c>
      <c r="E69" s="611">
        <v>29632862.587719999</v>
      </c>
      <c r="F69" s="611">
        <v>7402</v>
      </c>
      <c r="G69" s="611">
        <v>9167293.1136300005</v>
      </c>
      <c r="H69" s="611">
        <v>30404</v>
      </c>
      <c r="I69" s="611">
        <v>12443525.983279999</v>
      </c>
      <c r="J69" s="611">
        <v>1349</v>
      </c>
      <c r="K69" s="611">
        <v>4274642.7493699994</v>
      </c>
      <c r="L69" s="611">
        <v>3032</v>
      </c>
      <c r="M69" s="629">
        <v>3747400.74144</v>
      </c>
    </row>
    <row r="70" spans="2:13" x14ac:dyDescent="0.25">
      <c r="B70" s="454" t="s">
        <v>1313</v>
      </c>
      <c r="C70" s="611">
        <v>82</v>
      </c>
      <c r="D70" s="611">
        <v>316971</v>
      </c>
      <c r="E70" s="611">
        <v>121617410.38846</v>
      </c>
      <c r="F70" s="611">
        <v>37130</v>
      </c>
      <c r="G70" s="611">
        <v>35762381.395970002</v>
      </c>
      <c r="H70" s="611">
        <v>254332</v>
      </c>
      <c r="I70" s="611">
        <v>52808364.114529997</v>
      </c>
      <c r="J70" s="611">
        <v>7984</v>
      </c>
      <c r="K70" s="611">
        <v>19509804.394269999</v>
      </c>
      <c r="L70" s="611">
        <v>17525</v>
      </c>
      <c r="M70" s="629">
        <v>13536860.483689999</v>
      </c>
    </row>
    <row r="71" spans="2:13" ht="16.8" x14ac:dyDescent="0.25">
      <c r="B71" s="452" t="s">
        <v>1671</v>
      </c>
      <c r="C71" s="611">
        <v>82</v>
      </c>
      <c r="D71" s="611">
        <v>316971</v>
      </c>
      <c r="E71" s="611">
        <v>121617410.38846</v>
      </c>
      <c r="F71" s="611">
        <v>37130</v>
      </c>
      <c r="G71" s="611">
        <v>35762381.395970002</v>
      </c>
      <c r="H71" s="611">
        <v>254332</v>
      </c>
      <c r="I71" s="611">
        <v>52808364.114529997</v>
      </c>
      <c r="J71" s="611">
        <v>7984</v>
      </c>
      <c r="K71" s="611">
        <v>19509804.394269999</v>
      </c>
      <c r="L71" s="611">
        <v>17525</v>
      </c>
      <c r="M71" s="629">
        <v>13536860.483689999</v>
      </c>
    </row>
    <row r="72" spans="2:13" x14ac:dyDescent="0.25">
      <c r="B72" s="453" t="s">
        <v>1703</v>
      </c>
      <c r="C72" s="611">
        <v>51</v>
      </c>
      <c r="D72" s="611">
        <v>282170</v>
      </c>
      <c r="E72" s="611">
        <v>57754136.058299989</v>
      </c>
      <c r="F72" s="611">
        <v>17797</v>
      </c>
      <c r="G72" s="611">
        <v>11040410.285940001</v>
      </c>
      <c r="H72" s="611">
        <v>248789</v>
      </c>
      <c r="I72" s="611">
        <v>26754210.318489999</v>
      </c>
      <c r="J72" s="611">
        <v>3781</v>
      </c>
      <c r="K72" s="611">
        <v>14156069.543589998</v>
      </c>
      <c r="L72" s="611">
        <v>11803</v>
      </c>
      <c r="M72" s="629">
        <v>5803445.9102799995</v>
      </c>
    </row>
    <row r="73" spans="2:13" x14ac:dyDescent="0.25">
      <c r="B73" s="454" t="s">
        <v>1704</v>
      </c>
      <c r="C73" s="611">
        <v>51</v>
      </c>
      <c r="D73" s="611">
        <v>282170</v>
      </c>
      <c r="E73" s="611">
        <v>57754136.058299989</v>
      </c>
      <c r="F73" s="611">
        <v>17797</v>
      </c>
      <c r="G73" s="611">
        <v>11040410.285940001</v>
      </c>
      <c r="H73" s="611">
        <v>248789</v>
      </c>
      <c r="I73" s="611">
        <v>26754210.318489999</v>
      </c>
      <c r="J73" s="611">
        <v>3781</v>
      </c>
      <c r="K73" s="611">
        <v>14156069.543589998</v>
      </c>
      <c r="L73" s="611">
        <v>11803</v>
      </c>
      <c r="M73" s="629">
        <v>5803445.9102799995</v>
      </c>
    </row>
    <row r="74" spans="2:13" ht="16.8" x14ac:dyDescent="0.25">
      <c r="B74" s="452" t="s">
        <v>1671</v>
      </c>
      <c r="C74" s="611">
        <v>51</v>
      </c>
      <c r="D74" s="611">
        <v>282170</v>
      </c>
      <c r="E74" s="611">
        <v>57754136.058299989</v>
      </c>
      <c r="F74" s="611">
        <v>17797</v>
      </c>
      <c r="G74" s="611">
        <v>11040410.285940001</v>
      </c>
      <c r="H74" s="611">
        <v>248789</v>
      </c>
      <c r="I74" s="611">
        <v>26754210.318489999</v>
      </c>
      <c r="J74" s="611">
        <v>3781</v>
      </c>
      <c r="K74" s="611">
        <v>14156069.543589998</v>
      </c>
      <c r="L74" s="611">
        <v>11803</v>
      </c>
      <c r="M74" s="629">
        <v>5803445.9102799995</v>
      </c>
    </row>
    <row r="75" spans="2:13" x14ac:dyDescent="0.25">
      <c r="B75" s="453" t="s">
        <v>1705</v>
      </c>
      <c r="C75" s="611">
        <v>198</v>
      </c>
      <c r="D75" s="611">
        <v>1646854</v>
      </c>
      <c r="E75" s="611">
        <v>708962707.0817399</v>
      </c>
      <c r="F75" s="611">
        <v>135961</v>
      </c>
      <c r="G75" s="611">
        <v>232187788.26633006</v>
      </c>
      <c r="H75" s="611">
        <v>1353802</v>
      </c>
      <c r="I75" s="611">
        <v>276726120.67702997</v>
      </c>
      <c r="J75" s="611">
        <v>14493</v>
      </c>
      <c r="K75" s="611">
        <v>31506600.618080005</v>
      </c>
      <c r="L75" s="611">
        <v>142598</v>
      </c>
      <c r="M75" s="629">
        <v>168542197.5203</v>
      </c>
    </row>
    <row r="76" spans="2:13" x14ac:dyDescent="0.25">
      <c r="B76" s="454" t="s">
        <v>1706</v>
      </c>
      <c r="C76" s="611">
        <v>64</v>
      </c>
      <c r="D76" s="611">
        <v>751324</v>
      </c>
      <c r="E76" s="611">
        <v>189658355.01997998</v>
      </c>
      <c r="F76" s="611">
        <v>40466</v>
      </c>
      <c r="G76" s="611">
        <v>84064489.44314</v>
      </c>
      <c r="H76" s="611">
        <v>634086</v>
      </c>
      <c r="I76" s="611">
        <v>62750889.060630001</v>
      </c>
      <c r="J76" s="611">
        <v>4917</v>
      </c>
      <c r="K76" s="611">
        <v>12253898.923539998</v>
      </c>
      <c r="L76" s="611">
        <v>71855</v>
      </c>
      <c r="M76" s="629">
        <v>30589077.592670005</v>
      </c>
    </row>
    <row r="77" spans="2:13" x14ac:dyDescent="0.25">
      <c r="B77" s="452" t="s">
        <v>1707</v>
      </c>
      <c r="C77" s="611">
        <v>17</v>
      </c>
      <c r="D77" s="611">
        <v>203461</v>
      </c>
      <c r="E77" s="611">
        <v>48361751.695989996</v>
      </c>
      <c r="F77" s="611">
        <v>11512</v>
      </c>
      <c r="G77" s="611">
        <v>15279003.16822</v>
      </c>
      <c r="H77" s="611">
        <v>159216</v>
      </c>
      <c r="I77" s="611">
        <v>14522062.345120003</v>
      </c>
      <c r="J77" s="611">
        <v>1724</v>
      </c>
      <c r="K77" s="611">
        <v>3866817.4538599998</v>
      </c>
      <c r="L77" s="611">
        <v>31009</v>
      </c>
      <c r="M77" s="629">
        <v>14693868.728790004</v>
      </c>
    </row>
    <row r="78" spans="2:13" x14ac:dyDescent="0.25">
      <c r="B78" s="452" t="s">
        <v>1708</v>
      </c>
      <c r="C78" s="611">
        <v>17</v>
      </c>
      <c r="D78" s="611">
        <v>108069</v>
      </c>
      <c r="E78" s="611">
        <v>62989539.194449984</v>
      </c>
      <c r="F78" s="611">
        <v>8311</v>
      </c>
      <c r="G78" s="611">
        <v>41874679.374920003</v>
      </c>
      <c r="H78" s="611">
        <v>90764</v>
      </c>
      <c r="I78" s="611">
        <v>13420339.754790002</v>
      </c>
      <c r="J78" s="611">
        <v>1131</v>
      </c>
      <c r="K78" s="611">
        <v>3486796.6696200003</v>
      </c>
      <c r="L78" s="611">
        <v>7863</v>
      </c>
      <c r="M78" s="629">
        <v>4207723.3951199995</v>
      </c>
    </row>
    <row r="79" spans="2:13" x14ac:dyDescent="0.25">
      <c r="B79" s="452" t="s">
        <v>1709</v>
      </c>
      <c r="C79" s="611">
        <v>11</v>
      </c>
      <c r="D79" s="611">
        <v>203755</v>
      </c>
      <c r="E79" s="611">
        <v>16266448.320840001</v>
      </c>
      <c r="F79" s="611">
        <v>6691</v>
      </c>
      <c r="G79" s="611">
        <v>2409218.22108</v>
      </c>
      <c r="H79" s="611">
        <v>189230</v>
      </c>
      <c r="I79" s="611">
        <v>7593281.441850001</v>
      </c>
      <c r="J79" s="611">
        <v>1061</v>
      </c>
      <c r="K79" s="611">
        <v>3092682.9677400002</v>
      </c>
      <c r="L79" s="611">
        <v>6773</v>
      </c>
      <c r="M79" s="629">
        <v>3171265.6901700003</v>
      </c>
    </row>
    <row r="80" spans="2:13" ht="16.8" x14ac:dyDescent="0.25">
      <c r="B80" s="452" t="s">
        <v>1671</v>
      </c>
      <c r="C80" s="611">
        <v>19</v>
      </c>
      <c r="D80" s="611">
        <v>236039</v>
      </c>
      <c r="E80" s="611">
        <v>62040615.808700003</v>
      </c>
      <c r="F80" s="611">
        <v>13952</v>
      </c>
      <c r="G80" s="611">
        <v>24501588.678920001</v>
      </c>
      <c r="H80" s="611">
        <v>194876</v>
      </c>
      <c r="I80" s="611">
        <v>27215205.51887</v>
      </c>
      <c r="J80" s="611">
        <v>1001</v>
      </c>
      <c r="K80" s="611">
        <v>1807601.83232</v>
      </c>
      <c r="L80" s="611">
        <v>26210</v>
      </c>
      <c r="M80" s="629">
        <v>8516219.7785900012</v>
      </c>
    </row>
    <row r="81" spans="2:13" x14ac:dyDescent="0.25">
      <c r="B81" s="454" t="s">
        <v>1710</v>
      </c>
      <c r="C81" s="611">
        <v>15</v>
      </c>
      <c r="D81" s="611">
        <v>170715</v>
      </c>
      <c r="E81" s="611">
        <v>148069232.56270999</v>
      </c>
      <c r="F81" s="611">
        <v>9917</v>
      </c>
      <c r="G81" s="611">
        <v>44400108.72601001</v>
      </c>
      <c r="H81" s="611">
        <v>152486</v>
      </c>
      <c r="I81" s="611">
        <v>40065685.419940002</v>
      </c>
      <c r="J81" s="611">
        <v>696</v>
      </c>
      <c r="K81" s="611">
        <v>2732650.7668900001</v>
      </c>
      <c r="L81" s="611">
        <v>7616</v>
      </c>
      <c r="M81" s="629">
        <v>60870787.649870001</v>
      </c>
    </row>
    <row r="82" spans="2:13" ht="16.8" x14ac:dyDescent="0.25">
      <c r="B82" s="452" t="s">
        <v>1671</v>
      </c>
      <c r="C82" s="611">
        <v>15</v>
      </c>
      <c r="D82" s="611">
        <v>170715</v>
      </c>
      <c r="E82" s="611">
        <v>148069232.56270999</v>
      </c>
      <c r="F82" s="611">
        <v>9917</v>
      </c>
      <c r="G82" s="611">
        <v>44400108.72601001</v>
      </c>
      <c r="H82" s="611">
        <v>152486</v>
      </c>
      <c r="I82" s="611">
        <v>40065685.419940002</v>
      </c>
      <c r="J82" s="611">
        <v>696</v>
      </c>
      <c r="K82" s="611">
        <v>2732650.7668900001</v>
      </c>
      <c r="L82" s="611">
        <v>7616</v>
      </c>
      <c r="M82" s="629">
        <v>60870787.649870001</v>
      </c>
    </row>
    <row r="83" spans="2:13" x14ac:dyDescent="0.25">
      <c r="B83" s="454" t="s">
        <v>1711</v>
      </c>
      <c r="C83" s="611">
        <v>73</v>
      </c>
      <c r="D83" s="611">
        <v>475860</v>
      </c>
      <c r="E83" s="611">
        <v>144627891.06143001</v>
      </c>
      <c r="F83" s="611">
        <v>62617</v>
      </c>
      <c r="G83" s="611">
        <v>45191415.07632</v>
      </c>
      <c r="H83" s="611">
        <v>369635</v>
      </c>
      <c r="I83" s="611">
        <v>59235392.141040005</v>
      </c>
      <c r="J83" s="611">
        <v>4642</v>
      </c>
      <c r="K83" s="611">
        <v>6412330.107549998</v>
      </c>
      <c r="L83" s="611">
        <v>38966</v>
      </c>
      <c r="M83" s="629">
        <v>33788753.73652</v>
      </c>
    </row>
    <row r="84" spans="2:13" x14ac:dyDescent="0.25">
      <c r="B84" s="452" t="s">
        <v>1712</v>
      </c>
      <c r="C84" s="611">
        <v>15</v>
      </c>
      <c r="D84" s="611">
        <v>102494</v>
      </c>
      <c r="E84" s="611">
        <v>30631079.725519996</v>
      </c>
      <c r="F84" s="611">
        <v>11750</v>
      </c>
      <c r="G84" s="611">
        <v>10206518.175110001</v>
      </c>
      <c r="H84" s="611">
        <v>82445</v>
      </c>
      <c r="I84" s="611">
        <v>12166894.576169997</v>
      </c>
      <c r="J84" s="611">
        <v>1772</v>
      </c>
      <c r="K84" s="611">
        <v>2463403.1529299999</v>
      </c>
      <c r="L84" s="611">
        <v>6527</v>
      </c>
      <c r="M84" s="629">
        <v>5794263.8213099996</v>
      </c>
    </row>
    <row r="85" spans="2:13" ht="16.8" x14ac:dyDescent="0.25">
      <c r="B85" s="452" t="s">
        <v>1671</v>
      </c>
      <c r="C85" s="611">
        <v>58</v>
      </c>
      <c r="D85" s="611">
        <v>373366</v>
      </c>
      <c r="E85" s="611">
        <v>113996811.33591001</v>
      </c>
      <c r="F85" s="611">
        <v>50867</v>
      </c>
      <c r="G85" s="611">
        <v>34984896.901209995</v>
      </c>
      <c r="H85" s="611">
        <v>287190</v>
      </c>
      <c r="I85" s="611">
        <v>47068497.564870007</v>
      </c>
      <c r="J85" s="611">
        <v>2870</v>
      </c>
      <c r="K85" s="611">
        <v>3948926.9546199995</v>
      </c>
      <c r="L85" s="611">
        <v>32439</v>
      </c>
      <c r="M85" s="629">
        <v>27994489.915209997</v>
      </c>
    </row>
    <row r="86" spans="2:13" x14ac:dyDescent="0.25">
      <c r="B86" s="454" t="s">
        <v>1713</v>
      </c>
      <c r="C86" s="611">
        <v>32</v>
      </c>
      <c r="D86" s="611">
        <v>174147</v>
      </c>
      <c r="E86" s="611">
        <v>202346342.22571</v>
      </c>
      <c r="F86" s="611">
        <v>18506</v>
      </c>
      <c r="G86" s="611">
        <v>50075088.041230001</v>
      </c>
      <c r="H86" s="611">
        <v>130793</v>
      </c>
      <c r="I86" s="611">
        <v>102368669.89441998</v>
      </c>
      <c r="J86" s="611">
        <v>3448</v>
      </c>
      <c r="K86" s="611">
        <v>8737465.2749400008</v>
      </c>
      <c r="L86" s="611">
        <v>21400</v>
      </c>
      <c r="M86" s="629">
        <v>41165119.015120007</v>
      </c>
    </row>
    <row r="87" spans="2:13" ht="16.8" x14ac:dyDescent="0.25">
      <c r="B87" s="452" t="s">
        <v>1671</v>
      </c>
      <c r="C87" s="611">
        <v>32</v>
      </c>
      <c r="D87" s="611">
        <v>174147</v>
      </c>
      <c r="E87" s="611">
        <v>202346342.22571</v>
      </c>
      <c r="F87" s="611">
        <v>18506</v>
      </c>
      <c r="G87" s="611">
        <v>50075088.041230001</v>
      </c>
      <c r="H87" s="611">
        <v>130793</v>
      </c>
      <c r="I87" s="611">
        <v>102368669.89441998</v>
      </c>
      <c r="J87" s="611">
        <v>3448</v>
      </c>
      <c r="K87" s="611">
        <v>8737465.2749400008</v>
      </c>
      <c r="L87" s="611">
        <v>21400</v>
      </c>
      <c r="M87" s="629">
        <v>41165119.015120007</v>
      </c>
    </row>
    <row r="88" spans="2:13" ht="16.8" x14ac:dyDescent="0.25">
      <c r="B88" s="454" t="s">
        <v>1714</v>
      </c>
      <c r="C88" s="611">
        <v>14</v>
      </c>
      <c r="D88" s="611">
        <v>74808</v>
      </c>
      <c r="E88" s="611">
        <v>24260886.211909998</v>
      </c>
      <c r="F88" s="611">
        <v>4455</v>
      </c>
      <c r="G88" s="611">
        <v>8456686.979629999</v>
      </c>
      <c r="H88" s="611">
        <v>66802</v>
      </c>
      <c r="I88" s="611">
        <v>12305484.160999998</v>
      </c>
      <c r="J88" s="611">
        <v>790</v>
      </c>
      <c r="K88" s="611">
        <v>1370255.54516</v>
      </c>
      <c r="L88" s="611">
        <v>2761</v>
      </c>
      <c r="M88" s="629">
        <v>2128459.5261200001</v>
      </c>
    </row>
    <row r="89" spans="2:13" x14ac:dyDescent="0.25">
      <c r="B89" s="453" t="s">
        <v>1715</v>
      </c>
      <c r="C89" s="611">
        <v>32</v>
      </c>
      <c r="D89" s="611">
        <v>187135</v>
      </c>
      <c r="E89" s="611">
        <v>69976066.284510002</v>
      </c>
      <c r="F89" s="611">
        <v>11590</v>
      </c>
      <c r="G89" s="611">
        <v>45679371.981179997</v>
      </c>
      <c r="H89" s="611">
        <v>167452</v>
      </c>
      <c r="I89" s="611">
        <v>17216017.535500001</v>
      </c>
      <c r="J89" s="611">
        <v>1863</v>
      </c>
      <c r="K89" s="611">
        <v>3447328.7277899995</v>
      </c>
      <c r="L89" s="611">
        <v>6230</v>
      </c>
      <c r="M89" s="629">
        <v>3633348.0400400003</v>
      </c>
    </row>
    <row r="90" spans="2:13" x14ac:dyDescent="0.25">
      <c r="B90" s="454" t="s">
        <v>1704</v>
      </c>
      <c r="C90" s="611">
        <v>10</v>
      </c>
      <c r="D90" s="611">
        <v>54661</v>
      </c>
      <c r="E90" s="611">
        <v>8453935.627890002</v>
      </c>
      <c r="F90" s="611">
        <v>3372</v>
      </c>
      <c r="G90" s="611">
        <v>1366555.3004800002</v>
      </c>
      <c r="H90" s="611">
        <v>48788</v>
      </c>
      <c r="I90" s="611">
        <v>5368541.1976800002</v>
      </c>
      <c r="J90" s="611">
        <v>728</v>
      </c>
      <c r="K90" s="611">
        <v>928036.29446999996</v>
      </c>
      <c r="L90" s="611">
        <v>1773</v>
      </c>
      <c r="M90" s="629">
        <v>790802.83526000008</v>
      </c>
    </row>
    <row r="91" spans="2:13" ht="16.8" x14ac:dyDescent="0.25">
      <c r="B91" s="452" t="s">
        <v>1671</v>
      </c>
      <c r="C91" s="611">
        <v>10</v>
      </c>
      <c r="D91" s="611">
        <v>54661</v>
      </c>
      <c r="E91" s="611">
        <v>8453935.627890002</v>
      </c>
      <c r="F91" s="611">
        <v>3372</v>
      </c>
      <c r="G91" s="611">
        <v>1366555.3004800002</v>
      </c>
      <c r="H91" s="611">
        <v>48788</v>
      </c>
      <c r="I91" s="611">
        <v>5368541.1976800002</v>
      </c>
      <c r="J91" s="611">
        <v>728</v>
      </c>
      <c r="K91" s="611">
        <v>928036.29446999996</v>
      </c>
      <c r="L91" s="611">
        <v>1773</v>
      </c>
      <c r="M91" s="629">
        <v>790802.83526000008</v>
      </c>
    </row>
    <row r="92" spans="2:13" ht="16.8" x14ac:dyDescent="0.25">
      <c r="B92" s="454" t="s">
        <v>1714</v>
      </c>
      <c r="C92" s="611">
        <v>22</v>
      </c>
      <c r="D92" s="611">
        <v>132474</v>
      </c>
      <c r="E92" s="611">
        <v>61522130.656619996</v>
      </c>
      <c r="F92" s="611">
        <v>8218</v>
      </c>
      <c r="G92" s="611">
        <v>44312816.680699997</v>
      </c>
      <c r="H92" s="611">
        <v>118664</v>
      </c>
      <c r="I92" s="611">
        <v>11847476.337819999</v>
      </c>
      <c r="J92" s="611">
        <v>1135</v>
      </c>
      <c r="K92" s="611">
        <v>2519292.4333199998</v>
      </c>
      <c r="L92" s="611">
        <v>4457</v>
      </c>
      <c r="M92" s="629">
        <v>2842545.2047799998</v>
      </c>
    </row>
    <row r="93" spans="2:13" x14ac:dyDescent="0.25">
      <c r="B93" s="451" t="s">
        <v>1210</v>
      </c>
      <c r="C93" s="611">
        <v>90</v>
      </c>
      <c r="D93" s="611">
        <v>514533</v>
      </c>
      <c r="E93" s="611">
        <v>96369968.672990009</v>
      </c>
      <c r="F93" s="611">
        <v>43310</v>
      </c>
      <c r="G93" s="611">
        <v>26338748.692020003</v>
      </c>
      <c r="H93" s="611">
        <v>443287</v>
      </c>
      <c r="I93" s="611">
        <v>51275815.668439992</v>
      </c>
      <c r="J93" s="611">
        <v>9344</v>
      </c>
      <c r="K93" s="611">
        <v>10138067.649150001</v>
      </c>
      <c r="L93" s="611">
        <v>18592</v>
      </c>
      <c r="M93" s="629">
        <v>8617336.6633800007</v>
      </c>
    </row>
    <row r="94" spans="2:13" x14ac:dyDescent="0.25">
      <c r="B94" s="452" t="s">
        <v>1716</v>
      </c>
      <c r="C94" s="611">
        <v>23</v>
      </c>
      <c r="D94" s="611">
        <v>130072</v>
      </c>
      <c r="E94" s="611">
        <v>18129120.165849999</v>
      </c>
      <c r="F94" s="611">
        <v>10147</v>
      </c>
      <c r="G94" s="611">
        <v>4423559.1939200005</v>
      </c>
      <c r="H94" s="611">
        <v>112462</v>
      </c>
      <c r="I94" s="611">
        <v>9664906.1547399964</v>
      </c>
      <c r="J94" s="611">
        <v>2372</v>
      </c>
      <c r="K94" s="611">
        <v>1853318.1229000001</v>
      </c>
      <c r="L94" s="611">
        <v>5091</v>
      </c>
      <c r="M94" s="629">
        <v>2187336.6942899995</v>
      </c>
    </row>
    <row r="95" spans="2:13" x14ac:dyDescent="0.25">
      <c r="B95" s="452" t="s">
        <v>1717</v>
      </c>
      <c r="C95" s="611">
        <v>19</v>
      </c>
      <c r="D95" s="611">
        <v>92263</v>
      </c>
      <c r="E95" s="611">
        <v>31438078.222330004</v>
      </c>
      <c r="F95" s="611">
        <v>11193</v>
      </c>
      <c r="G95" s="611">
        <v>12453751.24997</v>
      </c>
      <c r="H95" s="611">
        <v>76257</v>
      </c>
      <c r="I95" s="611">
        <v>15310196.63699</v>
      </c>
      <c r="J95" s="611">
        <v>1767</v>
      </c>
      <c r="K95" s="611">
        <v>2377340.3466800004</v>
      </c>
      <c r="L95" s="611">
        <v>3046</v>
      </c>
      <c r="M95" s="629">
        <v>1296789.98869</v>
      </c>
    </row>
    <row r="96" spans="2:13" x14ac:dyDescent="0.25">
      <c r="B96" s="452" t="s">
        <v>1718</v>
      </c>
      <c r="C96" s="611">
        <v>13</v>
      </c>
      <c r="D96" s="611">
        <v>84153</v>
      </c>
      <c r="E96" s="611">
        <v>14538570.728889998</v>
      </c>
      <c r="F96" s="611">
        <v>5027</v>
      </c>
      <c r="G96" s="611">
        <v>3056714.3260599999</v>
      </c>
      <c r="H96" s="611">
        <v>74015</v>
      </c>
      <c r="I96" s="611">
        <v>7574574.3987900019</v>
      </c>
      <c r="J96" s="611">
        <v>1412</v>
      </c>
      <c r="K96" s="611">
        <v>1367706.72022</v>
      </c>
      <c r="L96" s="611">
        <v>3699</v>
      </c>
      <c r="M96" s="629">
        <v>2539575.28382</v>
      </c>
    </row>
    <row r="97" spans="2:13" x14ac:dyDescent="0.25">
      <c r="B97" s="452" t="s">
        <v>1719</v>
      </c>
      <c r="C97" s="611">
        <v>11</v>
      </c>
      <c r="D97" s="611">
        <v>54487</v>
      </c>
      <c r="E97" s="611">
        <v>8445709.2271699999</v>
      </c>
      <c r="F97" s="611">
        <v>6589</v>
      </c>
      <c r="G97" s="611">
        <v>1714190.5210600002</v>
      </c>
      <c r="H97" s="611">
        <v>45463</v>
      </c>
      <c r="I97" s="611">
        <v>5367284.0243600002</v>
      </c>
      <c r="J97" s="611">
        <v>1079</v>
      </c>
      <c r="K97" s="611">
        <v>832793.24864000001</v>
      </c>
      <c r="L97" s="611">
        <v>1356</v>
      </c>
      <c r="M97" s="629">
        <v>531441.4331100001</v>
      </c>
    </row>
    <row r="98" spans="2:13" ht="16.8" x14ac:dyDescent="0.25">
      <c r="B98" s="452" t="s">
        <v>1671</v>
      </c>
      <c r="C98" s="611">
        <v>24</v>
      </c>
      <c r="D98" s="611">
        <v>153558</v>
      </c>
      <c r="E98" s="611">
        <v>23818490.328750003</v>
      </c>
      <c r="F98" s="611">
        <v>10354</v>
      </c>
      <c r="G98" s="611">
        <v>4690533.4010100001</v>
      </c>
      <c r="H98" s="611">
        <v>135090</v>
      </c>
      <c r="I98" s="611">
        <v>13358854.453559998</v>
      </c>
      <c r="J98" s="611">
        <v>2714</v>
      </c>
      <c r="K98" s="611">
        <v>3706909.2107099998</v>
      </c>
      <c r="L98" s="611">
        <v>5400</v>
      </c>
      <c r="M98" s="629">
        <v>2062193.2634700001</v>
      </c>
    </row>
    <row r="99" spans="2:13" x14ac:dyDescent="0.25">
      <c r="B99" s="451" t="s">
        <v>502</v>
      </c>
      <c r="C99" s="611">
        <v>128</v>
      </c>
      <c r="D99" s="611">
        <v>705823</v>
      </c>
      <c r="E99" s="611">
        <v>174294416.01562002</v>
      </c>
      <c r="F99" s="611">
        <v>69057</v>
      </c>
      <c r="G99" s="611">
        <v>55188308.236580007</v>
      </c>
      <c r="H99" s="611">
        <v>593800</v>
      </c>
      <c r="I99" s="611">
        <v>67253568.755679995</v>
      </c>
      <c r="J99" s="611">
        <v>9965</v>
      </c>
      <c r="K99" s="611">
        <v>21027747.414350003</v>
      </c>
      <c r="L99" s="611">
        <v>33001</v>
      </c>
      <c r="M99" s="629">
        <v>30824791.60901</v>
      </c>
    </row>
    <row r="100" spans="2:13" x14ac:dyDescent="0.25">
      <c r="B100" s="452" t="s">
        <v>1720</v>
      </c>
      <c r="C100" s="611">
        <v>48</v>
      </c>
      <c r="D100" s="611">
        <v>269246</v>
      </c>
      <c r="E100" s="611">
        <v>50804101.756279998</v>
      </c>
      <c r="F100" s="611">
        <v>23916</v>
      </c>
      <c r="G100" s="611">
        <v>17160823.974330001</v>
      </c>
      <c r="H100" s="611">
        <v>235000</v>
      </c>
      <c r="I100" s="611">
        <v>21633879.220700003</v>
      </c>
      <c r="J100" s="611">
        <v>2317</v>
      </c>
      <c r="K100" s="611">
        <v>4698978.1543800002</v>
      </c>
      <c r="L100" s="611">
        <v>8013</v>
      </c>
      <c r="M100" s="629">
        <v>7310420.4068700001</v>
      </c>
    </row>
    <row r="101" spans="2:13" x14ac:dyDescent="0.25">
      <c r="B101" s="452" t="s">
        <v>1721</v>
      </c>
      <c r="C101" s="611">
        <v>42</v>
      </c>
      <c r="D101" s="611">
        <v>245667</v>
      </c>
      <c r="E101" s="611">
        <v>93650846.846100017</v>
      </c>
      <c r="F101" s="611">
        <v>30838</v>
      </c>
      <c r="G101" s="611">
        <v>29092935.570320006</v>
      </c>
      <c r="H101" s="611">
        <v>191388</v>
      </c>
      <c r="I101" s="611">
        <v>30291139.25319</v>
      </c>
      <c r="J101" s="611">
        <v>4918</v>
      </c>
      <c r="K101" s="611">
        <v>13677030.212819999</v>
      </c>
      <c r="L101" s="611">
        <v>18523</v>
      </c>
      <c r="M101" s="629">
        <v>20589741.809769999</v>
      </c>
    </row>
    <row r="102" spans="2:13" x14ac:dyDescent="0.25">
      <c r="B102" s="452" t="s">
        <v>1722</v>
      </c>
      <c r="C102" s="611">
        <v>19</v>
      </c>
      <c r="D102" s="611">
        <v>64515</v>
      </c>
      <c r="E102" s="611">
        <v>10968864.783129999</v>
      </c>
      <c r="F102" s="611">
        <v>6180</v>
      </c>
      <c r="G102" s="611">
        <v>5230409.2316399999</v>
      </c>
      <c r="H102" s="611">
        <v>55919</v>
      </c>
      <c r="I102" s="611">
        <v>4161392.5725099994</v>
      </c>
      <c r="J102" s="611">
        <v>1261</v>
      </c>
      <c r="K102" s="611">
        <v>1171406.38882</v>
      </c>
      <c r="L102" s="611">
        <v>1155</v>
      </c>
      <c r="M102" s="629">
        <v>405656.59016000002</v>
      </c>
    </row>
    <row r="103" spans="2:13" ht="16.8" x14ac:dyDescent="0.25">
      <c r="B103" s="452" t="s">
        <v>1671</v>
      </c>
      <c r="C103" s="611">
        <v>19</v>
      </c>
      <c r="D103" s="611">
        <v>126395</v>
      </c>
      <c r="E103" s="611">
        <v>18870602.630109999</v>
      </c>
      <c r="F103" s="611">
        <v>8123</v>
      </c>
      <c r="G103" s="611">
        <v>3704139.4602900003</v>
      </c>
      <c r="H103" s="611">
        <v>111493</v>
      </c>
      <c r="I103" s="611">
        <v>11167157.709280001</v>
      </c>
      <c r="J103" s="611">
        <v>1469</v>
      </c>
      <c r="K103" s="611">
        <v>1480332.65833</v>
      </c>
      <c r="L103" s="611">
        <v>5310</v>
      </c>
      <c r="M103" s="629">
        <v>2518972.8022099999</v>
      </c>
    </row>
    <row r="104" spans="2:13" x14ac:dyDescent="0.25">
      <c r="B104" s="451" t="s">
        <v>503</v>
      </c>
      <c r="C104" s="611">
        <v>25</v>
      </c>
      <c r="D104" s="611">
        <v>89596</v>
      </c>
      <c r="E104" s="611">
        <v>23502910.400760002</v>
      </c>
      <c r="F104" s="611">
        <v>10655</v>
      </c>
      <c r="G104" s="611">
        <v>7437573.4501100006</v>
      </c>
      <c r="H104" s="611">
        <v>75373</v>
      </c>
      <c r="I104" s="611">
        <v>12427990.777550001</v>
      </c>
      <c r="J104" s="611">
        <v>1133</v>
      </c>
      <c r="K104" s="611">
        <v>2177994.7676300001</v>
      </c>
      <c r="L104" s="611">
        <v>2435</v>
      </c>
      <c r="M104" s="629">
        <v>1459351.4054699996</v>
      </c>
    </row>
    <row r="105" spans="2:13" ht="16.8" x14ac:dyDescent="0.25">
      <c r="B105" s="452" t="s">
        <v>1671</v>
      </c>
      <c r="C105" s="611">
        <v>25</v>
      </c>
      <c r="D105" s="611">
        <v>89596</v>
      </c>
      <c r="E105" s="611">
        <v>23502910.400760002</v>
      </c>
      <c r="F105" s="611">
        <v>10655</v>
      </c>
      <c r="G105" s="611">
        <v>7437573.4501100006</v>
      </c>
      <c r="H105" s="611">
        <v>75373</v>
      </c>
      <c r="I105" s="611">
        <v>12427990.777550001</v>
      </c>
      <c r="J105" s="611">
        <v>1133</v>
      </c>
      <c r="K105" s="611">
        <v>2177994.7676300001</v>
      </c>
      <c r="L105" s="611">
        <v>2435</v>
      </c>
      <c r="M105" s="629">
        <v>1459351.4054699996</v>
      </c>
    </row>
    <row r="106" spans="2:13" x14ac:dyDescent="0.25">
      <c r="B106" s="451" t="s">
        <v>1321</v>
      </c>
      <c r="C106" s="611">
        <v>203</v>
      </c>
      <c r="D106" s="611">
        <v>989129</v>
      </c>
      <c r="E106" s="611">
        <v>234752789.30890998</v>
      </c>
      <c r="F106" s="611">
        <v>85567</v>
      </c>
      <c r="G106" s="611">
        <v>62588616.201509997</v>
      </c>
      <c r="H106" s="611">
        <v>845405</v>
      </c>
      <c r="I106" s="611">
        <v>111581676.22666</v>
      </c>
      <c r="J106" s="611">
        <v>13035</v>
      </c>
      <c r="K106" s="611">
        <v>25879191.13267</v>
      </c>
      <c r="L106" s="611">
        <v>45122</v>
      </c>
      <c r="M106" s="629">
        <v>34703305.748069994</v>
      </c>
    </row>
    <row r="107" spans="2:13" x14ac:dyDescent="0.25">
      <c r="B107" s="452" t="s">
        <v>1723</v>
      </c>
      <c r="C107" s="611">
        <v>38</v>
      </c>
      <c r="D107" s="611">
        <v>190271</v>
      </c>
      <c r="E107" s="611">
        <v>63268400.975349993</v>
      </c>
      <c r="F107" s="611">
        <v>20648</v>
      </c>
      <c r="G107" s="611">
        <v>13742619.269519998</v>
      </c>
      <c r="H107" s="611">
        <v>154184</v>
      </c>
      <c r="I107" s="611">
        <v>25532995.164609998</v>
      </c>
      <c r="J107" s="611">
        <v>4073</v>
      </c>
      <c r="K107" s="611">
        <v>11611993.196139999</v>
      </c>
      <c r="L107" s="611">
        <v>11366</v>
      </c>
      <c r="M107" s="629">
        <v>12380793.345080001</v>
      </c>
    </row>
    <row r="108" spans="2:13" x14ac:dyDescent="0.25">
      <c r="B108" s="452" t="s">
        <v>1724</v>
      </c>
      <c r="C108" s="611">
        <v>24</v>
      </c>
      <c r="D108" s="611">
        <v>115767</v>
      </c>
      <c r="E108" s="611">
        <v>24569223.163260002</v>
      </c>
      <c r="F108" s="611">
        <v>6212</v>
      </c>
      <c r="G108" s="611">
        <v>7005888.6711999997</v>
      </c>
      <c r="H108" s="611">
        <v>105473</v>
      </c>
      <c r="I108" s="611">
        <v>12683644.379970001</v>
      </c>
      <c r="J108" s="611">
        <v>772</v>
      </c>
      <c r="K108" s="611">
        <v>3132404.6394599997</v>
      </c>
      <c r="L108" s="611">
        <v>3310</v>
      </c>
      <c r="M108" s="629">
        <v>1747285.47263</v>
      </c>
    </row>
    <row r="109" spans="2:13" x14ac:dyDescent="0.25">
      <c r="B109" s="452" t="s">
        <v>1725</v>
      </c>
      <c r="C109" s="611">
        <v>28</v>
      </c>
      <c r="D109" s="611">
        <v>155770</v>
      </c>
      <c r="E109" s="611">
        <v>30933625.786780007</v>
      </c>
      <c r="F109" s="611">
        <v>14795</v>
      </c>
      <c r="G109" s="611">
        <v>6902681.1144799991</v>
      </c>
      <c r="H109" s="611">
        <v>129529</v>
      </c>
      <c r="I109" s="611">
        <v>17005399.914720003</v>
      </c>
      <c r="J109" s="611">
        <v>2584</v>
      </c>
      <c r="K109" s="611">
        <v>2662084.7187600005</v>
      </c>
      <c r="L109" s="611">
        <v>8862</v>
      </c>
      <c r="M109" s="629">
        <v>4363460.0388200013</v>
      </c>
    </row>
    <row r="110" spans="2:13" x14ac:dyDescent="0.25">
      <c r="B110" s="452" t="s">
        <v>1681</v>
      </c>
      <c r="C110" s="611">
        <v>17</v>
      </c>
      <c r="D110" s="611">
        <v>61304</v>
      </c>
      <c r="E110" s="611">
        <v>9014866.6261999998</v>
      </c>
      <c r="F110" s="611">
        <v>4170</v>
      </c>
      <c r="G110" s="611">
        <v>2004429.7529199999</v>
      </c>
      <c r="H110" s="611">
        <v>53766</v>
      </c>
      <c r="I110" s="611">
        <v>5061299.9847600004</v>
      </c>
      <c r="J110" s="611">
        <v>909</v>
      </c>
      <c r="K110" s="611">
        <v>1043153.0949099999</v>
      </c>
      <c r="L110" s="611">
        <v>2459</v>
      </c>
      <c r="M110" s="629">
        <v>905983.79360999994</v>
      </c>
    </row>
    <row r="111" spans="2:13" x14ac:dyDescent="0.25">
      <c r="B111" s="452" t="s">
        <v>1726</v>
      </c>
      <c r="C111" s="611">
        <v>24</v>
      </c>
      <c r="D111" s="611">
        <v>157988</v>
      </c>
      <c r="E111" s="611">
        <v>28668745.83718</v>
      </c>
      <c r="F111" s="611">
        <v>12798</v>
      </c>
      <c r="G111" s="611">
        <v>11144795.018149998</v>
      </c>
      <c r="H111" s="611">
        <v>137572</v>
      </c>
      <c r="I111" s="611">
        <v>11464947.035789998</v>
      </c>
      <c r="J111" s="611">
        <v>1713</v>
      </c>
      <c r="K111" s="611">
        <v>2888889.7632299997</v>
      </c>
      <c r="L111" s="611">
        <v>5905</v>
      </c>
      <c r="M111" s="629">
        <v>3170114.0200099996</v>
      </c>
    </row>
    <row r="112" spans="2:13" x14ac:dyDescent="0.25">
      <c r="B112" s="452" t="s">
        <v>1727</v>
      </c>
      <c r="C112" s="611">
        <v>17</v>
      </c>
      <c r="D112" s="611">
        <v>53007</v>
      </c>
      <c r="E112" s="611">
        <v>11829553.836940002</v>
      </c>
      <c r="F112" s="611">
        <v>6737</v>
      </c>
      <c r="G112" s="611">
        <v>3632983.79287</v>
      </c>
      <c r="H112" s="611">
        <v>43733</v>
      </c>
      <c r="I112" s="611">
        <v>4971056.1235200008</v>
      </c>
      <c r="J112" s="611">
        <v>527</v>
      </c>
      <c r="K112" s="611">
        <v>796853.37801999995</v>
      </c>
      <c r="L112" s="611">
        <v>2010</v>
      </c>
      <c r="M112" s="629">
        <v>2428660.5425299997</v>
      </c>
    </row>
    <row r="113" spans="2:13" x14ac:dyDescent="0.25">
      <c r="B113" s="452" t="s">
        <v>1728</v>
      </c>
      <c r="C113" s="611">
        <v>20</v>
      </c>
      <c r="D113" s="611">
        <v>66134</v>
      </c>
      <c r="E113" s="611">
        <v>31255358.699809998</v>
      </c>
      <c r="F113" s="611">
        <v>5231</v>
      </c>
      <c r="G113" s="611">
        <v>10658580.01912</v>
      </c>
      <c r="H113" s="611">
        <v>56972</v>
      </c>
      <c r="I113" s="611">
        <v>14484163.267250001</v>
      </c>
      <c r="J113" s="611">
        <v>283</v>
      </c>
      <c r="K113" s="611">
        <v>1089371.6954400002</v>
      </c>
      <c r="L113" s="611">
        <v>3648</v>
      </c>
      <c r="M113" s="629">
        <v>5023243.7179999994</v>
      </c>
    </row>
    <row r="114" spans="2:13" ht="16.8" x14ac:dyDescent="0.25">
      <c r="B114" s="452" t="s">
        <v>1671</v>
      </c>
      <c r="C114" s="611">
        <v>35</v>
      </c>
      <c r="D114" s="611">
        <v>188888</v>
      </c>
      <c r="E114" s="611">
        <v>35213014.383390002</v>
      </c>
      <c r="F114" s="611">
        <v>14976</v>
      </c>
      <c r="G114" s="611">
        <v>7496638.5632500006</v>
      </c>
      <c r="H114" s="611">
        <v>164176</v>
      </c>
      <c r="I114" s="611">
        <v>20378170.356039997</v>
      </c>
      <c r="J114" s="611">
        <v>2174</v>
      </c>
      <c r="K114" s="611">
        <v>2654440.6467100005</v>
      </c>
      <c r="L114" s="611">
        <v>7562</v>
      </c>
      <c r="M114" s="629">
        <v>4683764.8173900004</v>
      </c>
    </row>
    <row r="115" spans="2:13" x14ac:dyDescent="0.25">
      <c r="B115" s="451" t="s">
        <v>1212</v>
      </c>
      <c r="C115" s="611">
        <v>272</v>
      </c>
      <c r="D115" s="611">
        <v>5456201</v>
      </c>
      <c r="E115" s="611">
        <v>831155582.87119985</v>
      </c>
      <c r="F115" s="611">
        <v>144965</v>
      </c>
      <c r="G115" s="611">
        <v>183541628.87499002</v>
      </c>
      <c r="H115" s="611">
        <v>5202377</v>
      </c>
      <c r="I115" s="611">
        <v>331055581.49166983</v>
      </c>
      <c r="J115" s="611">
        <v>47236</v>
      </c>
      <c r="K115" s="611">
        <v>192606411.68068996</v>
      </c>
      <c r="L115" s="611">
        <v>61623</v>
      </c>
      <c r="M115" s="629">
        <v>123951960.82384998</v>
      </c>
    </row>
    <row r="116" spans="2:13" x14ac:dyDescent="0.25">
      <c r="B116" s="452" t="s">
        <v>1729</v>
      </c>
      <c r="C116" s="611">
        <v>11</v>
      </c>
      <c r="D116" s="611">
        <v>92214</v>
      </c>
      <c r="E116" s="611">
        <v>11643848.02575</v>
      </c>
      <c r="F116" s="611">
        <v>3387</v>
      </c>
      <c r="G116" s="611">
        <v>2203340.8181099999</v>
      </c>
      <c r="H116" s="611">
        <v>87324</v>
      </c>
      <c r="I116" s="611">
        <v>8427474.8228200004</v>
      </c>
      <c r="J116" s="611">
        <v>418</v>
      </c>
      <c r="K116" s="611">
        <v>477372.51571999997</v>
      </c>
      <c r="L116" s="611">
        <v>1085</v>
      </c>
      <c r="M116" s="629">
        <v>535659.86910000001</v>
      </c>
    </row>
    <row r="117" spans="2:13" x14ac:dyDescent="0.25">
      <c r="B117" s="452" t="s">
        <v>1730</v>
      </c>
      <c r="C117" s="611">
        <v>10</v>
      </c>
      <c r="D117" s="611">
        <v>64709</v>
      </c>
      <c r="E117" s="611">
        <v>10305171.263340002</v>
      </c>
      <c r="F117" s="611">
        <v>3791</v>
      </c>
      <c r="G117" s="611">
        <v>2511453.1799500003</v>
      </c>
      <c r="H117" s="611">
        <v>57925</v>
      </c>
      <c r="I117" s="611">
        <v>6149223.0473800004</v>
      </c>
      <c r="J117" s="611">
        <v>581</v>
      </c>
      <c r="K117" s="611">
        <v>536452.38268000004</v>
      </c>
      <c r="L117" s="611">
        <v>2412</v>
      </c>
      <c r="M117" s="629">
        <v>1108042.6533299999</v>
      </c>
    </row>
    <row r="118" spans="2:13" x14ac:dyDescent="0.25">
      <c r="B118" s="452" t="s">
        <v>1731</v>
      </c>
      <c r="C118" s="611">
        <v>14</v>
      </c>
      <c r="D118" s="611">
        <v>113207</v>
      </c>
      <c r="E118" s="611">
        <v>20059536.1336</v>
      </c>
      <c r="F118" s="611">
        <v>7366</v>
      </c>
      <c r="G118" s="611">
        <v>3092383.74822</v>
      </c>
      <c r="H118" s="611">
        <v>99549</v>
      </c>
      <c r="I118" s="611">
        <v>12309142.731689999</v>
      </c>
      <c r="J118" s="611">
        <v>2209</v>
      </c>
      <c r="K118" s="611">
        <v>2773376.1002400001</v>
      </c>
      <c r="L118" s="611">
        <v>4083</v>
      </c>
      <c r="M118" s="629">
        <v>1884633.55345</v>
      </c>
    </row>
    <row r="119" spans="2:13" x14ac:dyDescent="0.25">
      <c r="B119" s="452" t="s">
        <v>1732</v>
      </c>
      <c r="C119" s="611">
        <v>21</v>
      </c>
      <c r="D119" s="611">
        <v>127944</v>
      </c>
      <c r="E119" s="611">
        <v>128477590.92946997</v>
      </c>
      <c r="F119" s="611">
        <v>11823</v>
      </c>
      <c r="G119" s="611">
        <v>11137618.71782</v>
      </c>
      <c r="H119" s="611">
        <v>110874</v>
      </c>
      <c r="I119" s="611">
        <v>108300971.41287997</v>
      </c>
      <c r="J119" s="611">
        <v>1658</v>
      </c>
      <c r="K119" s="611">
        <v>5067809.6521799993</v>
      </c>
      <c r="L119" s="611">
        <v>3589</v>
      </c>
      <c r="M119" s="629">
        <v>3971191.14659</v>
      </c>
    </row>
    <row r="120" spans="2:13" x14ac:dyDescent="0.25">
      <c r="B120" s="452" t="s">
        <v>1733</v>
      </c>
      <c r="C120" s="611">
        <v>15</v>
      </c>
      <c r="D120" s="611">
        <v>121919</v>
      </c>
      <c r="E120" s="611">
        <v>17544013.456830002</v>
      </c>
      <c r="F120" s="611">
        <v>4107</v>
      </c>
      <c r="G120" s="611">
        <v>4555115.9072200004</v>
      </c>
      <c r="H120" s="611">
        <v>93673</v>
      </c>
      <c r="I120" s="611">
        <v>8303063.0768999998</v>
      </c>
      <c r="J120" s="611">
        <v>22646</v>
      </c>
      <c r="K120" s="611">
        <v>3191050.3339999998</v>
      </c>
      <c r="L120" s="611">
        <v>1493</v>
      </c>
      <c r="M120" s="629">
        <v>1494784.1387100001</v>
      </c>
    </row>
    <row r="121" spans="2:13" x14ac:dyDescent="0.25">
      <c r="B121" s="452" t="s">
        <v>1734</v>
      </c>
      <c r="C121" s="611">
        <v>13</v>
      </c>
      <c r="D121" s="611">
        <v>73787</v>
      </c>
      <c r="E121" s="611">
        <v>12124240.49883</v>
      </c>
      <c r="F121" s="611">
        <v>4723</v>
      </c>
      <c r="G121" s="611">
        <v>3702616.9209099999</v>
      </c>
      <c r="H121" s="611">
        <v>66786</v>
      </c>
      <c r="I121" s="611">
        <v>5760523.9917600006</v>
      </c>
      <c r="J121" s="611">
        <v>676</v>
      </c>
      <c r="K121" s="611">
        <v>1691586.5298999997</v>
      </c>
      <c r="L121" s="611">
        <v>1602</v>
      </c>
      <c r="M121" s="629">
        <v>969513.05625999998</v>
      </c>
    </row>
    <row r="122" spans="2:13" x14ac:dyDescent="0.25">
      <c r="B122" s="452" t="s">
        <v>1681</v>
      </c>
      <c r="C122" s="611">
        <v>99</v>
      </c>
      <c r="D122" s="611">
        <v>4449480</v>
      </c>
      <c r="E122" s="611">
        <v>513936106.53689986</v>
      </c>
      <c r="F122" s="611">
        <v>72536</v>
      </c>
      <c r="G122" s="611">
        <v>123280530.71818</v>
      </c>
      <c r="H122" s="611">
        <v>4327252</v>
      </c>
      <c r="I122" s="611">
        <v>124544126.04574992</v>
      </c>
      <c r="J122" s="611">
        <v>15155</v>
      </c>
      <c r="K122" s="611">
        <v>167020865.34243998</v>
      </c>
      <c r="L122" s="611">
        <v>34537</v>
      </c>
      <c r="M122" s="629">
        <v>99090584.430529967</v>
      </c>
    </row>
    <row r="123" spans="2:13" x14ac:dyDescent="0.25">
      <c r="B123" s="452" t="s">
        <v>1735</v>
      </c>
      <c r="C123" s="611">
        <v>32</v>
      </c>
      <c r="D123" s="611">
        <v>147149</v>
      </c>
      <c r="E123" s="611">
        <v>46805258.137020007</v>
      </c>
      <c r="F123" s="611">
        <v>13457</v>
      </c>
      <c r="G123" s="611">
        <v>14688228.867589999</v>
      </c>
      <c r="H123" s="611">
        <v>127183</v>
      </c>
      <c r="I123" s="611">
        <v>16229350.369799998</v>
      </c>
      <c r="J123" s="611">
        <v>944</v>
      </c>
      <c r="K123" s="611">
        <v>5947178.2191599999</v>
      </c>
      <c r="L123" s="611">
        <v>5565</v>
      </c>
      <c r="M123" s="629">
        <v>9940500.6804699991</v>
      </c>
    </row>
    <row r="124" spans="2:13" ht="16.8" x14ac:dyDescent="0.25">
      <c r="B124" s="452" t="s">
        <v>1671</v>
      </c>
      <c r="C124" s="611">
        <v>57</v>
      </c>
      <c r="D124" s="611">
        <v>265792</v>
      </c>
      <c r="E124" s="611">
        <v>70259817.889459997</v>
      </c>
      <c r="F124" s="611">
        <v>23775</v>
      </c>
      <c r="G124" s="611">
        <v>18370339.996989999</v>
      </c>
      <c r="H124" s="611">
        <v>231811</v>
      </c>
      <c r="I124" s="611">
        <v>41031705.992690004</v>
      </c>
      <c r="J124" s="611">
        <v>2949</v>
      </c>
      <c r="K124" s="611">
        <v>5900720.6043699998</v>
      </c>
      <c r="L124" s="611">
        <v>7257</v>
      </c>
      <c r="M124" s="629">
        <v>4957051.2954099998</v>
      </c>
    </row>
    <row r="125" spans="2:13" x14ac:dyDescent="0.25">
      <c r="B125" s="451" t="s">
        <v>509</v>
      </c>
      <c r="C125" s="611">
        <v>119</v>
      </c>
      <c r="D125" s="611">
        <v>973772</v>
      </c>
      <c r="E125" s="611">
        <v>286089857.13149989</v>
      </c>
      <c r="F125" s="611">
        <v>71258</v>
      </c>
      <c r="G125" s="611">
        <v>76783920.830350026</v>
      </c>
      <c r="H125" s="611">
        <v>849286</v>
      </c>
      <c r="I125" s="611">
        <v>106019356.07449004</v>
      </c>
      <c r="J125" s="611">
        <v>12185</v>
      </c>
      <c r="K125" s="611">
        <v>50908810.796979994</v>
      </c>
      <c r="L125" s="611">
        <v>41043</v>
      </c>
      <c r="M125" s="629">
        <v>52377769.429680012</v>
      </c>
    </row>
    <row r="126" spans="2:13" x14ac:dyDescent="0.25">
      <c r="B126" s="452" t="s">
        <v>1736</v>
      </c>
      <c r="C126" s="611">
        <v>86</v>
      </c>
      <c r="D126" s="611">
        <v>850472</v>
      </c>
      <c r="E126" s="611">
        <v>242710787.90775001</v>
      </c>
      <c r="F126" s="611">
        <v>58047</v>
      </c>
      <c r="G126" s="611">
        <v>64639058.320630014</v>
      </c>
      <c r="H126" s="611">
        <v>747975</v>
      </c>
      <c r="I126" s="611">
        <v>90047955.298630029</v>
      </c>
      <c r="J126" s="611">
        <v>9224</v>
      </c>
      <c r="K126" s="611">
        <v>42194221.193440005</v>
      </c>
      <c r="L126" s="611">
        <v>35226</v>
      </c>
      <c r="M126" s="629">
        <v>45829553.095050007</v>
      </c>
    </row>
    <row r="127" spans="2:13" ht="16.8" x14ac:dyDescent="0.25">
      <c r="B127" s="452" t="s">
        <v>1671</v>
      </c>
      <c r="C127" s="611">
        <v>33</v>
      </c>
      <c r="D127" s="611">
        <v>123300</v>
      </c>
      <c r="E127" s="611">
        <v>43379069.223749995</v>
      </c>
      <c r="F127" s="611">
        <v>13211</v>
      </c>
      <c r="G127" s="611">
        <v>12144862.509720003</v>
      </c>
      <c r="H127" s="611">
        <v>101311</v>
      </c>
      <c r="I127" s="611">
        <v>15971400.77586</v>
      </c>
      <c r="J127" s="611">
        <v>2961</v>
      </c>
      <c r="K127" s="611">
        <v>8714589.6035399996</v>
      </c>
      <c r="L127" s="611">
        <v>5817</v>
      </c>
      <c r="M127" s="629">
        <v>6548216.3346300013</v>
      </c>
    </row>
    <row r="128" spans="2:13" x14ac:dyDescent="0.25">
      <c r="B128" s="451" t="s">
        <v>1458</v>
      </c>
      <c r="C128" s="611">
        <v>212</v>
      </c>
      <c r="D128" s="611">
        <v>5564088</v>
      </c>
      <c r="E128" s="611">
        <v>575775482.08842027</v>
      </c>
      <c r="F128" s="611">
        <v>106073</v>
      </c>
      <c r="G128" s="611">
        <v>217751363.68024001</v>
      </c>
      <c r="H128" s="611">
        <v>5410542</v>
      </c>
      <c r="I128" s="611">
        <v>161040309.89709997</v>
      </c>
      <c r="J128" s="611">
        <v>8009</v>
      </c>
      <c r="K128" s="611">
        <v>78871570.267870009</v>
      </c>
      <c r="L128" s="611">
        <v>39464</v>
      </c>
      <c r="M128" s="629">
        <v>118112238.24420995</v>
      </c>
    </row>
    <row r="129" spans="2:13" x14ac:dyDescent="0.25">
      <c r="B129" s="452" t="s">
        <v>1737</v>
      </c>
      <c r="C129" s="611">
        <v>174</v>
      </c>
      <c r="D129" s="611">
        <v>5239206</v>
      </c>
      <c r="E129" s="611">
        <v>527595076.72861028</v>
      </c>
      <c r="F129" s="611">
        <v>91956</v>
      </c>
      <c r="G129" s="611">
        <v>197389129.02164</v>
      </c>
      <c r="H129" s="611">
        <v>5105333</v>
      </c>
      <c r="I129" s="611">
        <v>137165643.78452998</v>
      </c>
      <c r="J129" s="611">
        <v>6868</v>
      </c>
      <c r="K129" s="611">
        <v>76795741.166889995</v>
      </c>
      <c r="L129" s="611">
        <v>35049</v>
      </c>
      <c r="M129" s="629">
        <v>116244562.75654995</v>
      </c>
    </row>
    <row r="130" spans="2:13" x14ac:dyDescent="0.25">
      <c r="B130" s="452" t="s">
        <v>1738</v>
      </c>
      <c r="C130" s="611">
        <v>10</v>
      </c>
      <c r="D130" s="611">
        <v>103939</v>
      </c>
      <c r="E130" s="611">
        <v>12027924.88288</v>
      </c>
      <c r="F130" s="611">
        <v>4223</v>
      </c>
      <c r="G130" s="611">
        <v>4593515.4868299998</v>
      </c>
      <c r="H130" s="611">
        <v>96911</v>
      </c>
      <c r="I130" s="611">
        <v>5582937.6399000008</v>
      </c>
      <c r="J130" s="611">
        <v>361</v>
      </c>
      <c r="K130" s="611">
        <v>1079103.5094399999</v>
      </c>
      <c r="L130" s="611">
        <v>2444</v>
      </c>
      <c r="M130" s="629">
        <v>772368.24670999986</v>
      </c>
    </row>
    <row r="131" spans="2:13" ht="16.8" x14ac:dyDescent="0.25">
      <c r="B131" s="452" t="s">
        <v>1671</v>
      </c>
      <c r="C131" s="611">
        <v>28</v>
      </c>
      <c r="D131" s="611">
        <v>220943</v>
      </c>
      <c r="E131" s="611">
        <v>36152480.47693</v>
      </c>
      <c r="F131" s="611">
        <v>9894</v>
      </c>
      <c r="G131" s="611">
        <v>15768719.171769999</v>
      </c>
      <c r="H131" s="611">
        <v>208298</v>
      </c>
      <c r="I131" s="611">
        <v>18291728.47267</v>
      </c>
      <c r="J131" s="611">
        <v>780</v>
      </c>
      <c r="K131" s="611">
        <v>996725.59153999994</v>
      </c>
      <c r="L131" s="611">
        <v>1971</v>
      </c>
      <c r="M131" s="629">
        <v>1095307.24095</v>
      </c>
    </row>
    <row r="132" spans="2:13" x14ac:dyDescent="0.25">
      <c r="B132" s="451" t="s">
        <v>1213</v>
      </c>
      <c r="C132" s="611">
        <v>88</v>
      </c>
      <c r="D132" s="611">
        <v>384153</v>
      </c>
      <c r="E132" s="611">
        <v>95994596.947339997</v>
      </c>
      <c r="F132" s="611">
        <v>40472</v>
      </c>
      <c r="G132" s="611">
        <v>32661359.444310002</v>
      </c>
      <c r="H132" s="611">
        <v>325038</v>
      </c>
      <c r="I132" s="611">
        <v>43890942.396569997</v>
      </c>
      <c r="J132" s="611">
        <v>6549</v>
      </c>
      <c r="K132" s="611">
        <v>12584926.005960001</v>
      </c>
      <c r="L132" s="611">
        <v>12094</v>
      </c>
      <c r="M132" s="629">
        <v>6857369.1004999997</v>
      </c>
    </row>
    <row r="133" spans="2:13" x14ac:dyDescent="0.25">
      <c r="B133" s="452" t="s">
        <v>1739</v>
      </c>
      <c r="C133" s="611">
        <v>10</v>
      </c>
      <c r="D133" s="611">
        <v>28146</v>
      </c>
      <c r="E133" s="611">
        <v>6081215.7287099995</v>
      </c>
      <c r="F133" s="611">
        <v>2710</v>
      </c>
      <c r="G133" s="611">
        <v>1357973.43457</v>
      </c>
      <c r="H133" s="611">
        <v>24141</v>
      </c>
      <c r="I133" s="611">
        <v>3897556.7183499997</v>
      </c>
      <c r="J133" s="611">
        <v>434</v>
      </c>
      <c r="K133" s="611">
        <v>347407.75728999998</v>
      </c>
      <c r="L133" s="611">
        <v>861</v>
      </c>
      <c r="M133" s="629">
        <v>478277.81849999999</v>
      </c>
    </row>
    <row r="134" spans="2:13" x14ac:dyDescent="0.25">
      <c r="B134" s="452" t="s">
        <v>1740</v>
      </c>
      <c r="C134" s="611">
        <v>18</v>
      </c>
      <c r="D134" s="611">
        <v>103343</v>
      </c>
      <c r="E134" s="611">
        <v>26416973.074180003</v>
      </c>
      <c r="F134" s="611">
        <v>7950</v>
      </c>
      <c r="G134" s="611">
        <v>8539100.0296799988</v>
      </c>
      <c r="H134" s="611">
        <v>89299</v>
      </c>
      <c r="I134" s="611">
        <v>10821723.04036</v>
      </c>
      <c r="J134" s="611">
        <v>2140</v>
      </c>
      <c r="K134" s="611">
        <v>4809864.8286600001</v>
      </c>
      <c r="L134" s="611">
        <v>3954</v>
      </c>
      <c r="M134" s="629">
        <v>2246285.1754799997</v>
      </c>
    </row>
    <row r="135" spans="2:13" x14ac:dyDescent="0.25">
      <c r="B135" s="452" t="s">
        <v>1741</v>
      </c>
      <c r="C135" s="611">
        <v>12</v>
      </c>
      <c r="D135" s="611">
        <v>43446</v>
      </c>
      <c r="E135" s="611">
        <v>10271245.357480001</v>
      </c>
      <c r="F135" s="611">
        <v>4986</v>
      </c>
      <c r="G135" s="611">
        <v>4384377.4725699993</v>
      </c>
      <c r="H135" s="611">
        <v>36121</v>
      </c>
      <c r="I135" s="611">
        <v>4020730.1594699998</v>
      </c>
      <c r="J135" s="611">
        <v>959</v>
      </c>
      <c r="K135" s="611">
        <v>1193367.4244199998</v>
      </c>
      <c r="L135" s="611">
        <v>1380</v>
      </c>
      <c r="M135" s="629">
        <v>672770.30102000013</v>
      </c>
    </row>
    <row r="136" spans="2:13" x14ac:dyDescent="0.25">
      <c r="B136" s="452" t="s">
        <v>1742</v>
      </c>
      <c r="C136" s="611">
        <v>13</v>
      </c>
      <c r="D136" s="611">
        <v>55041</v>
      </c>
      <c r="E136" s="611">
        <v>18745986.243339997</v>
      </c>
      <c r="F136" s="611">
        <v>5085</v>
      </c>
      <c r="G136" s="611">
        <v>4728648.3090000004</v>
      </c>
      <c r="H136" s="611">
        <v>46319</v>
      </c>
      <c r="I136" s="611">
        <v>9065348.9663299993</v>
      </c>
      <c r="J136" s="611">
        <v>1069</v>
      </c>
      <c r="K136" s="611">
        <v>3302037.39023</v>
      </c>
      <c r="L136" s="611">
        <v>2568</v>
      </c>
      <c r="M136" s="629">
        <v>1649951.5777799997</v>
      </c>
    </row>
    <row r="137" spans="2:13" x14ac:dyDescent="0.25">
      <c r="B137" s="452" t="s">
        <v>1743</v>
      </c>
      <c r="C137" s="611">
        <v>17</v>
      </c>
      <c r="D137" s="611">
        <v>60103</v>
      </c>
      <c r="E137" s="611">
        <v>15901828.39384</v>
      </c>
      <c r="F137" s="611">
        <v>6412</v>
      </c>
      <c r="G137" s="611">
        <v>5258667.4295800012</v>
      </c>
      <c r="H137" s="611">
        <v>51220</v>
      </c>
      <c r="I137" s="611">
        <v>8131418.1239499981</v>
      </c>
      <c r="J137" s="611">
        <v>977</v>
      </c>
      <c r="K137" s="611">
        <v>1717817.1921100002</v>
      </c>
      <c r="L137" s="611">
        <v>1494</v>
      </c>
      <c r="M137" s="629">
        <v>793925.64819999994</v>
      </c>
    </row>
    <row r="138" spans="2:13" ht="16.8" x14ac:dyDescent="0.25">
      <c r="B138" s="452" t="s">
        <v>1671</v>
      </c>
      <c r="C138" s="611">
        <v>18</v>
      </c>
      <c r="D138" s="611">
        <v>94074</v>
      </c>
      <c r="E138" s="611">
        <v>18577348.14979</v>
      </c>
      <c r="F138" s="611">
        <v>13329</v>
      </c>
      <c r="G138" s="611">
        <v>8392592.7689100001</v>
      </c>
      <c r="H138" s="611">
        <v>77938</v>
      </c>
      <c r="I138" s="611">
        <v>7954165.3881099988</v>
      </c>
      <c r="J138" s="611">
        <v>970</v>
      </c>
      <c r="K138" s="611">
        <v>1214431.4132500002</v>
      </c>
      <c r="L138" s="611">
        <v>1837</v>
      </c>
      <c r="M138" s="629">
        <v>1016158.5795199999</v>
      </c>
    </row>
    <row r="139" spans="2:13" x14ac:dyDescent="0.25">
      <c r="B139" s="451" t="s">
        <v>505</v>
      </c>
      <c r="C139" s="611">
        <v>140</v>
      </c>
      <c r="D139" s="611">
        <v>2172657</v>
      </c>
      <c r="E139" s="611">
        <v>324004239.81320995</v>
      </c>
      <c r="F139" s="611">
        <v>60281</v>
      </c>
      <c r="G139" s="611">
        <v>84056311.565420002</v>
      </c>
      <c r="H139" s="611">
        <v>2063220</v>
      </c>
      <c r="I139" s="611">
        <v>139703637.87698001</v>
      </c>
      <c r="J139" s="611">
        <v>22029</v>
      </c>
      <c r="K139" s="611">
        <v>65515624.544709995</v>
      </c>
      <c r="L139" s="611">
        <v>27127</v>
      </c>
      <c r="M139" s="629">
        <v>34728665.826100014</v>
      </c>
    </row>
    <row r="140" spans="2:13" x14ac:dyDescent="0.25">
      <c r="B140" s="452" t="s">
        <v>1744</v>
      </c>
      <c r="C140" s="611">
        <v>17</v>
      </c>
      <c r="D140" s="611">
        <v>73918</v>
      </c>
      <c r="E140" s="611">
        <v>17104052.797489997</v>
      </c>
      <c r="F140" s="611">
        <v>3918</v>
      </c>
      <c r="G140" s="611">
        <v>7458658.1018299982</v>
      </c>
      <c r="H140" s="611">
        <v>67734</v>
      </c>
      <c r="I140" s="611">
        <v>6247359.8289200002</v>
      </c>
      <c r="J140" s="611">
        <v>470</v>
      </c>
      <c r="K140" s="611">
        <v>1413528.0541200002</v>
      </c>
      <c r="L140" s="611">
        <v>1796</v>
      </c>
      <c r="M140" s="629">
        <v>1984506.8126200002</v>
      </c>
    </row>
    <row r="141" spans="2:13" x14ac:dyDescent="0.25">
      <c r="B141" s="452" t="s">
        <v>1745</v>
      </c>
      <c r="C141" s="611">
        <v>52</v>
      </c>
      <c r="D141" s="611">
        <v>1679819</v>
      </c>
      <c r="E141" s="611">
        <v>216203496.11392999</v>
      </c>
      <c r="F141" s="611">
        <v>26237</v>
      </c>
      <c r="G141" s="611">
        <v>49396999.363850005</v>
      </c>
      <c r="H141" s="611">
        <v>1624332</v>
      </c>
      <c r="I141" s="611">
        <v>88369895.700369999</v>
      </c>
      <c r="J141" s="611">
        <v>17150</v>
      </c>
      <c r="K141" s="611">
        <v>55331278.272769995</v>
      </c>
      <c r="L141" s="611">
        <v>12100</v>
      </c>
      <c r="M141" s="629">
        <v>23105322.776940007</v>
      </c>
    </row>
    <row r="142" spans="2:13" ht="16.8" x14ac:dyDescent="0.25">
      <c r="B142" s="452" t="s">
        <v>1671</v>
      </c>
      <c r="C142" s="611">
        <v>71</v>
      </c>
      <c r="D142" s="611">
        <v>418920</v>
      </c>
      <c r="E142" s="611">
        <v>90696690.901790008</v>
      </c>
      <c r="F142" s="611">
        <v>30126</v>
      </c>
      <c r="G142" s="611">
        <v>27200654.099739999</v>
      </c>
      <c r="H142" s="611">
        <v>371154</v>
      </c>
      <c r="I142" s="611">
        <v>45086382.347690009</v>
      </c>
      <c r="J142" s="611">
        <v>4409</v>
      </c>
      <c r="K142" s="611">
        <v>8770818.2178199999</v>
      </c>
      <c r="L142" s="611">
        <v>13231</v>
      </c>
      <c r="M142" s="629">
        <v>9638836.236539999</v>
      </c>
    </row>
    <row r="143" spans="2:13" x14ac:dyDescent="0.25">
      <c r="B143" s="451" t="s">
        <v>507</v>
      </c>
      <c r="C143" s="611">
        <v>15</v>
      </c>
      <c r="D143" s="611">
        <v>77189</v>
      </c>
      <c r="E143" s="611">
        <v>8204291.5056500006</v>
      </c>
      <c r="F143" s="611">
        <v>5586</v>
      </c>
      <c r="G143" s="611">
        <v>1535953.10424</v>
      </c>
      <c r="H143" s="611">
        <v>68808</v>
      </c>
      <c r="I143" s="611">
        <v>5178126.6289100014</v>
      </c>
      <c r="J143" s="611">
        <v>981</v>
      </c>
      <c r="K143" s="611">
        <v>809655.11531999998</v>
      </c>
      <c r="L143" s="611">
        <v>1814</v>
      </c>
      <c r="M143" s="629">
        <v>680556.6571800001</v>
      </c>
    </row>
    <row r="144" spans="2:13" ht="16.8" x14ac:dyDescent="0.25">
      <c r="B144" s="452" t="s">
        <v>1671</v>
      </c>
      <c r="C144" s="611">
        <v>15</v>
      </c>
      <c r="D144" s="611">
        <v>77189</v>
      </c>
      <c r="E144" s="611">
        <v>8204291.5056500006</v>
      </c>
      <c r="F144" s="611">
        <v>5586</v>
      </c>
      <c r="G144" s="611">
        <v>1535953.10424</v>
      </c>
      <c r="H144" s="611">
        <v>68808</v>
      </c>
      <c r="I144" s="611">
        <v>5178126.6289100014</v>
      </c>
      <c r="J144" s="611">
        <v>981</v>
      </c>
      <c r="K144" s="611">
        <v>809655.11531999998</v>
      </c>
      <c r="L144" s="611">
        <v>1814</v>
      </c>
      <c r="M144" s="629">
        <v>680556.6571800001</v>
      </c>
    </row>
    <row r="145" spans="2:13" x14ac:dyDescent="0.25">
      <c r="B145" s="451" t="s">
        <v>508</v>
      </c>
      <c r="C145" s="611">
        <v>873</v>
      </c>
      <c r="D145" s="611">
        <v>4633662</v>
      </c>
      <c r="E145" s="611">
        <v>1550506210.3237095</v>
      </c>
      <c r="F145" s="611">
        <v>447614</v>
      </c>
      <c r="G145" s="611">
        <v>469199910.54502004</v>
      </c>
      <c r="H145" s="611">
        <v>3917660</v>
      </c>
      <c r="I145" s="611">
        <v>701391901.83108008</v>
      </c>
      <c r="J145" s="611">
        <v>73277</v>
      </c>
      <c r="K145" s="611">
        <v>188987177.12339005</v>
      </c>
      <c r="L145" s="611">
        <v>195111</v>
      </c>
      <c r="M145" s="629">
        <v>190927220.82422003</v>
      </c>
    </row>
    <row r="146" spans="2:13" x14ac:dyDescent="0.25">
      <c r="B146" s="453" t="s">
        <v>1746</v>
      </c>
      <c r="C146" s="611">
        <v>245</v>
      </c>
      <c r="D146" s="611">
        <v>1108249</v>
      </c>
      <c r="E146" s="611">
        <v>435091982.82359999</v>
      </c>
      <c r="F146" s="611">
        <v>123068</v>
      </c>
      <c r="G146" s="611">
        <v>131917340.69124</v>
      </c>
      <c r="H146" s="611">
        <v>903757</v>
      </c>
      <c r="I146" s="611">
        <v>197724290.66184995</v>
      </c>
      <c r="J146" s="611">
        <v>22637</v>
      </c>
      <c r="K146" s="611">
        <v>54468237.969810016</v>
      </c>
      <c r="L146" s="611">
        <v>58787</v>
      </c>
      <c r="M146" s="629">
        <v>50982113.500699997</v>
      </c>
    </row>
    <row r="147" spans="2:13" x14ac:dyDescent="0.25">
      <c r="B147" s="452" t="s">
        <v>1747</v>
      </c>
      <c r="C147" s="611">
        <v>31</v>
      </c>
      <c r="D147" s="611">
        <v>127279</v>
      </c>
      <c r="E147" s="611">
        <v>36731955.669229992</v>
      </c>
      <c r="F147" s="611">
        <v>14936</v>
      </c>
      <c r="G147" s="611">
        <v>9687121.3425499983</v>
      </c>
      <c r="H147" s="611">
        <v>101661</v>
      </c>
      <c r="I147" s="611">
        <v>18209830.935790002</v>
      </c>
      <c r="J147" s="611">
        <v>3162</v>
      </c>
      <c r="K147" s="611">
        <v>4966897.9280300001</v>
      </c>
      <c r="L147" s="611">
        <v>7520</v>
      </c>
      <c r="M147" s="629">
        <v>3868105.4628600008</v>
      </c>
    </row>
    <row r="148" spans="2:13" x14ac:dyDescent="0.25">
      <c r="B148" s="452" t="s">
        <v>1748</v>
      </c>
      <c r="C148" s="611">
        <v>16</v>
      </c>
      <c r="D148" s="611">
        <v>56582</v>
      </c>
      <c r="E148" s="611">
        <v>31709075.250759996</v>
      </c>
      <c r="F148" s="611">
        <v>7191</v>
      </c>
      <c r="G148" s="611">
        <v>9216133.8745000008</v>
      </c>
      <c r="H148" s="611">
        <v>45519</v>
      </c>
      <c r="I148" s="611">
        <v>11254172.978359999</v>
      </c>
      <c r="J148" s="611">
        <v>1029</v>
      </c>
      <c r="K148" s="611">
        <v>5624796.2185700005</v>
      </c>
      <c r="L148" s="611">
        <v>2843</v>
      </c>
      <c r="M148" s="629">
        <v>5613972.1793299997</v>
      </c>
    </row>
    <row r="149" spans="2:13" x14ac:dyDescent="0.25">
      <c r="B149" s="452" t="s">
        <v>1749</v>
      </c>
      <c r="C149" s="611">
        <v>13</v>
      </c>
      <c r="D149" s="611">
        <v>45958</v>
      </c>
      <c r="E149" s="611">
        <v>23847992.843139995</v>
      </c>
      <c r="F149" s="611">
        <v>5738</v>
      </c>
      <c r="G149" s="611">
        <v>7396444.5303699998</v>
      </c>
      <c r="H149" s="611">
        <v>34886</v>
      </c>
      <c r="I149" s="611">
        <v>12156785.975210002</v>
      </c>
      <c r="J149" s="611">
        <v>1409</v>
      </c>
      <c r="K149" s="611">
        <v>1654267.61913</v>
      </c>
      <c r="L149" s="611">
        <v>3925</v>
      </c>
      <c r="M149" s="629">
        <v>2640494.7184299999</v>
      </c>
    </row>
    <row r="150" spans="2:13" x14ac:dyDescent="0.25">
      <c r="B150" s="452" t="s">
        <v>1750</v>
      </c>
      <c r="C150" s="611">
        <v>14</v>
      </c>
      <c r="D150" s="611">
        <v>59156</v>
      </c>
      <c r="E150" s="611">
        <v>38549929.947720006</v>
      </c>
      <c r="F150" s="611">
        <v>9556</v>
      </c>
      <c r="G150" s="611">
        <v>13553617.959610002</v>
      </c>
      <c r="H150" s="611">
        <v>43743</v>
      </c>
      <c r="I150" s="611">
        <v>16223560.775820002</v>
      </c>
      <c r="J150" s="611">
        <v>1720</v>
      </c>
      <c r="K150" s="611">
        <v>3970137.2424900001</v>
      </c>
      <c r="L150" s="611">
        <v>4137</v>
      </c>
      <c r="M150" s="629">
        <v>4802613.9698000001</v>
      </c>
    </row>
    <row r="151" spans="2:13" x14ac:dyDescent="0.25">
      <c r="B151" s="452" t="s">
        <v>1751</v>
      </c>
      <c r="C151" s="611">
        <v>13</v>
      </c>
      <c r="D151" s="611">
        <v>123271</v>
      </c>
      <c r="E151" s="611">
        <v>21012179.410890002</v>
      </c>
      <c r="F151" s="611">
        <v>15265</v>
      </c>
      <c r="G151" s="611">
        <v>5824385.4402799997</v>
      </c>
      <c r="H151" s="611">
        <v>101140</v>
      </c>
      <c r="I151" s="611">
        <v>12082783.12851</v>
      </c>
      <c r="J151" s="611">
        <v>1480</v>
      </c>
      <c r="K151" s="611">
        <v>1167398.9949699999</v>
      </c>
      <c r="L151" s="611">
        <v>5386</v>
      </c>
      <c r="M151" s="629">
        <v>1937611.8471300001</v>
      </c>
    </row>
    <row r="152" spans="2:13" x14ac:dyDescent="0.25">
      <c r="B152" s="452" t="s">
        <v>1681</v>
      </c>
      <c r="C152" s="611">
        <v>12</v>
      </c>
      <c r="D152" s="611">
        <v>39151</v>
      </c>
      <c r="E152" s="611">
        <v>24909747.073869996</v>
      </c>
      <c r="F152" s="611">
        <v>5113</v>
      </c>
      <c r="G152" s="611">
        <v>7386269.4352400014</v>
      </c>
      <c r="H152" s="611">
        <v>30380</v>
      </c>
      <c r="I152" s="611">
        <v>8466551.5551400017</v>
      </c>
      <c r="J152" s="611">
        <v>1318</v>
      </c>
      <c r="K152" s="611">
        <v>5150907.1447200002</v>
      </c>
      <c r="L152" s="611">
        <v>2340</v>
      </c>
      <c r="M152" s="629">
        <v>3906018.9387700004</v>
      </c>
    </row>
    <row r="153" spans="2:13" x14ac:dyDescent="0.25">
      <c r="B153" s="452" t="s">
        <v>1752</v>
      </c>
      <c r="C153" s="611">
        <v>10</v>
      </c>
      <c r="D153" s="611">
        <v>44850</v>
      </c>
      <c r="E153" s="611">
        <v>23800475.861340005</v>
      </c>
      <c r="F153" s="611">
        <v>4680</v>
      </c>
      <c r="G153" s="611">
        <v>3417946.40594</v>
      </c>
      <c r="H153" s="611">
        <v>36317</v>
      </c>
      <c r="I153" s="611">
        <v>12868276.823040001</v>
      </c>
      <c r="J153" s="611">
        <v>1320</v>
      </c>
      <c r="K153" s="611">
        <v>4528513.4985699998</v>
      </c>
      <c r="L153" s="611">
        <v>2533</v>
      </c>
      <c r="M153" s="629">
        <v>2985739.1337900003</v>
      </c>
    </row>
    <row r="154" spans="2:13" x14ac:dyDescent="0.25">
      <c r="B154" s="452" t="s">
        <v>1753</v>
      </c>
      <c r="C154" s="611">
        <v>11</v>
      </c>
      <c r="D154" s="611">
        <v>80192</v>
      </c>
      <c r="E154" s="611">
        <v>41259662.193709999</v>
      </c>
      <c r="F154" s="611">
        <v>5588</v>
      </c>
      <c r="G154" s="611">
        <v>19769534.295830004</v>
      </c>
      <c r="H154" s="611">
        <v>71209</v>
      </c>
      <c r="I154" s="611">
        <v>18764885.041780002</v>
      </c>
      <c r="J154" s="611">
        <v>397</v>
      </c>
      <c r="K154" s="611">
        <v>461851.22832000005</v>
      </c>
      <c r="L154" s="611">
        <v>2998</v>
      </c>
      <c r="M154" s="629">
        <v>2263391.6277800002</v>
      </c>
    </row>
    <row r="155" spans="2:13" x14ac:dyDescent="0.25">
      <c r="B155" s="452" t="s">
        <v>1754</v>
      </c>
      <c r="C155" s="611">
        <v>28</v>
      </c>
      <c r="D155" s="611">
        <v>118421</v>
      </c>
      <c r="E155" s="611">
        <v>49325908.182560004</v>
      </c>
      <c r="F155" s="611">
        <v>13098</v>
      </c>
      <c r="G155" s="611">
        <v>12661255.057890002</v>
      </c>
      <c r="H155" s="611">
        <v>96983</v>
      </c>
      <c r="I155" s="611">
        <v>24077970.892689995</v>
      </c>
      <c r="J155" s="611">
        <v>2323</v>
      </c>
      <c r="K155" s="611">
        <v>7550507.5096599991</v>
      </c>
      <c r="L155" s="611">
        <v>6017</v>
      </c>
      <c r="M155" s="629">
        <v>5036174.7223199988</v>
      </c>
    </row>
    <row r="156" spans="2:13" ht="16.8" x14ac:dyDescent="0.25">
      <c r="B156" s="452" t="s">
        <v>1671</v>
      </c>
      <c r="C156" s="611">
        <v>97</v>
      </c>
      <c r="D156" s="611">
        <v>413389</v>
      </c>
      <c r="E156" s="611">
        <v>143945056.39038</v>
      </c>
      <c r="F156" s="611">
        <v>41903</v>
      </c>
      <c r="G156" s="611">
        <v>43004632.349030003</v>
      </c>
      <c r="H156" s="611">
        <v>341919</v>
      </c>
      <c r="I156" s="611">
        <v>63619472.555509999</v>
      </c>
      <c r="J156" s="611">
        <v>8479</v>
      </c>
      <c r="K156" s="611">
        <v>19392960.585349999</v>
      </c>
      <c r="L156" s="611">
        <v>21088</v>
      </c>
      <c r="M156" s="629">
        <v>17927990.900490001</v>
      </c>
    </row>
    <row r="157" spans="2:13" x14ac:dyDescent="0.25">
      <c r="B157" s="453" t="s">
        <v>1755</v>
      </c>
      <c r="C157" s="611">
        <v>34</v>
      </c>
      <c r="D157" s="611">
        <v>263977</v>
      </c>
      <c r="E157" s="611">
        <v>78031612.888139993</v>
      </c>
      <c r="F157" s="611">
        <v>20594</v>
      </c>
      <c r="G157" s="611">
        <v>43979324.64164</v>
      </c>
      <c r="H157" s="611">
        <v>229952</v>
      </c>
      <c r="I157" s="611">
        <v>25527471.094159998</v>
      </c>
      <c r="J157" s="611">
        <v>2791</v>
      </c>
      <c r="K157" s="611">
        <v>3697254.1190799996</v>
      </c>
      <c r="L157" s="611">
        <v>10640</v>
      </c>
      <c r="M157" s="629">
        <v>4827563.0332599999</v>
      </c>
    </row>
    <row r="158" spans="2:13" x14ac:dyDescent="0.25">
      <c r="B158" s="452" t="s">
        <v>1756</v>
      </c>
      <c r="C158" s="611">
        <v>19</v>
      </c>
      <c r="D158" s="611">
        <v>161505</v>
      </c>
      <c r="E158" s="611">
        <v>29501508.64034</v>
      </c>
      <c r="F158" s="611">
        <v>12917</v>
      </c>
      <c r="G158" s="611">
        <v>6241540.4639499988</v>
      </c>
      <c r="H158" s="611">
        <v>139362</v>
      </c>
      <c r="I158" s="611">
        <v>17138616.427049998</v>
      </c>
      <c r="J158" s="611">
        <v>2000</v>
      </c>
      <c r="K158" s="611">
        <v>2655618.6501799999</v>
      </c>
      <c r="L158" s="611">
        <v>7226</v>
      </c>
      <c r="M158" s="629">
        <v>3465733.0991599998</v>
      </c>
    </row>
    <row r="159" spans="2:13" ht="16.8" x14ac:dyDescent="0.25">
      <c r="B159" s="452" t="s">
        <v>1671</v>
      </c>
      <c r="C159" s="611">
        <v>15</v>
      </c>
      <c r="D159" s="611">
        <v>102472</v>
      </c>
      <c r="E159" s="611">
        <v>48530104.2478</v>
      </c>
      <c r="F159" s="611">
        <v>7677</v>
      </c>
      <c r="G159" s="611">
        <v>37737784.177689999</v>
      </c>
      <c r="H159" s="611">
        <v>90590</v>
      </c>
      <c r="I159" s="611">
        <v>8388854.6671099998</v>
      </c>
      <c r="J159" s="611">
        <v>791</v>
      </c>
      <c r="K159" s="611">
        <v>1041635.4689</v>
      </c>
      <c r="L159" s="611">
        <v>3414</v>
      </c>
      <c r="M159" s="629">
        <v>1361829.9341</v>
      </c>
    </row>
    <row r="160" spans="2:13" x14ac:dyDescent="0.25">
      <c r="B160" s="453" t="s">
        <v>1757</v>
      </c>
      <c r="C160" s="611">
        <v>192</v>
      </c>
      <c r="D160" s="611">
        <v>1035187</v>
      </c>
      <c r="E160" s="611">
        <v>400184169.79304004</v>
      </c>
      <c r="F160" s="611">
        <v>106432</v>
      </c>
      <c r="G160" s="611">
        <v>99829236.765999973</v>
      </c>
      <c r="H160" s="611">
        <v>872436</v>
      </c>
      <c r="I160" s="611">
        <v>181473944.79283002</v>
      </c>
      <c r="J160" s="611">
        <v>17402</v>
      </c>
      <c r="K160" s="611">
        <v>60634050.47174</v>
      </c>
      <c r="L160" s="611">
        <v>38917</v>
      </c>
      <c r="M160" s="629">
        <v>58246937.762470007</v>
      </c>
    </row>
    <row r="161" spans="2:13" x14ac:dyDescent="0.25">
      <c r="B161" s="452" t="s">
        <v>1758</v>
      </c>
      <c r="C161" s="611">
        <v>32</v>
      </c>
      <c r="D161" s="611">
        <v>179106</v>
      </c>
      <c r="E161" s="611">
        <v>68003978.546789989</v>
      </c>
      <c r="F161" s="611">
        <v>18045</v>
      </c>
      <c r="G161" s="611">
        <v>23895818.607289996</v>
      </c>
      <c r="H161" s="611">
        <v>153787</v>
      </c>
      <c r="I161" s="611">
        <v>23350807.424219996</v>
      </c>
      <c r="J161" s="611">
        <v>2186</v>
      </c>
      <c r="K161" s="611">
        <v>15004332.108039999</v>
      </c>
      <c r="L161" s="611">
        <v>5088</v>
      </c>
      <c r="M161" s="629">
        <v>5753020.4072400015</v>
      </c>
    </row>
    <row r="162" spans="2:13" x14ac:dyDescent="0.25">
      <c r="B162" s="452" t="s">
        <v>1759</v>
      </c>
      <c r="C162" s="611">
        <v>10</v>
      </c>
      <c r="D162" s="611">
        <v>70996</v>
      </c>
      <c r="E162" s="611">
        <v>18071901.949840002</v>
      </c>
      <c r="F162" s="611">
        <v>12854</v>
      </c>
      <c r="G162" s="611">
        <v>4127822.3354499997</v>
      </c>
      <c r="H162" s="611">
        <v>55343</v>
      </c>
      <c r="I162" s="611">
        <v>10814913.11994</v>
      </c>
      <c r="J162" s="611">
        <v>802</v>
      </c>
      <c r="K162" s="611">
        <v>1728821.59397</v>
      </c>
      <c r="L162" s="611">
        <v>1997</v>
      </c>
      <c r="M162" s="629">
        <v>1400344.9004800001</v>
      </c>
    </row>
    <row r="163" spans="2:13" x14ac:dyDescent="0.25">
      <c r="B163" s="452" t="s">
        <v>1760</v>
      </c>
      <c r="C163" s="611">
        <v>29</v>
      </c>
      <c r="D163" s="611">
        <v>113959</v>
      </c>
      <c r="E163" s="611">
        <v>54279513.758600004</v>
      </c>
      <c r="F163" s="611">
        <v>12312</v>
      </c>
      <c r="G163" s="611">
        <v>12052650.21429</v>
      </c>
      <c r="H163" s="611">
        <v>92029</v>
      </c>
      <c r="I163" s="611">
        <v>23505939.083730008</v>
      </c>
      <c r="J163" s="611">
        <v>2800</v>
      </c>
      <c r="K163" s="611">
        <v>9063165.8025599997</v>
      </c>
      <c r="L163" s="611">
        <v>6818</v>
      </c>
      <c r="M163" s="629">
        <v>9657758.6580200028</v>
      </c>
    </row>
    <row r="164" spans="2:13" x14ac:dyDescent="0.25">
      <c r="B164" s="452" t="s">
        <v>1761</v>
      </c>
      <c r="C164" s="611">
        <v>16</v>
      </c>
      <c r="D164" s="611">
        <v>51080</v>
      </c>
      <c r="E164" s="611">
        <v>29385391.026199996</v>
      </c>
      <c r="F164" s="611">
        <v>7252</v>
      </c>
      <c r="G164" s="611">
        <v>9772830.0861000009</v>
      </c>
      <c r="H164" s="611">
        <v>39606</v>
      </c>
      <c r="I164" s="611">
        <v>11948268.61241</v>
      </c>
      <c r="J164" s="611">
        <v>921</v>
      </c>
      <c r="K164" s="611">
        <v>1741028.2390700001</v>
      </c>
      <c r="L164" s="611">
        <v>3301</v>
      </c>
      <c r="M164" s="629">
        <v>5923264.0886200005</v>
      </c>
    </row>
    <row r="165" spans="2:13" x14ac:dyDescent="0.25">
      <c r="B165" s="452" t="s">
        <v>1762</v>
      </c>
      <c r="C165" s="611">
        <v>10</v>
      </c>
      <c r="D165" s="611">
        <v>21161</v>
      </c>
      <c r="E165" s="611">
        <v>9818499.1026899982</v>
      </c>
      <c r="F165" s="611">
        <v>3771</v>
      </c>
      <c r="G165" s="611">
        <v>2489891.1689399998</v>
      </c>
      <c r="H165" s="611">
        <v>15634</v>
      </c>
      <c r="I165" s="611">
        <v>4562427.2345300009</v>
      </c>
      <c r="J165" s="611">
        <v>401</v>
      </c>
      <c r="K165" s="611">
        <v>1621655.7381199999</v>
      </c>
      <c r="L165" s="611">
        <v>1355</v>
      </c>
      <c r="M165" s="629">
        <v>1144524.9611</v>
      </c>
    </row>
    <row r="166" spans="2:13" x14ac:dyDescent="0.25">
      <c r="B166" s="452" t="s">
        <v>1763</v>
      </c>
      <c r="C166" s="611">
        <v>41</v>
      </c>
      <c r="D166" s="611">
        <v>273479</v>
      </c>
      <c r="E166" s="611">
        <v>49742064.861469999</v>
      </c>
      <c r="F166" s="611">
        <v>17611</v>
      </c>
      <c r="G166" s="611">
        <v>13391752.521020001</v>
      </c>
      <c r="H166" s="611">
        <v>243841</v>
      </c>
      <c r="I166" s="611">
        <v>26503137.618789997</v>
      </c>
      <c r="J166" s="611">
        <v>2336</v>
      </c>
      <c r="K166" s="611">
        <v>4604841.6188500002</v>
      </c>
      <c r="L166" s="611">
        <v>9691</v>
      </c>
      <c r="M166" s="629">
        <v>5242333.1028099991</v>
      </c>
    </row>
    <row r="167" spans="2:13" ht="16.8" x14ac:dyDescent="0.25">
      <c r="B167" s="452" t="s">
        <v>1671</v>
      </c>
      <c r="C167" s="611">
        <v>54</v>
      </c>
      <c r="D167" s="611">
        <v>325406</v>
      </c>
      <c r="E167" s="611">
        <v>170882820.54745001</v>
      </c>
      <c r="F167" s="611">
        <v>34587</v>
      </c>
      <c r="G167" s="611">
        <v>34098471.832910001</v>
      </c>
      <c r="H167" s="611">
        <v>272196</v>
      </c>
      <c r="I167" s="611">
        <v>80788451.699210003</v>
      </c>
      <c r="J167" s="611">
        <v>7956</v>
      </c>
      <c r="K167" s="611">
        <v>26870205.371129997</v>
      </c>
      <c r="L167" s="611">
        <v>10667</v>
      </c>
      <c r="M167" s="629">
        <v>29125691.644200005</v>
      </c>
    </row>
    <row r="168" spans="2:13" x14ac:dyDescent="0.25">
      <c r="B168" s="453" t="s">
        <v>1764</v>
      </c>
      <c r="C168" s="611">
        <v>255</v>
      </c>
      <c r="D168" s="611">
        <v>1289776</v>
      </c>
      <c r="E168" s="611">
        <v>473138167.10855013</v>
      </c>
      <c r="F168" s="611">
        <v>122690</v>
      </c>
      <c r="G168" s="611">
        <v>154024561.45405006</v>
      </c>
      <c r="H168" s="611">
        <v>1099314</v>
      </c>
      <c r="I168" s="611">
        <v>213281775.93809003</v>
      </c>
      <c r="J168" s="611">
        <v>18151</v>
      </c>
      <c r="K168" s="611">
        <v>49263454.717539996</v>
      </c>
      <c r="L168" s="611">
        <v>49621</v>
      </c>
      <c r="M168" s="629">
        <v>56568374.998869993</v>
      </c>
    </row>
    <row r="169" spans="2:13" x14ac:dyDescent="0.25">
      <c r="B169" s="452" t="s">
        <v>1765</v>
      </c>
      <c r="C169" s="611">
        <v>19</v>
      </c>
      <c r="D169" s="611">
        <v>158199</v>
      </c>
      <c r="E169" s="611">
        <v>56841420.542340003</v>
      </c>
      <c r="F169" s="611">
        <v>15982</v>
      </c>
      <c r="G169" s="611">
        <v>15991874.15274</v>
      </c>
      <c r="H169" s="611">
        <v>134353</v>
      </c>
      <c r="I169" s="611">
        <v>25617585.908879995</v>
      </c>
      <c r="J169" s="611">
        <v>1655</v>
      </c>
      <c r="K169" s="611">
        <v>11868040.986830004</v>
      </c>
      <c r="L169" s="611">
        <v>6209</v>
      </c>
      <c r="M169" s="629">
        <v>3363919.4938900005</v>
      </c>
    </row>
    <row r="170" spans="2:13" x14ac:dyDescent="0.25">
      <c r="B170" s="452" t="s">
        <v>1766</v>
      </c>
      <c r="C170" s="611">
        <v>16</v>
      </c>
      <c r="D170" s="611">
        <v>93407</v>
      </c>
      <c r="E170" s="611">
        <v>27279196.814220004</v>
      </c>
      <c r="F170" s="611">
        <v>8467</v>
      </c>
      <c r="G170" s="611">
        <v>9329998.4582700003</v>
      </c>
      <c r="H170" s="611">
        <v>79451</v>
      </c>
      <c r="I170" s="611">
        <v>11858949.325120002</v>
      </c>
      <c r="J170" s="611">
        <v>1608</v>
      </c>
      <c r="K170" s="611">
        <v>2723294.4109300002</v>
      </c>
      <c r="L170" s="611">
        <v>3881</v>
      </c>
      <c r="M170" s="629">
        <v>3366954.6198999998</v>
      </c>
    </row>
    <row r="171" spans="2:13" x14ac:dyDescent="0.25">
      <c r="B171" s="452" t="s">
        <v>1767</v>
      </c>
      <c r="C171" s="611">
        <v>16</v>
      </c>
      <c r="D171" s="611">
        <v>68964</v>
      </c>
      <c r="E171" s="611">
        <v>29184846.452330001</v>
      </c>
      <c r="F171" s="611">
        <v>9753</v>
      </c>
      <c r="G171" s="611">
        <v>10702512.30187</v>
      </c>
      <c r="H171" s="611">
        <v>53224</v>
      </c>
      <c r="I171" s="611">
        <v>12046969.710870003</v>
      </c>
      <c r="J171" s="611">
        <v>1354</v>
      </c>
      <c r="K171" s="611">
        <v>2713834.3650399996</v>
      </c>
      <c r="L171" s="611">
        <v>4633</v>
      </c>
      <c r="M171" s="629">
        <v>3721530.07455</v>
      </c>
    </row>
    <row r="172" spans="2:13" x14ac:dyDescent="0.25">
      <c r="B172" s="452" t="s">
        <v>1768</v>
      </c>
      <c r="C172" s="611">
        <v>22</v>
      </c>
      <c r="D172" s="611">
        <v>72496</v>
      </c>
      <c r="E172" s="611">
        <v>41125582.034930006</v>
      </c>
      <c r="F172" s="611">
        <v>9410</v>
      </c>
      <c r="G172" s="611">
        <v>9729071.7946600001</v>
      </c>
      <c r="H172" s="611">
        <v>56106</v>
      </c>
      <c r="I172" s="611">
        <v>17491467.492240001</v>
      </c>
      <c r="J172" s="611">
        <v>2624</v>
      </c>
      <c r="K172" s="611">
        <v>6113702.1440500002</v>
      </c>
      <c r="L172" s="611">
        <v>4356</v>
      </c>
      <c r="M172" s="629">
        <v>7791340.6039800001</v>
      </c>
    </row>
    <row r="173" spans="2:13" x14ac:dyDescent="0.25">
      <c r="B173" s="452" t="s">
        <v>1769</v>
      </c>
      <c r="C173" s="611">
        <v>11</v>
      </c>
      <c r="D173" s="611">
        <v>46756</v>
      </c>
      <c r="E173" s="611">
        <v>18311112.756879997</v>
      </c>
      <c r="F173" s="611">
        <v>6042</v>
      </c>
      <c r="G173" s="611">
        <v>3717502.46111</v>
      </c>
      <c r="H173" s="611">
        <v>37512</v>
      </c>
      <c r="I173" s="611">
        <v>9707240.9102000035</v>
      </c>
      <c r="J173" s="611">
        <v>1081</v>
      </c>
      <c r="K173" s="611">
        <v>2829517.9334499999</v>
      </c>
      <c r="L173" s="611">
        <v>2121</v>
      </c>
      <c r="M173" s="629">
        <v>2056851.4521200003</v>
      </c>
    </row>
    <row r="174" spans="2:13" x14ac:dyDescent="0.25">
      <c r="B174" s="452" t="s">
        <v>1770</v>
      </c>
      <c r="C174" s="611">
        <v>14</v>
      </c>
      <c r="D174" s="611">
        <v>68775</v>
      </c>
      <c r="E174" s="611">
        <v>46646048.048639998</v>
      </c>
      <c r="F174" s="611">
        <v>5165</v>
      </c>
      <c r="G174" s="611">
        <v>17663487.814290002</v>
      </c>
      <c r="H174" s="611">
        <v>60629</v>
      </c>
      <c r="I174" s="611">
        <v>26480429.732620005</v>
      </c>
      <c r="J174" s="611">
        <v>770</v>
      </c>
      <c r="K174" s="611">
        <v>1331411.34739</v>
      </c>
      <c r="L174" s="611">
        <v>2211</v>
      </c>
      <c r="M174" s="629">
        <v>1170719.1543399999</v>
      </c>
    </row>
    <row r="175" spans="2:13" x14ac:dyDescent="0.25">
      <c r="B175" s="452" t="s">
        <v>1771</v>
      </c>
      <c r="C175" s="611">
        <v>16</v>
      </c>
      <c r="D175" s="611">
        <v>51140</v>
      </c>
      <c r="E175" s="611">
        <v>23325561.031750001</v>
      </c>
      <c r="F175" s="611">
        <v>6639</v>
      </c>
      <c r="G175" s="611">
        <v>9015429.5847800002</v>
      </c>
      <c r="H175" s="611">
        <v>40773</v>
      </c>
      <c r="I175" s="611">
        <v>8957262.0245200004</v>
      </c>
      <c r="J175" s="611">
        <v>1258</v>
      </c>
      <c r="K175" s="611">
        <v>3114065.1526600006</v>
      </c>
      <c r="L175" s="611">
        <v>2470</v>
      </c>
      <c r="M175" s="629">
        <v>2238804.2697899998</v>
      </c>
    </row>
    <row r="176" spans="2:13" x14ac:dyDescent="0.25">
      <c r="B176" s="452" t="s">
        <v>1772</v>
      </c>
      <c r="C176" s="611">
        <v>36</v>
      </c>
      <c r="D176" s="611">
        <v>134966</v>
      </c>
      <c r="E176" s="611">
        <v>40598229.428840004</v>
      </c>
      <c r="F176" s="611">
        <v>16117</v>
      </c>
      <c r="G176" s="611">
        <v>14698521.189810002</v>
      </c>
      <c r="H176" s="611">
        <v>112325</v>
      </c>
      <c r="I176" s="611">
        <v>17723900.323020004</v>
      </c>
      <c r="J176" s="611">
        <v>1908</v>
      </c>
      <c r="K176" s="611">
        <v>4357155.0252299998</v>
      </c>
      <c r="L176" s="611">
        <v>4616</v>
      </c>
      <c r="M176" s="629">
        <v>3818652.8907800009</v>
      </c>
    </row>
    <row r="177" spans="2:13" x14ac:dyDescent="0.25">
      <c r="B177" s="452" t="s">
        <v>1773</v>
      </c>
      <c r="C177" s="611">
        <v>12</v>
      </c>
      <c r="D177" s="611">
        <v>40956</v>
      </c>
      <c r="E177" s="611">
        <v>17189747.291190002</v>
      </c>
      <c r="F177" s="611">
        <v>5208</v>
      </c>
      <c r="G177" s="611">
        <v>5498576.285910001</v>
      </c>
      <c r="H177" s="611">
        <v>33533</v>
      </c>
      <c r="I177" s="611">
        <v>6432388.4923900003</v>
      </c>
      <c r="J177" s="611">
        <v>653</v>
      </c>
      <c r="K177" s="611">
        <v>2760437.3667299999</v>
      </c>
      <c r="L177" s="611">
        <v>1562</v>
      </c>
      <c r="M177" s="629">
        <v>2498345.14616</v>
      </c>
    </row>
    <row r="178" spans="2:13" ht="16.8" x14ac:dyDescent="0.25">
      <c r="B178" s="452" t="s">
        <v>1671</v>
      </c>
      <c r="C178" s="611">
        <v>93</v>
      </c>
      <c r="D178" s="611">
        <v>554117</v>
      </c>
      <c r="E178" s="611">
        <v>172636422.70743001</v>
      </c>
      <c r="F178" s="611">
        <v>39907</v>
      </c>
      <c r="G178" s="611">
        <v>57677587.410610013</v>
      </c>
      <c r="H178" s="611">
        <v>491408</v>
      </c>
      <c r="I178" s="611">
        <v>76965582.018230006</v>
      </c>
      <c r="J178" s="611">
        <v>5240</v>
      </c>
      <c r="K178" s="611">
        <v>11451995.985230003</v>
      </c>
      <c r="L178" s="611">
        <v>17562</v>
      </c>
      <c r="M178" s="629">
        <v>26541257.293360002</v>
      </c>
    </row>
    <row r="179" spans="2:13" x14ac:dyDescent="0.25">
      <c r="B179" s="453" t="s">
        <v>1774</v>
      </c>
      <c r="C179" s="611">
        <v>98</v>
      </c>
      <c r="D179" s="611">
        <v>705705</v>
      </c>
      <c r="E179" s="611">
        <v>107840656.28242001</v>
      </c>
      <c r="F179" s="611">
        <v>54328</v>
      </c>
      <c r="G179" s="611">
        <v>25052921.862999998</v>
      </c>
      <c r="H179" s="611">
        <v>615389</v>
      </c>
      <c r="I179" s="611">
        <v>58466551.405380011</v>
      </c>
      <c r="J179" s="611">
        <v>8779</v>
      </c>
      <c r="K179" s="611">
        <v>12747870.456489999</v>
      </c>
      <c r="L179" s="611">
        <v>27209</v>
      </c>
      <c r="M179" s="629">
        <v>11573312.557549998</v>
      </c>
    </row>
    <row r="180" spans="2:13" x14ac:dyDescent="0.25">
      <c r="B180" s="452" t="s">
        <v>1775</v>
      </c>
      <c r="C180" s="611">
        <v>27</v>
      </c>
      <c r="D180" s="611">
        <v>241224</v>
      </c>
      <c r="E180" s="611">
        <v>31396429.9366</v>
      </c>
      <c r="F180" s="611">
        <v>14796</v>
      </c>
      <c r="G180" s="611">
        <v>4557120.8327799998</v>
      </c>
      <c r="H180" s="611">
        <v>211556</v>
      </c>
      <c r="I180" s="611">
        <v>20052536.580359999</v>
      </c>
      <c r="J180" s="611">
        <v>2996</v>
      </c>
      <c r="K180" s="611">
        <v>2524935.0877799997</v>
      </c>
      <c r="L180" s="611">
        <v>11876</v>
      </c>
      <c r="M180" s="629">
        <v>4261837.4356799992</v>
      </c>
    </row>
    <row r="181" spans="2:13" x14ac:dyDescent="0.25">
      <c r="B181" s="452" t="s">
        <v>1776</v>
      </c>
      <c r="C181" s="611">
        <v>10</v>
      </c>
      <c r="D181" s="611">
        <v>63731</v>
      </c>
      <c r="E181" s="611">
        <v>8507001.7897799984</v>
      </c>
      <c r="F181" s="611">
        <v>5111</v>
      </c>
      <c r="G181" s="611">
        <v>2094064.2186100001</v>
      </c>
      <c r="H181" s="611">
        <v>54659</v>
      </c>
      <c r="I181" s="611">
        <v>4276451.7838200005</v>
      </c>
      <c r="J181" s="611">
        <v>1035</v>
      </c>
      <c r="K181" s="611">
        <v>1004781.2146399999</v>
      </c>
      <c r="L181" s="611">
        <v>2926</v>
      </c>
      <c r="M181" s="629">
        <v>1131704.5727100002</v>
      </c>
    </row>
    <row r="182" spans="2:13" x14ac:dyDescent="0.25">
      <c r="B182" s="452" t="s">
        <v>1777</v>
      </c>
      <c r="C182" s="611">
        <v>10</v>
      </c>
      <c r="D182" s="611">
        <v>51831</v>
      </c>
      <c r="E182" s="611">
        <v>22820269.593639996</v>
      </c>
      <c r="F182" s="611">
        <v>5959</v>
      </c>
      <c r="G182" s="611">
        <v>7244557.5446000006</v>
      </c>
      <c r="H182" s="611">
        <v>43155</v>
      </c>
      <c r="I182" s="611">
        <v>8880914.893029999</v>
      </c>
      <c r="J182" s="611">
        <v>1224</v>
      </c>
      <c r="K182" s="611">
        <v>5143466.9751899997</v>
      </c>
      <c r="L182" s="611">
        <v>1493</v>
      </c>
      <c r="M182" s="629">
        <v>1551330.1808200001</v>
      </c>
    </row>
    <row r="183" spans="2:13" x14ac:dyDescent="0.25">
      <c r="B183" s="452" t="s">
        <v>1778</v>
      </c>
      <c r="C183" s="611">
        <v>18</v>
      </c>
      <c r="D183" s="611">
        <v>158529</v>
      </c>
      <c r="E183" s="611">
        <v>21708493.92588</v>
      </c>
      <c r="F183" s="611">
        <v>9205</v>
      </c>
      <c r="G183" s="611">
        <v>4454074.3615899999</v>
      </c>
      <c r="H183" s="611">
        <v>141322</v>
      </c>
      <c r="I183" s="611">
        <v>12701756.434600003</v>
      </c>
      <c r="J183" s="611">
        <v>2274</v>
      </c>
      <c r="K183" s="611">
        <v>2342314.3355600005</v>
      </c>
      <c r="L183" s="611">
        <v>5728</v>
      </c>
      <c r="M183" s="629">
        <v>2210348.7941300003</v>
      </c>
    </row>
    <row r="184" spans="2:13" x14ac:dyDescent="0.25">
      <c r="B184" s="452" t="s">
        <v>1779</v>
      </c>
      <c r="C184" s="611">
        <v>10</v>
      </c>
      <c r="D184" s="611">
        <v>91112</v>
      </c>
      <c r="E184" s="611">
        <v>6730671.5308000008</v>
      </c>
      <c r="F184" s="611">
        <v>9897</v>
      </c>
      <c r="G184" s="611">
        <v>1763615.7330499999</v>
      </c>
      <c r="H184" s="611">
        <v>78940</v>
      </c>
      <c r="I184" s="611">
        <v>4202156.5011500008</v>
      </c>
      <c r="J184" s="611">
        <v>244</v>
      </c>
      <c r="K184" s="611">
        <v>125131.08474000001</v>
      </c>
      <c r="L184" s="611">
        <v>2031</v>
      </c>
      <c r="M184" s="629">
        <v>639768.21186000004</v>
      </c>
    </row>
    <row r="185" spans="2:13" ht="16.8" x14ac:dyDescent="0.25">
      <c r="B185" s="452" t="s">
        <v>1671</v>
      </c>
      <c r="C185" s="611">
        <v>23</v>
      </c>
      <c r="D185" s="611">
        <v>99278</v>
      </c>
      <c r="E185" s="611">
        <v>16677789.505720003</v>
      </c>
      <c r="F185" s="611">
        <v>9360</v>
      </c>
      <c r="G185" s="611">
        <v>4939489.1723699998</v>
      </c>
      <c r="H185" s="611">
        <v>85757</v>
      </c>
      <c r="I185" s="611">
        <v>8352735.2124199998</v>
      </c>
      <c r="J185" s="611">
        <v>1006</v>
      </c>
      <c r="K185" s="611">
        <v>1607241.7585800001</v>
      </c>
      <c r="L185" s="611">
        <v>3155</v>
      </c>
      <c r="M185" s="629">
        <v>1778323.3623499998</v>
      </c>
    </row>
    <row r="186" spans="2:13" x14ac:dyDescent="0.25">
      <c r="B186" s="453" t="s">
        <v>1780</v>
      </c>
      <c r="C186" s="611">
        <v>49</v>
      </c>
      <c r="D186" s="611">
        <v>230768</v>
      </c>
      <c r="E186" s="611">
        <v>56219621.427959993</v>
      </c>
      <c r="F186" s="611">
        <v>20502</v>
      </c>
      <c r="G186" s="611">
        <v>14396525.12909</v>
      </c>
      <c r="H186" s="611">
        <v>196812</v>
      </c>
      <c r="I186" s="611">
        <v>24917867.93877</v>
      </c>
      <c r="J186" s="611">
        <v>3517</v>
      </c>
      <c r="K186" s="611">
        <v>8176309.3887300007</v>
      </c>
      <c r="L186" s="611">
        <v>9937</v>
      </c>
      <c r="M186" s="629">
        <v>8728918.9713700004</v>
      </c>
    </row>
    <row r="187" spans="2:13" x14ac:dyDescent="0.25">
      <c r="B187" s="452" t="s">
        <v>1781</v>
      </c>
      <c r="C187" s="611">
        <v>11</v>
      </c>
      <c r="D187" s="611">
        <v>55350</v>
      </c>
      <c r="E187" s="611">
        <v>11450089.346520001</v>
      </c>
      <c r="F187" s="611">
        <v>4956</v>
      </c>
      <c r="G187" s="611">
        <v>3622186.2815200002</v>
      </c>
      <c r="H187" s="611">
        <v>47652</v>
      </c>
      <c r="I187" s="611">
        <v>5224531.38693</v>
      </c>
      <c r="J187" s="611">
        <v>588</v>
      </c>
      <c r="K187" s="611">
        <v>720627.87159000011</v>
      </c>
      <c r="L187" s="611">
        <v>2154</v>
      </c>
      <c r="M187" s="629">
        <v>1882743.8064799998</v>
      </c>
    </row>
    <row r="188" spans="2:13" x14ac:dyDescent="0.25">
      <c r="B188" s="452" t="s">
        <v>1782</v>
      </c>
      <c r="C188" s="611">
        <v>10</v>
      </c>
      <c r="D188" s="611">
        <v>23425</v>
      </c>
      <c r="E188" s="611">
        <v>5743381.1522500003</v>
      </c>
      <c r="F188" s="611">
        <v>2494</v>
      </c>
      <c r="G188" s="611">
        <v>1757939.93983</v>
      </c>
      <c r="H188" s="611">
        <v>19523</v>
      </c>
      <c r="I188" s="611">
        <v>2651076.1861800002</v>
      </c>
      <c r="J188" s="611">
        <v>567</v>
      </c>
      <c r="K188" s="611">
        <v>772606.75290000008</v>
      </c>
      <c r="L188" s="611">
        <v>841</v>
      </c>
      <c r="M188" s="629">
        <v>561758.27333999996</v>
      </c>
    </row>
    <row r="189" spans="2:13" ht="16.8" x14ac:dyDescent="0.25">
      <c r="B189" s="452" t="s">
        <v>1671</v>
      </c>
      <c r="C189" s="611">
        <v>28</v>
      </c>
      <c r="D189" s="611">
        <v>151993</v>
      </c>
      <c r="E189" s="611">
        <v>39026150.929189995</v>
      </c>
      <c r="F189" s="611">
        <v>13052</v>
      </c>
      <c r="G189" s="611">
        <v>9016398.9077399988</v>
      </c>
      <c r="H189" s="611">
        <v>129637</v>
      </c>
      <c r="I189" s="611">
        <v>17042260.365660001</v>
      </c>
      <c r="J189" s="611">
        <v>2362</v>
      </c>
      <c r="K189" s="611">
        <v>6683074.7642400004</v>
      </c>
      <c r="L189" s="611">
        <v>6942</v>
      </c>
      <c r="M189" s="629">
        <v>6284416.8915500008</v>
      </c>
    </row>
    <row r="190" spans="2:13" x14ac:dyDescent="0.25">
      <c r="B190" s="443"/>
      <c r="C190" s="611"/>
      <c r="D190" s="611"/>
      <c r="E190" s="611"/>
      <c r="F190" s="611"/>
      <c r="G190" s="611"/>
      <c r="H190" s="611"/>
      <c r="I190" s="611"/>
      <c r="J190" s="611"/>
      <c r="K190" s="611"/>
      <c r="L190" s="611"/>
      <c r="M190" s="629"/>
    </row>
    <row r="191" spans="2:13" x14ac:dyDescent="0.25">
      <c r="B191" s="447" t="s">
        <v>1547</v>
      </c>
      <c r="C191" s="419">
        <v>644</v>
      </c>
      <c r="D191" s="419">
        <v>2644873</v>
      </c>
      <c r="E191" s="419">
        <v>291655842.56770003</v>
      </c>
      <c r="F191" s="419">
        <v>139795</v>
      </c>
      <c r="G191" s="419">
        <v>82761099.665189996</v>
      </c>
      <c r="H191" s="419">
        <v>2400100</v>
      </c>
      <c r="I191" s="419">
        <v>162454166.04891995</v>
      </c>
      <c r="J191" s="419">
        <v>29677</v>
      </c>
      <c r="K191" s="419">
        <v>24339740.855490003</v>
      </c>
      <c r="L191" s="419">
        <v>75301</v>
      </c>
      <c r="M191" s="446">
        <v>22100835.998099998</v>
      </c>
    </row>
    <row r="192" spans="2:13" x14ac:dyDescent="0.25">
      <c r="B192" s="449" t="s">
        <v>513</v>
      </c>
      <c r="C192" s="630">
        <v>75</v>
      </c>
      <c r="D192" s="630">
        <v>362598</v>
      </c>
      <c r="E192" s="630">
        <v>45470285.591580003</v>
      </c>
      <c r="F192" s="630">
        <v>17932</v>
      </c>
      <c r="G192" s="630">
        <v>14448158.558570003</v>
      </c>
      <c r="H192" s="630">
        <v>325041</v>
      </c>
      <c r="I192" s="630">
        <v>23619987.508089993</v>
      </c>
      <c r="J192" s="630">
        <v>4731</v>
      </c>
      <c r="K192" s="630">
        <v>3232403.8817199999</v>
      </c>
      <c r="L192" s="630">
        <v>14894</v>
      </c>
      <c r="M192" s="631">
        <v>4169735.6431999994</v>
      </c>
    </row>
    <row r="193" spans="2:13" x14ac:dyDescent="0.25">
      <c r="B193" s="451" t="s">
        <v>514</v>
      </c>
      <c r="C193" s="611">
        <v>14</v>
      </c>
      <c r="D193" s="611">
        <v>62134</v>
      </c>
      <c r="E193" s="611">
        <v>9483622.7190400027</v>
      </c>
      <c r="F193" s="611">
        <v>3033</v>
      </c>
      <c r="G193" s="611">
        <v>3614046.1682499996</v>
      </c>
      <c r="H193" s="611">
        <v>55834</v>
      </c>
      <c r="I193" s="611">
        <v>4922612.0617699996</v>
      </c>
      <c r="J193" s="611">
        <v>690</v>
      </c>
      <c r="K193" s="611">
        <v>264452.16347999999</v>
      </c>
      <c r="L193" s="611">
        <v>2577</v>
      </c>
      <c r="M193" s="629">
        <v>682512.32553999987</v>
      </c>
    </row>
    <row r="194" spans="2:13" x14ac:dyDescent="0.25">
      <c r="B194" s="451" t="s">
        <v>1214</v>
      </c>
      <c r="C194" s="611">
        <v>35</v>
      </c>
      <c r="D194" s="611">
        <v>241302</v>
      </c>
      <c r="E194" s="611">
        <v>29913464.438749999</v>
      </c>
      <c r="F194" s="611">
        <v>12874</v>
      </c>
      <c r="G194" s="611">
        <v>9215464.8769100029</v>
      </c>
      <c r="H194" s="611">
        <v>214709</v>
      </c>
      <c r="I194" s="611">
        <v>15023170.918329995</v>
      </c>
      <c r="J194" s="611">
        <v>3357</v>
      </c>
      <c r="K194" s="611">
        <v>2660779.5699000005</v>
      </c>
      <c r="L194" s="611">
        <v>10362</v>
      </c>
      <c r="M194" s="629">
        <v>3014049.0736099994</v>
      </c>
    </row>
    <row r="195" spans="2:13" x14ac:dyDescent="0.25">
      <c r="B195" s="451" t="s">
        <v>516</v>
      </c>
      <c r="C195" s="611">
        <v>10</v>
      </c>
      <c r="D195" s="611">
        <v>33860</v>
      </c>
      <c r="E195" s="611">
        <v>4310118.6122600008</v>
      </c>
      <c r="F195" s="611">
        <v>1700</v>
      </c>
      <c r="G195" s="611">
        <v>960974.3700900001</v>
      </c>
      <c r="H195" s="611">
        <v>30447</v>
      </c>
      <c r="I195" s="611">
        <v>2839209.2376600001</v>
      </c>
      <c r="J195" s="611">
        <v>328</v>
      </c>
      <c r="K195" s="611">
        <v>139450.70246</v>
      </c>
      <c r="L195" s="611">
        <v>1385</v>
      </c>
      <c r="M195" s="629">
        <v>370484.30204999994</v>
      </c>
    </row>
    <row r="196" spans="2:13" ht="16.8" x14ac:dyDescent="0.25">
      <c r="B196" s="451" t="s">
        <v>1783</v>
      </c>
      <c r="C196" s="611">
        <v>16</v>
      </c>
      <c r="D196" s="611">
        <v>25302</v>
      </c>
      <c r="E196" s="611">
        <v>1763079.8215300001</v>
      </c>
      <c r="F196" s="611">
        <v>325</v>
      </c>
      <c r="G196" s="611">
        <v>657673.14331999992</v>
      </c>
      <c r="H196" s="611">
        <v>24051</v>
      </c>
      <c r="I196" s="611">
        <v>834995.29032999999</v>
      </c>
      <c r="J196" s="611">
        <v>356</v>
      </c>
      <c r="K196" s="611">
        <v>167721.44587999998</v>
      </c>
      <c r="L196" s="611">
        <v>570</v>
      </c>
      <c r="M196" s="629">
        <v>102689.94199999998</v>
      </c>
    </row>
    <row r="197" spans="2:13" x14ac:dyDescent="0.25">
      <c r="B197" s="449" t="s">
        <v>517</v>
      </c>
      <c r="C197" s="630">
        <v>108</v>
      </c>
      <c r="D197" s="630">
        <v>408515</v>
      </c>
      <c r="E197" s="630">
        <v>56509499.824329987</v>
      </c>
      <c r="F197" s="630">
        <v>19525</v>
      </c>
      <c r="G197" s="630">
        <v>18269210.53009</v>
      </c>
      <c r="H197" s="630">
        <v>371220</v>
      </c>
      <c r="I197" s="630">
        <v>31087056.269789997</v>
      </c>
      <c r="J197" s="630">
        <v>5129</v>
      </c>
      <c r="K197" s="630">
        <v>3743653.7656500004</v>
      </c>
      <c r="L197" s="630">
        <v>12641</v>
      </c>
      <c r="M197" s="631">
        <v>3409579.2588000004</v>
      </c>
    </row>
    <row r="198" spans="2:13" x14ac:dyDescent="0.25">
      <c r="B198" s="451" t="s">
        <v>519</v>
      </c>
      <c r="C198" s="611">
        <v>20</v>
      </c>
      <c r="D198" s="611">
        <v>124604</v>
      </c>
      <c r="E198" s="611">
        <v>15722149.652899999</v>
      </c>
      <c r="F198" s="611">
        <v>6009</v>
      </c>
      <c r="G198" s="611">
        <v>4489067.27673</v>
      </c>
      <c r="H198" s="611">
        <v>113857</v>
      </c>
      <c r="I198" s="611">
        <v>9345337.0324600022</v>
      </c>
      <c r="J198" s="611">
        <v>1560</v>
      </c>
      <c r="K198" s="611">
        <v>1001626.37466</v>
      </c>
      <c r="L198" s="611">
        <v>3178</v>
      </c>
      <c r="M198" s="629">
        <v>886118.96904999996</v>
      </c>
    </row>
    <row r="199" spans="2:13" x14ac:dyDescent="0.25">
      <c r="B199" s="451" t="s">
        <v>1215</v>
      </c>
      <c r="C199" s="611">
        <v>33</v>
      </c>
      <c r="D199" s="611">
        <v>203138</v>
      </c>
      <c r="E199" s="611">
        <v>31823819.468979999</v>
      </c>
      <c r="F199" s="611">
        <v>10521</v>
      </c>
      <c r="G199" s="611">
        <v>10898169.588990001</v>
      </c>
      <c r="H199" s="611">
        <v>182623</v>
      </c>
      <c r="I199" s="611">
        <v>16465106.156859996</v>
      </c>
      <c r="J199" s="611">
        <v>2573</v>
      </c>
      <c r="K199" s="611">
        <v>2366401.7417000001</v>
      </c>
      <c r="L199" s="611">
        <v>7421</v>
      </c>
      <c r="M199" s="629">
        <v>2094141.9814300006</v>
      </c>
    </row>
    <row r="200" spans="2:13" ht="16.8" x14ac:dyDescent="0.25">
      <c r="B200" s="451" t="s">
        <v>1783</v>
      </c>
      <c r="C200" s="611">
        <v>55</v>
      </c>
      <c r="D200" s="611">
        <v>80773</v>
      </c>
      <c r="E200" s="611">
        <v>8963530.7024499997</v>
      </c>
      <c r="F200" s="611">
        <v>2995</v>
      </c>
      <c r="G200" s="611">
        <v>2881973.6643700004</v>
      </c>
      <c r="H200" s="611">
        <v>74740</v>
      </c>
      <c r="I200" s="611">
        <v>5276613.0804699985</v>
      </c>
      <c r="J200" s="611">
        <v>996</v>
      </c>
      <c r="K200" s="611">
        <v>375625.64928999997</v>
      </c>
      <c r="L200" s="611">
        <v>2042</v>
      </c>
      <c r="M200" s="629">
        <v>429318.30832000001</v>
      </c>
    </row>
    <row r="201" spans="2:13" x14ac:dyDescent="0.25">
      <c r="B201" s="449" t="s">
        <v>524</v>
      </c>
      <c r="C201" s="630">
        <v>111</v>
      </c>
      <c r="D201" s="630">
        <v>484417</v>
      </c>
      <c r="E201" s="630">
        <v>50377864.679729991</v>
      </c>
      <c r="F201" s="630">
        <v>22062</v>
      </c>
      <c r="G201" s="630">
        <v>15193446.622230003</v>
      </c>
      <c r="H201" s="630">
        <v>443889</v>
      </c>
      <c r="I201" s="630">
        <v>26301894.836510003</v>
      </c>
      <c r="J201" s="630">
        <v>6165</v>
      </c>
      <c r="K201" s="630">
        <v>5094521.1192100001</v>
      </c>
      <c r="L201" s="630">
        <v>12301</v>
      </c>
      <c r="M201" s="631">
        <v>3788002.1017799997</v>
      </c>
    </row>
    <row r="202" spans="2:13" x14ac:dyDescent="0.25">
      <c r="B202" s="451" t="s">
        <v>525</v>
      </c>
      <c r="C202" s="611">
        <v>16</v>
      </c>
      <c r="D202" s="611">
        <v>91144</v>
      </c>
      <c r="E202" s="611">
        <v>8936338.2749799993</v>
      </c>
      <c r="F202" s="611">
        <v>5290</v>
      </c>
      <c r="G202" s="611">
        <v>2709062.1177700004</v>
      </c>
      <c r="H202" s="611">
        <v>82271</v>
      </c>
      <c r="I202" s="611">
        <v>5052531.1087499997</v>
      </c>
      <c r="J202" s="611">
        <v>1013</v>
      </c>
      <c r="K202" s="611">
        <v>495557.05854999996</v>
      </c>
      <c r="L202" s="611">
        <v>2570</v>
      </c>
      <c r="M202" s="629">
        <v>679187.98991</v>
      </c>
    </row>
    <row r="203" spans="2:13" x14ac:dyDescent="0.25">
      <c r="B203" s="451" t="s">
        <v>1216</v>
      </c>
      <c r="C203" s="611">
        <v>42</v>
      </c>
      <c r="D203" s="611">
        <v>317316</v>
      </c>
      <c r="E203" s="611">
        <v>36278194.533669993</v>
      </c>
      <c r="F203" s="611">
        <v>14134</v>
      </c>
      <c r="G203" s="611">
        <v>11218453.116950002</v>
      </c>
      <c r="H203" s="611">
        <v>290070</v>
      </c>
      <c r="I203" s="611">
        <v>17957580.638969995</v>
      </c>
      <c r="J203" s="611">
        <v>3573</v>
      </c>
      <c r="K203" s="611">
        <v>4037512.1668400001</v>
      </c>
      <c r="L203" s="611">
        <v>9539</v>
      </c>
      <c r="M203" s="629">
        <v>3064648.6109099998</v>
      </c>
    </row>
    <row r="204" spans="2:13" x14ac:dyDescent="0.25">
      <c r="B204" s="451" t="s">
        <v>542</v>
      </c>
      <c r="C204" s="611">
        <v>10</v>
      </c>
      <c r="D204" s="611">
        <v>10220</v>
      </c>
      <c r="E204" s="611">
        <v>592602.76160999993</v>
      </c>
      <c r="F204" s="611">
        <v>273</v>
      </c>
      <c r="G204" s="611">
        <v>33297.325369999999</v>
      </c>
      <c r="H204" s="611">
        <v>9617</v>
      </c>
      <c r="I204" s="611">
        <v>378185.43082999997</v>
      </c>
      <c r="J204" s="611">
        <v>330</v>
      </c>
      <c r="K204" s="611">
        <v>181120.00540999998</v>
      </c>
      <c r="L204" s="611">
        <v>0</v>
      </c>
      <c r="M204" s="629">
        <v>0</v>
      </c>
    </row>
    <row r="205" spans="2:13" ht="16.8" x14ac:dyDescent="0.25">
      <c r="B205" s="451" t="s">
        <v>1783</v>
      </c>
      <c r="C205" s="611">
        <v>43</v>
      </c>
      <c r="D205" s="611">
        <v>65737</v>
      </c>
      <c r="E205" s="611">
        <v>4570729.1094699996</v>
      </c>
      <c r="F205" s="611">
        <v>2365</v>
      </c>
      <c r="G205" s="611">
        <v>1232634.0621400001</v>
      </c>
      <c r="H205" s="611">
        <v>61931</v>
      </c>
      <c r="I205" s="611">
        <v>2913597.65796</v>
      </c>
      <c r="J205" s="611">
        <v>1249</v>
      </c>
      <c r="K205" s="611">
        <v>380331.88840999996</v>
      </c>
      <c r="L205" s="611">
        <v>192</v>
      </c>
      <c r="M205" s="629">
        <v>44165.500960000005</v>
      </c>
    </row>
    <row r="206" spans="2:13" x14ac:dyDescent="0.25">
      <c r="B206" s="449" t="s">
        <v>545</v>
      </c>
      <c r="C206" s="630">
        <v>350</v>
      </c>
      <c r="D206" s="630">
        <v>1389343</v>
      </c>
      <c r="E206" s="630">
        <v>139298192.47205999</v>
      </c>
      <c r="F206" s="630">
        <v>80276</v>
      </c>
      <c r="G206" s="630">
        <v>34850283.954299979</v>
      </c>
      <c r="H206" s="630">
        <v>1259950</v>
      </c>
      <c r="I206" s="630">
        <v>81445227.43453002</v>
      </c>
      <c r="J206" s="630">
        <v>13652</v>
      </c>
      <c r="K206" s="630">
        <v>12269162.088910002</v>
      </c>
      <c r="L206" s="630">
        <v>35465</v>
      </c>
      <c r="M206" s="631">
        <v>10733518.994319996</v>
      </c>
    </row>
    <row r="207" spans="2:13" x14ac:dyDescent="0.25">
      <c r="B207" s="451" t="s">
        <v>548</v>
      </c>
      <c r="C207" s="611">
        <v>13</v>
      </c>
      <c r="D207" s="611">
        <v>42198</v>
      </c>
      <c r="E207" s="611">
        <v>3263560.7399800001</v>
      </c>
      <c r="F207" s="611">
        <v>1342</v>
      </c>
      <c r="G207" s="611">
        <v>666737.34516999999</v>
      </c>
      <c r="H207" s="611">
        <v>39095</v>
      </c>
      <c r="I207" s="611">
        <v>2091647.1473000001</v>
      </c>
      <c r="J207" s="611">
        <v>392</v>
      </c>
      <c r="K207" s="611">
        <v>241529.62657000002</v>
      </c>
      <c r="L207" s="611">
        <v>1369</v>
      </c>
      <c r="M207" s="629">
        <v>263646.62093999999</v>
      </c>
    </row>
    <row r="208" spans="2:13" x14ac:dyDescent="0.25">
      <c r="B208" s="451" t="s">
        <v>550</v>
      </c>
      <c r="C208" s="611">
        <v>11</v>
      </c>
      <c r="D208" s="611">
        <v>31464</v>
      </c>
      <c r="E208" s="611">
        <v>5193714.5939199999</v>
      </c>
      <c r="F208" s="611">
        <v>3201</v>
      </c>
      <c r="G208" s="611">
        <v>1331258.48199</v>
      </c>
      <c r="H208" s="611">
        <v>26947</v>
      </c>
      <c r="I208" s="611">
        <v>3051951.9162900001</v>
      </c>
      <c r="J208" s="611">
        <v>338</v>
      </c>
      <c r="K208" s="611">
        <v>458373.98497999995</v>
      </c>
      <c r="L208" s="611">
        <v>978</v>
      </c>
      <c r="M208" s="629">
        <v>352130.21065999998</v>
      </c>
    </row>
    <row r="209" spans="2:13" x14ac:dyDescent="0.25">
      <c r="B209" s="451" t="s">
        <v>546</v>
      </c>
      <c r="C209" s="611">
        <v>22</v>
      </c>
      <c r="D209" s="611">
        <v>130887</v>
      </c>
      <c r="E209" s="611">
        <v>13079344.796727343</v>
      </c>
      <c r="F209" s="611">
        <v>6429</v>
      </c>
      <c r="G209" s="611">
        <v>3333284.5087600001</v>
      </c>
      <c r="H209" s="611">
        <v>119736</v>
      </c>
      <c r="I209" s="611">
        <v>7971688.0246673403</v>
      </c>
      <c r="J209" s="611">
        <v>918</v>
      </c>
      <c r="K209" s="611">
        <v>705128.65921999991</v>
      </c>
      <c r="L209" s="611">
        <v>3804</v>
      </c>
      <c r="M209" s="629">
        <v>1069243.60408</v>
      </c>
    </row>
    <row r="210" spans="2:13" x14ac:dyDescent="0.25">
      <c r="B210" s="451" t="s">
        <v>1460</v>
      </c>
      <c r="C210" s="611">
        <v>60</v>
      </c>
      <c r="D210" s="611">
        <v>350553</v>
      </c>
      <c r="E210" s="611">
        <v>44240499.799188688</v>
      </c>
      <c r="F210" s="611">
        <v>18728</v>
      </c>
      <c r="G210" s="611">
        <v>10889853.164239999</v>
      </c>
      <c r="H210" s="611">
        <v>315330</v>
      </c>
      <c r="I210" s="611">
        <v>23531275.270288687</v>
      </c>
      <c r="J210" s="611">
        <v>4948</v>
      </c>
      <c r="K210" s="611">
        <v>6004069.8332299991</v>
      </c>
      <c r="L210" s="611">
        <v>11547</v>
      </c>
      <c r="M210" s="629">
        <v>3815301.53143</v>
      </c>
    </row>
    <row r="211" spans="2:13" x14ac:dyDescent="0.25">
      <c r="B211" s="451" t="s">
        <v>1461</v>
      </c>
      <c r="C211" s="611">
        <v>17</v>
      </c>
      <c r="D211" s="611">
        <v>113524</v>
      </c>
      <c r="E211" s="611">
        <v>8339542.947420001</v>
      </c>
      <c r="F211" s="611">
        <v>7259</v>
      </c>
      <c r="G211" s="611">
        <v>2418357.1588999997</v>
      </c>
      <c r="H211" s="611">
        <v>103840</v>
      </c>
      <c r="I211" s="611">
        <v>5039798.7791500008</v>
      </c>
      <c r="J211" s="611">
        <v>496</v>
      </c>
      <c r="K211" s="611">
        <v>270206.32844000001</v>
      </c>
      <c r="L211" s="611">
        <v>1929</v>
      </c>
      <c r="M211" s="629">
        <v>611180.68093000003</v>
      </c>
    </row>
    <row r="212" spans="2:13" x14ac:dyDescent="0.25">
      <c r="B212" s="451" t="s">
        <v>1217</v>
      </c>
      <c r="C212" s="611">
        <v>39</v>
      </c>
      <c r="D212" s="611">
        <v>225171</v>
      </c>
      <c r="E212" s="611">
        <v>23337148.223940007</v>
      </c>
      <c r="F212" s="611">
        <v>13804</v>
      </c>
      <c r="G212" s="611">
        <v>5473409.3723099995</v>
      </c>
      <c r="H212" s="611">
        <v>203131</v>
      </c>
      <c r="I212" s="611">
        <v>14525419.06178</v>
      </c>
      <c r="J212" s="611">
        <v>1954</v>
      </c>
      <c r="K212" s="611">
        <v>1457081.5951100001</v>
      </c>
      <c r="L212" s="611">
        <v>6282</v>
      </c>
      <c r="M212" s="629">
        <v>1881238.1947399999</v>
      </c>
    </row>
    <row r="213" spans="2:13" x14ac:dyDescent="0.25">
      <c r="B213" s="451" t="s">
        <v>1281</v>
      </c>
      <c r="C213" s="611">
        <v>19</v>
      </c>
      <c r="D213" s="611">
        <v>123796</v>
      </c>
      <c r="E213" s="611">
        <v>12427923.26551</v>
      </c>
      <c r="F213" s="611">
        <v>11317</v>
      </c>
      <c r="G213" s="611">
        <v>4944822.3722600006</v>
      </c>
      <c r="H213" s="611">
        <v>108511</v>
      </c>
      <c r="I213" s="611">
        <v>5952319.7167500006</v>
      </c>
      <c r="J213" s="611">
        <v>1132</v>
      </c>
      <c r="K213" s="611">
        <v>747163.90515000001</v>
      </c>
      <c r="L213" s="611">
        <v>2836</v>
      </c>
      <c r="M213" s="629">
        <v>783617.27134999994</v>
      </c>
    </row>
    <row r="214" spans="2:13" x14ac:dyDescent="0.25">
      <c r="B214" s="451" t="s">
        <v>557</v>
      </c>
      <c r="C214" s="611">
        <v>12</v>
      </c>
      <c r="D214" s="611">
        <v>20710</v>
      </c>
      <c r="E214" s="611">
        <v>1532473.5961099998</v>
      </c>
      <c r="F214" s="611">
        <v>588</v>
      </c>
      <c r="G214" s="611">
        <v>43696.603109999996</v>
      </c>
      <c r="H214" s="611">
        <v>19340</v>
      </c>
      <c r="I214" s="611">
        <v>1259276.9631399999</v>
      </c>
      <c r="J214" s="611">
        <v>336</v>
      </c>
      <c r="K214" s="611">
        <v>110975.42141</v>
      </c>
      <c r="L214" s="611">
        <v>446</v>
      </c>
      <c r="M214" s="629">
        <v>118524.60845</v>
      </c>
    </row>
    <row r="215" spans="2:13" x14ac:dyDescent="0.25">
      <c r="B215" s="451" t="s">
        <v>555</v>
      </c>
      <c r="C215" s="611">
        <v>20</v>
      </c>
      <c r="D215" s="611">
        <v>63056</v>
      </c>
      <c r="E215" s="611">
        <v>5627701.7160400003</v>
      </c>
      <c r="F215" s="611">
        <v>2277</v>
      </c>
      <c r="G215" s="611">
        <v>813421.29253999994</v>
      </c>
      <c r="H215" s="611">
        <v>58810</v>
      </c>
      <c r="I215" s="611">
        <v>4150859.4007299999</v>
      </c>
      <c r="J215" s="611">
        <v>431</v>
      </c>
      <c r="K215" s="611">
        <v>274750.47526000004</v>
      </c>
      <c r="L215" s="611">
        <v>1538</v>
      </c>
      <c r="M215" s="629">
        <v>388670.54751</v>
      </c>
    </row>
    <row r="216" spans="2:13" x14ac:dyDescent="0.25">
      <c r="B216" s="451" t="s">
        <v>556</v>
      </c>
      <c r="C216" s="611">
        <v>10</v>
      </c>
      <c r="D216" s="611">
        <v>16531</v>
      </c>
      <c r="E216" s="611">
        <v>1365934.3924</v>
      </c>
      <c r="F216" s="611">
        <v>807</v>
      </c>
      <c r="G216" s="611">
        <v>511466.25914000004</v>
      </c>
      <c r="H216" s="611">
        <v>15440</v>
      </c>
      <c r="I216" s="611">
        <v>732648.04149000021</v>
      </c>
      <c r="J216" s="611">
        <v>115</v>
      </c>
      <c r="K216" s="611">
        <v>85216.657620000013</v>
      </c>
      <c r="L216" s="611">
        <v>169</v>
      </c>
      <c r="M216" s="629">
        <v>36603.434150000001</v>
      </c>
    </row>
    <row r="217" spans="2:13" x14ac:dyDescent="0.25">
      <c r="B217" s="451" t="s">
        <v>558</v>
      </c>
      <c r="C217" s="611">
        <v>15</v>
      </c>
      <c r="D217" s="611">
        <v>87760</v>
      </c>
      <c r="E217" s="611">
        <v>9302955.5044900011</v>
      </c>
      <c r="F217" s="611">
        <v>5380</v>
      </c>
      <c r="G217" s="611">
        <v>1754912.1155400001</v>
      </c>
      <c r="H217" s="611">
        <v>78880</v>
      </c>
      <c r="I217" s="611">
        <v>5847109.9909699997</v>
      </c>
      <c r="J217" s="611">
        <v>713</v>
      </c>
      <c r="K217" s="611">
        <v>771222.01649000007</v>
      </c>
      <c r="L217" s="611">
        <v>2787</v>
      </c>
      <c r="M217" s="629">
        <v>929711.38149000006</v>
      </c>
    </row>
    <row r="218" spans="2:13" ht="16.8" x14ac:dyDescent="0.25">
      <c r="B218" s="451" t="s">
        <v>1783</v>
      </c>
      <c r="C218" s="611">
        <v>112</v>
      </c>
      <c r="D218" s="611">
        <v>183693</v>
      </c>
      <c r="E218" s="611">
        <v>11587392.896333974</v>
      </c>
      <c r="F218" s="611">
        <v>9144</v>
      </c>
      <c r="G218" s="611">
        <v>2669065.2803400001</v>
      </c>
      <c r="H218" s="611">
        <v>170890</v>
      </c>
      <c r="I218" s="611">
        <v>7291233.1219739756</v>
      </c>
      <c r="J218" s="611">
        <v>1879</v>
      </c>
      <c r="K218" s="611">
        <v>1143443.5854300004</v>
      </c>
      <c r="L218" s="611">
        <v>1780</v>
      </c>
      <c r="M218" s="629">
        <v>483650.90859000006</v>
      </c>
    </row>
    <row r="219" spans="2:13" x14ac:dyDescent="0.25">
      <c r="B219" s="451"/>
      <c r="C219" s="611"/>
      <c r="D219" s="611"/>
      <c r="E219" s="611"/>
      <c r="F219" s="611"/>
      <c r="G219" s="611"/>
      <c r="H219" s="611"/>
      <c r="I219" s="611"/>
      <c r="J219" s="611"/>
      <c r="K219" s="611"/>
      <c r="L219" s="611"/>
      <c r="M219" s="629"/>
    </row>
    <row r="220" spans="2:13" x14ac:dyDescent="0.25">
      <c r="B220" s="447" t="s">
        <v>1557</v>
      </c>
      <c r="C220" s="419">
        <v>448</v>
      </c>
      <c r="D220" s="419">
        <v>1597337</v>
      </c>
      <c r="E220" s="419">
        <v>176407597.88213003</v>
      </c>
      <c r="F220" s="419">
        <v>112181</v>
      </c>
      <c r="G220" s="419">
        <v>68246817.819780007</v>
      </c>
      <c r="H220" s="419">
        <v>1452061</v>
      </c>
      <c r="I220" s="419">
        <v>89220851.561940014</v>
      </c>
      <c r="J220" s="419">
        <v>11493</v>
      </c>
      <c r="K220" s="419">
        <v>12165658.095440004</v>
      </c>
      <c r="L220" s="419">
        <v>21602</v>
      </c>
      <c r="M220" s="446">
        <v>6774270.4049699986</v>
      </c>
    </row>
    <row r="221" spans="2:13" x14ac:dyDescent="0.25">
      <c r="B221" s="449" t="s">
        <v>566</v>
      </c>
      <c r="C221" s="630">
        <v>118</v>
      </c>
      <c r="D221" s="630">
        <v>538933</v>
      </c>
      <c r="E221" s="630">
        <v>60381039.81323</v>
      </c>
      <c r="F221" s="630">
        <v>40945</v>
      </c>
      <c r="G221" s="630">
        <v>24995245.893249996</v>
      </c>
      <c r="H221" s="630">
        <v>487149</v>
      </c>
      <c r="I221" s="630">
        <v>29560320.56753001</v>
      </c>
      <c r="J221" s="630">
        <v>3540</v>
      </c>
      <c r="K221" s="630">
        <v>3381348.1779400003</v>
      </c>
      <c r="L221" s="630">
        <v>7299</v>
      </c>
      <c r="M221" s="631">
        <v>2444125.1745099998</v>
      </c>
    </row>
    <row r="222" spans="2:13" x14ac:dyDescent="0.25">
      <c r="B222" s="451" t="s">
        <v>567</v>
      </c>
      <c r="C222" s="611">
        <v>13</v>
      </c>
      <c r="D222" s="611">
        <v>86344</v>
      </c>
      <c r="E222" s="611">
        <v>9894977.7800799999</v>
      </c>
      <c r="F222" s="611">
        <v>5370</v>
      </c>
      <c r="G222" s="611">
        <v>3343370.2093699998</v>
      </c>
      <c r="H222" s="611">
        <v>79433</v>
      </c>
      <c r="I222" s="611">
        <v>5738435.6840100018</v>
      </c>
      <c r="J222" s="611">
        <v>264</v>
      </c>
      <c r="K222" s="611">
        <v>195614.68088</v>
      </c>
      <c r="L222" s="611">
        <v>1277</v>
      </c>
      <c r="M222" s="629">
        <v>617557.20582000003</v>
      </c>
    </row>
    <row r="223" spans="2:13" x14ac:dyDescent="0.25">
      <c r="B223" s="451" t="s">
        <v>1218</v>
      </c>
      <c r="C223" s="611">
        <v>51</v>
      </c>
      <c r="D223" s="611">
        <v>330515</v>
      </c>
      <c r="E223" s="611">
        <v>43821365.66268</v>
      </c>
      <c r="F223" s="611">
        <v>31666</v>
      </c>
      <c r="G223" s="611">
        <v>18883414.759409998</v>
      </c>
      <c r="H223" s="611">
        <v>291324</v>
      </c>
      <c r="I223" s="611">
        <v>20546461.043880004</v>
      </c>
      <c r="J223" s="611">
        <v>2460</v>
      </c>
      <c r="K223" s="611">
        <v>2779954.1277300003</v>
      </c>
      <c r="L223" s="611">
        <v>5065</v>
      </c>
      <c r="M223" s="629">
        <v>1611535.7316599998</v>
      </c>
    </row>
    <row r="224" spans="2:13" ht="16.8" x14ac:dyDescent="0.25">
      <c r="B224" s="451" t="s">
        <v>1783</v>
      </c>
      <c r="C224" s="611">
        <v>54</v>
      </c>
      <c r="D224" s="611">
        <v>122074</v>
      </c>
      <c r="E224" s="611">
        <v>6664696.3704700004</v>
      </c>
      <c r="F224" s="611">
        <v>3909</v>
      </c>
      <c r="G224" s="611">
        <v>2768460.92447</v>
      </c>
      <c r="H224" s="611">
        <v>116392</v>
      </c>
      <c r="I224" s="611">
        <v>3275423.8396400004</v>
      </c>
      <c r="J224" s="611">
        <v>816</v>
      </c>
      <c r="K224" s="611">
        <v>405779.3693299999</v>
      </c>
      <c r="L224" s="611">
        <v>957</v>
      </c>
      <c r="M224" s="629">
        <v>215032.23703000002</v>
      </c>
    </row>
    <row r="225" spans="2:13" x14ac:dyDescent="0.25">
      <c r="B225" s="449" t="s">
        <v>572</v>
      </c>
      <c r="C225" s="630">
        <v>220</v>
      </c>
      <c r="D225" s="630">
        <v>718162</v>
      </c>
      <c r="E225" s="630">
        <v>85668080.558080003</v>
      </c>
      <c r="F225" s="630">
        <v>54391</v>
      </c>
      <c r="G225" s="630">
        <v>31350630.902969997</v>
      </c>
      <c r="H225" s="630">
        <v>648847</v>
      </c>
      <c r="I225" s="630">
        <v>44429224.606729999</v>
      </c>
      <c r="J225" s="630">
        <v>4610</v>
      </c>
      <c r="K225" s="630">
        <v>6554403.7156099984</v>
      </c>
      <c r="L225" s="630">
        <v>10314</v>
      </c>
      <c r="M225" s="631">
        <v>3333821.3327699997</v>
      </c>
    </row>
    <row r="226" spans="2:13" x14ac:dyDescent="0.25">
      <c r="B226" s="451" t="s">
        <v>573</v>
      </c>
      <c r="C226" s="611">
        <v>13</v>
      </c>
      <c r="D226" s="611">
        <v>32344</v>
      </c>
      <c r="E226" s="611">
        <v>3350911.0827200003</v>
      </c>
      <c r="F226" s="611">
        <v>3208</v>
      </c>
      <c r="G226" s="611">
        <v>1204827.4761900003</v>
      </c>
      <c r="H226" s="611">
        <v>28418</v>
      </c>
      <c r="I226" s="611">
        <v>1791751.3733900003</v>
      </c>
      <c r="J226" s="611">
        <v>446</v>
      </c>
      <c r="K226" s="611">
        <v>285113.44402999996</v>
      </c>
      <c r="L226" s="611">
        <v>272</v>
      </c>
      <c r="M226" s="629">
        <v>69218.789109999998</v>
      </c>
    </row>
    <row r="227" spans="2:13" x14ac:dyDescent="0.25">
      <c r="B227" s="451" t="s">
        <v>575</v>
      </c>
      <c r="C227" s="611">
        <v>34</v>
      </c>
      <c r="D227" s="611">
        <v>156668</v>
      </c>
      <c r="E227" s="611">
        <v>24686862.662599992</v>
      </c>
      <c r="F227" s="611">
        <v>11611</v>
      </c>
      <c r="G227" s="611">
        <v>8843762.463200001</v>
      </c>
      <c r="H227" s="611">
        <v>141477</v>
      </c>
      <c r="I227" s="611">
        <v>12661344.096300004</v>
      </c>
      <c r="J227" s="611">
        <v>989</v>
      </c>
      <c r="K227" s="611">
        <v>2158904.7673399998</v>
      </c>
      <c r="L227" s="611">
        <v>2591</v>
      </c>
      <c r="M227" s="629">
        <v>1022851.3357599998</v>
      </c>
    </row>
    <row r="228" spans="2:13" x14ac:dyDescent="0.25">
      <c r="B228" s="451" t="s">
        <v>1323</v>
      </c>
      <c r="C228" s="611">
        <v>39</v>
      </c>
      <c r="D228" s="611">
        <v>231148</v>
      </c>
      <c r="E228" s="611">
        <v>27743909.073759995</v>
      </c>
      <c r="F228" s="611">
        <v>15975</v>
      </c>
      <c r="G228" s="611">
        <v>8855576.8941300008</v>
      </c>
      <c r="H228" s="611">
        <v>209089</v>
      </c>
      <c r="I228" s="611">
        <v>14185907.747429999</v>
      </c>
      <c r="J228" s="611">
        <v>1516</v>
      </c>
      <c r="K228" s="611">
        <v>3291167.0513699991</v>
      </c>
      <c r="L228" s="611">
        <v>4568</v>
      </c>
      <c r="M228" s="629">
        <v>1411257.3808299999</v>
      </c>
    </row>
    <row r="229" spans="2:13" x14ac:dyDescent="0.25">
      <c r="B229" s="451" t="s">
        <v>1220</v>
      </c>
      <c r="C229" s="611">
        <v>21</v>
      </c>
      <c r="D229" s="611">
        <v>108372</v>
      </c>
      <c r="E229" s="611">
        <v>14176358.879280001</v>
      </c>
      <c r="F229" s="611">
        <v>12805</v>
      </c>
      <c r="G229" s="611">
        <v>7288532.6526299994</v>
      </c>
      <c r="H229" s="611">
        <v>93758</v>
      </c>
      <c r="I229" s="611">
        <v>6289011.8759500012</v>
      </c>
      <c r="J229" s="611">
        <v>380</v>
      </c>
      <c r="K229" s="611">
        <v>213371.59747000001</v>
      </c>
      <c r="L229" s="611">
        <v>1429</v>
      </c>
      <c r="M229" s="629">
        <v>385442.75323000003</v>
      </c>
    </row>
    <row r="230" spans="2:13" x14ac:dyDescent="0.25">
      <c r="B230" s="451" t="s">
        <v>582</v>
      </c>
      <c r="C230" s="611">
        <v>20</v>
      </c>
      <c r="D230" s="611">
        <v>69882</v>
      </c>
      <c r="E230" s="611">
        <v>6861211.4216899984</v>
      </c>
      <c r="F230" s="611">
        <v>4954</v>
      </c>
      <c r="G230" s="611">
        <v>2476643.8302600002</v>
      </c>
      <c r="H230" s="611">
        <v>63895</v>
      </c>
      <c r="I230" s="611">
        <v>3937280.1180400001</v>
      </c>
      <c r="J230" s="611">
        <v>163</v>
      </c>
      <c r="K230" s="611">
        <v>166892.48735000001</v>
      </c>
      <c r="L230" s="611">
        <v>870</v>
      </c>
      <c r="M230" s="629">
        <v>280394.98603999999</v>
      </c>
    </row>
    <row r="231" spans="2:13" x14ac:dyDescent="0.25">
      <c r="B231" s="451" t="s">
        <v>578</v>
      </c>
      <c r="C231" s="611">
        <v>13</v>
      </c>
      <c r="D231" s="611">
        <v>23795</v>
      </c>
      <c r="E231" s="611">
        <v>1742123.0219299998</v>
      </c>
      <c r="F231" s="611">
        <v>1213</v>
      </c>
      <c r="G231" s="611">
        <v>547214.21881999995</v>
      </c>
      <c r="H231" s="611">
        <v>22376</v>
      </c>
      <c r="I231" s="611">
        <v>1099290.0936499999</v>
      </c>
      <c r="J231" s="611">
        <v>136</v>
      </c>
      <c r="K231" s="611">
        <v>79873.844280000005</v>
      </c>
      <c r="L231" s="611">
        <v>70</v>
      </c>
      <c r="M231" s="629">
        <v>15744.865179999999</v>
      </c>
    </row>
    <row r="232" spans="2:13" x14ac:dyDescent="0.25">
      <c r="B232" s="451" t="s">
        <v>274</v>
      </c>
      <c r="C232" s="611">
        <v>10</v>
      </c>
      <c r="D232" s="611">
        <v>16823</v>
      </c>
      <c r="E232" s="611">
        <v>1500188.1060000001</v>
      </c>
      <c r="F232" s="611">
        <v>1041</v>
      </c>
      <c r="G232" s="611">
        <v>332033.56771000003</v>
      </c>
      <c r="H232" s="611">
        <v>15568</v>
      </c>
      <c r="I232" s="611">
        <v>1104693.5423900001</v>
      </c>
      <c r="J232" s="611">
        <v>31</v>
      </c>
      <c r="K232" s="611">
        <v>16166.299730000002</v>
      </c>
      <c r="L232" s="611">
        <v>183</v>
      </c>
      <c r="M232" s="629">
        <v>47294.696170000003</v>
      </c>
    </row>
    <row r="233" spans="2:13" ht="16.8" x14ac:dyDescent="0.25">
      <c r="B233" s="451" t="s">
        <v>1783</v>
      </c>
      <c r="C233" s="611">
        <v>70</v>
      </c>
      <c r="D233" s="611">
        <v>79130</v>
      </c>
      <c r="E233" s="611">
        <v>5606516.3101000013</v>
      </c>
      <c r="F233" s="611">
        <v>3584</v>
      </c>
      <c r="G233" s="611">
        <v>1802039.8000299996</v>
      </c>
      <c r="H233" s="611">
        <v>74266</v>
      </c>
      <c r="I233" s="611">
        <v>3359945.7595800003</v>
      </c>
      <c r="J233" s="611">
        <v>949</v>
      </c>
      <c r="K233" s="611">
        <v>342914.22404000006</v>
      </c>
      <c r="L233" s="611">
        <v>331</v>
      </c>
      <c r="M233" s="629">
        <v>101616.52645</v>
      </c>
    </row>
    <row r="234" spans="2:13" x14ac:dyDescent="0.25">
      <c r="B234" s="449" t="s">
        <v>584</v>
      </c>
      <c r="C234" s="630">
        <v>80</v>
      </c>
      <c r="D234" s="630">
        <v>276086</v>
      </c>
      <c r="E234" s="630">
        <v>24034472.526149999</v>
      </c>
      <c r="F234" s="630">
        <v>13089</v>
      </c>
      <c r="G234" s="630">
        <v>8251777.6237900024</v>
      </c>
      <c r="H234" s="630">
        <v>256115</v>
      </c>
      <c r="I234" s="630">
        <v>12703017.010150002</v>
      </c>
      <c r="J234" s="630">
        <v>3033</v>
      </c>
      <c r="K234" s="630">
        <v>2150215.2897900003</v>
      </c>
      <c r="L234" s="630">
        <v>3849</v>
      </c>
      <c r="M234" s="631">
        <v>929462.60242000013</v>
      </c>
    </row>
    <row r="235" spans="2:13" x14ac:dyDescent="0.25">
      <c r="B235" s="451" t="s">
        <v>587</v>
      </c>
      <c r="C235" s="611">
        <v>17</v>
      </c>
      <c r="D235" s="611">
        <v>42442</v>
      </c>
      <c r="E235" s="611">
        <v>4520697.8373800004</v>
      </c>
      <c r="F235" s="611">
        <v>1432</v>
      </c>
      <c r="G235" s="611">
        <v>2055615.54987</v>
      </c>
      <c r="H235" s="611">
        <v>40239</v>
      </c>
      <c r="I235" s="611">
        <v>1945646.0109300003</v>
      </c>
      <c r="J235" s="611">
        <v>563</v>
      </c>
      <c r="K235" s="611">
        <v>454764.97665999999</v>
      </c>
      <c r="L235" s="611">
        <v>208</v>
      </c>
      <c r="M235" s="629">
        <v>64671.299920000005</v>
      </c>
    </row>
    <row r="236" spans="2:13" x14ac:dyDescent="0.25">
      <c r="B236" s="451" t="s">
        <v>589</v>
      </c>
      <c r="C236" s="611">
        <v>30</v>
      </c>
      <c r="D236" s="611">
        <v>178924</v>
      </c>
      <c r="E236" s="611">
        <v>16466077.059590001</v>
      </c>
      <c r="F236" s="611">
        <v>10867</v>
      </c>
      <c r="G236" s="611">
        <v>6006708.1080300026</v>
      </c>
      <c r="H236" s="611">
        <v>163711</v>
      </c>
      <c r="I236" s="611">
        <v>8503074.6961700004</v>
      </c>
      <c r="J236" s="611">
        <v>1604</v>
      </c>
      <c r="K236" s="611">
        <v>1267134.8917300003</v>
      </c>
      <c r="L236" s="611">
        <v>2742</v>
      </c>
      <c r="M236" s="629">
        <v>689159.36366000003</v>
      </c>
    </row>
    <row r="237" spans="2:13" ht="16.8" x14ac:dyDescent="0.25">
      <c r="B237" s="451" t="s">
        <v>1783</v>
      </c>
      <c r="C237" s="611">
        <v>33</v>
      </c>
      <c r="D237" s="611">
        <v>54720</v>
      </c>
      <c r="E237" s="611">
        <v>3047697.6291800006</v>
      </c>
      <c r="F237" s="611">
        <v>790</v>
      </c>
      <c r="G237" s="611">
        <v>189453.96589000005</v>
      </c>
      <c r="H237" s="611">
        <v>52165</v>
      </c>
      <c r="I237" s="611">
        <v>2254296.3030499998</v>
      </c>
      <c r="J237" s="611">
        <v>866</v>
      </c>
      <c r="K237" s="611">
        <v>428315.42139999999</v>
      </c>
      <c r="L237" s="611">
        <v>899</v>
      </c>
      <c r="M237" s="629">
        <v>175631.93884000002</v>
      </c>
    </row>
    <row r="238" spans="2:13" ht="16.2" x14ac:dyDescent="0.25">
      <c r="B238" s="449" t="s">
        <v>1806</v>
      </c>
      <c r="C238" s="630">
        <v>30</v>
      </c>
      <c r="D238" s="630">
        <v>64156</v>
      </c>
      <c r="E238" s="630">
        <v>6324004.9846700002</v>
      </c>
      <c r="F238" s="630">
        <v>3756</v>
      </c>
      <c r="G238" s="630">
        <v>3649163.39977</v>
      </c>
      <c r="H238" s="630">
        <v>59950</v>
      </c>
      <c r="I238" s="630">
        <v>2528289.3775299997</v>
      </c>
      <c r="J238" s="630">
        <v>310</v>
      </c>
      <c r="K238" s="630">
        <v>79690.912100000001</v>
      </c>
      <c r="L238" s="630">
        <v>140</v>
      </c>
      <c r="M238" s="631">
        <v>66861.295270000002</v>
      </c>
    </row>
    <row r="239" spans="2:13" x14ac:dyDescent="0.25">
      <c r="B239" s="451"/>
      <c r="C239" s="611"/>
      <c r="D239" s="611"/>
      <c r="E239" s="611"/>
      <c r="F239" s="611"/>
      <c r="G239" s="611"/>
      <c r="H239" s="611"/>
      <c r="I239" s="611"/>
      <c r="J239" s="611"/>
      <c r="K239" s="611"/>
      <c r="L239" s="611"/>
      <c r="M239" s="629"/>
    </row>
    <row r="240" spans="2:13" x14ac:dyDescent="0.25">
      <c r="B240" s="447" t="s">
        <v>1562</v>
      </c>
      <c r="C240" s="419">
        <v>1330</v>
      </c>
      <c r="D240" s="419">
        <v>5755863</v>
      </c>
      <c r="E240" s="419">
        <v>849444841.69181955</v>
      </c>
      <c r="F240" s="419">
        <v>411175</v>
      </c>
      <c r="G240" s="419">
        <v>238087630.93013999</v>
      </c>
      <c r="H240" s="419">
        <v>5117766</v>
      </c>
      <c r="I240" s="419">
        <v>448312835.08874005</v>
      </c>
      <c r="J240" s="419">
        <v>64837</v>
      </c>
      <c r="K240" s="419">
        <v>75867622.57930997</v>
      </c>
      <c r="L240" s="419">
        <v>162085</v>
      </c>
      <c r="M240" s="446">
        <v>87176753.093630016</v>
      </c>
    </row>
    <row r="241" spans="2:13" x14ac:dyDescent="0.25">
      <c r="B241" s="449" t="s">
        <v>574</v>
      </c>
      <c r="C241" s="630">
        <v>25</v>
      </c>
      <c r="D241" s="630">
        <v>63809</v>
      </c>
      <c r="E241" s="630">
        <v>6298065.4580300003</v>
      </c>
      <c r="F241" s="630">
        <v>6144</v>
      </c>
      <c r="G241" s="630">
        <v>3420319.0153399999</v>
      </c>
      <c r="H241" s="630">
        <v>56911</v>
      </c>
      <c r="I241" s="630">
        <v>2562397.1034100004</v>
      </c>
      <c r="J241" s="630">
        <v>460</v>
      </c>
      <c r="K241" s="630">
        <v>247679.99505</v>
      </c>
      <c r="L241" s="630">
        <v>294</v>
      </c>
      <c r="M241" s="631">
        <v>67669.344230000002</v>
      </c>
    </row>
    <row r="242" spans="2:13" x14ac:dyDescent="0.25">
      <c r="B242" s="451" t="s">
        <v>1285</v>
      </c>
      <c r="C242" s="611">
        <v>13</v>
      </c>
      <c r="D242" s="611">
        <v>44708</v>
      </c>
      <c r="E242" s="611">
        <v>5496348.9353000009</v>
      </c>
      <c r="F242" s="611">
        <v>5564</v>
      </c>
      <c r="G242" s="611">
        <v>3368427.5877000005</v>
      </c>
      <c r="H242" s="611">
        <v>38666</v>
      </c>
      <c r="I242" s="611">
        <v>1937501.9999800003</v>
      </c>
      <c r="J242" s="611">
        <v>184</v>
      </c>
      <c r="K242" s="611">
        <v>122750.00339</v>
      </c>
      <c r="L242" s="611">
        <v>294</v>
      </c>
      <c r="M242" s="629">
        <v>67669.344230000002</v>
      </c>
    </row>
    <row r="243" spans="2:13" ht="16.8" x14ac:dyDescent="0.25">
      <c r="B243" s="451" t="s">
        <v>1783</v>
      </c>
      <c r="C243" s="611">
        <v>12</v>
      </c>
      <c r="D243" s="611">
        <v>19101</v>
      </c>
      <c r="E243" s="611">
        <v>801716.52273000008</v>
      </c>
      <c r="F243" s="611">
        <v>580</v>
      </c>
      <c r="G243" s="611">
        <v>51891.427640000002</v>
      </c>
      <c r="H243" s="611">
        <v>18245</v>
      </c>
      <c r="I243" s="611">
        <v>624895.10343000002</v>
      </c>
      <c r="J243" s="611">
        <v>276</v>
      </c>
      <c r="K243" s="611">
        <v>124929.99166</v>
      </c>
      <c r="L243" s="611">
        <v>0</v>
      </c>
      <c r="M243" s="629">
        <v>0</v>
      </c>
    </row>
    <row r="244" spans="2:13" x14ac:dyDescent="0.25">
      <c r="B244" s="449" t="s">
        <v>595</v>
      </c>
      <c r="C244" s="630">
        <v>106</v>
      </c>
      <c r="D244" s="630">
        <v>415049</v>
      </c>
      <c r="E244" s="630">
        <v>52501375.393509991</v>
      </c>
      <c r="F244" s="630">
        <v>24456</v>
      </c>
      <c r="G244" s="630">
        <v>15507786.769640002</v>
      </c>
      <c r="H244" s="630">
        <v>374813</v>
      </c>
      <c r="I244" s="630">
        <v>27424726.25838</v>
      </c>
      <c r="J244" s="630">
        <v>4678</v>
      </c>
      <c r="K244" s="630">
        <v>4189922.7372600003</v>
      </c>
      <c r="L244" s="630">
        <v>11102</v>
      </c>
      <c r="M244" s="631">
        <v>5378939.628229999</v>
      </c>
    </row>
    <row r="245" spans="2:13" x14ac:dyDescent="0.25">
      <c r="B245" s="451" t="s">
        <v>1221</v>
      </c>
      <c r="C245" s="611">
        <v>39</v>
      </c>
      <c r="D245" s="611">
        <v>197055</v>
      </c>
      <c r="E245" s="611">
        <v>30354624.588639997</v>
      </c>
      <c r="F245" s="611">
        <v>16055</v>
      </c>
      <c r="G245" s="611">
        <v>8512376.1203600001</v>
      </c>
      <c r="H245" s="611">
        <v>171919</v>
      </c>
      <c r="I245" s="611">
        <v>16525433.791499997</v>
      </c>
      <c r="J245" s="611">
        <v>2192</v>
      </c>
      <c r="K245" s="611">
        <v>2649724.0592800002</v>
      </c>
      <c r="L245" s="611">
        <v>6889</v>
      </c>
      <c r="M245" s="629">
        <v>2667090.6174999997</v>
      </c>
    </row>
    <row r="246" spans="2:13" x14ac:dyDescent="0.25">
      <c r="B246" s="451" t="s">
        <v>598</v>
      </c>
      <c r="C246" s="611">
        <v>16</v>
      </c>
      <c r="D246" s="611">
        <v>49038</v>
      </c>
      <c r="E246" s="611">
        <v>5936813.8375599999</v>
      </c>
      <c r="F246" s="611">
        <v>3035</v>
      </c>
      <c r="G246" s="611">
        <v>1725683.7296799996</v>
      </c>
      <c r="H246" s="611">
        <v>44019</v>
      </c>
      <c r="I246" s="611">
        <v>3156819.7915300005</v>
      </c>
      <c r="J246" s="611">
        <v>547</v>
      </c>
      <c r="K246" s="611">
        <v>506564.12212000001</v>
      </c>
      <c r="L246" s="611">
        <v>1437</v>
      </c>
      <c r="M246" s="629">
        <v>547746.19423000002</v>
      </c>
    </row>
    <row r="247" spans="2:13" x14ac:dyDescent="0.25">
      <c r="B247" s="451" t="s">
        <v>600</v>
      </c>
      <c r="C247" s="611">
        <v>12</v>
      </c>
      <c r="D247" s="611">
        <v>92212</v>
      </c>
      <c r="E247" s="611">
        <v>6489415.35721</v>
      </c>
      <c r="F247" s="611">
        <v>2787</v>
      </c>
      <c r="G247" s="611">
        <v>1617971.03397</v>
      </c>
      <c r="H247" s="611">
        <v>87931</v>
      </c>
      <c r="I247" s="611">
        <v>2942115.6144500002</v>
      </c>
      <c r="J247" s="611">
        <v>343</v>
      </c>
      <c r="K247" s="611">
        <v>197840.05901</v>
      </c>
      <c r="L247" s="611">
        <v>1151</v>
      </c>
      <c r="M247" s="629">
        <v>1731488.6497800001</v>
      </c>
    </row>
    <row r="248" spans="2:13" x14ac:dyDescent="0.25">
      <c r="B248" s="451" t="s">
        <v>601</v>
      </c>
      <c r="C248" s="611">
        <v>11</v>
      </c>
      <c r="D248" s="611">
        <v>29992</v>
      </c>
      <c r="E248" s="611">
        <v>2629521.0579399997</v>
      </c>
      <c r="F248" s="611">
        <v>1037</v>
      </c>
      <c r="G248" s="611">
        <v>281559.85023000004</v>
      </c>
      <c r="H248" s="611">
        <v>27778</v>
      </c>
      <c r="I248" s="611">
        <v>1981348.2996700003</v>
      </c>
      <c r="J248" s="611">
        <v>336</v>
      </c>
      <c r="K248" s="611">
        <v>131723.60305000001</v>
      </c>
      <c r="L248" s="611">
        <v>841</v>
      </c>
      <c r="M248" s="629">
        <v>234889.30498999998</v>
      </c>
    </row>
    <row r="249" spans="2:13" ht="16.8" x14ac:dyDescent="0.25">
      <c r="B249" s="451" t="s">
        <v>1783</v>
      </c>
      <c r="C249" s="611">
        <v>28</v>
      </c>
      <c r="D249" s="611">
        <v>46752</v>
      </c>
      <c r="E249" s="611">
        <v>7091000.5521599986</v>
      </c>
      <c r="F249" s="611">
        <v>1542</v>
      </c>
      <c r="G249" s="611">
        <v>3370196.035399999</v>
      </c>
      <c r="H249" s="611">
        <v>43166</v>
      </c>
      <c r="I249" s="611">
        <v>2819008.7612299998</v>
      </c>
      <c r="J249" s="611">
        <v>1260</v>
      </c>
      <c r="K249" s="611">
        <v>704070.89379999996</v>
      </c>
      <c r="L249" s="611">
        <v>784</v>
      </c>
      <c r="M249" s="629">
        <v>197724.86173</v>
      </c>
    </row>
    <row r="250" spans="2:13" x14ac:dyDescent="0.25">
      <c r="B250" s="449" t="s">
        <v>603</v>
      </c>
      <c r="C250" s="630">
        <v>350</v>
      </c>
      <c r="D250" s="630">
        <v>1546388</v>
      </c>
      <c r="E250" s="630">
        <v>230455800.09999001</v>
      </c>
      <c r="F250" s="630">
        <v>120692</v>
      </c>
      <c r="G250" s="630">
        <v>63090580.153779984</v>
      </c>
      <c r="H250" s="630">
        <v>1361844</v>
      </c>
      <c r="I250" s="630">
        <v>130317740.54766001</v>
      </c>
      <c r="J250" s="630">
        <v>20470</v>
      </c>
      <c r="K250" s="630">
        <v>19213129.715799998</v>
      </c>
      <c r="L250" s="630">
        <v>43382</v>
      </c>
      <c r="M250" s="631">
        <v>17834349.682750002</v>
      </c>
    </row>
    <row r="251" spans="2:13" x14ac:dyDescent="0.25">
      <c r="B251" s="451" t="s">
        <v>605</v>
      </c>
      <c r="C251" s="611">
        <v>16</v>
      </c>
      <c r="D251" s="611">
        <v>75784</v>
      </c>
      <c r="E251" s="611">
        <v>13248872.6316</v>
      </c>
      <c r="F251" s="611">
        <v>8175</v>
      </c>
      <c r="G251" s="611">
        <v>4044289.6324400003</v>
      </c>
      <c r="H251" s="611">
        <v>63893</v>
      </c>
      <c r="I251" s="611">
        <v>7015842.3743700003</v>
      </c>
      <c r="J251" s="611">
        <v>1465</v>
      </c>
      <c r="K251" s="611">
        <v>1314555.1247999999</v>
      </c>
      <c r="L251" s="611">
        <v>2251</v>
      </c>
      <c r="M251" s="629">
        <v>874185.49999000004</v>
      </c>
    </row>
    <row r="252" spans="2:13" x14ac:dyDescent="0.25">
      <c r="B252" s="451" t="s">
        <v>606</v>
      </c>
      <c r="C252" s="611">
        <v>41</v>
      </c>
      <c r="D252" s="611">
        <v>211597</v>
      </c>
      <c r="E252" s="611">
        <v>31872806.358789988</v>
      </c>
      <c r="F252" s="611">
        <v>19222</v>
      </c>
      <c r="G252" s="611">
        <v>8567677.3956900015</v>
      </c>
      <c r="H252" s="611">
        <v>182832</v>
      </c>
      <c r="I252" s="611">
        <v>17856203.2126</v>
      </c>
      <c r="J252" s="611">
        <v>3136</v>
      </c>
      <c r="K252" s="611">
        <v>3301787.2389499992</v>
      </c>
      <c r="L252" s="611">
        <v>6407</v>
      </c>
      <c r="M252" s="629">
        <v>2147138.5115500004</v>
      </c>
    </row>
    <row r="253" spans="2:13" x14ac:dyDescent="0.25">
      <c r="B253" s="451" t="s">
        <v>607</v>
      </c>
      <c r="C253" s="611">
        <v>15</v>
      </c>
      <c r="D253" s="611">
        <v>37284</v>
      </c>
      <c r="E253" s="611">
        <v>10067981.66839</v>
      </c>
      <c r="F253" s="611">
        <v>4022</v>
      </c>
      <c r="G253" s="611">
        <v>3050951.3554299995</v>
      </c>
      <c r="H253" s="611">
        <v>31461</v>
      </c>
      <c r="I253" s="611">
        <v>5808193.6810400002</v>
      </c>
      <c r="J253" s="611">
        <v>588</v>
      </c>
      <c r="K253" s="611">
        <v>550928.07247000001</v>
      </c>
      <c r="L253" s="611">
        <v>1213</v>
      </c>
      <c r="M253" s="629">
        <v>657908.55944999994</v>
      </c>
    </row>
    <row r="254" spans="2:13" x14ac:dyDescent="0.25">
      <c r="B254" s="451" t="s">
        <v>1222</v>
      </c>
      <c r="C254" s="611">
        <v>42</v>
      </c>
      <c r="D254" s="611">
        <v>247759</v>
      </c>
      <c r="E254" s="611">
        <v>37288156.190909997</v>
      </c>
      <c r="F254" s="611">
        <v>19985</v>
      </c>
      <c r="G254" s="611">
        <v>11734944.594080003</v>
      </c>
      <c r="H254" s="611">
        <v>216253</v>
      </c>
      <c r="I254" s="611">
        <v>19380224.197390009</v>
      </c>
      <c r="J254" s="611">
        <v>3403</v>
      </c>
      <c r="K254" s="611">
        <v>3304463.9798699995</v>
      </c>
      <c r="L254" s="611">
        <v>8118</v>
      </c>
      <c r="M254" s="629">
        <v>2868523.4195700004</v>
      </c>
    </row>
    <row r="255" spans="2:13" x14ac:dyDescent="0.25">
      <c r="B255" s="451" t="s">
        <v>613</v>
      </c>
      <c r="C255" s="611">
        <v>38</v>
      </c>
      <c r="D255" s="611">
        <v>163547</v>
      </c>
      <c r="E255" s="611">
        <v>32235161.338040005</v>
      </c>
      <c r="F255" s="611">
        <v>15304</v>
      </c>
      <c r="G255" s="611">
        <v>9662252.5447799992</v>
      </c>
      <c r="H255" s="611">
        <v>139742</v>
      </c>
      <c r="I255" s="611">
        <v>15215081.263379999</v>
      </c>
      <c r="J255" s="611">
        <v>2985</v>
      </c>
      <c r="K255" s="611">
        <v>3138472.8736100001</v>
      </c>
      <c r="L255" s="611">
        <v>5516</v>
      </c>
      <c r="M255" s="629">
        <v>4219354.6562699992</v>
      </c>
    </row>
    <row r="256" spans="2:13" x14ac:dyDescent="0.25">
      <c r="B256" s="451" t="s">
        <v>1324</v>
      </c>
      <c r="C256" s="611">
        <v>34</v>
      </c>
      <c r="D256" s="611">
        <v>198020</v>
      </c>
      <c r="E256" s="611">
        <v>13240107.024839995</v>
      </c>
      <c r="F256" s="611">
        <v>8638</v>
      </c>
      <c r="G256" s="611">
        <v>3182584.9960699999</v>
      </c>
      <c r="H256" s="611">
        <v>185326</v>
      </c>
      <c r="I256" s="611">
        <v>8578488.7361699995</v>
      </c>
      <c r="J256" s="611">
        <v>870</v>
      </c>
      <c r="K256" s="611">
        <v>658389.69132999994</v>
      </c>
      <c r="L256" s="611">
        <v>3186</v>
      </c>
      <c r="M256" s="629">
        <v>820643.6012700001</v>
      </c>
    </row>
    <row r="257" spans="2:13" x14ac:dyDescent="0.25">
      <c r="B257" s="451" t="s">
        <v>609</v>
      </c>
      <c r="C257" s="611">
        <v>16</v>
      </c>
      <c r="D257" s="611">
        <v>52624</v>
      </c>
      <c r="E257" s="611">
        <v>9931631.336240001</v>
      </c>
      <c r="F257" s="611">
        <v>3697</v>
      </c>
      <c r="G257" s="611">
        <v>2903835.4071199992</v>
      </c>
      <c r="H257" s="611">
        <v>46893</v>
      </c>
      <c r="I257" s="611">
        <v>5824876.2174500013</v>
      </c>
      <c r="J257" s="611">
        <v>363</v>
      </c>
      <c r="K257" s="611">
        <v>342177.52639999997</v>
      </c>
      <c r="L257" s="611">
        <v>1671</v>
      </c>
      <c r="M257" s="629">
        <v>860742.1852699999</v>
      </c>
    </row>
    <row r="258" spans="2:13" x14ac:dyDescent="0.25">
      <c r="B258" s="451" t="s">
        <v>612</v>
      </c>
      <c r="C258" s="611">
        <v>14</v>
      </c>
      <c r="D258" s="611">
        <v>77570</v>
      </c>
      <c r="E258" s="611">
        <v>12200077.700979998</v>
      </c>
      <c r="F258" s="611">
        <v>6325</v>
      </c>
      <c r="G258" s="611">
        <v>3049071.5091400007</v>
      </c>
      <c r="H258" s="611">
        <v>68084</v>
      </c>
      <c r="I258" s="611">
        <v>7572451.8639000002</v>
      </c>
      <c r="J258" s="611">
        <v>664</v>
      </c>
      <c r="K258" s="611">
        <v>731926.6447200001</v>
      </c>
      <c r="L258" s="611">
        <v>2497</v>
      </c>
      <c r="M258" s="629">
        <v>846627.68321999989</v>
      </c>
    </row>
    <row r="259" spans="2:13" x14ac:dyDescent="0.25">
      <c r="B259" s="451" t="s">
        <v>618</v>
      </c>
      <c r="C259" s="611">
        <v>18</v>
      </c>
      <c r="D259" s="611">
        <v>59501</v>
      </c>
      <c r="E259" s="611">
        <v>8247651.8358599991</v>
      </c>
      <c r="F259" s="611">
        <v>5080</v>
      </c>
      <c r="G259" s="611">
        <v>1960156.7641800002</v>
      </c>
      <c r="H259" s="611">
        <v>51693</v>
      </c>
      <c r="I259" s="611">
        <v>4851359.5428399993</v>
      </c>
      <c r="J259" s="611">
        <v>891</v>
      </c>
      <c r="K259" s="611">
        <v>829610.92559</v>
      </c>
      <c r="L259" s="611">
        <v>1837</v>
      </c>
      <c r="M259" s="629">
        <v>606524.60325000004</v>
      </c>
    </row>
    <row r="260" spans="2:13" x14ac:dyDescent="0.25">
      <c r="B260" s="451" t="s">
        <v>619</v>
      </c>
      <c r="C260" s="611">
        <v>10</v>
      </c>
      <c r="D260" s="611">
        <v>40287</v>
      </c>
      <c r="E260" s="611">
        <v>6354792.2579900008</v>
      </c>
      <c r="F260" s="611">
        <v>2399</v>
      </c>
      <c r="G260" s="611">
        <v>1804691.0665900002</v>
      </c>
      <c r="H260" s="611">
        <v>36188</v>
      </c>
      <c r="I260" s="611">
        <v>3771985.5254700002</v>
      </c>
      <c r="J260" s="611">
        <v>509</v>
      </c>
      <c r="K260" s="611">
        <v>369379.54839000001</v>
      </c>
      <c r="L260" s="611">
        <v>1191</v>
      </c>
      <c r="M260" s="629">
        <v>408736.11754000006</v>
      </c>
    </row>
    <row r="261" spans="2:13" x14ac:dyDescent="0.25">
      <c r="B261" s="451" t="s">
        <v>520</v>
      </c>
      <c r="C261" s="611">
        <v>11</v>
      </c>
      <c r="D261" s="611">
        <v>21764</v>
      </c>
      <c r="E261" s="611">
        <v>2765681.1884900006</v>
      </c>
      <c r="F261" s="611">
        <v>2295</v>
      </c>
      <c r="G261" s="611">
        <v>1120176.0206399998</v>
      </c>
      <c r="H261" s="611">
        <v>18942</v>
      </c>
      <c r="I261" s="611">
        <v>1300777.0227099999</v>
      </c>
      <c r="J261" s="611">
        <v>284</v>
      </c>
      <c r="K261" s="611">
        <v>268823.34701000003</v>
      </c>
      <c r="L261" s="611">
        <v>243</v>
      </c>
      <c r="M261" s="629">
        <v>75904.798129999996</v>
      </c>
    </row>
    <row r="262" spans="2:13" x14ac:dyDescent="0.25">
      <c r="B262" s="451" t="s">
        <v>614</v>
      </c>
      <c r="C262" s="611">
        <v>12</v>
      </c>
      <c r="D262" s="611">
        <v>45926</v>
      </c>
      <c r="E262" s="611">
        <v>4703757.4857900003</v>
      </c>
      <c r="F262" s="611">
        <v>2190</v>
      </c>
      <c r="G262" s="611">
        <v>666522.47507000004</v>
      </c>
      <c r="H262" s="611">
        <v>42173</v>
      </c>
      <c r="I262" s="611">
        <v>3351071.6030199993</v>
      </c>
      <c r="J262" s="611">
        <v>507</v>
      </c>
      <c r="K262" s="611">
        <v>320568.86100999999</v>
      </c>
      <c r="L262" s="611">
        <v>1056</v>
      </c>
      <c r="M262" s="629">
        <v>365594.54668999999</v>
      </c>
    </row>
    <row r="263" spans="2:13" x14ac:dyDescent="0.25">
      <c r="B263" s="451" t="s">
        <v>1308</v>
      </c>
      <c r="C263" s="611">
        <v>32</v>
      </c>
      <c r="D263" s="611">
        <v>166313</v>
      </c>
      <c r="E263" s="611">
        <v>30427463.455850001</v>
      </c>
      <c r="F263" s="611">
        <v>16748</v>
      </c>
      <c r="G263" s="611">
        <v>8981686.3722099978</v>
      </c>
      <c r="H263" s="611">
        <v>142573</v>
      </c>
      <c r="I263" s="611">
        <v>16864164.765919995</v>
      </c>
      <c r="J263" s="611">
        <v>1968</v>
      </c>
      <c r="K263" s="611">
        <v>2568259.12518</v>
      </c>
      <c r="L263" s="611">
        <v>5024</v>
      </c>
      <c r="M263" s="629">
        <v>2013353.1925400004</v>
      </c>
    </row>
    <row r="264" spans="2:13" ht="16.8" x14ac:dyDescent="0.25">
      <c r="B264" s="451" t="s">
        <v>1783</v>
      </c>
      <c r="C264" s="611">
        <v>51</v>
      </c>
      <c r="D264" s="611">
        <v>148412</v>
      </c>
      <c r="E264" s="611">
        <v>17871659.626219999</v>
      </c>
      <c r="F264" s="611">
        <v>6612</v>
      </c>
      <c r="G264" s="611">
        <v>2361740.0203400003</v>
      </c>
      <c r="H264" s="611">
        <v>135791</v>
      </c>
      <c r="I264" s="611">
        <v>12927020.5414</v>
      </c>
      <c r="J264" s="611">
        <v>2837</v>
      </c>
      <c r="K264" s="611">
        <v>1513786.7564699999</v>
      </c>
      <c r="L264" s="611">
        <v>3172</v>
      </c>
      <c r="M264" s="629">
        <v>1069112.3080099998</v>
      </c>
    </row>
    <row r="265" spans="2:13" x14ac:dyDescent="0.25">
      <c r="B265" s="449" t="s">
        <v>622</v>
      </c>
      <c r="C265" s="630">
        <v>245</v>
      </c>
      <c r="D265" s="630">
        <v>910239</v>
      </c>
      <c r="E265" s="630">
        <v>112367536.71405998</v>
      </c>
      <c r="F265" s="630">
        <v>53849</v>
      </c>
      <c r="G265" s="630">
        <v>33695014.432479993</v>
      </c>
      <c r="H265" s="630">
        <v>829498</v>
      </c>
      <c r="I265" s="630">
        <v>64662513.993620008</v>
      </c>
      <c r="J265" s="630">
        <v>8397</v>
      </c>
      <c r="K265" s="630">
        <v>6793999.6062499983</v>
      </c>
      <c r="L265" s="630">
        <v>18495</v>
      </c>
      <c r="M265" s="631">
        <v>7216008.6817100001</v>
      </c>
    </row>
    <row r="266" spans="2:13" x14ac:dyDescent="0.25">
      <c r="B266" s="451" t="s">
        <v>1468</v>
      </c>
      <c r="C266" s="611">
        <v>66</v>
      </c>
      <c r="D266" s="611">
        <v>363384</v>
      </c>
      <c r="E266" s="611">
        <v>52667765.485349998</v>
      </c>
      <c r="F266" s="611">
        <v>22897</v>
      </c>
      <c r="G266" s="611">
        <v>15601901.553979997</v>
      </c>
      <c r="H266" s="611">
        <v>328147</v>
      </c>
      <c r="I266" s="611">
        <v>29485895.208170004</v>
      </c>
      <c r="J266" s="611">
        <v>3355</v>
      </c>
      <c r="K266" s="611">
        <v>3544624.6247999994</v>
      </c>
      <c r="L266" s="611">
        <v>8985</v>
      </c>
      <c r="M266" s="629">
        <v>4035344.0984</v>
      </c>
    </row>
    <row r="267" spans="2:13" x14ac:dyDescent="0.25">
      <c r="B267" s="451" t="s">
        <v>629</v>
      </c>
      <c r="C267" s="611">
        <v>24</v>
      </c>
      <c r="D267" s="611">
        <v>106316</v>
      </c>
      <c r="E267" s="611">
        <v>14436592.493960001</v>
      </c>
      <c r="F267" s="611">
        <v>7823</v>
      </c>
      <c r="G267" s="611">
        <v>3233434.5487599997</v>
      </c>
      <c r="H267" s="611">
        <v>93832</v>
      </c>
      <c r="I267" s="611">
        <v>9045799.9789299984</v>
      </c>
      <c r="J267" s="611">
        <v>940</v>
      </c>
      <c r="K267" s="611">
        <v>969652.04808999982</v>
      </c>
      <c r="L267" s="611">
        <v>3721</v>
      </c>
      <c r="M267" s="629">
        <v>1187705.9181799998</v>
      </c>
    </row>
    <row r="268" spans="2:13" x14ac:dyDescent="0.25">
      <c r="B268" s="451" t="s">
        <v>630</v>
      </c>
      <c r="C268" s="611">
        <v>14</v>
      </c>
      <c r="D268" s="611">
        <v>46330</v>
      </c>
      <c r="E268" s="611">
        <v>4153846.2217299999</v>
      </c>
      <c r="F268" s="611">
        <v>2400</v>
      </c>
      <c r="G268" s="611">
        <v>1138750.1138700005</v>
      </c>
      <c r="H268" s="611">
        <v>42916</v>
      </c>
      <c r="I268" s="611">
        <v>2653150.9021800002</v>
      </c>
      <c r="J268" s="611">
        <v>186</v>
      </c>
      <c r="K268" s="611">
        <v>97905.588539999997</v>
      </c>
      <c r="L268" s="611">
        <v>828</v>
      </c>
      <c r="M268" s="629">
        <v>264039.61713999999</v>
      </c>
    </row>
    <row r="269" spans="2:13" x14ac:dyDescent="0.25">
      <c r="B269" s="451" t="s">
        <v>635</v>
      </c>
      <c r="C269" s="611">
        <v>23</v>
      </c>
      <c r="D269" s="611">
        <v>104345</v>
      </c>
      <c r="E269" s="611">
        <v>11021749.472810006</v>
      </c>
      <c r="F269" s="611">
        <v>5876</v>
      </c>
      <c r="G269" s="611">
        <v>3380863.0370699996</v>
      </c>
      <c r="H269" s="611">
        <v>95782</v>
      </c>
      <c r="I269" s="611">
        <v>6538315.84038</v>
      </c>
      <c r="J269" s="611">
        <v>588</v>
      </c>
      <c r="K269" s="611">
        <v>414167.16915000003</v>
      </c>
      <c r="L269" s="611">
        <v>2099</v>
      </c>
      <c r="M269" s="629">
        <v>688403.42620999983</v>
      </c>
    </row>
    <row r="270" spans="2:13" x14ac:dyDescent="0.25">
      <c r="B270" s="451" t="s">
        <v>632</v>
      </c>
      <c r="C270" s="611">
        <v>10</v>
      </c>
      <c r="D270" s="611">
        <v>52747</v>
      </c>
      <c r="E270" s="611">
        <v>7522127.7191399988</v>
      </c>
      <c r="F270" s="611">
        <v>2810</v>
      </c>
      <c r="G270" s="611">
        <v>2572986.4693999998</v>
      </c>
      <c r="H270" s="611">
        <v>48469</v>
      </c>
      <c r="I270" s="611">
        <v>4209180.1847200012</v>
      </c>
      <c r="J270" s="611">
        <v>359</v>
      </c>
      <c r="K270" s="611">
        <v>206510.00268999999</v>
      </c>
      <c r="L270" s="611">
        <v>1109</v>
      </c>
      <c r="M270" s="629">
        <v>533451.06232999999</v>
      </c>
    </row>
    <row r="271" spans="2:13" x14ac:dyDescent="0.25">
      <c r="B271" s="451" t="s">
        <v>636</v>
      </c>
      <c r="C271" s="611">
        <v>12</v>
      </c>
      <c r="D271" s="611">
        <v>45102</v>
      </c>
      <c r="E271" s="611">
        <v>5605765.2861499991</v>
      </c>
      <c r="F271" s="611">
        <v>3344</v>
      </c>
      <c r="G271" s="611">
        <v>1245158.8927800001</v>
      </c>
      <c r="H271" s="611">
        <v>40889</v>
      </c>
      <c r="I271" s="611">
        <v>3934659.3065099996</v>
      </c>
      <c r="J271" s="611">
        <v>214</v>
      </c>
      <c r="K271" s="611">
        <v>209964.60676</v>
      </c>
      <c r="L271" s="611">
        <v>655</v>
      </c>
      <c r="M271" s="629">
        <v>215982.48009999999</v>
      </c>
    </row>
    <row r="272" spans="2:13" ht="16.8" x14ac:dyDescent="0.25">
      <c r="B272" s="451" t="s">
        <v>1783</v>
      </c>
      <c r="C272" s="611">
        <v>96</v>
      </c>
      <c r="D272" s="611">
        <v>192015</v>
      </c>
      <c r="E272" s="611">
        <v>16959690.03492</v>
      </c>
      <c r="F272" s="611">
        <v>8699</v>
      </c>
      <c r="G272" s="611">
        <v>6521919.8166200006</v>
      </c>
      <c r="H272" s="611">
        <v>179463</v>
      </c>
      <c r="I272" s="611">
        <v>8795512.5727300011</v>
      </c>
      <c r="J272" s="611">
        <v>2755</v>
      </c>
      <c r="K272" s="611">
        <v>1351175.5662200002</v>
      </c>
      <c r="L272" s="611">
        <v>1098</v>
      </c>
      <c r="M272" s="629">
        <v>291082.07935000001</v>
      </c>
    </row>
    <row r="273" spans="2:13" x14ac:dyDescent="0.25">
      <c r="B273" s="449" t="s">
        <v>637</v>
      </c>
      <c r="C273" s="630">
        <v>340</v>
      </c>
      <c r="D273" s="630">
        <v>1643003</v>
      </c>
      <c r="E273" s="630">
        <v>295609855.62608021</v>
      </c>
      <c r="F273" s="630">
        <v>138911</v>
      </c>
      <c r="G273" s="630">
        <v>83703327.173479974</v>
      </c>
      <c r="H273" s="630">
        <v>1431124</v>
      </c>
      <c r="I273" s="630">
        <v>148368665.13555998</v>
      </c>
      <c r="J273" s="630">
        <v>19238</v>
      </c>
      <c r="K273" s="630">
        <v>30985350.340690002</v>
      </c>
      <c r="L273" s="630">
        <v>53730</v>
      </c>
      <c r="M273" s="631">
        <v>32552512.976350002</v>
      </c>
    </row>
    <row r="274" spans="2:13" x14ac:dyDescent="0.25">
      <c r="B274" s="451" t="s">
        <v>639</v>
      </c>
      <c r="C274" s="611">
        <v>16</v>
      </c>
      <c r="D274" s="611">
        <v>66315</v>
      </c>
      <c r="E274" s="611">
        <v>9716134.2274228018</v>
      </c>
      <c r="F274" s="611">
        <v>6208</v>
      </c>
      <c r="G274" s="611">
        <v>3491522.7317999997</v>
      </c>
      <c r="H274" s="611">
        <v>57420</v>
      </c>
      <c r="I274" s="611">
        <v>4991732.5547728017</v>
      </c>
      <c r="J274" s="611">
        <v>623</v>
      </c>
      <c r="K274" s="611">
        <v>433831.80901999993</v>
      </c>
      <c r="L274" s="611">
        <v>2064</v>
      </c>
      <c r="M274" s="629">
        <v>799047.13183000009</v>
      </c>
    </row>
    <row r="275" spans="2:13" x14ac:dyDescent="0.25">
      <c r="B275" s="451" t="s">
        <v>1469</v>
      </c>
      <c r="C275" s="611">
        <v>103</v>
      </c>
      <c r="D275" s="611">
        <v>619196</v>
      </c>
      <c r="E275" s="611">
        <v>124643657.86159006</v>
      </c>
      <c r="F275" s="611">
        <v>45775</v>
      </c>
      <c r="G275" s="611">
        <v>32493561.916260004</v>
      </c>
      <c r="H275" s="611">
        <v>543088</v>
      </c>
      <c r="I275" s="611">
        <v>57191237.880550005</v>
      </c>
      <c r="J275" s="611">
        <v>5759</v>
      </c>
      <c r="K275" s="611">
        <v>15951724.973590001</v>
      </c>
      <c r="L275" s="611">
        <v>24574</v>
      </c>
      <c r="M275" s="629">
        <v>19007133.091190003</v>
      </c>
    </row>
    <row r="276" spans="2:13" x14ac:dyDescent="0.25">
      <c r="B276" s="451" t="s">
        <v>1216</v>
      </c>
      <c r="C276" s="611">
        <v>91</v>
      </c>
      <c r="D276" s="611">
        <v>522279</v>
      </c>
      <c r="E276" s="611">
        <v>109507368.93849005</v>
      </c>
      <c r="F276" s="611">
        <v>66108</v>
      </c>
      <c r="G276" s="611">
        <v>38055620.173109986</v>
      </c>
      <c r="H276" s="611">
        <v>433769</v>
      </c>
      <c r="I276" s="611">
        <v>53425706.127120011</v>
      </c>
      <c r="J276" s="611">
        <v>6877</v>
      </c>
      <c r="K276" s="611">
        <v>9949884.5773699991</v>
      </c>
      <c r="L276" s="611">
        <v>15525</v>
      </c>
      <c r="M276" s="629">
        <v>8076158.0608900022</v>
      </c>
    </row>
    <row r="277" spans="2:13" x14ac:dyDescent="0.25">
      <c r="B277" s="451" t="s">
        <v>642</v>
      </c>
      <c r="C277" s="611">
        <v>21</v>
      </c>
      <c r="D277" s="611">
        <v>108042</v>
      </c>
      <c r="E277" s="611">
        <v>15842207.92557</v>
      </c>
      <c r="F277" s="611">
        <v>5684</v>
      </c>
      <c r="G277" s="611">
        <v>3248629.4830000005</v>
      </c>
      <c r="H277" s="611">
        <v>96867</v>
      </c>
      <c r="I277" s="611">
        <v>9480112.0515599977</v>
      </c>
      <c r="J277" s="611">
        <v>1122</v>
      </c>
      <c r="K277" s="611">
        <v>1421917.4979900001</v>
      </c>
      <c r="L277" s="611">
        <v>4369</v>
      </c>
      <c r="M277" s="629">
        <v>1691548.8930199998</v>
      </c>
    </row>
    <row r="278" spans="2:13" x14ac:dyDescent="0.25">
      <c r="B278" s="451" t="s">
        <v>643</v>
      </c>
      <c r="C278" s="611">
        <v>13</v>
      </c>
      <c r="D278" s="611">
        <v>37230</v>
      </c>
      <c r="E278" s="611">
        <v>4938683.8013999993</v>
      </c>
      <c r="F278" s="611">
        <v>1680</v>
      </c>
      <c r="G278" s="611">
        <v>616724.88752999995</v>
      </c>
      <c r="H278" s="611">
        <v>33980</v>
      </c>
      <c r="I278" s="611">
        <v>3548585.8752900003</v>
      </c>
      <c r="J278" s="611">
        <v>583</v>
      </c>
      <c r="K278" s="611">
        <v>313932.72914000001</v>
      </c>
      <c r="L278" s="611">
        <v>987</v>
      </c>
      <c r="M278" s="629">
        <v>459440.30944000004</v>
      </c>
    </row>
    <row r="279" spans="2:13" x14ac:dyDescent="0.25">
      <c r="B279" s="451" t="s">
        <v>1223</v>
      </c>
      <c r="C279" s="611">
        <v>28</v>
      </c>
      <c r="D279" s="611">
        <v>115045</v>
      </c>
      <c r="E279" s="611">
        <v>15281655.178129997</v>
      </c>
      <c r="F279" s="611">
        <v>8259</v>
      </c>
      <c r="G279" s="611">
        <v>4132826.6698299996</v>
      </c>
      <c r="H279" s="611">
        <v>102126</v>
      </c>
      <c r="I279" s="611">
        <v>8074379.3546500001</v>
      </c>
      <c r="J279" s="611">
        <v>962</v>
      </c>
      <c r="K279" s="611">
        <v>1384024.8619600001</v>
      </c>
      <c r="L279" s="611">
        <v>3698</v>
      </c>
      <c r="M279" s="629">
        <v>1690424.2916900001</v>
      </c>
    </row>
    <row r="280" spans="2:13" x14ac:dyDescent="0.25">
      <c r="B280" s="451" t="s">
        <v>646</v>
      </c>
      <c r="C280" s="611">
        <v>10</v>
      </c>
      <c r="D280" s="611">
        <v>23832</v>
      </c>
      <c r="E280" s="611">
        <v>2625407.7141200006</v>
      </c>
      <c r="F280" s="611">
        <v>596</v>
      </c>
      <c r="G280" s="611">
        <v>277535.83314999996</v>
      </c>
      <c r="H280" s="611">
        <v>22619</v>
      </c>
      <c r="I280" s="611">
        <v>2033472.8829600001</v>
      </c>
      <c r="J280" s="611">
        <v>328</v>
      </c>
      <c r="K280" s="611">
        <v>217574.95558000001</v>
      </c>
      <c r="L280" s="611">
        <v>289</v>
      </c>
      <c r="M280" s="629">
        <v>96824.042430000001</v>
      </c>
    </row>
    <row r="281" spans="2:13" ht="16.8" x14ac:dyDescent="0.25">
      <c r="B281" s="451" t="s">
        <v>1783</v>
      </c>
      <c r="C281" s="611">
        <v>58</v>
      </c>
      <c r="D281" s="611">
        <v>151064</v>
      </c>
      <c r="E281" s="611">
        <v>13054739.979357198</v>
      </c>
      <c r="F281" s="611">
        <v>4601</v>
      </c>
      <c r="G281" s="611">
        <v>1386905.4787999999</v>
      </c>
      <c r="H281" s="611">
        <v>141255</v>
      </c>
      <c r="I281" s="611">
        <v>9623438.4086571988</v>
      </c>
      <c r="J281" s="611">
        <v>2984</v>
      </c>
      <c r="K281" s="611">
        <v>1312458.9360400001</v>
      </c>
      <c r="L281" s="611">
        <v>2224</v>
      </c>
      <c r="M281" s="629">
        <v>731937.15585999994</v>
      </c>
    </row>
    <row r="282" spans="2:13" x14ac:dyDescent="0.25">
      <c r="B282" s="449" t="s">
        <v>649</v>
      </c>
      <c r="C282" s="630">
        <v>151</v>
      </c>
      <c r="D282" s="630">
        <v>651833</v>
      </c>
      <c r="E282" s="630">
        <v>79541089.091739997</v>
      </c>
      <c r="F282" s="630">
        <v>37911</v>
      </c>
      <c r="G282" s="630">
        <v>20847181.331689999</v>
      </c>
      <c r="H282" s="630">
        <v>591658</v>
      </c>
      <c r="I282" s="630">
        <v>44148799.66804</v>
      </c>
      <c r="J282" s="630">
        <v>7239</v>
      </c>
      <c r="K282" s="630">
        <v>8770471.9669899978</v>
      </c>
      <c r="L282" s="630">
        <v>15025</v>
      </c>
      <c r="M282" s="631">
        <v>5774636.1250199992</v>
      </c>
    </row>
    <row r="283" spans="2:13" x14ac:dyDescent="0.25">
      <c r="B283" s="451" t="s">
        <v>650</v>
      </c>
      <c r="C283" s="611">
        <v>13</v>
      </c>
      <c r="D283" s="611">
        <v>61981</v>
      </c>
      <c r="E283" s="611">
        <v>6611742.4714500001</v>
      </c>
      <c r="F283" s="611">
        <v>3655</v>
      </c>
      <c r="G283" s="611">
        <v>1246345.91613</v>
      </c>
      <c r="H283" s="611">
        <v>54984</v>
      </c>
      <c r="I283" s="611">
        <v>4046563.9633599995</v>
      </c>
      <c r="J283" s="611">
        <v>979</v>
      </c>
      <c r="K283" s="611">
        <v>566271.05981999997</v>
      </c>
      <c r="L283" s="611">
        <v>2363</v>
      </c>
      <c r="M283" s="629">
        <v>752561.53213999991</v>
      </c>
    </row>
    <row r="284" spans="2:13" x14ac:dyDescent="0.25">
      <c r="B284" s="451" t="s">
        <v>651</v>
      </c>
      <c r="C284" s="611">
        <v>14</v>
      </c>
      <c r="D284" s="611">
        <v>51198</v>
      </c>
      <c r="E284" s="611">
        <v>5777478.7590000005</v>
      </c>
      <c r="F284" s="611">
        <v>3978</v>
      </c>
      <c r="G284" s="611">
        <v>1420307.19961</v>
      </c>
      <c r="H284" s="611">
        <v>45909</v>
      </c>
      <c r="I284" s="611">
        <v>3667683.2365799998</v>
      </c>
      <c r="J284" s="611">
        <v>354</v>
      </c>
      <c r="K284" s="611">
        <v>373222.53655999998</v>
      </c>
      <c r="L284" s="611">
        <v>957</v>
      </c>
      <c r="M284" s="629">
        <v>316265.78624999995</v>
      </c>
    </row>
    <row r="285" spans="2:13" x14ac:dyDescent="0.25">
      <c r="B285" s="451" t="s">
        <v>1224</v>
      </c>
      <c r="C285" s="611">
        <v>59</v>
      </c>
      <c r="D285" s="611">
        <v>338181</v>
      </c>
      <c r="E285" s="611">
        <v>46481729.885950007</v>
      </c>
      <c r="F285" s="611">
        <v>19270</v>
      </c>
      <c r="G285" s="611">
        <v>13899834.644060005</v>
      </c>
      <c r="H285" s="611">
        <v>307556</v>
      </c>
      <c r="I285" s="611">
        <v>23007755.282109998</v>
      </c>
      <c r="J285" s="611">
        <v>3956</v>
      </c>
      <c r="K285" s="611">
        <v>6247645.7539399983</v>
      </c>
      <c r="L285" s="611">
        <v>7399</v>
      </c>
      <c r="M285" s="629">
        <v>3326494.20584</v>
      </c>
    </row>
    <row r="286" spans="2:13" x14ac:dyDescent="0.25">
      <c r="B286" s="451" t="s">
        <v>652</v>
      </c>
      <c r="C286" s="611">
        <v>15</v>
      </c>
      <c r="D286" s="611">
        <v>52150</v>
      </c>
      <c r="E286" s="611">
        <v>7535502.7288600001</v>
      </c>
      <c r="F286" s="611">
        <v>3444</v>
      </c>
      <c r="G286" s="611">
        <v>1835901.8043799996</v>
      </c>
      <c r="H286" s="611">
        <v>47037</v>
      </c>
      <c r="I286" s="611">
        <v>4892770.7644300004</v>
      </c>
      <c r="J286" s="611">
        <v>326</v>
      </c>
      <c r="K286" s="611">
        <v>315136.56333000003</v>
      </c>
      <c r="L286" s="611">
        <v>1343</v>
      </c>
      <c r="M286" s="629">
        <v>491693.59672000003</v>
      </c>
    </row>
    <row r="287" spans="2:13" x14ac:dyDescent="0.25">
      <c r="B287" s="451" t="s">
        <v>654</v>
      </c>
      <c r="C287" s="611">
        <v>18</v>
      </c>
      <c r="D287" s="611">
        <v>85667</v>
      </c>
      <c r="E287" s="611">
        <v>10228312.238070002</v>
      </c>
      <c r="F287" s="611">
        <v>6051</v>
      </c>
      <c r="G287" s="611">
        <v>2008253.3896700002</v>
      </c>
      <c r="H287" s="611">
        <v>76006</v>
      </c>
      <c r="I287" s="611">
        <v>6557070.7942300001</v>
      </c>
      <c r="J287" s="611">
        <v>900</v>
      </c>
      <c r="K287" s="611">
        <v>854540.59221999987</v>
      </c>
      <c r="L287" s="611">
        <v>2710</v>
      </c>
      <c r="M287" s="629">
        <v>808447.46195000003</v>
      </c>
    </row>
    <row r="288" spans="2:13" ht="16.8" x14ac:dyDescent="0.25">
      <c r="B288" s="451" t="s">
        <v>1783</v>
      </c>
      <c r="C288" s="611">
        <v>32</v>
      </c>
      <c r="D288" s="611">
        <v>62656</v>
      </c>
      <c r="E288" s="611">
        <v>2906323.0084099998</v>
      </c>
      <c r="F288" s="611">
        <v>1513</v>
      </c>
      <c r="G288" s="611">
        <v>436538.37783999991</v>
      </c>
      <c r="H288" s="611">
        <v>60166</v>
      </c>
      <c r="I288" s="611">
        <v>1976955.6273299996</v>
      </c>
      <c r="J288" s="611">
        <v>724</v>
      </c>
      <c r="K288" s="611">
        <v>413655.46111999999</v>
      </c>
      <c r="L288" s="611">
        <v>253</v>
      </c>
      <c r="M288" s="629">
        <v>79173.542119999998</v>
      </c>
    </row>
    <row r="289" spans="2:13" x14ac:dyDescent="0.25">
      <c r="B289" s="449" t="s">
        <v>658</v>
      </c>
      <c r="C289" s="630">
        <v>113</v>
      </c>
      <c r="D289" s="630">
        <v>525542</v>
      </c>
      <c r="E289" s="630">
        <v>72671119.308409989</v>
      </c>
      <c r="F289" s="630">
        <v>29212</v>
      </c>
      <c r="G289" s="630">
        <v>17823422.053729996</v>
      </c>
      <c r="H289" s="630">
        <v>471918</v>
      </c>
      <c r="I289" s="630">
        <v>30827992.382069997</v>
      </c>
      <c r="J289" s="630">
        <v>4355</v>
      </c>
      <c r="K289" s="630">
        <v>5667068.2172700008</v>
      </c>
      <c r="L289" s="630">
        <v>20057</v>
      </c>
      <c r="M289" s="631">
        <v>18352636.655340001</v>
      </c>
    </row>
    <row r="290" spans="2:13" x14ac:dyDescent="0.25">
      <c r="B290" s="451" t="s">
        <v>1470</v>
      </c>
      <c r="C290" s="611">
        <v>44</v>
      </c>
      <c r="D290" s="611">
        <v>280075</v>
      </c>
      <c r="E290" s="611">
        <v>40627972.295419991</v>
      </c>
      <c r="F290" s="611">
        <v>14755</v>
      </c>
      <c r="G290" s="611">
        <v>8403455.0177599974</v>
      </c>
      <c r="H290" s="611">
        <v>250243</v>
      </c>
      <c r="I290" s="611">
        <v>17384201.925620001</v>
      </c>
      <c r="J290" s="611">
        <v>1949</v>
      </c>
      <c r="K290" s="611">
        <v>1948568.9948600002</v>
      </c>
      <c r="L290" s="611">
        <v>13128</v>
      </c>
      <c r="M290" s="629">
        <v>12891746.357180001</v>
      </c>
    </row>
    <row r="291" spans="2:13" x14ac:dyDescent="0.25">
      <c r="B291" s="451" t="s">
        <v>1287</v>
      </c>
      <c r="C291" s="611">
        <v>16</v>
      </c>
      <c r="D291" s="611">
        <v>95533</v>
      </c>
      <c r="E291" s="611">
        <v>9917460.9518500008</v>
      </c>
      <c r="F291" s="611">
        <v>8140</v>
      </c>
      <c r="G291" s="611">
        <v>3472719.5172700002</v>
      </c>
      <c r="H291" s="611">
        <v>83856</v>
      </c>
      <c r="I291" s="611">
        <v>5114261.8910099985</v>
      </c>
      <c r="J291" s="611">
        <v>678</v>
      </c>
      <c r="K291" s="611">
        <v>419568.89493000001</v>
      </c>
      <c r="L291" s="611">
        <v>2859</v>
      </c>
      <c r="M291" s="629">
        <v>910910.64863999991</v>
      </c>
    </row>
    <row r="292" spans="2:13" x14ac:dyDescent="0.25">
      <c r="B292" s="451" t="s">
        <v>663</v>
      </c>
      <c r="C292" s="611">
        <v>18</v>
      </c>
      <c r="D292" s="611">
        <v>74834</v>
      </c>
      <c r="E292" s="611">
        <v>16464939.54886</v>
      </c>
      <c r="F292" s="611">
        <v>4487</v>
      </c>
      <c r="G292" s="611">
        <v>4724152.4529299997</v>
      </c>
      <c r="H292" s="611">
        <v>66992</v>
      </c>
      <c r="I292" s="611">
        <v>4670918.4620000012</v>
      </c>
      <c r="J292" s="611">
        <v>693</v>
      </c>
      <c r="K292" s="611">
        <v>2886229.6894200002</v>
      </c>
      <c r="L292" s="611">
        <v>2662</v>
      </c>
      <c r="M292" s="629">
        <v>4183638.9445100003</v>
      </c>
    </row>
    <row r="293" spans="2:13" ht="16.8" x14ac:dyDescent="0.25">
      <c r="B293" s="451" t="s">
        <v>1783</v>
      </c>
      <c r="C293" s="611">
        <v>35</v>
      </c>
      <c r="D293" s="611">
        <v>75100</v>
      </c>
      <c r="E293" s="611">
        <v>5660746.5122799985</v>
      </c>
      <c r="F293" s="611">
        <v>1830</v>
      </c>
      <c r="G293" s="611">
        <v>1223095.06577</v>
      </c>
      <c r="H293" s="611">
        <v>70827</v>
      </c>
      <c r="I293" s="611">
        <v>3658610.1034399997</v>
      </c>
      <c r="J293" s="611">
        <v>1035</v>
      </c>
      <c r="K293" s="611">
        <v>412700.63805999997</v>
      </c>
      <c r="L293" s="611">
        <v>1408</v>
      </c>
      <c r="M293" s="629">
        <v>366340.70501000003</v>
      </c>
    </row>
    <row r="294" spans="2:13" x14ac:dyDescent="0.25">
      <c r="B294" s="451"/>
      <c r="C294" s="611"/>
      <c r="D294" s="611"/>
      <c r="E294" s="611"/>
      <c r="F294" s="611"/>
      <c r="G294" s="611"/>
      <c r="H294" s="611"/>
      <c r="I294" s="611"/>
      <c r="J294" s="611"/>
      <c r="K294" s="611"/>
      <c r="L294" s="611"/>
      <c r="M294" s="629"/>
    </row>
    <row r="295" spans="2:13" x14ac:dyDescent="0.25">
      <c r="B295" s="447" t="s">
        <v>1573</v>
      </c>
      <c r="C295" s="419">
        <v>1854</v>
      </c>
      <c r="D295" s="419">
        <v>14863925</v>
      </c>
      <c r="E295" s="419">
        <v>1141939764.2331998</v>
      </c>
      <c r="F295" s="419">
        <v>552941</v>
      </c>
      <c r="G295" s="419">
        <v>305434715.18434995</v>
      </c>
      <c r="H295" s="419">
        <v>14007741</v>
      </c>
      <c r="I295" s="419">
        <v>593136651.92901993</v>
      </c>
      <c r="J295" s="419">
        <v>84258</v>
      </c>
      <c r="K295" s="419">
        <v>87381729.935129955</v>
      </c>
      <c r="L295" s="419">
        <v>218985</v>
      </c>
      <c r="M295" s="446">
        <v>155986667.18524</v>
      </c>
    </row>
    <row r="296" spans="2:13" x14ac:dyDescent="0.25">
      <c r="B296" s="449" t="s">
        <v>868</v>
      </c>
      <c r="C296" s="630">
        <v>435</v>
      </c>
      <c r="D296" s="630">
        <v>1996697</v>
      </c>
      <c r="E296" s="630">
        <v>223366036.66000006</v>
      </c>
      <c r="F296" s="630">
        <v>105723</v>
      </c>
      <c r="G296" s="630">
        <v>66992960.814040005</v>
      </c>
      <c r="H296" s="630">
        <v>1831633</v>
      </c>
      <c r="I296" s="630">
        <v>123353481.27842002</v>
      </c>
      <c r="J296" s="630">
        <v>19951</v>
      </c>
      <c r="K296" s="630">
        <v>14301193.816039992</v>
      </c>
      <c r="L296" s="630">
        <v>39390</v>
      </c>
      <c r="M296" s="631">
        <v>18718400.751500007</v>
      </c>
    </row>
    <row r="297" spans="2:13" x14ac:dyDescent="0.25">
      <c r="B297" s="451" t="s">
        <v>869</v>
      </c>
      <c r="C297" s="611">
        <v>20</v>
      </c>
      <c r="D297" s="611">
        <v>107904</v>
      </c>
      <c r="E297" s="611">
        <v>9756862.9770999961</v>
      </c>
      <c r="F297" s="611">
        <v>5382</v>
      </c>
      <c r="G297" s="611">
        <v>2828973.1845799997</v>
      </c>
      <c r="H297" s="611">
        <v>100088</v>
      </c>
      <c r="I297" s="611">
        <v>6233099.5002400009</v>
      </c>
      <c r="J297" s="611">
        <v>369</v>
      </c>
      <c r="K297" s="611">
        <v>201086.41441999999</v>
      </c>
      <c r="L297" s="611">
        <v>2065</v>
      </c>
      <c r="M297" s="629">
        <v>493703.87786000007</v>
      </c>
    </row>
    <row r="298" spans="2:13" x14ac:dyDescent="0.25">
      <c r="B298" s="451" t="s">
        <v>1225</v>
      </c>
      <c r="C298" s="611">
        <v>65</v>
      </c>
      <c r="D298" s="611">
        <v>410031</v>
      </c>
      <c r="E298" s="611">
        <v>59480442.360309996</v>
      </c>
      <c r="F298" s="611">
        <v>22960</v>
      </c>
      <c r="G298" s="611">
        <v>20115404.599739999</v>
      </c>
      <c r="H298" s="611">
        <v>369332</v>
      </c>
      <c r="I298" s="611">
        <v>31450047.471079994</v>
      </c>
      <c r="J298" s="611">
        <v>5170</v>
      </c>
      <c r="K298" s="611">
        <v>3547058.5265900004</v>
      </c>
      <c r="L298" s="611">
        <v>12569</v>
      </c>
      <c r="M298" s="629">
        <v>4367931.7629000014</v>
      </c>
    </row>
    <row r="299" spans="2:13" x14ac:dyDescent="0.25">
      <c r="B299" s="451" t="s">
        <v>871</v>
      </c>
      <c r="C299" s="611">
        <v>19</v>
      </c>
      <c r="D299" s="611">
        <v>82658</v>
      </c>
      <c r="E299" s="611">
        <v>10957680.810210001</v>
      </c>
      <c r="F299" s="611">
        <v>4789</v>
      </c>
      <c r="G299" s="611">
        <v>1502041.9146199997</v>
      </c>
      <c r="H299" s="611">
        <v>73653</v>
      </c>
      <c r="I299" s="611">
        <v>7457537.8985900003</v>
      </c>
      <c r="J299" s="611">
        <v>984</v>
      </c>
      <c r="K299" s="611">
        <v>578055.92478</v>
      </c>
      <c r="L299" s="611">
        <v>3232</v>
      </c>
      <c r="M299" s="629">
        <v>1420045.0722200002</v>
      </c>
    </row>
    <row r="300" spans="2:13" x14ac:dyDescent="0.25">
      <c r="B300" s="451" t="s">
        <v>1471</v>
      </c>
      <c r="C300" s="611">
        <v>80</v>
      </c>
      <c r="D300" s="611">
        <v>418747</v>
      </c>
      <c r="E300" s="611">
        <v>59019064.627890021</v>
      </c>
      <c r="F300" s="611">
        <v>28752</v>
      </c>
      <c r="G300" s="611">
        <v>19429182.874259997</v>
      </c>
      <c r="H300" s="611">
        <v>376641</v>
      </c>
      <c r="I300" s="611">
        <v>31156296.073740013</v>
      </c>
      <c r="J300" s="611">
        <v>4345</v>
      </c>
      <c r="K300" s="611">
        <v>4651684.0401799995</v>
      </c>
      <c r="L300" s="611">
        <v>9009</v>
      </c>
      <c r="M300" s="629">
        <v>3781901.6397099993</v>
      </c>
    </row>
    <row r="301" spans="2:13" x14ac:dyDescent="0.25">
      <c r="B301" s="451" t="s">
        <v>1535</v>
      </c>
      <c r="C301" s="611">
        <v>31</v>
      </c>
      <c r="D301" s="611">
        <v>183065</v>
      </c>
      <c r="E301" s="611">
        <v>16613595.56071</v>
      </c>
      <c r="F301" s="611">
        <v>7218</v>
      </c>
      <c r="G301" s="611">
        <v>5794999.7970800009</v>
      </c>
      <c r="H301" s="611">
        <v>173835</v>
      </c>
      <c r="I301" s="611">
        <v>6147555.6100000003</v>
      </c>
      <c r="J301" s="611">
        <v>716</v>
      </c>
      <c r="K301" s="611">
        <v>774311.09569999995</v>
      </c>
      <c r="L301" s="611">
        <v>1296</v>
      </c>
      <c r="M301" s="629">
        <v>3896729.0579299997</v>
      </c>
    </row>
    <row r="302" spans="2:13" x14ac:dyDescent="0.25">
      <c r="B302" s="451" t="s">
        <v>881</v>
      </c>
      <c r="C302" s="611">
        <v>33</v>
      </c>
      <c r="D302" s="611">
        <v>194158</v>
      </c>
      <c r="E302" s="611">
        <v>21395194.28004</v>
      </c>
      <c r="F302" s="611">
        <v>12851</v>
      </c>
      <c r="G302" s="611">
        <v>7135725.1577600008</v>
      </c>
      <c r="H302" s="611">
        <v>176005</v>
      </c>
      <c r="I302" s="611">
        <v>11511334.046910005</v>
      </c>
      <c r="J302" s="611">
        <v>1897</v>
      </c>
      <c r="K302" s="611">
        <v>1672282.1904799999</v>
      </c>
      <c r="L302" s="611">
        <v>3405</v>
      </c>
      <c r="M302" s="629">
        <v>1075852.8848899999</v>
      </c>
    </row>
    <row r="303" spans="2:13" x14ac:dyDescent="0.25">
      <c r="B303" s="451" t="s">
        <v>876</v>
      </c>
      <c r="C303" s="611">
        <v>27</v>
      </c>
      <c r="D303" s="611">
        <v>146090</v>
      </c>
      <c r="E303" s="611">
        <v>14067794.155979998</v>
      </c>
      <c r="F303" s="611">
        <v>8047</v>
      </c>
      <c r="G303" s="611">
        <v>3354419.3646800006</v>
      </c>
      <c r="H303" s="611">
        <v>133011</v>
      </c>
      <c r="I303" s="611">
        <v>8885512.1925900001</v>
      </c>
      <c r="J303" s="611">
        <v>1362</v>
      </c>
      <c r="K303" s="611">
        <v>834180.72459</v>
      </c>
      <c r="L303" s="611">
        <v>3670</v>
      </c>
      <c r="M303" s="629">
        <v>993681.87411999982</v>
      </c>
    </row>
    <row r="304" spans="2:13" x14ac:dyDescent="0.25">
      <c r="B304" s="451" t="s">
        <v>878</v>
      </c>
      <c r="C304" s="611">
        <v>12</v>
      </c>
      <c r="D304" s="611">
        <v>102352</v>
      </c>
      <c r="E304" s="611">
        <v>5629343.2498100018</v>
      </c>
      <c r="F304" s="611">
        <v>1399</v>
      </c>
      <c r="G304" s="611">
        <v>1004568.6805</v>
      </c>
      <c r="H304" s="611">
        <v>100203</v>
      </c>
      <c r="I304" s="611">
        <v>2870109.26505</v>
      </c>
      <c r="J304" s="611">
        <v>171</v>
      </c>
      <c r="K304" s="611">
        <v>141380.37564000001</v>
      </c>
      <c r="L304" s="611">
        <v>579</v>
      </c>
      <c r="M304" s="629">
        <v>1613284.9286199999</v>
      </c>
    </row>
    <row r="305" spans="2:13" x14ac:dyDescent="0.25">
      <c r="B305" s="451" t="s">
        <v>879</v>
      </c>
      <c r="C305" s="611">
        <v>20</v>
      </c>
      <c r="D305" s="611">
        <v>74506</v>
      </c>
      <c r="E305" s="611">
        <v>5193540.6806900008</v>
      </c>
      <c r="F305" s="611">
        <v>3834</v>
      </c>
      <c r="G305" s="611">
        <v>1205367.5196600005</v>
      </c>
      <c r="H305" s="611">
        <v>69172</v>
      </c>
      <c r="I305" s="611">
        <v>3487715.4053699998</v>
      </c>
      <c r="J305" s="611">
        <v>298</v>
      </c>
      <c r="K305" s="611">
        <v>144807.10928999999</v>
      </c>
      <c r="L305" s="611">
        <v>1202</v>
      </c>
      <c r="M305" s="629">
        <v>355650.64636999997</v>
      </c>
    </row>
    <row r="306" spans="2:13" x14ac:dyDescent="0.25">
      <c r="B306" s="451" t="s">
        <v>542</v>
      </c>
      <c r="C306" s="611">
        <v>18</v>
      </c>
      <c r="D306" s="611">
        <v>90379</v>
      </c>
      <c r="E306" s="611">
        <v>9166508.7866999973</v>
      </c>
      <c r="F306" s="611">
        <v>5252</v>
      </c>
      <c r="G306" s="611">
        <v>2637812.2917200001</v>
      </c>
      <c r="H306" s="611">
        <v>83038</v>
      </c>
      <c r="I306" s="611">
        <v>5847881.8637900017</v>
      </c>
      <c r="J306" s="611">
        <v>776</v>
      </c>
      <c r="K306" s="611">
        <v>302701.68030000001</v>
      </c>
      <c r="L306" s="611">
        <v>1313</v>
      </c>
      <c r="M306" s="629">
        <v>378112.95089000004</v>
      </c>
    </row>
    <row r="307" spans="2:13" x14ac:dyDescent="0.25">
      <c r="B307" s="451" t="s">
        <v>657</v>
      </c>
      <c r="C307" s="611">
        <v>13</v>
      </c>
      <c r="D307" s="611">
        <v>18329</v>
      </c>
      <c r="E307" s="611">
        <v>1863311.8596900003</v>
      </c>
      <c r="F307" s="611">
        <v>1070</v>
      </c>
      <c r="G307" s="611">
        <v>501444.57009999995</v>
      </c>
      <c r="H307" s="611">
        <v>16639</v>
      </c>
      <c r="I307" s="611">
        <v>1013106.7493999999</v>
      </c>
      <c r="J307" s="611">
        <v>509</v>
      </c>
      <c r="K307" s="611">
        <v>322948.98692</v>
      </c>
      <c r="L307" s="611">
        <v>111</v>
      </c>
      <c r="M307" s="629">
        <v>25811.55327</v>
      </c>
    </row>
    <row r="308" spans="2:13" x14ac:dyDescent="0.25">
      <c r="B308" s="451" t="s">
        <v>543</v>
      </c>
      <c r="C308" s="611">
        <v>15</v>
      </c>
      <c r="D308" s="611">
        <v>39819</v>
      </c>
      <c r="E308" s="611">
        <v>3272041.3486499996</v>
      </c>
      <c r="F308" s="611">
        <v>2306</v>
      </c>
      <c r="G308" s="611">
        <v>872439.48288000003</v>
      </c>
      <c r="H308" s="611">
        <v>36752</v>
      </c>
      <c r="I308" s="611">
        <v>2128371.12182</v>
      </c>
      <c r="J308" s="611">
        <v>206</v>
      </c>
      <c r="K308" s="611">
        <v>108475.58297</v>
      </c>
      <c r="L308" s="611">
        <v>555</v>
      </c>
      <c r="M308" s="629">
        <v>162755.16097999999</v>
      </c>
    </row>
    <row r="309" spans="2:13" ht="16.8" x14ac:dyDescent="0.25">
      <c r="B309" s="451" t="s">
        <v>1783</v>
      </c>
      <c r="C309" s="611">
        <v>82</v>
      </c>
      <c r="D309" s="611">
        <v>128659</v>
      </c>
      <c r="E309" s="611">
        <v>6950655.9622200001</v>
      </c>
      <c r="F309" s="611">
        <v>1863</v>
      </c>
      <c r="G309" s="611">
        <v>610581.37645999994</v>
      </c>
      <c r="H309" s="611">
        <v>123264</v>
      </c>
      <c r="I309" s="611">
        <v>5164914.0798399989</v>
      </c>
      <c r="J309" s="611">
        <v>3148</v>
      </c>
      <c r="K309" s="611">
        <v>1022221.1641800001</v>
      </c>
      <c r="L309" s="611">
        <v>384</v>
      </c>
      <c r="M309" s="629">
        <v>152939.34174</v>
      </c>
    </row>
    <row r="310" spans="2:13" x14ac:dyDescent="0.25">
      <c r="B310" s="449" t="s">
        <v>882</v>
      </c>
      <c r="C310" s="630">
        <v>412</v>
      </c>
      <c r="D310" s="630">
        <v>7673676</v>
      </c>
      <c r="E310" s="630">
        <v>323150342.86975992</v>
      </c>
      <c r="F310" s="630">
        <v>150473</v>
      </c>
      <c r="G310" s="630">
        <v>72896084.950969994</v>
      </c>
      <c r="H310" s="630">
        <v>7433227</v>
      </c>
      <c r="I310" s="630">
        <v>151777412.69478002</v>
      </c>
      <c r="J310" s="630">
        <v>18818</v>
      </c>
      <c r="K310" s="630">
        <v>22144055.992549997</v>
      </c>
      <c r="L310" s="630">
        <v>71158</v>
      </c>
      <c r="M310" s="631">
        <v>76332789.23145999</v>
      </c>
    </row>
    <row r="311" spans="2:13" x14ac:dyDescent="0.25">
      <c r="B311" s="451" t="s">
        <v>887</v>
      </c>
      <c r="C311" s="611">
        <v>18</v>
      </c>
      <c r="D311" s="611">
        <v>85466</v>
      </c>
      <c r="E311" s="611">
        <v>16886478.351270001</v>
      </c>
      <c r="F311" s="611">
        <v>7202</v>
      </c>
      <c r="G311" s="611">
        <v>4886317.7123499997</v>
      </c>
      <c r="H311" s="611">
        <v>75108</v>
      </c>
      <c r="I311" s="611">
        <v>5985420.8495199997</v>
      </c>
      <c r="J311" s="611">
        <v>746</v>
      </c>
      <c r="K311" s="611">
        <v>3782672.5527500003</v>
      </c>
      <c r="L311" s="611">
        <v>2410</v>
      </c>
      <c r="M311" s="629">
        <v>2232067.2366499994</v>
      </c>
    </row>
    <row r="312" spans="2:13" x14ac:dyDescent="0.25">
      <c r="B312" s="451" t="s">
        <v>1472</v>
      </c>
      <c r="C312" s="611">
        <v>60</v>
      </c>
      <c r="D312" s="611">
        <v>5623159</v>
      </c>
      <c r="E312" s="611">
        <v>44348785.31766998</v>
      </c>
      <c r="F312" s="611">
        <v>21389</v>
      </c>
      <c r="G312" s="611">
        <v>8856188.6021199971</v>
      </c>
      <c r="H312" s="611">
        <v>5584891</v>
      </c>
      <c r="I312" s="611">
        <v>27986329.720800009</v>
      </c>
      <c r="J312" s="611">
        <v>3650</v>
      </c>
      <c r="K312" s="611">
        <v>2941699.6263599996</v>
      </c>
      <c r="L312" s="611">
        <v>13229</v>
      </c>
      <c r="M312" s="629">
        <v>4564567.3683899986</v>
      </c>
    </row>
    <row r="313" spans="2:13" x14ac:dyDescent="0.25">
      <c r="B313" s="451" t="s">
        <v>1475</v>
      </c>
      <c r="C313" s="611">
        <v>13</v>
      </c>
      <c r="D313" s="611">
        <v>100892</v>
      </c>
      <c r="E313" s="611">
        <v>23394514.760869995</v>
      </c>
      <c r="F313" s="611">
        <v>4602</v>
      </c>
      <c r="G313" s="611">
        <v>3349602.92979</v>
      </c>
      <c r="H313" s="611">
        <v>90919</v>
      </c>
      <c r="I313" s="611">
        <v>6293457.3583900006</v>
      </c>
      <c r="J313" s="611">
        <v>650</v>
      </c>
      <c r="K313" s="611">
        <v>330046.35532000003</v>
      </c>
      <c r="L313" s="611">
        <v>4721</v>
      </c>
      <c r="M313" s="629">
        <v>13421408.117369998</v>
      </c>
    </row>
    <row r="314" spans="2:13" x14ac:dyDescent="0.25">
      <c r="B314" s="451" t="s">
        <v>1326</v>
      </c>
      <c r="C314" s="611">
        <v>66</v>
      </c>
      <c r="D314" s="611">
        <v>463358</v>
      </c>
      <c r="E314" s="611">
        <v>47160010.416260004</v>
      </c>
      <c r="F314" s="611">
        <v>30132</v>
      </c>
      <c r="G314" s="611">
        <v>12496843.917440001</v>
      </c>
      <c r="H314" s="611">
        <v>419979</v>
      </c>
      <c r="I314" s="611">
        <v>25099923.956149995</v>
      </c>
      <c r="J314" s="611">
        <v>2098</v>
      </c>
      <c r="K314" s="611">
        <v>2559998.2184800007</v>
      </c>
      <c r="L314" s="611">
        <v>11149</v>
      </c>
      <c r="M314" s="629">
        <v>7003244.3241900001</v>
      </c>
    </row>
    <row r="315" spans="2:13" x14ac:dyDescent="0.25">
      <c r="B315" s="451" t="s">
        <v>1474</v>
      </c>
      <c r="C315" s="611">
        <v>31</v>
      </c>
      <c r="D315" s="611">
        <v>137711</v>
      </c>
      <c r="E315" s="611">
        <v>17525775.559659995</v>
      </c>
      <c r="F315" s="611">
        <v>7934</v>
      </c>
      <c r="G315" s="611">
        <v>4135509.6601399989</v>
      </c>
      <c r="H315" s="611">
        <v>124995</v>
      </c>
      <c r="I315" s="611">
        <v>8947839.8819400016</v>
      </c>
      <c r="J315" s="611">
        <v>646</v>
      </c>
      <c r="K315" s="611">
        <v>577084.22719999996</v>
      </c>
      <c r="L315" s="611">
        <v>4136</v>
      </c>
      <c r="M315" s="629">
        <v>3865341.7903799992</v>
      </c>
    </row>
    <row r="316" spans="2:13" x14ac:dyDescent="0.25">
      <c r="B316" s="451" t="s">
        <v>1473</v>
      </c>
      <c r="C316" s="611">
        <v>52</v>
      </c>
      <c r="D316" s="611">
        <v>302555</v>
      </c>
      <c r="E316" s="611">
        <v>41079289.846280016</v>
      </c>
      <c r="F316" s="611">
        <v>27749</v>
      </c>
      <c r="G316" s="611">
        <v>11958044.363390002</v>
      </c>
      <c r="H316" s="611">
        <v>259862</v>
      </c>
      <c r="I316" s="611">
        <v>21037625.864349999</v>
      </c>
      <c r="J316" s="611">
        <v>3442</v>
      </c>
      <c r="K316" s="611">
        <v>3991783.9187799999</v>
      </c>
      <c r="L316" s="611">
        <v>11502</v>
      </c>
      <c r="M316" s="629">
        <v>4091835.6997599998</v>
      </c>
    </row>
    <row r="317" spans="2:13" x14ac:dyDescent="0.25">
      <c r="B317" s="451" t="s">
        <v>1526</v>
      </c>
      <c r="C317" s="611">
        <v>24</v>
      </c>
      <c r="D317" s="611">
        <v>203619</v>
      </c>
      <c r="E317" s="611">
        <v>23530902.872000005</v>
      </c>
      <c r="F317" s="611">
        <v>12303</v>
      </c>
      <c r="G317" s="611">
        <v>6831346.7267100001</v>
      </c>
      <c r="H317" s="611">
        <v>185038</v>
      </c>
      <c r="I317" s="611">
        <v>13398553.314210001</v>
      </c>
      <c r="J317" s="611">
        <v>1345</v>
      </c>
      <c r="K317" s="611">
        <v>927317.65395999991</v>
      </c>
      <c r="L317" s="611">
        <v>4933</v>
      </c>
      <c r="M317" s="629">
        <v>2373685.1771200001</v>
      </c>
    </row>
    <row r="318" spans="2:13" x14ac:dyDescent="0.25">
      <c r="B318" s="451" t="s">
        <v>1527</v>
      </c>
      <c r="C318" s="611">
        <v>16</v>
      </c>
      <c r="D318" s="611">
        <v>108608</v>
      </c>
      <c r="E318" s="611">
        <v>6374897.7325699991</v>
      </c>
      <c r="F318" s="611">
        <v>4068</v>
      </c>
      <c r="G318" s="611">
        <v>2092001.1366000003</v>
      </c>
      <c r="H318" s="611">
        <v>102921</v>
      </c>
      <c r="I318" s="611">
        <v>3763765.3012700006</v>
      </c>
      <c r="J318" s="611">
        <v>199</v>
      </c>
      <c r="K318" s="611">
        <v>150118.28713000001</v>
      </c>
      <c r="L318" s="611">
        <v>1420</v>
      </c>
      <c r="M318" s="629">
        <v>369013.00757000002</v>
      </c>
    </row>
    <row r="319" spans="2:13" x14ac:dyDescent="0.25">
      <c r="B319" s="451" t="s">
        <v>892</v>
      </c>
      <c r="C319" s="611">
        <v>15</v>
      </c>
      <c r="D319" s="611">
        <v>46551</v>
      </c>
      <c r="E319" s="611">
        <v>7575192.6664400008</v>
      </c>
      <c r="F319" s="611">
        <v>3131</v>
      </c>
      <c r="G319" s="611">
        <v>954780.2591599999</v>
      </c>
      <c r="H319" s="611">
        <v>39470</v>
      </c>
      <c r="I319" s="611">
        <v>4493709.02458</v>
      </c>
      <c r="J319" s="611">
        <v>1084</v>
      </c>
      <c r="K319" s="611">
        <v>1147622.3735100003</v>
      </c>
      <c r="L319" s="611">
        <v>2866</v>
      </c>
      <c r="M319" s="629">
        <v>979081.00919000001</v>
      </c>
    </row>
    <row r="320" spans="2:13" x14ac:dyDescent="0.25">
      <c r="B320" s="451" t="s">
        <v>893</v>
      </c>
      <c r="C320" s="611">
        <v>13</v>
      </c>
      <c r="D320" s="611">
        <v>62273</v>
      </c>
      <c r="E320" s="611">
        <v>6729720.5238299994</v>
      </c>
      <c r="F320" s="611">
        <v>2256</v>
      </c>
      <c r="G320" s="611">
        <v>753518.14230999991</v>
      </c>
      <c r="H320" s="611">
        <v>56669</v>
      </c>
      <c r="I320" s="611">
        <v>4636194.7477099998</v>
      </c>
      <c r="J320" s="611">
        <v>722</v>
      </c>
      <c r="K320" s="611">
        <v>447492.57371000003</v>
      </c>
      <c r="L320" s="611">
        <v>2626</v>
      </c>
      <c r="M320" s="629">
        <v>892515.06009999989</v>
      </c>
    </row>
    <row r="321" spans="2:13" x14ac:dyDescent="0.25">
      <c r="B321" s="451" t="s">
        <v>542</v>
      </c>
      <c r="C321" s="611">
        <v>19</v>
      </c>
      <c r="D321" s="611">
        <v>187996</v>
      </c>
      <c r="E321" s="611">
        <v>46465243.33506</v>
      </c>
      <c r="F321" s="611">
        <v>9363</v>
      </c>
      <c r="G321" s="611">
        <v>3259907.9442099994</v>
      </c>
      <c r="H321" s="611">
        <v>172951</v>
      </c>
      <c r="I321" s="611">
        <v>9848643.0383700021</v>
      </c>
      <c r="J321" s="611">
        <v>684</v>
      </c>
      <c r="K321" s="611">
        <v>1794618.6007500002</v>
      </c>
      <c r="L321" s="611">
        <v>4998</v>
      </c>
      <c r="M321" s="629">
        <v>31562073.751729999</v>
      </c>
    </row>
    <row r="322" spans="2:13" x14ac:dyDescent="0.25">
      <c r="B322" s="451" t="s">
        <v>895</v>
      </c>
      <c r="C322" s="611">
        <v>26</v>
      </c>
      <c r="D322" s="611">
        <v>70683</v>
      </c>
      <c r="E322" s="611">
        <v>13321517.251969999</v>
      </c>
      <c r="F322" s="611">
        <v>4121</v>
      </c>
      <c r="G322" s="611">
        <v>2274490.64267</v>
      </c>
      <c r="H322" s="611">
        <v>62274</v>
      </c>
      <c r="I322" s="611">
        <v>6945949.9445899995</v>
      </c>
      <c r="J322" s="611">
        <v>1019</v>
      </c>
      <c r="K322" s="611">
        <v>1300141.9093600002</v>
      </c>
      <c r="L322" s="611">
        <v>3269</v>
      </c>
      <c r="M322" s="629">
        <v>2800934.7553499998</v>
      </c>
    </row>
    <row r="323" spans="2:13" x14ac:dyDescent="0.25">
      <c r="B323" s="451" t="s">
        <v>897</v>
      </c>
      <c r="C323" s="611">
        <v>16</v>
      </c>
      <c r="D323" s="611">
        <v>75599</v>
      </c>
      <c r="E323" s="611">
        <v>7640667.9337099995</v>
      </c>
      <c r="F323" s="611">
        <v>4550</v>
      </c>
      <c r="G323" s="611">
        <v>1515620.2642299999</v>
      </c>
      <c r="H323" s="611">
        <v>68543</v>
      </c>
      <c r="I323" s="611">
        <v>4554439.3132699998</v>
      </c>
      <c r="J323" s="611">
        <v>816</v>
      </c>
      <c r="K323" s="611">
        <v>818459.60025999998</v>
      </c>
      <c r="L323" s="611">
        <v>1690</v>
      </c>
      <c r="M323" s="629">
        <v>752148.75595000002</v>
      </c>
    </row>
    <row r="324" spans="2:13" x14ac:dyDescent="0.25">
      <c r="B324" s="451" t="s">
        <v>1229</v>
      </c>
      <c r="C324" s="611">
        <v>18</v>
      </c>
      <c r="D324" s="611">
        <v>124982</v>
      </c>
      <c r="E324" s="611">
        <v>15987267.685839998</v>
      </c>
      <c r="F324" s="611">
        <v>10125</v>
      </c>
      <c r="G324" s="611">
        <v>9123443.4810499996</v>
      </c>
      <c r="H324" s="611">
        <v>113156</v>
      </c>
      <c r="I324" s="611">
        <v>5439537.4810100002</v>
      </c>
      <c r="J324" s="611">
        <v>509</v>
      </c>
      <c r="K324" s="611">
        <v>349465.71951999998</v>
      </c>
      <c r="L324" s="611">
        <v>1192</v>
      </c>
      <c r="M324" s="629">
        <v>1074821.0042599998</v>
      </c>
    </row>
    <row r="325" spans="2:13" ht="16.8" x14ac:dyDescent="0.25">
      <c r="B325" s="451" t="s">
        <v>1783</v>
      </c>
      <c r="C325" s="611">
        <v>25</v>
      </c>
      <c r="D325" s="611">
        <v>80224</v>
      </c>
      <c r="E325" s="611">
        <v>5130078.6163299996</v>
      </c>
      <c r="F325" s="611">
        <v>1548</v>
      </c>
      <c r="G325" s="611">
        <v>408469.16879999998</v>
      </c>
      <c r="H325" s="611">
        <v>76451</v>
      </c>
      <c r="I325" s="611">
        <v>3346022.8986200001</v>
      </c>
      <c r="J325" s="611">
        <v>1208</v>
      </c>
      <c r="K325" s="611">
        <v>1025534.37546</v>
      </c>
      <c r="L325" s="611">
        <v>1017</v>
      </c>
      <c r="M325" s="629">
        <v>350052.17345</v>
      </c>
    </row>
    <row r="326" spans="2:13" x14ac:dyDescent="0.25">
      <c r="B326" s="449" t="s">
        <v>899</v>
      </c>
      <c r="C326" s="630">
        <v>471</v>
      </c>
      <c r="D326" s="630">
        <v>2572875</v>
      </c>
      <c r="E326" s="630">
        <v>310792100.49047983</v>
      </c>
      <c r="F326" s="630">
        <v>147072</v>
      </c>
      <c r="G326" s="630">
        <v>85454800.974520013</v>
      </c>
      <c r="H326" s="630">
        <v>2352071</v>
      </c>
      <c r="I326" s="630">
        <v>161614814.04828</v>
      </c>
      <c r="J326" s="630">
        <v>19589</v>
      </c>
      <c r="K326" s="630">
        <v>24230153.495650005</v>
      </c>
      <c r="L326" s="630">
        <v>54143</v>
      </c>
      <c r="M326" s="631">
        <v>39492331.972029991</v>
      </c>
    </row>
    <row r="327" spans="2:13" x14ac:dyDescent="0.25">
      <c r="B327" s="451" t="s">
        <v>1328</v>
      </c>
      <c r="C327" s="611">
        <v>48</v>
      </c>
      <c r="D327" s="611">
        <v>308186</v>
      </c>
      <c r="E327" s="611">
        <v>36655782.165740013</v>
      </c>
      <c r="F327" s="611">
        <v>17915</v>
      </c>
      <c r="G327" s="611">
        <v>9138919.9397299998</v>
      </c>
      <c r="H327" s="611">
        <v>281239</v>
      </c>
      <c r="I327" s="611">
        <v>17840496.34843</v>
      </c>
      <c r="J327" s="611">
        <v>1928</v>
      </c>
      <c r="K327" s="611">
        <v>2416278.7242900003</v>
      </c>
      <c r="L327" s="611">
        <v>7104</v>
      </c>
      <c r="M327" s="629">
        <v>7260087.153289998</v>
      </c>
    </row>
    <row r="328" spans="2:13" x14ac:dyDescent="0.25">
      <c r="B328" s="451" t="s">
        <v>1478</v>
      </c>
      <c r="C328" s="611">
        <v>25</v>
      </c>
      <c r="D328" s="611">
        <v>122964</v>
      </c>
      <c r="E328" s="611">
        <v>17023605.700710002</v>
      </c>
      <c r="F328" s="611">
        <v>8596</v>
      </c>
      <c r="G328" s="611">
        <v>5536983.1467699995</v>
      </c>
      <c r="H328" s="611">
        <v>111702</v>
      </c>
      <c r="I328" s="611">
        <v>7986604.6531100003</v>
      </c>
      <c r="J328" s="611">
        <v>584</v>
      </c>
      <c r="K328" s="611">
        <v>759239.73155999999</v>
      </c>
      <c r="L328" s="611">
        <v>2082</v>
      </c>
      <c r="M328" s="629">
        <v>2740778.1692699995</v>
      </c>
    </row>
    <row r="329" spans="2:13" x14ac:dyDescent="0.25">
      <c r="B329" s="451" t="s">
        <v>904</v>
      </c>
      <c r="C329" s="611">
        <v>96</v>
      </c>
      <c r="D329" s="611">
        <v>537129</v>
      </c>
      <c r="E329" s="611">
        <v>68273781.533529967</v>
      </c>
      <c r="F329" s="611">
        <v>28790</v>
      </c>
      <c r="G329" s="611">
        <v>21903067.182440002</v>
      </c>
      <c r="H329" s="611">
        <v>497093</v>
      </c>
      <c r="I329" s="611">
        <v>31606042.292629987</v>
      </c>
      <c r="J329" s="611">
        <v>2589</v>
      </c>
      <c r="K329" s="611">
        <v>5555554.0942799989</v>
      </c>
      <c r="L329" s="611">
        <v>8657</v>
      </c>
      <c r="M329" s="629">
        <v>9209117.9641799983</v>
      </c>
    </row>
    <row r="330" spans="2:13" x14ac:dyDescent="0.25">
      <c r="B330" s="451" t="s">
        <v>1477</v>
      </c>
      <c r="C330" s="611">
        <v>49</v>
      </c>
      <c r="D330" s="611">
        <v>360206</v>
      </c>
      <c r="E330" s="611">
        <v>49193241.16184999</v>
      </c>
      <c r="F330" s="611">
        <v>14830</v>
      </c>
      <c r="G330" s="611">
        <v>10040597.619470002</v>
      </c>
      <c r="H330" s="611">
        <v>333951</v>
      </c>
      <c r="I330" s="611">
        <v>29283152.325920001</v>
      </c>
      <c r="J330" s="611">
        <v>3511</v>
      </c>
      <c r="K330" s="611">
        <v>5966120.8613800006</v>
      </c>
      <c r="L330" s="611">
        <v>7914</v>
      </c>
      <c r="M330" s="629">
        <v>3903370.3550800001</v>
      </c>
    </row>
    <row r="331" spans="2:13" x14ac:dyDescent="0.25">
      <c r="B331" s="451" t="s">
        <v>1346</v>
      </c>
      <c r="C331" s="611">
        <v>41</v>
      </c>
      <c r="D331" s="611">
        <v>251558</v>
      </c>
      <c r="E331" s="611">
        <v>28487805.346249994</v>
      </c>
      <c r="F331" s="611">
        <v>17682</v>
      </c>
      <c r="G331" s="611">
        <v>7404522.3220800003</v>
      </c>
      <c r="H331" s="611">
        <v>222345</v>
      </c>
      <c r="I331" s="611">
        <v>15275030.662659993</v>
      </c>
      <c r="J331" s="611">
        <v>3285</v>
      </c>
      <c r="K331" s="611">
        <v>2753257.65228</v>
      </c>
      <c r="L331" s="611">
        <v>8246</v>
      </c>
      <c r="M331" s="629">
        <v>3054994.7092300002</v>
      </c>
    </row>
    <row r="332" spans="2:13" x14ac:dyDescent="0.25">
      <c r="B332" s="451" t="s">
        <v>1316</v>
      </c>
      <c r="C332" s="611">
        <v>71</v>
      </c>
      <c r="D332" s="611">
        <v>413134</v>
      </c>
      <c r="E332" s="611">
        <v>50785681.701569989</v>
      </c>
      <c r="F332" s="611">
        <v>25369</v>
      </c>
      <c r="G332" s="611">
        <v>14819685.625549996</v>
      </c>
      <c r="H332" s="611">
        <v>375753</v>
      </c>
      <c r="I332" s="611">
        <v>23949421.936169997</v>
      </c>
      <c r="J332" s="611">
        <v>2774</v>
      </c>
      <c r="K332" s="611">
        <v>3678275.2546700002</v>
      </c>
      <c r="L332" s="611">
        <v>9238</v>
      </c>
      <c r="M332" s="629">
        <v>8338298.8851799993</v>
      </c>
    </row>
    <row r="333" spans="2:13" x14ac:dyDescent="0.25">
      <c r="B333" s="451" t="s">
        <v>906</v>
      </c>
      <c r="C333" s="611">
        <v>20</v>
      </c>
      <c r="D333" s="611">
        <v>122404</v>
      </c>
      <c r="E333" s="611">
        <v>24803929.653769996</v>
      </c>
      <c r="F333" s="611">
        <v>18338</v>
      </c>
      <c r="G333" s="611">
        <v>7265013.3835700005</v>
      </c>
      <c r="H333" s="611">
        <v>97076</v>
      </c>
      <c r="I333" s="611">
        <v>12889015.335270001</v>
      </c>
      <c r="J333" s="611">
        <v>1757</v>
      </c>
      <c r="K333" s="611">
        <v>1296010.7199300001</v>
      </c>
      <c r="L333" s="611">
        <v>5233</v>
      </c>
      <c r="M333" s="629">
        <v>3353890.2150000003</v>
      </c>
    </row>
    <row r="334" spans="2:13" x14ac:dyDescent="0.25">
      <c r="B334" s="451" t="s">
        <v>908</v>
      </c>
      <c r="C334" s="611">
        <v>12</v>
      </c>
      <c r="D334" s="611">
        <v>53177</v>
      </c>
      <c r="E334" s="611">
        <v>2035491.4959599997</v>
      </c>
      <c r="F334" s="611">
        <v>810</v>
      </c>
      <c r="G334" s="611">
        <v>507454.88568999991</v>
      </c>
      <c r="H334" s="611">
        <v>51568</v>
      </c>
      <c r="I334" s="611">
        <v>1254145.6668999998</v>
      </c>
      <c r="J334" s="611">
        <v>684</v>
      </c>
      <c r="K334" s="611">
        <v>247093.52430000002</v>
      </c>
      <c r="L334" s="611">
        <v>115</v>
      </c>
      <c r="M334" s="629">
        <v>26797.41907</v>
      </c>
    </row>
    <row r="335" spans="2:13" x14ac:dyDescent="0.25">
      <c r="B335" s="451" t="s">
        <v>1288</v>
      </c>
      <c r="C335" s="611">
        <v>28</v>
      </c>
      <c r="D335" s="611">
        <v>177247</v>
      </c>
      <c r="E335" s="611">
        <v>24734121.801329996</v>
      </c>
      <c r="F335" s="611">
        <v>11176</v>
      </c>
      <c r="G335" s="611">
        <v>7773304.6428200006</v>
      </c>
      <c r="H335" s="611">
        <v>160846</v>
      </c>
      <c r="I335" s="611">
        <v>14723818.571670001</v>
      </c>
      <c r="J335" s="611">
        <v>957</v>
      </c>
      <c r="K335" s="611">
        <v>984027.96770000004</v>
      </c>
      <c r="L335" s="611">
        <v>4268</v>
      </c>
      <c r="M335" s="629">
        <v>1252970.6191399998</v>
      </c>
    </row>
    <row r="336" spans="2:13" x14ac:dyDescent="0.25">
      <c r="B336" s="451" t="s">
        <v>914</v>
      </c>
      <c r="C336" s="611">
        <v>11</v>
      </c>
      <c r="D336" s="611">
        <v>49599</v>
      </c>
      <c r="E336" s="611">
        <v>2883232.5531000001</v>
      </c>
      <c r="F336" s="611">
        <v>2179</v>
      </c>
      <c r="G336" s="611">
        <v>887608.91834000009</v>
      </c>
      <c r="H336" s="611">
        <v>46681</v>
      </c>
      <c r="I336" s="611">
        <v>1805478.8075399997</v>
      </c>
      <c r="J336" s="611">
        <v>104</v>
      </c>
      <c r="K336" s="611">
        <v>34751.651379999996</v>
      </c>
      <c r="L336" s="611">
        <v>635</v>
      </c>
      <c r="M336" s="629">
        <v>155393.17583999998</v>
      </c>
    </row>
    <row r="337" spans="2:13" ht="16.8" x14ac:dyDescent="0.25">
      <c r="B337" s="451" t="s">
        <v>1783</v>
      </c>
      <c r="C337" s="611">
        <v>70</v>
      </c>
      <c r="D337" s="611">
        <v>177271</v>
      </c>
      <c r="E337" s="611">
        <v>5915427.3766700011</v>
      </c>
      <c r="F337" s="611">
        <v>1387</v>
      </c>
      <c r="G337" s="611">
        <v>177643.30806000001</v>
      </c>
      <c r="H337" s="611">
        <v>173817</v>
      </c>
      <c r="I337" s="611">
        <v>5001607.4479800006</v>
      </c>
      <c r="J337" s="611">
        <v>1416</v>
      </c>
      <c r="K337" s="611">
        <v>539543.31387999991</v>
      </c>
      <c r="L337" s="611">
        <v>651</v>
      </c>
      <c r="M337" s="629">
        <v>196633.30675000002</v>
      </c>
    </row>
    <row r="338" spans="2:13" x14ac:dyDescent="0.25">
      <c r="B338" s="449" t="s">
        <v>579</v>
      </c>
      <c r="C338" s="630">
        <v>268</v>
      </c>
      <c r="D338" s="630">
        <v>1277749</v>
      </c>
      <c r="E338" s="630">
        <v>99075939.703739986</v>
      </c>
      <c r="F338" s="630">
        <v>53667</v>
      </c>
      <c r="G338" s="630">
        <v>31347856.473609988</v>
      </c>
      <c r="H338" s="630">
        <v>1200770</v>
      </c>
      <c r="I338" s="630">
        <v>52845294.659529991</v>
      </c>
      <c r="J338" s="630">
        <v>8511</v>
      </c>
      <c r="K338" s="630">
        <v>7736933.5877500018</v>
      </c>
      <c r="L338" s="630">
        <v>14801</v>
      </c>
      <c r="M338" s="631">
        <v>7145854.9828500021</v>
      </c>
    </row>
    <row r="339" spans="2:13" x14ac:dyDescent="0.25">
      <c r="B339" s="451" t="s">
        <v>659</v>
      </c>
      <c r="C339" s="611">
        <v>22</v>
      </c>
      <c r="D339" s="611">
        <v>142698</v>
      </c>
      <c r="E339" s="611">
        <v>12313530.232349999</v>
      </c>
      <c r="F339" s="611">
        <v>5386</v>
      </c>
      <c r="G339" s="611">
        <v>3170422.0847999998</v>
      </c>
      <c r="H339" s="611">
        <v>135141</v>
      </c>
      <c r="I339" s="611">
        <v>6046993.1147800004</v>
      </c>
      <c r="J339" s="611">
        <v>620</v>
      </c>
      <c r="K339" s="611">
        <v>1396464.74991</v>
      </c>
      <c r="L339" s="611">
        <v>1551</v>
      </c>
      <c r="M339" s="629">
        <v>1699650.2828599999</v>
      </c>
    </row>
    <row r="340" spans="2:13" x14ac:dyDescent="0.25">
      <c r="B340" s="451" t="s">
        <v>1479</v>
      </c>
      <c r="C340" s="611">
        <v>69</v>
      </c>
      <c r="D340" s="611">
        <v>434962</v>
      </c>
      <c r="E340" s="611">
        <v>57609417.686600022</v>
      </c>
      <c r="F340" s="611">
        <v>27313</v>
      </c>
      <c r="G340" s="611">
        <v>18520280.237929992</v>
      </c>
      <c r="H340" s="611">
        <v>392647</v>
      </c>
      <c r="I340" s="611">
        <v>29864746.571069993</v>
      </c>
      <c r="J340" s="611">
        <v>4878</v>
      </c>
      <c r="K340" s="611">
        <v>4536999.4381200001</v>
      </c>
      <c r="L340" s="611">
        <v>10124</v>
      </c>
      <c r="M340" s="629">
        <v>4687391.4394800011</v>
      </c>
    </row>
    <row r="341" spans="2:13" x14ac:dyDescent="0.25">
      <c r="B341" s="451" t="s">
        <v>1233</v>
      </c>
      <c r="C341" s="611">
        <v>11</v>
      </c>
      <c r="D341" s="611">
        <v>15206</v>
      </c>
      <c r="E341" s="611">
        <v>1202780.03547</v>
      </c>
      <c r="F341" s="611">
        <v>827</v>
      </c>
      <c r="G341" s="611">
        <v>96851.237670000017</v>
      </c>
      <c r="H341" s="611">
        <v>13977</v>
      </c>
      <c r="I341" s="611">
        <v>844724.42438999983</v>
      </c>
      <c r="J341" s="611">
        <v>374</v>
      </c>
      <c r="K341" s="611">
        <v>257821.10991000003</v>
      </c>
      <c r="L341" s="611">
        <v>28</v>
      </c>
      <c r="M341" s="629">
        <v>3383.2635</v>
      </c>
    </row>
    <row r="342" spans="2:13" x14ac:dyDescent="0.25">
      <c r="B342" s="451" t="s">
        <v>919</v>
      </c>
      <c r="C342" s="611">
        <v>16</v>
      </c>
      <c r="D342" s="611">
        <v>106335</v>
      </c>
      <c r="E342" s="611">
        <v>6619359.6092500007</v>
      </c>
      <c r="F342" s="611">
        <v>7688</v>
      </c>
      <c r="G342" s="611">
        <v>2873752.1532099997</v>
      </c>
      <c r="H342" s="611">
        <v>97613</v>
      </c>
      <c r="I342" s="611">
        <v>3273679.33678</v>
      </c>
      <c r="J342" s="611">
        <v>381</v>
      </c>
      <c r="K342" s="611">
        <v>292716.25294999999</v>
      </c>
      <c r="L342" s="611">
        <v>653</v>
      </c>
      <c r="M342" s="629">
        <v>179211.86631000001</v>
      </c>
    </row>
    <row r="343" spans="2:13" x14ac:dyDescent="0.25">
      <c r="B343" s="451" t="s">
        <v>553</v>
      </c>
      <c r="C343" s="611">
        <v>12</v>
      </c>
      <c r="D343" s="611">
        <v>76321</v>
      </c>
      <c r="E343" s="611">
        <v>3974378.447829999</v>
      </c>
      <c r="F343" s="611">
        <v>3073</v>
      </c>
      <c r="G343" s="611">
        <v>1860995.0650500001</v>
      </c>
      <c r="H343" s="611">
        <v>72748</v>
      </c>
      <c r="I343" s="611">
        <v>1964690.0892700001</v>
      </c>
      <c r="J343" s="611">
        <v>74</v>
      </c>
      <c r="K343" s="611">
        <v>54720.877630000003</v>
      </c>
      <c r="L343" s="611">
        <v>426</v>
      </c>
      <c r="M343" s="629">
        <v>93972.41588</v>
      </c>
    </row>
    <row r="344" spans="2:13" x14ac:dyDescent="0.25">
      <c r="B344" s="451" t="s">
        <v>921</v>
      </c>
      <c r="C344" s="611">
        <v>12</v>
      </c>
      <c r="D344" s="611">
        <v>57162</v>
      </c>
      <c r="E344" s="611">
        <v>3352970.6325300001</v>
      </c>
      <c r="F344" s="611">
        <v>1564</v>
      </c>
      <c r="G344" s="611">
        <v>1118987.7515399999</v>
      </c>
      <c r="H344" s="611">
        <v>54630</v>
      </c>
      <c r="I344" s="611">
        <v>1841160.8767600004</v>
      </c>
      <c r="J344" s="611">
        <v>513</v>
      </c>
      <c r="K344" s="611">
        <v>256803.27361000003</v>
      </c>
      <c r="L344" s="611">
        <v>455</v>
      </c>
      <c r="M344" s="629">
        <v>136018.73062000002</v>
      </c>
    </row>
    <row r="345" spans="2:13" x14ac:dyDescent="0.25">
      <c r="B345" s="451" t="s">
        <v>926</v>
      </c>
      <c r="C345" s="611">
        <v>13</v>
      </c>
      <c r="D345" s="611">
        <v>73856</v>
      </c>
      <c r="E345" s="611">
        <v>2076932.2013800004</v>
      </c>
      <c r="F345" s="611">
        <v>721</v>
      </c>
      <c r="G345" s="611">
        <v>63395.539710000012</v>
      </c>
      <c r="H345" s="611">
        <v>72622</v>
      </c>
      <c r="I345" s="611">
        <v>1808504.0660600001</v>
      </c>
      <c r="J345" s="611">
        <v>203</v>
      </c>
      <c r="K345" s="611">
        <v>98183.91810000001</v>
      </c>
      <c r="L345" s="611">
        <v>310</v>
      </c>
      <c r="M345" s="629">
        <v>106848.67750999999</v>
      </c>
    </row>
    <row r="346" spans="2:13" ht="16.8" x14ac:dyDescent="0.25">
      <c r="B346" s="451" t="s">
        <v>1783</v>
      </c>
      <c r="C346" s="611">
        <v>113</v>
      </c>
      <c r="D346" s="611">
        <v>371209</v>
      </c>
      <c r="E346" s="611">
        <v>11926570.858329998</v>
      </c>
      <c r="F346" s="611">
        <v>7095</v>
      </c>
      <c r="G346" s="611">
        <v>3643172.4036999992</v>
      </c>
      <c r="H346" s="611">
        <v>361392</v>
      </c>
      <c r="I346" s="611">
        <v>7200796.1804200001</v>
      </c>
      <c r="J346" s="611">
        <v>1468</v>
      </c>
      <c r="K346" s="611">
        <v>843223.96751999995</v>
      </c>
      <c r="L346" s="611">
        <v>1254</v>
      </c>
      <c r="M346" s="629">
        <v>239378.30669000003</v>
      </c>
    </row>
    <row r="347" spans="2:13" x14ac:dyDescent="0.25">
      <c r="B347" s="449" t="s">
        <v>633</v>
      </c>
      <c r="C347" s="630">
        <v>268</v>
      </c>
      <c r="D347" s="630">
        <v>1342928</v>
      </c>
      <c r="E347" s="630">
        <v>185555344.50922006</v>
      </c>
      <c r="F347" s="630">
        <v>96006</v>
      </c>
      <c r="G347" s="630">
        <v>48743011.971209988</v>
      </c>
      <c r="H347" s="630">
        <v>1190040</v>
      </c>
      <c r="I347" s="630">
        <v>103545649.24801001</v>
      </c>
      <c r="J347" s="630">
        <v>17389</v>
      </c>
      <c r="K347" s="630">
        <v>18969393.043139998</v>
      </c>
      <c r="L347" s="630">
        <v>39493</v>
      </c>
      <c r="M347" s="631">
        <v>14297290.247400001</v>
      </c>
    </row>
    <row r="348" spans="2:13" x14ac:dyDescent="0.25">
      <c r="B348" s="451" t="s">
        <v>930</v>
      </c>
      <c r="C348" s="611">
        <v>17</v>
      </c>
      <c r="D348" s="611">
        <v>81300</v>
      </c>
      <c r="E348" s="611">
        <v>8763684.0595499985</v>
      </c>
      <c r="F348" s="611">
        <v>4576</v>
      </c>
      <c r="G348" s="611">
        <v>1356926.7027300003</v>
      </c>
      <c r="H348" s="611">
        <v>73395</v>
      </c>
      <c r="I348" s="611">
        <v>5643366.3573700003</v>
      </c>
      <c r="J348" s="611">
        <v>1151</v>
      </c>
      <c r="K348" s="611">
        <v>1145965.3346899999</v>
      </c>
      <c r="L348" s="611">
        <v>2178</v>
      </c>
      <c r="M348" s="629">
        <v>617425.66476000019</v>
      </c>
    </row>
    <row r="349" spans="2:13" x14ac:dyDescent="0.25">
      <c r="B349" s="451" t="s">
        <v>932</v>
      </c>
      <c r="C349" s="611">
        <v>15</v>
      </c>
      <c r="D349" s="611">
        <v>61009</v>
      </c>
      <c r="E349" s="611">
        <v>5448977.7327399999</v>
      </c>
      <c r="F349" s="611">
        <v>4591</v>
      </c>
      <c r="G349" s="611">
        <v>1914317.3804399997</v>
      </c>
      <c r="H349" s="611">
        <v>54955</v>
      </c>
      <c r="I349" s="611">
        <v>2900433.0430199993</v>
      </c>
      <c r="J349" s="611">
        <v>438</v>
      </c>
      <c r="K349" s="611">
        <v>366992.30274000007</v>
      </c>
      <c r="L349" s="611">
        <v>1025</v>
      </c>
      <c r="M349" s="629">
        <v>267235.00653999997</v>
      </c>
    </row>
    <row r="350" spans="2:13" x14ac:dyDescent="0.25">
      <c r="B350" s="451" t="s">
        <v>933</v>
      </c>
      <c r="C350" s="611">
        <v>53</v>
      </c>
      <c r="D350" s="611">
        <v>272610</v>
      </c>
      <c r="E350" s="611">
        <v>57555133.885440022</v>
      </c>
      <c r="F350" s="611">
        <v>21990</v>
      </c>
      <c r="G350" s="611">
        <v>14801336.067520002</v>
      </c>
      <c r="H350" s="611">
        <v>234742</v>
      </c>
      <c r="I350" s="611">
        <v>32557411.59959</v>
      </c>
      <c r="J350" s="611">
        <v>3886</v>
      </c>
      <c r="K350" s="611">
        <v>5173338.2769900011</v>
      </c>
      <c r="L350" s="611">
        <v>11992</v>
      </c>
      <c r="M350" s="629">
        <v>5023047.9413399994</v>
      </c>
    </row>
    <row r="351" spans="2:13" x14ac:dyDescent="0.25">
      <c r="B351" s="451" t="s">
        <v>1480</v>
      </c>
      <c r="C351" s="611">
        <v>70</v>
      </c>
      <c r="D351" s="611">
        <v>367397</v>
      </c>
      <c r="E351" s="611">
        <v>61028035.364019997</v>
      </c>
      <c r="F351" s="611">
        <v>30514</v>
      </c>
      <c r="G351" s="611">
        <v>18380893.230579998</v>
      </c>
      <c r="H351" s="611">
        <v>319349</v>
      </c>
      <c r="I351" s="611">
        <v>31638229.406940002</v>
      </c>
      <c r="J351" s="611">
        <v>5250</v>
      </c>
      <c r="K351" s="611">
        <v>6030615.1955999993</v>
      </c>
      <c r="L351" s="611">
        <v>12284</v>
      </c>
      <c r="M351" s="629">
        <v>4978297.5309000006</v>
      </c>
    </row>
    <row r="352" spans="2:13" x14ac:dyDescent="0.25">
      <c r="B352" s="451" t="s">
        <v>1289</v>
      </c>
      <c r="C352" s="611">
        <v>18</v>
      </c>
      <c r="D352" s="611">
        <v>80280</v>
      </c>
      <c r="E352" s="611">
        <v>6111873.523070001</v>
      </c>
      <c r="F352" s="611">
        <v>4393</v>
      </c>
      <c r="G352" s="611">
        <v>1013378.0357500002</v>
      </c>
      <c r="H352" s="611">
        <v>73645</v>
      </c>
      <c r="I352" s="611">
        <v>4081217.1875899998</v>
      </c>
      <c r="J352" s="611">
        <v>798</v>
      </c>
      <c r="K352" s="611">
        <v>653299.07846999995</v>
      </c>
      <c r="L352" s="611">
        <v>1444</v>
      </c>
      <c r="M352" s="629">
        <v>363979.22180000006</v>
      </c>
    </row>
    <row r="353" spans="2:13" x14ac:dyDescent="0.25">
      <c r="B353" s="451" t="s">
        <v>578</v>
      </c>
      <c r="C353" s="611">
        <v>16</v>
      </c>
      <c r="D353" s="611">
        <v>84178</v>
      </c>
      <c r="E353" s="611">
        <v>8875857.1457199994</v>
      </c>
      <c r="F353" s="611">
        <v>4245</v>
      </c>
      <c r="G353" s="611">
        <v>1651119.3557799996</v>
      </c>
      <c r="H353" s="611">
        <v>76429</v>
      </c>
      <c r="I353" s="611">
        <v>5577809.1656100014</v>
      </c>
      <c r="J353" s="611">
        <v>1182</v>
      </c>
      <c r="K353" s="611">
        <v>995172.93944999995</v>
      </c>
      <c r="L353" s="611">
        <v>2322</v>
      </c>
      <c r="M353" s="629">
        <v>651755.68488000007</v>
      </c>
    </row>
    <row r="354" spans="2:13" x14ac:dyDescent="0.25">
      <c r="B354" s="451" t="s">
        <v>936</v>
      </c>
      <c r="C354" s="611">
        <v>19</v>
      </c>
      <c r="D354" s="611">
        <v>116128</v>
      </c>
      <c r="E354" s="611">
        <v>7594079.3182800012</v>
      </c>
      <c r="F354" s="611">
        <v>6280</v>
      </c>
      <c r="G354" s="611">
        <v>2434644.8843400003</v>
      </c>
      <c r="H354" s="611">
        <v>106741</v>
      </c>
      <c r="I354" s="611">
        <v>4075093.1878299993</v>
      </c>
      <c r="J354" s="611">
        <v>1141</v>
      </c>
      <c r="K354" s="611">
        <v>614497.30351999996</v>
      </c>
      <c r="L354" s="611">
        <v>1966</v>
      </c>
      <c r="M354" s="629">
        <v>469843.94258999999</v>
      </c>
    </row>
    <row r="355" spans="2:13" x14ac:dyDescent="0.25">
      <c r="B355" s="451" t="s">
        <v>937</v>
      </c>
      <c r="C355" s="611">
        <v>41</v>
      </c>
      <c r="D355" s="611">
        <v>239421</v>
      </c>
      <c r="E355" s="611">
        <v>25976296.780499998</v>
      </c>
      <c r="F355" s="611">
        <v>17766</v>
      </c>
      <c r="G355" s="611">
        <v>6257798.9678799985</v>
      </c>
      <c r="H355" s="611">
        <v>213586</v>
      </c>
      <c r="I355" s="611">
        <v>14411015.425310003</v>
      </c>
      <c r="J355" s="611">
        <v>2838</v>
      </c>
      <c r="K355" s="611">
        <v>3624839.6459599999</v>
      </c>
      <c r="L355" s="611">
        <v>5231</v>
      </c>
      <c r="M355" s="629">
        <v>1682642.74135</v>
      </c>
    </row>
    <row r="356" spans="2:13" ht="16.8" x14ac:dyDescent="0.25">
      <c r="B356" s="451" t="s">
        <v>1783</v>
      </c>
      <c r="C356" s="611">
        <v>19</v>
      </c>
      <c r="D356" s="611">
        <v>40605</v>
      </c>
      <c r="E356" s="611">
        <v>4201406.6999000004</v>
      </c>
      <c r="F356" s="611">
        <v>1651</v>
      </c>
      <c r="G356" s="611">
        <v>932597.34618999972</v>
      </c>
      <c r="H356" s="611">
        <v>37198</v>
      </c>
      <c r="I356" s="611">
        <v>2661073.8747499995</v>
      </c>
      <c r="J356" s="611">
        <v>705</v>
      </c>
      <c r="K356" s="611">
        <v>364672.96571999998</v>
      </c>
      <c r="L356" s="611">
        <v>1051</v>
      </c>
      <c r="M356" s="629">
        <v>243062.51324</v>
      </c>
    </row>
    <row r="357" spans="2:13" x14ac:dyDescent="0.25">
      <c r="B357" s="451"/>
      <c r="C357" s="611"/>
      <c r="D357" s="611"/>
      <c r="E357" s="611"/>
      <c r="F357" s="611"/>
      <c r="G357" s="611"/>
      <c r="H357" s="611"/>
      <c r="I357" s="611"/>
      <c r="J357" s="611"/>
      <c r="K357" s="611"/>
      <c r="L357" s="611"/>
      <c r="M357" s="629"/>
    </row>
    <row r="358" spans="2:13" x14ac:dyDescent="0.25">
      <c r="B358" s="447" t="s">
        <v>1595</v>
      </c>
      <c r="C358" s="419">
        <v>310</v>
      </c>
      <c r="D358" s="419">
        <v>1520939</v>
      </c>
      <c r="E358" s="419">
        <v>110002554.18771002</v>
      </c>
      <c r="F358" s="419">
        <v>74566</v>
      </c>
      <c r="G358" s="419">
        <v>46226394.765639983</v>
      </c>
      <c r="H358" s="419">
        <v>1432229</v>
      </c>
      <c r="I358" s="419">
        <v>56347766.138359994</v>
      </c>
      <c r="J358" s="419">
        <v>3875</v>
      </c>
      <c r="K358" s="419">
        <v>4413310.3173000002</v>
      </c>
      <c r="L358" s="419">
        <v>10269</v>
      </c>
      <c r="M358" s="446">
        <v>3015082.9664100008</v>
      </c>
    </row>
    <row r="359" spans="2:13" x14ac:dyDescent="0.25">
      <c r="B359" s="449" t="s">
        <v>939</v>
      </c>
      <c r="C359" s="630">
        <v>20</v>
      </c>
      <c r="D359" s="630">
        <v>193183</v>
      </c>
      <c r="E359" s="630">
        <v>8227800.8075599996</v>
      </c>
      <c r="F359" s="630">
        <v>5213</v>
      </c>
      <c r="G359" s="630">
        <v>3684341.2632800005</v>
      </c>
      <c r="H359" s="630">
        <v>186632</v>
      </c>
      <c r="I359" s="630">
        <v>4148872.0527400002</v>
      </c>
      <c r="J359" s="630">
        <v>371</v>
      </c>
      <c r="K359" s="630">
        <v>159546.39853999999</v>
      </c>
      <c r="L359" s="630">
        <v>967</v>
      </c>
      <c r="M359" s="631">
        <v>235041.09299999999</v>
      </c>
    </row>
    <row r="360" spans="2:13" ht="16.8" x14ac:dyDescent="0.25">
      <c r="B360" s="451" t="s">
        <v>1783</v>
      </c>
      <c r="C360" s="611">
        <v>20</v>
      </c>
      <c r="D360" s="611">
        <v>193183</v>
      </c>
      <c r="E360" s="611">
        <v>8227800.8075599996</v>
      </c>
      <c r="F360" s="611">
        <v>5213</v>
      </c>
      <c r="G360" s="611">
        <v>3684341.2632800005</v>
      </c>
      <c r="H360" s="611">
        <v>186632</v>
      </c>
      <c r="I360" s="611">
        <v>4148872.0527400002</v>
      </c>
      <c r="J360" s="611">
        <v>371</v>
      </c>
      <c r="K360" s="611">
        <v>159546.39853999999</v>
      </c>
      <c r="L360" s="611">
        <v>967</v>
      </c>
      <c r="M360" s="629">
        <v>235041.09299999999</v>
      </c>
    </row>
    <row r="361" spans="2:13" x14ac:dyDescent="0.25">
      <c r="B361" s="449" t="s">
        <v>1273</v>
      </c>
      <c r="C361" s="630">
        <v>57</v>
      </c>
      <c r="D361" s="630">
        <v>309088</v>
      </c>
      <c r="E361" s="630">
        <v>13368371.51048</v>
      </c>
      <c r="F361" s="630">
        <v>10893</v>
      </c>
      <c r="G361" s="630">
        <v>5267232.6438699998</v>
      </c>
      <c r="H361" s="630">
        <v>296726</v>
      </c>
      <c r="I361" s="630">
        <v>7249313.2060700003</v>
      </c>
      <c r="J361" s="630">
        <v>309</v>
      </c>
      <c r="K361" s="630">
        <v>482070.55939999997</v>
      </c>
      <c r="L361" s="630">
        <v>1160</v>
      </c>
      <c r="M361" s="631">
        <v>369755.10113999993</v>
      </c>
    </row>
    <row r="362" spans="2:13" x14ac:dyDescent="0.25">
      <c r="B362" s="451" t="s">
        <v>312</v>
      </c>
      <c r="C362" s="611">
        <v>12</v>
      </c>
      <c r="D362" s="611">
        <v>49362</v>
      </c>
      <c r="E362" s="611">
        <v>1282745.51985</v>
      </c>
      <c r="F362" s="611">
        <v>1066</v>
      </c>
      <c r="G362" s="611">
        <v>398571.41872999998</v>
      </c>
      <c r="H362" s="611">
        <v>48216</v>
      </c>
      <c r="I362" s="611">
        <v>810140.71201999986</v>
      </c>
      <c r="J362" s="611">
        <v>43</v>
      </c>
      <c r="K362" s="611">
        <v>63399.195659999998</v>
      </c>
      <c r="L362" s="611">
        <v>37</v>
      </c>
      <c r="M362" s="629">
        <v>10634.193439999999</v>
      </c>
    </row>
    <row r="363" spans="2:13" x14ac:dyDescent="0.25">
      <c r="B363" s="451" t="s">
        <v>657</v>
      </c>
      <c r="C363" s="611">
        <v>23</v>
      </c>
      <c r="D363" s="611">
        <v>184805</v>
      </c>
      <c r="E363" s="611">
        <v>8600683.9002800006</v>
      </c>
      <c r="F363" s="611">
        <v>6493</v>
      </c>
      <c r="G363" s="611">
        <v>3115910.13644</v>
      </c>
      <c r="H363" s="611">
        <v>177204</v>
      </c>
      <c r="I363" s="611">
        <v>4970221.3450000007</v>
      </c>
      <c r="J363" s="611">
        <v>215</v>
      </c>
      <c r="K363" s="611">
        <v>210081.00560999999</v>
      </c>
      <c r="L363" s="611">
        <v>893</v>
      </c>
      <c r="M363" s="629">
        <v>304471.41322999995</v>
      </c>
    </row>
    <row r="364" spans="2:13" ht="16.8" x14ac:dyDescent="0.25">
      <c r="B364" s="451" t="s">
        <v>1783</v>
      </c>
      <c r="C364" s="611">
        <v>22</v>
      </c>
      <c r="D364" s="611">
        <v>74921</v>
      </c>
      <c r="E364" s="611">
        <v>3484942.0903499997</v>
      </c>
      <c r="F364" s="611">
        <v>3334</v>
      </c>
      <c r="G364" s="611">
        <v>1752751.0887</v>
      </c>
      <c r="H364" s="611">
        <v>71306</v>
      </c>
      <c r="I364" s="611">
        <v>1468951.1490499999</v>
      </c>
      <c r="J364" s="611">
        <v>51</v>
      </c>
      <c r="K364" s="611">
        <v>208590.35812999998</v>
      </c>
      <c r="L364" s="611">
        <v>230</v>
      </c>
      <c r="M364" s="629">
        <v>54649.494469999998</v>
      </c>
    </row>
    <row r="365" spans="2:13" x14ac:dyDescent="0.25">
      <c r="B365" s="449" t="s">
        <v>1376</v>
      </c>
      <c r="C365" s="630">
        <v>138</v>
      </c>
      <c r="D365" s="630">
        <v>654560</v>
      </c>
      <c r="E365" s="630">
        <v>32427340.266940001</v>
      </c>
      <c r="F365" s="630">
        <v>22318</v>
      </c>
      <c r="G365" s="630">
        <v>10933930.457789999</v>
      </c>
      <c r="H365" s="630">
        <v>626254</v>
      </c>
      <c r="I365" s="630">
        <v>18555633.89632</v>
      </c>
      <c r="J365" s="630">
        <v>1945</v>
      </c>
      <c r="K365" s="630">
        <v>1834995.5255000005</v>
      </c>
      <c r="L365" s="630">
        <v>4043</v>
      </c>
      <c r="M365" s="631">
        <v>1102780.3873299998</v>
      </c>
    </row>
    <row r="366" spans="2:13" x14ac:dyDescent="0.25">
      <c r="B366" s="451" t="s">
        <v>944</v>
      </c>
      <c r="C366" s="611">
        <v>12</v>
      </c>
      <c r="D366" s="611">
        <v>9467</v>
      </c>
      <c r="E366" s="611">
        <v>711356.03071999992</v>
      </c>
      <c r="F366" s="611">
        <v>321</v>
      </c>
      <c r="G366" s="611">
        <v>118538.86697</v>
      </c>
      <c r="H366" s="611">
        <v>9085</v>
      </c>
      <c r="I366" s="611">
        <v>559064.66684000008</v>
      </c>
      <c r="J366" s="611">
        <v>14</v>
      </c>
      <c r="K366" s="611">
        <v>29082.63264</v>
      </c>
      <c r="L366" s="611">
        <v>47</v>
      </c>
      <c r="M366" s="629">
        <v>4669.8642699999991</v>
      </c>
    </row>
    <row r="367" spans="2:13" x14ac:dyDescent="0.25">
      <c r="B367" s="451" t="s">
        <v>1235</v>
      </c>
      <c r="C367" s="611">
        <v>42</v>
      </c>
      <c r="D367" s="611">
        <v>250235</v>
      </c>
      <c r="E367" s="611">
        <v>20864683.400590003</v>
      </c>
      <c r="F367" s="611">
        <v>12337</v>
      </c>
      <c r="G367" s="611">
        <v>7147026.2183799986</v>
      </c>
      <c r="H367" s="611">
        <v>233486</v>
      </c>
      <c r="I367" s="611">
        <v>11661240.754980002</v>
      </c>
      <c r="J367" s="611">
        <v>1295</v>
      </c>
      <c r="K367" s="611">
        <v>1183842.53144</v>
      </c>
      <c r="L367" s="611">
        <v>3117</v>
      </c>
      <c r="M367" s="629">
        <v>872573.89578999998</v>
      </c>
    </row>
    <row r="368" spans="2:13" x14ac:dyDescent="0.25">
      <c r="B368" s="451" t="s">
        <v>947</v>
      </c>
      <c r="C368" s="611">
        <v>10</v>
      </c>
      <c r="D368" s="611">
        <v>3986</v>
      </c>
      <c r="E368" s="611">
        <v>133886.80420000001</v>
      </c>
      <c r="F368" s="611">
        <v>0</v>
      </c>
      <c r="G368" s="611">
        <v>0</v>
      </c>
      <c r="H368" s="611">
        <v>3927</v>
      </c>
      <c r="I368" s="611">
        <v>114503.73056</v>
      </c>
      <c r="J368" s="611">
        <v>59</v>
      </c>
      <c r="K368" s="611">
        <v>19383.073640000002</v>
      </c>
      <c r="L368" s="611">
        <v>0</v>
      </c>
      <c r="M368" s="629">
        <v>0</v>
      </c>
    </row>
    <row r="369" spans="2:13" x14ac:dyDescent="0.25">
      <c r="B369" s="451" t="s">
        <v>949</v>
      </c>
      <c r="C369" s="611">
        <v>17</v>
      </c>
      <c r="D369" s="611">
        <v>127218</v>
      </c>
      <c r="E369" s="611">
        <v>5947757.2398299994</v>
      </c>
      <c r="F369" s="611">
        <v>6399</v>
      </c>
      <c r="G369" s="611">
        <v>2622845.0766700003</v>
      </c>
      <c r="H369" s="611">
        <v>120035</v>
      </c>
      <c r="I369" s="611">
        <v>2931155.3259699997</v>
      </c>
      <c r="J369" s="611">
        <v>247</v>
      </c>
      <c r="K369" s="611">
        <v>241107.94798999999</v>
      </c>
      <c r="L369" s="611">
        <v>537</v>
      </c>
      <c r="M369" s="629">
        <v>152648.88920000001</v>
      </c>
    </row>
    <row r="370" spans="2:13" x14ac:dyDescent="0.25">
      <c r="B370" s="451" t="s">
        <v>582</v>
      </c>
      <c r="C370" s="611">
        <v>11</v>
      </c>
      <c r="D370" s="611">
        <v>94970</v>
      </c>
      <c r="E370" s="611">
        <v>2169185.2186199999</v>
      </c>
      <c r="F370" s="611">
        <v>2547</v>
      </c>
      <c r="G370" s="611">
        <v>847305.42320000008</v>
      </c>
      <c r="H370" s="611">
        <v>92245</v>
      </c>
      <c r="I370" s="611">
        <v>1179812.6956400003</v>
      </c>
      <c r="J370" s="611">
        <v>33</v>
      </c>
      <c r="K370" s="611">
        <v>115745.90136</v>
      </c>
      <c r="L370" s="611">
        <v>145</v>
      </c>
      <c r="M370" s="629">
        <v>26321.198420000001</v>
      </c>
    </row>
    <row r="371" spans="2:13" ht="16.8" x14ac:dyDescent="0.25">
      <c r="B371" s="451" t="s">
        <v>1783</v>
      </c>
      <c r="C371" s="611">
        <v>46</v>
      </c>
      <c r="D371" s="611">
        <v>168684</v>
      </c>
      <c r="E371" s="611">
        <v>2600471.5729799997</v>
      </c>
      <c r="F371" s="611">
        <v>714</v>
      </c>
      <c r="G371" s="611">
        <v>198214.87257000001</v>
      </c>
      <c r="H371" s="611">
        <v>167476</v>
      </c>
      <c r="I371" s="611">
        <v>2109856.7223300003</v>
      </c>
      <c r="J371" s="611">
        <v>297</v>
      </c>
      <c r="K371" s="611">
        <v>245833.43843000001</v>
      </c>
      <c r="L371" s="611">
        <v>197</v>
      </c>
      <c r="M371" s="629">
        <v>46566.539649999999</v>
      </c>
    </row>
    <row r="372" spans="2:13" x14ac:dyDescent="0.25">
      <c r="B372" s="449" t="s">
        <v>950</v>
      </c>
      <c r="C372" s="630">
        <v>78</v>
      </c>
      <c r="D372" s="630">
        <v>320394</v>
      </c>
      <c r="E372" s="630">
        <v>49639454.930209987</v>
      </c>
      <c r="F372" s="630">
        <v>29918</v>
      </c>
      <c r="G372" s="630">
        <v>22695540.348590001</v>
      </c>
      <c r="H372" s="630">
        <v>285790</v>
      </c>
      <c r="I372" s="630">
        <v>24000014.473980002</v>
      </c>
      <c r="J372" s="630">
        <v>1180</v>
      </c>
      <c r="K372" s="630">
        <v>1757683.52214</v>
      </c>
      <c r="L372" s="630">
        <v>3506</v>
      </c>
      <c r="M372" s="631">
        <v>1186216.5855</v>
      </c>
    </row>
    <row r="373" spans="2:13" x14ac:dyDescent="0.25">
      <c r="B373" s="451" t="s">
        <v>1481</v>
      </c>
      <c r="C373" s="611">
        <v>46</v>
      </c>
      <c r="D373" s="611">
        <v>234399</v>
      </c>
      <c r="E373" s="611">
        <v>40877065.862189993</v>
      </c>
      <c r="F373" s="611">
        <v>26425</v>
      </c>
      <c r="G373" s="611">
        <v>18457509.206110004</v>
      </c>
      <c r="H373" s="611">
        <v>203813</v>
      </c>
      <c r="I373" s="611">
        <v>19803560.766729999</v>
      </c>
      <c r="J373" s="611">
        <v>948</v>
      </c>
      <c r="K373" s="611">
        <v>1524758.7798200003</v>
      </c>
      <c r="L373" s="611">
        <v>3213</v>
      </c>
      <c r="M373" s="629">
        <v>1091237.10953</v>
      </c>
    </row>
    <row r="374" spans="2:13" ht="16.8" x14ac:dyDescent="0.25">
      <c r="B374" s="451" t="s">
        <v>1783</v>
      </c>
      <c r="C374" s="611">
        <v>32</v>
      </c>
      <c r="D374" s="611">
        <v>85995</v>
      </c>
      <c r="E374" s="611">
        <v>8762389.0680200011</v>
      </c>
      <c r="F374" s="611">
        <v>3493</v>
      </c>
      <c r="G374" s="611">
        <v>4238031.142479999</v>
      </c>
      <c r="H374" s="611">
        <v>81977</v>
      </c>
      <c r="I374" s="611">
        <v>4196453.70725</v>
      </c>
      <c r="J374" s="611">
        <v>232</v>
      </c>
      <c r="K374" s="611">
        <v>232924.74231999996</v>
      </c>
      <c r="L374" s="611">
        <v>293</v>
      </c>
      <c r="M374" s="629">
        <v>94979.47597</v>
      </c>
    </row>
    <row r="375" spans="2:13" x14ac:dyDescent="0.25">
      <c r="B375" s="449" t="s">
        <v>954</v>
      </c>
      <c r="C375" s="630">
        <v>17</v>
      </c>
      <c r="D375" s="630">
        <v>43714</v>
      </c>
      <c r="E375" s="630">
        <v>6339586.6725200005</v>
      </c>
      <c r="F375" s="630">
        <v>6224</v>
      </c>
      <c r="G375" s="630">
        <v>3645350.05211</v>
      </c>
      <c r="H375" s="630">
        <v>36827</v>
      </c>
      <c r="I375" s="630">
        <v>2393932.5092500001</v>
      </c>
      <c r="J375" s="630">
        <v>70</v>
      </c>
      <c r="K375" s="630">
        <v>179014.31172</v>
      </c>
      <c r="L375" s="630">
        <v>593</v>
      </c>
      <c r="M375" s="631">
        <v>121289.79944</v>
      </c>
    </row>
    <row r="376" spans="2:13" ht="16.8" x14ac:dyDescent="0.25">
      <c r="B376" s="451" t="s">
        <v>1783</v>
      </c>
      <c r="C376" s="611">
        <v>17</v>
      </c>
      <c r="D376" s="611">
        <v>43714</v>
      </c>
      <c r="E376" s="611">
        <v>6339586.6725200005</v>
      </c>
      <c r="F376" s="611">
        <v>6224</v>
      </c>
      <c r="G376" s="611">
        <v>3645350.05211</v>
      </c>
      <c r="H376" s="611">
        <v>36827</v>
      </c>
      <c r="I376" s="611">
        <v>2393932.5092500001</v>
      </c>
      <c r="J376" s="611">
        <v>70</v>
      </c>
      <c r="K376" s="611">
        <v>179014.31172</v>
      </c>
      <c r="L376" s="611">
        <v>593</v>
      </c>
      <c r="M376" s="629">
        <v>121289.79944</v>
      </c>
    </row>
    <row r="377" spans="2:13" x14ac:dyDescent="0.25">
      <c r="B377" s="451"/>
      <c r="C377" s="611"/>
      <c r="D377" s="611"/>
      <c r="E377" s="611"/>
      <c r="F377" s="611"/>
      <c r="G377" s="611"/>
      <c r="H377" s="611"/>
      <c r="I377" s="611"/>
      <c r="J377" s="611"/>
      <c r="K377" s="611"/>
      <c r="L377" s="611"/>
      <c r="M377" s="629"/>
    </row>
    <row r="378" spans="2:13" x14ac:dyDescent="0.25">
      <c r="B378" s="447" t="s">
        <v>1600</v>
      </c>
      <c r="C378" s="419">
        <v>555</v>
      </c>
      <c r="D378" s="419">
        <v>2675597</v>
      </c>
      <c r="E378" s="419">
        <v>198402905.56321999</v>
      </c>
      <c r="F378" s="419">
        <v>154072</v>
      </c>
      <c r="G378" s="419">
        <v>77778780.802129999</v>
      </c>
      <c r="H378" s="419">
        <v>2482568</v>
      </c>
      <c r="I378" s="419">
        <v>98871257.884950057</v>
      </c>
      <c r="J378" s="419">
        <v>11107</v>
      </c>
      <c r="K378" s="419">
        <v>11700610.576290004</v>
      </c>
      <c r="L378" s="419">
        <v>27850</v>
      </c>
      <c r="M378" s="446">
        <v>10052256.299849998</v>
      </c>
    </row>
    <row r="379" spans="2:13" x14ac:dyDescent="0.25">
      <c r="B379" s="449" t="s">
        <v>665</v>
      </c>
      <c r="C379" s="630">
        <v>134</v>
      </c>
      <c r="D379" s="630">
        <v>707941</v>
      </c>
      <c r="E379" s="630">
        <v>72467756.141350001</v>
      </c>
      <c r="F379" s="630">
        <v>53006</v>
      </c>
      <c r="G379" s="630">
        <v>28171711.730370011</v>
      </c>
      <c r="H379" s="630">
        <v>642627</v>
      </c>
      <c r="I379" s="630">
        <v>34705258.91069001</v>
      </c>
      <c r="J379" s="630">
        <v>3448</v>
      </c>
      <c r="K379" s="630">
        <v>5637453.8241399992</v>
      </c>
      <c r="L379" s="630">
        <v>8860</v>
      </c>
      <c r="M379" s="631">
        <v>3953331.6761500002</v>
      </c>
    </row>
    <row r="380" spans="2:13" x14ac:dyDescent="0.25">
      <c r="B380" s="451" t="s">
        <v>1482</v>
      </c>
      <c r="C380" s="611">
        <v>52</v>
      </c>
      <c r="D380" s="611">
        <v>352382</v>
      </c>
      <c r="E380" s="611">
        <v>50004456.040890001</v>
      </c>
      <c r="F380" s="611">
        <v>36621</v>
      </c>
      <c r="G380" s="611">
        <v>19420041.657840006</v>
      </c>
      <c r="H380" s="611">
        <v>307665</v>
      </c>
      <c r="I380" s="611">
        <v>22872912.770790007</v>
      </c>
      <c r="J380" s="611">
        <v>2376</v>
      </c>
      <c r="K380" s="611">
        <v>4740260.9541399991</v>
      </c>
      <c r="L380" s="611">
        <v>5720</v>
      </c>
      <c r="M380" s="629">
        <v>2971240.6581200003</v>
      </c>
    </row>
    <row r="381" spans="2:13" x14ac:dyDescent="0.25">
      <c r="B381" s="451" t="s">
        <v>669</v>
      </c>
      <c r="C381" s="611">
        <v>18</v>
      </c>
      <c r="D381" s="611">
        <v>130654</v>
      </c>
      <c r="E381" s="611">
        <v>9186979.7725299969</v>
      </c>
      <c r="F381" s="611">
        <v>6361</v>
      </c>
      <c r="G381" s="611">
        <v>3774815.824</v>
      </c>
      <c r="H381" s="611">
        <v>122229</v>
      </c>
      <c r="I381" s="611">
        <v>4401214.8378899992</v>
      </c>
      <c r="J381" s="611">
        <v>499</v>
      </c>
      <c r="K381" s="611">
        <v>447674.36111</v>
      </c>
      <c r="L381" s="611">
        <v>1565</v>
      </c>
      <c r="M381" s="629">
        <v>563274.74953000003</v>
      </c>
    </row>
    <row r="382" spans="2:13" x14ac:dyDescent="0.25">
      <c r="B382" s="451" t="s">
        <v>1483</v>
      </c>
      <c r="C382" s="611">
        <v>14</v>
      </c>
      <c r="D382" s="611">
        <v>39567</v>
      </c>
      <c r="E382" s="611">
        <v>3931563.8978500003</v>
      </c>
      <c r="F382" s="611">
        <v>2660</v>
      </c>
      <c r="G382" s="611">
        <v>1079909.74597</v>
      </c>
      <c r="H382" s="611">
        <v>35935</v>
      </c>
      <c r="I382" s="611">
        <v>2312021.3976199999</v>
      </c>
      <c r="J382" s="611">
        <v>389</v>
      </c>
      <c r="K382" s="611">
        <v>372072.53029000002</v>
      </c>
      <c r="L382" s="611">
        <v>583</v>
      </c>
      <c r="M382" s="629">
        <v>167560.22396999999</v>
      </c>
    </row>
    <row r="383" spans="2:13" x14ac:dyDescent="0.25">
      <c r="B383" s="451" t="s">
        <v>668</v>
      </c>
      <c r="C383" s="611">
        <v>10</v>
      </c>
      <c r="D383" s="611">
        <v>33453</v>
      </c>
      <c r="E383" s="611">
        <v>3582166.7173899994</v>
      </c>
      <c r="F383" s="611">
        <v>2518</v>
      </c>
      <c r="G383" s="611">
        <v>1622401.3037700001</v>
      </c>
      <c r="H383" s="611">
        <v>30315</v>
      </c>
      <c r="I383" s="611">
        <v>1817162.5589800002</v>
      </c>
      <c r="J383" s="611">
        <v>79</v>
      </c>
      <c r="K383" s="611">
        <v>23759.62026</v>
      </c>
      <c r="L383" s="611">
        <v>541</v>
      </c>
      <c r="M383" s="629">
        <v>118843.23438000001</v>
      </c>
    </row>
    <row r="384" spans="2:13" ht="16.8" x14ac:dyDescent="0.25">
      <c r="B384" s="451" t="s">
        <v>1783</v>
      </c>
      <c r="C384" s="611">
        <v>40</v>
      </c>
      <c r="D384" s="611">
        <v>151885</v>
      </c>
      <c r="E384" s="611">
        <v>5762589.7126900004</v>
      </c>
      <c r="F384" s="611">
        <v>4846</v>
      </c>
      <c r="G384" s="611">
        <v>2274543.1987900003</v>
      </c>
      <c r="H384" s="611">
        <v>146483</v>
      </c>
      <c r="I384" s="611">
        <v>3301947.3454099996</v>
      </c>
      <c r="J384" s="611">
        <v>105</v>
      </c>
      <c r="K384" s="611">
        <v>53686.358339999999</v>
      </c>
      <c r="L384" s="611">
        <v>451</v>
      </c>
      <c r="M384" s="629">
        <v>132412.81015</v>
      </c>
    </row>
    <row r="385" spans="2:13" x14ac:dyDescent="0.25">
      <c r="B385" s="449" t="s">
        <v>670</v>
      </c>
      <c r="C385" s="630">
        <v>54</v>
      </c>
      <c r="D385" s="630">
        <v>267989</v>
      </c>
      <c r="E385" s="630">
        <v>16911457.630249992</v>
      </c>
      <c r="F385" s="630">
        <v>13843</v>
      </c>
      <c r="G385" s="630">
        <v>5966023.9776000008</v>
      </c>
      <c r="H385" s="630">
        <v>250423</v>
      </c>
      <c r="I385" s="630">
        <v>9306169.3362999987</v>
      </c>
      <c r="J385" s="630">
        <v>915</v>
      </c>
      <c r="K385" s="630">
        <v>777962.57408000017</v>
      </c>
      <c r="L385" s="630">
        <v>2808</v>
      </c>
      <c r="M385" s="631">
        <v>861301.74226999993</v>
      </c>
    </row>
    <row r="386" spans="2:13" x14ac:dyDescent="0.25">
      <c r="B386" s="451" t="s">
        <v>1330</v>
      </c>
      <c r="C386" s="611">
        <v>26</v>
      </c>
      <c r="D386" s="611">
        <v>175084</v>
      </c>
      <c r="E386" s="611">
        <v>14624208.943229994</v>
      </c>
      <c r="F386" s="611">
        <v>10926</v>
      </c>
      <c r="G386" s="611">
        <v>4879103.5248700008</v>
      </c>
      <c r="H386" s="611">
        <v>160666</v>
      </c>
      <c r="I386" s="611">
        <v>8192729.5013100002</v>
      </c>
      <c r="J386" s="611">
        <v>765</v>
      </c>
      <c r="K386" s="611">
        <v>708262.84652000014</v>
      </c>
      <c r="L386" s="611">
        <v>2727</v>
      </c>
      <c r="M386" s="629">
        <v>844113.07052999991</v>
      </c>
    </row>
    <row r="387" spans="2:13" x14ac:dyDescent="0.25">
      <c r="B387" s="451" t="s">
        <v>672</v>
      </c>
      <c r="C387" s="611">
        <v>10</v>
      </c>
      <c r="D387" s="611">
        <v>78764</v>
      </c>
      <c r="E387" s="611">
        <v>1863840.6830200001</v>
      </c>
      <c r="F387" s="611">
        <v>2709</v>
      </c>
      <c r="G387" s="611">
        <v>1078743.73312</v>
      </c>
      <c r="H387" s="611">
        <v>75973</v>
      </c>
      <c r="I387" s="611">
        <v>767382.97788000002</v>
      </c>
      <c r="J387" s="611">
        <v>1</v>
      </c>
      <c r="K387" s="611">
        <v>525.30028000000004</v>
      </c>
      <c r="L387" s="611">
        <v>81</v>
      </c>
      <c r="M387" s="629">
        <v>17188.671739999998</v>
      </c>
    </row>
    <row r="388" spans="2:13" ht="16.8" x14ac:dyDescent="0.25">
      <c r="B388" s="451" t="s">
        <v>1783</v>
      </c>
      <c r="C388" s="611">
        <v>18</v>
      </c>
      <c r="D388" s="611">
        <v>14141</v>
      </c>
      <c r="E388" s="611">
        <v>423408.00399999996</v>
      </c>
      <c r="F388" s="611">
        <v>208</v>
      </c>
      <c r="G388" s="611">
        <v>8176.7196100000001</v>
      </c>
      <c r="H388" s="611">
        <v>13784</v>
      </c>
      <c r="I388" s="611">
        <v>346056.85711000004</v>
      </c>
      <c r="J388" s="611">
        <v>149</v>
      </c>
      <c r="K388" s="611">
        <v>69174.427280000004</v>
      </c>
      <c r="L388" s="611">
        <v>0</v>
      </c>
      <c r="M388" s="629">
        <v>0</v>
      </c>
    </row>
    <row r="389" spans="2:13" x14ac:dyDescent="0.25">
      <c r="B389" s="449" t="s">
        <v>673</v>
      </c>
      <c r="C389" s="630">
        <v>202</v>
      </c>
      <c r="D389" s="630">
        <v>1013414</v>
      </c>
      <c r="E389" s="630">
        <v>68914826.064800009</v>
      </c>
      <c r="F389" s="630">
        <v>53888</v>
      </c>
      <c r="G389" s="630">
        <v>25169524.852949999</v>
      </c>
      <c r="H389" s="630">
        <v>942536</v>
      </c>
      <c r="I389" s="630">
        <v>35441162.104589991</v>
      </c>
      <c r="J389" s="630">
        <v>5123</v>
      </c>
      <c r="K389" s="630">
        <v>4098862.2420099992</v>
      </c>
      <c r="L389" s="630">
        <v>11867</v>
      </c>
      <c r="M389" s="631">
        <v>4205276.8652500017</v>
      </c>
    </row>
    <row r="390" spans="2:13" x14ac:dyDescent="0.25">
      <c r="B390" s="451" t="s">
        <v>1484</v>
      </c>
      <c r="C390" s="611">
        <v>23</v>
      </c>
      <c r="D390" s="611">
        <v>85782</v>
      </c>
      <c r="E390" s="611">
        <v>8512953.0415599998</v>
      </c>
      <c r="F390" s="611">
        <v>7623</v>
      </c>
      <c r="G390" s="611">
        <v>2648187.5851600002</v>
      </c>
      <c r="H390" s="611">
        <v>75601</v>
      </c>
      <c r="I390" s="611">
        <v>4969208.1999999993</v>
      </c>
      <c r="J390" s="611">
        <v>554</v>
      </c>
      <c r="K390" s="611">
        <v>314234.93287000002</v>
      </c>
      <c r="L390" s="611">
        <v>2004</v>
      </c>
      <c r="M390" s="629">
        <v>581322.32353000005</v>
      </c>
    </row>
    <row r="391" spans="2:13" x14ac:dyDescent="0.25">
      <c r="B391" s="451" t="s">
        <v>1334</v>
      </c>
      <c r="C391" s="611">
        <v>67</v>
      </c>
      <c r="D391" s="611">
        <v>437878</v>
      </c>
      <c r="E391" s="611">
        <v>46492378.348100007</v>
      </c>
      <c r="F391" s="611">
        <v>30733</v>
      </c>
      <c r="G391" s="611">
        <v>17247252.207600001</v>
      </c>
      <c r="H391" s="611">
        <v>395064</v>
      </c>
      <c r="I391" s="611">
        <v>22725137.39508</v>
      </c>
      <c r="J391" s="611">
        <v>3458</v>
      </c>
      <c r="K391" s="611">
        <v>3225498.5476199999</v>
      </c>
      <c r="L391" s="611">
        <v>8623</v>
      </c>
      <c r="M391" s="629">
        <v>3294490.1978000011</v>
      </c>
    </row>
    <row r="392" spans="2:13" x14ac:dyDescent="0.25">
      <c r="B392" s="451" t="s">
        <v>676</v>
      </c>
      <c r="C392" s="611">
        <v>10</v>
      </c>
      <c r="D392" s="611">
        <v>107097</v>
      </c>
      <c r="E392" s="611">
        <v>3735397.8222999997</v>
      </c>
      <c r="F392" s="611">
        <v>4722</v>
      </c>
      <c r="G392" s="611">
        <v>1332753.8919500001</v>
      </c>
      <c r="H392" s="611">
        <v>101649</v>
      </c>
      <c r="I392" s="611">
        <v>2131715.1593799996</v>
      </c>
      <c r="J392" s="611">
        <v>207</v>
      </c>
      <c r="K392" s="611">
        <v>117470.43888</v>
      </c>
      <c r="L392" s="611">
        <v>519</v>
      </c>
      <c r="M392" s="629">
        <v>153458.33208999998</v>
      </c>
    </row>
    <row r="393" spans="2:13" x14ac:dyDescent="0.25">
      <c r="B393" s="451" t="s">
        <v>1293</v>
      </c>
      <c r="C393" s="611">
        <v>12</v>
      </c>
      <c r="D393" s="611">
        <v>113279</v>
      </c>
      <c r="E393" s="611">
        <v>4227250.9861199996</v>
      </c>
      <c r="F393" s="611">
        <v>3577</v>
      </c>
      <c r="G393" s="611">
        <v>1933813.68255</v>
      </c>
      <c r="H393" s="611">
        <v>109150</v>
      </c>
      <c r="I393" s="611">
        <v>2022356.5345200002</v>
      </c>
      <c r="J393" s="611">
        <v>184</v>
      </c>
      <c r="K393" s="611">
        <v>170736.55180000002</v>
      </c>
      <c r="L393" s="611">
        <v>368</v>
      </c>
      <c r="M393" s="629">
        <v>100344.21725000002</v>
      </c>
    </row>
    <row r="394" spans="2:13" ht="16.8" x14ac:dyDescent="0.25">
      <c r="B394" s="451" t="s">
        <v>1783</v>
      </c>
      <c r="C394" s="611">
        <v>90</v>
      </c>
      <c r="D394" s="611">
        <v>269378</v>
      </c>
      <c r="E394" s="611">
        <v>5946845.8667199994</v>
      </c>
      <c r="F394" s="611">
        <v>7233</v>
      </c>
      <c r="G394" s="611">
        <v>2007517.4856900002</v>
      </c>
      <c r="H394" s="611">
        <v>261072</v>
      </c>
      <c r="I394" s="611">
        <v>3592744.8156099995</v>
      </c>
      <c r="J394" s="611">
        <v>720</v>
      </c>
      <c r="K394" s="611">
        <v>270921.77084000001</v>
      </c>
      <c r="L394" s="611">
        <v>353</v>
      </c>
      <c r="M394" s="629">
        <v>75661.794580000002</v>
      </c>
    </row>
    <row r="395" spans="2:13" x14ac:dyDescent="0.25">
      <c r="B395" s="449" t="s">
        <v>684</v>
      </c>
      <c r="C395" s="630">
        <v>20</v>
      </c>
      <c r="D395" s="630">
        <v>84490</v>
      </c>
      <c r="E395" s="630">
        <v>7737436.5485799992</v>
      </c>
      <c r="F395" s="630">
        <v>7467</v>
      </c>
      <c r="G395" s="630">
        <v>3331577.7779899994</v>
      </c>
      <c r="H395" s="630">
        <v>75864</v>
      </c>
      <c r="I395" s="630">
        <v>4048746.7817700002</v>
      </c>
      <c r="J395" s="630">
        <v>105</v>
      </c>
      <c r="K395" s="630">
        <v>112673.67307</v>
      </c>
      <c r="L395" s="630">
        <v>1054</v>
      </c>
      <c r="M395" s="631">
        <v>244438.31575000001</v>
      </c>
    </row>
    <row r="396" spans="2:13" ht="16.8" x14ac:dyDescent="0.25">
      <c r="B396" s="451" t="s">
        <v>1783</v>
      </c>
      <c r="C396" s="611">
        <v>20</v>
      </c>
      <c r="D396" s="611">
        <v>84490</v>
      </c>
      <c r="E396" s="611">
        <v>7737436.5485799992</v>
      </c>
      <c r="F396" s="611">
        <v>7467</v>
      </c>
      <c r="G396" s="611">
        <v>3331577.7779899994</v>
      </c>
      <c r="H396" s="611">
        <v>75864</v>
      </c>
      <c r="I396" s="611">
        <v>4048746.7817700002</v>
      </c>
      <c r="J396" s="611">
        <v>105</v>
      </c>
      <c r="K396" s="611">
        <v>112673.67307</v>
      </c>
      <c r="L396" s="611">
        <v>1054</v>
      </c>
      <c r="M396" s="629">
        <v>244438.31575000001</v>
      </c>
    </row>
    <row r="397" spans="2:13" x14ac:dyDescent="0.25">
      <c r="B397" s="449" t="s">
        <v>686</v>
      </c>
      <c r="C397" s="630">
        <v>79</v>
      </c>
      <c r="D397" s="630">
        <v>385961</v>
      </c>
      <c r="E397" s="630">
        <v>15163697.05748</v>
      </c>
      <c r="F397" s="630">
        <v>7236</v>
      </c>
      <c r="G397" s="630">
        <v>7065593.2812300008</v>
      </c>
      <c r="H397" s="630">
        <v>377422</v>
      </c>
      <c r="I397" s="630">
        <v>7623424.2890800014</v>
      </c>
      <c r="J397" s="630">
        <v>440</v>
      </c>
      <c r="K397" s="630">
        <v>285215.81493999995</v>
      </c>
      <c r="L397" s="630">
        <v>863</v>
      </c>
      <c r="M397" s="631">
        <v>189463.67223000003</v>
      </c>
    </row>
    <row r="398" spans="2:13" x14ac:dyDescent="0.25">
      <c r="B398" s="451" t="s">
        <v>1238</v>
      </c>
      <c r="C398" s="611">
        <v>21</v>
      </c>
      <c r="D398" s="611">
        <v>162605</v>
      </c>
      <c r="E398" s="611">
        <v>13894815.25728</v>
      </c>
      <c r="F398" s="611">
        <v>6624</v>
      </c>
      <c r="G398" s="611">
        <v>6824719.4974600002</v>
      </c>
      <c r="H398" s="611">
        <v>154793</v>
      </c>
      <c r="I398" s="611">
        <v>6619448.8395300005</v>
      </c>
      <c r="J398" s="611">
        <v>338</v>
      </c>
      <c r="K398" s="611">
        <v>264149.13783999998</v>
      </c>
      <c r="L398" s="611">
        <v>850</v>
      </c>
      <c r="M398" s="629">
        <v>186497.78245000003</v>
      </c>
    </row>
    <row r="399" spans="2:13" ht="16.8" x14ac:dyDescent="0.25">
      <c r="B399" s="451" t="s">
        <v>1783</v>
      </c>
      <c r="C399" s="611">
        <v>58</v>
      </c>
      <c r="D399" s="611">
        <v>223356</v>
      </c>
      <c r="E399" s="611">
        <v>1268881.8001999999</v>
      </c>
      <c r="F399" s="611">
        <v>612</v>
      </c>
      <c r="G399" s="611">
        <v>240873.78377000001</v>
      </c>
      <c r="H399" s="611">
        <v>222629</v>
      </c>
      <c r="I399" s="611">
        <v>1003975.44955</v>
      </c>
      <c r="J399" s="611">
        <v>102</v>
      </c>
      <c r="K399" s="611">
        <v>21066.677100000001</v>
      </c>
      <c r="L399" s="611">
        <v>13</v>
      </c>
      <c r="M399" s="629">
        <v>2965.88978</v>
      </c>
    </row>
    <row r="400" spans="2:13" x14ac:dyDescent="0.25">
      <c r="B400" s="449" t="s">
        <v>688</v>
      </c>
      <c r="C400" s="630">
        <v>66</v>
      </c>
      <c r="D400" s="630">
        <v>215802</v>
      </c>
      <c r="E400" s="630">
        <v>17207732.120759994</v>
      </c>
      <c r="F400" s="630">
        <v>18632</v>
      </c>
      <c r="G400" s="630">
        <v>8074349.1819899995</v>
      </c>
      <c r="H400" s="630">
        <v>193696</v>
      </c>
      <c r="I400" s="630">
        <v>7746496.4625199987</v>
      </c>
      <c r="J400" s="630">
        <v>1076</v>
      </c>
      <c r="K400" s="630">
        <v>788442.44805000001</v>
      </c>
      <c r="L400" s="630">
        <v>2398</v>
      </c>
      <c r="M400" s="631">
        <v>598444.02819999994</v>
      </c>
    </row>
    <row r="401" spans="2:13" x14ac:dyDescent="0.25">
      <c r="B401" s="451" t="s">
        <v>1239</v>
      </c>
      <c r="C401" s="611">
        <v>27</v>
      </c>
      <c r="D401" s="611">
        <v>156778</v>
      </c>
      <c r="E401" s="611">
        <v>14489033.459149996</v>
      </c>
      <c r="F401" s="611">
        <v>14469</v>
      </c>
      <c r="G401" s="611">
        <v>7108559.4600999998</v>
      </c>
      <c r="H401" s="611">
        <v>139354</v>
      </c>
      <c r="I401" s="611">
        <v>6248305.9102799986</v>
      </c>
      <c r="J401" s="611">
        <v>788</v>
      </c>
      <c r="K401" s="611">
        <v>600665.06382000004</v>
      </c>
      <c r="L401" s="611">
        <v>2167</v>
      </c>
      <c r="M401" s="629">
        <v>531503.02494999988</v>
      </c>
    </row>
    <row r="402" spans="2:13" ht="16.8" x14ac:dyDescent="0.25">
      <c r="B402" s="451" t="s">
        <v>1783</v>
      </c>
      <c r="C402" s="611">
        <v>39</v>
      </c>
      <c r="D402" s="611">
        <v>59024</v>
      </c>
      <c r="E402" s="611">
        <v>2718698.6616099998</v>
      </c>
      <c r="F402" s="611">
        <v>4163</v>
      </c>
      <c r="G402" s="611">
        <v>965789.72188999993</v>
      </c>
      <c r="H402" s="611">
        <v>54342</v>
      </c>
      <c r="I402" s="611">
        <v>1498190.5522399996</v>
      </c>
      <c r="J402" s="611">
        <v>288</v>
      </c>
      <c r="K402" s="611">
        <v>187777.38423</v>
      </c>
      <c r="L402" s="611">
        <v>231</v>
      </c>
      <c r="M402" s="629">
        <v>66941.003249999994</v>
      </c>
    </row>
    <row r="403" spans="2:13" x14ac:dyDescent="0.25">
      <c r="B403" s="451"/>
      <c r="C403" s="611"/>
      <c r="D403" s="611"/>
      <c r="E403" s="611"/>
      <c r="F403" s="611"/>
      <c r="G403" s="611"/>
      <c r="H403" s="611"/>
      <c r="I403" s="611"/>
      <c r="J403" s="611"/>
      <c r="K403" s="611"/>
      <c r="L403" s="611"/>
      <c r="M403" s="629"/>
    </row>
    <row r="404" spans="2:13" x14ac:dyDescent="0.25">
      <c r="B404" s="447" t="s">
        <v>1609</v>
      </c>
      <c r="C404" s="419">
        <v>710</v>
      </c>
      <c r="D404" s="419">
        <v>3645397</v>
      </c>
      <c r="E404" s="419">
        <v>419651683.54553026</v>
      </c>
      <c r="F404" s="419">
        <v>253748</v>
      </c>
      <c r="G404" s="419">
        <v>147674154.92945993</v>
      </c>
      <c r="H404" s="419">
        <v>3270172</v>
      </c>
      <c r="I404" s="419">
        <v>198999349.32690996</v>
      </c>
      <c r="J404" s="419">
        <v>27679</v>
      </c>
      <c r="K404" s="419">
        <v>39502585.583729997</v>
      </c>
      <c r="L404" s="419">
        <v>93798</v>
      </c>
      <c r="M404" s="446">
        <v>33475593.705430016</v>
      </c>
    </row>
    <row r="405" spans="2:13" x14ac:dyDescent="0.25">
      <c r="B405" s="449" t="s">
        <v>692</v>
      </c>
      <c r="C405" s="630">
        <v>61</v>
      </c>
      <c r="D405" s="630">
        <v>259727</v>
      </c>
      <c r="E405" s="630">
        <v>24996135.574909989</v>
      </c>
      <c r="F405" s="630">
        <v>15996</v>
      </c>
      <c r="G405" s="630">
        <v>8340463.7725300016</v>
      </c>
      <c r="H405" s="630">
        <v>234591</v>
      </c>
      <c r="I405" s="630">
        <v>12696645.066519998</v>
      </c>
      <c r="J405" s="630">
        <v>2088</v>
      </c>
      <c r="K405" s="630">
        <v>1702461.7224100002</v>
      </c>
      <c r="L405" s="630">
        <v>7052</v>
      </c>
      <c r="M405" s="631">
        <v>2256565.01345</v>
      </c>
    </row>
    <row r="406" spans="2:13" x14ac:dyDescent="0.25">
      <c r="B406" s="451" t="s">
        <v>1294</v>
      </c>
      <c r="C406" s="611">
        <v>29</v>
      </c>
      <c r="D406" s="611">
        <v>172412</v>
      </c>
      <c r="E406" s="611">
        <v>19067396.086339992</v>
      </c>
      <c r="F406" s="611">
        <v>12700</v>
      </c>
      <c r="G406" s="611">
        <v>6832282.3137200018</v>
      </c>
      <c r="H406" s="611">
        <v>152614</v>
      </c>
      <c r="I406" s="611">
        <v>9628503.4516999982</v>
      </c>
      <c r="J406" s="611">
        <v>1381</v>
      </c>
      <c r="K406" s="611">
        <v>1057506.8785899999</v>
      </c>
      <c r="L406" s="611">
        <v>5717</v>
      </c>
      <c r="M406" s="629">
        <v>1549103.44233</v>
      </c>
    </row>
    <row r="407" spans="2:13" x14ac:dyDescent="0.25">
      <c r="B407" s="451" t="s">
        <v>694</v>
      </c>
      <c r="C407" s="611">
        <v>22</v>
      </c>
      <c r="D407" s="611">
        <v>72205</v>
      </c>
      <c r="E407" s="611">
        <v>5417142.421670001</v>
      </c>
      <c r="F407" s="611">
        <v>3175</v>
      </c>
      <c r="G407" s="611">
        <v>1481505.9342199999</v>
      </c>
      <c r="H407" s="611">
        <v>67495</v>
      </c>
      <c r="I407" s="611">
        <v>2721027.6113100005</v>
      </c>
      <c r="J407" s="611">
        <v>200</v>
      </c>
      <c r="K407" s="611">
        <v>507147.30501999997</v>
      </c>
      <c r="L407" s="611">
        <v>1335</v>
      </c>
      <c r="M407" s="629">
        <v>707461.57111999986</v>
      </c>
    </row>
    <row r="408" spans="2:13" ht="16.8" x14ac:dyDescent="0.25">
      <c r="B408" s="451" t="s">
        <v>1783</v>
      </c>
      <c r="C408" s="611">
        <v>10</v>
      </c>
      <c r="D408" s="611">
        <v>15110</v>
      </c>
      <c r="E408" s="611">
        <v>511597.06689999998</v>
      </c>
      <c r="F408" s="611">
        <v>121</v>
      </c>
      <c r="G408" s="611">
        <v>26675.524590000001</v>
      </c>
      <c r="H408" s="611">
        <v>14482</v>
      </c>
      <c r="I408" s="611">
        <v>347114.00351000001</v>
      </c>
      <c r="J408" s="611">
        <v>507</v>
      </c>
      <c r="K408" s="611">
        <v>137807.53879999998</v>
      </c>
      <c r="L408" s="611">
        <v>0</v>
      </c>
      <c r="M408" s="629">
        <v>0</v>
      </c>
    </row>
    <row r="409" spans="2:13" x14ac:dyDescent="0.25">
      <c r="B409" s="449" t="s">
        <v>695</v>
      </c>
      <c r="C409" s="630">
        <v>53</v>
      </c>
      <c r="D409" s="630">
        <v>226030</v>
      </c>
      <c r="E409" s="630">
        <v>21421802.480259996</v>
      </c>
      <c r="F409" s="630">
        <v>13905</v>
      </c>
      <c r="G409" s="630">
        <v>13713525.13899</v>
      </c>
      <c r="H409" s="630">
        <v>207053</v>
      </c>
      <c r="I409" s="630">
        <v>6247747.2827599989</v>
      </c>
      <c r="J409" s="630">
        <v>747</v>
      </c>
      <c r="K409" s="630">
        <v>559382.64384999999</v>
      </c>
      <c r="L409" s="630">
        <v>4325</v>
      </c>
      <c r="M409" s="631">
        <v>901147.41466000024</v>
      </c>
    </row>
    <row r="410" spans="2:13" x14ac:dyDescent="0.25">
      <c r="B410" s="451" t="s">
        <v>1275</v>
      </c>
      <c r="C410" s="611">
        <v>25</v>
      </c>
      <c r="D410" s="611">
        <v>167837</v>
      </c>
      <c r="E410" s="611">
        <v>19891341.466949996</v>
      </c>
      <c r="F410" s="611">
        <v>11755</v>
      </c>
      <c r="G410" s="611">
        <v>13006769.78805</v>
      </c>
      <c r="H410" s="611">
        <v>151143</v>
      </c>
      <c r="I410" s="611">
        <v>5485957.2136699995</v>
      </c>
      <c r="J410" s="611">
        <v>614</v>
      </c>
      <c r="K410" s="611">
        <v>497467.05057000002</v>
      </c>
      <c r="L410" s="611">
        <v>4325</v>
      </c>
      <c r="M410" s="629">
        <v>901147.41466000024</v>
      </c>
    </row>
    <row r="411" spans="2:13" ht="16.8" x14ac:dyDescent="0.25">
      <c r="B411" s="451" t="s">
        <v>1783</v>
      </c>
      <c r="C411" s="611">
        <v>28</v>
      </c>
      <c r="D411" s="611">
        <v>58193</v>
      </c>
      <c r="E411" s="611">
        <v>1530461.0133099998</v>
      </c>
      <c r="F411" s="611">
        <v>2150</v>
      </c>
      <c r="G411" s="611">
        <v>706755.35093999992</v>
      </c>
      <c r="H411" s="611">
        <v>55910</v>
      </c>
      <c r="I411" s="611">
        <v>761790.06909</v>
      </c>
      <c r="J411" s="611">
        <v>133</v>
      </c>
      <c r="K411" s="611">
        <v>61915.593280000001</v>
      </c>
      <c r="L411" s="611">
        <v>0</v>
      </c>
      <c r="M411" s="629">
        <v>0</v>
      </c>
    </row>
    <row r="412" spans="2:13" x14ac:dyDescent="0.25">
      <c r="B412" s="449" t="s">
        <v>697</v>
      </c>
      <c r="C412" s="630">
        <v>69</v>
      </c>
      <c r="D412" s="630">
        <v>334298</v>
      </c>
      <c r="E412" s="630">
        <v>26147752.929870002</v>
      </c>
      <c r="F412" s="630">
        <v>18843</v>
      </c>
      <c r="G412" s="630">
        <v>9074201.6402400006</v>
      </c>
      <c r="H412" s="630">
        <v>307670</v>
      </c>
      <c r="I412" s="630">
        <v>13783980.966029994</v>
      </c>
      <c r="J412" s="630">
        <v>1704</v>
      </c>
      <c r="K412" s="630">
        <v>1634626.3252000005</v>
      </c>
      <c r="L412" s="630">
        <v>6081</v>
      </c>
      <c r="M412" s="631">
        <v>1654943.9983999999</v>
      </c>
    </row>
    <row r="413" spans="2:13" x14ac:dyDescent="0.25">
      <c r="B413" s="451" t="s">
        <v>1489</v>
      </c>
      <c r="C413" s="611">
        <v>42</v>
      </c>
      <c r="D413" s="611">
        <v>311401</v>
      </c>
      <c r="E413" s="611">
        <v>25618948.715840004</v>
      </c>
      <c r="F413" s="611">
        <v>18795</v>
      </c>
      <c r="G413" s="611">
        <v>9059898.7104599997</v>
      </c>
      <c r="H413" s="611">
        <v>284885</v>
      </c>
      <c r="I413" s="611">
        <v>13291320.938119996</v>
      </c>
      <c r="J413" s="611">
        <v>1640</v>
      </c>
      <c r="K413" s="611">
        <v>1612785.0688600002</v>
      </c>
      <c r="L413" s="611">
        <v>6081</v>
      </c>
      <c r="M413" s="629">
        <v>1654943.9983999999</v>
      </c>
    </row>
    <row r="414" spans="2:13" ht="16.8" x14ac:dyDescent="0.25">
      <c r="B414" s="451" t="s">
        <v>1783</v>
      </c>
      <c r="C414" s="611">
        <v>27</v>
      </c>
      <c r="D414" s="611">
        <v>22897</v>
      </c>
      <c r="E414" s="611">
        <v>528804.21403000003</v>
      </c>
      <c r="F414" s="611">
        <v>48</v>
      </c>
      <c r="G414" s="611">
        <v>14302.929779999999</v>
      </c>
      <c r="H414" s="611">
        <v>22785</v>
      </c>
      <c r="I414" s="611">
        <v>492660.02791</v>
      </c>
      <c r="J414" s="611">
        <v>64</v>
      </c>
      <c r="K414" s="611">
        <v>21841.25634</v>
      </c>
      <c r="L414" s="611">
        <v>0</v>
      </c>
      <c r="M414" s="629">
        <v>0</v>
      </c>
    </row>
    <row r="415" spans="2:13" x14ac:dyDescent="0.25">
      <c r="B415" s="449" t="s">
        <v>76</v>
      </c>
      <c r="C415" s="630">
        <v>13</v>
      </c>
      <c r="D415" s="630">
        <v>43492</v>
      </c>
      <c r="E415" s="630">
        <v>3655159.0166699998</v>
      </c>
      <c r="F415" s="630">
        <v>2749</v>
      </c>
      <c r="G415" s="630">
        <v>1609485.33345</v>
      </c>
      <c r="H415" s="630">
        <v>40543</v>
      </c>
      <c r="I415" s="630">
        <v>1001121.49896</v>
      </c>
      <c r="J415" s="630">
        <v>101</v>
      </c>
      <c r="K415" s="630">
        <v>1015184.71123</v>
      </c>
      <c r="L415" s="630">
        <v>99</v>
      </c>
      <c r="M415" s="631">
        <v>29367.473030000001</v>
      </c>
    </row>
    <row r="416" spans="2:13" ht="16.8" x14ac:dyDescent="0.25">
      <c r="B416" s="451" t="s">
        <v>1783</v>
      </c>
      <c r="C416" s="611">
        <v>13</v>
      </c>
      <c r="D416" s="611">
        <v>43492</v>
      </c>
      <c r="E416" s="611">
        <v>3655159.0166699998</v>
      </c>
      <c r="F416" s="611">
        <v>2749</v>
      </c>
      <c r="G416" s="611">
        <v>1609485.33345</v>
      </c>
      <c r="H416" s="611">
        <v>40543</v>
      </c>
      <c r="I416" s="611">
        <v>1001121.49896</v>
      </c>
      <c r="J416" s="611">
        <v>101</v>
      </c>
      <c r="K416" s="611">
        <v>1015184.71123</v>
      </c>
      <c r="L416" s="611">
        <v>99</v>
      </c>
      <c r="M416" s="629">
        <v>29367.473030000001</v>
      </c>
    </row>
    <row r="417" spans="2:13" x14ac:dyDescent="0.25">
      <c r="B417" s="449" t="s">
        <v>701</v>
      </c>
      <c r="C417" s="630">
        <v>285</v>
      </c>
      <c r="D417" s="630">
        <v>1564963</v>
      </c>
      <c r="E417" s="630">
        <v>175092192.10752019</v>
      </c>
      <c r="F417" s="630">
        <v>94840</v>
      </c>
      <c r="G417" s="630">
        <v>61732514.528589994</v>
      </c>
      <c r="H417" s="630">
        <v>1411715</v>
      </c>
      <c r="I417" s="630">
        <v>82599003.071289942</v>
      </c>
      <c r="J417" s="630">
        <v>12995</v>
      </c>
      <c r="K417" s="630">
        <v>14490849.844750004</v>
      </c>
      <c r="L417" s="630">
        <v>45413</v>
      </c>
      <c r="M417" s="631">
        <v>16269824.66289001</v>
      </c>
    </row>
    <row r="418" spans="2:13" x14ac:dyDescent="0.25">
      <c r="B418" s="451" t="s">
        <v>1490</v>
      </c>
      <c r="C418" s="611">
        <v>150</v>
      </c>
      <c r="D418" s="611">
        <v>1083313</v>
      </c>
      <c r="E418" s="611">
        <v>153714997.48568013</v>
      </c>
      <c r="F418" s="611">
        <v>78510</v>
      </c>
      <c r="G418" s="611">
        <v>53943849.378190003</v>
      </c>
      <c r="H418" s="611">
        <v>952095</v>
      </c>
      <c r="I418" s="611">
        <v>70762167.457679942</v>
      </c>
      <c r="J418" s="611">
        <v>10595</v>
      </c>
      <c r="K418" s="611">
        <v>13513257.141640002</v>
      </c>
      <c r="L418" s="611">
        <v>42113</v>
      </c>
      <c r="M418" s="629">
        <v>15495723.508170007</v>
      </c>
    </row>
    <row r="419" spans="2:13" x14ac:dyDescent="0.25">
      <c r="B419" s="451" t="s">
        <v>1242</v>
      </c>
      <c r="C419" s="611">
        <v>14</v>
      </c>
      <c r="D419" s="611">
        <v>109375</v>
      </c>
      <c r="E419" s="611">
        <v>4349284.5824200008</v>
      </c>
      <c r="F419" s="611">
        <v>4629</v>
      </c>
      <c r="G419" s="611">
        <v>1887052.3464199998</v>
      </c>
      <c r="H419" s="611">
        <v>103668</v>
      </c>
      <c r="I419" s="611">
        <v>2203184.2848699996</v>
      </c>
      <c r="J419" s="611">
        <v>90</v>
      </c>
      <c r="K419" s="611">
        <v>62051.148790000007</v>
      </c>
      <c r="L419" s="611">
        <v>988</v>
      </c>
      <c r="M419" s="629">
        <v>196996.80233999999</v>
      </c>
    </row>
    <row r="420" spans="2:13" x14ac:dyDescent="0.25">
      <c r="B420" s="451" t="s">
        <v>706</v>
      </c>
      <c r="C420" s="611">
        <v>11</v>
      </c>
      <c r="D420" s="611">
        <v>14623</v>
      </c>
      <c r="E420" s="611">
        <v>998350.51544999995</v>
      </c>
      <c r="F420" s="611">
        <v>561</v>
      </c>
      <c r="G420" s="611">
        <v>224196.65122</v>
      </c>
      <c r="H420" s="611">
        <v>13657</v>
      </c>
      <c r="I420" s="611">
        <v>617795.14639000001</v>
      </c>
      <c r="J420" s="611">
        <v>166</v>
      </c>
      <c r="K420" s="611">
        <v>80666.292490000007</v>
      </c>
      <c r="L420" s="611">
        <v>239</v>
      </c>
      <c r="M420" s="629">
        <v>75692.425350000005</v>
      </c>
    </row>
    <row r="421" spans="2:13" x14ac:dyDescent="0.25">
      <c r="B421" s="451" t="s">
        <v>708</v>
      </c>
      <c r="C421" s="611">
        <v>11</v>
      </c>
      <c r="D421" s="611">
        <v>19156</v>
      </c>
      <c r="E421" s="611">
        <v>1396018.81189</v>
      </c>
      <c r="F421" s="611">
        <v>536</v>
      </c>
      <c r="G421" s="611">
        <v>483580.14196000004</v>
      </c>
      <c r="H421" s="611">
        <v>18232</v>
      </c>
      <c r="I421" s="611">
        <v>775580.95865000004</v>
      </c>
      <c r="J421" s="611">
        <v>163</v>
      </c>
      <c r="K421" s="611">
        <v>93089.218200000003</v>
      </c>
      <c r="L421" s="611">
        <v>225</v>
      </c>
      <c r="M421" s="629">
        <v>43768.493079999993</v>
      </c>
    </row>
    <row r="422" spans="2:13" ht="16.8" x14ac:dyDescent="0.25">
      <c r="B422" s="451" t="s">
        <v>1783</v>
      </c>
      <c r="C422" s="611">
        <v>99</v>
      </c>
      <c r="D422" s="611">
        <v>338496</v>
      </c>
      <c r="E422" s="611">
        <v>14633540.712079998</v>
      </c>
      <c r="F422" s="611">
        <v>10604</v>
      </c>
      <c r="G422" s="611">
        <v>5193836.0108000003</v>
      </c>
      <c r="H422" s="611">
        <v>324063</v>
      </c>
      <c r="I422" s="611">
        <v>8240275.2237000018</v>
      </c>
      <c r="J422" s="611">
        <v>1981</v>
      </c>
      <c r="K422" s="611">
        <v>741786.04362999997</v>
      </c>
      <c r="L422" s="611">
        <v>1848</v>
      </c>
      <c r="M422" s="629">
        <v>457643.43394999998</v>
      </c>
    </row>
    <row r="423" spans="2:13" x14ac:dyDescent="0.25">
      <c r="B423" s="449" t="s">
        <v>709</v>
      </c>
      <c r="C423" s="630">
        <v>229</v>
      </c>
      <c r="D423" s="630">
        <v>1216887</v>
      </c>
      <c r="E423" s="630">
        <v>168338641.43629998</v>
      </c>
      <c r="F423" s="630">
        <v>107415</v>
      </c>
      <c r="G423" s="630">
        <v>53203964.515659973</v>
      </c>
      <c r="H423" s="630">
        <v>1068600</v>
      </c>
      <c r="I423" s="630">
        <v>82670851.441349998</v>
      </c>
      <c r="J423" s="630">
        <v>10044</v>
      </c>
      <c r="K423" s="630">
        <v>20100080.336290002</v>
      </c>
      <c r="L423" s="630">
        <v>30828</v>
      </c>
      <c r="M423" s="631">
        <v>12363745.143000007</v>
      </c>
    </row>
    <row r="424" spans="2:13" x14ac:dyDescent="0.25">
      <c r="B424" s="451" t="s">
        <v>1492</v>
      </c>
      <c r="C424" s="611">
        <v>109</v>
      </c>
      <c r="D424" s="611">
        <v>688198</v>
      </c>
      <c r="E424" s="611">
        <v>120196644.64205003</v>
      </c>
      <c r="F424" s="611">
        <v>70444</v>
      </c>
      <c r="G424" s="611">
        <v>35997880.24822998</v>
      </c>
      <c r="H424" s="611">
        <v>587182</v>
      </c>
      <c r="I424" s="611">
        <v>57768146.478240006</v>
      </c>
      <c r="J424" s="611">
        <v>7678</v>
      </c>
      <c r="K424" s="611">
        <v>16282621.216569997</v>
      </c>
      <c r="L424" s="611">
        <v>22894</v>
      </c>
      <c r="M424" s="629">
        <v>10147996.699010007</v>
      </c>
    </row>
    <row r="425" spans="2:13" x14ac:dyDescent="0.25">
      <c r="B425" s="451" t="s">
        <v>1493</v>
      </c>
      <c r="C425" s="611">
        <v>11</v>
      </c>
      <c r="D425" s="611">
        <v>38570</v>
      </c>
      <c r="E425" s="611">
        <v>4919116.9288500007</v>
      </c>
      <c r="F425" s="611">
        <v>3194</v>
      </c>
      <c r="G425" s="611">
        <v>1575486.57378</v>
      </c>
      <c r="H425" s="611">
        <v>34644</v>
      </c>
      <c r="I425" s="611">
        <v>2845058.1807500003</v>
      </c>
      <c r="J425" s="611">
        <v>184</v>
      </c>
      <c r="K425" s="611">
        <v>380273.58959000005</v>
      </c>
      <c r="L425" s="611">
        <v>548</v>
      </c>
      <c r="M425" s="629">
        <v>118298.58473</v>
      </c>
    </row>
    <row r="426" spans="2:13" x14ac:dyDescent="0.25">
      <c r="B426" s="451" t="s">
        <v>1332</v>
      </c>
      <c r="C426" s="611">
        <v>23</v>
      </c>
      <c r="D426" s="611">
        <v>93291</v>
      </c>
      <c r="E426" s="611">
        <v>10932326.356860001</v>
      </c>
      <c r="F426" s="611">
        <v>9881</v>
      </c>
      <c r="G426" s="611">
        <v>5557321.0635000002</v>
      </c>
      <c r="H426" s="611">
        <v>81887</v>
      </c>
      <c r="I426" s="611">
        <v>4655702.5576100005</v>
      </c>
      <c r="J426" s="611">
        <v>245</v>
      </c>
      <c r="K426" s="611">
        <v>471978.20395999996</v>
      </c>
      <c r="L426" s="611">
        <v>1278</v>
      </c>
      <c r="M426" s="629">
        <v>247324.53178999998</v>
      </c>
    </row>
    <row r="427" spans="2:13" x14ac:dyDescent="0.25">
      <c r="B427" s="451" t="s">
        <v>1461</v>
      </c>
      <c r="C427" s="611">
        <v>16</v>
      </c>
      <c r="D427" s="611">
        <v>70584</v>
      </c>
      <c r="E427" s="611">
        <v>7401372.4397100024</v>
      </c>
      <c r="F427" s="611">
        <v>5415</v>
      </c>
      <c r="G427" s="611">
        <v>2543865.8785100002</v>
      </c>
      <c r="H427" s="611">
        <v>63580</v>
      </c>
      <c r="I427" s="611">
        <v>3448308.0370899998</v>
      </c>
      <c r="J427" s="611">
        <v>404</v>
      </c>
      <c r="K427" s="611">
        <v>963060.03847000003</v>
      </c>
      <c r="L427" s="611">
        <v>1185</v>
      </c>
      <c r="M427" s="629">
        <v>446138.48564000003</v>
      </c>
    </row>
    <row r="428" spans="2:13" x14ac:dyDescent="0.25">
      <c r="B428" s="451" t="s">
        <v>1494</v>
      </c>
      <c r="C428" s="611">
        <v>12</v>
      </c>
      <c r="D428" s="611">
        <v>56049</v>
      </c>
      <c r="E428" s="611">
        <v>5730332.0942299999</v>
      </c>
      <c r="F428" s="611">
        <v>2483</v>
      </c>
      <c r="G428" s="611">
        <v>1789148.4788000002</v>
      </c>
      <c r="H428" s="611">
        <v>51698</v>
      </c>
      <c r="I428" s="611">
        <v>3099955.1684000003</v>
      </c>
      <c r="J428" s="611">
        <v>377</v>
      </c>
      <c r="K428" s="611">
        <v>346472.96059999999</v>
      </c>
      <c r="L428" s="611">
        <v>1491</v>
      </c>
      <c r="M428" s="629">
        <v>494755.48642999993</v>
      </c>
    </row>
    <row r="429" spans="2:13" ht="16.8" x14ac:dyDescent="0.25">
      <c r="B429" s="451" t="s">
        <v>1783</v>
      </c>
      <c r="C429" s="611">
        <v>58</v>
      </c>
      <c r="D429" s="611">
        <v>270195</v>
      </c>
      <c r="E429" s="611">
        <v>19158848.974600006</v>
      </c>
      <c r="F429" s="611">
        <v>15998</v>
      </c>
      <c r="G429" s="611">
        <v>5740262.2728400007</v>
      </c>
      <c r="H429" s="611">
        <v>249609</v>
      </c>
      <c r="I429" s="611">
        <v>10853681.019260002</v>
      </c>
      <c r="J429" s="611">
        <v>1156</v>
      </c>
      <c r="K429" s="611">
        <v>1655674.3271000001</v>
      </c>
      <c r="L429" s="611">
        <v>3432</v>
      </c>
      <c r="M429" s="629">
        <v>909231.35540000012</v>
      </c>
    </row>
    <row r="430" spans="2:13" x14ac:dyDescent="0.25">
      <c r="B430" s="451"/>
      <c r="C430" s="611"/>
      <c r="D430" s="611"/>
      <c r="E430" s="611"/>
      <c r="F430" s="611"/>
      <c r="G430" s="611"/>
      <c r="H430" s="611"/>
      <c r="I430" s="611"/>
      <c r="J430" s="611"/>
      <c r="K430" s="611"/>
      <c r="L430" s="611"/>
      <c r="M430" s="629"/>
    </row>
    <row r="431" spans="2:13" x14ac:dyDescent="0.25">
      <c r="B431" s="447" t="s">
        <v>1620</v>
      </c>
      <c r="C431" s="419">
        <v>888</v>
      </c>
      <c r="D431" s="419">
        <v>4218520</v>
      </c>
      <c r="E431" s="419">
        <v>737910899.12810016</v>
      </c>
      <c r="F431" s="419">
        <v>254354</v>
      </c>
      <c r="G431" s="419">
        <v>244012566.06787002</v>
      </c>
      <c r="H431" s="419">
        <v>3803804</v>
      </c>
      <c r="I431" s="419">
        <v>309194771.45963997</v>
      </c>
      <c r="J431" s="419">
        <v>46036</v>
      </c>
      <c r="K431" s="419">
        <v>96859342.583530024</v>
      </c>
      <c r="L431" s="419">
        <v>114326</v>
      </c>
      <c r="M431" s="446">
        <v>87844219.017060041</v>
      </c>
    </row>
    <row r="432" spans="2:13" x14ac:dyDescent="0.25">
      <c r="B432" s="449" t="s">
        <v>720</v>
      </c>
      <c r="C432" s="630">
        <v>120</v>
      </c>
      <c r="D432" s="630">
        <v>823201</v>
      </c>
      <c r="E432" s="630">
        <v>60231422.468180008</v>
      </c>
      <c r="F432" s="630">
        <v>17694</v>
      </c>
      <c r="G432" s="630">
        <v>20425583.327160005</v>
      </c>
      <c r="H432" s="630">
        <v>787275</v>
      </c>
      <c r="I432" s="630">
        <v>29770251.069940004</v>
      </c>
      <c r="J432" s="630">
        <v>4888</v>
      </c>
      <c r="K432" s="630">
        <v>6165372.0964900013</v>
      </c>
      <c r="L432" s="630">
        <v>13344</v>
      </c>
      <c r="M432" s="631">
        <v>3870215.9745899993</v>
      </c>
    </row>
    <row r="433" spans="2:13" x14ac:dyDescent="0.25">
      <c r="B433" s="451" t="s">
        <v>1496</v>
      </c>
      <c r="C433" s="611">
        <v>46</v>
      </c>
      <c r="D433" s="611">
        <v>686339</v>
      </c>
      <c r="E433" s="611">
        <v>47230383.735010006</v>
      </c>
      <c r="F433" s="611">
        <v>13146</v>
      </c>
      <c r="G433" s="611">
        <v>15536119.608089998</v>
      </c>
      <c r="H433" s="611">
        <v>657880</v>
      </c>
      <c r="I433" s="611">
        <v>22924524.061690003</v>
      </c>
      <c r="J433" s="611">
        <v>3892</v>
      </c>
      <c r="K433" s="611">
        <v>5474345.4868799997</v>
      </c>
      <c r="L433" s="611">
        <v>11421</v>
      </c>
      <c r="M433" s="629">
        <v>3295394.5783499996</v>
      </c>
    </row>
    <row r="434" spans="2:13" x14ac:dyDescent="0.25">
      <c r="B434" s="451" t="s">
        <v>334</v>
      </c>
      <c r="C434" s="611">
        <v>13</v>
      </c>
      <c r="D434" s="611">
        <v>28302</v>
      </c>
      <c r="E434" s="611">
        <v>3151884.0981100001</v>
      </c>
      <c r="F434" s="611">
        <v>1098</v>
      </c>
      <c r="G434" s="611">
        <v>1280755.2454299999</v>
      </c>
      <c r="H434" s="611">
        <v>26283</v>
      </c>
      <c r="I434" s="611">
        <v>1502441.6831199999</v>
      </c>
      <c r="J434" s="611">
        <v>128</v>
      </c>
      <c r="K434" s="611">
        <v>159568.01473</v>
      </c>
      <c r="L434" s="611">
        <v>793</v>
      </c>
      <c r="M434" s="629">
        <v>209119.15483000001</v>
      </c>
    </row>
    <row r="435" spans="2:13" ht="16.8" x14ac:dyDescent="0.25">
      <c r="B435" s="451" t="s">
        <v>1783</v>
      </c>
      <c r="C435" s="611">
        <v>61</v>
      </c>
      <c r="D435" s="611">
        <v>108560</v>
      </c>
      <c r="E435" s="611">
        <v>9849154.6350600012</v>
      </c>
      <c r="F435" s="611">
        <v>3450</v>
      </c>
      <c r="G435" s="611">
        <v>3608708.4736400004</v>
      </c>
      <c r="H435" s="611">
        <v>103112</v>
      </c>
      <c r="I435" s="611">
        <v>5343285.3251299998</v>
      </c>
      <c r="J435" s="611">
        <v>868</v>
      </c>
      <c r="K435" s="611">
        <v>531458.59487999999</v>
      </c>
      <c r="L435" s="611">
        <v>1130</v>
      </c>
      <c r="M435" s="629">
        <v>365702.24141000002</v>
      </c>
    </row>
    <row r="436" spans="2:13" x14ac:dyDescent="0.25">
      <c r="B436" s="449" t="s">
        <v>723</v>
      </c>
      <c r="C436" s="630">
        <v>638</v>
      </c>
      <c r="D436" s="630">
        <v>2916043</v>
      </c>
      <c r="E436" s="630">
        <v>602326949.06787026</v>
      </c>
      <c r="F436" s="630">
        <v>212991</v>
      </c>
      <c r="G436" s="630">
        <v>189649081.86174998</v>
      </c>
      <c r="H436" s="630">
        <v>2576308</v>
      </c>
      <c r="I436" s="630">
        <v>248250108.14421001</v>
      </c>
      <c r="J436" s="630">
        <v>37747</v>
      </c>
      <c r="K436" s="630">
        <v>85771705.303270012</v>
      </c>
      <c r="L436" s="630">
        <v>88997</v>
      </c>
      <c r="M436" s="631">
        <v>78656053.758640021</v>
      </c>
    </row>
    <row r="437" spans="2:13" x14ac:dyDescent="0.25">
      <c r="B437" s="451" t="s">
        <v>724</v>
      </c>
      <c r="C437" s="611">
        <v>10</v>
      </c>
      <c r="D437" s="611">
        <v>31962</v>
      </c>
      <c r="E437" s="611">
        <v>3877981.5766399996</v>
      </c>
      <c r="F437" s="611">
        <v>893</v>
      </c>
      <c r="G437" s="611">
        <v>1457602.80211</v>
      </c>
      <c r="H437" s="611">
        <v>30605</v>
      </c>
      <c r="I437" s="611">
        <v>910927.88460999995</v>
      </c>
      <c r="J437" s="611">
        <v>240</v>
      </c>
      <c r="K437" s="611">
        <v>138549.95267</v>
      </c>
      <c r="L437" s="611">
        <v>224</v>
      </c>
      <c r="M437" s="629">
        <v>1370900.9372500002</v>
      </c>
    </row>
    <row r="438" spans="2:13" x14ac:dyDescent="0.25">
      <c r="B438" s="451" t="s">
        <v>726</v>
      </c>
      <c r="C438" s="611">
        <v>20</v>
      </c>
      <c r="D438" s="611">
        <v>74115</v>
      </c>
      <c r="E438" s="611">
        <v>7319425.8801899999</v>
      </c>
      <c r="F438" s="611">
        <v>2415</v>
      </c>
      <c r="G438" s="611">
        <v>2796368.9601600002</v>
      </c>
      <c r="H438" s="611">
        <v>69803</v>
      </c>
      <c r="I438" s="611">
        <v>3614752.6458200007</v>
      </c>
      <c r="J438" s="611">
        <v>342</v>
      </c>
      <c r="K438" s="611">
        <v>440000.85522999999</v>
      </c>
      <c r="L438" s="611">
        <v>1555</v>
      </c>
      <c r="M438" s="629">
        <v>468303.41897999996</v>
      </c>
    </row>
    <row r="439" spans="2:13" x14ac:dyDescent="0.25">
      <c r="B439" s="451" t="s">
        <v>1248</v>
      </c>
      <c r="C439" s="611">
        <v>22</v>
      </c>
      <c r="D439" s="611">
        <v>94384</v>
      </c>
      <c r="E439" s="611">
        <v>8384960.6048500007</v>
      </c>
      <c r="F439" s="611">
        <v>1776</v>
      </c>
      <c r="G439" s="611">
        <v>4988090.6261900002</v>
      </c>
      <c r="H439" s="611">
        <v>91355</v>
      </c>
      <c r="I439" s="611">
        <v>2914126.0633099992</v>
      </c>
      <c r="J439" s="611">
        <v>307</v>
      </c>
      <c r="K439" s="611">
        <v>205974.37431999997</v>
      </c>
      <c r="L439" s="611">
        <v>946</v>
      </c>
      <c r="M439" s="629">
        <v>276769.54103000002</v>
      </c>
    </row>
    <row r="440" spans="2:13" x14ac:dyDescent="0.25">
      <c r="B440" s="451" t="s">
        <v>1497</v>
      </c>
      <c r="C440" s="611">
        <v>255</v>
      </c>
      <c r="D440" s="611">
        <v>1472048</v>
      </c>
      <c r="E440" s="611">
        <v>394914507.38058025</v>
      </c>
      <c r="F440" s="611">
        <v>135031</v>
      </c>
      <c r="G440" s="611">
        <v>116927007.27103007</v>
      </c>
      <c r="H440" s="611">
        <v>1253613</v>
      </c>
      <c r="I440" s="611">
        <v>156379639.15707999</v>
      </c>
      <c r="J440" s="611">
        <v>26132</v>
      </c>
      <c r="K440" s="611">
        <v>68929350.210120022</v>
      </c>
      <c r="L440" s="611">
        <v>57272</v>
      </c>
      <c r="M440" s="629">
        <v>52678510.742350027</v>
      </c>
    </row>
    <row r="441" spans="2:13" x14ac:dyDescent="0.25">
      <c r="B441" s="451" t="s">
        <v>1499</v>
      </c>
      <c r="C441" s="611">
        <v>47</v>
      </c>
      <c r="D441" s="611">
        <v>319125</v>
      </c>
      <c r="E441" s="611">
        <v>40795503.626309998</v>
      </c>
      <c r="F441" s="611">
        <v>18282</v>
      </c>
      <c r="G441" s="611">
        <v>9057612.2275600005</v>
      </c>
      <c r="H441" s="611">
        <v>290979</v>
      </c>
      <c r="I441" s="611">
        <v>18482477.953000005</v>
      </c>
      <c r="J441" s="611">
        <v>1623</v>
      </c>
      <c r="K441" s="611">
        <v>3984079.9741999991</v>
      </c>
      <c r="L441" s="611">
        <v>8241</v>
      </c>
      <c r="M441" s="629">
        <v>9271333.471549999</v>
      </c>
    </row>
    <row r="442" spans="2:13" x14ac:dyDescent="0.25">
      <c r="B442" s="451" t="s">
        <v>1498</v>
      </c>
      <c r="C442" s="611">
        <v>94</v>
      </c>
      <c r="D442" s="611">
        <v>381373</v>
      </c>
      <c r="E442" s="611">
        <v>87740099.717759997</v>
      </c>
      <c r="F442" s="611">
        <v>32171</v>
      </c>
      <c r="G442" s="611">
        <v>33052970.179790005</v>
      </c>
      <c r="H442" s="611">
        <v>334495</v>
      </c>
      <c r="I442" s="611">
        <v>36667449.797169968</v>
      </c>
      <c r="J442" s="611">
        <v>4669</v>
      </c>
      <c r="K442" s="611">
        <v>8867055.9131999984</v>
      </c>
      <c r="L442" s="611">
        <v>10038</v>
      </c>
      <c r="M442" s="629">
        <v>9152623.8276000023</v>
      </c>
    </row>
    <row r="443" spans="2:13" x14ac:dyDescent="0.25">
      <c r="B443" s="451" t="s">
        <v>738</v>
      </c>
      <c r="C443" s="611">
        <v>30</v>
      </c>
      <c r="D443" s="611">
        <v>143555</v>
      </c>
      <c r="E443" s="611">
        <v>16950249.508789998</v>
      </c>
      <c r="F443" s="611">
        <v>6703</v>
      </c>
      <c r="G443" s="611">
        <v>3753277.1441500005</v>
      </c>
      <c r="H443" s="611">
        <v>131161</v>
      </c>
      <c r="I443" s="611">
        <v>10534023.44043</v>
      </c>
      <c r="J443" s="611">
        <v>1531</v>
      </c>
      <c r="K443" s="611">
        <v>1288032.2539300001</v>
      </c>
      <c r="L443" s="611">
        <v>4160</v>
      </c>
      <c r="M443" s="629">
        <v>1374916.67028</v>
      </c>
    </row>
    <row r="444" spans="2:13" x14ac:dyDescent="0.25">
      <c r="B444" s="451" t="s">
        <v>730</v>
      </c>
      <c r="C444" s="611">
        <v>18</v>
      </c>
      <c r="D444" s="611">
        <v>72268</v>
      </c>
      <c r="E444" s="611">
        <v>9200623.7246400025</v>
      </c>
      <c r="F444" s="611">
        <v>4258</v>
      </c>
      <c r="G444" s="611">
        <v>2286252.0674899993</v>
      </c>
      <c r="H444" s="611">
        <v>64753</v>
      </c>
      <c r="I444" s="611">
        <v>5443951.1864200002</v>
      </c>
      <c r="J444" s="611">
        <v>651</v>
      </c>
      <c r="K444" s="611">
        <v>628356.52605999995</v>
      </c>
      <c r="L444" s="611">
        <v>2606</v>
      </c>
      <c r="M444" s="629">
        <v>842063.94467000011</v>
      </c>
    </row>
    <row r="445" spans="2:13" x14ac:dyDescent="0.25">
      <c r="B445" s="451" t="s">
        <v>732</v>
      </c>
      <c r="C445" s="611">
        <v>14</v>
      </c>
      <c r="D445" s="611">
        <v>46452</v>
      </c>
      <c r="E445" s="611">
        <v>5600170.8555800002</v>
      </c>
      <c r="F445" s="611">
        <v>3642</v>
      </c>
      <c r="G445" s="611">
        <v>3010900.6264500003</v>
      </c>
      <c r="H445" s="611">
        <v>41942</v>
      </c>
      <c r="I445" s="611">
        <v>2288618.2299900004</v>
      </c>
      <c r="J445" s="611">
        <v>143</v>
      </c>
      <c r="K445" s="611">
        <v>116539.39725000001</v>
      </c>
      <c r="L445" s="611">
        <v>725</v>
      </c>
      <c r="M445" s="629">
        <v>184112.60189000002</v>
      </c>
    </row>
    <row r="446" spans="2:13" x14ac:dyDescent="0.25">
      <c r="B446" s="451" t="s">
        <v>735</v>
      </c>
      <c r="C446" s="611">
        <v>16</v>
      </c>
      <c r="D446" s="611">
        <v>40350</v>
      </c>
      <c r="E446" s="611">
        <v>4922105.8676100001</v>
      </c>
      <c r="F446" s="611">
        <v>2511</v>
      </c>
      <c r="G446" s="611">
        <v>1596987.1083699998</v>
      </c>
      <c r="H446" s="611">
        <v>36334</v>
      </c>
      <c r="I446" s="611">
        <v>2440203.1312199999</v>
      </c>
      <c r="J446" s="611">
        <v>363</v>
      </c>
      <c r="K446" s="611">
        <v>314985.21771999996</v>
      </c>
      <c r="L446" s="611">
        <v>1142</v>
      </c>
      <c r="M446" s="629">
        <v>569930.41029999999</v>
      </c>
    </row>
    <row r="447" spans="2:13" x14ac:dyDescent="0.25">
      <c r="B447" s="451" t="s">
        <v>739</v>
      </c>
      <c r="C447" s="611">
        <v>17</v>
      </c>
      <c r="D447" s="611">
        <v>68286</v>
      </c>
      <c r="E447" s="611">
        <v>9727377.3286799993</v>
      </c>
      <c r="F447" s="611">
        <v>1666</v>
      </c>
      <c r="G447" s="611">
        <v>5711475.8213600004</v>
      </c>
      <c r="H447" s="611">
        <v>65403</v>
      </c>
      <c r="I447" s="611">
        <v>2813674.9819200002</v>
      </c>
      <c r="J447" s="611">
        <v>263</v>
      </c>
      <c r="K447" s="611">
        <v>188015.02403</v>
      </c>
      <c r="L447" s="611">
        <v>954</v>
      </c>
      <c r="M447" s="629">
        <v>1014211.5013700001</v>
      </c>
    </row>
    <row r="448" spans="2:13" ht="16.8" x14ac:dyDescent="0.25">
      <c r="B448" s="451" t="s">
        <v>1783</v>
      </c>
      <c r="C448" s="611">
        <v>95</v>
      </c>
      <c r="D448" s="611">
        <v>172125</v>
      </c>
      <c r="E448" s="611">
        <v>12893942.996240003</v>
      </c>
      <c r="F448" s="611">
        <v>3643</v>
      </c>
      <c r="G448" s="611">
        <v>5010537.02709</v>
      </c>
      <c r="H448" s="611">
        <v>165865</v>
      </c>
      <c r="I448" s="611">
        <v>5760263.6732400004</v>
      </c>
      <c r="J448" s="611">
        <v>1483</v>
      </c>
      <c r="K448" s="611">
        <v>670765.60453999997</v>
      </c>
      <c r="L448" s="611">
        <v>1134</v>
      </c>
      <c r="M448" s="629">
        <v>1452376.6913699997</v>
      </c>
    </row>
    <row r="449" spans="2:13" x14ac:dyDescent="0.25">
      <c r="B449" s="449" t="s">
        <v>740</v>
      </c>
      <c r="C449" s="630">
        <v>117</v>
      </c>
      <c r="D449" s="630">
        <v>446171</v>
      </c>
      <c r="E449" s="630">
        <v>70913969.424920008</v>
      </c>
      <c r="F449" s="630">
        <v>21344</v>
      </c>
      <c r="G449" s="630">
        <v>31353633.92492</v>
      </c>
      <c r="H449" s="630">
        <v>410112</v>
      </c>
      <c r="I449" s="630">
        <v>29605474.896379992</v>
      </c>
      <c r="J449" s="630">
        <v>3281</v>
      </c>
      <c r="K449" s="630">
        <v>4850843.8406500006</v>
      </c>
      <c r="L449" s="630">
        <v>11434</v>
      </c>
      <c r="M449" s="631">
        <v>5104016.7629699986</v>
      </c>
    </row>
    <row r="450" spans="2:13" x14ac:dyDescent="0.25">
      <c r="B450" s="451" t="s">
        <v>1380</v>
      </c>
      <c r="C450" s="611">
        <v>12</v>
      </c>
      <c r="D450" s="611">
        <v>44763</v>
      </c>
      <c r="E450" s="611">
        <v>4553295.0789300008</v>
      </c>
      <c r="F450" s="611">
        <v>3293</v>
      </c>
      <c r="G450" s="611">
        <v>2747606.0397699997</v>
      </c>
      <c r="H450" s="611">
        <v>40847</v>
      </c>
      <c r="I450" s="611">
        <v>1636323.51584</v>
      </c>
      <c r="J450" s="611">
        <v>148</v>
      </c>
      <c r="K450" s="611">
        <v>79217.087109999993</v>
      </c>
      <c r="L450" s="611">
        <v>475</v>
      </c>
      <c r="M450" s="629">
        <v>90148.43621</v>
      </c>
    </row>
    <row r="451" spans="2:13" x14ac:dyDescent="0.25">
      <c r="B451" s="451" t="s">
        <v>1500</v>
      </c>
      <c r="C451" s="611">
        <v>51</v>
      </c>
      <c r="D451" s="611">
        <v>303968</v>
      </c>
      <c r="E451" s="611">
        <v>55623326.90011999</v>
      </c>
      <c r="F451" s="611">
        <v>14134</v>
      </c>
      <c r="G451" s="611">
        <v>21676629.518880002</v>
      </c>
      <c r="H451" s="611">
        <v>277179</v>
      </c>
      <c r="I451" s="611">
        <v>24766526.371949993</v>
      </c>
      <c r="J451" s="611">
        <v>2616</v>
      </c>
      <c r="K451" s="611">
        <v>4385343.4129300006</v>
      </c>
      <c r="L451" s="611">
        <v>10039</v>
      </c>
      <c r="M451" s="629">
        <v>4794827.5963599989</v>
      </c>
    </row>
    <row r="452" spans="2:13" ht="16.8" x14ac:dyDescent="0.25">
      <c r="B452" s="451" t="s">
        <v>1783</v>
      </c>
      <c r="C452" s="611">
        <v>54</v>
      </c>
      <c r="D452" s="611">
        <v>97440</v>
      </c>
      <c r="E452" s="611">
        <v>10737347.445870001</v>
      </c>
      <c r="F452" s="611">
        <v>3917</v>
      </c>
      <c r="G452" s="611">
        <v>6929398.3662699992</v>
      </c>
      <c r="H452" s="611">
        <v>92086</v>
      </c>
      <c r="I452" s="611">
        <v>3202625.0085900002</v>
      </c>
      <c r="J452" s="611">
        <v>517</v>
      </c>
      <c r="K452" s="611">
        <v>386283.34061000001</v>
      </c>
      <c r="L452" s="611">
        <v>920</v>
      </c>
      <c r="M452" s="629">
        <v>219040.73039999997</v>
      </c>
    </row>
    <row r="453" spans="2:13" x14ac:dyDescent="0.25">
      <c r="B453" s="449" t="s">
        <v>746</v>
      </c>
      <c r="C453" s="630">
        <v>13</v>
      </c>
      <c r="D453" s="630">
        <v>33105</v>
      </c>
      <c r="E453" s="630">
        <v>4438558.1671300009</v>
      </c>
      <c r="F453" s="630">
        <v>2325</v>
      </c>
      <c r="G453" s="630">
        <v>2584266.9540400002</v>
      </c>
      <c r="H453" s="630">
        <v>30109</v>
      </c>
      <c r="I453" s="630">
        <v>1568937.3491100001</v>
      </c>
      <c r="J453" s="630">
        <v>120</v>
      </c>
      <c r="K453" s="630">
        <v>71421.343120000005</v>
      </c>
      <c r="L453" s="630">
        <v>551</v>
      </c>
      <c r="M453" s="631">
        <v>213932.52085999999</v>
      </c>
    </row>
    <row r="454" spans="2:13" ht="16.8" x14ac:dyDescent="0.25">
      <c r="B454" s="451" t="s">
        <v>1783</v>
      </c>
      <c r="C454" s="611">
        <v>13</v>
      </c>
      <c r="D454" s="611">
        <v>33105</v>
      </c>
      <c r="E454" s="611">
        <v>4438558.1671300009</v>
      </c>
      <c r="F454" s="611">
        <v>2325</v>
      </c>
      <c r="G454" s="611">
        <v>2584266.9540400002</v>
      </c>
      <c r="H454" s="611">
        <v>30109</v>
      </c>
      <c r="I454" s="611">
        <v>1568937.3491100001</v>
      </c>
      <c r="J454" s="611">
        <v>120</v>
      </c>
      <c r="K454" s="611">
        <v>71421.343120000005</v>
      </c>
      <c r="L454" s="611">
        <v>551</v>
      </c>
      <c r="M454" s="629">
        <v>213932.52085999999</v>
      </c>
    </row>
    <row r="455" spans="2:13" x14ac:dyDescent="0.25">
      <c r="B455" s="451"/>
      <c r="C455" s="611"/>
      <c r="D455" s="611"/>
      <c r="E455" s="611"/>
      <c r="F455" s="611"/>
      <c r="G455" s="611"/>
      <c r="H455" s="611"/>
      <c r="I455" s="611"/>
      <c r="J455" s="611"/>
      <c r="K455" s="611"/>
      <c r="L455" s="611"/>
      <c r="M455" s="629"/>
    </row>
    <row r="456" spans="2:13" x14ac:dyDescent="0.25">
      <c r="B456" s="447" t="s">
        <v>1628</v>
      </c>
      <c r="C456" s="419">
        <v>293</v>
      </c>
      <c r="D456" s="419">
        <v>1276667</v>
      </c>
      <c r="E456" s="419">
        <v>151374314.17153999</v>
      </c>
      <c r="F456" s="419">
        <v>63729</v>
      </c>
      <c r="G456" s="419">
        <v>72804119.208920002</v>
      </c>
      <c r="H456" s="419">
        <v>1183978</v>
      </c>
      <c r="I456" s="419">
        <v>63512745.739270017</v>
      </c>
      <c r="J456" s="419">
        <v>10048</v>
      </c>
      <c r="K456" s="419">
        <v>8472049.1374799982</v>
      </c>
      <c r="L456" s="419">
        <v>18912</v>
      </c>
      <c r="M456" s="446">
        <v>6585400.0858699996</v>
      </c>
    </row>
    <row r="457" spans="2:13" x14ac:dyDescent="0.25">
      <c r="B457" s="449" t="s">
        <v>1276</v>
      </c>
      <c r="C457" s="630">
        <v>13</v>
      </c>
      <c r="D457" s="630">
        <v>40805</v>
      </c>
      <c r="E457" s="630">
        <v>3917917.1122500002</v>
      </c>
      <c r="F457" s="630">
        <v>1397</v>
      </c>
      <c r="G457" s="630">
        <v>2192305.0591099998</v>
      </c>
      <c r="H457" s="630">
        <v>38687</v>
      </c>
      <c r="I457" s="630">
        <v>1509084.2715400001</v>
      </c>
      <c r="J457" s="630">
        <v>83</v>
      </c>
      <c r="K457" s="630">
        <v>27154.796049999997</v>
      </c>
      <c r="L457" s="630">
        <v>638</v>
      </c>
      <c r="M457" s="631">
        <v>189372.98554999998</v>
      </c>
    </row>
    <row r="458" spans="2:13" ht="16.8" x14ac:dyDescent="0.25">
      <c r="B458" s="451" t="s">
        <v>1783</v>
      </c>
      <c r="C458" s="611">
        <v>13</v>
      </c>
      <c r="D458" s="611">
        <v>40805</v>
      </c>
      <c r="E458" s="611">
        <v>3917917.1122500002</v>
      </c>
      <c r="F458" s="611">
        <v>1397</v>
      </c>
      <c r="G458" s="611">
        <v>2192305.0591099998</v>
      </c>
      <c r="H458" s="611">
        <v>38687</v>
      </c>
      <c r="I458" s="611">
        <v>1509084.2715400001</v>
      </c>
      <c r="J458" s="611">
        <v>83</v>
      </c>
      <c r="K458" s="611">
        <v>27154.796049999997</v>
      </c>
      <c r="L458" s="611">
        <v>638</v>
      </c>
      <c r="M458" s="629">
        <v>189372.98554999998</v>
      </c>
    </row>
    <row r="459" spans="2:13" x14ac:dyDescent="0.25">
      <c r="B459" s="449" t="s">
        <v>751</v>
      </c>
      <c r="C459" s="630">
        <v>30</v>
      </c>
      <c r="D459" s="630">
        <v>115957</v>
      </c>
      <c r="E459" s="630">
        <v>10498421.788050001</v>
      </c>
      <c r="F459" s="630">
        <v>3680</v>
      </c>
      <c r="G459" s="630">
        <v>6498112.4118400011</v>
      </c>
      <c r="H459" s="630">
        <v>111132</v>
      </c>
      <c r="I459" s="630">
        <v>3566696.4598400006</v>
      </c>
      <c r="J459" s="630">
        <v>421</v>
      </c>
      <c r="K459" s="630">
        <v>209512.48345</v>
      </c>
      <c r="L459" s="630">
        <v>724</v>
      </c>
      <c r="M459" s="631">
        <v>224100.43292000002</v>
      </c>
    </row>
    <row r="460" spans="2:13" x14ac:dyDescent="0.25">
      <c r="B460" s="451" t="s">
        <v>1251</v>
      </c>
      <c r="C460" s="611">
        <v>12</v>
      </c>
      <c r="D460" s="611">
        <v>73138</v>
      </c>
      <c r="E460" s="611">
        <v>8518576.9580100011</v>
      </c>
      <c r="F460" s="611">
        <v>2629</v>
      </c>
      <c r="G460" s="611">
        <v>5621096.4585200008</v>
      </c>
      <c r="H460" s="611">
        <v>69822</v>
      </c>
      <c r="I460" s="611">
        <v>2607708.8565100003</v>
      </c>
      <c r="J460" s="611">
        <v>204</v>
      </c>
      <c r="K460" s="611">
        <v>118539.10376</v>
      </c>
      <c r="L460" s="611">
        <v>483</v>
      </c>
      <c r="M460" s="629">
        <v>171232.53922000001</v>
      </c>
    </row>
    <row r="461" spans="2:13" ht="16.8" x14ac:dyDescent="0.25">
      <c r="B461" s="451" t="s">
        <v>1783</v>
      </c>
      <c r="C461" s="611">
        <v>18</v>
      </c>
      <c r="D461" s="611">
        <v>42819</v>
      </c>
      <c r="E461" s="611">
        <v>1979844.8300399999</v>
      </c>
      <c r="F461" s="611">
        <v>1051</v>
      </c>
      <c r="G461" s="611">
        <v>877015.95331999997</v>
      </c>
      <c r="H461" s="611">
        <v>41310</v>
      </c>
      <c r="I461" s="611">
        <v>958987.60333000007</v>
      </c>
      <c r="J461" s="611">
        <v>217</v>
      </c>
      <c r="K461" s="611">
        <v>90973.379689999987</v>
      </c>
      <c r="L461" s="611">
        <v>241</v>
      </c>
      <c r="M461" s="629">
        <v>52867.893700000001</v>
      </c>
    </row>
    <row r="462" spans="2:13" x14ac:dyDescent="0.25">
      <c r="B462" s="449" t="s">
        <v>753</v>
      </c>
      <c r="C462" s="630">
        <v>149</v>
      </c>
      <c r="D462" s="630">
        <v>721634</v>
      </c>
      <c r="E462" s="630">
        <v>90099120.291419998</v>
      </c>
      <c r="F462" s="630">
        <v>41359</v>
      </c>
      <c r="G462" s="630">
        <v>39888264.383220002</v>
      </c>
      <c r="H462" s="630">
        <v>661023</v>
      </c>
      <c r="I462" s="630">
        <v>39495682.177130006</v>
      </c>
      <c r="J462" s="630">
        <v>6804</v>
      </c>
      <c r="K462" s="630">
        <v>6192052.8703300022</v>
      </c>
      <c r="L462" s="630">
        <v>12448</v>
      </c>
      <c r="M462" s="631">
        <v>4523120.8607399995</v>
      </c>
    </row>
    <row r="463" spans="2:13" x14ac:dyDescent="0.25">
      <c r="B463" s="451" t="s">
        <v>754</v>
      </c>
      <c r="C463" s="611">
        <v>12</v>
      </c>
      <c r="D463" s="611">
        <v>53099</v>
      </c>
      <c r="E463" s="611">
        <v>6318260.9606000008</v>
      </c>
      <c r="F463" s="611">
        <v>1658</v>
      </c>
      <c r="G463" s="611">
        <v>3165545.6022000005</v>
      </c>
      <c r="H463" s="611">
        <v>50200</v>
      </c>
      <c r="I463" s="611">
        <v>2669839.9389100005</v>
      </c>
      <c r="J463" s="611">
        <v>216</v>
      </c>
      <c r="K463" s="611">
        <v>125955.33768000001</v>
      </c>
      <c r="L463" s="611">
        <v>1025</v>
      </c>
      <c r="M463" s="629">
        <v>356920.08181</v>
      </c>
    </row>
    <row r="464" spans="2:13" x14ac:dyDescent="0.25">
      <c r="B464" s="451" t="s">
        <v>1501</v>
      </c>
      <c r="C464" s="611">
        <v>49</v>
      </c>
      <c r="D464" s="611">
        <v>366998</v>
      </c>
      <c r="E464" s="611">
        <v>53973443.908779986</v>
      </c>
      <c r="F464" s="611">
        <v>28743</v>
      </c>
      <c r="G464" s="611">
        <v>24163794.45301</v>
      </c>
      <c r="H464" s="611">
        <v>329140</v>
      </c>
      <c r="I464" s="611">
        <v>23477498.617700003</v>
      </c>
      <c r="J464" s="611">
        <v>2203</v>
      </c>
      <c r="K464" s="611">
        <v>3836314.2606000006</v>
      </c>
      <c r="L464" s="611">
        <v>6912</v>
      </c>
      <c r="M464" s="629">
        <v>2495836.5774699994</v>
      </c>
    </row>
    <row r="465" spans="2:13" x14ac:dyDescent="0.25">
      <c r="B465" s="451" t="s">
        <v>755</v>
      </c>
      <c r="C465" s="611">
        <v>35</v>
      </c>
      <c r="D465" s="611">
        <v>187980</v>
      </c>
      <c r="E465" s="611">
        <v>23335411.876710005</v>
      </c>
      <c r="F465" s="611">
        <v>8906</v>
      </c>
      <c r="G465" s="611">
        <v>9950733.7698599994</v>
      </c>
      <c r="H465" s="611">
        <v>174116</v>
      </c>
      <c r="I465" s="611">
        <v>10199925.79889</v>
      </c>
      <c r="J465" s="611">
        <v>1269</v>
      </c>
      <c r="K465" s="611">
        <v>1884396.2225600001</v>
      </c>
      <c r="L465" s="611">
        <v>3689</v>
      </c>
      <c r="M465" s="629">
        <v>1300356.0854</v>
      </c>
    </row>
    <row r="466" spans="2:13" ht="16.8" x14ac:dyDescent="0.25">
      <c r="B466" s="451" t="s">
        <v>1783</v>
      </c>
      <c r="C466" s="611">
        <v>53</v>
      </c>
      <c r="D466" s="611">
        <v>113557</v>
      </c>
      <c r="E466" s="611">
        <v>6472003.5453299992</v>
      </c>
      <c r="F466" s="611">
        <v>2052</v>
      </c>
      <c r="G466" s="611">
        <v>2608190.5581500004</v>
      </c>
      <c r="H466" s="611">
        <v>107567</v>
      </c>
      <c r="I466" s="611">
        <v>3148417.8216300001</v>
      </c>
      <c r="J466" s="611">
        <v>3116</v>
      </c>
      <c r="K466" s="611">
        <v>345387.04949</v>
      </c>
      <c r="L466" s="611">
        <v>822</v>
      </c>
      <c r="M466" s="629">
        <v>370008.11606000003</v>
      </c>
    </row>
    <row r="467" spans="2:13" x14ac:dyDescent="0.25">
      <c r="B467" s="449" t="s">
        <v>757</v>
      </c>
      <c r="C467" s="630">
        <v>22</v>
      </c>
      <c r="D467" s="630">
        <v>84890</v>
      </c>
      <c r="E467" s="630">
        <v>13720397.847720001</v>
      </c>
      <c r="F467" s="630">
        <v>5347</v>
      </c>
      <c r="G467" s="630">
        <v>8413257.350469999</v>
      </c>
      <c r="H467" s="630">
        <v>78565</v>
      </c>
      <c r="I467" s="630">
        <v>4224410.1793500008</v>
      </c>
      <c r="J467" s="630">
        <v>225</v>
      </c>
      <c r="K467" s="630">
        <v>672020.10525999998</v>
      </c>
      <c r="L467" s="630">
        <v>753</v>
      </c>
      <c r="M467" s="631">
        <v>410710.21264000004</v>
      </c>
    </row>
    <row r="468" spans="2:13" ht="16.8" x14ac:dyDescent="0.25">
      <c r="B468" s="451" t="s">
        <v>1783</v>
      </c>
      <c r="C468" s="611">
        <v>22</v>
      </c>
      <c r="D468" s="611">
        <v>84890</v>
      </c>
      <c r="E468" s="611">
        <v>13720397.847720001</v>
      </c>
      <c r="F468" s="611">
        <v>5347</v>
      </c>
      <c r="G468" s="611">
        <v>8413257.350469999</v>
      </c>
      <c r="H468" s="611">
        <v>78565</v>
      </c>
      <c r="I468" s="611">
        <v>4224410.1793500008</v>
      </c>
      <c r="J468" s="611">
        <v>225</v>
      </c>
      <c r="K468" s="611">
        <v>672020.10525999998</v>
      </c>
      <c r="L468" s="611">
        <v>753</v>
      </c>
      <c r="M468" s="629">
        <v>410710.21264000004</v>
      </c>
    </row>
    <row r="469" spans="2:13" x14ac:dyDescent="0.25">
      <c r="B469" s="449" t="s">
        <v>758</v>
      </c>
      <c r="C469" s="630">
        <v>35</v>
      </c>
      <c r="D469" s="630">
        <v>152829</v>
      </c>
      <c r="E469" s="630">
        <v>16231122.364280004</v>
      </c>
      <c r="F469" s="630">
        <v>5149</v>
      </c>
      <c r="G469" s="630">
        <v>7553740.9575899998</v>
      </c>
      <c r="H469" s="630">
        <v>143197</v>
      </c>
      <c r="I469" s="630">
        <v>7220072.0432600006</v>
      </c>
      <c r="J469" s="630">
        <v>1716</v>
      </c>
      <c r="K469" s="630">
        <v>696607.68929999997</v>
      </c>
      <c r="L469" s="630">
        <v>2767</v>
      </c>
      <c r="M469" s="631">
        <v>760701.67412999994</v>
      </c>
    </row>
    <row r="470" spans="2:13" x14ac:dyDescent="0.25">
      <c r="B470" s="451" t="s">
        <v>1253</v>
      </c>
      <c r="C470" s="611">
        <v>16</v>
      </c>
      <c r="D470" s="611">
        <v>95112</v>
      </c>
      <c r="E470" s="611">
        <v>11170150.003640002</v>
      </c>
      <c r="F470" s="611">
        <v>3356</v>
      </c>
      <c r="G470" s="611">
        <v>5058990.3501699995</v>
      </c>
      <c r="H470" s="611">
        <v>89157</v>
      </c>
      <c r="I470" s="611">
        <v>5118265.8101500003</v>
      </c>
      <c r="J470" s="611">
        <v>583</v>
      </c>
      <c r="K470" s="611">
        <v>415951.89277000003</v>
      </c>
      <c r="L470" s="611">
        <v>2016</v>
      </c>
      <c r="M470" s="629">
        <v>576941.95054999995</v>
      </c>
    </row>
    <row r="471" spans="2:13" ht="16.8" x14ac:dyDescent="0.25">
      <c r="B471" s="451" t="s">
        <v>1783</v>
      </c>
      <c r="C471" s="611">
        <v>19</v>
      </c>
      <c r="D471" s="611">
        <v>57717</v>
      </c>
      <c r="E471" s="611">
        <v>5060972.3606400006</v>
      </c>
      <c r="F471" s="611">
        <v>1793</v>
      </c>
      <c r="G471" s="611">
        <v>2494750.6074200002</v>
      </c>
      <c r="H471" s="611">
        <v>54040</v>
      </c>
      <c r="I471" s="611">
        <v>2101806.2331100004</v>
      </c>
      <c r="J471" s="611">
        <v>1133</v>
      </c>
      <c r="K471" s="611">
        <v>280655.79652999999</v>
      </c>
      <c r="L471" s="611">
        <v>751</v>
      </c>
      <c r="M471" s="629">
        <v>183759.72358000002</v>
      </c>
    </row>
    <row r="472" spans="2:13" x14ac:dyDescent="0.25">
      <c r="B472" s="449" t="s">
        <v>761</v>
      </c>
      <c r="C472" s="630">
        <v>44</v>
      </c>
      <c r="D472" s="630">
        <v>160552</v>
      </c>
      <c r="E472" s="630">
        <v>16907334.767820001</v>
      </c>
      <c r="F472" s="630">
        <v>6797</v>
      </c>
      <c r="G472" s="630">
        <v>8258439.0466900002</v>
      </c>
      <c r="H472" s="630">
        <v>151374</v>
      </c>
      <c r="I472" s="630">
        <v>7496800.6081500007</v>
      </c>
      <c r="J472" s="630">
        <v>799</v>
      </c>
      <c r="K472" s="630">
        <v>674701.19309000007</v>
      </c>
      <c r="L472" s="630">
        <v>1582</v>
      </c>
      <c r="M472" s="631">
        <v>477393.91989000002</v>
      </c>
    </row>
    <row r="473" spans="2:13" x14ac:dyDescent="0.25">
      <c r="B473" s="451" t="s">
        <v>1502</v>
      </c>
      <c r="C473" s="611">
        <v>17</v>
      </c>
      <c r="D473" s="611">
        <v>67587</v>
      </c>
      <c r="E473" s="611">
        <v>6883291.3107200004</v>
      </c>
      <c r="F473" s="611">
        <v>3193</v>
      </c>
      <c r="G473" s="611">
        <v>2909532.3763000001</v>
      </c>
      <c r="H473" s="611">
        <v>63115</v>
      </c>
      <c r="I473" s="611">
        <v>3369949.1492299996</v>
      </c>
      <c r="J473" s="611">
        <v>428</v>
      </c>
      <c r="K473" s="611">
        <v>380026.01016000006</v>
      </c>
      <c r="L473" s="611">
        <v>851</v>
      </c>
      <c r="M473" s="629">
        <v>223783.77502999999</v>
      </c>
    </row>
    <row r="474" spans="2:13" x14ac:dyDescent="0.25">
      <c r="B474" s="451" t="s">
        <v>1254</v>
      </c>
      <c r="C474" s="611">
        <v>16</v>
      </c>
      <c r="D474" s="611">
        <v>91655</v>
      </c>
      <c r="E474" s="611">
        <v>10001054.905890003</v>
      </c>
      <c r="F474" s="611">
        <v>3604</v>
      </c>
      <c r="G474" s="611">
        <v>5348906.6703900006</v>
      </c>
      <c r="H474" s="611">
        <v>86956</v>
      </c>
      <c r="I474" s="611">
        <v>4106890.3749400005</v>
      </c>
      <c r="J474" s="611">
        <v>364</v>
      </c>
      <c r="K474" s="611">
        <v>291647.7157</v>
      </c>
      <c r="L474" s="611">
        <v>731</v>
      </c>
      <c r="M474" s="629">
        <v>253610.14486</v>
      </c>
    </row>
    <row r="475" spans="2:13" ht="16.8" x14ac:dyDescent="0.25">
      <c r="B475" s="451" t="s">
        <v>1783</v>
      </c>
      <c r="C475" s="611">
        <v>11</v>
      </c>
      <c r="D475" s="611">
        <v>1310</v>
      </c>
      <c r="E475" s="611">
        <v>22988.551209999998</v>
      </c>
      <c r="F475" s="611">
        <v>0</v>
      </c>
      <c r="G475" s="611">
        <v>0</v>
      </c>
      <c r="H475" s="611">
        <v>1303</v>
      </c>
      <c r="I475" s="611">
        <v>19961.083979999999</v>
      </c>
      <c r="J475" s="611">
        <v>7</v>
      </c>
      <c r="K475" s="611">
        <v>3027.4672300000002</v>
      </c>
      <c r="L475" s="611">
        <v>0</v>
      </c>
      <c r="M475" s="629">
        <v>0</v>
      </c>
    </row>
    <row r="476" spans="2:13" x14ac:dyDescent="0.25">
      <c r="B476" s="451"/>
      <c r="C476" s="611"/>
      <c r="D476" s="611"/>
      <c r="E476" s="611"/>
      <c r="F476" s="611"/>
      <c r="G476" s="611"/>
      <c r="H476" s="611"/>
      <c r="I476" s="611"/>
      <c r="J476" s="611"/>
      <c r="K476" s="611"/>
      <c r="L476" s="611"/>
      <c r="M476" s="629"/>
    </row>
    <row r="477" spans="2:13" x14ac:dyDescent="0.25">
      <c r="B477" s="447" t="s">
        <v>1635</v>
      </c>
      <c r="C477" s="419">
        <v>270</v>
      </c>
      <c r="D477" s="419">
        <v>1245169</v>
      </c>
      <c r="E477" s="419">
        <v>147242372.72474998</v>
      </c>
      <c r="F477" s="419">
        <v>65002</v>
      </c>
      <c r="G477" s="419">
        <v>62228839.857050017</v>
      </c>
      <c r="H477" s="419">
        <v>1152933</v>
      </c>
      <c r="I477" s="419">
        <v>67347661.64760001</v>
      </c>
      <c r="J477" s="419">
        <v>10452</v>
      </c>
      <c r="K477" s="419">
        <v>11079291.368540002</v>
      </c>
      <c r="L477" s="419">
        <v>16782</v>
      </c>
      <c r="M477" s="446">
        <v>6586579.8515599985</v>
      </c>
    </row>
    <row r="478" spans="2:13" x14ac:dyDescent="0.25">
      <c r="B478" s="449" t="s">
        <v>765</v>
      </c>
      <c r="C478" s="630">
        <v>86</v>
      </c>
      <c r="D478" s="630">
        <v>349253</v>
      </c>
      <c r="E478" s="630">
        <v>29768145.734770004</v>
      </c>
      <c r="F478" s="630">
        <v>10483</v>
      </c>
      <c r="G478" s="630">
        <v>10908220.243270002</v>
      </c>
      <c r="H478" s="630">
        <v>330267</v>
      </c>
      <c r="I478" s="630">
        <v>13744639.332060002</v>
      </c>
      <c r="J478" s="630">
        <v>4079</v>
      </c>
      <c r="K478" s="630">
        <v>3668421.1017999998</v>
      </c>
      <c r="L478" s="630">
        <v>4424</v>
      </c>
      <c r="M478" s="631">
        <v>1446865.0576400002</v>
      </c>
    </row>
    <row r="479" spans="2:13" x14ac:dyDescent="0.25">
      <c r="B479" s="451" t="s">
        <v>1503</v>
      </c>
      <c r="C479" s="611">
        <v>30</v>
      </c>
      <c r="D479" s="611">
        <v>208320</v>
      </c>
      <c r="E479" s="611">
        <v>23026244.366070002</v>
      </c>
      <c r="F479" s="611">
        <v>7467</v>
      </c>
      <c r="G479" s="611">
        <v>7850527.4100800008</v>
      </c>
      <c r="H479" s="611">
        <v>193691</v>
      </c>
      <c r="I479" s="611">
        <v>10625214.53338</v>
      </c>
      <c r="J479" s="611">
        <v>3118</v>
      </c>
      <c r="K479" s="611">
        <v>3175509.18512</v>
      </c>
      <c r="L479" s="611">
        <v>4044</v>
      </c>
      <c r="M479" s="629">
        <v>1374993.2374900002</v>
      </c>
    </row>
    <row r="480" spans="2:13" x14ac:dyDescent="0.25">
      <c r="B480" s="451" t="s">
        <v>768</v>
      </c>
      <c r="C480" s="611">
        <v>10</v>
      </c>
      <c r="D480" s="611">
        <v>26649</v>
      </c>
      <c r="E480" s="611">
        <v>1611306.0028600004</v>
      </c>
      <c r="F480" s="611">
        <v>1146</v>
      </c>
      <c r="G480" s="611">
        <v>718081.11702999996</v>
      </c>
      <c r="H480" s="611">
        <v>25219</v>
      </c>
      <c r="I480" s="611">
        <v>837563.23314999999</v>
      </c>
      <c r="J480" s="611">
        <v>125</v>
      </c>
      <c r="K480" s="611">
        <v>31498.397100000002</v>
      </c>
      <c r="L480" s="611">
        <v>159</v>
      </c>
      <c r="M480" s="629">
        <v>24163.255579999997</v>
      </c>
    </row>
    <row r="481" spans="2:13" x14ac:dyDescent="0.25">
      <c r="B481" s="451" t="s">
        <v>769</v>
      </c>
      <c r="C481" s="611">
        <v>14</v>
      </c>
      <c r="D481" s="611">
        <v>47603</v>
      </c>
      <c r="E481" s="611">
        <v>2599498.8421699996</v>
      </c>
      <c r="F481" s="611">
        <v>1252</v>
      </c>
      <c r="G481" s="611">
        <v>1356536.6467599999</v>
      </c>
      <c r="H481" s="611">
        <v>45942</v>
      </c>
      <c r="I481" s="611">
        <v>1115955.6045600001</v>
      </c>
      <c r="J481" s="611">
        <v>208</v>
      </c>
      <c r="K481" s="611">
        <v>85636.815900000001</v>
      </c>
      <c r="L481" s="611">
        <v>201</v>
      </c>
      <c r="M481" s="629">
        <v>41369.774949999999</v>
      </c>
    </row>
    <row r="482" spans="2:13" ht="16.8" x14ac:dyDescent="0.25">
      <c r="B482" s="451" t="s">
        <v>1783</v>
      </c>
      <c r="C482" s="611">
        <v>32</v>
      </c>
      <c r="D482" s="611">
        <v>66681</v>
      </c>
      <c r="E482" s="611">
        <v>2531096.5236700005</v>
      </c>
      <c r="F482" s="611">
        <v>618</v>
      </c>
      <c r="G482" s="611">
        <v>983075.06940000004</v>
      </c>
      <c r="H482" s="611">
        <v>65415</v>
      </c>
      <c r="I482" s="611">
        <v>1165905.9609699999</v>
      </c>
      <c r="J482" s="611">
        <v>628</v>
      </c>
      <c r="K482" s="611">
        <v>375776.70368000009</v>
      </c>
      <c r="L482" s="611">
        <v>20</v>
      </c>
      <c r="M482" s="629">
        <v>6338.7896200000005</v>
      </c>
    </row>
    <row r="483" spans="2:13" x14ac:dyDescent="0.25">
      <c r="B483" s="449" t="s">
        <v>770</v>
      </c>
      <c r="C483" s="630">
        <v>146</v>
      </c>
      <c r="D483" s="630">
        <v>717165</v>
      </c>
      <c r="E483" s="630">
        <v>101998487.83936998</v>
      </c>
      <c r="F483" s="630">
        <v>44877</v>
      </c>
      <c r="G483" s="630">
        <v>43417523.984800011</v>
      </c>
      <c r="H483" s="630">
        <v>654883</v>
      </c>
      <c r="I483" s="630">
        <v>46699519.750050008</v>
      </c>
      <c r="J483" s="630">
        <v>5792</v>
      </c>
      <c r="K483" s="630">
        <v>6909067.09265</v>
      </c>
      <c r="L483" s="630">
        <v>11613</v>
      </c>
      <c r="M483" s="631">
        <v>4972377.0118699986</v>
      </c>
    </row>
    <row r="484" spans="2:13" x14ac:dyDescent="0.25">
      <c r="B484" s="451" t="s">
        <v>1506</v>
      </c>
      <c r="C484" s="611">
        <v>37</v>
      </c>
      <c r="D484" s="611">
        <v>210820</v>
      </c>
      <c r="E484" s="611">
        <v>27174110.68606</v>
      </c>
      <c r="F484" s="611">
        <v>9485</v>
      </c>
      <c r="G484" s="611">
        <v>14057073.540890004</v>
      </c>
      <c r="H484" s="611">
        <v>197393</v>
      </c>
      <c r="I484" s="611">
        <v>10879736.14326</v>
      </c>
      <c r="J484" s="611">
        <v>1787</v>
      </c>
      <c r="K484" s="611">
        <v>1605436.0028100002</v>
      </c>
      <c r="L484" s="611">
        <v>2155</v>
      </c>
      <c r="M484" s="629">
        <v>631864.99910000002</v>
      </c>
    </row>
    <row r="485" spans="2:13" x14ac:dyDescent="0.25">
      <c r="B485" s="451" t="s">
        <v>1505</v>
      </c>
      <c r="C485" s="611">
        <v>83</v>
      </c>
      <c r="D485" s="611">
        <v>449981</v>
      </c>
      <c r="E485" s="611">
        <v>69639822.416749999</v>
      </c>
      <c r="F485" s="611">
        <v>32871</v>
      </c>
      <c r="G485" s="611">
        <v>26047278.773140006</v>
      </c>
      <c r="H485" s="611">
        <v>404042</v>
      </c>
      <c r="I485" s="611">
        <v>34108554.37560001</v>
      </c>
      <c r="J485" s="611">
        <v>3775</v>
      </c>
      <c r="K485" s="611">
        <v>5177428.2944900002</v>
      </c>
      <c r="L485" s="611">
        <v>9293</v>
      </c>
      <c r="M485" s="629">
        <v>4306560.9735199986</v>
      </c>
    </row>
    <row r="486" spans="2:13" x14ac:dyDescent="0.25">
      <c r="B486" s="451" t="s">
        <v>771</v>
      </c>
      <c r="C486" s="611">
        <v>12</v>
      </c>
      <c r="D486" s="611">
        <v>38885</v>
      </c>
      <c r="E486" s="611">
        <v>4344143.5487700002</v>
      </c>
      <c r="F486" s="611">
        <v>1875</v>
      </c>
      <c r="G486" s="611">
        <v>2914854.1511799996</v>
      </c>
      <c r="H486" s="611">
        <v>36736</v>
      </c>
      <c r="I486" s="611">
        <v>1322601.3325200002</v>
      </c>
      <c r="J486" s="611">
        <v>127</v>
      </c>
      <c r="K486" s="611">
        <v>76624.0239</v>
      </c>
      <c r="L486" s="611">
        <v>147</v>
      </c>
      <c r="M486" s="629">
        <v>30064.041169999997</v>
      </c>
    </row>
    <row r="487" spans="2:13" ht="16.8" x14ac:dyDescent="0.25">
      <c r="B487" s="451" t="s">
        <v>1783</v>
      </c>
      <c r="C487" s="611">
        <v>14</v>
      </c>
      <c r="D487" s="611">
        <v>17479</v>
      </c>
      <c r="E487" s="611">
        <v>840411.18779000011</v>
      </c>
      <c r="F487" s="611">
        <v>646</v>
      </c>
      <c r="G487" s="611">
        <v>398317.51959000004</v>
      </c>
      <c r="H487" s="611">
        <v>16712</v>
      </c>
      <c r="I487" s="611">
        <v>388627.89866999997</v>
      </c>
      <c r="J487" s="611">
        <v>103</v>
      </c>
      <c r="K487" s="611">
        <v>49578.77145</v>
      </c>
      <c r="L487" s="611">
        <v>18</v>
      </c>
      <c r="M487" s="629">
        <v>3886.9980800000003</v>
      </c>
    </row>
    <row r="488" spans="2:13" ht="16.2" x14ac:dyDescent="0.25">
      <c r="B488" s="449" t="s">
        <v>1806</v>
      </c>
      <c r="C488" s="630">
        <v>38</v>
      </c>
      <c r="D488" s="630">
        <v>178751</v>
      </c>
      <c r="E488" s="630">
        <v>15475739.15061</v>
      </c>
      <c r="F488" s="630">
        <v>9642</v>
      </c>
      <c r="G488" s="630">
        <v>7903095.6289800005</v>
      </c>
      <c r="H488" s="630">
        <v>167783</v>
      </c>
      <c r="I488" s="630">
        <v>6903502.5654899999</v>
      </c>
      <c r="J488" s="630">
        <v>581</v>
      </c>
      <c r="K488" s="630">
        <v>501803.17408999999</v>
      </c>
      <c r="L488" s="630">
        <v>745</v>
      </c>
      <c r="M488" s="631">
        <v>167337.78205000001</v>
      </c>
    </row>
    <row r="489" spans="2:13" x14ac:dyDescent="0.25">
      <c r="B489" s="451"/>
      <c r="C489" s="611"/>
      <c r="D489" s="611"/>
      <c r="E489" s="611"/>
      <c r="F489" s="611"/>
      <c r="G489" s="611"/>
      <c r="H489" s="611"/>
      <c r="I489" s="611"/>
      <c r="J489" s="611"/>
      <c r="K489" s="611"/>
      <c r="L489" s="611"/>
      <c r="M489" s="629"/>
    </row>
    <row r="490" spans="2:13" x14ac:dyDescent="0.25">
      <c r="B490" s="447" t="s">
        <v>1639</v>
      </c>
      <c r="C490" s="419">
        <v>428</v>
      </c>
      <c r="D490" s="419">
        <v>1909621</v>
      </c>
      <c r="E490" s="419">
        <v>239627794.58593997</v>
      </c>
      <c r="F490" s="419">
        <v>137078</v>
      </c>
      <c r="G490" s="419">
        <v>99007660.419479996</v>
      </c>
      <c r="H490" s="419">
        <v>1729987</v>
      </c>
      <c r="I490" s="419">
        <v>110517462.46531995</v>
      </c>
      <c r="J490" s="419">
        <v>13854</v>
      </c>
      <c r="K490" s="419">
        <v>19543136.455549996</v>
      </c>
      <c r="L490" s="419">
        <v>28702</v>
      </c>
      <c r="M490" s="446">
        <v>10559535.245589998</v>
      </c>
    </row>
    <row r="491" spans="2:13" x14ac:dyDescent="0.25">
      <c r="B491" s="449" t="s">
        <v>780</v>
      </c>
      <c r="C491" s="630">
        <v>93</v>
      </c>
      <c r="D491" s="630">
        <v>368201</v>
      </c>
      <c r="E491" s="630">
        <v>36433861.9608</v>
      </c>
      <c r="F491" s="630">
        <v>20815</v>
      </c>
      <c r="G491" s="630">
        <v>18496438.315730002</v>
      </c>
      <c r="H491" s="630">
        <v>343844</v>
      </c>
      <c r="I491" s="630">
        <v>14826628.729379997</v>
      </c>
      <c r="J491" s="630">
        <v>1234</v>
      </c>
      <c r="K491" s="630">
        <v>2514899.1940499996</v>
      </c>
      <c r="L491" s="630">
        <v>2308</v>
      </c>
      <c r="M491" s="631">
        <v>595895.72163999989</v>
      </c>
    </row>
    <row r="492" spans="2:13" x14ac:dyDescent="0.25">
      <c r="B492" s="451" t="s">
        <v>1259</v>
      </c>
      <c r="C492" s="611">
        <v>22</v>
      </c>
      <c r="D492" s="611">
        <v>105248</v>
      </c>
      <c r="E492" s="611">
        <v>13470238.203589998</v>
      </c>
      <c r="F492" s="611">
        <v>5971</v>
      </c>
      <c r="G492" s="611">
        <v>7173731.4481499996</v>
      </c>
      <c r="H492" s="611">
        <v>97868</v>
      </c>
      <c r="I492" s="611">
        <v>4129190.0640099994</v>
      </c>
      <c r="J492" s="611">
        <v>420</v>
      </c>
      <c r="K492" s="611">
        <v>1923306.5883800001</v>
      </c>
      <c r="L492" s="611">
        <v>989</v>
      </c>
      <c r="M492" s="629">
        <v>244010.10304999998</v>
      </c>
    </row>
    <row r="493" spans="2:13" x14ac:dyDescent="0.25">
      <c r="B493" s="451" t="s">
        <v>1336</v>
      </c>
      <c r="C493" s="611">
        <v>30</v>
      </c>
      <c r="D493" s="611">
        <v>120814</v>
      </c>
      <c r="E493" s="611">
        <v>12522252.147190003</v>
      </c>
      <c r="F493" s="611">
        <v>10745</v>
      </c>
      <c r="G493" s="611">
        <v>5964427.2952499986</v>
      </c>
      <c r="H493" s="611">
        <v>108553</v>
      </c>
      <c r="I493" s="611">
        <v>5822942.0153800007</v>
      </c>
      <c r="J493" s="611">
        <v>329</v>
      </c>
      <c r="K493" s="611">
        <v>412258.65591999987</v>
      </c>
      <c r="L493" s="611">
        <v>1187</v>
      </c>
      <c r="M493" s="629">
        <v>322624.18063999998</v>
      </c>
    </row>
    <row r="494" spans="2:13" x14ac:dyDescent="0.25">
      <c r="B494" s="451" t="s">
        <v>782</v>
      </c>
      <c r="C494" s="611">
        <v>13</v>
      </c>
      <c r="D494" s="611">
        <v>47578</v>
      </c>
      <c r="E494" s="611">
        <v>4982100.6844500005</v>
      </c>
      <c r="F494" s="611">
        <v>2226</v>
      </c>
      <c r="G494" s="611">
        <v>2659478.5645300001</v>
      </c>
      <c r="H494" s="611">
        <v>45124</v>
      </c>
      <c r="I494" s="611">
        <v>2251307.13442</v>
      </c>
      <c r="J494" s="611">
        <v>140</v>
      </c>
      <c r="K494" s="611">
        <v>52660.709200000005</v>
      </c>
      <c r="L494" s="611">
        <v>88</v>
      </c>
      <c r="M494" s="629">
        <v>18654.276299999998</v>
      </c>
    </row>
    <row r="495" spans="2:13" ht="16.8" x14ac:dyDescent="0.25">
      <c r="B495" s="451" t="s">
        <v>1783</v>
      </c>
      <c r="C495" s="611">
        <v>28</v>
      </c>
      <c r="D495" s="611">
        <v>94561</v>
      </c>
      <c r="E495" s="611">
        <v>5459270.92557</v>
      </c>
      <c r="F495" s="611">
        <v>1873</v>
      </c>
      <c r="G495" s="611">
        <v>2698801.0078000003</v>
      </c>
      <c r="H495" s="611">
        <v>92299</v>
      </c>
      <c r="I495" s="611">
        <v>2623189.5155699998</v>
      </c>
      <c r="J495" s="611">
        <v>345</v>
      </c>
      <c r="K495" s="611">
        <v>126673.24055000003</v>
      </c>
      <c r="L495" s="611">
        <v>44</v>
      </c>
      <c r="M495" s="629">
        <v>10607.16165</v>
      </c>
    </row>
    <row r="496" spans="2:13" x14ac:dyDescent="0.25">
      <c r="B496" s="449" t="s">
        <v>790</v>
      </c>
      <c r="C496" s="630">
        <v>75</v>
      </c>
      <c r="D496" s="630">
        <v>252841</v>
      </c>
      <c r="E496" s="630">
        <v>30320570.611660007</v>
      </c>
      <c r="F496" s="630">
        <v>15033</v>
      </c>
      <c r="G496" s="630">
        <v>11651050.760089997</v>
      </c>
      <c r="H496" s="630">
        <v>230202</v>
      </c>
      <c r="I496" s="630">
        <v>13574574.994979998</v>
      </c>
      <c r="J496" s="630">
        <v>2609</v>
      </c>
      <c r="K496" s="630">
        <v>3585735.0083699999</v>
      </c>
      <c r="L496" s="630">
        <v>4997</v>
      </c>
      <c r="M496" s="631">
        <v>1509209.84822</v>
      </c>
    </row>
    <row r="497" spans="2:13" x14ac:dyDescent="0.25">
      <c r="B497" s="451" t="s">
        <v>1523</v>
      </c>
      <c r="C497" s="611">
        <v>14</v>
      </c>
      <c r="D497" s="611">
        <v>92127</v>
      </c>
      <c r="E497" s="611">
        <v>8765558.1866300013</v>
      </c>
      <c r="F497" s="611">
        <v>6510</v>
      </c>
      <c r="G497" s="611">
        <v>3621906.7898399998</v>
      </c>
      <c r="H497" s="611">
        <v>83937</v>
      </c>
      <c r="I497" s="611">
        <v>4302003.7288600001</v>
      </c>
      <c r="J497" s="611">
        <v>440</v>
      </c>
      <c r="K497" s="611">
        <v>425914.37864999997</v>
      </c>
      <c r="L497" s="611">
        <v>1240</v>
      </c>
      <c r="M497" s="629">
        <v>415733.28928000003</v>
      </c>
    </row>
    <row r="498" spans="2:13" x14ac:dyDescent="0.25">
      <c r="B498" s="451" t="s">
        <v>1508</v>
      </c>
      <c r="C498" s="611">
        <v>32</v>
      </c>
      <c r="D498" s="611">
        <v>130998</v>
      </c>
      <c r="E498" s="611">
        <v>19046854.464090005</v>
      </c>
      <c r="F498" s="611">
        <v>7489</v>
      </c>
      <c r="G498" s="611">
        <v>6771157.6635499988</v>
      </c>
      <c r="H498" s="611">
        <v>118156</v>
      </c>
      <c r="I498" s="611">
        <v>8440921.4641699996</v>
      </c>
      <c r="J498" s="611">
        <v>1624</v>
      </c>
      <c r="K498" s="611">
        <v>2746114.10035</v>
      </c>
      <c r="L498" s="611">
        <v>3729</v>
      </c>
      <c r="M498" s="629">
        <v>1088661.23602</v>
      </c>
    </row>
    <row r="499" spans="2:13" ht="16.8" x14ac:dyDescent="0.25">
      <c r="B499" s="451" t="s">
        <v>1783</v>
      </c>
      <c r="C499" s="611">
        <v>29</v>
      </c>
      <c r="D499" s="611">
        <v>29716</v>
      </c>
      <c r="E499" s="611">
        <v>2508157.9609399997</v>
      </c>
      <c r="F499" s="611">
        <v>1034</v>
      </c>
      <c r="G499" s="611">
        <v>1257986.3067000001</v>
      </c>
      <c r="H499" s="611">
        <v>28109</v>
      </c>
      <c r="I499" s="611">
        <v>831649.80194999976</v>
      </c>
      <c r="J499" s="611">
        <v>545</v>
      </c>
      <c r="K499" s="611">
        <v>413706.52936999995</v>
      </c>
      <c r="L499" s="611">
        <v>28</v>
      </c>
      <c r="M499" s="629">
        <v>4815.3229200000005</v>
      </c>
    </row>
    <row r="500" spans="2:13" x14ac:dyDescent="0.25">
      <c r="B500" s="449" t="s">
        <v>793</v>
      </c>
      <c r="C500" s="630">
        <v>198</v>
      </c>
      <c r="D500" s="630">
        <v>974340</v>
      </c>
      <c r="E500" s="630">
        <v>127831203.46370001</v>
      </c>
      <c r="F500" s="630">
        <v>74848</v>
      </c>
      <c r="G500" s="630">
        <v>47125961.36323002</v>
      </c>
      <c r="H500" s="630">
        <v>876314</v>
      </c>
      <c r="I500" s="630">
        <v>62982667.141559988</v>
      </c>
      <c r="J500" s="630">
        <v>7302</v>
      </c>
      <c r="K500" s="630">
        <v>10819997.83227</v>
      </c>
      <c r="L500" s="630">
        <v>15876</v>
      </c>
      <c r="M500" s="631">
        <v>6902577.1266399985</v>
      </c>
    </row>
    <row r="501" spans="2:13" x14ac:dyDescent="0.25">
      <c r="B501" s="451" t="s">
        <v>1509</v>
      </c>
      <c r="C501" s="611">
        <v>141</v>
      </c>
      <c r="D501" s="611">
        <v>811858</v>
      </c>
      <c r="E501" s="611">
        <v>119273907.08137</v>
      </c>
      <c r="F501" s="611">
        <v>69866</v>
      </c>
      <c r="G501" s="611">
        <v>43424635.866070017</v>
      </c>
      <c r="H501" s="611">
        <v>720160</v>
      </c>
      <c r="I501" s="611">
        <v>58810299.785989977</v>
      </c>
      <c r="J501" s="611">
        <v>6480</v>
      </c>
      <c r="K501" s="611">
        <v>10271549.67588</v>
      </c>
      <c r="L501" s="611">
        <v>15352</v>
      </c>
      <c r="M501" s="629">
        <v>6767421.7534299986</v>
      </c>
    </row>
    <row r="502" spans="2:13" x14ac:dyDescent="0.25">
      <c r="B502" s="451" t="s">
        <v>1510</v>
      </c>
      <c r="C502" s="611">
        <v>14</v>
      </c>
      <c r="D502" s="611">
        <v>60764</v>
      </c>
      <c r="E502" s="611">
        <v>5717076.5856400002</v>
      </c>
      <c r="F502" s="611">
        <v>3636</v>
      </c>
      <c r="G502" s="611">
        <v>2774573.8226999999</v>
      </c>
      <c r="H502" s="611">
        <v>56401</v>
      </c>
      <c r="I502" s="611">
        <v>2643637.84118</v>
      </c>
      <c r="J502" s="611">
        <v>212</v>
      </c>
      <c r="K502" s="611">
        <v>165857.55130999998</v>
      </c>
      <c r="L502" s="611">
        <v>515</v>
      </c>
      <c r="M502" s="629">
        <v>133007.37045000002</v>
      </c>
    </row>
    <row r="503" spans="2:13" ht="16.8" x14ac:dyDescent="0.25">
      <c r="B503" s="451" t="s">
        <v>1783</v>
      </c>
      <c r="C503" s="611">
        <v>43</v>
      </c>
      <c r="D503" s="611">
        <v>101718</v>
      </c>
      <c r="E503" s="611">
        <v>2840219.7966899998</v>
      </c>
      <c r="F503" s="611">
        <v>1346</v>
      </c>
      <c r="G503" s="611">
        <v>926751.67446000001</v>
      </c>
      <c r="H503" s="611">
        <v>99753</v>
      </c>
      <c r="I503" s="611">
        <v>1528729.5143900004</v>
      </c>
      <c r="J503" s="611">
        <v>610</v>
      </c>
      <c r="K503" s="611">
        <v>382590.60508000001</v>
      </c>
      <c r="L503" s="611">
        <v>9</v>
      </c>
      <c r="M503" s="629">
        <v>2148.0027600000003</v>
      </c>
    </row>
    <row r="504" spans="2:13" ht="16.2" x14ac:dyDescent="0.25">
      <c r="B504" s="449" t="s">
        <v>1806</v>
      </c>
      <c r="C504" s="630">
        <v>62</v>
      </c>
      <c r="D504" s="630">
        <v>314239</v>
      </c>
      <c r="E504" s="630">
        <v>45042158.549779989</v>
      </c>
      <c r="F504" s="630">
        <v>26382</v>
      </c>
      <c r="G504" s="630">
        <v>21734209.980429992</v>
      </c>
      <c r="H504" s="630">
        <v>279627</v>
      </c>
      <c r="I504" s="630">
        <v>19133591.599400003</v>
      </c>
      <c r="J504" s="630">
        <v>2709</v>
      </c>
      <c r="K504" s="630">
        <v>2622504.42086</v>
      </c>
      <c r="L504" s="630">
        <v>5521</v>
      </c>
      <c r="M504" s="631">
        <v>1551852.5490900001</v>
      </c>
    </row>
    <row r="505" spans="2:13" x14ac:dyDescent="0.25">
      <c r="B505" s="451"/>
      <c r="C505" s="611"/>
      <c r="D505" s="611"/>
      <c r="E505" s="611"/>
      <c r="F505" s="611"/>
      <c r="G505" s="611"/>
      <c r="H505" s="611"/>
      <c r="I505" s="611"/>
      <c r="J505" s="611"/>
      <c r="K505" s="611"/>
      <c r="L505" s="611"/>
      <c r="M505" s="629"/>
    </row>
    <row r="506" spans="2:13" x14ac:dyDescent="0.25">
      <c r="B506" s="447" t="s">
        <v>1646</v>
      </c>
      <c r="C506" s="419">
        <v>481</v>
      </c>
      <c r="D506" s="419">
        <v>2487063</v>
      </c>
      <c r="E506" s="419">
        <v>350356861.01779008</v>
      </c>
      <c r="F506" s="419">
        <v>193801</v>
      </c>
      <c r="G506" s="419">
        <v>124304075.68494</v>
      </c>
      <c r="H506" s="419">
        <v>2236144</v>
      </c>
      <c r="I506" s="419">
        <v>169823203.49413994</v>
      </c>
      <c r="J506" s="419">
        <v>16016</v>
      </c>
      <c r="K506" s="419">
        <v>29719377.556350004</v>
      </c>
      <c r="L506" s="419">
        <v>41102</v>
      </c>
      <c r="M506" s="446">
        <v>26510204.282360002</v>
      </c>
    </row>
    <row r="507" spans="2:13" x14ac:dyDescent="0.25">
      <c r="B507" s="449" t="s">
        <v>1786</v>
      </c>
      <c r="C507" s="630">
        <v>29</v>
      </c>
      <c r="D507" s="630">
        <v>118456</v>
      </c>
      <c r="E507" s="630">
        <v>7104053.9685399998</v>
      </c>
      <c r="F507" s="630">
        <v>8568</v>
      </c>
      <c r="G507" s="630">
        <v>4045925.6798400003</v>
      </c>
      <c r="H507" s="630">
        <v>109534</v>
      </c>
      <c r="I507" s="630">
        <v>2840384.2611600002</v>
      </c>
      <c r="J507" s="630">
        <v>307</v>
      </c>
      <c r="K507" s="630">
        <v>192552.59547</v>
      </c>
      <c r="L507" s="630">
        <v>47</v>
      </c>
      <c r="M507" s="631">
        <v>25191.432070000003</v>
      </c>
    </row>
    <row r="508" spans="2:13" x14ac:dyDescent="0.25">
      <c r="B508" s="451" t="s">
        <v>1297</v>
      </c>
      <c r="C508" s="611">
        <v>14</v>
      </c>
      <c r="D508" s="611">
        <v>65025</v>
      </c>
      <c r="E508" s="611">
        <v>5471664.6249699993</v>
      </c>
      <c r="F508" s="611">
        <v>8134</v>
      </c>
      <c r="G508" s="611">
        <v>3975114.3523100005</v>
      </c>
      <c r="H508" s="611">
        <v>56770</v>
      </c>
      <c r="I508" s="611">
        <v>1438658.68613</v>
      </c>
      <c r="J508" s="611">
        <v>74</v>
      </c>
      <c r="K508" s="611">
        <v>32700.154459999998</v>
      </c>
      <c r="L508" s="611">
        <v>47</v>
      </c>
      <c r="M508" s="629">
        <v>25191.432070000003</v>
      </c>
    </row>
    <row r="509" spans="2:13" ht="16.8" x14ac:dyDescent="0.25">
      <c r="B509" s="451" t="s">
        <v>1783</v>
      </c>
      <c r="C509" s="611">
        <v>15</v>
      </c>
      <c r="D509" s="611">
        <v>53431</v>
      </c>
      <c r="E509" s="611">
        <v>1632389.3435699998</v>
      </c>
      <c r="F509" s="611">
        <v>434</v>
      </c>
      <c r="G509" s="611">
        <v>70811.327529999995</v>
      </c>
      <c r="H509" s="611">
        <v>52764</v>
      </c>
      <c r="I509" s="611">
        <v>1401725.5750300002</v>
      </c>
      <c r="J509" s="611">
        <v>233</v>
      </c>
      <c r="K509" s="611">
        <v>159852.44101000001</v>
      </c>
      <c r="L509" s="611">
        <v>0</v>
      </c>
      <c r="M509" s="629">
        <v>0</v>
      </c>
    </row>
    <row r="510" spans="2:13" x14ac:dyDescent="0.25">
      <c r="B510" s="449" t="s">
        <v>799</v>
      </c>
      <c r="C510" s="630">
        <v>100</v>
      </c>
      <c r="D510" s="630">
        <v>480216</v>
      </c>
      <c r="E510" s="630">
        <v>43387039.727979995</v>
      </c>
      <c r="F510" s="630">
        <v>30462</v>
      </c>
      <c r="G510" s="630">
        <v>18498455.927109994</v>
      </c>
      <c r="H510" s="630">
        <v>444106</v>
      </c>
      <c r="I510" s="630">
        <v>20944871.636349998</v>
      </c>
      <c r="J510" s="630">
        <v>1686</v>
      </c>
      <c r="K510" s="630">
        <v>2267359.0013600001</v>
      </c>
      <c r="L510" s="630">
        <v>3962</v>
      </c>
      <c r="M510" s="631">
        <v>1676353.16316</v>
      </c>
    </row>
    <row r="511" spans="2:13" x14ac:dyDescent="0.25">
      <c r="B511" s="451" t="s">
        <v>1338</v>
      </c>
      <c r="C511" s="611">
        <v>23</v>
      </c>
      <c r="D511" s="611">
        <v>126818</v>
      </c>
      <c r="E511" s="611">
        <v>10380734.123740001</v>
      </c>
      <c r="F511" s="611">
        <v>6403</v>
      </c>
      <c r="G511" s="611">
        <v>5058378.7969500003</v>
      </c>
      <c r="H511" s="611">
        <v>119026</v>
      </c>
      <c r="I511" s="611">
        <v>4341382.73336</v>
      </c>
      <c r="J511" s="611">
        <v>406</v>
      </c>
      <c r="K511" s="611">
        <v>347553.71448000002</v>
      </c>
      <c r="L511" s="611">
        <v>983</v>
      </c>
      <c r="M511" s="629">
        <v>633418.87895000004</v>
      </c>
    </row>
    <row r="512" spans="2:13" x14ac:dyDescent="0.25">
      <c r="B512" s="451" t="s">
        <v>1337</v>
      </c>
      <c r="C512" s="611">
        <v>47</v>
      </c>
      <c r="D512" s="611">
        <v>287413</v>
      </c>
      <c r="E512" s="611">
        <v>30192574.915329996</v>
      </c>
      <c r="F512" s="611">
        <v>22095</v>
      </c>
      <c r="G512" s="611">
        <v>12878336.188509995</v>
      </c>
      <c r="H512" s="611">
        <v>261429</v>
      </c>
      <c r="I512" s="611">
        <v>14586722.76175</v>
      </c>
      <c r="J512" s="611">
        <v>927</v>
      </c>
      <c r="K512" s="611">
        <v>1709731.2151800001</v>
      </c>
      <c r="L512" s="611">
        <v>2962</v>
      </c>
      <c r="M512" s="629">
        <v>1017784.74989</v>
      </c>
    </row>
    <row r="513" spans="2:13" x14ac:dyDescent="0.25">
      <c r="B513" s="451" t="s">
        <v>1298</v>
      </c>
      <c r="C513" s="611">
        <v>10</v>
      </c>
      <c r="D513" s="611">
        <v>19796</v>
      </c>
      <c r="E513" s="611">
        <v>1473492.82733</v>
      </c>
      <c r="F513" s="611">
        <v>1610</v>
      </c>
      <c r="G513" s="611">
        <v>456569.52006000001</v>
      </c>
      <c r="H513" s="611">
        <v>17937</v>
      </c>
      <c r="I513" s="611">
        <v>843430.05553999997</v>
      </c>
      <c r="J513" s="611">
        <v>232</v>
      </c>
      <c r="K513" s="611">
        <v>148343.71741000001</v>
      </c>
      <c r="L513" s="611">
        <v>17</v>
      </c>
      <c r="M513" s="629">
        <v>25149.534319999999</v>
      </c>
    </row>
    <row r="514" spans="2:13" ht="16.8" x14ac:dyDescent="0.25">
      <c r="B514" s="451" t="s">
        <v>1783</v>
      </c>
      <c r="C514" s="611">
        <v>20</v>
      </c>
      <c r="D514" s="611">
        <v>46189</v>
      </c>
      <c r="E514" s="611">
        <v>1340237.86158</v>
      </c>
      <c r="F514" s="611">
        <v>354</v>
      </c>
      <c r="G514" s="611">
        <v>105171.42159000001</v>
      </c>
      <c r="H514" s="611">
        <v>45714</v>
      </c>
      <c r="I514" s="611">
        <v>1173336.0856999999</v>
      </c>
      <c r="J514" s="611">
        <v>121</v>
      </c>
      <c r="K514" s="611">
        <v>61730.354290000003</v>
      </c>
      <c r="L514" s="611">
        <v>0</v>
      </c>
      <c r="M514" s="629">
        <v>0</v>
      </c>
    </row>
    <row r="515" spans="2:13" x14ac:dyDescent="0.25">
      <c r="B515" s="449" t="s">
        <v>806</v>
      </c>
      <c r="C515" s="630">
        <v>307</v>
      </c>
      <c r="D515" s="630">
        <v>1708416</v>
      </c>
      <c r="E515" s="630">
        <v>287639261.31621003</v>
      </c>
      <c r="F515" s="630">
        <v>139307</v>
      </c>
      <c r="G515" s="630">
        <v>95978118.779750019</v>
      </c>
      <c r="H515" s="630">
        <v>1519075</v>
      </c>
      <c r="I515" s="630">
        <v>140234457.77023</v>
      </c>
      <c r="J515" s="630">
        <v>13387</v>
      </c>
      <c r="K515" s="630">
        <v>26706120.813630003</v>
      </c>
      <c r="L515" s="630">
        <v>36647</v>
      </c>
      <c r="M515" s="631">
        <v>24720563.952599999</v>
      </c>
    </row>
    <row r="516" spans="2:13" x14ac:dyDescent="0.25">
      <c r="B516" s="451" t="s">
        <v>1511</v>
      </c>
      <c r="C516" s="611">
        <v>263</v>
      </c>
      <c r="D516" s="611">
        <v>1512391</v>
      </c>
      <c r="E516" s="611">
        <v>265444186.36962003</v>
      </c>
      <c r="F516" s="611">
        <v>125501</v>
      </c>
      <c r="G516" s="611">
        <v>85407682.93261002</v>
      </c>
      <c r="H516" s="611">
        <v>1339599</v>
      </c>
      <c r="I516" s="611">
        <v>130622390.04227999</v>
      </c>
      <c r="J516" s="611">
        <v>12652</v>
      </c>
      <c r="K516" s="611">
        <v>25279530.138730004</v>
      </c>
      <c r="L516" s="611">
        <v>34639</v>
      </c>
      <c r="M516" s="629">
        <v>24134583.256000001</v>
      </c>
    </row>
    <row r="517" spans="2:13" x14ac:dyDescent="0.25">
      <c r="B517" s="451" t="s">
        <v>1265</v>
      </c>
      <c r="C517" s="611">
        <v>27</v>
      </c>
      <c r="D517" s="611">
        <v>138194</v>
      </c>
      <c r="E517" s="611">
        <v>19233584.201720007</v>
      </c>
      <c r="F517" s="611">
        <v>11206</v>
      </c>
      <c r="G517" s="611">
        <v>9074445.4176399987</v>
      </c>
      <c r="H517" s="611">
        <v>124478</v>
      </c>
      <c r="I517" s="611">
        <v>8242324.4607699998</v>
      </c>
      <c r="J517" s="611">
        <v>581</v>
      </c>
      <c r="K517" s="611">
        <v>1357718.28994</v>
      </c>
      <c r="L517" s="611">
        <v>1929</v>
      </c>
      <c r="M517" s="629">
        <v>559096.03336999996</v>
      </c>
    </row>
    <row r="518" spans="2:13" ht="16.8" x14ac:dyDescent="0.25">
      <c r="B518" s="451" t="s">
        <v>1783</v>
      </c>
      <c r="C518" s="611">
        <v>17</v>
      </c>
      <c r="D518" s="611">
        <v>57831</v>
      </c>
      <c r="E518" s="611">
        <v>2961490.7448700001</v>
      </c>
      <c r="F518" s="611">
        <v>2600</v>
      </c>
      <c r="G518" s="611">
        <v>1495990.4294999999</v>
      </c>
      <c r="H518" s="611">
        <v>54998</v>
      </c>
      <c r="I518" s="611">
        <v>1369743.26718</v>
      </c>
      <c r="J518" s="611">
        <v>154</v>
      </c>
      <c r="K518" s="611">
        <v>68872.384959999996</v>
      </c>
      <c r="L518" s="611">
        <v>79</v>
      </c>
      <c r="M518" s="629">
        <v>26884.663230000002</v>
      </c>
    </row>
    <row r="519" spans="2:13" x14ac:dyDescent="0.25">
      <c r="B519" s="449" t="s">
        <v>1358</v>
      </c>
      <c r="C519" s="630">
        <v>14</v>
      </c>
      <c r="D519" s="630">
        <v>33525</v>
      </c>
      <c r="E519" s="630">
        <v>2708589.4315799996</v>
      </c>
      <c r="F519" s="630">
        <v>4094</v>
      </c>
      <c r="G519" s="630">
        <v>1491213.8693000001</v>
      </c>
      <c r="H519" s="630">
        <v>29345</v>
      </c>
      <c r="I519" s="630">
        <v>1120808.53654</v>
      </c>
      <c r="J519" s="630">
        <v>75</v>
      </c>
      <c r="K519" s="630">
        <v>84243.757920000004</v>
      </c>
      <c r="L519" s="630">
        <v>11</v>
      </c>
      <c r="M519" s="631">
        <v>12323.267820000001</v>
      </c>
    </row>
    <row r="520" spans="2:13" ht="16.8" x14ac:dyDescent="0.25">
      <c r="B520" s="451" t="s">
        <v>1783</v>
      </c>
      <c r="C520" s="611">
        <v>14</v>
      </c>
      <c r="D520" s="611">
        <v>33525</v>
      </c>
      <c r="E520" s="611">
        <v>2708589.4315799996</v>
      </c>
      <c r="F520" s="611">
        <v>4094</v>
      </c>
      <c r="G520" s="611">
        <v>1491213.8693000001</v>
      </c>
      <c r="H520" s="611">
        <v>29345</v>
      </c>
      <c r="I520" s="611">
        <v>1120808.53654</v>
      </c>
      <c r="J520" s="611">
        <v>75</v>
      </c>
      <c r="K520" s="611">
        <v>84243.757920000004</v>
      </c>
      <c r="L520" s="611">
        <v>11</v>
      </c>
      <c r="M520" s="629">
        <v>12323.267820000001</v>
      </c>
    </row>
    <row r="521" spans="2:13" x14ac:dyDescent="0.25">
      <c r="B521" s="449" t="s">
        <v>804</v>
      </c>
      <c r="C521" s="630">
        <v>31</v>
      </c>
      <c r="D521" s="630">
        <v>146450</v>
      </c>
      <c r="E521" s="630">
        <v>9517916.5734800026</v>
      </c>
      <c r="F521" s="630">
        <v>11370</v>
      </c>
      <c r="G521" s="630">
        <v>4290361.42894</v>
      </c>
      <c r="H521" s="630">
        <v>134084</v>
      </c>
      <c r="I521" s="630">
        <v>4682681.2898600008</v>
      </c>
      <c r="J521" s="630">
        <v>561</v>
      </c>
      <c r="K521" s="630">
        <v>469101.38797000004</v>
      </c>
      <c r="L521" s="630">
        <v>435</v>
      </c>
      <c r="M521" s="631">
        <v>75772.466710000008</v>
      </c>
    </row>
    <row r="522" spans="2:13" x14ac:dyDescent="0.25">
      <c r="B522" s="451" t="s">
        <v>1264</v>
      </c>
      <c r="C522" s="611">
        <v>18</v>
      </c>
      <c r="D522" s="611">
        <v>104262</v>
      </c>
      <c r="E522" s="611">
        <v>8014153.0877800016</v>
      </c>
      <c r="F522" s="611">
        <v>10835</v>
      </c>
      <c r="G522" s="611">
        <v>4179368.6417800002</v>
      </c>
      <c r="H522" s="611">
        <v>92610</v>
      </c>
      <c r="I522" s="611">
        <v>3393905.8174000001</v>
      </c>
      <c r="J522" s="611">
        <v>382</v>
      </c>
      <c r="K522" s="611">
        <v>365106.16188999999</v>
      </c>
      <c r="L522" s="611">
        <v>435</v>
      </c>
      <c r="M522" s="629">
        <v>75772.466710000008</v>
      </c>
    </row>
    <row r="523" spans="2:13" ht="16.8" x14ac:dyDescent="0.25">
      <c r="B523" s="451" t="s">
        <v>1783</v>
      </c>
      <c r="C523" s="611">
        <v>13</v>
      </c>
      <c r="D523" s="611">
        <v>42188</v>
      </c>
      <c r="E523" s="611">
        <v>1503763.4856999998</v>
      </c>
      <c r="F523" s="611">
        <v>535</v>
      </c>
      <c r="G523" s="611">
        <v>110992.78716000001</v>
      </c>
      <c r="H523" s="611">
        <v>41474</v>
      </c>
      <c r="I523" s="611">
        <v>1288775.4724599998</v>
      </c>
      <c r="J523" s="611">
        <v>179</v>
      </c>
      <c r="K523" s="611">
        <v>103995.22607999999</v>
      </c>
      <c r="L523" s="611">
        <v>0</v>
      </c>
      <c r="M523" s="629">
        <v>0</v>
      </c>
    </row>
    <row r="524" spans="2:13" x14ac:dyDescent="0.25">
      <c r="B524" s="451"/>
      <c r="C524" s="611"/>
      <c r="D524" s="611"/>
      <c r="E524" s="611"/>
      <c r="F524" s="611"/>
      <c r="G524" s="611"/>
      <c r="H524" s="611"/>
      <c r="I524" s="611"/>
      <c r="J524" s="611"/>
      <c r="K524" s="611"/>
      <c r="L524" s="611"/>
      <c r="M524" s="629"/>
    </row>
    <row r="525" spans="2:13" x14ac:dyDescent="0.25">
      <c r="B525" s="447" t="s">
        <v>1656</v>
      </c>
      <c r="C525" s="419">
        <v>308</v>
      </c>
      <c r="D525" s="419">
        <v>1579568</v>
      </c>
      <c r="E525" s="419">
        <v>225021158.43295005</v>
      </c>
      <c r="F525" s="419">
        <v>107536</v>
      </c>
      <c r="G525" s="419">
        <v>125589669.94697</v>
      </c>
      <c r="H525" s="419">
        <v>1448286</v>
      </c>
      <c r="I525" s="419">
        <v>81915244.668629974</v>
      </c>
      <c r="J525" s="419">
        <v>8843</v>
      </c>
      <c r="K525" s="419">
        <v>10037057.60785</v>
      </c>
      <c r="L525" s="419">
        <v>14903</v>
      </c>
      <c r="M525" s="446">
        <v>7479186.2095000008</v>
      </c>
    </row>
    <row r="526" spans="2:13" x14ac:dyDescent="0.25">
      <c r="B526" s="449" t="s">
        <v>831</v>
      </c>
      <c r="C526" s="630">
        <v>22</v>
      </c>
      <c r="D526" s="630">
        <v>176421</v>
      </c>
      <c r="E526" s="630">
        <v>88655478.751749992</v>
      </c>
      <c r="F526" s="630">
        <v>17309</v>
      </c>
      <c r="G526" s="630">
        <v>76007977.59889999</v>
      </c>
      <c r="H526" s="630">
        <v>156595</v>
      </c>
      <c r="I526" s="630">
        <v>10476498.339740001</v>
      </c>
      <c r="J526" s="630">
        <v>864</v>
      </c>
      <c r="K526" s="630">
        <v>1567403.6572600005</v>
      </c>
      <c r="L526" s="630">
        <v>1653</v>
      </c>
      <c r="M526" s="631">
        <v>603599.15584999998</v>
      </c>
    </row>
    <row r="527" spans="2:13" x14ac:dyDescent="0.25">
      <c r="B527" s="451" t="s">
        <v>832</v>
      </c>
      <c r="C527" s="611">
        <v>22</v>
      </c>
      <c r="D527" s="611">
        <v>176421</v>
      </c>
      <c r="E527" s="611">
        <v>88655478.751749992</v>
      </c>
      <c r="F527" s="611">
        <v>17309</v>
      </c>
      <c r="G527" s="611">
        <v>76007977.59889999</v>
      </c>
      <c r="H527" s="611">
        <v>156595</v>
      </c>
      <c r="I527" s="611">
        <v>10476498.339740001</v>
      </c>
      <c r="J527" s="611">
        <v>864</v>
      </c>
      <c r="K527" s="611">
        <v>1567403.6572600005</v>
      </c>
      <c r="L527" s="611">
        <v>1653</v>
      </c>
      <c r="M527" s="629">
        <v>603599.15584999998</v>
      </c>
    </row>
    <row r="528" spans="2:13" x14ac:dyDescent="0.25">
      <c r="B528" s="449" t="s">
        <v>1278</v>
      </c>
      <c r="C528" s="630">
        <v>82</v>
      </c>
      <c r="D528" s="630">
        <v>444637</v>
      </c>
      <c r="E528" s="630">
        <v>31278285.951190006</v>
      </c>
      <c r="F528" s="630">
        <v>21598</v>
      </c>
      <c r="G528" s="630">
        <v>11227444.450949999</v>
      </c>
      <c r="H528" s="630">
        <v>418152</v>
      </c>
      <c r="I528" s="630">
        <v>18149941.606870003</v>
      </c>
      <c r="J528" s="630">
        <v>2506</v>
      </c>
      <c r="K528" s="630">
        <v>1256272.5034699999</v>
      </c>
      <c r="L528" s="630">
        <v>2381</v>
      </c>
      <c r="M528" s="631">
        <v>644627.38990000007</v>
      </c>
    </row>
    <row r="529" spans="2:13" x14ac:dyDescent="0.25">
      <c r="B529" s="451" t="s">
        <v>1266</v>
      </c>
      <c r="C529" s="611">
        <v>26</v>
      </c>
      <c r="D529" s="611">
        <v>180786</v>
      </c>
      <c r="E529" s="611">
        <v>17548319.181840006</v>
      </c>
      <c r="F529" s="611">
        <v>14219</v>
      </c>
      <c r="G529" s="611">
        <v>6656059.7768799989</v>
      </c>
      <c r="H529" s="611">
        <v>164119</v>
      </c>
      <c r="I529" s="611">
        <v>9890274.0323500019</v>
      </c>
      <c r="J529" s="611">
        <v>868</v>
      </c>
      <c r="K529" s="611">
        <v>645241.41477999999</v>
      </c>
      <c r="L529" s="611">
        <v>1580</v>
      </c>
      <c r="M529" s="629">
        <v>356743.95783000003</v>
      </c>
    </row>
    <row r="530" spans="2:13" x14ac:dyDescent="0.25">
      <c r="B530" s="451" t="s">
        <v>815</v>
      </c>
      <c r="C530" s="611">
        <v>10</v>
      </c>
      <c r="D530" s="611">
        <v>68718</v>
      </c>
      <c r="E530" s="611">
        <v>4182757.3898800006</v>
      </c>
      <c r="F530" s="611">
        <v>2794</v>
      </c>
      <c r="G530" s="611">
        <v>1789897.0936399999</v>
      </c>
      <c r="H530" s="611">
        <v>65473</v>
      </c>
      <c r="I530" s="611">
        <v>2188477.0218700003</v>
      </c>
      <c r="J530" s="611">
        <v>253</v>
      </c>
      <c r="K530" s="611">
        <v>43470.500630000002</v>
      </c>
      <c r="L530" s="611">
        <v>198</v>
      </c>
      <c r="M530" s="629">
        <v>160912.77374</v>
      </c>
    </row>
    <row r="531" spans="2:13" x14ac:dyDescent="0.25">
      <c r="B531" s="451" t="s">
        <v>817</v>
      </c>
      <c r="C531" s="611">
        <v>16</v>
      </c>
      <c r="D531" s="611">
        <v>100307</v>
      </c>
      <c r="E531" s="611">
        <v>7348483.4626700003</v>
      </c>
      <c r="F531" s="611">
        <v>3963</v>
      </c>
      <c r="G531" s="611">
        <v>2739229.3212600001</v>
      </c>
      <c r="H531" s="611">
        <v>95272</v>
      </c>
      <c r="I531" s="611">
        <v>4131227.2136900006</v>
      </c>
      <c r="J531" s="611">
        <v>469</v>
      </c>
      <c r="K531" s="611">
        <v>351056.26938999997</v>
      </c>
      <c r="L531" s="611">
        <v>603</v>
      </c>
      <c r="M531" s="629">
        <v>126970.65832999999</v>
      </c>
    </row>
    <row r="532" spans="2:13" ht="16.8" x14ac:dyDescent="0.25">
      <c r="B532" s="451" t="s">
        <v>1783</v>
      </c>
      <c r="C532" s="611">
        <v>30</v>
      </c>
      <c r="D532" s="611">
        <v>94826</v>
      </c>
      <c r="E532" s="611">
        <v>2198725.9168000002</v>
      </c>
      <c r="F532" s="611">
        <v>622</v>
      </c>
      <c r="G532" s="611">
        <v>42258.259169999998</v>
      </c>
      <c r="H532" s="611">
        <v>93288</v>
      </c>
      <c r="I532" s="611">
        <v>1939963.3389599998</v>
      </c>
      <c r="J532" s="611">
        <v>916</v>
      </c>
      <c r="K532" s="611">
        <v>216504.31866999998</v>
      </c>
      <c r="L532" s="611">
        <v>0</v>
      </c>
      <c r="M532" s="629">
        <v>0</v>
      </c>
    </row>
    <row r="533" spans="2:13" x14ac:dyDescent="0.25">
      <c r="B533" s="449" t="s">
        <v>826</v>
      </c>
      <c r="C533" s="630">
        <v>19</v>
      </c>
      <c r="D533" s="630">
        <v>42895</v>
      </c>
      <c r="E533" s="630">
        <v>3005494.3160699997</v>
      </c>
      <c r="F533" s="630">
        <v>5753</v>
      </c>
      <c r="G533" s="630">
        <v>1674655.7008800001</v>
      </c>
      <c r="H533" s="630">
        <v>36865</v>
      </c>
      <c r="I533" s="630">
        <v>1248297.9085200001</v>
      </c>
      <c r="J533" s="630">
        <v>273</v>
      </c>
      <c r="K533" s="630">
        <v>79118.976079999993</v>
      </c>
      <c r="L533" s="630">
        <v>4</v>
      </c>
      <c r="M533" s="631">
        <v>3421.7305899999997</v>
      </c>
    </row>
    <row r="534" spans="2:13" ht="16.8" x14ac:dyDescent="0.25">
      <c r="B534" s="451" t="s">
        <v>1783</v>
      </c>
      <c r="C534" s="611">
        <v>19</v>
      </c>
      <c r="D534" s="611">
        <v>42895</v>
      </c>
      <c r="E534" s="611">
        <v>3005494.3160699997</v>
      </c>
      <c r="F534" s="611">
        <v>5753</v>
      </c>
      <c r="G534" s="611">
        <v>1674655.7008800001</v>
      </c>
      <c r="H534" s="611">
        <v>36865</v>
      </c>
      <c r="I534" s="611">
        <v>1248297.9085200001</v>
      </c>
      <c r="J534" s="611">
        <v>273</v>
      </c>
      <c r="K534" s="611">
        <v>79118.976079999993</v>
      </c>
      <c r="L534" s="611">
        <v>4</v>
      </c>
      <c r="M534" s="629">
        <v>3421.7305899999997</v>
      </c>
    </row>
    <row r="535" spans="2:13" x14ac:dyDescent="0.25">
      <c r="B535" s="449" t="s">
        <v>821</v>
      </c>
      <c r="C535" s="630">
        <v>142</v>
      </c>
      <c r="D535" s="630">
        <v>722296</v>
      </c>
      <c r="E535" s="630">
        <v>85901345.72423999</v>
      </c>
      <c r="F535" s="630">
        <v>54816</v>
      </c>
      <c r="G535" s="630">
        <v>30335964.680669997</v>
      </c>
      <c r="H535" s="630">
        <v>654154</v>
      </c>
      <c r="I535" s="630">
        <v>43277232.226609997</v>
      </c>
      <c r="J535" s="630">
        <v>3763</v>
      </c>
      <c r="K535" s="630">
        <v>6434014.7193299988</v>
      </c>
      <c r="L535" s="630">
        <v>9563</v>
      </c>
      <c r="M535" s="631">
        <v>5854134.0976300007</v>
      </c>
    </row>
    <row r="536" spans="2:13" x14ac:dyDescent="0.25">
      <c r="B536" s="451" t="s">
        <v>1513</v>
      </c>
      <c r="C536" s="611">
        <v>80</v>
      </c>
      <c r="D536" s="611">
        <v>449129</v>
      </c>
      <c r="E536" s="611">
        <v>57621265.246930003</v>
      </c>
      <c r="F536" s="611">
        <v>28527</v>
      </c>
      <c r="G536" s="611">
        <v>20025853.263709996</v>
      </c>
      <c r="H536" s="611">
        <v>412253</v>
      </c>
      <c r="I536" s="611">
        <v>27470463.767879993</v>
      </c>
      <c r="J536" s="611">
        <v>1830</v>
      </c>
      <c r="K536" s="611">
        <v>5219764.1486099986</v>
      </c>
      <c r="L536" s="611">
        <v>6519</v>
      </c>
      <c r="M536" s="629">
        <v>4905184.0667300001</v>
      </c>
    </row>
    <row r="537" spans="2:13" x14ac:dyDescent="0.25">
      <c r="B537" s="451" t="s">
        <v>1267</v>
      </c>
      <c r="C537" s="611">
        <v>28</v>
      </c>
      <c r="D537" s="611">
        <v>177723</v>
      </c>
      <c r="E537" s="611">
        <v>21324411.432260007</v>
      </c>
      <c r="F537" s="611">
        <v>18184</v>
      </c>
      <c r="G537" s="611">
        <v>8170376.4331299989</v>
      </c>
      <c r="H537" s="611">
        <v>156059</v>
      </c>
      <c r="I537" s="611">
        <v>11457292.370579995</v>
      </c>
      <c r="J537" s="611">
        <v>746</v>
      </c>
      <c r="K537" s="611">
        <v>889843.88097000006</v>
      </c>
      <c r="L537" s="611">
        <v>2734</v>
      </c>
      <c r="M537" s="629">
        <v>806898.74757999985</v>
      </c>
    </row>
    <row r="538" spans="2:13" x14ac:dyDescent="0.25">
      <c r="B538" s="451" t="s">
        <v>824</v>
      </c>
      <c r="C538" s="611">
        <v>15</v>
      </c>
      <c r="D538" s="611">
        <v>48118</v>
      </c>
      <c r="E538" s="611">
        <v>3871619.8761899993</v>
      </c>
      <c r="F538" s="611">
        <v>3055</v>
      </c>
      <c r="G538" s="611">
        <v>1042535.06141</v>
      </c>
      <c r="H538" s="611">
        <v>44143</v>
      </c>
      <c r="I538" s="611">
        <v>2466217.0821600002</v>
      </c>
      <c r="J538" s="611">
        <v>703</v>
      </c>
      <c r="K538" s="611">
        <v>249887.81997000001</v>
      </c>
      <c r="L538" s="611">
        <v>217</v>
      </c>
      <c r="M538" s="629">
        <v>112979.91265000001</v>
      </c>
    </row>
    <row r="539" spans="2:13" ht="16.8" x14ac:dyDescent="0.25">
      <c r="B539" s="451" t="s">
        <v>1783</v>
      </c>
      <c r="C539" s="611">
        <v>19</v>
      </c>
      <c r="D539" s="611">
        <v>47326</v>
      </c>
      <c r="E539" s="611">
        <v>3084049.1688599996</v>
      </c>
      <c r="F539" s="611">
        <v>5050</v>
      </c>
      <c r="G539" s="611">
        <v>1097199.9224200002</v>
      </c>
      <c r="H539" s="611">
        <v>41699</v>
      </c>
      <c r="I539" s="611">
        <v>1883259.00599</v>
      </c>
      <c r="J539" s="611">
        <v>484</v>
      </c>
      <c r="K539" s="611">
        <v>74518.869780000008</v>
      </c>
      <c r="L539" s="611">
        <v>93</v>
      </c>
      <c r="M539" s="629">
        <v>29071.37067</v>
      </c>
    </row>
    <row r="540" spans="2:13" x14ac:dyDescent="0.25">
      <c r="B540" s="449" t="s">
        <v>827</v>
      </c>
      <c r="C540" s="630">
        <v>43</v>
      </c>
      <c r="D540" s="630">
        <v>193319</v>
      </c>
      <c r="E540" s="630">
        <v>16180553.689700004</v>
      </c>
      <c r="F540" s="630">
        <v>8060</v>
      </c>
      <c r="G540" s="630">
        <v>6343627.5155699998</v>
      </c>
      <c r="H540" s="630">
        <v>182520</v>
      </c>
      <c r="I540" s="630">
        <v>8763274.5868900008</v>
      </c>
      <c r="J540" s="630">
        <v>1437</v>
      </c>
      <c r="K540" s="630">
        <v>700247.7517100001</v>
      </c>
      <c r="L540" s="630">
        <v>1302</v>
      </c>
      <c r="M540" s="631">
        <v>373403.83553000004</v>
      </c>
    </row>
    <row r="541" spans="2:13" x14ac:dyDescent="0.25">
      <c r="B541" s="451" t="s">
        <v>1339</v>
      </c>
      <c r="C541" s="611">
        <v>18</v>
      </c>
      <c r="D541" s="611">
        <v>87559</v>
      </c>
      <c r="E541" s="611">
        <v>8915993.0058700014</v>
      </c>
      <c r="F541" s="611">
        <v>5137</v>
      </c>
      <c r="G541" s="611">
        <v>3569218.9981</v>
      </c>
      <c r="H541" s="611">
        <v>81424</v>
      </c>
      <c r="I541" s="611">
        <v>4843095.72927</v>
      </c>
      <c r="J541" s="611">
        <v>194</v>
      </c>
      <c r="K541" s="611">
        <v>241326.83738000004</v>
      </c>
      <c r="L541" s="611">
        <v>804</v>
      </c>
      <c r="M541" s="629">
        <v>262351.44112000003</v>
      </c>
    </row>
    <row r="542" spans="2:13" x14ac:dyDescent="0.25">
      <c r="B542" s="451" t="s">
        <v>1301</v>
      </c>
      <c r="C542" s="611">
        <v>12</v>
      </c>
      <c r="D542" s="611">
        <v>63345</v>
      </c>
      <c r="E542" s="611">
        <v>5322468.4492500005</v>
      </c>
      <c r="F542" s="611">
        <v>2032</v>
      </c>
      <c r="G542" s="611">
        <v>2143301.8234000006</v>
      </c>
      <c r="H542" s="611">
        <v>60250</v>
      </c>
      <c r="I542" s="611">
        <v>2813005.1827799994</v>
      </c>
      <c r="J542" s="611">
        <v>565</v>
      </c>
      <c r="K542" s="611">
        <v>255109.04866</v>
      </c>
      <c r="L542" s="611">
        <v>498</v>
      </c>
      <c r="M542" s="629">
        <v>111052.39441000001</v>
      </c>
    </row>
    <row r="543" spans="2:13" ht="16.8" x14ac:dyDescent="0.25">
      <c r="B543" s="451" t="s">
        <v>1783</v>
      </c>
      <c r="C543" s="611">
        <v>13</v>
      </c>
      <c r="D543" s="611">
        <v>42415</v>
      </c>
      <c r="E543" s="611">
        <v>1942092.2345799999</v>
      </c>
      <c r="F543" s="611">
        <v>891</v>
      </c>
      <c r="G543" s="611">
        <v>631106.69406999997</v>
      </c>
      <c r="H543" s="611">
        <v>40846</v>
      </c>
      <c r="I543" s="611">
        <v>1107173.6748400002</v>
      </c>
      <c r="J543" s="611">
        <v>678</v>
      </c>
      <c r="K543" s="611">
        <v>203811.86567</v>
      </c>
      <c r="L543" s="611">
        <v>0</v>
      </c>
      <c r="M543" s="629">
        <v>0</v>
      </c>
    </row>
    <row r="544" spans="2:13" x14ac:dyDescent="0.25">
      <c r="B544" s="451"/>
      <c r="C544" s="611"/>
      <c r="D544" s="611"/>
      <c r="E544" s="611"/>
      <c r="F544" s="611"/>
      <c r="G544" s="611"/>
      <c r="H544" s="611"/>
      <c r="I544" s="611"/>
      <c r="J544" s="611"/>
      <c r="K544" s="611"/>
      <c r="L544" s="611"/>
      <c r="M544" s="629"/>
    </row>
    <row r="545" spans="2:13" x14ac:dyDescent="0.25">
      <c r="B545" s="447" t="s">
        <v>833</v>
      </c>
      <c r="C545" s="419">
        <v>194</v>
      </c>
      <c r="D545" s="419">
        <v>1094713</v>
      </c>
      <c r="E545" s="419">
        <v>147683231.31019998</v>
      </c>
      <c r="F545" s="419">
        <v>56484</v>
      </c>
      <c r="G545" s="419">
        <v>42587598.356860004</v>
      </c>
      <c r="H545" s="419">
        <v>1006699</v>
      </c>
      <c r="I545" s="419">
        <v>84109325.794690043</v>
      </c>
      <c r="J545" s="419">
        <v>8525</v>
      </c>
      <c r="K545" s="419">
        <v>11974161.642540004</v>
      </c>
      <c r="L545" s="419">
        <v>23005</v>
      </c>
      <c r="M545" s="446">
        <v>9012145.516110003</v>
      </c>
    </row>
    <row r="546" spans="2:13" x14ac:dyDescent="0.25">
      <c r="B546" s="449" t="s">
        <v>834</v>
      </c>
      <c r="C546" s="630">
        <v>18</v>
      </c>
      <c r="D546" s="630">
        <v>87342</v>
      </c>
      <c r="E546" s="630">
        <v>12137015.960269999</v>
      </c>
      <c r="F546" s="630">
        <v>5537</v>
      </c>
      <c r="G546" s="630">
        <v>5437788.2461099997</v>
      </c>
      <c r="H546" s="630">
        <v>79638</v>
      </c>
      <c r="I546" s="630">
        <v>5962597.7664699992</v>
      </c>
      <c r="J546" s="630">
        <v>437</v>
      </c>
      <c r="K546" s="630">
        <v>235713.52658999999</v>
      </c>
      <c r="L546" s="630">
        <v>1730</v>
      </c>
      <c r="M546" s="631">
        <v>500916.42110000004</v>
      </c>
    </row>
    <row r="547" spans="2:13" ht="16.8" x14ac:dyDescent="0.25">
      <c r="B547" s="451" t="s">
        <v>1783</v>
      </c>
      <c r="C547" s="611">
        <v>18</v>
      </c>
      <c r="D547" s="611">
        <v>87342</v>
      </c>
      <c r="E547" s="611">
        <v>12137015.960269999</v>
      </c>
      <c r="F547" s="611">
        <v>5537</v>
      </c>
      <c r="G547" s="611">
        <v>5437788.2461099997</v>
      </c>
      <c r="H547" s="611">
        <v>79638</v>
      </c>
      <c r="I547" s="611">
        <v>5962597.7664699992</v>
      </c>
      <c r="J547" s="611">
        <v>437</v>
      </c>
      <c r="K547" s="611">
        <v>235713.52658999999</v>
      </c>
      <c r="L547" s="611">
        <v>1730</v>
      </c>
      <c r="M547" s="629">
        <v>500916.42110000004</v>
      </c>
    </row>
    <row r="548" spans="2:13" x14ac:dyDescent="0.25">
      <c r="B548" s="449" t="s">
        <v>836</v>
      </c>
      <c r="C548" s="630">
        <v>133</v>
      </c>
      <c r="D548" s="630">
        <v>830539</v>
      </c>
      <c r="E548" s="630">
        <v>111676015.20712</v>
      </c>
      <c r="F548" s="630">
        <v>36433</v>
      </c>
      <c r="G548" s="630">
        <v>23920226.152580004</v>
      </c>
      <c r="H548" s="630">
        <v>766658</v>
      </c>
      <c r="I548" s="630">
        <v>68254989.365980029</v>
      </c>
      <c r="J548" s="630">
        <v>7428</v>
      </c>
      <c r="K548" s="630">
        <v>11348879.492040001</v>
      </c>
      <c r="L548" s="630">
        <v>20020</v>
      </c>
      <c r="M548" s="631">
        <v>8151920.1965200035</v>
      </c>
    </row>
    <row r="549" spans="2:13" x14ac:dyDescent="0.25">
      <c r="B549" s="451" t="s">
        <v>1514</v>
      </c>
      <c r="C549" s="611">
        <v>87</v>
      </c>
      <c r="D549" s="611">
        <v>631569</v>
      </c>
      <c r="E549" s="611">
        <v>89322082.98545</v>
      </c>
      <c r="F549" s="611">
        <v>26770</v>
      </c>
      <c r="G549" s="611">
        <v>17606297.858100004</v>
      </c>
      <c r="H549" s="611">
        <v>580468</v>
      </c>
      <c r="I549" s="611">
        <v>53848501.381660029</v>
      </c>
      <c r="J549" s="611">
        <v>6147</v>
      </c>
      <c r="K549" s="611">
        <v>10370123.75</v>
      </c>
      <c r="L549" s="611">
        <v>18184</v>
      </c>
      <c r="M549" s="629">
        <v>7497159.995690004</v>
      </c>
    </row>
    <row r="550" spans="2:13" x14ac:dyDescent="0.25">
      <c r="B550" s="451" t="s">
        <v>1302</v>
      </c>
      <c r="C550" s="611">
        <v>29</v>
      </c>
      <c r="D550" s="611">
        <v>166023</v>
      </c>
      <c r="E550" s="611">
        <v>19678969.859380007</v>
      </c>
      <c r="F550" s="611">
        <v>8684</v>
      </c>
      <c r="G550" s="611">
        <v>5676703.2962299995</v>
      </c>
      <c r="H550" s="611">
        <v>154635</v>
      </c>
      <c r="I550" s="611">
        <v>12475702.413560001</v>
      </c>
      <c r="J550" s="611">
        <v>890</v>
      </c>
      <c r="K550" s="611">
        <v>876148.80795999989</v>
      </c>
      <c r="L550" s="611">
        <v>1814</v>
      </c>
      <c r="M550" s="629">
        <v>650415.34163000004</v>
      </c>
    </row>
    <row r="551" spans="2:13" ht="16.8" x14ac:dyDescent="0.25">
      <c r="B551" s="451" t="s">
        <v>1783</v>
      </c>
      <c r="C551" s="611">
        <v>17</v>
      </c>
      <c r="D551" s="611">
        <v>32947</v>
      </c>
      <c r="E551" s="611">
        <v>2674962.3622900001</v>
      </c>
      <c r="F551" s="611">
        <v>979</v>
      </c>
      <c r="G551" s="611">
        <v>637224.99824999995</v>
      </c>
      <c r="H551" s="611">
        <v>31555</v>
      </c>
      <c r="I551" s="611">
        <v>1930785.57076</v>
      </c>
      <c r="J551" s="611">
        <v>391</v>
      </c>
      <c r="K551" s="611">
        <v>102606.93408000001</v>
      </c>
      <c r="L551" s="611">
        <v>22</v>
      </c>
      <c r="M551" s="629">
        <v>4344.8591999999999</v>
      </c>
    </row>
    <row r="552" spans="2:13" x14ac:dyDescent="0.25">
      <c r="B552" s="449" t="s">
        <v>840</v>
      </c>
      <c r="C552" s="630">
        <v>15</v>
      </c>
      <c r="D552" s="630">
        <v>40247</v>
      </c>
      <c r="E552" s="630">
        <v>5412944.9852900011</v>
      </c>
      <c r="F552" s="630">
        <v>3905</v>
      </c>
      <c r="G552" s="630">
        <v>3400196.1889300002</v>
      </c>
      <c r="H552" s="630">
        <v>35941</v>
      </c>
      <c r="I552" s="630">
        <v>1840440.3834599999</v>
      </c>
      <c r="J552" s="630">
        <v>86</v>
      </c>
      <c r="K552" s="630">
        <v>86430.727750000005</v>
      </c>
      <c r="L552" s="630">
        <v>315</v>
      </c>
      <c r="M552" s="631">
        <v>85877.685150000005</v>
      </c>
    </row>
    <row r="553" spans="2:13" ht="16.8" x14ac:dyDescent="0.25">
      <c r="B553" s="451" t="s">
        <v>1783</v>
      </c>
      <c r="C553" s="611">
        <v>15</v>
      </c>
      <c r="D553" s="611">
        <v>40247</v>
      </c>
      <c r="E553" s="611">
        <v>5412944.9852900011</v>
      </c>
      <c r="F553" s="611">
        <v>3905</v>
      </c>
      <c r="G553" s="611">
        <v>3400196.1889300002</v>
      </c>
      <c r="H553" s="611">
        <v>35941</v>
      </c>
      <c r="I553" s="611">
        <v>1840440.3834599999</v>
      </c>
      <c r="J553" s="611">
        <v>86</v>
      </c>
      <c r="K553" s="611">
        <v>86430.727750000005</v>
      </c>
      <c r="L553" s="611">
        <v>315</v>
      </c>
      <c r="M553" s="629">
        <v>85877.685150000005</v>
      </c>
    </row>
    <row r="554" spans="2:13" x14ac:dyDescent="0.25">
      <c r="B554" s="449" t="s">
        <v>844</v>
      </c>
      <c r="C554" s="630">
        <v>14</v>
      </c>
      <c r="D554" s="630">
        <v>59391</v>
      </c>
      <c r="E554" s="630">
        <v>7734274.361250001</v>
      </c>
      <c r="F554" s="630">
        <v>4989</v>
      </c>
      <c r="G554" s="630">
        <v>4044886.2267100001</v>
      </c>
      <c r="H554" s="630">
        <v>53757</v>
      </c>
      <c r="I554" s="630">
        <v>3461334.1381300003</v>
      </c>
      <c r="J554" s="630">
        <v>191</v>
      </c>
      <c r="K554" s="630">
        <v>76220.081569999995</v>
      </c>
      <c r="L554" s="630">
        <v>454</v>
      </c>
      <c r="M554" s="631">
        <v>151833.91483999998</v>
      </c>
    </row>
    <row r="555" spans="2:13" ht="16.8" x14ac:dyDescent="0.25">
      <c r="B555" s="451" t="s">
        <v>1783</v>
      </c>
      <c r="C555" s="611">
        <v>14</v>
      </c>
      <c r="D555" s="611">
        <v>59391</v>
      </c>
      <c r="E555" s="611">
        <v>7734274.361250001</v>
      </c>
      <c r="F555" s="611">
        <v>4989</v>
      </c>
      <c r="G555" s="611">
        <v>4044886.2267100001</v>
      </c>
      <c r="H555" s="611">
        <v>53757</v>
      </c>
      <c r="I555" s="611">
        <v>3461334.1381300003</v>
      </c>
      <c r="J555" s="611">
        <v>191</v>
      </c>
      <c r="K555" s="611">
        <v>76220.081569999995</v>
      </c>
      <c r="L555" s="611">
        <v>454</v>
      </c>
      <c r="M555" s="629">
        <v>151833.91483999998</v>
      </c>
    </row>
    <row r="556" spans="2:13" ht="16.2" x14ac:dyDescent="0.25">
      <c r="B556" s="449" t="s">
        <v>1806</v>
      </c>
      <c r="C556" s="630">
        <v>14</v>
      </c>
      <c r="D556" s="630">
        <v>77194</v>
      </c>
      <c r="E556" s="630">
        <v>10722980.796270002</v>
      </c>
      <c r="F556" s="630">
        <v>5620</v>
      </c>
      <c r="G556" s="630">
        <v>5784501.5425300002</v>
      </c>
      <c r="H556" s="630">
        <v>70705</v>
      </c>
      <c r="I556" s="630">
        <v>4589964.1406499995</v>
      </c>
      <c r="J556" s="630">
        <v>383</v>
      </c>
      <c r="K556" s="630">
        <v>226917.81458999997</v>
      </c>
      <c r="L556" s="630">
        <v>486</v>
      </c>
      <c r="M556" s="631">
        <v>121597.2985</v>
      </c>
    </row>
    <row r="557" spans="2:13" x14ac:dyDescent="0.25">
      <c r="B557" s="451"/>
      <c r="C557" s="611"/>
      <c r="D557" s="611"/>
      <c r="E557" s="611"/>
      <c r="F557" s="611"/>
      <c r="G557" s="611"/>
      <c r="H557" s="611"/>
      <c r="I557" s="611"/>
      <c r="J557" s="611"/>
      <c r="K557" s="611"/>
      <c r="L557" s="611"/>
      <c r="M557" s="629"/>
    </row>
    <row r="558" spans="2:13" x14ac:dyDescent="0.25">
      <c r="B558" s="447" t="s">
        <v>845</v>
      </c>
      <c r="C558" s="419">
        <v>18</v>
      </c>
      <c r="D558" s="419">
        <v>169690</v>
      </c>
      <c r="E558" s="419">
        <v>20396877.417239998</v>
      </c>
      <c r="F558" s="419">
        <v>28756</v>
      </c>
      <c r="G558" s="419">
        <v>11039986.532819999</v>
      </c>
      <c r="H558" s="419">
        <v>139260</v>
      </c>
      <c r="I558" s="419">
        <v>9016449.9146200009</v>
      </c>
      <c r="J558" s="419">
        <v>259</v>
      </c>
      <c r="K558" s="419">
        <v>155954.61156999998</v>
      </c>
      <c r="L558" s="419">
        <v>1415</v>
      </c>
      <c r="M558" s="446">
        <v>184486.35822999998</v>
      </c>
    </row>
    <row r="559" spans="2:13" ht="16.2" x14ac:dyDescent="0.25">
      <c r="B559" s="449" t="s">
        <v>1806</v>
      </c>
      <c r="C559" s="630">
        <v>18</v>
      </c>
      <c r="D559" s="630">
        <v>169690</v>
      </c>
      <c r="E559" s="630">
        <v>20396877.417239998</v>
      </c>
      <c r="F559" s="630">
        <v>28756</v>
      </c>
      <c r="G559" s="630">
        <v>11039986.532819999</v>
      </c>
      <c r="H559" s="630">
        <v>139260</v>
      </c>
      <c r="I559" s="630">
        <v>9016449.9146200009</v>
      </c>
      <c r="J559" s="630">
        <v>259</v>
      </c>
      <c r="K559" s="630">
        <v>155954.61156999998</v>
      </c>
      <c r="L559" s="630">
        <v>1415</v>
      </c>
      <c r="M559" s="631">
        <v>184486.35822999998</v>
      </c>
    </row>
    <row r="560" spans="2:13" x14ac:dyDescent="0.25">
      <c r="B560" s="451"/>
      <c r="C560" s="611"/>
      <c r="D560" s="611"/>
      <c r="E560" s="611"/>
      <c r="F560" s="611"/>
      <c r="G560" s="611"/>
      <c r="H560" s="611"/>
      <c r="I560" s="611"/>
      <c r="J560" s="611"/>
      <c r="K560" s="611"/>
      <c r="L560" s="611"/>
      <c r="M560" s="629"/>
    </row>
    <row r="561" spans="2:13" x14ac:dyDescent="0.25">
      <c r="B561" s="447" t="s">
        <v>852</v>
      </c>
      <c r="C561" s="419">
        <v>231</v>
      </c>
      <c r="D561" s="419">
        <v>1030702</v>
      </c>
      <c r="E561" s="419">
        <v>109428798.09504999</v>
      </c>
      <c r="F561" s="419">
        <v>45722</v>
      </c>
      <c r="G561" s="419">
        <v>52319402.870999999</v>
      </c>
      <c r="H561" s="419">
        <v>972724</v>
      </c>
      <c r="I561" s="419">
        <v>48360883.155710012</v>
      </c>
      <c r="J561" s="419">
        <v>4707</v>
      </c>
      <c r="K561" s="419">
        <v>6219197.0854399987</v>
      </c>
      <c r="L561" s="419">
        <v>7549</v>
      </c>
      <c r="M561" s="446">
        <v>2529314.9829000002</v>
      </c>
    </row>
    <row r="562" spans="2:13" x14ac:dyDescent="0.25">
      <c r="B562" s="449" t="s">
        <v>853</v>
      </c>
      <c r="C562" s="630">
        <v>69</v>
      </c>
      <c r="D562" s="630">
        <v>356230</v>
      </c>
      <c r="E562" s="630">
        <v>49150281.92161002</v>
      </c>
      <c r="F562" s="630">
        <v>19315</v>
      </c>
      <c r="G562" s="630">
        <v>22315936.924000006</v>
      </c>
      <c r="H562" s="630">
        <v>330494</v>
      </c>
      <c r="I562" s="630">
        <v>22698305.249880001</v>
      </c>
      <c r="J562" s="630">
        <v>1994</v>
      </c>
      <c r="K562" s="630">
        <v>2814524.0521900002</v>
      </c>
      <c r="L562" s="630">
        <v>4427</v>
      </c>
      <c r="M562" s="631">
        <v>1321515.6955400002</v>
      </c>
    </row>
    <row r="563" spans="2:13" x14ac:dyDescent="0.25">
      <c r="B563" s="451" t="s">
        <v>1515</v>
      </c>
      <c r="C563" s="611">
        <v>51</v>
      </c>
      <c r="D563" s="611">
        <v>287798</v>
      </c>
      <c r="E563" s="611">
        <v>45442017.476420015</v>
      </c>
      <c r="F563" s="611">
        <v>17785</v>
      </c>
      <c r="G563" s="611">
        <v>19927800.555280004</v>
      </c>
      <c r="H563" s="611">
        <v>263745</v>
      </c>
      <c r="I563" s="611">
        <v>21419075.431709997</v>
      </c>
      <c r="J563" s="611">
        <v>1882</v>
      </c>
      <c r="K563" s="611">
        <v>2777975.3949799999</v>
      </c>
      <c r="L563" s="611">
        <v>4386</v>
      </c>
      <c r="M563" s="629">
        <v>1317166.0944500002</v>
      </c>
    </row>
    <row r="564" spans="2:13" ht="16.8" x14ac:dyDescent="0.25">
      <c r="B564" s="451" t="s">
        <v>1783</v>
      </c>
      <c r="C564" s="611">
        <v>18</v>
      </c>
      <c r="D564" s="611">
        <v>68432</v>
      </c>
      <c r="E564" s="611">
        <v>3708264.4451899999</v>
      </c>
      <c r="F564" s="611">
        <v>1530</v>
      </c>
      <c r="G564" s="611">
        <v>2388136.3687200001</v>
      </c>
      <c r="H564" s="611">
        <v>66749</v>
      </c>
      <c r="I564" s="611">
        <v>1279229.8181699999</v>
      </c>
      <c r="J564" s="611">
        <v>112</v>
      </c>
      <c r="K564" s="611">
        <v>36548.657210000005</v>
      </c>
      <c r="L564" s="611">
        <v>41</v>
      </c>
      <c r="M564" s="629">
        <v>4349.6010900000001</v>
      </c>
    </row>
    <row r="565" spans="2:13" x14ac:dyDescent="0.25">
      <c r="B565" s="449" t="s">
        <v>856</v>
      </c>
      <c r="C565" s="630">
        <v>53</v>
      </c>
      <c r="D565" s="630">
        <v>205953</v>
      </c>
      <c r="E565" s="630">
        <v>16784962.898540005</v>
      </c>
      <c r="F565" s="630">
        <v>8359</v>
      </c>
      <c r="G565" s="630">
        <v>9544512.4507599995</v>
      </c>
      <c r="H565" s="630">
        <v>196684</v>
      </c>
      <c r="I565" s="630">
        <v>6497958.1609300002</v>
      </c>
      <c r="J565" s="630">
        <v>451</v>
      </c>
      <c r="K565" s="630">
        <v>651685.18485999992</v>
      </c>
      <c r="L565" s="630">
        <v>459</v>
      </c>
      <c r="M565" s="631">
        <v>90807.101989999996</v>
      </c>
    </row>
    <row r="566" spans="2:13" x14ac:dyDescent="0.25">
      <c r="B566" s="451" t="s">
        <v>857</v>
      </c>
      <c r="C566" s="611">
        <v>13</v>
      </c>
      <c r="D566" s="611">
        <v>39197</v>
      </c>
      <c r="E566" s="611">
        <v>4313688.1497500008</v>
      </c>
      <c r="F566" s="611">
        <v>2414</v>
      </c>
      <c r="G566" s="611">
        <v>2794225.73263</v>
      </c>
      <c r="H566" s="611">
        <v>36547</v>
      </c>
      <c r="I566" s="611">
        <v>1219325.81963</v>
      </c>
      <c r="J566" s="611">
        <v>139</v>
      </c>
      <c r="K566" s="611">
        <v>272651.1765</v>
      </c>
      <c r="L566" s="611">
        <v>97</v>
      </c>
      <c r="M566" s="629">
        <v>27485.420990000002</v>
      </c>
    </row>
    <row r="567" spans="2:13" x14ac:dyDescent="0.25">
      <c r="B567" s="451" t="s">
        <v>736</v>
      </c>
      <c r="C567" s="611">
        <v>18</v>
      </c>
      <c r="D567" s="611">
        <v>105616</v>
      </c>
      <c r="E567" s="611">
        <v>10927788.216990003</v>
      </c>
      <c r="F567" s="611">
        <v>5138</v>
      </c>
      <c r="G567" s="611">
        <v>6227341.2230199985</v>
      </c>
      <c r="H567" s="611">
        <v>99875</v>
      </c>
      <c r="I567" s="611">
        <v>4336225.8441900006</v>
      </c>
      <c r="J567" s="611">
        <v>241</v>
      </c>
      <c r="K567" s="611">
        <v>300899.46878000005</v>
      </c>
      <c r="L567" s="611">
        <v>362</v>
      </c>
      <c r="M567" s="629">
        <v>63321.680999999997</v>
      </c>
    </row>
    <row r="568" spans="2:13" ht="16.8" x14ac:dyDescent="0.25">
      <c r="B568" s="451" t="s">
        <v>1783</v>
      </c>
      <c r="C568" s="611">
        <v>22</v>
      </c>
      <c r="D568" s="611">
        <v>61140</v>
      </c>
      <c r="E568" s="611">
        <v>1543486.5318</v>
      </c>
      <c r="F568" s="611">
        <v>807</v>
      </c>
      <c r="G568" s="611">
        <v>522945.49511000002</v>
      </c>
      <c r="H568" s="611">
        <v>60262</v>
      </c>
      <c r="I568" s="611">
        <v>942406.49711000011</v>
      </c>
      <c r="J568" s="611">
        <v>71</v>
      </c>
      <c r="K568" s="611">
        <v>78134.539579999997</v>
      </c>
      <c r="L568" s="611">
        <v>0</v>
      </c>
      <c r="M568" s="629">
        <v>0</v>
      </c>
    </row>
    <row r="569" spans="2:13" x14ac:dyDescent="0.25">
      <c r="B569" s="449" t="s">
        <v>864</v>
      </c>
      <c r="C569" s="630">
        <v>56</v>
      </c>
      <c r="D569" s="630">
        <v>246478</v>
      </c>
      <c r="E569" s="630">
        <v>16462947.453530002</v>
      </c>
      <c r="F569" s="630">
        <v>9141</v>
      </c>
      <c r="G569" s="630">
        <v>8190494.1563999988</v>
      </c>
      <c r="H569" s="630">
        <v>235746</v>
      </c>
      <c r="I569" s="630">
        <v>6663493.3395899981</v>
      </c>
      <c r="J569" s="630">
        <v>1027</v>
      </c>
      <c r="K569" s="630">
        <v>1177882.9195900001</v>
      </c>
      <c r="L569" s="630">
        <v>564</v>
      </c>
      <c r="M569" s="631">
        <v>431077.03794999997</v>
      </c>
    </row>
    <row r="570" spans="2:13" x14ac:dyDescent="0.25">
      <c r="B570" s="451" t="s">
        <v>865</v>
      </c>
      <c r="C570" s="611">
        <v>11</v>
      </c>
      <c r="D570" s="611">
        <v>54433</v>
      </c>
      <c r="E570" s="611">
        <v>3859278.2795000006</v>
      </c>
      <c r="F570" s="611">
        <v>1288</v>
      </c>
      <c r="G570" s="611">
        <v>1451614.9615100001</v>
      </c>
      <c r="H570" s="611">
        <v>52763</v>
      </c>
      <c r="I570" s="611">
        <v>2092667.6286699998</v>
      </c>
      <c r="J570" s="611">
        <v>143</v>
      </c>
      <c r="K570" s="611">
        <v>258111.47546999998</v>
      </c>
      <c r="L570" s="611">
        <v>239</v>
      </c>
      <c r="M570" s="629">
        <v>56884.21385</v>
      </c>
    </row>
    <row r="571" spans="2:13" x14ac:dyDescent="0.25">
      <c r="B571" s="451" t="s">
        <v>1307</v>
      </c>
      <c r="C571" s="611">
        <v>18</v>
      </c>
      <c r="D571" s="611">
        <v>86969</v>
      </c>
      <c r="E571" s="611">
        <v>10816717.274050001</v>
      </c>
      <c r="F571" s="611">
        <v>6674</v>
      </c>
      <c r="G571" s="611">
        <v>6507887.4512800006</v>
      </c>
      <c r="H571" s="611">
        <v>79620</v>
      </c>
      <c r="I571" s="611">
        <v>3481970.2725399998</v>
      </c>
      <c r="J571" s="611">
        <v>359</v>
      </c>
      <c r="K571" s="611">
        <v>453855.60929999995</v>
      </c>
      <c r="L571" s="611">
        <v>316</v>
      </c>
      <c r="M571" s="629">
        <v>373003.94092999998</v>
      </c>
    </row>
    <row r="572" spans="2:13" ht="16.8" x14ac:dyDescent="0.25">
      <c r="B572" s="451" t="s">
        <v>1783</v>
      </c>
      <c r="C572" s="611">
        <v>27</v>
      </c>
      <c r="D572" s="611">
        <v>105076</v>
      </c>
      <c r="E572" s="611">
        <v>1786951.8999799998</v>
      </c>
      <c r="F572" s="611">
        <v>1179</v>
      </c>
      <c r="G572" s="611">
        <v>230991.74360999995</v>
      </c>
      <c r="H572" s="611">
        <v>103363</v>
      </c>
      <c r="I572" s="611">
        <v>1088855.4383800002</v>
      </c>
      <c r="J572" s="611">
        <v>525</v>
      </c>
      <c r="K572" s="611">
        <v>465915.83481999999</v>
      </c>
      <c r="L572" s="611">
        <v>9</v>
      </c>
      <c r="M572" s="629">
        <v>1188.8831699999998</v>
      </c>
    </row>
    <row r="573" spans="2:13" ht="16.2" x14ac:dyDescent="0.25">
      <c r="B573" s="449" t="s">
        <v>1806</v>
      </c>
      <c r="C573" s="630">
        <v>53</v>
      </c>
      <c r="D573" s="630">
        <v>222041</v>
      </c>
      <c r="E573" s="630">
        <v>27030605.821370009</v>
      </c>
      <c r="F573" s="630">
        <v>8907</v>
      </c>
      <c r="G573" s="630">
        <v>12268459.339839995</v>
      </c>
      <c r="H573" s="630">
        <v>209800</v>
      </c>
      <c r="I573" s="630">
        <v>12501126.405310003</v>
      </c>
      <c r="J573" s="630">
        <v>1235</v>
      </c>
      <c r="K573" s="630">
        <v>1575104.9287999999</v>
      </c>
      <c r="L573" s="630">
        <v>2099</v>
      </c>
      <c r="M573" s="631">
        <v>685915.14741999982</v>
      </c>
    </row>
    <row r="574" spans="2:13" ht="14.4" thickBot="1" x14ac:dyDescent="0.3">
      <c r="B574" s="632"/>
      <c r="C574" s="633"/>
      <c r="D574" s="633"/>
      <c r="E574" s="633"/>
      <c r="F574" s="633"/>
      <c r="G574" s="633"/>
      <c r="H574" s="633"/>
      <c r="I574" s="633"/>
      <c r="J574" s="633"/>
      <c r="K574" s="633"/>
      <c r="L574" s="633"/>
      <c r="M574" s="634"/>
    </row>
    <row r="575" spans="2:13" x14ac:dyDescent="0.25">
      <c r="B575" s="635"/>
      <c r="C575" s="636"/>
      <c r="D575" s="636"/>
      <c r="E575" s="636"/>
      <c r="F575" s="636"/>
      <c r="G575" s="636"/>
      <c r="H575" s="636"/>
      <c r="I575" s="636"/>
      <c r="J575" s="636"/>
      <c r="K575" s="636"/>
      <c r="L575" s="636"/>
      <c r="M575" s="636"/>
    </row>
    <row r="576" spans="2:13" x14ac:dyDescent="0.25">
      <c r="B576" s="175" t="s">
        <v>1807</v>
      </c>
    </row>
    <row r="577" spans="2:2" x14ac:dyDescent="0.25">
      <c r="B577" s="182" t="s">
        <v>479</v>
      </c>
    </row>
    <row r="578" spans="2:2" ht="15" x14ac:dyDescent="0.25">
      <c r="B578" s="637" t="s">
        <v>1808</v>
      </c>
    </row>
    <row r="579" spans="2:2" ht="15" x14ac:dyDescent="0.25">
      <c r="B579" s="637" t="s">
        <v>1809</v>
      </c>
    </row>
    <row r="580" spans="2:2" ht="15" x14ac:dyDescent="0.25">
      <c r="B580" s="637" t="s">
        <v>1810</v>
      </c>
    </row>
    <row r="581" spans="2:2" ht="15" x14ac:dyDescent="0.25">
      <c r="B581" s="637" t="s">
        <v>1811</v>
      </c>
    </row>
    <row r="582" spans="2:2" ht="15" x14ac:dyDescent="0.25">
      <c r="B582" s="637" t="s">
        <v>1812</v>
      </c>
    </row>
    <row r="583" spans="2:2" ht="15" x14ac:dyDescent="0.25">
      <c r="B583" s="637" t="s">
        <v>1813</v>
      </c>
    </row>
  </sheetData>
  <mergeCells count="6">
    <mergeCell ref="J12:K12"/>
    <mergeCell ref="L12:M12"/>
    <mergeCell ref="B8:M9"/>
    <mergeCell ref="D12:E12"/>
    <mergeCell ref="F12:G12"/>
    <mergeCell ref="H12:I1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M588"/>
  <sheetViews>
    <sheetView showGridLines="0" workbookViewId="0">
      <selection activeCell="B4" sqref="B4"/>
    </sheetView>
  </sheetViews>
  <sheetFormatPr defaultRowHeight="13.8" x14ac:dyDescent="0.25"/>
  <cols>
    <col min="1" max="1" width="3.109375" style="273" customWidth="1"/>
    <col min="2" max="2" width="53.3320312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row>
    <row r="3" spans="2:13" ht="16.2" x14ac:dyDescent="0.25">
      <c r="B3" s="414" t="s">
        <v>1854</v>
      </c>
    </row>
    <row r="4" spans="2:13" x14ac:dyDescent="0.25">
      <c r="B4" s="414" t="s">
        <v>1814</v>
      </c>
    </row>
    <row r="5" spans="2:13" x14ac:dyDescent="0.25">
      <c r="B5" s="175" t="s">
        <v>1529</v>
      </c>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6" t="s">
        <v>1530</v>
      </c>
      <c r="E8" s="817"/>
      <c r="F8" s="816" t="s">
        <v>486</v>
      </c>
      <c r="G8" s="817"/>
      <c r="H8" s="816" t="s">
        <v>487</v>
      </c>
      <c r="I8" s="817"/>
      <c r="J8" s="816" t="s">
        <v>488</v>
      </c>
      <c r="K8" s="817"/>
      <c r="L8" s="816" t="s">
        <v>1074</v>
      </c>
      <c r="M8" s="817"/>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1827</v>
      </c>
      <c r="C11" s="603">
        <v>3754</v>
      </c>
      <c r="D11" s="603">
        <v>38197197</v>
      </c>
      <c r="E11" s="603">
        <v>10522685136.202108</v>
      </c>
      <c r="F11" s="603">
        <v>2012443</v>
      </c>
      <c r="G11" s="603">
        <v>2765699829.3235011</v>
      </c>
      <c r="H11" s="603">
        <v>34670813</v>
      </c>
      <c r="I11" s="603">
        <v>3791073061.4288201</v>
      </c>
      <c r="J11" s="603">
        <v>447409</v>
      </c>
      <c r="K11" s="603">
        <v>2113855516.8945296</v>
      </c>
      <c r="L11" s="603">
        <v>1066532</v>
      </c>
      <c r="M11" s="604">
        <v>1852056728.5564413</v>
      </c>
    </row>
    <row r="12" spans="2:13" x14ac:dyDescent="0.25">
      <c r="B12" s="447" t="s">
        <v>1828</v>
      </c>
      <c r="C12" s="603">
        <v>8991</v>
      </c>
      <c r="D12" s="603">
        <v>48894126</v>
      </c>
      <c r="E12" s="603">
        <v>5687707370.7171745</v>
      </c>
      <c r="F12" s="603">
        <v>2694603</v>
      </c>
      <c r="G12" s="603">
        <v>1964659260.5897908</v>
      </c>
      <c r="H12" s="603">
        <v>44972307</v>
      </c>
      <c r="I12" s="603">
        <v>2751107521.2572799</v>
      </c>
      <c r="J12" s="603">
        <v>343975</v>
      </c>
      <c r="K12" s="603">
        <v>473264112.7770164</v>
      </c>
      <c r="L12" s="603">
        <v>883241</v>
      </c>
      <c r="M12" s="604">
        <v>498676476.09172916</v>
      </c>
    </row>
    <row r="13" spans="2:13" x14ac:dyDescent="0.25">
      <c r="B13" s="445" t="s">
        <v>1829</v>
      </c>
      <c r="C13" s="603">
        <v>12745</v>
      </c>
      <c r="D13" s="603">
        <v>87091323</v>
      </c>
      <c r="E13" s="603">
        <v>16210392506.919283</v>
      </c>
      <c r="F13" s="603">
        <v>4707046</v>
      </c>
      <c r="G13" s="603">
        <v>4730359089.9132919</v>
      </c>
      <c r="H13" s="603">
        <v>79643120</v>
      </c>
      <c r="I13" s="603">
        <v>6542180582.6861</v>
      </c>
      <c r="J13" s="603">
        <v>791384</v>
      </c>
      <c r="K13" s="603">
        <v>2587119629.671546</v>
      </c>
      <c r="L13" s="603">
        <v>1949773</v>
      </c>
      <c r="M13" s="604">
        <v>2350733204.6481705</v>
      </c>
    </row>
    <row r="14" spans="2:13" x14ac:dyDescent="0.25">
      <c r="B14" s="443"/>
      <c r="C14" s="611"/>
      <c r="D14" s="611"/>
      <c r="E14" s="611"/>
      <c r="F14" s="611"/>
      <c r="G14" s="611"/>
      <c r="H14" s="611"/>
      <c r="I14" s="611"/>
      <c r="J14" s="611"/>
      <c r="K14" s="611"/>
      <c r="L14" s="611"/>
      <c r="M14" s="629"/>
    </row>
    <row r="15" spans="2:13" x14ac:dyDescent="0.25">
      <c r="B15" s="447" t="s">
        <v>493</v>
      </c>
      <c r="C15" s="419">
        <v>3754</v>
      </c>
      <c r="D15" s="419">
        <v>38197197</v>
      </c>
      <c r="E15" s="419">
        <v>10522685136.202108</v>
      </c>
      <c r="F15" s="419">
        <v>2012443</v>
      </c>
      <c r="G15" s="419">
        <v>2765699829.3235011</v>
      </c>
      <c r="H15" s="419">
        <v>34670813</v>
      </c>
      <c r="I15" s="419">
        <v>3791073061.4288201</v>
      </c>
      <c r="J15" s="419">
        <v>447409</v>
      </c>
      <c r="K15" s="419">
        <v>2113855516.8945296</v>
      </c>
      <c r="L15" s="419">
        <v>1066532</v>
      </c>
      <c r="M15" s="446">
        <v>1852056728.5564413</v>
      </c>
    </row>
    <row r="16" spans="2:13" x14ac:dyDescent="0.25">
      <c r="B16" s="449" t="s">
        <v>494</v>
      </c>
      <c r="C16" s="630">
        <v>3754</v>
      </c>
      <c r="D16" s="630">
        <v>38197197</v>
      </c>
      <c r="E16" s="630">
        <v>10522685136.202108</v>
      </c>
      <c r="F16" s="630">
        <v>2012443</v>
      </c>
      <c r="G16" s="630">
        <v>2765699829.3235011</v>
      </c>
      <c r="H16" s="630">
        <v>34670813</v>
      </c>
      <c r="I16" s="630">
        <v>3791073061.4288201</v>
      </c>
      <c r="J16" s="630">
        <v>447409</v>
      </c>
      <c r="K16" s="630">
        <v>2113855516.8945296</v>
      </c>
      <c r="L16" s="630">
        <v>1066532</v>
      </c>
      <c r="M16" s="631">
        <v>1852056728.5564413</v>
      </c>
    </row>
    <row r="17" spans="2:13" x14ac:dyDescent="0.25">
      <c r="B17" s="451" t="s">
        <v>1459</v>
      </c>
      <c r="C17" s="611">
        <v>132</v>
      </c>
      <c r="D17" s="611">
        <v>572554</v>
      </c>
      <c r="E17" s="611">
        <v>227562696.63548002</v>
      </c>
      <c r="F17" s="611">
        <v>58735</v>
      </c>
      <c r="G17" s="611">
        <v>72459330.829620004</v>
      </c>
      <c r="H17" s="611">
        <v>477448</v>
      </c>
      <c r="I17" s="611">
        <v>89265167.522140011</v>
      </c>
      <c r="J17" s="611">
        <v>14091</v>
      </c>
      <c r="K17" s="611">
        <v>40258448.146779999</v>
      </c>
      <c r="L17" s="611">
        <v>22280</v>
      </c>
      <c r="M17" s="629">
        <v>25579750.136939999</v>
      </c>
    </row>
    <row r="18" spans="2:13" ht="16.8" x14ac:dyDescent="0.25">
      <c r="B18" s="452" t="s">
        <v>1671</v>
      </c>
      <c r="C18" s="611">
        <v>132</v>
      </c>
      <c r="D18" s="611">
        <v>572554</v>
      </c>
      <c r="E18" s="611">
        <v>227562696.63548002</v>
      </c>
      <c r="F18" s="611">
        <v>58735</v>
      </c>
      <c r="G18" s="611">
        <v>72459330.829620004</v>
      </c>
      <c r="H18" s="611">
        <v>477448</v>
      </c>
      <c r="I18" s="611">
        <v>89265167.522140011</v>
      </c>
      <c r="J18" s="611">
        <v>14091</v>
      </c>
      <c r="K18" s="611">
        <v>40258448.146779999</v>
      </c>
      <c r="L18" s="611">
        <v>22280</v>
      </c>
      <c r="M18" s="629">
        <v>25579750.136939999</v>
      </c>
    </row>
    <row r="19" spans="2:13" x14ac:dyDescent="0.25">
      <c r="B19" s="451" t="s">
        <v>1525</v>
      </c>
      <c r="C19" s="611">
        <v>94</v>
      </c>
      <c r="D19" s="611">
        <v>617222</v>
      </c>
      <c r="E19" s="611">
        <v>88728211.652579993</v>
      </c>
      <c r="F19" s="611">
        <v>42197</v>
      </c>
      <c r="G19" s="611">
        <v>23803214.354449995</v>
      </c>
      <c r="H19" s="611">
        <v>543432</v>
      </c>
      <c r="I19" s="611">
        <v>46220415.496079996</v>
      </c>
      <c r="J19" s="611">
        <v>7698</v>
      </c>
      <c r="K19" s="611">
        <v>7482503.5413799994</v>
      </c>
      <c r="L19" s="611">
        <v>23895</v>
      </c>
      <c r="M19" s="629">
        <v>11222078.260669999</v>
      </c>
    </row>
    <row r="20" spans="2:13" x14ac:dyDescent="0.25">
      <c r="B20" s="452" t="s">
        <v>1672</v>
      </c>
      <c r="C20" s="611">
        <v>20</v>
      </c>
      <c r="D20" s="611">
        <v>145670</v>
      </c>
      <c r="E20" s="611">
        <v>22424141.234920003</v>
      </c>
      <c r="F20" s="611">
        <v>10011</v>
      </c>
      <c r="G20" s="611">
        <v>4133586.7175699999</v>
      </c>
      <c r="H20" s="611">
        <v>126169</v>
      </c>
      <c r="I20" s="611">
        <v>13875945.918599997</v>
      </c>
      <c r="J20" s="611">
        <v>1705</v>
      </c>
      <c r="K20" s="611">
        <v>1421921.9191200002</v>
      </c>
      <c r="L20" s="611">
        <v>7785</v>
      </c>
      <c r="M20" s="629">
        <v>2992686.6796299997</v>
      </c>
    </row>
    <row r="21" spans="2:13" x14ac:dyDescent="0.25">
      <c r="B21" s="452" t="s">
        <v>1673</v>
      </c>
      <c r="C21" s="611">
        <v>15</v>
      </c>
      <c r="D21" s="611">
        <v>56912</v>
      </c>
      <c r="E21" s="611">
        <v>12126841.805159999</v>
      </c>
      <c r="F21" s="611">
        <v>6216</v>
      </c>
      <c r="G21" s="611">
        <v>2895674.6633600001</v>
      </c>
      <c r="H21" s="611">
        <v>45736</v>
      </c>
      <c r="I21" s="611">
        <v>5805844.3095000004</v>
      </c>
      <c r="J21" s="611">
        <v>2052</v>
      </c>
      <c r="K21" s="611">
        <v>2267188.26443</v>
      </c>
      <c r="L21" s="611">
        <v>2908</v>
      </c>
      <c r="M21" s="629">
        <v>1158134.5678699999</v>
      </c>
    </row>
    <row r="22" spans="2:13" x14ac:dyDescent="0.25">
      <c r="B22" s="452" t="s">
        <v>1674</v>
      </c>
      <c r="C22" s="611">
        <v>14</v>
      </c>
      <c r="D22" s="611">
        <v>73735</v>
      </c>
      <c r="E22" s="611">
        <v>21722668.460859999</v>
      </c>
      <c r="F22" s="611">
        <v>10114</v>
      </c>
      <c r="G22" s="611">
        <v>10716843.646069998</v>
      </c>
      <c r="H22" s="611">
        <v>59773</v>
      </c>
      <c r="I22" s="611">
        <v>7171819.2070199996</v>
      </c>
      <c r="J22" s="611">
        <v>1287</v>
      </c>
      <c r="K22" s="611">
        <v>1368510.1065800001</v>
      </c>
      <c r="L22" s="611">
        <v>2561</v>
      </c>
      <c r="M22" s="629">
        <v>2465495.5011900002</v>
      </c>
    </row>
    <row r="23" spans="2:13" ht="16.8" x14ac:dyDescent="0.25">
      <c r="B23" s="452" t="s">
        <v>1671</v>
      </c>
      <c r="C23" s="611">
        <v>45</v>
      </c>
      <c r="D23" s="611">
        <v>340905</v>
      </c>
      <c r="E23" s="611">
        <v>32454560.151639998</v>
      </c>
      <c r="F23" s="611">
        <v>15856</v>
      </c>
      <c r="G23" s="611">
        <v>6057109.3274499997</v>
      </c>
      <c r="H23" s="611">
        <v>311754</v>
      </c>
      <c r="I23" s="611">
        <v>19366806.060959995</v>
      </c>
      <c r="J23" s="611">
        <v>2654</v>
      </c>
      <c r="K23" s="611">
        <v>2424883.2512499997</v>
      </c>
      <c r="L23" s="611">
        <v>10641</v>
      </c>
      <c r="M23" s="629">
        <v>4605761.51198</v>
      </c>
    </row>
    <row r="24" spans="2:13" x14ac:dyDescent="0.25">
      <c r="B24" s="451" t="s">
        <v>1207</v>
      </c>
      <c r="C24" s="611">
        <v>528</v>
      </c>
      <c r="D24" s="611">
        <v>8722958</v>
      </c>
      <c r="E24" s="611">
        <v>3699139867.6903796</v>
      </c>
      <c r="F24" s="611">
        <v>379750</v>
      </c>
      <c r="G24" s="611">
        <v>693571799.02058983</v>
      </c>
      <c r="H24" s="611">
        <v>7949380</v>
      </c>
      <c r="I24" s="611">
        <v>1024487853.59488</v>
      </c>
      <c r="J24" s="611">
        <v>132097</v>
      </c>
      <c r="K24" s="611">
        <v>1159468077.35833</v>
      </c>
      <c r="L24" s="611">
        <v>261731</v>
      </c>
      <c r="M24" s="629">
        <v>821612137.71657991</v>
      </c>
    </row>
    <row r="25" spans="2:13" x14ac:dyDescent="0.25">
      <c r="B25" s="452" t="s">
        <v>1675</v>
      </c>
      <c r="C25" s="611">
        <v>14</v>
      </c>
      <c r="D25" s="611">
        <v>59176</v>
      </c>
      <c r="E25" s="611">
        <v>10930782.444159999</v>
      </c>
      <c r="F25" s="611">
        <v>5375</v>
      </c>
      <c r="G25" s="611">
        <v>3366158.3710099994</v>
      </c>
      <c r="H25" s="611">
        <v>50828</v>
      </c>
      <c r="I25" s="611">
        <v>5117711.9879099997</v>
      </c>
      <c r="J25" s="611">
        <v>528</v>
      </c>
      <c r="K25" s="611">
        <v>513053.54492999997</v>
      </c>
      <c r="L25" s="611">
        <v>2445</v>
      </c>
      <c r="M25" s="629">
        <v>1933858.5403100001</v>
      </c>
    </row>
    <row r="26" spans="2:13" x14ac:dyDescent="0.25">
      <c r="B26" s="452" t="s">
        <v>1676</v>
      </c>
      <c r="C26" s="611">
        <v>154</v>
      </c>
      <c r="D26" s="611">
        <v>2678913</v>
      </c>
      <c r="E26" s="611">
        <v>1678527534.1697099</v>
      </c>
      <c r="F26" s="611">
        <v>150599</v>
      </c>
      <c r="G26" s="611">
        <v>299659020.96332002</v>
      </c>
      <c r="H26" s="611">
        <v>2347567</v>
      </c>
      <c r="I26" s="611">
        <v>464519110.07295007</v>
      </c>
      <c r="J26" s="611">
        <v>78649</v>
      </c>
      <c r="K26" s="611">
        <v>549308788.23512995</v>
      </c>
      <c r="L26" s="611">
        <v>102098</v>
      </c>
      <c r="M26" s="629">
        <v>365040614.89830977</v>
      </c>
    </row>
    <row r="27" spans="2:13" x14ac:dyDescent="0.25">
      <c r="B27" s="452" t="s">
        <v>1677</v>
      </c>
      <c r="C27" s="611">
        <v>30</v>
      </c>
      <c r="D27" s="611">
        <v>214001</v>
      </c>
      <c r="E27" s="611">
        <v>79427433.165169969</v>
      </c>
      <c r="F27" s="611">
        <v>24892</v>
      </c>
      <c r="G27" s="611">
        <v>27074772.529679999</v>
      </c>
      <c r="H27" s="611">
        <v>179793</v>
      </c>
      <c r="I27" s="611">
        <v>28404709.786979999</v>
      </c>
      <c r="J27" s="611">
        <v>1792</v>
      </c>
      <c r="K27" s="611">
        <v>11366867.132690005</v>
      </c>
      <c r="L27" s="611">
        <v>7524</v>
      </c>
      <c r="M27" s="629">
        <v>12581083.715819998</v>
      </c>
    </row>
    <row r="28" spans="2:13" x14ac:dyDescent="0.25">
      <c r="B28" s="452" t="s">
        <v>1678</v>
      </c>
      <c r="C28" s="611">
        <v>12</v>
      </c>
      <c r="D28" s="611">
        <v>50270</v>
      </c>
      <c r="E28" s="611">
        <v>12083999.462930001</v>
      </c>
      <c r="F28" s="611">
        <v>5554</v>
      </c>
      <c r="G28" s="611">
        <v>3382783.7615399999</v>
      </c>
      <c r="H28" s="611">
        <v>40836</v>
      </c>
      <c r="I28" s="611">
        <v>5484789.41163</v>
      </c>
      <c r="J28" s="611">
        <v>551</v>
      </c>
      <c r="K28" s="611">
        <v>1581258.8300600001</v>
      </c>
      <c r="L28" s="611">
        <v>3329</v>
      </c>
      <c r="M28" s="629">
        <v>1635167.4597</v>
      </c>
    </row>
    <row r="29" spans="2:13" x14ac:dyDescent="0.25">
      <c r="B29" s="452" t="s">
        <v>1679</v>
      </c>
      <c r="C29" s="611">
        <v>16</v>
      </c>
      <c r="D29" s="611">
        <v>67580</v>
      </c>
      <c r="E29" s="611">
        <v>34403272.519819997</v>
      </c>
      <c r="F29" s="611">
        <v>6385</v>
      </c>
      <c r="G29" s="611">
        <v>7530661.3083800003</v>
      </c>
      <c r="H29" s="611">
        <v>57761</v>
      </c>
      <c r="I29" s="611">
        <v>11428664.387710001</v>
      </c>
      <c r="J29" s="611">
        <v>1144</v>
      </c>
      <c r="K29" s="611">
        <v>13007579.85901</v>
      </c>
      <c r="L29" s="611">
        <v>2290</v>
      </c>
      <c r="M29" s="629">
        <v>2436366.9647199996</v>
      </c>
    </row>
    <row r="30" spans="2:13" x14ac:dyDescent="0.25">
      <c r="B30" s="452" t="s">
        <v>1680</v>
      </c>
      <c r="C30" s="611">
        <v>33</v>
      </c>
      <c r="D30" s="611">
        <v>174535</v>
      </c>
      <c r="E30" s="611">
        <v>87173235.026650012</v>
      </c>
      <c r="F30" s="611">
        <v>19461</v>
      </c>
      <c r="G30" s="611">
        <v>28028518.080089994</v>
      </c>
      <c r="H30" s="611">
        <v>142761</v>
      </c>
      <c r="I30" s="611">
        <v>44968585.89312999</v>
      </c>
      <c r="J30" s="611">
        <v>2013</v>
      </c>
      <c r="K30" s="611">
        <v>5970408.2293300005</v>
      </c>
      <c r="L30" s="611">
        <v>10300</v>
      </c>
      <c r="M30" s="629">
        <v>8205722.8240999989</v>
      </c>
    </row>
    <row r="31" spans="2:13" x14ac:dyDescent="0.25">
      <c r="B31" s="452" t="s">
        <v>1681</v>
      </c>
      <c r="C31" s="611">
        <v>24</v>
      </c>
      <c r="D31" s="611">
        <v>265303</v>
      </c>
      <c r="E31" s="611">
        <v>52862356.81092</v>
      </c>
      <c r="F31" s="611">
        <v>14023</v>
      </c>
      <c r="G31" s="611">
        <v>12881897.43499</v>
      </c>
      <c r="H31" s="611">
        <v>232168</v>
      </c>
      <c r="I31" s="611">
        <v>20474857.496119998</v>
      </c>
      <c r="J31" s="611">
        <v>1798</v>
      </c>
      <c r="K31" s="611">
        <v>11902201.82917</v>
      </c>
      <c r="L31" s="611">
        <v>17314</v>
      </c>
      <c r="M31" s="629">
        <v>7603400.050640001</v>
      </c>
    </row>
    <row r="32" spans="2:13" x14ac:dyDescent="0.25">
      <c r="B32" s="452" t="s">
        <v>1682</v>
      </c>
      <c r="C32" s="611">
        <v>188</v>
      </c>
      <c r="D32" s="611">
        <v>4778250</v>
      </c>
      <c r="E32" s="611">
        <v>887073106.40293002</v>
      </c>
      <c r="F32" s="611">
        <v>119086</v>
      </c>
      <c r="G32" s="611">
        <v>194886194.29751989</v>
      </c>
      <c r="H32" s="611">
        <v>4554600</v>
      </c>
      <c r="I32" s="611">
        <v>233149677.89809012</v>
      </c>
      <c r="J32" s="611">
        <v>29331</v>
      </c>
      <c r="K32" s="611">
        <v>249824559.83463007</v>
      </c>
      <c r="L32" s="611">
        <v>75233</v>
      </c>
      <c r="M32" s="629">
        <v>209212674.37268996</v>
      </c>
    </row>
    <row r="33" spans="2:13" x14ac:dyDescent="0.25">
      <c r="B33" s="452" t="s">
        <v>1683</v>
      </c>
      <c r="C33" s="611">
        <v>14</v>
      </c>
      <c r="D33" s="611">
        <v>171092</v>
      </c>
      <c r="E33" s="611">
        <v>800953499.06211996</v>
      </c>
      <c r="F33" s="611">
        <v>15411</v>
      </c>
      <c r="G33" s="611">
        <v>96807827.711190015</v>
      </c>
      <c r="H33" s="611">
        <v>112063</v>
      </c>
      <c r="I33" s="611">
        <v>191467377.75597</v>
      </c>
      <c r="J33" s="611">
        <v>14164</v>
      </c>
      <c r="K33" s="611">
        <v>306618903.16871995</v>
      </c>
      <c r="L33" s="611">
        <v>29454</v>
      </c>
      <c r="M33" s="629">
        <v>206059390.42624003</v>
      </c>
    </row>
    <row r="34" spans="2:13" ht="16.8" x14ac:dyDescent="0.25">
      <c r="B34" s="452" t="s">
        <v>1671</v>
      </c>
      <c r="C34" s="611">
        <v>43</v>
      </c>
      <c r="D34" s="611">
        <v>263838</v>
      </c>
      <c r="E34" s="611">
        <v>55704648.625969991</v>
      </c>
      <c r="F34" s="611">
        <v>18964</v>
      </c>
      <c r="G34" s="611">
        <v>19953964.562870003</v>
      </c>
      <c r="H34" s="611">
        <v>231003</v>
      </c>
      <c r="I34" s="611">
        <v>19472368.90439</v>
      </c>
      <c r="J34" s="611">
        <v>2127</v>
      </c>
      <c r="K34" s="611">
        <v>9374456.6946600005</v>
      </c>
      <c r="L34" s="611">
        <v>11744</v>
      </c>
      <c r="M34" s="629">
        <v>6903858.4640499996</v>
      </c>
    </row>
    <row r="35" spans="2:13" x14ac:dyDescent="0.25">
      <c r="B35" s="451" t="s">
        <v>1208</v>
      </c>
      <c r="C35" s="611">
        <v>53</v>
      </c>
      <c r="D35" s="611">
        <v>226455</v>
      </c>
      <c r="E35" s="611">
        <v>59638636.688450001</v>
      </c>
      <c r="F35" s="611">
        <v>19326</v>
      </c>
      <c r="G35" s="611">
        <v>17836608.045590006</v>
      </c>
      <c r="H35" s="611">
        <v>194290</v>
      </c>
      <c r="I35" s="611">
        <v>29371632.494160004</v>
      </c>
      <c r="J35" s="611">
        <v>3709</v>
      </c>
      <c r="K35" s="611">
        <v>5577202.4266400002</v>
      </c>
      <c r="L35" s="611">
        <v>9130</v>
      </c>
      <c r="M35" s="629">
        <v>6853193.7220600005</v>
      </c>
    </row>
    <row r="36" spans="2:13" x14ac:dyDescent="0.25">
      <c r="B36" s="452" t="s">
        <v>1684</v>
      </c>
      <c r="C36" s="611">
        <v>11</v>
      </c>
      <c r="D36" s="611">
        <v>56786</v>
      </c>
      <c r="E36" s="611">
        <v>13118053.45792</v>
      </c>
      <c r="F36" s="611">
        <v>3255</v>
      </c>
      <c r="G36" s="611">
        <v>2217553.5233200002</v>
      </c>
      <c r="H36" s="611">
        <v>49897</v>
      </c>
      <c r="I36" s="611">
        <v>6948250.7798899999</v>
      </c>
      <c r="J36" s="611">
        <v>852</v>
      </c>
      <c r="K36" s="611">
        <v>1270003.73859</v>
      </c>
      <c r="L36" s="611">
        <v>2782</v>
      </c>
      <c r="M36" s="629">
        <v>2682245.4161199997</v>
      </c>
    </row>
    <row r="37" spans="2:13" ht="16.8" x14ac:dyDescent="0.25">
      <c r="B37" s="452" t="s">
        <v>1671</v>
      </c>
      <c r="C37" s="611">
        <v>42</v>
      </c>
      <c r="D37" s="611">
        <v>169669</v>
      </c>
      <c r="E37" s="611">
        <v>46520583.230530001</v>
      </c>
      <c r="F37" s="611">
        <v>16071</v>
      </c>
      <c r="G37" s="611">
        <v>15619054.522270003</v>
      </c>
      <c r="H37" s="611">
        <v>144393</v>
      </c>
      <c r="I37" s="611">
        <v>22423381.714270003</v>
      </c>
      <c r="J37" s="611">
        <v>2857</v>
      </c>
      <c r="K37" s="611">
        <v>4307198.68805</v>
      </c>
      <c r="L37" s="611">
        <v>6348</v>
      </c>
      <c r="M37" s="629">
        <v>4170948.3059400003</v>
      </c>
    </row>
    <row r="38" spans="2:13" x14ac:dyDescent="0.25">
      <c r="B38" s="451" t="s">
        <v>1209</v>
      </c>
      <c r="C38" s="611">
        <v>153</v>
      </c>
      <c r="D38" s="611">
        <v>1057877</v>
      </c>
      <c r="E38" s="611">
        <v>439732928.94779998</v>
      </c>
      <c r="F38" s="611">
        <v>91336</v>
      </c>
      <c r="G38" s="611">
        <v>118500812.26740998</v>
      </c>
      <c r="H38" s="611">
        <v>911970</v>
      </c>
      <c r="I38" s="611">
        <v>183242362.45065993</v>
      </c>
      <c r="J38" s="611">
        <v>13200</v>
      </c>
      <c r="K38" s="611">
        <v>64349893.308419995</v>
      </c>
      <c r="L38" s="611">
        <v>41371</v>
      </c>
      <c r="M38" s="629">
        <v>73639860.921309978</v>
      </c>
    </row>
    <row r="39" spans="2:13" x14ac:dyDescent="0.25">
      <c r="B39" s="452" t="s">
        <v>1685</v>
      </c>
      <c r="C39" s="611">
        <v>13</v>
      </c>
      <c r="D39" s="611">
        <v>103330</v>
      </c>
      <c r="E39" s="611">
        <v>24188696.355190001</v>
      </c>
      <c r="F39" s="611">
        <v>7479</v>
      </c>
      <c r="G39" s="611">
        <v>10924714.915450001</v>
      </c>
      <c r="H39" s="611">
        <v>92948</v>
      </c>
      <c r="I39" s="611">
        <v>9082210.7909299992</v>
      </c>
      <c r="J39" s="611">
        <v>612</v>
      </c>
      <c r="K39" s="611">
        <v>1865014.33394</v>
      </c>
      <c r="L39" s="611">
        <v>2291</v>
      </c>
      <c r="M39" s="629">
        <v>2316756.3148699999</v>
      </c>
    </row>
    <row r="40" spans="2:13" x14ac:dyDescent="0.25">
      <c r="B40" s="452" t="s">
        <v>1686</v>
      </c>
      <c r="C40" s="611">
        <v>24</v>
      </c>
      <c r="D40" s="611">
        <v>152195</v>
      </c>
      <c r="E40" s="611">
        <v>60959234.724220008</v>
      </c>
      <c r="F40" s="611">
        <v>12343</v>
      </c>
      <c r="G40" s="611">
        <v>20912012.359669998</v>
      </c>
      <c r="H40" s="611">
        <v>134895</v>
      </c>
      <c r="I40" s="611">
        <v>12045171.439970003</v>
      </c>
      <c r="J40" s="611">
        <v>1290</v>
      </c>
      <c r="K40" s="611">
        <v>19032169.313460004</v>
      </c>
      <c r="L40" s="611">
        <v>3667</v>
      </c>
      <c r="M40" s="629">
        <v>8969881.6111199986</v>
      </c>
    </row>
    <row r="41" spans="2:13" x14ac:dyDescent="0.25">
      <c r="B41" s="452" t="s">
        <v>1687</v>
      </c>
      <c r="C41" s="611">
        <v>15</v>
      </c>
      <c r="D41" s="611">
        <v>116630</v>
      </c>
      <c r="E41" s="611">
        <v>18428666.796259999</v>
      </c>
      <c r="F41" s="611">
        <v>7766</v>
      </c>
      <c r="G41" s="611">
        <v>6524131.3603600003</v>
      </c>
      <c r="H41" s="611">
        <v>104974</v>
      </c>
      <c r="I41" s="611">
        <v>8798486.9288400002</v>
      </c>
      <c r="J41" s="611">
        <v>1058</v>
      </c>
      <c r="K41" s="611">
        <v>1545527.3236800001</v>
      </c>
      <c r="L41" s="611">
        <v>2832</v>
      </c>
      <c r="M41" s="629">
        <v>1560521.1833799998</v>
      </c>
    </row>
    <row r="42" spans="2:13" x14ac:dyDescent="0.25">
      <c r="B42" s="452" t="s">
        <v>1688</v>
      </c>
      <c r="C42" s="611">
        <v>60</v>
      </c>
      <c r="D42" s="611">
        <v>467966</v>
      </c>
      <c r="E42" s="611">
        <v>284440470.59728998</v>
      </c>
      <c r="F42" s="611">
        <v>43481</v>
      </c>
      <c r="G42" s="611">
        <v>64137359.736239985</v>
      </c>
      <c r="H42" s="611">
        <v>390602</v>
      </c>
      <c r="I42" s="611">
        <v>128158446.38958994</v>
      </c>
      <c r="J42" s="611">
        <v>7412</v>
      </c>
      <c r="K42" s="611">
        <v>38104941.770119995</v>
      </c>
      <c r="L42" s="611">
        <v>26471</v>
      </c>
      <c r="M42" s="629">
        <v>54039722.701339975</v>
      </c>
    </row>
    <row r="43" spans="2:13" ht="16.8" x14ac:dyDescent="0.25">
      <c r="B43" s="452" t="s">
        <v>1671</v>
      </c>
      <c r="C43" s="611">
        <v>41</v>
      </c>
      <c r="D43" s="611">
        <v>217756</v>
      </c>
      <c r="E43" s="611">
        <v>51715860.474840008</v>
      </c>
      <c r="F43" s="611">
        <v>20267</v>
      </c>
      <c r="G43" s="611">
        <v>16002593.895690002</v>
      </c>
      <c r="H43" s="611">
        <v>188551</v>
      </c>
      <c r="I43" s="611">
        <v>25158046.901329998</v>
      </c>
      <c r="J43" s="611">
        <v>2828</v>
      </c>
      <c r="K43" s="611">
        <v>3802240.5672199996</v>
      </c>
      <c r="L43" s="611">
        <v>6110</v>
      </c>
      <c r="M43" s="629">
        <v>6752979.1105999993</v>
      </c>
    </row>
    <row r="44" spans="2:13" x14ac:dyDescent="0.25">
      <c r="B44" s="451" t="s">
        <v>500</v>
      </c>
      <c r="C44" s="611">
        <v>640</v>
      </c>
      <c r="D44" s="611">
        <v>3273977</v>
      </c>
      <c r="E44" s="611">
        <v>1623510139.7236488</v>
      </c>
      <c r="F44" s="611">
        <v>323587</v>
      </c>
      <c r="G44" s="611">
        <v>525626455.57754004</v>
      </c>
      <c r="H44" s="611">
        <v>2662300</v>
      </c>
      <c r="I44" s="611">
        <v>620436076.91225004</v>
      </c>
      <c r="J44" s="611">
        <v>54833</v>
      </c>
      <c r="K44" s="611">
        <v>195762693.60242996</v>
      </c>
      <c r="L44" s="611">
        <v>233257</v>
      </c>
      <c r="M44" s="629">
        <v>281684913.63143003</v>
      </c>
    </row>
    <row r="45" spans="2:13" x14ac:dyDescent="0.25">
      <c r="B45" s="453" t="s">
        <v>1689</v>
      </c>
      <c r="C45" s="611">
        <v>32</v>
      </c>
      <c r="D45" s="611">
        <v>97040</v>
      </c>
      <c r="E45" s="611">
        <v>37061277.073529996</v>
      </c>
      <c r="F45" s="611">
        <v>10219</v>
      </c>
      <c r="G45" s="611">
        <v>8677056.5901000015</v>
      </c>
      <c r="H45" s="611">
        <v>81132</v>
      </c>
      <c r="I45" s="611">
        <v>21423631.1538</v>
      </c>
      <c r="J45" s="611">
        <v>1839</v>
      </c>
      <c r="K45" s="611">
        <v>3712964.82064</v>
      </c>
      <c r="L45" s="611">
        <v>3850</v>
      </c>
      <c r="M45" s="629">
        <v>3247624.50899</v>
      </c>
    </row>
    <row r="46" spans="2:13" x14ac:dyDescent="0.25">
      <c r="B46" s="454" t="s">
        <v>1690</v>
      </c>
      <c r="C46" s="611">
        <v>32</v>
      </c>
      <c r="D46" s="611">
        <v>97040</v>
      </c>
      <c r="E46" s="611">
        <v>37061277.073529996</v>
      </c>
      <c r="F46" s="611">
        <v>10219</v>
      </c>
      <c r="G46" s="611">
        <v>8677056.5901000015</v>
      </c>
      <c r="H46" s="611">
        <v>81132</v>
      </c>
      <c r="I46" s="611">
        <v>21423631.1538</v>
      </c>
      <c r="J46" s="611">
        <v>1839</v>
      </c>
      <c r="K46" s="611">
        <v>3712964.82064</v>
      </c>
      <c r="L46" s="611">
        <v>3850</v>
      </c>
      <c r="M46" s="629">
        <v>3247624.50899</v>
      </c>
    </row>
    <row r="47" spans="2:13" ht="16.8" x14ac:dyDescent="0.25">
      <c r="B47" s="452" t="s">
        <v>1671</v>
      </c>
      <c r="C47" s="611">
        <v>32</v>
      </c>
      <c r="D47" s="611">
        <v>97040</v>
      </c>
      <c r="E47" s="611">
        <v>37061277.073529996</v>
      </c>
      <c r="F47" s="611">
        <v>10219</v>
      </c>
      <c r="G47" s="611">
        <v>8677056.5901000015</v>
      </c>
      <c r="H47" s="611">
        <v>81132</v>
      </c>
      <c r="I47" s="611">
        <v>21423631.1538</v>
      </c>
      <c r="J47" s="611">
        <v>1839</v>
      </c>
      <c r="K47" s="611">
        <v>3712964.82064</v>
      </c>
      <c r="L47" s="611">
        <v>3850</v>
      </c>
      <c r="M47" s="629">
        <v>3247624.50899</v>
      </c>
    </row>
    <row r="48" spans="2:13" x14ac:dyDescent="0.25">
      <c r="B48" s="453" t="s">
        <v>1691</v>
      </c>
      <c r="C48" s="611">
        <v>44</v>
      </c>
      <c r="D48" s="611">
        <v>169499</v>
      </c>
      <c r="E48" s="611">
        <v>46485841.042639993</v>
      </c>
      <c r="F48" s="611">
        <v>15242</v>
      </c>
      <c r="G48" s="611">
        <v>16021900.04617</v>
      </c>
      <c r="H48" s="611">
        <v>144626</v>
      </c>
      <c r="I48" s="611">
        <v>21501837.226590004</v>
      </c>
      <c r="J48" s="611">
        <v>2298</v>
      </c>
      <c r="K48" s="611">
        <v>4385497.9635199998</v>
      </c>
      <c r="L48" s="611">
        <v>7333</v>
      </c>
      <c r="M48" s="629">
        <v>4576605.8063599998</v>
      </c>
    </row>
    <row r="49" spans="2:13" x14ac:dyDescent="0.25">
      <c r="B49" s="454" t="s">
        <v>1690</v>
      </c>
      <c r="C49" s="611">
        <v>44</v>
      </c>
      <c r="D49" s="611">
        <v>169499</v>
      </c>
      <c r="E49" s="611">
        <v>46485841.042639993</v>
      </c>
      <c r="F49" s="611">
        <v>15242</v>
      </c>
      <c r="G49" s="611">
        <v>16021900.04617</v>
      </c>
      <c r="H49" s="611">
        <v>144626</v>
      </c>
      <c r="I49" s="611">
        <v>21501837.226590004</v>
      </c>
      <c r="J49" s="611">
        <v>2298</v>
      </c>
      <c r="K49" s="611">
        <v>4385497.9635199998</v>
      </c>
      <c r="L49" s="611">
        <v>7333</v>
      </c>
      <c r="M49" s="629">
        <v>4576605.8063599998</v>
      </c>
    </row>
    <row r="50" spans="2:13" ht="16.8" x14ac:dyDescent="0.25">
      <c r="B50" s="452" t="s">
        <v>1671</v>
      </c>
      <c r="C50" s="611">
        <v>44</v>
      </c>
      <c r="D50" s="611">
        <v>169499</v>
      </c>
      <c r="E50" s="611">
        <v>46485841.042639993</v>
      </c>
      <c r="F50" s="611">
        <v>15242</v>
      </c>
      <c r="G50" s="611">
        <v>16021900.04617</v>
      </c>
      <c r="H50" s="611">
        <v>144626</v>
      </c>
      <c r="I50" s="611">
        <v>21501837.226590004</v>
      </c>
      <c r="J50" s="611">
        <v>2298</v>
      </c>
      <c r="K50" s="611">
        <v>4385497.9635199998</v>
      </c>
      <c r="L50" s="611">
        <v>7333</v>
      </c>
      <c r="M50" s="629">
        <v>4576605.8063599998</v>
      </c>
    </row>
    <row r="51" spans="2:13" x14ac:dyDescent="0.25">
      <c r="B51" s="453" t="s">
        <v>1692</v>
      </c>
      <c r="C51" s="611">
        <v>285</v>
      </c>
      <c r="D51" s="611">
        <v>867484</v>
      </c>
      <c r="E51" s="611">
        <v>648495269.47591972</v>
      </c>
      <c r="F51" s="611">
        <v>129262</v>
      </c>
      <c r="G51" s="611">
        <v>196299746.28583997</v>
      </c>
      <c r="H51" s="611">
        <v>646934</v>
      </c>
      <c r="I51" s="611">
        <v>229662759.07304996</v>
      </c>
      <c r="J51" s="611">
        <v>30921</v>
      </c>
      <c r="K51" s="611">
        <v>137029886.44741002</v>
      </c>
      <c r="L51" s="611">
        <v>60367</v>
      </c>
      <c r="M51" s="629">
        <v>85502877.669620007</v>
      </c>
    </row>
    <row r="52" spans="2:13" x14ac:dyDescent="0.25">
      <c r="B52" s="454" t="s">
        <v>1693</v>
      </c>
      <c r="C52" s="611">
        <v>108</v>
      </c>
      <c r="D52" s="611">
        <v>344190</v>
      </c>
      <c r="E52" s="611">
        <v>390055212.79402006</v>
      </c>
      <c r="F52" s="611">
        <v>58425</v>
      </c>
      <c r="G52" s="611">
        <v>117679285.00030002</v>
      </c>
      <c r="H52" s="611">
        <v>239997</v>
      </c>
      <c r="I52" s="611">
        <v>120806472.07769999</v>
      </c>
      <c r="J52" s="611">
        <v>16427</v>
      </c>
      <c r="K52" s="611">
        <v>97142747.806980014</v>
      </c>
      <c r="L52" s="611">
        <v>29341</v>
      </c>
      <c r="M52" s="629">
        <v>54426707.909040004</v>
      </c>
    </row>
    <row r="53" spans="2:13" x14ac:dyDescent="0.25">
      <c r="B53" s="452" t="s">
        <v>1694</v>
      </c>
      <c r="C53" s="611">
        <v>19</v>
      </c>
      <c r="D53" s="611">
        <v>72603</v>
      </c>
      <c r="E53" s="611">
        <v>116012473.41137002</v>
      </c>
      <c r="F53" s="611">
        <v>12895</v>
      </c>
      <c r="G53" s="611">
        <v>28306627.041970007</v>
      </c>
      <c r="H53" s="611">
        <v>47006</v>
      </c>
      <c r="I53" s="611">
        <v>46628132.364140011</v>
      </c>
      <c r="J53" s="611">
        <v>4910</v>
      </c>
      <c r="K53" s="611">
        <v>21429272.411770001</v>
      </c>
      <c r="L53" s="611">
        <v>7792</v>
      </c>
      <c r="M53" s="629">
        <v>19648441.593490001</v>
      </c>
    </row>
    <row r="54" spans="2:13" x14ac:dyDescent="0.25">
      <c r="B54" s="452" t="s">
        <v>1695</v>
      </c>
      <c r="C54" s="611">
        <v>21</v>
      </c>
      <c r="D54" s="611">
        <v>90493</v>
      </c>
      <c r="E54" s="611">
        <v>137109066.96145001</v>
      </c>
      <c r="F54" s="611">
        <v>13869</v>
      </c>
      <c r="G54" s="611">
        <v>33904215.81773001</v>
      </c>
      <c r="H54" s="611">
        <v>62925</v>
      </c>
      <c r="I54" s="611">
        <v>28288354.720249996</v>
      </c>
      <c r="J54" s="611">
        <v>5508</v>
      </c>
      <c r="K54" s="611">
        <v>57720882.511100002</v>
      </c>
      <c r="L54" s="611">
        <v>8191</v>
      </c>
      <c r="M54" s="629">
        <v>17195613.91237</v>
      </c>
    </row>
    <row r="55" spans="2:13" x14ac:dyDescent="0.25">
      <c r="B55" s="452" t="s">
        <v>1696</v>
      </c>
      <c r="C55" s="611">
        <v>18</v>
      </c>
      <c r="D55" s="611">
        <v>76755</v>
      </c>
      <c r="E55" s="611">
        <v>52913024.395690002</v>
      </c>
      <c r="F55" s="611">
        <v>7198</v>
      </c>
      <c r="G55" s="611">
        <v>24383049.611470003</v>
      </c>
      <c r="H55" s="611">
        <v>64406</v>
      </c>
      <c r="I55" s="611">
        <v>17284475.682240002</v>
      </c>
      <c r="J55" s="611">
        <v>1318</v>
      </c>
      <c r="K55" s="611">
        <v>6459118.4218100002</v>
      </c>
      <c r="L55" s="611">
        <v>3833</v>
      </c>
      <c r="M55" s="629">
        <v>4786380.6801699996</v>
      </c>
    </row>
    <row r="56" spans="2:13" x14ac:dyDescent="0.25">
      <c r="B56" s="452" t="s">
        <v>1697</v>
      </c>
      <c r="C56" s="611">
        <v>21</v>
      </c>
      <c r="D56" s="611">
        <v>36388</v>
      </c>
      <c r="E56" s="611">
        <v>27735789.630749997</v>
      </c>
      <c r="F56" s="611">
        <v>11088</v>
      </c>
      <c r="G56" s="611">
        <v>12048374.269059999</v>
      </c>
      <c r="H56" s="611">
        <v>21262</v>
      </c>
      <c r="I56" s="611">
        <v>9709810.3942000009</v>
      </c>
      <c r="J56" s="611">
        <v>1230</v>
      </c>
      <c r="K56" s="611">
        <v>2620350.6870200001</v>
      </c>
      <c r="L56" s="611">
        <v>2808</v>
      </c>
      <c r="M56" s="629">
        <v>3357254.2804699992</v>
      </c>
    </row>
    <row r="57" spans="2:13" ht="16.8" x14ac:dyDescent="0.25">
      <c r="B57" s="452" t="s">
        <v>1671</v>
      </c>
      <c r="C57" s="611">
        <v>29</v>
      </c>
      <c r="D57" s="611">
        <v>67951</v>
      </c>
      <c r="E57" s="611">
        <v>56284858.394760005</v>
      </c>
      <c r="F57" s="611">
        <v>13375</v>
      </c>
      <c r="G57" s="611">
        <v>19037018.26007</v>
      </c>
      <c r="H57" s="611">
        <v>44398</v>
      </c>
      <c r="I57" s="611">
        <v>18895698.916870002</v>
      </c>
      <c r="J57" s="611">
        <v>3461</v>
      </c>
      <c r="K57" s="611">
        <v>8913123.7752800006</v>
      </c>
      <c r="L57" s="611">
        <v>6717</v>
      </c>
      <c r="M57" s="629">
        <v>9439017.4425399993</v>
      </c>
    </row>
    <row r="58" spans="2:13" x14ac:dyDescent="0.25">
      <c r="B58" s="454" t="s">
        <v>1698</v>
      </c>
      <c r="C58" s="611">
        <v>32</v>
      </c>
      <c r="D58" s="611">
        <v>74016</v>
      </c>
      <c r="E58" s="611">
        <v>28339349.700829998</v>
      </c>
      <c r="F58" s="611">
        <v>10540</v>
      </c>
      <c r="G58" s="611">
        <v>6801837.8245599996</v>
      </c>
      <c r="H58" s="611">
        <v>57753</v>
      </c>
      <c r="I58" s="611">
        <v>13383269.234169997</v>
      </c>
      <c r="J58" s="611">
        <v>1921</v>
      </c>
      <c r="K58" s="611">
        <v>4962729.5991200004</v>
      </c>
      <c r="L58" s="611">
        <v>3802</v>
      </c>
      <c r="M58" s="629">
        <v>3191513.0429799999</v>
      </c>
    </row>
    <row r="59" spans="2:13" x14ac:dyDescent="0.25">
      <c r="B59" s="452" t="s">
        <v>1699</v>
      </c>
      <c r="C59" s="611">
        <v>13</v>
      </c>
      <c r="D59" s="611">
        <v>35427</v>
      </c>
      <c r="E59" s="611">
        <v>14959579.05497</v>
      </c>
      <c r="F59" s="611">
        <v>4772</v>
      </c>
      <c r="G59" s="611">
        <v>3776157.71991</v>
      </c>
      <c r="H59" s="611">
        <v>27857</v>
      </c>
      <c r="I59" s="611">
        <v>7011514.5337999985</v>
      </c>
      <c r="J59" s="611">
        <v>1009</v>
      </c>
      <c r="K59" s="611">
        <v>2427545.5603900002</v>
      </c>
      <c r="L59" s="611">
        <v>1789</v>
      </c>
      <c r="M59" s="629">
        <v>1744361.2408700001</v>
      </c>
    </row>
    <row r="60" spans="2:13" ht="16.8" x14ac:dyDescent="0.25">
      <c r="B60" s="452" t="s">
        <v>1671</v>
      </c>
      <c r="C60" s="611">
        <v>19</v>
      </c>
      <c r="D60" s="611">
        <v>38589</v>
      </c>
      <c r="E60" s="611">
        <v>13379770.645860001</v>
      </c>
      <c r="F60" s="611">
        <v>5768</v>
      </c>
      <c r="G60" s="611">
        <v>3025680.1046500001</v>
      </c>
      <c r="H60" s="611">
        <v>29896</v>
      </c>
      <c r="I60" s="611">
        <v>6371754.7003699997</v>
      </c>
      <c r="J60" s="611">
        <v>912</v>
      </c>
      <c r="K60" s="611">
        <v>2535184.0387300001</v>
      </c>
      <c r="L60" s="611">
        <v>2013</v>
      </c>
      <c r="M60" s="629">
        <v>1447151.80211</v>
      </c>
    </row>
    <row r="61" spans="2:13" x14ac:dyDescent="0.25">
      <c r="B61" s="454" t="s">
        <v>516</v>
      </c>
      <c r="C61" s="611">
        <v>63</v>
      </c>
      <c r="D61" s="611">
        <v>128861</v>
      </c>
      <c r="E61" s="611">
        <v>105277985.28867</v>
      </c>
      <c r="F61" s="611">
        <v>22619</v>
      </c>
      <c r="G61" s="611">
        <v>33422373.908610005</v>
      </c>
      <c r="H61" s="611">
        <v>91415</v>
      </c>
      <c r="I61" s="611">
        <v>40183252.666069999</v>
      </c>
      <c r="J61" s="611">
        <v>5104</v>
      </c>
      <c r="K61" s="611">
        <v>17645890.755229998</v>
      </c>
      <c r="L61" s="611">
        <v>9723</v>
      </c>
      <c r="M61" s="629">
        <v>14026467.958760001</v>
      </c>
    </row>
    <row r="62" spans="2:13" x14ac:dyDescent="0.25">
      <c r="B62" s="452" t="s">
        <v>1700</v>
      </c>
      <c r="C62" s="611">
        <v>12</v>
      </c>
      <c r="D62" s="611">
        <v>21106</v>
      </c>
      <c r="E62" s="611">
        <v>14966571.593840001</v>
      </c>
      <c r="F62" s="611">
        <v>3429</v>
      </c>
      <c r="G62" s="611">
        <v>5141801.4877700005</v>
      </c>
      <c r="H62" s="611">
        <v>15182</v>
      </c>
      <c r="I62" s="611">
        <v>5137643.8386900006</v>
      </c>
      <c r="J62" s="611">
        <v>1095</v>
      </c>
      <c r="K62" s="611">
        <v>2533300.8746700003</v>
      </c>
      <c r="L62" s="611">
        <v>1400</v>
      </c>
      <c r="M62" s="629">
        <v>2153825.3927100003</v>
      </c>
    </row>
    <row r="63" spans="2:13" x14ac:dyDescent="0.25">
      <c r="B63" s="452" t="s">
        <v>1701</v>
      </c>
      <c r="C63" s="611">
        <v>14</v>
      </c>
      <c r="D63" s="611">
        <v>28295</v>
      </c>
      <c r="E63" s="611">
        <v>24375767.020980004</v>
      </c>
      <c r="F63" s="611">
        <v>4399</v>
      </c>
      <c r="G63" s="611">
        <v>6050149.7783300001</v>
      </c>
      <c r="H63" s="611">
        <v>21281</v>
      </c>
      <c r="I63" s="611">
        <v>10382363.784810001</v>
      </c>
      <c r="J63" s="611">
        <v>747</v>
      </c>
      <c r="K63" s="611">
        <v>4619305.6638099989</v>
      </c>
      <c r="L63" s="611">
        <v>1868</v>
      </c>
      <c r="M63" s="629">
        <v>3323947.7940299991</v>
      </c>
    </row>
    <row r="64" spans="2:13" x14ac:dyDescent="0.25">
      <c r="B64" s="452" t="s">
        <v>1702</v>
      </c>
      <c r="C64" s="611">
        <v>20</v>
      </c>
      <c r="D64" s="611">
        <v>37249</v>
      </c>
      <c r="E64" s="611">
        <v>34246774.040010005</v>
      </c>
      <c r="F64" s="611">
        <v>7326</v>
      </c>
      <c r="G64" s="611">
        <v>11214717.292790001</v>
      </c>
      <c r="H64" s="611">
        <v>24429</v>
      </c>
      <c r="I64" s="611">
        <v>11890724.916060001</v>
      </c>
      <c r="J64" s="611">
        <v>2062</v>
      </c>
      <c r="K64" s="611">
        <v>6389988.5659499988</v>
      </c>
      <c r="L64" s="611">
        <v>3432</v>
      </c>
      <c r="M64" s="629">
        <v>4751343.2652099999</v>
      </c>
    </row>
    <row r="65" spans="2:13" ht="16.8" x14ac:dyDescent="0.25">
      <c r="B65" s="452" t="s">
        <v>1671</v>
      </c>
      <c r="C65" s="611">
        <v>17</v>
      </c>
      <c r="D65" s="611">
        <v>42211</v>
      </c>
      <c r="E65" s="611">
        <v>31688872.633839995</v>
      </c>
      <c r="F65" s="611">
        <v>7465</v>
      </c>
      <c r="G65" s="611">
        <v>11015705.349720001</v>
      </c>
      <c r="H65" s="611">
        <v>30523</v>
      </c>
      <c r="I65" s="611">
        <v>12772520.126510002</v>
      </c>
      <c r="J65" s="611">
        <v>1200</v>
      </c>
      <c r="K65" s="611">
        <v>4103295.6507999995</v>
      </c>
      <c r="L65" s="611">
        <v>3023</v>
      </c>
      <c r="M65" s="629">
        <v>3797351.5068100002</v>
      </c>
    </row>
    <row r="66" spans="2:13" x14ac:dyDescent="0.25">
      <c r="B66" s="454" t="s">
        <v>1313</v>
      </c>
      <c r="C66" s="611">
        <v>82</v>
      </c>
      <c r="D66" s="611">
        <v>320417</v>
      </c>
      <c r="E66" s="611">
        <v>124822721.69240004</v>
      </c>
      <c r="F66" s="611">
        <v>37678</v>
      </c>
      <c r="G66" s="611">
        <v>38396249.552369997</v>
      </c>
      <c r="H66" s="611">
        <v>257769</v>
      </c>
      <c r="I66" s="611">
        <v>55289765.095109992</v>
      </c>
      <c r="J66" s="611">
        <v>7469</v>
      </c>
      <c r="K66" s="611">
        <v>17278518.286080003</v>
      </c>
      <c r="L66" s="611">
        <v>17501</v>
      </c>
      <c r="M66" s="629">
        <v>13858188.75884</v>
      </c>
    </row>
    <row r="67" spans="2:13" ht="16.8" x14ac:dyDescent="0.25">
      <c r="B67" s="452" t="s">
        <v>1671</v>
      </c>
      <c r="C67" s="611">
        <v>82</v>
      </c>
      <c r="D67" s="611">
        <v>320417</v>
      </c>
      <c r="E67" s="611">
        <v>124822721.69240004</v>
      </c>
      <c r="F67" s="611">
        <v>37678</v>
      </c>
      <c r="G67" s="611">
        <v>38396249.552369997</v>
      </c>
      <c r="H67" s="611">
        <v>257769</v>
      </c>
      <c r="I67" s="611">
        <v>55289765.095109992</v>
      </c>
      <c r="J67" s="611">
        <v>7469</v>
      </c>
      <c r="K67" s="611">
        <v>17278518.286080003</v>
      </c>
      <c r="L67" s="611">
        <v>17501</v>
      </c>
      <c r="M67" s="629">
        <v>13858188.75884</v>
      </c>
    </row>
    <row r="68" spans="2:13" x14ac:dyDescent="0.25">
      <c r="B68" s="453" t="s">
        <v>1703</v>
      </c>
      <c r="C68" s="611">
        <v>51</v>
      </c>
      <c r="D68" s="611">
        <v>304744</v>
      </c>
      <c r="E68" s="611">
        <v>59933099.033179991</v>
      </c>
      <c r="F68" s="611">
        <v>18769</v>
      </c>
      <c r="G68" s="611">
        <v>11547138.486290002</v>
      </c>
      <c r="H68" s="611">
        <v>269581</v>
      </c>
      <c r="I68" s="611">
        <v>28725478.768529996</v>
      </c>
      <c r="J68" s="611">
        <v>3748</v>
      </c>
      <c r="K68" s="611">
        <v>13071017.578829998</v>
      </c>
      <c r="L68" s="611">
        <v>12646</v>
      </c>
      <c r="M68" s="629">
        <v>6589464.1995299989</v>
      </c>
    </row>
    <row r="69" spans="2:13" x14ac:dyDescent="0.25">
      <c r="B69" s="454" t="s">
        <v>1704</v>
      </c>
      <c r="C69" s="611">
        <v>51</v>
      </c>
      <c r="D69" s="611">
        <v>304744</v>
      </c>
      <c r="E69" s="611">
        <v>59933099.033179991</v>
      </c>
      <c r="F69" s="611">
        <v>18769</v>
      </c>
      <c r="G69" s="611">
        <v>11547138.486290002</v>
      </c>
      <c r="H69" s="611">
        <v>269581</v>
      </c>
      <c r="I69" s="611">
        <v>28725478.768529996</v>
      </c>
      <c r="J69" s="611">
        <v>3748</v>
      </c>
      <c r="K69" s="611">
        <v>13071017.578829998</v>
      </c>
      <c r="L69" s="611">
        <v>12646</v>
      </c>
      <c r="M69" s="629">
        <v>6589464.1995299989</v>
      </c>
    </row>
    <row r="70" spans="2:13" ht="16.8" x14ac:dyDescent="0.25">
      <c r="B70" s="452" t="s">
        <v>1671</v>
      </c>
      <c r="C70" s="611">
        <v>51</v>
      </c>
      <c r="D70" s="611">
        <v>304744</v>
      </c>
      <c r="E70" s="611">
        <v>59933099.033179991</v>
      </c>
      <c r="F70" s="611">
        <v>18769</v>
      </c>
      <c r="G70" s="611">
        <v>11547138.486290002</v>
      </c>
      <c r="H70" s="611">
        <v>269581</v>
      </c>
      <c r="I70" s="611">
        <v>28725478.768529996</v>
      </c>
      <c r="J70" s="611">
        <v>3748</v>
      </c>
      <c r="K70" s="611">
        <v>13071017.578829998</v>
      </c>
      <c r="L70" s="611">
        <v>12646</v>
      </c>
      <c r="M70" s="629">
        <v>6589464.1995299989</v>
      </c>
    </row>
    <row r="71" spans="2:13" x14ac:dyDescent="0.25">
      <c r="B71" s="453" t="s">
        <v>1705</v>
      </c>
      <c r="C71" s="611">
        <v>196</v>
      </c>
      <c r="D71" s="611">
        <v>1645317</v>
      </c>
      <c r="E71" s="611">
        <v>760990830.57630992</v>
      </c>
      <c r="F71" s="611">
        <v>137993</v>
      </c>
      <c r="G71" s="611">
        <v>247904117.76301995</v>
      </c>
      <c r="H71" s="611">
        <v>1350319</v>
      </c>
      <c r="I71" s="611">
        <v>301092832.47838002</v>
      </c>
      <c r="J71" s="611">
        <v>14201</v>
      </c>
      <c r="K71" s="611">
        <v>34265157.379859999</v>
      </c>
      <c r="L71" s="611">
        <v>142804</v>
      </c>
      <c r="M71" s="629">
        <v>177728722.95505002</v>
      </c>
    </row>
    <row r="72" spans="2:13" x14ac:dyDescent="0.25">
      <c r="B72" s="454" t="s">
        <v>1706</v>
      </c>
      <c r="C72" s="611">
        <v>64</v>
      </c>
      <c r="D72" s="611">
        <v>732889</v>
      </c>
      <c r="E72" s="611">
        <v>202325346.18045998</v>
      </c>
      <c r="F72" s="611">
        <v>40893</v>
      </c>
      <c r="G72" s="611">
        <v>89579064.290479988</v>
      </c>
      <c r="H72" s="611">
        <v>614997</v>
      </c>
      <c r="I72" s="611">
        <v>66910609.76213</v>
      </c>
      <c r="J72" s="611">
        <v>4859</v>
      </c>
      <c r="K72" s="611">
        <v>14244103.178259999</v>
      </c>
      <c r="L72" s="611">
        <v>72140</v>
      </c>
      <c r="M72" s="629">
        <v>31591568.949590001</v>
      </c>
    </row>
    <row r="73" spans="2:13" x14ac:dyDescent="0.25">
      <c r="B73" s="452" t="s">
        <v>1707</v>
      </c>
      <c r="C73" s="611">
        <v>17</v>
      </c>
      <c r="D73" s="611">
        <v>204053</v>
      </c>
      <c r="E73" s="611">
        <v>50526931.257990003</v>
      </c>
      <c r="F73" s="611">
        <v>11695</v>
      </c>
      <c r="G73" s="611">
        <v>15402210.519210001</v>
      </c>
      <c r="H73" s="611">
        <v>159641</v>
      </c>
      <c r="I73" s="611">
        <v>15591067.383070001</v>
      </c>
      <c r="J73" s="611">
        <v>1668</v>
      </c>
      <c r="K73" s="611">
        <v>4451446.1623</v>
      </c>
      <c r="L73" s="611">
        <v>31049</v>
      </c>
      <c r="M73" s="629">
        <v>15082207.193410002</v>
      </c>
    </row>
    <row r="74" spans="2:13" x14ac:dyDescent="0.25">
      <c r="B74" s="452" t="s">
        <v>1708</v>
      </c>
      <c r="C74" s="611">
        <v>17</v>
      </c>
      <c r="D74" s="611">
        <v>111964</v>
      </c>
      <c r="E74" s="611">
        <v>71848203.894730002</v>
      </c>
      <c r="F74" s="611">
        <v>8354</v>
      </c>
      <c r="G74" s="611">
        <v>46381591.812680006</v>
      </c>
      <c r="H74" s="611">
        <v>94297</v>
      </c>
      <c r="I74" s="611">
        <v>15979172.04355</v>
      </c>
      <c r="J74" s="611">
        <v>1123</v>
      </c>
      <c r="K74" s="611">
        <v>4552627.6098099994</v>
      </c>
      <c r="L74" s="611">
        <v>8190</v>
      </c>
      <c r="M74" s="629">
        <v>4934812.4286900004</v>
      </c>
    </row>
    <row r="75" spans="2:13" x14ac:dyDescent="0.25">
      <c r="B75" s="452" t="s">
        <v>1709</v>
      </c>
      <c r="C75" s="611">
        <v>11</v>
      </c>
      <c r="D75" s="611">
        <v>184992</v>
      </c>
      <c r="E75" s="611">
        <v>17990892.256579999</v>
      </c>
      <c r="F75" s="611">
        <v>6892</v>
      </c>
      <c r="G75" s="611">
        <v>2919444.0282399994</v>
      </c>
      <c r="H75" s="611">
        <v>170374</v>
      </c>
      <c r="I75" s="611">
        <v>8483036.0949999988</v>
      </c>
      <c r="J75" s="611">
        <v>1044</v>
      </c>
      <c r="K75" s="611">
        <v>3252404.65448</v>
      </c>
      <c r="L75" s="611">
        <v>6682</v>
      </c>
      <c r="M75" s="629">
        <v>3336007.4788599997</v>
      </c>
    </row>
    <row r="76" spans="2:13" ht="16.8" x14ac:dyDescent="0.25">
      <c r="B76" s="452" t="s">
        <v>1671</v>
      </c>
      <c r="C76" s="611">
        <v>19</v>
      </c>
      <c r="D76" s="611">
        <v>231880</v>
      </c>
      <c r="E76" s="611">
        <v>61959318.771159992</v>
      </c>
      <c r="F76" s="611">
        <v>13952</v>
      </c>
      <c r="G76" s="611">
        <v>24875817.930349998</v>
      </c>
      <c r="H76" s="611">
        <v>190685</v>
      </c>
      <c r="I76" s="611">
        <v>26857334.240510002</v>
      </c>
      <c r="J76" s="611">
        <v>1024</v>
      </c>
      <c r="K76" s="611">
        <v>1987624.7516699999</v>
      </c>
      <c r="L76" s="611">
        <v>26219</v>
      </c>
      <c r="M76" s="629">
        <v>8238541.8486299999</v>
      </c>
    </row>
    <row r="77" spans="2:13" x14ac:dyDescent="0.25">
      <c r="B77" s="454" t="s">
        <v>1710</v>
      </c>
      <c r="C77" s="611">
        <v>14</v>
      </c>
      <c r="D77" s="611">
        <v>183061</v>
      </c>
      <c r="E77" s="611">
        <v>162423834.00022998</v>
      </c>
      <c r="F77" s="611">
        <v>9799</v>
      </c>
      <c r="G77" s="611">
        <v>42940168.493839994</v>
      </c>
      <c r="H77" s="611">
        <v>164955</v>
      </c>
      <c r="I77" s="611">
        <v>52031377.293130003</v>
      </c>
      <c r="J77" s="611">
        <v>693</v>
      </c>
      <c r="K77" s="611">
        <v>2641551.0237700003</v>
      </c>
      <c r="L77" s="611">
        <v>7614</v>
      </c>
      <c r="M77" s="629">
        <v>64810737.189489998</v>
      </c>
    </row>
    <row r="78" spans="2:13" ht="16.8" x14ac:dyDescent="0.25">
      <c r="B78" s="452" t="s">
        <v>1671</v>
      </c>
      <c r="C78" s="611">
        <v>14</v>
      </c>
      <c r="D78" s="611">
        <v>183061</v>
      </c>
      <c r="E78" s="611">
        <v>162423834.00022998</v>
      </c>
      <c r="F78" s="611">
        <v>9799</v>
      </c>
      <c r="G78" s="611">
        <v>42940168.493839994</v>
      </c>
      <c r="H78" s="611">
        <v>164955</v>
      </c>
      <c r="I78" s="611">
        <v>52031377.293130003</v>
      </c>
      <c r="J78" s="611">
        <v>693</v>
      </c>
      <c r="K78" s="611">
        <v>2641551.0237700003</v>
      </c>
      <c r="L78" s="611">
        <v>7614</v>
      </c>
      <c r="M78" s="629">
        <v>64810737.189489998</v>
      </c>
    </row>
    <row r="79" spans="2:13" x14ac:dyDescent="0.25">
      <c r="B79" s="454" t="s">
        <v>1711</v>
      </c>
      <c r="C79" s="611">
        <v>73</v>
      </c>
      <c r="D79" s="611">
        <v>479368</v>
      </c>
      <c r="E79" s="611">
        <v>168634389.12956005</v>
      </c>
      <c r="F79" s="611">
        <v>63978</v>
      </c>
      <c r="G79" s="611">
        <v>63272802.769249998</v>
      </c>
      <c r="H79" s="611">
        <v>371378</v>
      </c>
      <c r="I79" s="611">
        <v>62043016.942880005</v>
      </c>
      <c r="J79" s="611">
        <v>4585</v>
      </c>
      <c r="K79" s="611">
        <v>7386301.254759999</v>
      </c>
      <c r="L79" s="611">
        <v>39427</v>
      </c>
      <c r="M79" s="629">
        <v>35932268.162670001</v>
      </c>
    </row>
    <row r="80" spans="2:13" x14ac:dyDescent="0.25">
      <c r="B80" s="452" t="s">
        <v>1712</v>
      </c>
      <c r="C80" s="611">
        <v>15</v>
      </c>
      <c r="D80" s="611">
        <v>109265</v>
      </c>
      <c r="E80" s="611">
        <v>33951481.346660011</v>
      </c>
      <c r="F80" s="611">
        <v>12492</v>
      </c>
      <c r="G80" s="611">
        <v>11469233.240929998</v>
      </c>
      <c r="H80" s="611">
        <v>88427</v>
      </c>
      <c r="I80" s="611">
        <v>12988453.446939999</v>
      </c>
      <c r="J80" s="611">
        <v>1710</v>
      </c>
      <c r="K80" s="611">
        <v>3373842.8284399998</v>
      </c>
      <c r="L80" s="611">
        <v>6636</v>
      </c>
      <c r="M80" s="629">
        <v>6119951.8303499985</v>
      </c>
    </row>
    <row r="81" spans="2:13" ht="16.8" x14ac:dyDescent="0.25">
      <c r="B81" s="452" t="s">
        <v>1671</v>
      </c>
      <c r="C81" s="611">
        <v>58</v>
      </c>
      <c r="D81" s="611">
        <v>370103</v>
      </c>
      <c r="E81" s="611">
        <v>134682907.78290001</v>
      </c>
      <c r="F81" s="611">
        <v>51486</v>
      </c>
      <c r="G81" s="611">
        <v>51803569.52832</v>
      </c>
      <c r="H81" s="611">
        <v>282951</v>
      </c>
      <c r="I81" s="611">
        <v>49054563.49594</v>
      </c>
      <c r="J81" s="611">
        <v>2875</v>
      </c>
      <c r="K81" s="611">
        <v>4012458.4263200006</v>
      </c>
      <c r="L81" s="611">
        <v>32791</v>
      </c>
      <c r="M81" s="629">
        <v>29812316.332320012</v>
      </c>
    </row>
    <row r="82" spans="2:13" x14ac:dyDescent="0.25">
      <c r="B82" s="454" t="s">
        <v>1713</v>
      </c>
      <c r="C82" s="611">
        <v>31</v>
      </c>
      <c r="D82" s="611">
        <v>173802</v>
      </c>
      <c r="E82" s="611">
        <v>201560000.93176004</v>
      </c>
      <c r="F82" s="611">
        <v>18857</v>
      </c>
      <c r="G82" s="611">
        <v>43334005.156209998</v>
      </c>
      <c r="H82" s="611">
        <v>130796</v>
      </c>
      <c r="I82" s="611">
        <v>106632242.43338999</v>
      </c>
      <c r="J82" s="611">
        <v>3269</v>
      </c>
      <c r="K82" s="611">
        <v>8450426.2063800003</v>
      </c>
      <c r="L82" s="611">
        <v>20880</v>
      </c>
      <c r="M82" s="629">
        <v>43143327.135779992</v>
      </c>
    </row>
    <row r="83" spans="2:13" ht="16.8" x14ac:dyDescent="0.25">
      <c r="B83" s="452" t="s">
        <v>1671</v>
      </c>
      <c r="C83" s="611">
        <v>31</v>
      </c>
      <c r="D83" s="611">
        <v>173802</v>
      </c>
      <c r="E83" s="611">
        <v>201560000.93176004</v>
      </c>
      <c r="F83" s="611">
        <v>18857</v>
      </c>
      <c r="G83" s="611">
        <v>43334005.156209998</v>
      </c>
      <c r="H83" s="611">
        <v>130796</v>
      </c>
      <c r="I83" s="611">
        <v>106632242.43338999</v>
      </c>
      <c r="J83" s="611">
        <v>3269</v>
      </c>
      <c r="K83" s="611">
        <v>8450426.2063800003</v>
      </c>
      <c r="L83" s="611">
        <v>20880</v>
      </c>
      <c r="M83" s="629">
        <v>43143327.135779992</v>
      </c>
    </row>
    <row r="84" spans="2:13" ht="16.8" x14ac:dyDescent="0.25">
      <c r="B84" s="454" t="s">
        <v>1714</v>
      </c>
      <c r="C84" s="611">
        <v>14</v>
      </c>
      <c r="D84" s="611">
        <v>76197</v>
      </c>
      <c r="E84" s="611">
        <v>26047260.3343</v>
      </c>
      <c r="F84" s="611">
        <v>4466</v>
      </c>
      <c r="G84" s="611">
        <v>8778077.0532399993</v>
      </c>
      <c r="H84" s="611">
        <v>68193</v>
      </c>
      <c r="I84" s="611">
        <v>13475586.046850001</v>
      </c>
      <c r="J84" s="611">
        <v>795</v>
      </c>
      <c r="K84" s="611">
        <v>1542775.7166900001</v>
      </c>
      <c r="L84" s="611">
        <v>2743</v>
      </c>
      <c r="M84" s="629">
        <v>2250821.5175200002</v>
      </c>
    </row>
    <row r="85" spans="2:13" x14ac:dyDescent="0.25">
      <c r="B85" s="453" t="s">
        <v>1715</v>
      </c>
      <c r="C85" s="611">
        <v>32</v>
      </c>
      <c r="D85" s="611">
        <v>189893</v>
      </c>
      <c r="E85" s="611">
        <v>70543822.522069976</v>
      </c>
      <c r="F85" s="611">
        <v>12102</v>
      </c>
      <c r="G85" s="611">
        <v>45176496.406119995</v>
      </c>
      <c r="H85" s="611">
        <v>169708</v>
      </c>
      <c r="I85" s="611">
        <v>18029538.2119</v>
      </c>
      <c r="J85" s="611">
        <v>1826</v>
      </c>
      <c r="K85" s="611">
        <v>3298169.4121700004</v>
      </c>
      <c r="L85" s="611">
        <v>6257</v>
      </c>
      <c r="M85" s="629">
        <v>4039618.4918800001</v>
      </c>
    </row>
    <row r="86" spans="2:13" x14ac:dyDescent="0.25">
      <c r="B86" s="454" t="s">
        <v>1704</v>
      </c>
      <c r="C86" s="611">
        <v>10</v>
      </c>
      <c r="D86" s="611">
        <v>54843</v>
      </c>
      <c r="E86" s="611">
        <v>9228888.893029999</v>
      </c>
      <c r="F86" s="611">
        <v>3453</v>
      </c>
      <c r="G86" s="611">
        <v>1473632.3565700001</v>
      </c>
      <c r="H86" s="611">
        <v>48930</v>
      </c>
      <c r="I86" s="611">
        <v>5923769.55186</v>
      </c>
      <c r="J86" s="611">
        <v>712</v>
      </c>
      <c r="K86" s="611">
        <v>903750.75274999987</v>
      </c>
      <c r="L86" s="611">
        <v>1748</v>
      </c>
      <c r="M86" s="629">
        <v>927736.2318500001</v>
      </c>
    </row>
    <row r="87" spans="2:13" ht="16.8" x14ac:dyDescent="0.25">
      <c r="B87" s="452" t="s">
        <v>1671</v>
      </c>
      <c r="C87" s="611">
        <v>10</v>
      </c>
      <c r="D87" s="611">
        <v>54843</v>
      </c>
      <c r="E87" s="611">
        <v>9228888.893029999</v>
      </c>
      <c r="F87" s="611">
        <v>3453</v>
      </c>
      <c r="G87" s="611">
        <v>1473632.3565700001</v>
      </c>
      <c r="H87" s="611">
        <v>48930</v>
      </c>
      <c r="I87" s="611">
        <v>5923769.55186</v>
      </c>
      <c r="J87" s="611">
        <v>712</v>
      </c>
      <c r="K87" s="611">
        <v>903750.75274999987</v>
      </c>
      <c r="L87" s="611">
        <v>1748</v>
      </c>
      <c r="M87" s="629">
        <v>927736.2318500001</v>
      </c>
    </row>
    <row r="88" spans="2:13" ht="16.8" x14ac:dyDescent="0.25">
      <c r="B88" s="454" t="s">
        <v>1714</v>
      </c>
      <c r="C88" s="611">
        <v>22</v>
      </c>
      <c r="D88" s="611">
        <v>135050</v>
      </c>
      <c r="E88" s="611">
        <v>61314933.629039988</v>
      </c>
      <c r="F88" s="611">
        <v>8649</v>
      </c>
      <c r="G88" s="611">
        <v>43702864.049549997</v>
      </c>
      <c r="H88" s="611">
        <v>120778</v>
      </c>
      <c r="I88" s="611">
        <v>12105768.660039999</v>
      </c>
      <c r="J88" s="611">
        <v>1114</v>
      </c>
      <c r="K88" s="611">
        <v>2394418.6594199999</v>
      </c>
      <c r="L88" s="611">
        <v>4509</v>
      </c>
      <c r="M88" s="629">
        <v>3111882.2600299995</v>
      </c>
    </row>
    <row r="89" spans="2:13" x14ac:dyDescent="0.25">
      <c r="B89" s="451" t="s">
        <v>1210</v>
      </c>
      <c r="C89" s="611">
        <v>89</v>
      </c>
      <c r="D89" s="611">
        <v>515249</v>
      </c>
      <c r="E89" s="611">
        <v>101457491.03949</v>
      </c>
      <c r="F89" s="611">
        <v>43792</v>
      </c>
      <c r="G89" s="611">
        <v>28925330.969450004</v>
      </c>
      <c r="H89" s="611">
        <v>443728</v>
      </c>
      <c r="I89" s="611">
        <v>53046487.215600006</v>
      </c>
      <c r="J89" s="611">
        <v>9052</v>
      </c>
      <c r="K89" s="611">
        <v>10355707.42223</v>
      </c>
      <c r="L89" s="611">
        <v>18677</v>
      </c>
      <c r="M89" s="629">
        <v>9129965.4322099984</v>
      </c>
    </row>
    <row r="90" spans="2:13" x14ac:dyDescent="0.25">
      <c r="B90" s="452" t="s">
        <v>1716</v>
      </c>
      <c r="C90" s="611">
        <v>22</v>
      </c>
      <c r="D90" s="611">
        <v>130473</v>
      </c>
      <c r="E90" s="611">
        <v>19823263.949639998</v>
      </c>
      <c r="F90" s="611">
        <v>10219</v>
      </c>
      <c r="G90" s="611">
        <v>5795265.6168800006</v>
      </c>
      <c r="H90" s="611">
        <v>112948</v>
      </c>
      <c r="I90" s="611">
        <v>9953624.2649099994</v>
      </c>
      <c r="J90" s="611">
        <v>2259</v>
      </c>
      <c r="K90" s="611">
        <v>1913907.0689999999</v>
      </c>
      <c r="L90" s="611">
        <v>5047</v>
      </c>
      <c r="M90" s="629">
        <v>2160466.9988500001</v>
      </c>
    </row>
    <row r="91" spans="2:13" x14ac:dyDescent="0.25">
      <c r="B91" s="452" t="s">
        <v>1717</v>
      </c>
      <c r="C91" s="611">
        <v>19</v>
      </c>
      <c r="D91" s="611">
        <v>94733</v>
      </c>
      <c r="E91" s="611">
        <v>31938133.146260001</v>
      </c>
      <c r="F91" s="611">
        <v>11451</v>
      </c>
      <c r="G91" s="611">
        <v>12671359.046470001</v>
      </c>
      <c r="H91" s="611">
        <v>78504</v>
      </c>
      <c r="I91" s="611">
        <v>15357267.802689999</v>
      </c>
      <c r="J91" s="611">
        <v>1683</v>
      </c>
      <c r="K91" s="611">
        <v>2621815.1930599995</v>
      </c>
      <c r="L91" s="611">
        <v>3095</v>
      </c>
      <c r="M91" s="629">
        <v>1287691.1040400001</v>
      </c>
    </row>
    <row r="92" spans="2:13" x14ac:dyDescent="0.25">
      <c r="B92" s="452" t="s">
        <v>1718</v>
      </c>
      <c r="C92" s="611">
        <v>13</v>
      </c>
      <c r="D92" s="611">
        <v>84686</v>
      </c>
      <c r="E92" s="611">
        <v>15150258.90491</v>
      </c>
      <c r="F92" s="611">
        <v>5054</v>
      </c>
      <c r="G92" s="611">
        <v>3505292.3802100001</v>
      </c>
      <c r="H92" s="611">
        <v>74452</v>
      </c>
      <c r="I92" s="611">
        <v>7727028.4255799996</v>
      </c>
      <c r="J92" s="611">
        <v>1417</v>
      </c>
      <c r="K92" s="611">
        <v>1278141.15818</v>
      </c>
      <c r="L92" s="611">
        <v>3763</v>
      </c>
      <c r="M92" s="629">
        <v>2639796.9409399997</v>
      </c>
    </row>
    <row r="93" spans="2:13" x14ac:dyDescent="0.25">
      <c r="B93" s="452" t="s">
        <v>1719</v>
      </c>
      <c r="C93" s="611">
        <v>11</v>
      </c>
      <c r="D93" s="611">
        <v>55400</v>
      </c>
      <c r="E93" s="611">
        <v>10356352.832729999</v>
      </c>
      <c r="F93" s="611">
        <v>6702</v>
      </c>
      <c r="G93" s="611">
        <v>2109561.6255299998</v>
      </c>
      <c r="H93" s="611">
        <v>46320</v>
      </c>
      <c r="I93" s="611">
        <v>6882471.0799700003</v>
      </c>
      <c r="J93" s="611">
        <v>1039</v>
      </c>
      <c r="K93" s="611">
        <v>800332.01823000005</v>
      </c>
      <c r="L93" s="611">
        <v>1339</v>
      </c>
      <c r="M93" s="629">
        <v>563988.10900000005</v>
      </c>
    </row>
    <row r="94" spans="2:13" ht="16.8" x14ac:dyDescent="0.25">
      <c r="B94" s="452" t="s">
        <v>1671</v>
      </c>
      <c r="C94" s="611">
        <v>24</v>
      </c>
      <c r="D94" s="611">
        <v>149957</v>
      </c>
      <c r="E94" s="611">
        <v>24189482.205949999</v>
      </c>
      <c r="F94" s="611">
        <v>10366</v>
      </c>
      <c r="G94" s="611">
        <v>4843852.3003599998</v>
      </c>
      <c r="H94" s="611">
        <v>131504</v>
      </c>
      <c r="I94" s="611">
        <v>13126095.642450001</v>
      </c>
      <c r="J94" s="611">
        <v>2654</v>
      </c>
      <c r="K94" s="611">
        <v>3741511.9837600002</v>
      </c>
      <c r="L94" s="611">
        <v>5433</v>
      </c>
      <c r="M94" s="629">
        <v>2478022.2793800002</v>
      </c>
    </row>
    <row r="95" spans="2:13" x14ac:dyDescent="0.25">
      <c r="B95" s="451" t="s">
        <v>502</v>
      </c>
      <c r="C95" s="611">
        <v>127</v>
      </c>
      <c r="D95" s="611">
        <v>714517</v>
      </c>
      <c r="E95" s="611">
        <v>184683448.19990999</v>
      </c>
      <c r="F95" s="611">
        <v>69838</v>
      </c>
      <c r="G95" s="611">
        <v>58413295.664849997</v>
      </c>
      <c r="H95" s="611">
        <v>601713</v>
      </c>
      <c r="I95" s="611">
        <v>72386195.188069999</v>
      </c>
      <c r="J95" s="611">
        <v>9713</v>
      </c>
      <c r="K95" s="611">
        <v>21666426.549290005</v>
      </c>
      <c r="L95" s="611">
        <v>33253</v>
      </c>
      <c r="M95" s="629">
        <v>32217530.797699995</v>
      </c>
    </row>
    <row r="96" spans="2:13" x14ac:dyDescent="0.25">
      <c r="B96" s="452" t="s">
        <v>1720</v>
      </c>
      <c r="C96" s="611">
        <v>48</v>
      </c>
      <c r="D96" s="611">
        <v>270731</v>
      </c>
      <c r="E96" s="611">
        <v>56743049.749319993</v>
      </c>
      <c r="F96" s="611">
        <v>24344</v>
      </c>
      <c r="G96" s="611">
        <v>18600659.870870002</v>
      </c>
      <c r="H96" s="611">
        <v>235999</v>
      </c>
      <c r="I96" s="611">
        <v>24375790.407789994</v>
      </c>
      <c r="J96" s="611">
        <v>2285</v>
      </c>
      <c r="K96" s="611">
        <v>5896099.8177399989</v>
      </c>
      <c r="L96" s="611">
        <v>8103</v>
      </c>
      <c r="M96" s="629">
        <v>7870499.6529199975</v>
      </c>
    </row>
    <row r="97" spans="2:13" x14ac:dyDescent="0.25">
      <c r="B97" s="452" t="s">
        <v>1721</v>
      </c>
      <c r="C97" s="611">
        <v>42</v>
      </c>
      <c r="D97" s="611">
        <v>250302</v>
      </c>
      <c r="E97" s="611">
        <v>97113496.30230999</v>
      </c>
      <c r="F97" s="611">
        <v>31017</v>
      </c>
      <c r="G97" s="611">
        <v>30797704.134219997</v>
      </c>
      <c r="H97" s="611">
        <v>195863</v>
      </c>
      <c r="I97" s="611">
        <v>31864318.196060006</v>
      </c>
      <c r="J97" s="611">
        <v>4740</v>
      </c>
      <c r="K97" s="611">
        <v>13113280.040470006</v>
      </c>
      <c r="L97" s="611">
        <v>18682</v>
      </c>
      <c r="M97" s="629">
        <v>21338193.931559995</v>
      </c>
    </row>
    <row r="98" spans="2:13" x14ac:dyDescent="0.25">
      <c r="B98" s="452" t="s">
        <v>1722</v>
      </c>
      <c r="C98" s="611">
        <v>18</v>
      </c>
      <c r="D98" s="611">
        <v>64929</v>
      </c>
      <c r="E98" s="611">
        <v>10985114.33955</v>
      </c>
      <c r="F98" s="611">
        <v>6210</v>
      </c>
      <c r="G98" s="611">
        <v>4964603.2249799995</v>
      </c>
      <c r="H98" s="611">
        <v>56322</v>
      </c>
      <c r="I98" s="611">
        <v>4482905.4716500007</v>
      </c>
      <c r="J98" s="611">
        <v>1241</v>
      </c>
      <c r="K98" s="611">
        <v>1136252.8823500001</v>
      </c>
      <c r="L98" s="611">
        <v>1156</v>
      </c>
      <c r="M98" s="629">
        <v>401352.76057000004</v>
      </c>
    </row>
    <row r="99" spans="2:13" ht="16.8" x14ac:dyDescent="0.25">
      <c r="B99" s="452" t="s">
        <v>1671</v>
      </c>
      <c r="C99" s="611">
        <v>19</v>
      </c>
      <c r="D99" s="611">
        <v>128555</v>
      </c>
      <c r="E99" s="611">
        <v>19841787.808729999</v>
      </c>
      <c r="F99" s="611">
        <v>8267</v>
      </c>
      <c r="G99" s="611">
        <v>4050328.4347800002</v>
      </c>
      <c r="H99" s="611">
        <v>113529</v>
      </c>
      <c r="I99" s="611">
        <v>11663181.112569999</v>
      </c>
      <c r="J99" s="611">
        <v>1447</v>
      </c>
      <c r="K99" s="611">
        <v>1520793.8087299999</v>
      </c>
      <c r="L99" s="611">
        <v>5312</v>
      </c>
      <c r="M99" s="629">
        <v>2607484.4526500003</v>
      </c>
    </row>
    <row r="100" spans="2:13" x14ac:dyDescent="0.25">
      <c r="B100" s="451" t="s">
        <v>503</v>
      </c>
      <c r="C100" s="611">
        <v>24</v>
      </c>
      <c r="D100" s="611">
        <v>90803</v>
      </c>
      <c r="E100" s="611">
        <v>23407377.026059996</v>
      </c>
      <c r="F100" s="611">
        <v>10657</v>
      </c>
      <c r="G100" s="611">
        <v>7734848.073259999</v>
      </c>
      <c r="H100" s="611">
        <v>76610</v>
      </c>
      <c r="I100" s="611">
        <v>12090606.34094</v>
      </c>
      <c r="J100" s="611">
        <v>1079</v>
      </c>
      <c r="K100" s="611">
        <v>1924729.50385</v>
      </c>
      <c r="L100" s="611">
        <v>2457</v>
      </c>
      <c r="M100" s="629">
        <v>1657193.1080100001</v>
      </c>
    </row>
    <row r="101" spans="2:13" ht="16.8" x14ac:dyDescent="0.25">
      <c r="B101" s="452" t="s">
        <v>1671</v>
      </c>
      <c r="C101" s="611">
        <v>24</v>
      </c>
      <c r="D101" s="611">
        <v>90803</v>
      </c>
      <c r="E101" s="611">
        <v>23407377.026059996</v>
      </c>
      <c r="F101" s="611">
        <v>10657</v>
      </c>
      <c r="G101" s="611">
        <v>7734848.073259999</v>
      </c>
      <c r="H101" s="611">
        <v>76610</v>
      </c>
      <c r="I101" s="611">
        <v>12090606.34094</v>
      </c>
      <c r="J101" s="611">
        <v>1079</v>
      </c>
      <c r="K101" s="611">
        <v>1924729.50385</v>
      </c>
      <c r="L101" s="611">
        <v>2457</v>
      </c>
      <c r="M101" s="629">
        <v>1657193.1080100001</v>
      </c>
    </row>
    <row r="102" spans="2:13" x14ac:dyDescent="0.25">
      <c r="B102" s="451" t="s">
        <v>1321</v>
      </c>
      <c r="C102" s="611">
        <v>203</v>
      </c>
      <c r="D102" s="611">
        <v>1011095</v>
      </c>
      <c r="E102" s="611">
        <v>250636035.97577003</v>
      </c>
      <c r="F102" s="611">
        <v>86638</v>
      </c>
      <c r="G102" s="611">
        <v>67919441.306429982</v>
      </c>
      <c r="H102" s="611">
        <v>866522</v>
      </c>
      <c r="I102" s="611">
        <v>114648655.45877999</v>
      </c>
      <c r="J102" s="611">
        <v>12514</v>
      </c>
      <c r="K102" s="611">
        <v>30996670.869740002</v>
      </c>
      <c r="L102" s="611">
        <v>45421</v>
      </c>
      <c r="M102" s="629">
        <v>37071268.34082</v>
      </c>
    </row>
    <row r="103" spans="2:13" x14ac:dyDescent="0.25">
      <c r="B103" s="452" t="s">
        <v>1723</v>
      </c>
      <c r="C103" s="611">
        <v>39</v>
      </c>
      <c r="D103" s="611">
        <v>192785</v>
      </c>
      <c r="E103" s="611">
        <v>71412701.299960002</v>
      </c>
      <c r="F103" s="611">
        <v>20829</v>
      </c>
      <c r="G103" s="611">
        <v>14846793.5142</v>
      </c>
      <c r="H103" s="611">
        <v>156574</v>
      </c>
      <c r="I103" s="611">
        <v>27859615.972330004</v>
      </c>
      <c r="J103" s="611">
        <v>3937</v>
      </c>
      <c r="K103" s="611">
        <v>14077883.179640001</v>
      </c>
      <c r="L103" s="611">
        <v>11445</v>
      </c>
      <c r="M103" s="629">
        <v>14628408.633790001</v>
      </c>
    </row>
    <row r="104" spans="2:13" x14ac:dyDescent="0.25">
      <c r="B104" s="452" t="s">
        <v>1724</v>
      </c>
      <c r="C104" s="611">
        <v>24</v>
      </c>
      <c r="D104" s="611">
        <v>120575</v>
      </c>
      <c r="E104" s="611">
        <v>29296671.232659999</v>
      </c>
      <c r="F104" s="611">
        <v>6986</v>
      </c>
      <c r="G104" s="611">
        <v>13421889.178799998</v>
      </c>
      <c r="H104" s="611">
        <v>109456</v>
      </c>
      <c r="I104" s="611">
        <v>11374411.816099999</v>
      </c>
      <c r="J104" s="611">
        <v>710</v>
      </c>
      <c r="K104" s="611">
        <v>2876559.2810799996</v>
      </c>
      <c r="L104" s="611">
        <v>3423</v>
      </c>
      <c r="M104" s="629">
        <v>1623810.9566800001</v>
      </c>
    </row>
    <row r="105" spans="2:13" x14ac:dyDescent="0.25">
      <c r="B105" s="452" t="s">
        <v>1725</v>
      </c>
      <c r="C105" s="611">
        <v>27</v>
      </c>
      <c r="D105" s="611">
        <v>161048</v>
      </c>
      <c r="E105" s="611">
        <v>32264203.955380004</v>
      </c>
      <c r="F105" s="611">
        <v>15086</v>
      </c>
      <c r="G105" s="611">
        <v>7440045.4142100001</v>
      </c>
      <c r="H105" s="611">
        <v>134557</v>
      </c>
      <c r="I105" s="611">
        <v>17636557.566629995</v>
      </c>
      <c r="J105" s="611">
        <v>2494</v>
      </c>
      <c r="K105" s="611">
        <v>2619477.32546</v>
      </c>
      <c r="L105" s="611">
        <v>8911</v>
      </c>
      <c r="M105" s="629">
        <v>4568123.6490799999</v>
      </c>
    </row>
    <row r="106" spans="2:13" x14ac:dyDescent="0.25">
      <c r="B106" s="452" t="s">
        <v>1681</v>
      </c>
      <c r="C106" s="611">
        <v>17</v>
      </c>
      <c r="D106" s="611">
        <v>63087</v>
      </c>
      <c r="E106" s="611">
        <v>9779341.6322800014</v>
      </c>
      <c r="F106" s="611">
        <v>4318</v>
      </c>
      <c r="G106" s="611">
        <v>2275874.6140100001</v>
      </c>
      <c r="H106" s="611">
        <v>55444</v>
      </c>
      <c r="I106" s="611">
        <v>5554373.0550600002</v>
      </c>
      <c r="J106" s="611">
        <v>844</v>
      </c>
      <c r="K106" s="611">
        <v>928577.25907999999</v>
      </c>
      <c r="L106" s="611">
        <v>2481</v>
      </c>
      <c r="M106" s="629">
        <v>1020516.7041299999</v>
      </c>
    </row>
    <row r="107" spans="2:13" x14ac:dyDescent="0.25">
      <c r="B107" s="452" t="s">
        <v>1726</v>
      </c>
      <c r="C107" s="611">
        <v>24</v>
      </c>
      <c r="D107" s="611">
        <v>163726</v>
      </c>
      <c r="E107" s="611">
        <v>28753626.255129993</v>
      </c>
      <c r="F107" s="611">
        <v>13076</v>
      </c>
      <c r="G107" s="611">
        <v>10808138.196719998</v>
      </c>
      <c r="H107" s="611">
        <v>143042</v>
      </c>
      <c r="I107" s="611">
        <v>12275265.314910002</v>
      </c>
      <c r="J107" s="611">
        <v>1670</v>
      </c>
      <c r="K107" s="611">
        <v>2823763.3720399998</v>
      </c>
      <c r="L107" s="611">
        <v>5938</v>
      </c>
      <c r="M107" s="629">
        <v>2846459.3714600001</v>
      </c>
    </row>
    <row r="108" spans="2:13" x14ac:dyDescent="0.25">
      <c r="B108" s="452" t="s">
        <v>1727</v>
      </c>
      <c r="C108" s="611">
        <v>17</v>
      </c>
      <c r="D108" s="611">
        <v>52734</v>
      </c>
      <c r="E108" s="611">
        <v>12946033.105670001</v>
      </c>
      <c r="F108" s="611">
        <v>6693</v>
      </c>
      <c r="G108" s="611">
        <v>4261667.9444900006</v>
      </c>
      <c r="H108" s="611">
        <v>43522</v>
      </c>
      <c r="I108" s="611">
        <v>5238247.3286100002</v>
      </c>
      <c r="J108" s="611">
        <v>506</v>
      </c>
      <c r="K108" s="611">
        <v>613564.17032000003</v>
      </c>
      <c r="L108" s="611">
        <v>2013</v>
      </c>
      <c r="M108" s="629">
        <v>2832553.6622500001</v>
      </c>
    </row>
    <row r="109" spans="2:13" x14ac:dyDescent="0.25">
      <c r="B109" s="452" t="s">
        <v>1728</v>
      </c>
      <c r="C109" s="611">
        <v>20</v>
      </c>
      <c r="D109" s="611">
        <v>66452</v>
      </c>
      <c r="E109" s="611">
        <v>29110057.158630002</v>
      </c>
      <c r="F109" s="611">
        <v>4513</v>
      </c>
      <c r="G109" s="611">
        <v>6534442.3109300015</v>
      </c>
      <c r="H109" s="611">
        <v>58118</v>
      </c>
      <c r="I109" s="611">
        <v>13605187.79944</v>
      </c>
      <c r="J109" s="611">
        <v>263</v>
      </c>
      <c r="K109" s="611">
        <v>4376553.4252600009</v>
      </c>
      <c r="L109" s="611">
        <v>3558</v>
      </c>
      <c r="M109" s="629">
        <v>4593873.6229999997</v>
      </c>
    </row>
    <row r="110" spans="2:13" ht="16.8" x14ac:dyDescent="0.25">
      <c r="B110" s="452" t="s">
        <v>1671</v>
      </c>
      <c r="C110" s="611">
        <v>35</v>
      </c>
      <c r="D110" s="611">
        <v>190688</v>
      </c>
      <c r="E110" s="611">
        <v>37073401.336060002</v>
      </c>
      <c r="F110" s="611">
        <v>15137</v>
      </c>
      <c r="G110" s="611">
        <v>8330590.1330699995</v>
      </c>
      <c r="H110" s="611">
        <v>165809</v>
      </c>
      <c r="I110" s="611">
        <v>21104996.605700001</v>
      </c>
      <c r="J110" s="611">
        <v>2090</v>
      </c>
      <c r="K110" s="611">
        <v>2680292.8568600002</v>
      </c>
      <c r="L110" s="611">
        <v>7652</v>
      </c>
      <c r="M110" s="629">
        <v>4957521.7404299993</v>
      </c>
    </row>
    <row r="111" spans="2:13" x14ac:dyDescent="0.25">
      <c r="B111" s="451" t="s">
        <v>1212</v>
      </c>
      <c r="C111" s="611">
        <v>270</v>
      </c>
      <c r="D111" s="611">
        <v>6477340</v>
      </c>
      <c r="E111" s="611">
        <v>810312021.98126984</v>
      </c>
      <c r="F111" s="611">
        <v>145184</v>
      </c>
      <c r="G111" s="611">
        <v>189068238.36475998</v>
      </c>
      <c r="H111" s="611">
        <v>6206522</v>
      </c>
      <c r="I111" s="611">
        <v>310555188.53346002</v>
      </c>
      <c r="J111" s="611">
        <v>69917</v>
      </c>
      <c r="K111" s="611">
        <v>183761809.56424999</v>
      </c>
      <c r="L111" s="611">
        <v>55717</v>
      </c>
      <c r="M111" s="629">
        <v>126926785.51880001</v>
      </c>
    </row>
    <row r="112" spans="2:13" x14ac:dyDescent="0.25">
      <c r="B112" s="452" t="s">
        <v>1729</v>
      </c>
      <c r="C112" s="611">
        <v>11</v>
      </c>
      <c r="D112" s="611">
        <v>115252</v>
      </c>
      <c r="E112" s="611">
        <v>8318319.2355899997</v>
      </c>
      <c r="F112" s="611">
        <v>3512</v>
      </c>
      <c r="G112" s="611">
        <v>2166574.9547000001</v>
      </c>
      <c r="H112" s="611">
        <v>110227</v>
      </c>
      <c r="I112" s="611">
        <v>5096158.3649800001</v>
      </c>
      <c r="J112" s="611">
        <v>408</v>
      </c>
      <c r="K112" s="611">
        <v>402735.17270999996</v>
      </c>
      <c r="L112" s="611">
        <v>1105</v>
      </c>
      <c r="M112" s="629">
        <v>652850.74320000014</v>
      </c>
    </row>
    <row r="113" spans="2:13" x14ac:dyDescent="0.25">
      <c r="B113" s="452" t="s">
        <v>1730</v>
      </c>
      <c r="C113" s="611">
        <v>10</v>
      </c>
      <c r="D113" s="611">
        <v>67658</v>
      </c>
      <c r="E113" s="611">
        <v>10932125.657139998</v>
      </c>
      <c r="F113" s="611">
        <v>6455</v>
      </c>
      <c r="G113" s="611">
        <v>2519267.3917199997</v>
      </c>
      <c r="H113" s="611">
        <v>58263</v>
      </c>
      <c r="I113" s="611">
        <v>6525732.0096100001</v>
      </c>
      <c r="J113" s="611">
        <v>526</v>
      </c>
      <c r="K113" s="611">
        <v>903512.87654999993</v>
      </c>
      <c r="L113" s="611">
        <v>2414</v>
      </c>
      <c r="M113" s="629">
        <v>983613.37926000019</v>
      </c>
    </row>
    <row r="114" spans="2:13" x14ac:dyDescent="0.25">
      <c r="B114" s="452" t="s">
        <v>1731</v>
      </c>
      <c r="C114" s="611">
        <v>14</v>
      </c>
      <c r="D114" s="611">
        <v>114555</v>
      </c>
      <c r="E114" s="611">
        <v>20408056.611780003</v>
      </c>
      <c r="F114" s="611">
        <v>7441</v>
      </c>
      <c r="G114" s="611">
        <v>3280715.6916200006</v>
      </c>
      <c r="H114" s="611">
        <v>100818</v>
      </c>
      <c r="I114" s="611">
        <v>12402082.08794</v>
      </c>
      <c r="J114" s="611">
        <v>2191</v>
      </c>
      <c r="K114" s="611">
        <v>2820596.0967000006</v>
      </c>
      <c r="L114" s="611">
        <v>4105</v>
      </c>
      <c r="M114" s="629">
        <v>1904662.7355199999</v>
      </c>
    </row>
    <row r="115" spans="2:13" x14ac:dyDescent="0.25">
      <c r="B115" s="452" t="s">
        <v>1732</v>
      </c>
      <c r="C115" s="611">
        <v>21</v>
      </c>
      <c r="D115" s="611">
        <v>131335</v>
      </c>
      <c r="E115" s="611">
        <v>98403830.116260007</v>
      </c>
      <c r="F115" s="611">
        <v>11840</v>
      </c>
      <c r="G115" s="611">
        <v>13070820.585919997</v>
      </c>
      <c r="H115" s="611">
        <v>114289</v>
      </c>
      <c r="I115" s="611">
        <v>75191373.235440001</v>
      </c>
      <c r="J115" s="611">
        <v>1590</v>
      </c>
      <c r="K115" s="611">
        <v>5974559.0096699996</v>
      </c>
      <c r="L115" s="611">
        <v>3616</v>
      </c>
      <c r="M115" s="629">
        <v>4167077.28523</v>
      </c>
    </row>
    <row r="116" spans="2:13" x14ac:dyDescent="0.25">
      <c r="B116" s="452" t="s">
        <v>1733</v>
      </c>
      <c r="C116" s="611">
        <v>15</v>
      </c>
      <c r="D116" s="611">
        <v>213413</v>
      </c>
      <c r="E116" s="611">
        <v>26574262.646589998</v>
      </c>
      <c r="F116" s="611">
        <v>4863</v>
      </c>
      <c r="G116" s="611">
        <v>9222885.0104900002</v>
      </c>
      <c r="H116" s="611">
        <v>164258</v>
      </c>
      <c r="I116" s="611">
        <v>10666948.025349999</v>
      </c>
      <c r="J116" s="611">
        <v>42459</v>
      </c>
      <c r="K116" s="611">
        <v>4046044.1573600001</v>
      </c>
      <c r="L116" s="611">
        <v>1833</v>
      </c>
      <c r="M116" s="629">
        <v>2638385.4533900004</v>
      </c>
    </row>
    <row r="117" spans="2:13" x14ac:dyDescent="0.25">
      <c r="B117" s="452" t="s">
        <v>1734</v>
      </c>
      <c r="C117" s="611">
        <v>13</v>
      </c>
      <c r="D117" s="611">
        <v>77401</v>
      </c>
      <c r="E117" s="611">
        <v>14607239.480580002</v>
      </c>
      <c r="F117" s="611">
        <v>4838</v>
      </c>
      <c r="G117" s="611">
        <v>3451329.6444000001</v>
      </c>
      <c r="H117" s="611">
        <v>70263</v>
      </c>
      <c r="I117" s="611">
        <v>6250894.1251700018</v>
      </c>
      <c r="J117" s="611">
        <v>669</v>
      </c>
      <c r="K117" s="611">
        <v>3675195.5451600002</v>
      </c>
      <c r="L117" s="611">
        <v>1631</v>
      </c>
      <c r="M117" s="629">
        <v>1229820.16585</v>
      </c>
    </row>
    <row r="118" spans="2:13" x14ac:dyDescent="0.25">
      <c r="B118" s="452" t="s">
        <v>1681</v>
      </c>
      <c r="C118" s="611">
        <v>97</v>
      </c>
      <c r="D118" s="611">
        <v>5331027</v>
      </c>
      <c r="E118" s="611">
        <v>502782552.96847993</v>
      </c>
      <c r="F118" s="611">
        <v>68188</v>
      </c>
      <c r="G118" s="611">
        <v>117632278.63646001</v>
      </c>
      <c r="H118" s="611">
        <v>5216431</v>
      </c>
      <c r="I118" s="611">
        <v>131692446.22601998</v>
      </c>
      <c r="J118" s="611">
        <v>18362</v>
      </c>
      <c r="K118" s="611">
        <v>154631236.32296997</v>
      </c>
      <c r="L118" s="611">
        <v>28046</v>
      </c>
      <c r="M118" s="629">
        <v>98826591.783030003</v>
      </c>
    </row>
    <row r="119" spans="2:13" x14ac:dyDescent="0.25">
      <c r="B119" s="452" t="s">
        <v>1735</v>
      </c>
      <c r="C119" s="611">
        <v>32</v>
      </c>
      <c r="D119" s="611">
        <v>153416</v>
      </c>
      <c r="E119" s="611">
        <v>52366910.937829994</v>
      </c>
      <c r="F119" s="611">
        <v>13730</v>
      </c>
      <c r="G119" s="611">
        <v>16860058.804379996</v>
      </c>
      <c r="H119" s="611">
        <v>133040</v>
      </c>
      <c r="I119" s="611">
        <v>17013403.786910005</v>
      </c>
      <c r="J119" s="611">
        <v>960</v>
      </c>
      <c r="K119" s="611">
        <v>6914411.5812899992</v>
      </c>
      <c r="L119" s="611">
        <v>5686</v>
      </c>
      <c r="M119" s="629">
        <v>11579036.765249999</v>
      </c>
    </row>
    <row r="120" spans="2:13" ht="16.8" x14ac:dyDescent="0.25">
      <c r="B120" s="452" t="s">
        <v>1671</v>
      </c>
      <c r="C120" s="611">
        <v>57</v>
      </c>
      <c r="D120" s="611">
        <v>273283</v>
      </c>
      <c r="E120" s="611">
        <v>75918724.327020004</v>
      </c>
      <c r="F120" s="611">
        <v>24317</v>
      </c>
      <c r="G120" s="611">
        <v>20864307.645070001</v>
      </c>
      <c r="H120" s="611">
        <v>238933</v>
      </c>
      <c r="I120" s="611">
        <v>45716150.672040001</v>
      </c>
      <c r="J120" s="611">
        <v>2752</v>
      </c>
      <c r="K120" s="611">
        <v>4393518.8018399999</v>
      </c>
      <c r="L120" s="611">
        <v>7281</v>
      </c>
      <c r="M120" s="629">
        <v>4944747.2080699997</v>
      </c>
    </row>
    <row r="121" spans="2:13" x14ac:dyDescent="0.25">
      <c r="B121" s="451" t="s">
        <v>509</v>
      </c>
      <c r="C121" s="611">
        <v>119</v>
      </c>
      <c r="D121" s="611">
        <v>975313</v>
      </c>
      <c r="E121" s="611">
        <v>305497063.64217997</v>
      </c>
      <c r="F121" s="611">
        <v>71371</v>
      </c>
      <c r="G121" s="611">
        <v>85381365.602770001</v>
      </c>
      <c r="H121" s="611">
        <v>851000</v>
      </c>
      <c r="I121" s="611">
        <v>115390971.00358002</v>
      </c>
      <c r="J121" s="611">
        <v>11891</v>
      </c>
      <c r="K121" s="611">
        <v>49916767.809279993</v>
      </c>
      <c r="L121" s="611">
        <v>41051</v>
      </c>
      <c r="M121" s="629">
        <v>54807959.22654999</v>
      </c>
    </row>
    <row r="122" spans="2:13" x14ac:dyDescent="0.25">
      <c r="B122" s="452" t="s">
        <v>1736</v>
      </c>
      <c r="C122" s="611">
        <v>86</v>
      </c>
      <c r="D122" s="611">
        <v>848197</v>
      </c>
      <c r="E122" s="611">
        <v>257062363.71086001</v>
      </c>
      <c r="F122" s="611">
        <v>57933</v>
      </c>
      <c r="G122" s="611">
        <v>72244804.299070001</v>
      </c>
      <c r="H122" s="611">
        <v>746145</v>
      </c>
      <c r="I122" s="611">
        <v>95432738.106310025</v>
      </c>
      <c r="J122" s="611">
        <v>8932</v>
      </c>
      <c r="K122" s="611">
        <v>42334670.681549989</v>
      </c>
      <c r="L122" s="611">
        <v>35187</v>
      </c>
      <c r="M122" s="629">
        <v>47050150.62393</v>
      </c>
    </row>
    <row r="123" spans="2:13" ht="16.8" x14ac:dyDescent="0.25">
      <c r="B123" s="452" t="s">
        <v>1671</v>
      </c>
      <c r="C123" s="611">
        <v>33</v>
      </c>
      <c r="D123" s="611">
        <v>127116</v>
      </c>
      <c r="E123" s="611">
        <v>48434699.931320004</v>
      </c>
      <c r="F123" s="611">
        <v>13438</v>
      </c>
      <c r="G123" s="611">
        <v>13136561.3037</v>
      </c>
      <c r="H123" s="611">
        <v>104855</v>
      </c>
      <c r="I123" s="611">
        <v>19958232.897270001</v>
      </c>
      <c r="J123" s="611">
        <v>2959</v>
      </c>
      <c r="K123" s="611">
        <v>7582097.1277299989</v>
      </c>
      <c r="L123" s="611">
        <v>5864</v>
      </c>
      <c r="M123" s="629">
        <v>7757808.60262</v>
      </c>
    </row>
    <row r="124" spans="2:13" x14ac:dyDescent="0.25">
      <c r="B124" s="451" t="s">
        <v>1458</v>
      </c>
      <c r="C124" s="611">
        <v>211</v>
      </c>
      <c r="D124" s="611">
        <v>6565507</v>
      </c>
      <c r="E124" s="611">
        <v>631840777.03241992</v>
      </c>
      <c r="F124" s="611">
        <v>107433</v>
      </c>
      <c r="G124" s="611">
        <v>230304070.12385005</v>
      </c>
      <c r="H124" s="611">
        <v>6409766</v>
      </c>
      <c r="I124" s="611">
        <v>182412390.44661012</v>
      </c>
      <c r="J124" s="611">
        <v>7906</v>
      </c>
      <c r="K124" s="611">
        <v>78353554.473039985</v>
      </c>
      <c r="L124" s="611">
        <v>40402</v>
      </c>
      <c r="M124" s="629">
        <v>140770761.99009997</v>
      </c>
    </row>
    <row r="125" spans="2:13" x14ac:dyDescent="0.25">
      <c r="B125" s="452" t="s">
        <v>1737</v>
      </c>
      <c r="C125" s="611">
        <v>173</v>
      </c>
      <c r="D125" s="611">
        <v>6234665</v>
      </c>
      <c r="E125" s="611">
        <v>583822707.26842999</v>
      </c>
      <c r="F125" s="611">
        <v>92383</v>
      </c>
      <c r="G125" s="611">
        <v>209258598.70827007</v>
      </c>
      <c r="H125" s="611">
        <v>6099596</v>
      </c>
      <c r="I125" s="611">
        <v>159472458.61798009</v>
      </c>
      <c r="J125" s="611">
        <v>6742</v>
      </c>
      <c r="K125" s="611">
        <v>77169670.036819994</v>
      </c>
      <c r="L125" s="611">
        <v>35944</v>
      </c>
      <c r="M125" s="629">
        <v>137921979.90653998</v>
      </c>
    </row>
    <row r="126" spans="2:13" x14ac:dyDescent="0.25">
      <c r="B126" s="452" t="s">
        <v>1738</v>
      </c>
      <c r="C126" s="611">
        <v>10</v>
      </c>
      <c r="D126" s="611">
        <v>105439</v>
      </c>
      <c r="E126" s="611">
        <v>11478753.141130002</v>
      </c>
      <c r="F126" s="611">
        <v>4304</v>
      </c>
      <c r="G126" s="611">
        <v>4662157.5127299996</v>
      </c>
      <c r="H126" s="611">
        <v>98294</v>
      </c>
      <c r="I126" s="611">
        <v>5734140.8465</v>
      </c>
      <c r="J126" s="611">
        <v>377</v>
      </c>
      <c r="K126" s="611">
        <v>306187.95932000002</v>
      </c>
      <c r="L126" s="611">
        <v>2464</v>
      </c>
      <c r="M126" s="629">
        <v>776266.82257999992</v>
      </c>
    </row>
    <row r="127" spans="2:13" ht="16.8" x14ac:dyDescent="0.25">
      <c r="B127" s="452" t="s">
        <v>1671</v>
      </c>
      <c r="C127" s="611">
        <v>28</v>
      </c>
      <c r="D127" s="611">
        <v>225403</v>
      </c>
      <c r="E127" s="611">
        <v>36539316.62286</v>
      </c>
      <c r="F127" s="611">
        <v>10746</v>
      </c>
      <c r="G127" s="611">
        <v>16383313.902849996</v>
      </c>
      <c r="H127" s="611">
        <v>211876</v>
      </c>
      <c r="I127" s="611">
        <v>17205790.982130002</v>
      </c>
      <c r="J127" s="611">
        <v>787</v>
      </c>
      <c r="K127" s="611">
        <v>877696.47690000001</v>
      </c>
      <c r="L127" s="611">
        <v>1994</v>
      </c>
      <c r="M127" s="629">
        <v>2072515.26098</v>
      </c>
    </row>
    <row r="128" spans="2:13" x14ac:dyDescent="0.25">
      <c r="B128" s="451" t="s">
        <v>1213</v>
      </c>
      <c r="C128" s="611">
        <v>88</v>
      </c>
      <c r="D128" s="611">
        <v>391564</v>
      </c>
      <c r="E128" s="611">
        <v>99411904.011549994</v>
      </c>
      <c r="F128" s="611">
        <v>40916</v>
      </c>
      <c r="G128" s="611">
        <v>35534697.122200005</v>
      </c>
      <c r="H128" s="611">
        <v>332382</v>
      </c>
      <c r="I128" s="611">
        <v>45211675.966359995</v>
      </c>
      <c r="J128" s="611">
        <v>6099</v>
      </c>
      <c r="K128" s="611">
        <v>11473393.538849998</v>
      </c>
      <c r="L128" s="611">
        <v>12167</v>
      </c>
      <c r="M128" s="629">
        <v>7192137.3841400007</v>
      </c>
    </row>
    <row r="129" spans="2:13" x14ac:dyDescent="0.25">
      <c r="B129" s="452" t="s">
        <v>1739</v>
      </c>
      <c r="C129" s="611">
        <v>10</v>
      </c>
      <c r="D129" s="611">
        <v>28331</v>
      </c>
      <c r="E129" s="611">
        <v>6179279.5848700004</v>
      </c>
      <c r="F129" s="611">
        <v>2786</v>
      </c>
      <c r="G129" s="611">
        <v>1684496.0882200003</v>
      </c>
      <c r="H129" s="611">
        <v>24252</v>
      </c>
      <c r="I129" s="611">
        <v>3640579.869570001</v>
      </c>
      <c r="J129" s="611">
        <v>408</v>
      </c>
      <c r="K129" s="611">
        <v>353769.98989000003</v>
      </c>
      <c r="L129" s="611">
        <v>885</v>
      </c>
      <c r="M129" s="629">
        <v>500433.6371900001</v>
      </c>
    </row>
    <row r="130" spans="2:13" x14ac:dyDescent="0.25">
      <c r="B130" s="452" t="s">
        <v>1740</v>
      </c>
      <c r="C130" s="611">
        <v>18</v>
      </c>
      <c r="D130" s="611">
        <v>104139</v>
      </c>
      <c r="E130" s="611">
        <v>27322674.004750002</v>
      </c>
      <c r="F130" s="611">
        <v>8009</v>
      </c>
      <c r="G130" s="611">
        <v>9711945.6491000019</v>
      </c>
      <c r="H130" s="611">
        <v>90272</v>
      </c>
      <c r="I130" s="611">
        <v>11159277.672419999</v>
      </c>
      <c r="J130" s="611">
        <v>1935</v>
      </c>
      <c r="K130" s="611">
        <v>4307065.0515599996</v>
      </c>
      <c r="L130" s="611">
        <v>3923</v>
      </c>
      <c r="M130" s="629">
        <v>2144385.63167</v>
      </c>
    </row>
    <row r="131" spans="2:13" x14ac:dyDescent="0.25">
      <c r="B131" s="452" t="s">
        <v>1741</v>
      </c>
      <c r="C131" s="611">
        <v>12</v>
      </c>
      <c r="D131" s="611">
        <v>45531</v>
      </c>
      <c r="E131" s="611">
        <v>11245648.09678</v>
      </c>
      <c r="F131" s="611">
        <v>5139</v>
      </c>
      <c r="G131" s="611">
        <v>4448418.0795299998</v>
      </c>
      <c r="H131" s="611">
        <v>38062</v>
      </c>
      <c r="I131" s="611">
        <v>4459635.6680300003</v>
      </c>
      <c r="J131" s="611">
        <v>934</v>
      </c>
      <c r="K131" s="611">
        <v>1388426.9843400002</v>
      </c>
      <c r="L131" s="611">
        <v>1396</v>
      </c>
      <c r="M131" s="629">
        <v>949167.36488000001</v>
      </c>
    </row>
    <row r="132" spans="2:13" x14ac:dyDescent="0.25">
      <c r="B132" s="452" t="s">
        <v>1742</v>
      </c>
      <c r="C132" s="611">
        <v>13</v>
      </c>
      <c r="D132" s="611">
        <v>56151</v>
      </c>
      <c r="E132" s="611">
        <v>19376421.379999995</v>
      </c>
      <c r="F132" s="611">
        <v>5206</v>
      </c>
      <c r="G132" s="611">
        <v>5165909.5308400001</v>
      </c>
      <c r="H132" s="611">
        <v>47309</v>
      </c>
      <c r="I132" s="611">
        <v>9416711.929109998</v>
      </c>
      <c r="J132" s="611">
        <v>1057</v>
      </c>
      <c r="K132" s="611">
        <v>3011999.6885499996</v>
      </c>
      <c r="L132" s="611">
        <v>2579</v>
      </c>
      <c r="M132" s="629">
        <v>1781800.2314999998</v>
      </c>
    </row>
    <row r="133" spans="2:13" x14ac:dyDescent="0.25">
      <c r="B133" s="452" t="s">
        <v>1743</v>
      </c>
      <c r="C133" s="611">
        <v>17</v>
      </c>
      <c r="D133" s="611">
        <v>61640</v>
      </c>
      <c r="E133" s="611">
        <v>16098999.85292</v>
      </c>
      <c r="F133" s="611">
        <v>6539</v>
      </c>
      <c r="G133" s="611">
        <v>5954615.4138200004</v>
      </c>
      <c r="H133" s="611">
        <v>52684</v>
      </c>
      <c r="I133" s="611">
        <v>7918043.266640001</v>
      </c>
      <c r="J133" s="611">
        <v>886</v>
      </c>
      <c r="K133" s="611">
        <v>1341155.5625</v>
      </c>
      <c r="L133" s="611">
        <v>1531</v>
      </c>
      <c r="M133" s="629">
        <v>885185.60995999991</v>
      </c>
    </row>
    <row r="134" spans="2:13" ht="16.8" x14ac:dyDescent="0.25">
      <c r="B134" s="452" t="s">
        <v>1671</v>
      </c>
      <c r="C134" s="611">
        <v>18</v>
      </c>
      <c r="D134" s="611">
        <v>95772</v>
      </c>
      <c r="E134" s="611">
        <v>19188881.09223</v>
      </c>
      <c r="F134" s="611">
        <v>13237</v>
      </c>
      <c r="G134" s="611">
        <v>8569312.3606900014</v>
      </c>
      <c r="H134" s="611">
        <v>79803</v>
      </c>
      <c r="I134" s="611">
        <v>8617427.5605900008</v>
      </c>
      <c r="J134" s="611">
        <v>879</v>
      </c>
      <c r="K134" s="611">
        <v>1070976.2620099999</v>
      </c>
      <c r="L134" s="611">
        <v>1853</v>
      </c>
      <c r="M134" s="629">
        <v>931164.90894000011</v>
      </c>
    </row>
    <row r="135" spans="2:13" x14ac:dyDescent="0.25">
      <c r="B135" s="451" t="s">
        <v>505</v>
      </c>
      <c r="C135" s="611">
        <v>141</v>
      </c>
      <c r="D135" s="611">
        <v>2193375</v>
      </c>
      <c r="E135" s="611">
        <v>323236424.15643996</v>
      </c>
      <c r="F135" s="611">
        <v>60320</v>
      </c>
      <c r="G135" s="611">
        <v>94773337.946049973</v>
      </c>
      <c r="H135" s="611">
        <v>2083416</v>
      </c>
      <c r="I135" s="611">
        <v>143311665.35782</v>
      </c>
      <c r="J135" s="611">
        <v>22146</v>
      </c>
      <c r="K135" s="611">
        <v>58986196.58303</v>
      </c>
      <c r="L135" s="611">
        <v>27493</v>
      </c>
      <c r="M135" s="629">
        <v>26165224.269539997</v>
      </c>
    </row>
    <row r="136" spans="2:13" x14ac:dyDescent="0.25">
      <c r="B136" s="452" t="s">
        <v>1744</v>
      </c>
      <c r="C136" s="611">
        <v>17</v>
      </c>
      <c r="D136" s="611">
        <v>74235</v>
      </c>
      <c r="E136" s="611">
        <v>18265572.271670002</v>
      </c>
      <c r="F136" s="611">
        <v>3973</v>
      </c>
      <c r="G136" s="611">
        <v>8379574.9636100009</v>
      </c>
      <c r="H136" s="611">
        <v>68019</v>
      </c>
      <c r="I136" s="611">
        <v>6756325.4238600004</v>
      </c>
      <c r="J136" s="611">
        <v>451</v>
      </c>
      <c r="K136" s="611">
        <v>1450639.8528</v>
      </c>
      <c r="L136" s="611">
        <v>1792</v>
      </c>
      <c r="M136" s="629">
        <v>1679032.0313999997</v>
      </c>
    </row>
    <row r="137" spans="2:13" x14ac:dyDescent="0.25">
      <c r="B137" s="452" t="s">
        <v>1745</v>
      </c>
      <c r="C137" s="611">
        <v>54</v>
      </c>
      <c r="D137" s="611">
        <v>1720930</v>
      </c>
      <c r="E137" s="611">
        <v>212597003.26248997</v>
      </c>
      <c r="F137" s="611">
        <v>29132</v>
      </c>
      <c r="G137" s="611">
        <v>59200464.641519994</v>
      </c>
      <c r="H137" s="611">
        <v>1661602</v>
      </c>
      <c r="I137" s="611">
        <v>92452608.787310019</v>
      </c>
      <c r="J137" s="611">
        <v>17711</v>
      </c>
      <c r="K137" s="611">
        <v>48071982.172490008</v>
      </c>
      <c r="L137" s="611">
        <v>12485</v>
      </c>
      <c r="M137" s="629">
        <v>12871947.661169998</v>
      </c>
    </row>
    <row r="138" spans="2:13" ht="16.8" x14ac:dyDescent="0.25">
      <c r="B138" s="452" t="s">
        <v>1671</v>
      </c>
      <c r="C138" s="611">
        <v>70</v>
      </c>
      <c r="D138" s="611">
        <v>398210</v>
      </c>
      <c r="E138" s="611">
        <v>92373848.622279987</v>
      </c>
      <c r="F138" s="611">
        <v>27215</v>
      </c>
      <c r="G138" s="611">
        <v>27193298.340920005</v>
      </c>
      <c r="H138" s="611">
        <v>353795</v>
      </c>
      <c r="I138" s="611">
        <v>44102731.146650009</v>
      </c>
      <c r="J138" s="611">
        <v>3984</v>
      </c>
      <c r="K138" s="611">
        <v>9463574.5577399991</v>
      </c>
      <c r="L138" s="611">
        <v>13216</v>
      </c>
      <c r="M138" s="629">
        <v>11614244.576970002</v>
      </c>
    </row>
    <row r="139" spans="2:13" x14ac:dyDescent="0.25">
      <c r="B139" s="451" t="s">
        <v>507</v>
      </c>
      <c r="C139" s="611">
        <v>15</v>
      </c>
      <c r="D139" s="611">
        <v>78214</v>
      </c>
      <c r="E139" s="611">
        <v>8443173.9895799998</v>
      </c>
      <c r="F139" s="611">
        <v>5707</v>
      </c>
      <c r="G139" s="611">
        <v>1475479.0426099999</v>
      </c>
      <c r="H139" s="611">
        <v>69743</v>
      </c>
      <c r="I139" s="611">
        <v>5426457.3167399997</v>
      </c>
      <c r="J139" s="611">
        <v>946</v>
      </c>
      <c r="K139" s="611">
        <v>814918.05125999998</v>
      </c>
      <c r="L139" s="611">
        <v>1818</v>
      </c>
      <c r="M139" s="629">
        <v>726319.57897000015</v>
      </c>
    </row>
    <row r="140" spans="2:13" ht="16.8" x14ac:dyDescent="0.25">
      <c r="B140" s="452" t="s">
        <v>1671</v>
      </c>
      <c r="C140" s="611">
        <v>15</v>
      </c>
      <c r="D140" s="611">
        <v>78214</v>
      </c>
      <c r="E140" s="611">
        <v>8443173.9895799998</v>
      </c>
      <c r="F140" s="611">
        <v>5707</v>
      </c>
      <c r="G140" s="611">
        <v>1475479.0426099999</v>
      </c>
      <c r="H140" s="611">
        <v>69743</v>
      </c>
      <c r="I140" s="611">
        <v>5426457.3167399997</v>
      </c>
      <c r="J140" s="611">
        <v>946</v>
      </c>
      <c r="K140" s="611">
        <v>814918.05125999998</v>
      </c>
      <c r="L140" s="611">
        <v>1818</v>
      </c>
      <c r="M140" s="629">
        <v>726319.57897000015</v>
      </c>
    </row>
    <row r="141" spans="2:13" x14ac:dyDescent="0.25">
      <c r="B141" s="451" t="s">
        <v>508</v>
      </c>
      <c r="C141" s="611">
        <v>867</v>
      </c>
      <c r="D141" s="611">
        <v>4713177</v>
      </c>
      <c r="E141" s="611">
        <v>1645446937.8090994</v>
      </c>
      <c r="F141" s="611">
        <v>455656</v>
      </c>
      <c r="G141" s="611">
        <v>514371505.01206982</v>
      </c>
      <c r="H141" s="611">
        <v>3990591</v>
      </c>
      <c r="I141" s="611">
        <v>743569260.1306895</v>
      </c>
      <c r="J141" s="611">
        <v>70518</v>
      </c>
      <c r="K141" s="611">
        <v>192706524.14572999</v>
      </c>
      <c r="L141" s="611">
        <v>196412</v>
      </c>
      <c r="M141" s="629">
        <v>194799648.52061006</v>
      </c>
    </row>
    <row r="142" spans="2:13" x14ac:dyDescent="0.25">
      <c r="B142" s="453" t="s">
        <v>1746</v>
      </c>
      <c r="C142" s="611">
        <v>245</v>
      </c>
      <c r="D142" s="611">
        <v>1129490</v>
      </c>
      <c r="E142" s="611">
        <v>461616019.49871999</v>
      </c>
      <c r="F142" s="611">
        <v>126249</v>
      </c>
      <c r="G142" s="611">
        <v>149334210.27314001</v>
      </c>
      <c r="H142" s="611">
        <v>923108</v>
      </c>
      <c r="I142" s="611">
        <v>203944033.06285</v>
      </c>
      <c r="J142" s="611">
        <v>21031</v>
      </c>
      <c r="K142" s="611">
        <v>56216560.071169995</v>
      </c>
      <c r="L142" s="611">
        <v>59102</v>
      </c>
      <c r="M142" s="629">
        <v>52121216.091560006</v>
      </c>
    </row>
    <row r="143" spans="2:13" x14ac:dyDescent="0.25">
      <c r="B143" s="452" t="s">
        <v>1747</v>
      </c>
      <c r="C143" s="611">
        <v>31</v>
      </c>
      <c r="D143" s="611">
        <v>132493</v>
      </c>
      <c r="E143" s="611">
        <v>39095792.28154999</v>
      </c>
      <c r="F143" s="611">
        <v>15603</v>
      </c>
      <c r="G143" s="611">
        <v>11194713.783050001</v>
      </c>
      <c r="H143" s="611">
        <v>106225</v>
      </c>
      <c r="I143" s="611">
        <v>19374985.94647</v>
      </c>
      <c r="J143" s="611">
        <v>2985</v>
      </c>
      <c r="K143" s="611">
        <v>4491522.7038700003</v>
      </c>
      <c r="L143" s="611">
        <v>7680</v>
      </c>
      <c r="M143" s="629">
        <v>4034569.8481599996</v>
      </c>
    </row>
    <row r="144" spans="2:13" x14ac:dyDescent="0.25">
      <c r="B144" s="452" t="s">
        <v>1748</v>
      </c>
      <c r="C144" s="611">
        <v>16</v>
      </c>
      <c r="D144" s="611">
        <v>57554</v>
      </c>
      <c r="E144" s="611">
        <v>31202829.532040004</v>
      </c>
      <c r="F144" s="611">
        <v>7640</v>
      </c>
      <c r="G144" s="611">
        <v>8956340.3714299984</v>
      </c>
      <c r="H144" s="611">
        <v>46099</v>
      </c>
      <c r="I144" s="611">
        <v>12494207.40965</v>
      </c>
      <c r="J144" s="611">
        <v>989</v>
      </c>
      <c r="K144" s="611">
        <v>4337825.1331900004</v>
      </c>
      <c r="L144" s="611">
        <v>2826</v>
      </c>
      <c r="M144" s="629">
        <v>5414456.6177699985</v>
      </c>
    </row>
    <row r="145" spans="2:13" x14ac:dyDescent="0.25">
      <c r="B145" s="452" t="s">
        <v>1749</v>
      </c>
      <c r="C145" s="611">
        <v>12</v>
      </c>
      <c r="D145" s="611">
        <v>47504</v>
      </c>
      <c r="E145" s="611">
        <v>25922062.554209996</v>
      </c>
      <c r="F145" s="611">
        <v>5954</v>
      </c>
      <c r="G145" s="611">
        <v>8661115.4002800006</v>
      </c>
      <c r="H145" s="611">
        <v>36240</v>
      </c>
      <c r="I145" s="611">
        <v>12800820.101509999</v>
      </c>
      <c r="J145" s="611">
        <v>1378</v>
      </c>
      <c r="K145" s="611">
        <v>1792443.8001099997</v>
      </c>
      <c r="L145" s="611">
        <v>3932</v>
      </c>
      <c r="M145" s="629">
        <v>2667683.2523100004</v>
      </c>
    </row>
    <row r="146" spans="2:13" x14ac:dyDescent="0.25">
      <c r="B146" s="452" t="s">
        <v>1750</v>
      </c>
      <c r="C146" s="611">
        <v>14</v>
      </c>
      <c r="D146" s="611">
        <v>59966</v>
      </c>
      <c r="E146" s="611">
        <v>41125745.215620004</v>
      </c>
      <c r="F146" s="611">
        <v>9681</v>
      </c>
      <c r="G146" s="611">
        <v>13976305.399180001</v>
      </c>
      <c r="H146" s="611">
        <v>44497</v>
      </c>
      <c r="I146" s="611">
        <v>17880485.385739997</v>
      </c>
      <c r="J146" s="611">
        <v>1619</v>
      </c>
      <c r="K146" s="611">
        <v>4602302.1748800008</v>
      </c>
      <c r="L146" s="611">
        <v>4169</v>
      </c>
      <c r="M146" s="629">
        <v>4666652.2558200005</v>
      </c>
    </row>
    <row r="147" spans="2:13" x14ac:dyDescent="0.25">
      <c r="B147" s="452" t="s">
        <v>1751</v>
      </c>
      <c r="C147" s="611">
        <v>14</v>
      </c>
      <c r="D147" s="611">
        <v>122610</v>
      </c>
      <c r="E147" s="611">
        <v>21415310.085349999</v>
      </c>
      <c r="F147" s="611">
        <v>15580</v>
      </c>
      <c r="G147" s="611">
        <v>5681796.0097199995</v>
      </c>
      <c r="H147" s="611">
        <v>100368</v>
      </c>
      <c r="I147" s="611">
        <v>12653876.690349998</v>
      </c>
      <c r="J147" s="611">
        <v>1400</v>
      </c>
      <c r="K147" s="611">
        <v>1080481.3428700001</v>
      </c>
      <c r="L147" s="611">
        <v>5262</v>
      </c>
      <c r="M147" s="629">
        <v>1999156.0424099998</v>
      </c>
    </row>
    <row r="148" spans="2:13" x14ac:dyDescent="0.25">
      <c r="B148" s="452" t="s">
        <v>1681</v>
      </c>
      <c r="C148" s="611">
        <v>12</v>
      </c>
      <c r="D148" s="611">
        <v>39104</v>
      </c>
      <c r="E148" s="611">
        <v>25616104.106639992</v>
      </c>
      <c r="F148" s="611">
        <v>5188</v>
      </c>
      <c r="G148" s="611">
        <v>8263271.7597700004</v>
      </c>
      <c r="H148" s="611">
        <v>30228</v>
      </c>
      <c r="I148" s="611">
        <v>8417855.8048100006</v>
      </c>
      <c r="J148" s="611">
        <v>1299</v>
      </c>
      <c r="K148" s="611">
        <v>4653588.42612</v>
      </c>
      <c r="L148" s="611">
        <v>2389</v>
      </c>
      <c r="M148" s="629">
        <v>4281388.115939999</v>
      </c>
    </row>
    <row r="149" spans="2:13" x14ac:dyDescent="0.25">
      <c r="B149" s="452" t="s">
        <v>1820</v>
      </c>
      <c r="C149" s="611">
        <v>10</v>
      </c>
      <c r="D149" s="611">
        <v>44416</v>
      </c>
      <c r="E149" s="611">
        <v>24884724.809600003</v>
      </c>
      <c r="F149" s="611">
        <v>4691</v>
      </c>
      <c r="G149" s="611">
        <v>5609174.6350100003</v>
      </c>
      <c r="H149" s="611">
        <v>36344</v>
      </c>
      <c r="I149" s="611">
        <v>10536875.097480001</v>
      </c>
      <c r="J149" s="611">
        <v>900</v>
      </c>
      <c r="K149" s="611">
        <v>5797290.5996500002</v>
      </c>
      <c r="L149" s="611">
        <v>2481</v>
      </c>
      <c r="M149" s="629">
        <v>2941384.4774599997</v>
      </c>
    </row>
    <row r="150" spans="2:13" x14ac:dyDescent="0.25">
      <c r="B150" s="452" t="s">
        <v>1753</v>
      </c>
      <c r="C150" s="611">
        <v>11</v>
      </c>
      <c r="D150" s="611">
        <v>80863</v>
      </c>
      <c r="E150" s="611">
        <v>46405172.207670003</v>
      </c>
      <c r="F150" s="611">
        <v>5761</v>
      </c>
      <c r="G150" s="611">
        <v>22847439.238480002</v>
      </c>
      <c r="H150" s="611">
        <v>71711</v>
      </c>
      <c r="I150" s="611">
        <v>20561699.213649999</v>
      </c>
      <c r="J150" s="611">
        <v>389</v>
      </c>
      <c r="K150" s="611">
        <v>511194.42911999999</v>
      </c>
      <c r="L150" s="611">
        <v>3002</v>
      </c>
      <c r="M150" s="629">
        <v>2484839.3264200003</v>
      </c>
    </row>
    <row r="151" spans="2:13" x14ac:dyDescent="0.25">
      <c r="B151" s="452" t="s">
        <v>1754</v>
      </c>
      <c r="C151" s="611">
        <v>28</v>
      </c>
      <c r="D151" s="611">
        <v>120616</v>
      </c>
      <c r="E151" s="611">
        <v>50594663.015399992</v>
      </c>
      <c r="F151" s="611">
        <v>13261</v>
      </c>
      <c r="G151" s="611">
        <v>14204695.079529999</v>
      </c>
      <c r="H151" s="611">
        <v>99176</v>
      </c>
      <c r="I151" s="611">
        <v>24030165.698339999</v>
      </c>
      <c r="J151" s="611">
        <v>2174</v>
      </c>
      <c r="K151" s="611">
        <v>7219970.0143400002</v>
      </c>
      <c r="L151" s="611">
        <v>6005</v>
      </c>
      <c r="M151" s="629">
        <v>5139832.2231899993</v>
      </c>
    </row>
    <row r="152" spans="2:13" ht="16.8" x14ac:dyDescent="0.25">
      <c r="B152" s="452" t="s">
        <v>1671</v>
      </c>
      <c r="C152" s="611">
        <v>97</v>
      </c>
      <c r="D152" s="611">
        <v>424364</v>
      </c>
      <c r="E152" s="611">
        <v>155353615.69064003</v>
      </c>
      <c r="F152" s="611">
        <v>42890</v>
      </c>
      <c r="G152" s="611">
        <v>49939358.596690007</v>
      </c>
      <c r="H152" s="611">
        <v>352220</v>
      </c>
      <c r="I152" s="611">
        <v>65193061.714850008</v>
      </c>
      <c r="J152" s="611">
        <v>7898</v>
      </c>
      <c r="K152" s="611">
        <v>21729941.447020002</v>
      </c>
      <c r="L152" s="611">
        <v>21356</v>
      </c>
      <c r="M152" s="629">
        <v>18491253.932079997</v>
      </c>
    </row>
    <row r="153" spans="2:13" x14ac:dyDescent="0.25">
      <c r="B153" s="453" t="s">
        <v>1755</v>
      </c>
      <c r="C153" s="611">
        <v>33</v>
      </c>
      <c r="D153" s="611">
        <v>270938</v>
      </c>
      <c r="E153" s="611">
        <v>78982609.876609996</v>
      </c>
      <c r="F153" s="611">
        <v>20932</v>
      </c>
      <c r="G153" s="611">
        <v>42775346.13617</v>
      </c>
      <c r="H153" s="611">
        <v>236498</v>
      </c>
      <c r="I153" s="611">
        <v>27222999.461580001</v>
      </c>
      <c r="J153" s="611">
        <v>2782</v>
      </c>
      <c r="K153" s="611">
        <v>3737133.74603</v>
      </c>
      <c r="L153" s="611">
        <v>10726</v>
      </c>
      <c r="M153" s="629">
        <v>5247130.5328299999</v>
      </c>
    </row>
    <row r="154" spans="2:13" x14ac:dyDescent="0.25">
      <c r="B154" s="452" t="s">
        <v>1756</v>
      </c>
      <c r="C154" s="611">
        <v>19</v>
      </c>
      <c r="D154" s="611">
        <v>164483</v>
      </c>
      <c r="E154" s="611">
        <v>31749769.232849997</v>
      </c>
      <c r="F154" s="611">
        <v>13051</v>
      </c>
      <c r="G154" s="611">
        <v>7087380.4624500005</v>
      </c>
      <c r="H154" s="611">
        <v>142129</v>
      </c>
      <c r="I154" s="611">
        <v>18084659.48796</v>
      </c>
      <c r="J154" s="611">
        <v>2014</v>
      </c>
      <c r="K154" s="611">
        <v>2754252.4029899999</v>
      </c>
      <c r="L154" s="611">
        <v>7289</v>
      </c>
      <c r="M154" s="629">
        <v>3823476.8794499994</v>
      </c>
    </row>
    <row r="155" spans="2:13" ht="16.8" x14ac:dyDescent="0.25">
      <c r="B155" s="452" t="s">
        <v>1671</v>
      </c>
      <c r="C155" s="611">
        <v>14</v>
      </c>
      <c r="D155" s="611">
        <v>106455</v>
      </c>
      <c r="E155" s="611">
        <v>47232840.643760003</v>
      </c>
      <c r="F155" s="611">
        <v>7881</v>
      </c>
      <c r="G155" s="611">
        <v>35687965.673720002</v>
      </c>
      <c r="H155" s="611">
        <v>94369</v>
      </c>
      <c r="I155" s="611">
        <v>9138339.9736200012</v>
      </c>
      <c r="J155" s="611">
        <v>768</v>
      </c>
      <c r="K155" s="611">
        <v>982881.34304000007</v>
      </c>
      <c r="L155" s="611">
        <v>3437</v>
      </c>
      <c r="M155" s="629">
        <v>1423653.65338</v>
      </c>
    </row>
    <row r="156" spans="2:13" x14ac:dyDescent="0.25">
      <c r="B156" s="453" t="s">
        <v>1757</v>
      </c>
      <c r="C156" s="611">
        <v>189</v>
      </c>
      <c r="D156" s="611">
        <v>1055571</v>
      </c>
      <c r="E156" s="611">
        <v>430962888.12401986</v>
      </c>
      <c r="F156" s="611">
        <v>108014</v>
      </c>
      <c r="G156" s="611">
        <v>111235778.32417999</v>
      </c>
      <c r="H156" s="611">
        <v>891221</v>
      </c>
      <c r="I156" s="611">
        <v>204707538.51190996</v>
      </c>
      <c r="J156" s="611">
        <v>17031</v>
      </c>
      <c r="K156" s="611">
        <v>59046292.580490008</v>
      </c>
      <c r="L156" s="611">
        <v>39305</v>
      </c>
      <c r="M156" s="629">
        <v>55973278.707440011</v>
      </c>
    </row>
    <row r="157" spans="2:13" x14ac:dyDescent="0.25">
      <c r="B157" s="452" t="s">
        <v>1758</v>
      </c>
      <c r="C157" s="611">
        <v>31</v>
      </c>
      <c r="D157" s="611">
        <v>180467</v>
      </c>
      <c r="E157" s="611">
        <v>72357236.556270003</v>
      </c>
      <c r="F157" s="611">
        <v>18424</v>
      </c>
      <c r="G157" s="611">
        <v>24845461.154709999</v>
      </c>
      <c r="H157" s="611">
        <v>154701</v>
      </c>
      <c r="I157" s="611">
        <v>27657918.585930001</v>
      </c>
      <c r="J157" s="611">
        <v>2204</v>
      </c>
      <c r="K157" s="611">
        <v>13578840.333839998</v>
      </c>
      <c r="L157" s="611">
        <v>5138</v>
      </c>
      <c r="M157" s="629">
        <v>6275016.4817899996</v>
      </c>
    </row>
    <row r="158" spans="2:13" x14ac:dyDescent="0.25">
      <c r="B158" s="452" t="s">
        <v>1759</v>
      </c>
      <c r="C158" s="611">
        <v>10</v>
      </c>
      <c r="D158" s="611">
        <v>72425</v>
      </c>
      <c r="E158" s="611">
        <v>17838645.858719997</v>
      </c>
      <c r="F158" s="611">
        <v>13187</v>
      </c>
      <c r="G158" s="611">
        <v>5295241.3174199993</v>
      </c>
      <c r="H158" s="611">
        <v>56388</v>
      </c>
      <c r="I158" s="611">
        <v>9204784.963750001</v>
      </c>
      <c r="J158" s="611">
        <v>807</v>
      </c>
      <c r="K158" s="611">
        <v>1806194.5143099998</v>
      </c>
      <c r="L158" s="611">
        <v>2043</v>
      </c>
      <c r="M158" s="629">
        <v>1532425.06324</v>
      </c>
    </row>
    <row r="159" spans="2:13" x14ac:dyDescent="0.25">
      <c r="B159" s="452" t="s">
        <v>1760</v>
      </c>
      <c r="C159" s="611">
        <v>29</v>
      </c>
      <c r="D159" s="611">
        <v>119918</v>
      </c>
      <c r="E159" s="611">
        <v>53323430.116209991</v>
      </c>
      <c r="F159" s="611">
        <v>13604</v>
      </c>
      <c r="G159" s="611">
        <v>12613885.791539997</v>
      </c>
      <c r="H159" s="611">
        <v>96202</v>
      </c>
      <c r="I159" s="611">
        <v>21570896.242179994</v>
      </c>
      <c r="J159" s="611">
        <v>2873</v>
      </c>
      <c r="K159" s="611">
        <v>9825744.8857399989</v>
      </c>
      <c r="L159" s="611">
        <v>7239</v>
      </c>
      <c r="M159" s="629">
        <v>9312903.1967499983</v>
      </c>
    </row>
    <row r="160" spans="2:13" x14ac:dyDescent="0.25">
      <c r="B160" s="452" t="s">
        <v>1761</v>
      </c>
      <c r="C160" s="611">
        <v>16</v>
      </c>
      <c r="D160" s="611">
        <v>53337</v>
      </c>
      <c r="E160" s="611">
        <v>28625132.335260004</v>
      </c>
      <c r="F160" s="611">
        <v>7503</v>
      </c>
      <c r="G160" s="611">
        <v>10364150.182490001</v>
      </c>
      <c r="H160" s="611">
        <v>41552</v>
      </c>
      <c r="I160" s="611">
        <v>12789897.896409998</v>
      </c>
      <c r="J160" s="611">
        <v>906</v>
      </c>
      <c r="K160" s="611">
        <v>1868014.6930599997</v>
      </c>
      <c r="L160" s="611">
        <v>3376</v>
      </c>
      <c r="M160" s="629">
        <v>3603069.5633</v>
      </c>
    </row>
    <row r="161" spans="2:13" x14ac:dyDescent="0.25">
      <c r="B161" s="452" t="s">
        <v>1762</v>
      </c>
      <c r="C161" s="611">
        <v>10</v>
      </c>
      <c r="D161" s="611">
        <v>21548</v>
      </c>
      <c r="E161" s="611">
        <v>10314398.507889999</v>
      </c>
      <c r="F161" s="611">
        <v>3812</v>
      </c>
      <c r="G161" s="611">
        <v>2755326.1270999997</v>
      </c>
      <c r="H161" s="611">
        <v>15973</v>
      </c>
      <c r="I161" s="611">
        <v>4727498.4599799998</v>
      </c>
      <c r="J161" s="611">
        <v>398</v>
      </c>
      <c r="K161" s="611">
        <v>1699249.21719</v>
      </c>
      <c r="L161" s="611">
        <v>1365</v>
      </c>
      <c r="M161" s="629">
        <v>1132324.70362</v>
      </c>
    </row>
    <row r="162" spans="2:13" x14ac:dyDescent="0.25">
      <c r="B162" s="452" t="s">
        <v>1763</v>
      </c>
      <c r="C162" s="611">
        <v>41</v>
      </c>
      <c r="D162" s="611">
        <v>283817</v>
      </c>
      <c r="E162" s="611">
        <v>53055885.311059989</v>
      </c>
      <c r="F162" s="611">
        <v>17969</v>
      </c>
      <c r="G162" s="611">
        <v>16348884.038589999</v>
      </c>
      <c r="H162" s="611">
        <v>253804</v>
      </c>
      <c r="I162" s="611">
        <v>25340600.355979994</v>
      </c>
      <c r="J162" s="611">
        <v>2272</v>
      </c>
      <c r="K162" s="611">
        <v>6430700.9827000014</v>
      </c>
      <c r="L162" s="611">
        <v>9772</v>
      </c>
      <c r="M162" s="629">
        <v>4935699.9337900002</v>
      </c>
    </row>
    <row r="163" spans="2:13" ht="16.8" x14ac:dyDescent="0.25">
      <c r="B163" s="452" t="s">
        <v>1671</v>
      </c>
      <c r="C163" s="611">
        <v>52</v>
      </c>
      <c r="D163" s="611">
        <v>324059</v>
      </c>
      <c r="E163" s="611">
        <v>195448159.43860999</v>
      </c>
      <c r="F163" s="611">
        <v>33515</v>
      </c>
      <c r="G163" s="611">
        <v>39012829.712329999</v>
      </c>
      <c r="H163" s="611">
        <v>272601</v>
      </c>
      <c r="I163" s="611">
        <v>103415942.00767998</v>
      </c>
      <c r="J163" s="611">
        <v>7571</v>
      </c>
      <c r="K163" s="611">
        <v>23837547.953649998</v>
      </c>
      <c r="L163" s="611">
        <v>10372</v>
      </c>
      <c r="M163" s="629">
        <v>29181839.764950003</v>
      </c>
    </row>
    <row r="164" spans="2:13" x14ac:dyDescent="0.25">
      <c r="B164" s="453" t="s">
        <v>1764</v>
      </c>
      <c r="C164" s="611">
        <v>253</v>
      </c>
      <c r="D164" s="611">
        <v>1308094</v>
      </c>
      <c r="E164" s="611">
        <v>499494484.30992997</v>
      </c>
      <c r="F164" s="611">
        <v>124182</v>
      </c>
      <c r="G164" s="611">
        <v>163010098.61275998</v>
      </c>
      <c r="H164" s="611">
        <v>1115961</v>
      </c>
      <c r="I164" s="611">
        <v>222851334.64436996</v>
      </c>
      <c r="J164" s="611">
        <v>17865</v>
      </c>
      <c r="K164" s="611">
        <v>52866311.34782999</v>
      </c>
      <c r="L164" s="611">
        <v>50086</v>
      </c>
      <c r="M164" s="629">
        <v>60766739.704969995</v>
      </c>
    </row>
    <row r="165" spans="2:13" x14ac:dyDescent="0.25">
      <c r="B165" s="452" t="s">
        <v>1765</v>
      </c>
      <c r="C165" s="611">
        <v>19</v>
      </c>
      <c r="D165" s="611">
        <v>158902</v>
      </c>
      <c r="E165" s="611">
        <v>55571251.004019991</v>
      </c>
      <c r="F165" s="611">
        <v>16134</v>
      </c>
      <c r="G165" s="611">
        <v>16236163.526650002</v>
      </c>
      <c r="H165" s="611">
        <v>134814</v>
      </c>
      <c r="I165" s="611">
        <v>24004083.1435</v>
      </c>
      <c r="J165" s="611">
        <v>1638</v>
      </c>
      <c r="K165" s="611">
        <v>11705299.771670002</v>
      </c>
      <c r="L165" s="611">
        <v>6316</v>
      </c>
      <c r="M165" s="629">
        <v>3625704.5622000005</v>
      </c>
    </row>
    <row r="166" spans="2:13" x14ac:dyDescent="0.25">
      <c r="B166" s="452" t="s">
        <v>1766</v>
      </c>
      <c r="C166" s="611">
        <v>16</v>
      </c>
      <c r="D166" s="611">
        <v>94021</v>
      </c>
      <c r="E166" s="611">
        <v>28540091.036340002</v>
      </c>
      <c r="F166" s="611">
        <v>8524</v>
      </c>
      <c r="G166" s="611">
        <v>9681658.8269599993</v>
      </c>
      <c r="H166" s="611">
        <v>80018</v>
      </c>
      <c r="I166" s="611">
        <v>12400785.917429999</v>
      </c>
      <c r="J166" s="611">
        <v>1622</v>
      </c>
      <c r="K166" s="611">
        <v>2847905.6256099995</v>
      </c>
      <c r="L166" s="611">
        <v>3857</v>
      </c>
      <c r="M166" s="629">
        <v>3609740.66634</v>
      </c>
    </row>
    <row r="167" spans="2:13" x14ac:dyDescent="0.25">
      <c r="B167" s="452" t="s">
        <v>1821</v>
      </c>
      <c r="C167" s="611">
        <v>10</v>
      </c>
      <c r="D167" s="611">
        <v>35177</v>
      </c>
      <c r="E167" s="611">
        <v>17172266.461850002</v>
      </c>
      <c r="F167" s="611">
        <v>4386</v>
      </c>
      <c r="G167" s="611">
        <v>5299939.9594299989</v>
      </c>
      <c r="H167" s="611">
        <v>27282</v>
      </c>
      <c r="I167" s="611">
        <v>7147157.4834699994</v>
      </c>
      <c r="J167" s="611">
        <v>817</v>
      </c>
      <c r="K167" s="611">
        <v>2048442.6525399999</v>
      </c>
      <c r="L167" s="611">
        <v>2692</v>
      </c>
      <c r="M167" s="629">
        <v>2676726.3664099998</v>
      </c>
    </row>
    <row r="168" spans="2:13" x14ac:dyDescent="0.25">
      <c r="B168" s="452" t="s">
        <v>1767</v>
      </c>
      <c r="C168" s="611">
        <v>17</v>
      </c>
      <c r="D168" s="611">
        <v>68415</v>
      </c>
      <c r="E168" s="611">
        <v>33114695.508569997</v>
      </c>
      <c r="F168" s="611">
        <v>9843</v>
      </c>
      <c r="G168" s="611">
        <v>11348045.945040001</v>
      </c>
      <c r="H168" s="611">
        <v>52608</v>
      </c>
      <c r="I168" s="611">
        <v>13634009.143679997</v>
      </c>
      <c r="J168" s="611">
        <v>1316</v>
      </c>
      <c r="K168" s="611">
        <v>4439799.8718400002</v>
      </c>
      <c r="L168" s="611">
        <v>4648</v>
      </c>
      <c r="M168" s="629">
        <v>3692840.54801</v>
      </c>
    </row>
    <row r="169" spans="2:13" x14ac:dyDescent="0.25">
      <c r="B169" s="452" t="s">
        <v>1768</v>
      </c>
      <c r="C169" s="611">
        <v>22</v>
      </c>
      <c r="D169" s="611">
        <v>75660</v>
      </c>
      <c r="E169" s="611">
        <v>45957994.299190007</v>
      </c>
      <c r="F169" s="611">
        <v>10017</v>
      </c>
      <c r="G169" s="611">
        <v>11858700.533030001</v>
      </c>
      <c r="H169" s="611">
        <v>58245</v>
      </c>
      <c r="I169" s="611">
        <v>18197085.96353</v>
      </c>
      <c r="J169" s="611">
        <v>2829</v>
      </c>
      <c r="K169" s="611">
        <v>7069067.9674399998</v>
      </c>
      <c r="L169" s="611">
        <v>4569</v>
      </c>
      <c r="M169" s="629">
        <v>8833139.83519</v>
      </c>
    </row>
    <row r="170" spans="2:13" x14ac:dyDescent="0.25">
      <c r="B170" s="452" t="s">
        <v>1769</v>
      </c>
      <c r="C170" s="611">
        <v>11</v>
      </c>
      <c r="D170" s="611">
        <v>47702</v>
      </c>
      <c r="E170" s="611">
        <v>18730171.097469997</v>
      </c>
      <c r="F170" s="611">
        <v>6122</v>
      </c>
      <c r="G170" s="611">
        <v>4854887.5869699996</v>
      </c>
      <c r="H170" s="611">
        <v>38464</v>
      </c>
      <c r="I170" s="611">
        <v>9556904.2559899986</v>
      </c>
      <c r="J170" s="611">
        <v>1009</v>
      </c>
      <c r="K170" s="611">
        <v>2260621.4902000003</v>
      </c>
      <c r="L170" s="611">
        <v>2107</v>
      </c>
      <c r="M170" s="629">
        <v>2057757.7643100002</v>
      </c>
    </row>
    <row r="171" spans="2:13" x14ac:dyDescent="0.25">
      <c r="B171" s="452" t="s">
        <v>1770</v>
      </c>
      <c r="C171" s="611">
        <v>14</v>
      </c>
      <c r="D171" s="611">
        <v>72598</v>
      </c>
      <c r="E171" s="611">
        <v>44321868.508759998</v>
      </c>
      <c r="F171" s="611">
        <v>5101</v>
      </c>
      <c r="G171" s="611">
        <v>14065203.686819999</v>
      </c>
      <c r="H171" s="611">
        <v>64438</v>
      </c>
      <c r="I171" s="611">
        <v>26964389.178530004</v>
      </c>
      <c r="J171" s="611">
        <v>786</v>
      </c>
      <c r="K171" s="611">
        <v>1198600.18921</v>
      </c>
      <c r="L171" s="611">
        <v>2273</v>
      </c>
      <c r="M171" s="629">
        <v>2093675.4542</v>
      </c>
    </row>
    <row r="172" spans="2:13" x14ac:dyDescent="0.25">
      <c r="B172" s="452" t="s">
        <v>1771</v>
      </c>
      <c r="C172" s="611">
        <v>16</v>
      </c>
      <c r="D172" s="611">
        <v>51551</v>
      </c>
      <c r="E172" s="611">
        <v>24049540.112639993</v>
      </c>
      <c r="F172" s="611">
        <v>6772</v>
      </c>
      <c r="G172" s="611">
        <v>8719720.0738799982</v>
      </c>
      <c r="H172" s="611">
        <v>41194</v>
      </c>
      <c r="I172" s="611">
        <v>9249548.0436200015</v>
      </c>
      <c r="J172" s="611">
        <v>1111</v>
      </c>
      <c r="K172" s="611">
        <v>3230933.4079300002</v>
      </c>
      <c r="L172" s="611">
        <v>2474</v>
      </c>
      <c r="M172" s="629">
        <v>2849338.58721</v>
      </c>
    </row>
    <row r="173" spans="2:13" x14ac:dyDescent="0.25">
      <c r="B173" s="452" t="s">
        <v>1772</v>
      </c>
      <c r="C173" s="611">
        <v>35</v>
      </c>
      <c r="D173" s="611">
        <v>135757</v>
      </c>
      <c r="E173" s="611">
        <v>38676281.111400008</v>
      </c>
      <c r="F173" s="611">
        <v>16024</v>
      </c>
      <c r="G173" s="611">
        <v>13486194.627269998</v>
      </c>
      <c r="H173" s="611">
        <v>113300</v>
      </c>
      <c r="I173" s="611">
        <v>16667169.92543</v>
      </c>
      <c r="J173" s="611">
        <v>1828</v>
      </c>
      <c r="K173" s="611">
        <v>4589800.9338299995</v>
      </c>
      <c r="L173" s="611">
        <v>4605</v>
      </c>
      <c r="M173" s="629">
        <v>3933115.6248699999</v>
      </c>
    </row>
    <row r="174" spans="2:13" x14ac:dyDescent="0.25">
      <c r="B174" s="452" t="s">
        <v>1773</v>
      </c>
      <c r="C174" s="611">
        <v>10</v>
      </c>
      <c r="D174" s="611">
        <v>40908</v>
      </c>
      <c r="E174" s="611">
        <v>18534276.264339998</v>
      </c>
      <c r="F174" s="611">
        <v>5042</v>
      </c>
      <c r="G174" s="611">
        <v>6089060.4999999991</v>
      </c>
      <c r="H174" s="611">
        <v>33790</v>
      </c>
      <c r="I174" s="611">
        <v>7168096.5230599996</v>
      </c>
      <c r="J174" s="611">
        <v>587</v>
      </c>
      <c r="K174" s="611">
        <v>2691669.6192600001</v>
      </c>
      <c r="L174" s="611">
        <v>1489</v>
      </c>
      <c r="M174" s="629">
        <v>2585449.6220199997</v>
      </c>
    </row>
    <row r="175" spans="2:13" ht="16.8" x14ac:dyDescent="0.25">
      <c r="B175" s="452" t="s">
        <v>1671</v>
      </c>
      <c r="C175" s="611">
        <v>83</v>
      </c>
      <c r="D175" s="611">
        <v>527403</v>
      </c>
      <c r="E175" s="611">
        <v>174826048.90535003</v>
      </c>
      <c r="F175" s="611">
        <v>36217</v>
      </c>
      <c r="G175" s="611">
        <v>61370523.346709989</v>
      </c>
      <c r="H175" s="611">
        <v>471808</v>
      </c>
      <c r="I175" s="611">
        <v>77862105.066129997</v>
      </c>
      <c r="J175" s="611">
        <v>4322</v>
      </c>
      <c r="K175" s="611">
        <v>10784169.818300001</v>
      </c>
      <c r="L175" s="611">
        <v>15056</v>
      </c>
      <c r="M175" s="629">
        <v>24809250.674210001</v>
      </c>
    </row>
    <row r="176" spans="2:13" x14ac:dyDescent="0.25">
      <c r="B176" s="453" t="s">
        <v>1774</v>
      </c>
      <c r="C176" s="611">
        <v>98</v>
      </c>
      <c r="D176" s="611">
        <v>716150</v>
      </c>
      <c r="E176" s="611">
        <v>114438213.56935002</v>
      </c>
      <c r="F176" s="611">
        <v>55421</v>
      </c>
      <c r="G176" s="611">
        <v>32171695.787139997</v>
      </c>
      <c r="H176" s="611">
        <v>625009</v>
      </c>
      <c r="I176" s="611">
        <v>57933447.840750009</v>
      </c>
      <c r="J176" s="611">
        <v>8427</v>
      </c>
      <c r="K176" s="611">
        <v>12642513.889439998</v>
      </c>
      <c r="L176" s="611">
        <v>27293</v>
      </c>
      <c r="M176" s="629">
        <v>11690556.052020002</v>
      </c>
    </row>
    <row r="177" spans="2:13" x14ac:dyDescent="0.25">
      <c r="B177" s="452" t="s">
        <v>1775</v>
      </c>
      <c r="C177" s="611">
        <v>27</v>
      </c>
      <c r="D177" s="611">
        <v>245032</v>
      </c>
      <c r="E177" s="611">
        <v>32582094.950989999</v>
      </c>
      <c r="F177" s="611">
        <v>15189</v>
      </c>
      <c r="G177" s="611">
        <v>4865455.09638</v>
      </c>
      <c r="H177" s="611">
        <v>214903</v>
      </c>
      <c r="I177" s="611">
        <v>20592870.673760004</v>
      </c>
      <c r="J177" s="611">
        <v>2929</v>
      </c>
      <c r="K177" s="611">
        <v>2752252.7311799997</v>
      </c>
      <c r="L177" s="611">
        <v>12011</v>
      </c>
      <c r="M177" s="629">
        <v>4371516.44967</v>
      </c>
    </row>
    <row r="178" spans="2:13" x14ac:dyDescent="0.25">
      <c r="B178" s="452" t="s">
        <v>1776</v>
      </c>
      <c r="C178" s="611">
        <v>10</v>
      </c>
      <c r="D178" s="611">
        <v>63093</v>
      </c>
      <c r="E178" s="611">
        <v>8858654.8876399994</v>
      </c>
      <c r="F178" s="611">
        <v>5222</v>
      </c>
      <c r="G178" s="611">
        <v>2208386.8366</v>
      </c>
      <c r="H178" s="611">
        <v>53912</v>
      </c>
      <c r="I178" s="611">
        <v>4584025.98496</v>
      </c>
      <c r="J178" s="611">
        <v>1035</v>
      </c>
      <c r="K178" s="611">
        <v>1050229.76416</v>
      </c>
      <c r="L178" s="611">
        <v>2924</v>
      </c>
      <c r="M178" s="629">
        <v>1016012.3019200001</v>
      </c>
    </row>
    <row r="179" spans="2:13" x14ac:dyDescent="0.25">
      <c r="B179" s="452" t="s">
        <v>1777</v>
      </c>
      <c r="C179" s="611">
        <v>10</v>
      </c>
      <c r="D179" s="611">
        <v>53082</v>
      </c>
      <c r="E179" s="611">
        <v>24176875.677280001</v>
      </c>
      <c r="F179" s="611">
        <v>6040</v>
      </c>
      <c r="G179" s="611">
        <v>12093366.169289999</v>
      </c>
      <c r="H179" s="611">
        <v>44498</v>
      </c>
      <c r="I179" s="611">
        <v>5718774.8103500009</v>
      </c>
      <c r="J179" s="611">
        <v>1077</v>
      </c>
      <c r="K179" s="611">
        <v>4949265.6768200006</v>
      </c>
      <c r="L179" s="611">
        <v>1467</v>
      </c>
      <c r="M179" s="629">
        <v>1415469.0208200002</v>
      </c>
    </row>
    <row r="180" spans="2:13" x14ac:dyDescent="0.25">
      <c r="B180" s="452" t="s">
        <v>1778</v>
      </c>
      <c r="C180" s="611">
        <v>18</v>
      </c>
      <c r="D180" s="611">
        <v>156508</v>
      </c>
      <c r="E180" s="611">
        <v>23185834.85272</v>
      </c>
      <c r="F180" s="611">
        <v>8982</v>
      </c>
      <c r="G180" s="611">
        <v>5874658.1338200001</v>
      </c>
      <c r="H180" s="611">
        <v>139827</v>
      </c>
      <c r="I180" s="611">
        <v>12999214.496909998</v>
      </c>
      <c r="J180" s="611">
        <v>2159</v>
      </c>
      <c r="K180" s="611">
        <v>2138412.7154000001</v>
      </c>
      <c r="L180" s="611">
        <v>5540</v>
      </c>
      <c r="M180" s="629">
        <v>2173549.5065899999</v>
      </c>
    </row>
    <row r="181" spans="2:13" x14ac:dyDescent="0.25">
      <c r="B181" s="452" t="s">
        <v>1822</v>
      </c>
      <c r="C181" s="611">
        <v>10</v>
      </c>
      <c r="D181" s="611">
        <v>92741</v>
      </c>
      <c r="E181" s="611">
        <v>7631776.6581300003</v>
      </c>
      <c r="F181" s="611">
        <v>10069</v>
      </c>
      <c r="G181" s="611">
        <v>1767571.4589200001</v>
      </c>
      <c r="H181" s="611">
        <v>80360</v>
      </c>
      <c r="I181" s="611">
        <v>4923067.8263299996</v>
      </c>
      <c r="J181" s="611">
        <v>238</v>
      </c>
      <c r="K181" s="611">
        <v>132880.32496999999</v>
      </c>
      <c r="L181" s="611">
        <v>2074</v>
      </c>
      <c r="M181" s="629">
        <v>808257.04790999996</v>
      </c>
    </row>
    <row r="182" spans="2:13" ht="16.8" x14ac:dyDescent="0.25">
      <c r="B182" s="452" t="s">
        <v>1671</v>
      </c>
      <c r="C182" s="611">
        <v>23</v>
      </c>
      <c r="D182" s="611">
        <v>105694</v>
      </c>
      <c r="E182" s="611">
        <v>18002976.54259</v>
      </c>
      <c r="F182" s="611">
        <v>9919</v>
      </c>
      <c r="G182" s="611">
        <v>5362258.0921299998</v>
      </c>
      <c r="H182" s="611">
        <v>91509</v>
      </c>
      <c r="I182" s="611">
        <v>9115494.04844</v>
      </c>
      <c r="J182" s="611">
        <v>989</v>
      </c>
      <c r="K182" s="611">
        <v>1619472.6769100002</v>
      </c>
      <c r="L182" s="611">
        <v>3277</v>
      </c>
      <c r="M182" s="629">
        <v>1905751.72511</v>
      </c>
    </row>
    <row r="183" spans="2:13" x14ac:dyDescent="0.25">
      <c r="B183" s="453" t="s">
        <v>1780</v>
      </c>
      <c r="C183" s="611">
        <v>49</v>
      </c>
      <c r="D183" s="611">
        <v>232934</v>
      </c>
      <c r="E183" s="611">
        <v>59952722.430470005</v>
      </c>
      <c r="F183" s="611">
        <v>20858</v>
      </c>
      <c r="G183" s="611">
        <v>15844375.878679998</v>
      </c>
      <c r="H183" s="611">
        <v>198794</v>
      </c>
      <c r="I183" s="611">
        <v>26909906.609230001</v>
      </c>
      <c r="J183" s="611">
        <v>3382</v>
      </c>
      <c r="K183" s="611">
        <v>8197712.5107699996</v>
      </c>
      <c r="L183" s="611">
        <v>9900</v>
      </c>
      <c r="M183" s="629">
        <v>9000727.4317899998</v>
      </c>
    </row>
    <row r="184" spans="2:13" x14ac:dyDescent="0.25">
      <c r="B184" s="452" t="s">
        <v>1781</v>
      </c>
      <c r="C184" s="611">
        <v>11</v>
      </c>
      <c r="D184" s="611">
        <v>55277</v>
      </c>
      <c r="E184" s="611">
        <v>12505427.07705</v>
      </c>
      <c r="F184" s="611">
        <v>5044</v>
      </c>
      <c r="G184" s="611">
        <v>3806747.9514799993</v>
      </c>
      <c r="H184" s="611">
        <v>47451</v>
      </c>
      <c r="I184" s="611">
        <v>5978326.7816599999</v>
      </c>
      <c r="J184" s="611">
        <v>576</v>
      </c>
      <c r="K184" s="611">
        <v>732814.58380999998</v>
      </c>
      <c r="L184" s="611">
        <v>2206</v>
      </c>
      <c r="M184" s="629">
        <v>1987537.7601000001</v>
      </c>
    </row>
    <row r="185" spans="2:13" x14ac:dyDescent="0.25">
      <c r="B185" s="452" t="s">
        <v>1782</v>
      </c>
      <c r="C185" s="611">
        <v>10</v>
      </c>
      <c r="D185" s="611">
        <v>23596</v>
      </c>
      <c r="E185" s="611">
        <v>6025397.3009799998</v>
      </c>
      <c r="F185" s="611">
        <v>2593</v>
      </c>
      <c r="G185" s="611">
        <v>1970544.9946100002</v>
      </c>
      <c r="H185" s="611">
        <v>19605</v>
      </c>
      <c r="I185" s="611">
        <v>2858481.5634500002</v>
      </c>
      <c r="J185" s="611">
        <v>528</v>
      </c>
      <c r="K185" s="611">
        <v>623367.82355000009</v>
      </c>
      <c r="L185" s="611">
        <v>870</v>
      </c>
      <c r="M185" s="629">
        <v>573002.91937000002</v>
      </c>
    </row>
    <row r="186" spans="2:13" ht="16.8" x14ac:dyDescent="0.25">
      <c r="B186" s="452" t="s">
        <v>1671</v>
      </c>
      <c r="C186" s="611">
        <v>28</v>
      </c>
      <c r="D186" s="611">
        <v>154061</v>
      </c>
      <c r="E186" s="611">
        <v>41421898.052440003</v>
      </c>
      <c r="F186" s="611">
        <v>13221</v>
      </c>
      <c r="G186" s="611">
        <v>10067082.93259</v>
      </c>
      <c r="H186" s="611">
        <v>131738</v>
      </c>
      <c r="I186" s="611">
        <v>18073098.264120001</v>
      </c>
      <c r="J186" s="611">
        <v>2278</v>
      </c>
      <c r="K186" s="611">
        <v>6841530.10341</v>
      </c>
      <c r="L186" s="611">
        <v>6824</v>
      </c>
      <c r="M186" s="629">
        <v>6440186.7523200009</v>
      </c>
    </row>
    <row r="187" spans="2:13" x14ac:dyDescent="0.25">
      <c r="B187" s="452"/>
      <c r="C187" s="611"/>
      <c r="D187" s="611"/>
      <c r="E187" s="611"/>
      <c r="F187" s="611"/>
      <c r="G187" s="611"/>
      <c r="H187" s="611"/>
      <c r="I187" s="611"/>
      <c r="J187" s="611"/>
      <c r="K187" s="611"/>
      <c r="L187" s="611"/>
      <c r="M187" s="629"/>
    </row>
    <row r="188" spans="2:13" x14ac:dyDescent="0.25">
      <c r="B188" s="447" t="s">
        <v>1547</v>
      </c>
      <c r="C188" s="419">
        <v>648</v>
      </c>
      <c r="D188" s="419">
        <v>2678482</v>
      </c>
      <c r="E188" s="419">
        <v>316312675.5127399</v>
      </c>
      <c r="F188" s="419">
        <v>141746</v>
      </c>
      <c r="G188" s="419">
        <v>97258573.510400027</v>
      </c>
      <c r="H188" s="419">
        <v>2432418</v>
      </c>
      <c r="I188" s="419">
        <v>172333150.94372997</v>
      </c>
      <c r="J188" s="419">
        <v>28574</v>
      </c>
      <c r="K188" s="419">
        <v>23546095.980829999</v>
      </c>
      <c r="L188" s="419">
        <v>75744</v>
      </c>
      <c r="M188" s="446">
        <v>23174855.076880004</v>
      </c>
    </row>
    <row r="189" spans="2:13" x14ac:dyDescent="0.25">
      <c r="B189" s="449" t="s">
        <v>513</v>
      </c>
      <c r="C189" s="630">
        <v>75</v>
      </c>
      <c r="D189" s="630">
        <v>368721</v>
      </c>
      <c r="E189" s="630">
        <v>48944143.884010017</v>
      </c>
      <c r="F189" s="630">
        <v>18334</v>
      </c>
      <c r="G189" s="630">
        <v>16485040.126069998</v>
      </c>
      <c r="H189" s="630">
        <v>330785</v>
      </c>
      <c r="I189" s="630">
        <v>25057243.743800003</v>
      </c>
      <c r="J189" s="630">
        <v>4580</v>
      </c>
      <c r="K189" s="630">
        <v>3054189.7049099989</v>
      </c>
      <c r="L189" s="630">
        <v>15022</v>
      </c>
      <c r="M189" s="631">
        <v>4347670.3092300007</v>
      </c>
    </row>
    <row r="190" spans="2:13" x14ac:dyDescent="0.25">
      <c r="B190" s="451" t="s">
        <v>514</v>
      </c>
      <c r="C190" s="611">
        <v>14</v>
      </c>
      <c r="D190" s="611">
        <v>63285</v>
      </c>
      <c r="E190" s="611">
        <v>10248253.090990003</v>
      </c>
      <c r="F190" s="611">
        <v>3157</v>
      </c>
      <c r="G190" s="611">
        <v>4104935.3214500002</v>
      </c>
      <c r="H190" s="611">
        <v>56868</v>
      </c>
      <c r="I190" s="611">
        <v>5155087.1382999998</v>
      </c>
      <c r="J190" s="611">
        <v>663</v>
      </c>
      <c r="K190" s="611">
        <v>263190.86267999996</v>
      </c>
      <c r="L190" s="611">
        <v>2597</v>
      </c>
      <c r="M190" s="629">
        <v>725039.76855999988</v>
      </c>
    </row>
    <row r="191" spans="2:13" x14ac:dyDescent="0.25">
      <c r="B191" s="451" t="s">
        <v>1214</v>
      </c>
      <c r="C191" s="611">
        <v>35</v>
      </c>
      <c r="D191" s="611">
        <v>244274</v>
      </c>
      <c r="E191" s="611">
        <v>32226548.328770008</v>
      </c>
      <c r="F191" s="611">
        <v>13095</v>
      </c>
      <c r="G191" s="611">
        <v>10629446.813039999</v>
      </c>
      <c r="H191" s="611">
        <v>217509</v>
      </c>
      <c r="I191" s="611">
        <v>15976340.660220003</v>
      </c>
      <c r="J191" s="611">
        <v>3233</v>
      </c>
      <c r="K191" s="611">
        <v>2486051.0162099991</v>
      </c>
      <c r="L191" s="611">
        <v>10437</v>
      </c>
      <c r="M191" s="629">
        <v>3134709.8393000001</v>
      </c>
    </row>
    <row r="192" spans="2:13" x14ac:dyDescent="0.25">
      <c r="B192" s="451" t="s">
        <v>516</v>
      </c>
      <c r="C192" s="611">
        <v>10</v>
      </c>
      <c r="D192" s="611">
        <v>34742</v>
      </c>
      <c r="E192" s="611">
        <v>4466194.2383100009</v>
      </c>
      <c r="F192" s="611">
        <v>1726</v>
      </c>
      <c r="G192" s="611">
        <v>935541.25160999992</v>
      </c>
      <c r="H192" s="611">
        <v>31316</v>
      </c>
      <c r="I192" s="611">
        <v>3015134.4117900003</v>
      </c>
      <c r="J192" s="611">
        <v>316</v>
      </c>
      <c r="K192" s="611">
        <v>136354.39567</v>
      </c>
      <c r="L192" s="611">
        <v>1384</v>
      </c>
      <c r="M192" s="629">
        <v>379164.17924000003</v>
      </c>
    </row>
    <row r="193" spans="2:13" ht="16.8" x14ac:dyDescent="0.25">
      <c r="B193" s="451" t="s">
        <v>1783</v>
      </c>
      <c r="C193" s="611">
        <v>16</v>
      </c>
      <c r="D193" s="611">
        <v>26420</v>
      </c>
      <c r="E193" s="611">
        <v>2003148.2259399998</v>
      </c>
      <c r="F193" s="611">
        <v>356</v>
      </c>
      <c r="G193" s="611">
        <v>815116.73997</v>
      </c>
      <c r="H193" s="611">
        <v>25092</v>
      </c>
      <c r="I193" s="611">
        <v>910681.53349000018</v>
      </c>
      <c r="J193" s="611">
        <v>368</v>
      </c>
      <c r="K193" s="611">
        <v>168593.43035000001</v>
      </c>
      <c r="L193" s="611">
        <v>604</v>
      </c>
      <c r="M193" s="629">
        <v>108756.52213</v>
      </c>
    </row>
    <row r="194" spans="2:13" x14ac:dyDescent="0.25">
      <c r="B194" s="449" t="s">
        <v>517</v>
      </c>
      <c r="C194" s="630">
        <v>109</v>
      </c>
      <c r="D194" s="630">
        <v>410788</v>
      </c>
      <c r="E194" s="630">
        <v>66694294.168649986</v>
      </c>
      <c r="F194" s="630">
        <v>19824</v>
      </c>
      <c r="G194" s="630">
        <v>26488040.474380001</v>
      </c>
      <c r="H194" s="630">
        <v>373209</v>
      </c>
      <c r="I194" s="630">
        <v>33029747.878499996</v>
      </c>
      <c r="J194" s="630">
        <v>4984</v>
      </c>
      <c r="K194" s="630">
        <v>3617864.9754299987</v>
      </c>
      <c r="L194" s="630">
        <v>12771</v>
      </c>
      <c r="M194" s="631">
        <v>3558640.8394400007</v>
      </c>
    </row>
    <row r="195" spans="2:13" x14ac:dyDescent="0.25">
      <c r="B195" s="451" t="s">
        <v>519</v>
      </c>
      <c r="C195" s="611">
        <v>20</v>
      </c>
      <c r="D195" s="611">
        <v>125551</v>
      </c>
      <c r="E195" s="611">
        <v>18443852.049959999</v>
      </c>
      <c r="F195" s="611">
        <v>6173</v>
      </c>
      <c r="G195" s="611">
        <v>7679551.0979499994</v>
      </c>
      <c r="H195" s="611">
        <v>114675</v>
      </c>
      <c r="I195" s="611">
        <v>8865274.2887600008</v>
      </c>
      <c r="J195" s="611">
        <v>1512</v>
      </c>
      <c r="K195" s="611">
        <v>987430.20341000007</v>
      </c>
      <c r="L195" s="611">
        <v>3191</v>
      </c>
      <c r="M195" s="629">
        <v>911596.45984000014</v>
      </c>
    </row>
    <row r="196" spans="2:13" x14ac:dyDescent="0.25">
      <c r="B196" s="451" t="s">
        <v>1215</v>
      </c>
      <c r="C196" s="611">
        <v>33</v>
      </c>
      <c r="D196" s="611">
        <v>202745</v>
      </c>
      <c r="E196" s="611">
        <v>37546972.964439988</v>
      </c>
      <c r="F196" s="611">
        <v>10589</v>
      </c>
      <c r="G196" s="611">
        <v>14375592.127460003</v>
      </c>
      <c r="H196" s="611">
        <v>182165</v>
      </c>
      <c r="I196" s="611">
        <v>18735881.931929991</v>
      </c>
      <c r="J196" s="611">
        <v>2475</v>
      </c>
      <c r="K196" s="611">
        <v>2232901.1996599995</v>
      </c>
      <c r="L196" s="611">
        <v>7516</v>
      </c>
      <c r="M196" s="629">
        <v>2202597.7044900004</v>
      </c>
    </row>
    <row r="197" spans="2:13" ht="16.8" x14ac:dyDescent="0.25">
      <c r="B197" s="451" t="s">
        <v>1783</v>
      </c>
      <c r="C197" s="611">
        <v>56</v>
      </c>
      <c r="D197" s="611">
        <v>82492</v>
      </c>
      <c r="E197" s="611">
        <v>10703469.15425</v>
      </c>
      <c r="F197" s="611">
        <v>3062</v>
      </c>
      <c r="G197" s="611">
        <v>4432897.2489700001</v>
      </c>
      <c r="H197" s="611">
        <v>76369</v>
      </c>
      <c r="I197" s="611">
        <v>5428591.6578100007</v>
      </c>
      <c r="J197" s="611">
        <v>997</v>
      </c>
      <c r="K197" s="611">
        <v>397533.57236000005</v>
      </c>
      <c r="L197" s="611">
        <v>2064</v>
      </c>
      <c r="M197" s="629">
        <v>444446.67511000001</v>
      </c>
    </row>
    <row r="198" spans="2:13" x14ac:dyDescent="0.25">
      <c r="B198" s="449" t="s">
        <v>524</v>
      </c>
      <c r="C198" s="630">
        <v>113</v>
      </c>
      <c r="D198" s="630">
        <v>489431</v>
      </c>
      <c r="E198" s="630">
        <v>53859273.492619999</v>
      </c>
      <c r="F198" s="630">
        <v>22338</v>
      </c>
      <c r="G198" s="630">
        <v>17333970.67498</v>
      </c>
      <c r="H198" s="630">
        <v>448804</v>
      </c>
      <c r="I198" s="630">
        <v>27675233.740070008</v>
      </c>
      <c r="J198" s="630">
        <v>5975</v>
      </c>
      <c r="K198" s="630">
        <v>4861720.043300001</v>
      </c>
      <c r="L198" s="630">
        <v>12314</v>
      </c>
      <c r="M198" s="631">
        <v>3988349.0342699997</v>
      </c>
    </row>
    <row r="199" spans="2:13" x14ac:dyDescent="0.25">
      <c r="B199" s="451" t="s">
        <v>525</v>
      </c>
      <c r="C199" s="611">
        <v>16</v>
      </c>
      <c r="D199" s="611">
        <v>123755</v>
      </c>
      <c r="E199" s="611">
        <v>9259150.8534900006</v>
      </c>
      <c r="F199" s="611">
        <v>5386</v>
      </c>
      <c r="G199" s="611">
        <v>2831535.3552399999</v>
      </c>
      <c r="H199" s="611">
        <v>114799</v>
      </c>
      <c r="I199" s="611">
        <v>5219378.22609</v>
      </c>
      <c r="J199" s="611">
        <v>1000</v>
      </c>
      <c r="K199" s="611">
        <v>525500.34774999996</v>
      </c>
      <c r="L199" s="611">
        <v>2570</v>
      </c>
      <c r="M199" s="629">
        <v>682736.92440999998</v>
      </c>
    </row>
    <row r="200" spans="2:13" x14ac:dyDescent="0.25">
      <c r="B200" s="451" t="s">
        <v>1216</v>
      </c>
      <c r="C200" s="611">
        <v>43</v>
      </c>
      <c r="D200" s="611">
        <v>288189</v>
      </c>
      <c r="E200" s="611">
        <v>39168042.538410001</v>
      </c>
      <c r="F200" s="611">
        <v>14284</v>
      </c>
      <c r="G200" s="611">
        <v>13151732.388549998</v>
      </c>
      <c r="H200" s="611">
        <v>260926</v>
      </c>
      <c r="I200" s="611">
        <v>18979178.03628001</v>
      </c>
      <c r="J200" s="611">
        <v>3436</v>
      </c>
      <c r="K200" s="611">
        <v>3780534.5501000001</v>
      </c>
      <c r="L200" s="611">
        <v>9543</v>
      </c>
      <c r="M200" s="629">
        <v>3256597.5634799995</v>
      </c>
    </row>
    <row r="201" spans="2:13" x14ac:dyDescent="0.25">
      <c r="B201" s="451" t="s">
        <v>542</v>
      </c>
      <c r="C201" s="611">
        <v>10</v>
      </c>
      <c r="D201" s="611">
        <v>10779</v>
      </c>
      <c r="E201" s="611">
        <v>646270.98689000006</v>
      </c>
      <c r="F201" s="611">
        <v>272</v>
      </c>
      <c r="G201" s="611">
        <v>46795.285750000003</v>
      </c>
      <c r="H201" s="611">
        <v>10197</v>
      </c>
      <c r="I201" s="611">
        <v>418086.4127000001</v>
      </c>
      <c r="J201" s="611">
        <v>310</v>
      </c>
      <c r="K201" s="611">
        <v>181389.28843999997</v>
      </c>
      <c r="L201" s="611">
        <v>0</v>
      </c>
      <c r="M201" s="629">
        <v>0</v>
      </c>
    </row>
    <row r="202" spans="2:13" ht="16.8" x14ac:dyDescent="0.25">
      <c r="B202" s="451" t="s">
        <v>1783</v>
      </c>
      <c r="C202" s="611">
        <v>44</v>
      </c>
      <c r="D202" s="611">
        <v>66708</v>
      </c>
      <c r="E202" s="611">
        <v>4785809.1138300002</v>
      </c>
      <c r="F202" s="611">
        <v>2396</v>
      </c>
      <c r="G202" s="611">
        <v>1303907.6454399999</v>
      </c>
      <c r="H202" s="611">
        <v>62882</v>
      </c>
      <c r="I202" s="611">
        <v>3058591.0649999999</v>
      </c>
      <c r="J202" s="611">
        <v>1229</v>
      </c>
      <c r="K202" s="611">
        <v>374295.85701000004</v>
      </c>
      <c r="L202" s="611">
        <v>201</v>
      </c>
      <c r="M202" s="629">
        <v>49014.54638</v>
      </c>
    </row>
    <row r="203" spans="2:13" x14ac:dyDescent="0.25">
      <c r="B203" s="449" t="s">
        <v>545</v>
      </c>
      <c r="C203" s="630">
        <v>351</v>
      </c>
      <c r="D203" s="630">
        <v>1409542</v>
      </c>
      <c r="E203" s="630">
        <v>146814963.96745998</v>
      </c>
      <c r="F203" s="630">
        <v>81250</v>
      </c>
      <c r="G203" s="630">
        <v>36951522.234970011</v>
      </c>
      <c r="H203" s="630">
        <v>1279620</v>
      </c>
      <c r="I203" s="630">
        <v>86570925.581359982</v>
      </c>
      <c r="J203" s="630">
        <v>13035</v>
      </c>
      <c r="K203" s="630">
        <v>12012321.257190002</v>
      </c>
      <c r="L203" s="630">
        <v>35637</v>
      </c>
      <c r="M203" s="631">
        <v>11280194.893940002</v>
      </c>
    </row>
    <row r="204" spans="2:13" x14ac:dyDescent="0.25">
      <c r="B204" s="451" t="s">
        <v>548</v>
      </c>
      <c r="C204" s="611">
        <v>13</v>
      </c>
      <c r="D204" s="611">
        <v>43299</v>
      </c>
      <c r="E204" s="611">
        <v>3276472.3229500004</v>
      </c>
      <c r="F204" s="611">
        <v>1355</v>
      </c>
      <c r="G204" s="611">
        <v>485172.96686000004</v>
      </c>
      <c r="H204" s="611">
        <v>40175</v>
      </c>
      <c r="I204" s="611">
        <v>2316175.1232200004</v>
      </c>
      <c r="J204" s="611">
        <v>404</v>
      </c>
      <c r="K204" s="611">
        <v>221845.3389</v>
      </c>
      <c r="L204" s="611">
        <v>1365</v>
      </c>
      <c r="M204" s="629">
        <v>253278.89397</v>
      </c>
    </row>
    <row r="205" spans="2:13" x14ac:dyDescent="0.25">
      <c r="B205" s="451" t="s">
        <v>550</v>
      </c>
      <c r="C205" s="611">
        <v>11</v>
      </c>
      <c r="D205" s="611">
        <v>32619</v>
      </c>
      <c r="E205" s="611">
        <v>5746165.8113000002</v>
      </c>
      <c r="F205" s="611">
        <v>3268</v>
      </c>
      <c r="G205" s="611">
        <v>1547116.8184200001</v>
      </c>
      <c r="H205" s="611">
        <v>28016</v>
      </c>
      <c r="I205" s="611">
        <v>3213009.9320299998</v>
      </c>
      <c r="J205" s="611">
        <v>362</v>
      </c>
      <c r="K205" s="611">
        <v>606332.82623000001</v>
      </c>
      <c r="L205" s="611">
        <v>973</v>
      </c>
      <c r="M205" s="629">
        <v>379706.23462</v>
      </c>
    </row>
    <row r="206" spans="2:13" x14ac:dyDescent="0.25">
      <c r="B206" s="451" t="s">
        <v>546</v>
      </c>
      <c r="C206" s="611">
        <v>22</v>
      </c>
      <c r="D206" s="611">
        <v>133842</v>
      </c>
      <c r="E206" s="611">
        <v>13777183.314510003</v>
      </c>
      <c r="F206" s="611">
        <v>6562</v>
      </c>
      <c r="G206" s="611">
        <v>3235586.0200200006</v>
      </c>
      <c r="H206" s="611">
        <v>122531</v>
      </c>
      <c r="I206" s="611">
        <v>8761216.5695500001</v>
      </c>
      <c r="J206" s="611">
        <v>903</v>
      </c>
      <c r="K206" s="611">
        <v>670745.67710999993</v>
      </c>
      <c r="L206" s="611">
        <v>3846</v>
      </c>
      <c r="M206" s="629">
        <v>1109635.0478300001</v>
      </c>
    </row>
    <row r="207" spans="2:13" x14ac:dyDescent="0.25">
      <c r="B207" s="451" t="s">
        <v>1460</v>
      </c>
      <c r="C207" s="611">
        <v>59</v>
      </c>
      <c r="D207" s="611">
        <v>349834</v>
      </c>
      <c r="E207" s="611">
        <v>45935414.050929986</v>
      </c>
      <c r="F207" s="611">
        <v>18769</v>
      </c>
      <c r="G207" s="611">
        <v>11650086.130680002</v>
      </c>
      <c r="H207" s="611">
        <v>314966</v>
      </c>
      <c r="I207" s="611">
        <v>24399959.929220006</v>
      </c>
      <c r="J207" s="611">
        <v>4582</v>
      </c>
      <c r="K207" s="611">
        <v>5910488.52391</v>
      </c>
      <c r="L207" s="611">
        <v>11517</v>
      </c>
      <c r="M207" s="629">
        <v>3974879.4671199992</v>
      </c>
    </row>
    <row r="208" spans="2:13" x14ac:dyDescent="0.25">
      <c r="B208" s="451" t="s">
        <v>1461</v>
      </c>
      <c r="C208" s="611">
        <v>16</v>
      </c>
      <c r="D208" s="611">
        <v>118372</v>
      </c>
      <c r="E208" s="611">
        <v>8900526.2169799991</v>
      </c>
      <c r="F208" s="611">
        <v>7377</v>
      </c>
      <c r="G208" s="611">
        <v>2492253.2287100004</v>
      </c>
      <c r="H208" s="611">
        <v>108584</v>
      </c>
      <c r="I208" s="611">
        <v>5341228.3617499992</v>
      </c>
      <c r="J208" s="611">
        <v>441</v>
      </c>
      <c r="K208" s="611">
        <v>352975.56477999996</v>
      </c>
      <c r="L208" s="611">
        <v>1970</v>
      </c>
      <c r="M208" s="629">
        <v>714069.06174000015</v>
      </c>
    </row>
    <row r="209" spans="2:13" x14ac:dyDescent="0.25">
      <c r="B209" s="451" t="s">
        <v>1217</v>
      </c>
      <c r="C209" s="611">
        <v>39</v>
      </c>
      <c r="D209" s="611">
        <v>229134</v>
      </c>
      <c r="E209" s="611">
        <v>24774680.247790001</v>
      </c>
      <c r="F209" s="611">
        <v>13870</v>
      </c>
      <c r="G209" s="611">
        <v>6027709.1220099991</v>
      </c>
      <c r="H209" s="611">
        <v>207069</v>
      </c>
      <c r="I209" s="611">
        <v>15424744.475690003</v>
      </c>
      <c r="J209" s="611">
        <v>1906</v>
      </c>
      <c r="K209" s="611">
        <v>1313781.1040999999</v>
      </c>
      <c r="L209" s="611">
        <v>6289</v>
      </c>
      <c r="M209" s="629">
        <v>2008445.5459900005</v>
      </c>
    </row>
    <row r="210" spans="2:13" x14ac:dyDescent="0.25">
      <c r="B210" s="451" t="s">
        <v>1281</v>
      </c>
      <c r="C210" s="611">
        <v>19</v>
      </c>
      <c r="D210" s="611">
        <v>123763</v>
      </c>
      <c r="E210" s="611">
        <v>12747031.619239995</v>
      </c>
      <c r="F210" s="611">
        <v>11352</v>
      </c>
      <c r="G210" s="611">
        <v>4894966.4821199998</v>
      </c>
      <c r="H210" s="611">
        <v>108501</v>
      </c>
      <c r="I210" s="611">
        <v>6318137.4389200006</v>
      </c>
      <c r="J210" s="611">
        <v>1053</v>
      </c>
      <c r="K210" s="611">
        <v>733227.75907000003</v>
      </c>
      <c r="L210" s="611">
        <v>2857</v>
      </c>
      <c r="M210" s="629">
        <v>800699.93913000019</v>
      </c>
    </row>
    <row r="211" spans="2:13" x14ac:dyDescent="0.25">
      <c r="B211" s="451" t="s">
        <v>557</v>
      </c>
      <c r="C211" s="611">
        <v>12</v>
      </c>
      <c r="D211" s="611">
        <v>19315</v>
      </c>
      <c r="E211" s="611">
        <v>1533560.4156899999</v>
      </c>
      <c r="F211" s="611">
        <v>573</v>
      </c>
      <c r="G211" s="611">
        <v>42304.51369</v>
      </c>
      <c r="H211" s="611">
        <v>17998</v>
      </c>
      <c r="I211" s="611">
        <v>1265087.8411100002</v>
      </c>
      <c r="J211" s="611">
        <v>309</v>
      </c>
      <c r="K211" s="611">
        <v>102990.30165000001</v>
      </c>
      <c r="L211" s="611">
        <v>435</v>
      </c>
      <c r="M211" s="629">
        <v>123177.75924</v>
      </c>
    </row>
    <row r="212" spans="2:13" x14ac:dyDescent="0.25">
      <c r="B212" s="451" t="s">
        <v>555</v>
      </c>
      <c r="C212" s="611">
        <v>20</v>
      </c>
      <c r="D212" s="611">
        <v>63286</v>
      </c>
      <c r="E212" s="611">
        <v>5851667.528380001</v>
      </c>
      <c r="F212" s="611">
        <v>2336</v>
      </c>
      <c r="G212" s="611">
        <v>918513.27706999995</v>
      </c>
      <c r="H212" s="611">
        <v>58945</v>
      </c>
      <c r="I212" s="611">
        <v>4258841.2967499997</v>
      </c>
      <c r="J212" s="611">
        <v>421</v>
      </c>
      <c r="K212" s="611">
        <v>260743.45528000005</v>
      </c>
      <c r="L212" s="611">
        <v>1584</v>
      </c>
      <c r="M212" s="629">
        <v>413569.49927999999</v>
      </c>
    </row>
    <row r="213" spans="2:13" x14ac:dyDescent="0.25">
      <c r="B213" s="451" t="s">
        <v>556</v>
      </c>
      <c r="C213" s="611">
        <v>10</v>
      </c>
      <c r="D213" s="611">
        <v>17582</v>
      </c>
      <c r="E213" s="611">
        <v>1466249.5449700002</v>
      </c>
      <c r="F213" s="611">
        <v>843</v>
      </c>
      <c r="G213" s="611">
        <v>546701.91243000003</v>
      </c>
      <c r="H213" s="611">
        <v>16461</v>
      </c>
      <c r="I213" s="611">
        <v>801923.50850999996</v>
      </c>
      <c r="J213" s="611">
        <v>103</v>
      </c>
      <c r="K213" s="611">
        <v>71792.953320000001</v>
      </c>
      <c r="L213" s="611">
        <v>175</v>
      </c>
      <c r="M213" s="629">
        <v>45831.170709999999</v>
      </c>
    </row>
    <row r="214" spans="2:13" x14ac:dyDescent="0.25">
      <c r="B214" s="451" t="s">
        <v>558</v>
      </c>
      <c r="C214" s="611">
        <v>16</v>
      </c>
      <c r="D214" s="611">
        <v>88858</v>
      </c>
      <c r="E214" s="611">
        <v>10449125.317980001</v>
      </c>
      <c r="F214" s="611">
        <v>5416</v>
      </c>
      <c r="G214" s="611">
        <v>2346142.9684400004</v>
      </c>
      <c r="H214" s="611">
        <v>79991</v>
      </c>
      <c r="I214" s="611">
        <v>6496223.3381399997</v>
      </c>
      <c r="J214" s="611">
        <v>648</v>
      </c>
      <c r="K214" s="611">
        <v>668726.49174000008</v>
      </c>
      <c r="L214" s="611">
        <v>2803</v>
      </c>
      <c r="M214" s="629">
        <v>938032.51965999999</v>
      </c>
    </row>
    <row r="215" spans="2:13" x14ac:dyDescent="0.25">
      <c r="B215" s="451" t="s">
        <v>561</v>
      </c>
      <c r="C215" s="611">
        <v>10</v>
      </c>
      <c r="D215" s="611">
        <v>53326</v>
      </c>
      <c r="E215" s="611">
        <v>5559465.1138500003</v>
      </c>
      <c r="F215" s="611">
        <v>4028</v>
      </c>
      <c r="G215" s="611">
        <v>807324.24559000006</v>
      </c>
      <c r="H215" s="611">
        <v>47314</v>
      </c>
      <c r="I215" s="611">
        <v>3865516.9354299996</v>
      </c>
      <c r="J215" s="611">
        <v>371</v>
      </c>
      <c r="K215" s="611">
        <v>429918.58568000002</v>
      </c>
      <c r="L215" s="611">
        <v>1613</v>
      </c>
      <c r="M215" s="629">
        <v>456705.34715000005</v>
      </c>
    </row>
    <row r="216" spans="2:13" ht="16.8" x14ac:dyDescent="0.25">
      <c r="B216" s="451" t="s">
        <v>1783</v>
      </c>
      <c r="C216" s="611">
        <v>104</v>
      </c>
      <c r="D216" s="611">
        <v>136312</v>
      </c>
      <c r="E216" s="611">
        <v>6797422.4628900001</v>
      </c>
      <c r="F216" s="611">
        <v>5501</v>
      </c>
      <c r="G216" s="611">
        <v>1957644.5489299996</v>
      </c>
      <c r="H216" s="611">
        <v>129069</v>
      </c>
      <c r="I216" s="611">
        <v>4108860.8310399996</v>
      </c>
      <c r="J216" s="611">
        <v>1532</v>
      </c>
      <c r="K216" s="611">
        <v>668752.67541999975</v>
      </c>
      <c r="L216" s="611">
        <v>210</v>
      </c>
      <c r="M216" s="629">
        <v>62164.407500000001</v>
      </c>
    </row>
    <row r="217" spans="2:13" x14ac:dyDescent="0.25">
      <c r="B217" s="451"/>
      <c r="C217" s="611"/>
      <c r="D217" s="611"/>
      <c r="E217" s="611"/>
      <c r="F217" s="611"/>
      <c r="G217" s="611"/>
      <c r="H217" s="611"/>
      <c r="I217" s="611"/>
      <c r="J217" s="611"/>
      <c r="K217" s="611"/>
      <c r="L217" s="611"/>
      <c r="M217" s="629"/>
    </row>
    <row r="218" spans="2:13" x14ac:dyDescent="0.25">
      <c r="B218" s="447" t="s">
        <v>1557</v>
      </c>
      <c r="C218" s="419">
        <v>454</v>
      </c>
      <c r="D218" s="419">
        <v>1628029</v>
      </c>
      <c r="E218" s="419">
        <v>187151379.32835999</v>
      </c>
      <c r="F218" s="419">
        <v>113938</v>
      </c>
      <c r="G218" s="419">
        <v>73560942.047990024</v>
      </c>
      <c r="H218" s="419">
        <v>1480380</v>
      </c>
      <c r="I218" s="419">
        <v>93147322.594599992</v>
      </c>
      <c r="J218" s="419">
        <v>11860</v>
      </c>
      <c r="K218" s="419">
        <v>13918008.334179996</v>
      </c>
      <c r="L218" s="419">
        <v>21851</v>
      </c>
      <c r="M218" s="446">
        <v>6525106.351590002</v>
      </c>
    </row>
    <row r="219" spans="2:13" x14ac:dyDescent="0.25">
      <c r="B219" s="449" t="s">
        <v>566</v>
      </c>
      <c r="C219" s="630">
        <v>124</v>
      </c>
      <c r="D219" s="630">
        <v>551925</v>
      </c>
      <c r="E219" s="630">
        <v>62862585.89492999</v>
      </c>
      <c r="F219" s="630">
        <v>41936</v>
      </c>
      <c r="G219" s="630">
        <v>26041332.760830007</v>
      </c>
      <c r="H219" s="630">
        <v>499126</v>
      </c>
      <c r="I219" s="630">
        <v>30932861.319720007</v>
      </c>
      <c r="J219" s="630">
        <v>3481</v>
      </c>
      <c r="K219" s="630">
        <v>3619042.5989700006</v>
      </c>
      <c r="L219" s="630">
        <v>7382</v>
      </c>
      <c r="M219" s="631">
        <v>2269349.2154100002</v>
      </c>
    </row>
    <row r="220" spans="2:13" x14ac:dyDescent="0.25">
      <c r="B220" s="451" t="s">
        <v>567</v>
      </c>
      <c r="C220" s="611">
        <v>13</v>
      </c>
      <c r="D220" s="611">
        <v>88632</v>
      </c>
      <c r="E220" s="611">
        <v>9837919.881099999</v>
      </c>
      <c r="F220" s="611">
        <v>5263</v>
      </c>
      <c r="G220" s="611">
        <v>3317620.8687499994</v>
      </c>
      <c r="H220" s="611">
        <v>81848</v>
      </c>
      <c r="I220" s="611">
        <v>5842359.7758400002</v>
      </c>
      <c r="J220" s="611">
        <v>268</v>
      </c>
      <c r="K220" s="611">
        <v>257575.90058000005</v>
      </c>
      <c r="L220" s="611">
        <v>1253</v>
      </c>
      <c r="M220" s="629">
        <v>420363.33592999994</v>
      </c>
    </row>
    <row r="221" spans="2:13" x14ac:dyDescent="0.25">
      <c r="B221" s="451" t="s">
        <v>1218</v>
      </c>
      <c r="C221" s="611">
        <v>53</v>
      </c>
      <c r="D221" s="611">
        <v>336041</v>
      </c>
      <c r="E221" s="611">
        <v>46050331.160149999</v>
      </c>
      <c r="F221" s="611">
        <v>32599</v>
      </c>
      <c r="G221" s="611">
        <v>19954630.861160006</v>
      </c>
      <c r="H221" s="611">
        <v>295945</v>
      </c>
      <c r="I221" s="611">
        <v>21676885.496210009</v>
      </c>
      <c r="J221" s="611">
        <v>2392</v>
      </c>
      <c r="K221" s="611">
        <v>2794055.4738600003</v>
      </c>
      <c r="L221" s="611">
        <v>5105</v>
      </c>
      <c r="M221" s="629">
        <v>1624759.3289200002</v>
      </c>
    </row>
    <row r="222" spans="2:13" ht="16.8" x14ac:dyDescent="0.25">
      <c r="B222" s="451" t="s">
        <v>1783</v>
      </c>
      <c r="C222" s="611">
        <v>58</v>
      </c>
      <c r="D222" s="611">
        <v>127252</v>
      </c>
      <c r="E222" s="611">
        <v>6974334.8536799997</v>
      </c>
      <c r="F222" s="611">
        <v>4074</v>
      </c>
      <c r="G222" s="611">
        <v>2769081.0309199998</v>
      </c>
      <c r="H222" s="611">
        <v>121333</v>
      </c>
      <c r="I222" s="611">
        <v>3413616.0476699998</v>
      </c>
      <c r="J222" s="611">
        <v>821</v>
      </c>
      <c r="K222" s="611">
        <v>567411.22453000001</v>
      </c>
      <c r="L222" s="611">
        <v>1024</v>
      </c>
      <c r="M222" s="629">
        <v>224226.55056000003</v>
      </c>
    </row>
    <row r="223" spans="2:13" x14ac:dyDescent="0.25">
      <c r="B223" s="449" t="s">
        <v>572</v>
      </c>
      <c r="C223" s="630">
        <v>219</v>
      </c>
      <c r="D223" s="630">
        <v>737505</v>
      </c>
      <c r="E223" s="630">
        <v>93173523.608829945</v>
      </c>
      <c r="F223" s="630">
        <v>54829</v>
      </c>
      <c r="G223" s="630">
        <v>35447220.961930007</v>
      </c>
      <c r="H223" s="630">
        <v>667798</v>
      </c>
      <c r="I223" s="630">
        <v>47179922.124000005</v>
      </c>
      <c r="J223" s="630">
        <v>4476</v>
      </c>
      <c r="K223" s="630">
        <v>7310781.7185999975</v>
      </c>
      <c r="L223" s="630">
        <v>10402</v>
      </c>
      <c r="M223" s="631">
        <v>3235598.8043</v>
      </c>
    </row>
    <row r="224" spans="2:13" x14ac:dyDescent="0.25">
      <c r="B224" s="451" t="s">
        <v>573</v>
      </c>
      <c r="C224" s="611">
        <v>13</v>
      </c>
      <c r="D224" s="611">
        <v>34167</v>
      </c>
      <c r="E224" s="611">
        <v>3687150.2397400001</v>
      </c>
      <c r="F224" s="611">
        <v>3260</v>
      </c>
      <c r="G224" s="611">
        <v>1396952.63739</v>
      </c>
      <c r="H224" s="611">
        <v>30192</v>
      </c>
      <c r="I224" s="611">
        <v>1912118.7723300003</v>
      </c>
      <c r="J224" s="611">
        <v>435</v>
      </c>
      <c r="K224" s="611">
        <v>299523.00844000001</v>
      </c>
      <c r="L224" s="611">
        <v>280</v>
      </c>
      <c r="M224" s="629">
        <v>78555.821580000003</v>
      </c>
    </row>
    <row r="225" spans="2:13" x14ac:dyDescent="0.25">
      <c r="B225" s="451" t="s">
        <v>575</v>
      </c>
      <c r="C225" s="611">
        <v>34</v>
      </c>
      <c r="D225" s="611">
        <v>158168</v>
      </c>
      <c r="E225" s="611">
        <v>27512106.388969995</v>
      </c>
      <c r="F225" s="611">
        <v>11354</v>
      </c>
      <c r="G225" s="611">
        <v>10724010.700420002</v>
      </c>
      <c r="H225" s="611">
        <v>143160</v>
      </c>
      <c r="I225" s="611">
        <v>13211656.25574</v>
      </c>
      <c r="J225" s="611">
        <v>1055</v>
      </c>
      <c r="K225" s="611">
        <v>2592791.9746099999</v>
      </c>
      <c r="L225" s="611">
        <v>2599</v>
      </c>
      <c r="M225" s="629">
        <v>983647.45819999999</v>
      </c>
    </row>
    <row r="226" spans="2:13" x14ac:dyDescent="0.25">
      <c r="B226" s="451" t="s">
        <v>1823</v>
      </c>
      <c r="C226" s="611">
        <v>21</v>
      </c>
      <c r="D226" s="611">
        <v>111139</v>
      </c>
      <c r="E226" s="611">
        <v>15786446.764960002</v>
      </c>
      <c r="F226" s="611">
        <v>12901</v>
      </c>
      <c r="G226" s="611">
        <v>8268477.5404700004</v>
      </c>
      <c r="H226" s="611">
        <v>96402</v>
      </c>
      <c r="I226" s="611">
        <v>6916724.9011900006</v>
      </c>
      <c r="J226" s="611">
        <v>379</v>
      </c>
      <c r="K226" s="611">
        <v>215549.05159000002</v>
      </c>
      <c r="L226" s="611">
        <v>1457</v>
      </c>
      <c r="M226" s="629">
        <v>385695.27171</v>
      </c>
    </row>
    <row r="227" spans="2:13" x14ac:dyDescent="0.25">
      <c r="B227" s="451" t="s">
        <v>1323</v>
      </c>
      <c r="C227" s="611">
        <v>39</v>
      </c>
      <c r="D227" s="611">
        <v>236310</v>
      </c>
      <c r="E227" s="611">
        <v>29316340.130309992</v>
      </c>
      <c r="F227" s="611">
        <v>16171</v>
      </c>
      <c r="G227" s="611">
        <v>9412786.2505300008</v>
      </c>
      <c r="H227" s="611">
        <v>213979</v>
      </c>
      <c r="I227" s="611">
        <v>15135901.63817</v>
      </c>
      <c r="J227" s="611">
        <v>1536</v>
      </c>
      <c r="K227" s="611">
        <v>3457698.2115399987</v>
      </c>
      <c r="L227" s="611">
        <v>4624</v>
      </c>
      <c r="M227" s="629">
        <v>1309954.0300699999</v>
      </c>
    </row>
    <row r="228" spans="2:13" x14ac:dyDescent="0.25">
      <c r="B228" s="451" t="s">
        <v>582</v>
      </c>
      <c r="C228" s="611">
        <v>20</v>
      </c>
      <c r="D228" s="611">
        <v>73034</v>
      </c>
      <c r="E228" s="611">
        <v>7364417.7863300005</v>
      </c>
      <c r="F228" s="611">
        <v>5073</v>
      </c>
      <c r="G228" s="611">
        <v>2622018.6174499998</v>
      </c>
      <c r="H228" s="611">
        <v>66922</v>
      </c>
      <c r="I228" s="611">
        <v>4130931.395359999</v>
      </c>
      <c r="J228" s="611">
        <v>166</v>
      </c>
      <c r="K228" s="611">
        <v>316594.64726</v>
      </c>
      <c r="L228" s="611">
        <v>873</v>
      </c>
      <c r="M228" s="629">
        <v>294873.12626000005</v>
      </c>
    </row>
    <row r="229" spans="2:13" x14ac:dyDescent="0.25">
      <c r="B229" s="451" t="s">
        <v>578</v>
      </c>
      <c r="C229" s="611">
        <v>13</v>
      </c>
      <c r="D229" s="611">
        <v>25094</v>
      </c>
      <c r="E229" s="611">
        <v>1780900.3085099999</v>
      </c>
      <c r="F229" s="611">
        <v>1263</v>
      </c>
      <c r="G229" s="611">
        <v>545002.99731999997</v>
      </c>
      <c r="H229" s="611">
        <v>23627</v>
      </c>
      <c r="I229" s="611">
        <v>1134836.14876</v>
      </c>
      <c r="J229" s="611">
        <v>133</v>
      </c>
      <c r="K229" s="611">
        <v>85633.601309999984</v>
      </c>
      <c r="L229" s="611">
        <v>71</v>
      </c>
      <c r="M229" s="629">
        <v>15427.561119999998</v>
      </c>
    </row>
    <row r="230" spans="2:13" x14ac:dyDescent="0.25">
      <c r="B230" s="451" t="s">
        <v>274</v>
      </c>
      <c r="C230" s="611">
        <v>10</v>
      </c>
      <c r="D230" s="611">
        <v>16808</v>
      </c>
      <c r="E230" s="611">
        <v>1540561.3562700001</v>
      </c>
      <c r="F230" s="611">
        <v>1031</v>
      </c>
      <c r="G230" s="611">
        <v>374124.53737999999</v>
      </c>
      <c r="H230" s="611">
        <v>15565</v>
      </c>
      <c r="I230" s="611">
        <v>1105996.8193300001</v>
      </c>
      <c r="J230" s="611">
        <v>28</v>
      </c>
      <c r="K230" s="611">
        <v>15588.88413</v>
      </c>
      <c r="L230" s="611">
        <v>184</v>
      </c>
      <c r="M230" s="629">
        <v>44851.115429999998</v>
      </c>
    </row>
    <row r="231" spans="2:13" ht="16.8" x14ac:dyDescent="0.25">
      <c r="B231" s="451" t="s">
        <v>1783</v>
      </c>
      <c r="C231" s="611">
        <v>69</v>
      </c>
      <c r="D231" s="611">
        <v>82785</v>
      </c>
      <c r="E231" s="611">
        <v>6185600.6337399995</v>
      </c>
      <c r="F231" s="611">
        <v>3776</v>
      </c>
      <c r="G231" s="611">
        <v>2103847.6809700001</v>
      </c>
      <c r="H231" s="611">
        <v>77951</v>
      </c>
      <c r="I231" s="611">
        <v>3631756.1931199995</v>
      </c>
      <c r="J231" s="611">
        <v>744</v>
      </c>
      <c r="K231" s="611">
        <v>327402.33972000005</v>
      </c>
      <c r="L231" s="611">
        <v>314</v>
      </c>
      <c r="M231" s="629">
        <v>122594.41993</v>
      </c>
    </row>
    <row r="232" spans="2:13" x14ac:dyDescent="0.25">
      <c r="B232" s="449" t="s">
        <v>584</v>
      </c>
      <c r="C232" s="630">
        <v>80</v>
      </c>
      <c r="D232" s="630">
        <v>274786</v>
      </c>
      <c r="E232" s="630">
        <v>24403171.312379997</v>
      </c>
      <c r="F232" s="630">
        <v>13347</v>
      </c>
      <c r="G232" s="630">
        <v>8278467.4531300003</v>
      </c>
      <c r="H232" s="630">
        <v>253919</v>
      </c>
      <c r="I232" s="630">
        <v>12269857.770599999</v>
      </c>
      <c r="J232" s="630">
        <v>3594</v>
      </c>
      <c r="K232" s="630">
        <v>2905845.5043099993</v>
      </c>
      <c r="L232" s="630">
        <v>3926</v>
      </c>
      <c r="M232" s="631">
        <v>949000.58433999994</v>
      </c>
    </row>
    <row r="233" spans="2:13" x14ac:dyDescent="0.25">
      <c r="B233" s="451" t="s">
        <v>587</v>
      </c>
      <c r="C233" s="611">
        <v>17</v>
      </c>
      <c r="D233" s="611">
        <v>42698</v>
      </c>
      <c r="E233" s="611">
        <v>4635743.2643199991</v>
      </c>
      <c r="F233" s="611">
        <v>1416</v>
      </c>
      <c r="G233" s="611">
        <v>1988661.9818200001</v>
      </c>
      <c r="H233" s="611">
        <v>40264</v>
      </c>
      <c r="I233" s="611">
        <v>1832182.7984900002</v>
      </c>
      <c r="J233" s="611">
        <v>817</v>
      </c>
      <c r="K233" s="611">
        <v>752095.08756999986</v>
      </c>
      <c r="L233" s="611">
        <v>201</v>
      </c>
      <c r="M233" s="629">
        <v>62803.396439999997</v>
      </c>
    </row>
    <row r="234" spans="2:13" x14ac:dyDescent="0.25">
      <c r="B234" s="451" t="s">
        <v>589</v>
      </c>
      <c r="C234" s="611">
        <v>30</v>
      </c>
      <c r="D234" s="611">
        <v>177249</v>
      </c>
      <c r="E234" s="611">
        <v>16720654.81811</v>
      </c>
      <c r="F234" s="611">
        <v>11092</v>
      </c>
      <c r="G234" s="611">
        <v>6091528.6649700003</v>
      </c>
      <c r="H234" s="611">
        <v>161560</v>
      </c>
      <c r="I234" s="611">
        <v>8276079.0232599992</v>
      </c>
      <c r="J234" s="611">
        <v>1812</v>
      </c>
      <c r="K234" s="611">
        <v>1645397.95096</v>
      </c>
      <c r="L234" s="611">
        <v>2785</v>
      </c>
      <c r="M234" s="629">
        <v>707649.17891999998</v>
      </c>
    </row>
    <row r="235" spans="2:13" ht="16.8" x14ac:dyDescent="0.25">
      <c r="B235" s="451" t="s">
        <v>1783</v>
      </c>
      <c r="C235" s="611">
        <v>33</v>
      </c>
      <c r="D235" s="611">
        <v>54839</v>
      </c>
      <c r="E235" s="611">
        <v>3046773.2299499996</v>
      </c>
      <c r="F235" s="611">
        <v>839</v>
      </c>
      <c r="G235" s="611">
        <v>198276.80633999998</v>
      </c>
      <c r="H235" s="611">
        <v>52095</v>
      </c>
      <c r="I235" s="611">
        <v>2161595.9488500003</v>
      </c>
      <c r="J235" s="611">
        <v>965</v>
      </c>
      <c r="K235" s="611">
        <v>508352.46577999997</v>
      </c>
      <c r="L235" s="611">
        <v>940</v>
      </c>
      <c r="M235" s="629">
        <v>178548.00897999998</v>
      </c>
    </row>
    <row r="236" spans="2:13" ht="16.2" x14ac:dyDescent="0.25">
      <c r="B236" s="449" t="s">
        <v>1806</v>
      </c>
      <c r="C236" s="630">
        <v>31</v>
      </c>
      <c r="D236" s="630">
        <v>63813</v>
      </c>
      <c r="E236" s="630">
        <v>6712098.512219999</v>
      </c>
      <c r="F236" s="630">
        <v>3826</v>
      </c>
      <c r="G236" s="630">
        <v>3793920.8721000003</v>
      </c>
      <c r="H236" s="630">
        <v>59537</v>
      </c>
      <c r="I236" s="630">
        <v>2764681.3802799997</v>
      </c>
      <c r="J236" s="630">
        <v>309</v>
      </c>
      <c r="K236" s="630">
        <v>82338.512300000002</v>
      </c>
      <c r="L236" s="630">
        <v>141</v>
      </c>
      <c r="M236" s="631">
        <v>71157.747539999997</v>
      </c>
    </row>
    <row r="237" spans="2:13" x14ac:dyDescent="0.25">
      <c r="B237" s="451"/>
      <c r="C237" s="611"/>
      <c r="D237" s="611"/>
      <c r="E237" s="611"/>
      <c r="F237" s="611"/>
      <c r="G237" s="611"/>
      <c r="H237" s="611"/>
      <c r="I237" s="611"/>
      <c r="J237" s="611"/>
      <c r="K237" s="611"/>
      <c r="L237" s="611"/>
      <c r="M237" s="629"/>
    </row>
    <row r="238" spans="2:13" x14ac:dyDescent="0.25">
      <c r="B238" s="447" t="s">
        <v>1562</v>
      </c>
      <c r="C238" s="419">
        <v>1331</v>
      </c>
      <c r="D238" s="419">
        <v>5875304</v>
      </c>
      <c r="E238" s="419">
        <v>890542050.1424197</v>
      </c>
      <c r="F238" s="419">
        <v>419092</v>
      </c>
      <c r="G238" s="419">
        <v>258236058.94583997</v>
      </c>
      <c r="H238" s="419">
        <v>5229904</v>
      </c>
      <c r="I238" s="419">
        <v>464623123.95291007</v>
      </c>
      <c r="J238" s="419">
        <v>63016</v>
      </c>
      <c r="K238" s="419">
        <v>77648052.21137999</v>
      </c>
      <c r="L238" s="419">
        <v>163292</v>
      </c>
      <c r="M238" s="446">
        <v>90034815.031949967</v>
      </c>
    </row>
    <row r="239" spans="2:13" x14ac:dyDescent="0.25">
      <c r="B239" s="449" t="s">
        <v>574</v>
      </c>
      <c r="C239" s="630">
        <v>26</v>
      </c>
      <c r="D239" s="630">
        <v>64773</v>
      </c>
      <c r="E239" s="630">
        <v>6413534.2905499991</v>
      </c>
      <c r="F239" s="630">
        <v>6320</v>
      </c>
      <c r="G239" s="630">
        <v>3425439.7383499998</v>
      </c>
      <c r="H239" s="630">
        <v>57726</v>
      </c>
      <c r="I239" s="630">
        <v>2693995.7691999995</v>
      </c>
      <c r="J239" s="630">
        <v>431</v>
      </c>
      <c r="K239" s="630">
        <v>229451.67285999999</v>
      </c>
      <c r="L239" s="630">
        <v>296</v>
      </c>
      <c r="M239" s="631">
        <v>64647.110139999997</v>
      </c>
    </row>
    <row r="240" spans="2:13" x14ac:dyDescent="0.25">
      <c r="B240" s="451" t="s">
        <v>1285</v>
      </c>
      <c r="C240" s="611">
        <v>13</v>
      </c>
      <c r="D240" s="611">
        <v>46399</v>
      </c>
      <c r="E240" s="611">
        <v>5554751.50679</v>
      </c>
      <c r="F240" s="611">
        <v>5712</v>
      </c>
      <c r="G240" s="611">
        <v>3373243.8015199997</v>
      </c>
      <c r="H240" s="611">
        <v>40205</v>
      </c>
      <c r="I240" s="611">
        <v>2021266.4676899996</v>
      </c>
      <c r="J240" s="611">
        <v>186</v>
      </c>
      <c r="K240" s="611">
        <v>95594.127439999982</v>
      </c>
      <c r="L240" s="611">
        <v>296</v>
      </c>
      <c r="M240" s="629">
        <v>64647.110139999997</v>
      </c>
    </row>
    <row r="241" spans="2:13" ht="16.8" x14ac:dyDescent="0.25">
      <c r="B241" s="451" t="s">
        <v>1783</v>
      </c>
      <c r="C241" s="611">
        <v>13</v>
      </c>
      <c r="D241" s="611">
        <v>18374</v>
      </c>
      <c r="E241" s="611">
        <v>858782.7837599999</v>
      </c>
      <c r="F241" s="611">
        <v>608</v>
      </c>
      <c r="G241" s="611">
        <v>52195.936829999999</v>
      </c>
      <c r="H241" s="611">
        <v>17521</v>
      </c>
      <c r="I241" s="611">
        <v>672729.30151000002</v>
      </c>
      <c r="J241" s="611">
        <v>245</v>
      </c>
      <c r="K241" s="611">
        <v>133857.54542000001</v>
      </c>
      <c r="L241" s="611">
        <v>0</v>
      </c>
      <c r="M241" s="629">
        <v>0</v>
      </c>
    </row>
    <row r="242" spans="2:13" x14ac:dyDescent="0.25">
      <c r="B242" s="449" t="s">
        <v>595</v>
      </c>
      <c r="C242" s="630">
        <v>105</v>
      </c>
      <c r="D242" s="630">
        <v>438099</v>
      </c>
      <c r="E242" s="630">
        <v>53457516.893839993</v>
      </c>
      <c r="F242" s="630">
        <v>25090</v>
      </c>
      <c r="G242" s="630">
        <v>15424475.312629998</v>
      </c>
      <c r="H242" s="630">
        <v>397298</v>
      </c>
      <c r="I242" s="630">
        <v>28752539.286399998</v>
      </c>
      <c r="J242" s="630">
        <v>4524</v>
      </c>
      <c r="K242" s="630">
        <v>4130820.2583399997</v>
      </c>
      <c r="L242" s="630">
        <v>11187</v>
      </c>
      <c r="M242" s="631">
        <v>5149682.0364700006</v>
      </c>
    </row>
    <row r="243" spans="2:13" x14ac:dyDescent="0.25">
      <c r="B243" s="451" t="s">
        <v>1221</v>
      </c>
      <c r="C243" s="611">
        <v>39</v>
      </c>
      <c r="D243" s="611">
        <v>212678</v>
      </c>
      <c r="E243" s="611">
        <v>31646162.583909996</v>
      </c>
      <c r="F243" s="611">
        <v>16469</v>
      </c>
      <c r="G243" s="611">
        <v>8794120.311759999</v>
      </c>
      <c r="H243" s="611">
        <v>187160</v>
      </c>
      <c r="I243" s="611">
        <v>17509600.692589995</v>
      </c>
      <c r="J243" s="611">
        <v>2145</v>
      </c>
      <c r="K243" s="611">
        <v>2657178.4655299997</v>
      </c>
      <c r="L243" s="611">
        <v>6904</v>
      </c>
      <c r="M243" s="629">
        <v>2685263.1140300003</v>
      </c>
    </row>
    <row r="244" spans="2:13" x14ac:dyDescent="0.25">
      <c r="B244" s="451" t="s">
        <v>598</v>
      </c>
      <c r="C244" s="611">
        <v>16</v>
      </c>
      <c r="D244" s="611">
        <v>49751</v>
      </c>
      <c r="E244" s="611">
        <v>6046445.4117100006</v>
      </c>
      <c r="F244" s="611">
        <v>3135</v>
      </c>
      <c r="G244" s="611">
        <v>1776702.2364000001</v>
      </c>
      <c r="H244" s="611">
        <v>44683</v>
      </c>
      <c r="I244" s="611">
        <v>3140847.6803399995</v>
      </c>
      <c r="J244" s="611">
        <v>468</v>
      </c>
      <c r="K244" s="611">
        <v>503682.21060999995</v>
      </c>
      <c r="L244" s="611">
        <v>1465</v>
      </c>
      <c r="M244" s="629">
        <v>625213.28436000005</v>
      </c>
    </row>
    <row r="245" spans="2:13" x14ac:dyDescent="0.25">
      <c r="B245" s="451" t="s">
        <v>600</v>
      </c>
      <c r="C245" s="611">
        <v>12</v>
      </c>
      <c r="D245" s="611">
        <v>96602</v>
      </c>
      <c r="E245" s="611">
        <v>6293231.9458600013</v>
      </c>
      <c r="F245" s="611">
        <v>2846</v>
      </c>
      <c r="G245" s="611">
        <v>1610242.2240999998</v>
      </c>
      <c r="H245" s="611">
        <v>92282</v>
      </c>
      <c r="I245" s="611">
        <v>3124625.0087600001</v>
      </c>
      <c r="J245" s="611">
        <v>332</v>
      </c>
      <c r="K245" s="611">
        <v>175680.60592</v>
      </c>
      <c r="L245" s="611">
        <v>1142</v>
      </c>
      <c r="M245" s="629">
        <v>1382684.1070800002</v>
      </c>
    </row>
    <row r="246" spans="2:13" x14ac:dyDescent="0.25">
      <c r="B246" s="451" t="s">
        <v>601</v>
      </c>
      <c r="C246" s="611">
        <v>11</v>
      </c>
      <c r="D246" s="611">
        <v>31228</v>
      </c>
      <c r="E246" s="611">
        <v>2868230.2332700002</v>
      </c>
      <c r="F246" s="611">
        <v>1086</v>
      </c>
      <c r="G246" s="611">
        <v>319001.54619999998</v>
      </c>
      <c r="H246" s="611">
        <v>28929</v>
      </c>
      <c r="I246" s="611">
        <v>2157989.2627599998</v>
      </c>
      <c r="J246" s="611">
        <v>329</v>
      </c>
      <c r="K246" s="611">
        <v>132153.59920000003</v>
      </c>
      <c r="L246" s="611">
        <v>884</v>
      </c>
      <c r="M246" s="629">
        <v>259085.82511000001</v>
      </c>
    </row>
    <row r="247" spans="2:13" ht="16.8" x14ac:dyDescent="0.25">
      <c r="B247" s="451" t="s">
        <v>1783</v>
      </c>
      <c r="C247" s="611">
        <v>27</v>
      </c>
      <c r="D247" s="611">
        <v>47840</v>
      </c>
      <c r="E247" s="611">
        <v>6603446.7190899998</v>
      </c>
      <c r="F247" s="611">
        <v>1554</v>
      </c>
      <c r="G247" s="611">
        <v>2924408.9941699998</v>
      </c>
      <c r="H247" s="611">
        <v>44244</v>
      </c>
      <c r="I247" s="611">
        <v>2819476.6419500005</v>
      </c>
      <c r="J247" s="611">
        <v>1250</v>
      </c>
      <c r="K247" s="611">
        <v>662125.37707999989</v>
      </c>
      <c r="L247" s="611">
        <v>792</v>
      </c>
      <c r="M247" s="629">
        <v>197435.70589000001</v>
      </c>
    </row>
    <row r="248" spans="2:13" x14ac:dyDescent="0.25">
      <c r="B248" s="449" t="s">
        <v>603</v>
      </c>
      <c r="C248" s="630">
        <v>350</v>
      </c>
      <c r="D248" s="630">
        <v>1580625</v>
      </c>
      <c r="E248" s="630">
        <v>238664031.32601994</v>
      </c>
      <c r="F248" s="630">
        <v>123056</v>
      </c>
      <c r="G248" s="630">
        <v>67777737.336800009</v>
      </c>
      <c r="H248" s="630">
        <v>1394011</v>
      </c>
      <c r="I248" s="630">
        <v>133091110.29091002</v>
      </c>
      <c r="J248" s="630">
        <v>19806</v>
      </c>
      <c r="K248" s="630">
        <v>19318663.134229995</v>
      </c>
      <c r="L248" s="630">
        <v>43752</v>
      </c>
      <c r="M248" s="631">
        <v>18476520.563579999</v>
      </c>
    </row>
    <row r="249" spans="2:13" x14ac:dyDescent="0.25">
      <c r="B249" s="451" t="s">
        <v>605</v>
      </c>
      <c r="C249" s="611">
        <v>16</v>
      </c>
      <c r="D249" s="611">
        <v>77719</v>
      </c>
      <c r="E249" s="611">
        <v>13292291.939590001</v>
      </c>
      <c r="F249" s="611">
        <v>8346</v>
      </c>
      <c r="G249" s="611">
        <v>3969177.9981199997</v>
      </c>
      <c r="H249" s="611">
        <v>65707</v>
      </c>
      <c r="I249" s="611">
        <v>7311287.8723599995</v>
      </c>
      <c r="J249" s="611">
        <v>1421</v>
      </c>
      <c r="K249" s="611">
        <v>1222576.5718700001</v>
      </c>
      <c r="L249" s="611">
        <v>2245</v>
      </c>
      <c r="M249" s="629">
        <v>789249.49723999982</v>
      </c>
    </row>
    <row r="250" spans="2:13" x14ac:dyDescent="0.25">
      <c r="B250" s="451" t="s">
        <v>606</v>
      </c>
      <c r="C250" s="611">
        <v>41</v>
      </c>
      <c r="D250" s="611">
        <v>215065</v>
      </c>
      <c r="E250" s="611">
        <v>32439728.46952999</v>
      </c>
      <c r="F250" s="611">
        <v>19394</v>
      </c>
      <c r="G250" s="611">
        <v>8566534.6572900005</v>
      </c>
      <c r="H250" s="611">
        <v>186263</v>
      </c>
      <c r="I250" s="611">
        <v>18407089.908419997</v>
      </c>
      <c r="J250" s="611">
        <v>2972</v>
      </c>
      <c r="K250" s="611">
        <v>3220404.7503999993</v>
      </c>
      <c r="L250" s="611">
        <v>6436</v>
      </c>
      <c r="M250" s="629">
        <v>2245699.1534199999</v>
      </c>
    </row>
    <row r="251" spans="2:13" x14ac:dyDescent="0.25">
      <c r="B251" s="451" t="s">
        <v>607</v>
      </c>
      <c r="C251" s="611">
        <v>15</v>
      </c>
      <c r="D251" s="611">
        <v>37773</v>
      </c>
      <c r="E251" s="611">
        <v>11365982.880389998</v>
      </c>
      <c r="F251" s="611">
        <v>4111</v>
      </c>
      <c r="G251" s="611">
        <v>3803781.6954000001</v>
      </c>
      <c r="H251" s="611">
        <v>31861</v>
      </c>
      <c r="I251" s="611">
        <v>6288476.0790799996</v>
      </c>
      <c r="J251" s="611">
        <v>558</v>
      </c>
      <c r="K251" s="611">
        <v>591323.90737999999</v>
      </c>
      <c r="L251" s="611">
        <v>1243</v>
      </c>
      <c r="M251" s="629">
        <v>682401.19853000005</v>
      </c>
    </row>
    <row r="252" spans="2:13" x14ac:dyDescent="0.25">
      <c r="B252" s="451" t="s">
        <v>1222</v>
      </c>
      <c r="C252" s="611">
        <v>43</v>
      </c>
      <c r="D252" s="611">
        <v>252114</v>
      </c>
      <c r="E252" s="611">
        <v>38566372.41424001</v>
      </c>
      <c r="F252" s="611">
        <v>20528</v>
      </c>
      <c r="G252" s="611">
        <v>12079276.864049999</v>
      </c>
      <c r="H252" s="611">
        <v>220082</v>
      </c>
      <c r="I252" s="611">
        <v>20267217.21030001</v>
      </c>
      <c r="J252" s="611">
        <v>3334</v>
      </c>
      <c r="K252" s="611">
        <v>3182576.8609500001</v>
      </c>
      <c r="L252" s="611">
        <v>8170</v>
      </c>
      <c r="M252" s="629">
        <v>3037301.4789399994</v>
      </c>
    </row>
    <row r="253" spans="2:13" x14ac:dyDescent="0.25">
      <c r="B253" s="451" t="s">
        <v>613</v>
      </c>
      <c r="C253" s="611">
        <v>38</v>
      </c>
      <c r="D253" s="611">
        <v>168542</v>
      </c>
      <c r="E253" s="611">
        <v>32972583.920650009</v>
      </c>
      <c r="F253" s="611">
        <v>15784</v>
      </c>
      <c r="G253" s="611">
        <v>11585100.912919998</v>
      </c>
      <c r="H253" s="611">
        <v>144332</v>
      </c>
      <c r="I253" s="611">
        <v>13922155.414950004</v>
      </c>
      <c r="J253" s="611">
        <v>2852</v>
      </c>
      <c r="K253" s="611">
        <v>3019917.5982300006</v>
      </c>
      <c r="L253" s="611">
        <v>5574</v>
      </c>
      <c r="M253" s="629">
        <v>4445409.9940499999</v>
      </c>
    </row>
    <row r="254" spans="2:13" x14ac:dyDescent="0.25">
      <c r="B254" s="451" t="s">
        <v>1324</v>
      </c>
      <c r="C254" s="611">
        <v>34</v>
      </c>
      <c r="D254" s="611">
        <v>205600</v>
      </c>
      <c r="E254" s="611">
        <v>13480897.144010002</v>
      </c>
      <c r="F254" s="611">
        <v>8989</v>
      </c>
      <c r="G254" s="611">
        <v>3380026.812260001</v>
      </c>
      <c r="H254" s="611">
        <v>192469</v>
      </c>
      <c r="I254" s="611">
        <v>8614083.6181099974</v>
      </c>
      <c r="J254" s="611">
        <v>893</v>
      </c>
      <c r="K254" s="611">
        <v>614924.87307999993</v>
      </c>
      <c r="L254" s="611">
        <v>3249</v>
      </c>
      <c r="M254" s="629">
        <v>871861.84055999992</v>
      </c>
    </row>
    <row r="255" spans="2:13" x14ac:dyDescent="0.25">
      <c r="B255" s="451" t="s">
        <v>609</v>
      </c>
      <c r="C255" s="611">
        <v>16</v>
      </c>
      <c r="D255" s="611">
        <v>53714</v>
      </c>
      <c r="E255" s="611">
        <v>10742910.954569999</v>
      </c>
      <c r="F255" s="611">
        <v>3797</v>
      </c>
      <c r="G255" s="611">
        <v>3285031.5421899999</v>
      </c>
      <c r="H255" s="611">
        <v>47885</v>
      </c>
      <c r="I255" s="611">
        <v>6094385.6749799987</v>
      </c>
      <c r="J255" s="611">
        <v>373</v>
      </c>
      <c r="K255" s="611">
        <v>504499.80609000003</v>
      </c>
      <c r="L255" s="611">
        <v>1659</v>
      </c>
      <c r="M255" s="629">
        <v>858993.9313099999</v>
      </c>
    </row>
    <row r="256" spans="2:13" x14ac:dyDescent="0.25">
      <c r="B256" s="451" t="s">
        <v>612</v>
      </c>
      <c r="C256" s="611">
        <v>14</v>
      </c>
      <c r="D256" s="611">
        <v>77617</v>
      </c>
      <c r="E256" s="611">
        <v>12786918.762770001</v>
      </c>
      <c r="F256" s="611">
        <v>6234</v>
      </c>
      <c r="G256" s="611">
        <v>3515599.0741300001</v>
      </c>
      <c r="H256" s="611">
        <v>68247</v>
      </c>
      <c r="I256" s="611">
        <v>7853104.9527499992</v>
      </c>
      <c r="J256" s="611">
        <v>649</v>
      </c>
      <c r="K256" s="611">
        <v>535945.59300999995</v>
      </c>
      <c r="L256" s="611">
        <v>2487</v>
      </c>
      <c r="M256" s="629">
        <v>882269.14288000017</v>
      </c>
    </row>
    <row r="257" spans="2:13" x14ac:dyDescent="0.25">
      <c r="B257" s="451" t="s">
        <v>618</v>
      </c>
      <c r="C257" s="611">
        <v>18</v>
      </c>
      <c r="D257" s="611">
        <v>61247</v>
      </c>
      <c r="E257" s="611">
        <v>8639885.2348299995</v>
      </c>
      <c r="F257" s="611">
        <v>5269</v>
      </c>
      <c r="G257" s="611">
        <v>2154782.2546200003</v>
      </c>
      <c r="H257" s="611">
        <v>53260</v>
      </c>
      <c r="I257" s="611">
        <v>5051666.8400000008</v>
      </c>
      <c r="J257" s="611">
        <v>838</v>
      </c>
      <c r="K257" s="611">
        <v>846366.07753999997</v>
      </c>
      <c r="L257" s="611">
        <v>1880</v>
      </c>
      <c r="M257" s="629">
        <v>587070.06267000001</v>
      </c>
    </row>
    <row r="258" spans="2:13" x14ac:dyDescent="0.25">
      <c r="B258" s="451" t="s">
        <v>619</v>
      </c>
      <c r="C258" s="611">
        <v>10</v>
      </c>
      <c r="D258" s="611">
        <v>41619</v>
      </c>
      <c r="E258" s="611">
        <v>6708609.9354799995</v>
      </c>
      <c r="F258" s="611">
        <v>2427</v>
      </c>
      <c r="G258" s="611">
        <v>1985250.93976</v>
      </c>
      <c r="H258" s="611">
        <v>37491</v>
      </c>
      <c r="I258" s="611">
        <v>3918441.2544999998</v>
      </c>
      <c r="J258" s="611">
        <v>494</v>
      </c>
      <c r="K258" s="611">
        <v>378274.32059000002</v>
      </c>
      <c r="L258" s="611">
        <v>1207</v>
      </c>
      <c r="M258" s="629">
        <v>426643.42063000001</v>
      </c>
    </row>
    <row r="259" spans="2:13" x14ac:dyDescent="0.25">
      <c r="B259" s="451" t="s">
        <v>520</v>
      </c>
      <c r="C259" s="611">
        <v>11</v>
      </c>
      <c r="D259" s="611">
        <v>22531</v>
      </c>
      <c r="E259" s="611">
        <v>3086727.5864499998</v>
      </c>
      <c r="F259" s="611">
        <v>2394</v>
      </c>
      <c r="G259" s="611">
        <v>1321235.0960299997</v>
      </c>
      <c r="H259" s="611">
        <v>19631</v>
      </c>
      <c r="I259" s="611">
        <v>1425355.8784200002</v>
      </c>
      <c r="J259" s="611">
        <v>270</v>
      </c>
      <c r="K259" s="611">
        <v>252503.34986000002</v>
      </c>
      <c r="L259" s="611">
        <v>236</v>
      </c>
      <c r="M259" s="629">
        <v>87633.262139999977</v>
      </c>
    </row>
    <row r="260" spans="2:13" x14ac:dyDescent="0.25">
      <c r="B260" s="451" t="s">
        <v>614</v>
      </c>
      <c r="C260" s="611">
        <v>12</v>
      </c>
      <c r="D260" s="611">
        <v>46565</v>
      </c>
      <c r="E260" s="611">
        <v>4666784.8907500003</v>
      </c>
      <c r="F260" s="611">
        <v>2166</v>
      </c>
      <c r="G260" s="611">
        <v>664315.82608999999</v>
      </c>
      <c r="H260" s="611">
        <v>42834</v>
      </c>
      <c r="I260" s="611">
        <v>3298332.0197899998</v>
      </c>
      <c r="J260" s="611">
        <v>506</v>
      </c>
      <c r="K260" s="611">
        <v>322195.62604999996</v>
      </c>
      <c r="L260" s="611">
        <v>1059</v>
      </c>
      <c r="M260" s="629">
        <v>381941.41882000002</v>
      </c>
    </row>
    <row r="261" spans="2:13" x14ac:dyDescent="0.25">
      <c r="B261" s="451" t="s">
        <v>1308</v>
      </c>
      <c r="C261" s="611">
        <v>32</v>
      </c>
      <c r="D261" s="611">
        <v>169023</v>
      </c>
      <c r="E261" s="611">
        <v>31269151.552270003</v>
      </c>
      <c r="F261" s="611">
        <v>16996</v>
      </c>
      <c r="G261" s="611">
        <v>9090292.7046900019</v>
      </c>
      <c r="H261" s="611">
        <v>145045</v>
      </c>
      <c r="I261" s="611">
        <v>17489109.111750003</v>
      </c>
      <c r="J261" s="611">
        <v>1848</v>
      </c>
      <c r="K261" s="611">
        <v>2575041.1030599996</v>
      </c>
      <c r="L261" s="611">
        <v>5134</v>
      </c>
      <c r="M261" s="629">
        <v>2114708.63277</v>
      </c>
    </row>
    <row r="262" spans="2:13" ht="16.8" x14ac:dyDescent="0.25">
      <c r="B262" s="451" t="s">
        <v>1783</v>
      </c>
      <c r="C262" s="611">
        <v>50</v>
      </c>
      <c r="D262" s="611">
        <v>151496</v>
      </c>
      <c r="E262" s="611">
        <v>18645185.640489999</v>
      </c>
      <c r="F262" s="611">
        <v>6621</v>
      </c>
      <c r="G262" s="611">
        <v>2377330.9592500003</v>
      </c>
      <c r="H262" s="611">
        <v>138904</v>
      </c>
      <c r="I262" s="611">
        <v>13150404.455500001</v>
      </c>
      <c r="J262" s="611">
        <v>2798</v>
      </c>
      <c r="K262" s="611">
        <v>2052112.6961199997</v>
      </c>
      <c r="L262" s="611">
        <v>3173</v>
      </c>
      <c r="M262" s="629">
        <v>1065337.5296199999</v>
      </c>
    </row>
    <row r="263" spans="2:13" x14ac:dyDescent="0.25">
      <c r="B263" s="449" t="s">
        <v>622</v>
      </c>
      <c r="C263" s="630">
        <v>248</v>
      </c>
      <c r="D263" s="630">
        <v>909443</v>
      </c>
      <c r="E263" s="630">
        <v>122463994.14467001</v>
      </c>
      <c r="F263" s="630">
        <v>54716</v>
      </c>
      <c r="G263" s="630">
        <v>37335068.64249</v>
      </c>
      <c r="H263" s="630">
        <v>827694</v>
      </c>
      <c r="I263" s="630">
        <v>67928822.593590021</v>
      </c>
      <c r="J263" s="630">
        <v>8512</v>
      </c>
      <c r="K263" s="630">
        <v>9939451.7403099984</v>
      </c>
      <c r="L263" s="630">
        <v>18521</v>
      </c>
      <c r="M263" s="631">
        <v>7260651.1682799999</v>
      </c>
    </row>
    <row r="264" spans="2:13" x14ac:dyDescent="0.25">
      <c r="B264" s="451" t="s">
        <v>1468</v>
      </c>
      <c r="C264" s="611">
        <v>64</v>
      </c>
      <c r="D264" s="611">
        <v>363018</v>
      </c>
      <c r="E264" s="611">
        <v>60436888.198290028</v>
      </c>
      <c r="F264" s="611">
        <v>23161</v>
      </c>
      <c r="G264" s="611">
        <v>18327087.670710005</v>
      </c>
      <c r="H264" s="611">
        <v>327305</v>
      </c>
      <c r="I264" s="611">
        <v>31645337.331129998</v>
      </c>
      <c r="J264" s="611">
        <v>3537</v>
      </c>
      <c r="K264" s="611">
        <v>6448195.4901299989</v>
      </c>
      <c r="L264" s="611">
        <v>9015</v>
      </c>
      <c r="M264" s="629">
        <v>4016267.7063200003</v>
      </c>
    </row>
    <row r="265" spans="2:13" x14ac:dyDescent="0.25">
      <c r="B265" s="451" t="s">
        <v>629</v>
      </c>
      <c r="C265" s="611">
        <v>24</v>
      </c>
      <c r="D265" s="611">
        <v>107389</v>
      </c>
      <c r="E265" s="611">
        <v>14718521.606659997</v>
      </c>
      <c r="F265" s="611">
        <v>8016</v>
      </c>
      <c r="G265" s="611">
        <v>3459554.8598900004</v>
      </c>
      <c r="H265" s="611">
        <v>94769</v>
      </c>
      <c r="I265" s="611">
        <v>9154547.8961500041</v>
      </c>
      <c r="J265" s="611">
        <v>917</v>
      </c>
      <c r="K265" s="611">
        <v>936370.87394999969</v>
      </c>
      <c r="L265" s="611">
        <v>3687</v>
      </c>
      <c r="M265" s="629">
        <v>1168047.9766700002</v>
      </c>
    </row>
    <row r="266" spans="2:13" x14ac:dyDescent="0.25">
      <c r="B266" s="451" t="s">
        <v>630</v>
      </c>
      <c r="C266" s="611">
        <v>14</v>
      </c>
      <c r="D266" s="611">
        <v>45015</v>
      </c>
      <c r="E266" s="611">
        <v>4381990.7520799991</v>
      </c>
      <c r="F266" s="611">
        <v>2569</v>
      </c>
      <c r="G266" s="611">
        <v>1219871.4098100001</v>
      </c>
      <c r="H266" s="611">
        <v>41426</v>
      </c>
      <c r="I266" s="611">
        <v>2770458.7184699997</v>
      </c>
      <c r="J266" s="611">
        <v>187</v>
      </c>
      <c r="K266" s="611">
        <v>90040.881009999997</v>
      </c>
      <c r="L266" s="611">
        <v>833</v>
      </c>
      <c r="M266" s="629">
        <v>301619.74278999999</v>
      </c>
    </row>
    <row r="267" spans="2:13" x14ac:dyDescent="0.25">
      <c r="B267" s="451" t="s">
        <v>635</v>
      </c>
      <c r="C267" s="611">
        <v>23</v>
      </c>
      <c r="D267" s="611">
        <v>103307</v>
      </c>
      <c r="E267" s="611">
        <v>12045172.313969996</v>
      </c>
      <c r="F267" s="611">
        <v>6034</v>
      </c>
      <c r="G267" s="611">
        <v>3651393.46043</v>
      </c>
      <c r="H267" s="611">
        <v>94428</v>
      </c>
      <c r="I267" s="611">
        <v>7049680.9549100008</v>
      </c>
      <c r="J267" s="611">
        <v>728</v>
      </c>
      <c r="K267" s="611">
        <v>592580.85791000002</v>
      </c>
      <c r="L267" s="611">
        <v>2117</v>
      </c>
      <c r="M267" s="629">
        <v>751517.04071999993</v>
      </c>
    </row>
    <row r="268" spans="2:13" x14ac:dyDescent="0.25">
      <c r="B268" s="451" t="s">
        <v>632</v>
      </c>
      <c r="C268" s="611">
        <v>10</v>
      </c>
      <c r="D268" s="611">
        <v>52163</v>
      </c>
      <c r="E268" s="611">
        <v>7899365.7988100005</v>
      </c>
      <c r="F268" s="611">
        <v>2833</v>
      </c>
      <c r="G268" s="611">
        <v>2775764.3092400003</v>
      </c>
      <c r="H268" s="611">
        <v>47859</v>
      </c>
      <c r="I268" s="611">
        <v>4349685.9947100002</v>
      </c>
      <c r="J268" s="611">
        <v>354</v>
      </c>
      <c r="K268" s="611">
        <v>230560.43357999998</v>
      </c>
      <c r="L268" s="611">
        <v>1117</v>
      </c>
      <c r="M268" s="629">
        <v>543355.06128000002</v>
      </c>
    </row>
    <row r="269" spans="2:13" x14ac:dyDescent="0.25">
      <c r="B269" s="451" t="s">
        <v>636</v>
      </c>
      <c r="C269" s="611">
        <v>12</v>
      </c>
      <c r="D269" s="611">
        <v>45745</v>
      </c>
      <c r="E269" s="611">
        <v>5783280.8779900018</v>
      </c>
      <c r="F269" s="611">
        <v>3353</v>
      </c>
      <c r="G269" s="611">
        <v>1509330.6989799999</v>
      </c>
      <c r="H269" s="611">
        <v>41529</v>
      </c>
      <c r="I269" s="611">
        <v>3844786.7985499999</v>
      </c>
      <c r="J269" s="611">
        <v>219</v>
      </c>
      <c r="K269" s="611">
        <v>235392.21865</v>
      </c>
      <c r="L269" s="611">
        <v>644</v>
      </c>
      <c r="M269" s="629">
        <v>193771.16181000002</v>
      </c>
    </row>
    <row r="270" spans="2:13" ht="16.8" x14ac:dyDescent="0.25">
      <c r="B270" s="451" t="s">
        <v>1783</v>
      </c>
      <c r="C270" s="611">
        <v>101</v>
      </c>
      <c r="D270" s="611">
        <v>192806</v>
      </c>
      <c r="E270" s="611">
        <v>17198774.596870001</v>
      </c>
      <c r="F270" s="611">
        <v>8750</v>
      </c>
      <c r="G270" s="611">
        <v>6392066.2334300019</v>
      </c>
      <c r="H270" s="611">
        <v>180378</v>
      </c>
      <c r="I270" s="611">
        <v>9114324.8996699993</v>
      </c>
      <c r="J270" s="611">
        <v>2570</v>
      </c>
      <c r="K270" s="611">
        <v>1406310.9850800002</v>
      </c>
      <c r="L270" s="611">
        <v>1108</v>
      </c>
      <c r="M270" s="629">
        <v>286072.47869000002</v>
      </c>
    </row>
    <row r="271" spans="2:13" x14ac:dyDescent="0.25">
      <c r="B271" s="449" t="s">
        <v>637</v>
      </c>
      <c r="C271" s="630">
        <v>339</v>
      </c>
      <c r="D271" s="630">
        <v>1682973</v>
      </c>
      <c r="E271" s="630">
        <v>309582819.20970011</v>
      </c>
      <c r="F271" s="630">
        <v>141611</v>
      </c>
      <c r="G271" s="630">
        <v>93560174.234270021</v>
      </c>
      <c r="H271" s="630">
        <v>1468489</v>
      </c>
      <c r="I271" s="630">
        <v>152768349.38616005</v>
      </c>
      <c r="J271" s="630">
        <v>18657</v>
      </c>
      <c r="K271" s="630">
        <v>30151478.093359999</v>
      </c>
      <c r="L271" s="630">
        <v>54216</v>
      </c>
      <c r="M271" s="631">
        <v>33102817.495910008</v>
      </c>
    </row>
    <row r="272" spans="2:13" x14ac:dyDescent="0.25">
      <c r="B272" s="451" t="s">
        <v>639</v>
      </c>
      <c r="C272" s="611">
        <v>16</v>
      </c>
      <c r="D272" s="611">
        <v>68146</v>
      </c>
      <c r="E272" s="611">
        <v>10044232.540049998</v>
      </c>
      <c r="F272" s="611">
        <v>6359</v>
      </c>
      <c r="G272" s="611">
        <v>3806769.3046499994</v>
      </c>
      <c r="H272" s="611">
        <v>59124</v>
      </c>
      <c r="I272" s="611">
        <v>5112373.6086999988</v>
      </c>
      <c r="J272" s="611">
        <v>596</v>
      </c>
      <c r="K272" s="611">
        <v>415053.55961000005</v>
      </c>
      <c r="L272" s="611">
        <v>2067</v>
      </c>
      <c r="M272" s="629">
        <v>710036.06708999991</v>
      </c>
    </row>
    <row r="273" spans="2:13" x14ac:dyDescent="0.25">
      <c r="B273" s="451" t="s">
        <v>1469</v>
      </c>
      <c r="C273" s="611">
        <v>103</v>
      </c>
      <c r="D273" s="611">
        <v>629188</v>
      </c>
      <c r="E273" s="611">
        <v>128457545.99379</v>
      </c>
      <c r="F273" s="611">
        <v>47086</v>
      </c>
      <c r="G273" s="611">
        <v>35775616.15138001</v>
      </c>
      <c r="H273" s="611">
        <v>551787</v>
      </c>
      <c r="I273" s="611">
        <v>59859783.753710024</v>
      </c>
      <c r="J273" s="611">
        <v>5628</v>
      </c>
      <c r="K273" s="611">
        <v>14269786.29012</v>
      </c>
      <c r="L273" s="611">
        <v>24687</v>
      </c>
      <c r="M273" s="629">
        <v>18552359.798580002</v>
      </c>
    </row>
    <row r="274" spans="2:13" x14ac:dyDescent="0.25">
      <c r="B274" s="451" t="s">
        <v>1216</v>
      </c>
      <c r="C274" s="611">
        <v>90</v>
      </c>
      <c r="D274" s="611">
        <v>536663</v>
      </c>
      <c r="E274" s="611">
        <v>117355123.45829006</v>
      </c>
      <c r="F274" s="611">
        <v>67113</v>
      </c>
      <c r="G274" s="611">
        <v>43846403.915500015</v>
      </c>
      <c r="H274" s="611">
        <v>447263</v>
      </c>
      <c r="I274" s="611">
        <v>53299989.375090003</v>
      </c>
      <c r="J274" s="611">
        <v>6508</v>
      </c>
      <c r="K274" s="611">
        <v>11211962.313170001</v>
      </c>
      <c r="L274" s="611">
        <v>15779</v>
      </c>
      <c r="M274" s="629">
        <v>8996767.8545300029</v>
      </c>
    </row>
    <row r="275" spans="2:13" x14ac:dyDescent="0.25">
      <c r="B275" s="451" t="s">
        <v>642</v>
      </c>
      <c r="C275" s="611">
        <v>21</v>
      </c>
      <c r="D275" s="611">
        <v>110494</v>
      </c>
      <c r="E275" s="611">
        <v>16719708.72192</v>
      </c>
      <c r="F275" s="611">
        <v>5767</v>
      </c>
      <c r="G275" s="611">
        <v>3561141.8948299997</v>
      </c>
      <c r="H275" s="611">
        <v>99261</v>
      </c>
      <c r="I275" s="611">
        <v>10019093.164690001</v>
      </c>
      <c r="J275" s="611">
        <v>1075</v>
      </c>
      <c r="K275" s="611">
        <v>1358735.6421400001</v>
      </c>
      <c r="L275" s="611">
        <v>4391</v>
      </c>
      <c r="M275" s="629">
        <v>1780738.0202599999</v>
      </c>
    </row>
    <row r="276" spans="2:13" x14ac:dyDescent="0.25">
      <c r="B276" s="451" t="s">
        <v>643</v>
      </c>
      <c r="C276" s="611">
        <v>13</v>
      </c>
      <c r="D276" s="611">
        <v>38056</v>
      </c>
      <c r="E276" s="611">
        <v>5062086.2737799995</v>
      </c>
      <c r="F276" s="611">
        <v>1669</v>
      </c>
      <c r="G276" s="611">
        <v>689577.02445999987</v>
      </c>
      <c r="H276" s="611">
        <v>34791</v>
      </c>
      <c r="I276" s="611">
        <v>3589009.4192100004</v>
      </c>
      <c r="J276" s="611">
        <v>591</v>
      </c>
      <c r="K276" s="611">
        <v>317045.85447999998</v>
      </c>
      <c r="L276" s="611">
        <v>1005</v>
      </c>
      <c r="M276" s="629">
        <v>466453.97563</v>
      </c>
    </row>
    <row r="277" spans="2:13" x14ac:dyDescent="0.25">
      <c r="B277" s="451" t="s">
        <v>1223</v>
      </c>
      <c r="C277" s="611">
        <v>28</v>
      </c>
      <c r="D277" s="611">
        <v>120476</v>
      </c>
      <c r="E277" s="611">
        <v>15651826.68159</v>
      </c>
      <c r="F277" s="611">
        <v>8248</v>
      </c>
      <c r="G277" s="611">
        <v>3961111.98795</v>
      </c>
      <c r="H277" s="611">
        <v>107516</v>
      </c>
      <c r="I277" s="611">
        <v>8918581.476069998</v>
      </c>
      <c r="J277" s="611">
        <v>940</v>
      </c>
      <c r="K277" s="611">
        <v>1034930.5077400001</v>
      </c>
      <c r="L277" s="611">
        <v>3772</v>
      </c>
      <c r="M277" s="629">
        <v>1737202.7098299998</v>
      </c>
    </row>
    <row r="278" spans="2:13" x14ac:dyDescent="0.25">
      <c r="B278" s="451" t="s">
        <v>646</v>
      </c>
      <c r="C278" s="611">
        <v>10</v>
      </c>
      <c r="D278" s="611">
        <v>25980</v>
      </c>
      <c r="E278" s="611">
        <v>2820718.1796800005</v>
      </c>
      <c r="F278" s="611">
        <v>611</v>
      </c>
      <c r="G278" s="611">
        <v>372213.09140999999</v>
      </c>
      <c r="H278" s="611">
        <v>24770</v>
      </c>
      <c r="I278" s="611">
        <v>2125295.7036100002</v>
      </c>
      <c r="J278" s="611">
        <v>316</v>
      </c>
      <c r="K278" s="611">
        <v>219995.30176999999</v>
      </c>
      <c r="L278" s="611">
        <v>283</v>
      </c>
      <c r="M278" s="629">
        <v>103214.08289000001</v>
      </c>
    </row>
    <row r="279" spans="2:13" ht="16.8" x14ac:dyDescent="0.25">
      <c r="B279" s="451" t="s">
        <v>1783</v>
      </c>
      <c r="C279" s="611">
        <v>58</v>
      </c>
      <c r="D279" s="611">
        <v>153970</v>
      </c>
      <c r="E279" s="611">
        <v>13471577.3606</v>
      </c>
      <c r="F279" s="611">
        <v>4758</v>
      </c>
      <c r="G279" s="611">
        <v>1547340.8640899998</v>
      </c>
      <c r="H279" s="611">
        <v>143977</v>
      </c>
      <c r="I279" s="611">
        <v>9844222.8850799985</v>
      </c>
      <c r="J279" s="611">
        <v>3003</v>
      </c>
      <c r="K279" s="611">
        <v>1323968.6243299998</v>
      </c>
      <c r="L279" s="611">
        <v>2232</v>
      </c>
      <c r="M279" s="629">
        <v>756044.98709999991</v>
      </c>
    </row>
    <row r="280" spans="2:13" x14ac:dyDescent="0.25">
      <c r="B280" s="449" t="s">
        <v>649</v>
      </c>
      <c r="C280" s="630">
        <v>152</v>
      </c>
      <c r="D280" s="630">
        <v>666821</v>
      </c>
      <c r="E280" s="630">
        <v>83447309.2315</v>
      </c>
      <c r="F280" s="630">
        <v>38517</v>
      </c>
      <c r="G280" s="630">
        <v>22852816.913229998</v>
      </c>
      <c r="H280" s="630">
        <v>606303</v>
      </c>
      <c r="I280" s="630">
        <v>46393735.016050003</v>
      </c>
      <c r="J280" s="630">
        <v>6879</v>
      </c>
      <c r="K280" s="630">
        <v>8211334.1037499979</v>
      </c>
      <c r="L280" s="630">
        <v>15122</v>
      </c>
      <c r="M280" s="631">
        <v>5989423.1986299995</v>
      </c>
    </row>
    <row r="281" spans="2:13" x14ac:dyDescent="0.25">
      <c r="B281" s="451" t="s">
        <v>650</v>
      </c>
      <c r="C281" s="611">
        <v>13</v>
      </c>
      <c r="D281" s="611">
        <v>62909</v>
      </c>
      <c r="E281" s="611">
        <v>6918471.0144400001</v>
      </c>
      <c r="F281" s="611">
        <v>3631</v>
      </c>
      <c r="G281" s="611">
        <v>1186927.4528599998</v>
      </c>
      <c r="H281" s="611">
        <v>55921</v>
      </c>
      <c r="I281" s="611">
        <v>4416648.8553900002</v>
      </c>
      <c r="J281" s="611">
        <v>979</v>
      </c>
      <c r="K281" s="611">
        <v>546564.88665</v>
      </c>
      <c r="L281" s="611">
        <v>2378</v>
      </c>
      <c r="M281" s="629">
        <v>768329.81954000005</v>
      </c>
    </row>
    <row r="282" spans="2:13" x14ac:dyDescent="0.25">
      <c r="B282" s="451" t="s">
        <v>651</v>
      </c>
      <c r="C282" s="611">
        <v>14</v>
      </c>
      <c r="D282" s="611">
        <v>54033</v>
      </c>
      <c r="E282" s="611">
        <v>6050436.8617199995</v>
      </c>
      <c r="F282" s="611">
        <v>4004</v>
      </c>
      <c r="G282" s="611">
        <v>1503064.4049</v>
      </c>
      <c r="H282" s="611">
        <v>48738</v>
      </c>
      <c r="I282" s="611">
        <v>3859647.15454</v>
      </c>
      <c r="J282" s="611">
        <v>340</v>
      </c>
      <c r="K282" s="611">
        <v>363299.86876000004</v>
      </c>
      <c r="L282" s="611">
        <v>951</v>
      </c>
      <c r="M282" s="629">
        <v>324425.43368000002</v>
      </c>
    </row>
    <row r="283" spans="2:13" x14ac:dyDescent="0.25">
      <c r="B283" s="451" t="s">
        <v>1224</v>
      </c>
      <c r="C283" s="611">
        <v>58</v>
      </c>
      <c r="D283" s="611">
        <v>346192</v>
      </c>
      <c r="E283" s="611">
        <v>49462733.443749979</v>
      </c>
      <c r="F283" s="611">
        <v>19715</v>
      </c>
      <c r="G283" s="611">
        <v>15641709.221719997</v>
      </c>
      <c r="H283" s="611">
        <v>315282</v>
      </c>
      <c r="I283" s="611">
        <v>24486431.764640003</v>
      </c>
      <c r="J283" s="611">
        <v>3728</v>
      </c>
      <c r="K283" s="611">
        <v>5852666.3108899985</v>
      </c>
      <c r="L283" s="611">
        <v>7467</v>
      </c>
      <c r="M283" s="629">
        <v>3481926.1465000003</v>
      </c>
    </row>
    <row r="284" spans="2:13" x14ac:dyDescent="0.25">
      <c r="B284" s="451" t="s">
        <v>652</v>
      </c>
      <c r="C284" s="611">
        <v>15</v>
      </c>
      <c r="D284" s="611">
        <v>53341</v>
      </c>
      <c r="E284" s="611">
        <v>7525263.6544600008</v>
      </c>
      <c r="F284" s="611">
        <v>3491</v>
      </c>
      <c r="G284" s="611">
        <v>1768418.0010699998</v>
      </c>
      <c r="H284" s="611">
        <v>48185</v>
      </c>
      <c r="I284" s="611">
        <v>4965618.0690599997</v>
      </c>
      <c r="J284" s="611">
        <v>301</v>
      </c>
      <c r="K284" s="611">
        <v>294763.52502</v>
      </c>
      <c r="L284" s="611">
        <v>1364</v>
      </c>
      <c r="M284" s="629">
        <v>496464.05930999992</v>
      </c>
    </row>
    <row r="285" spans="2:13" x14ac:dyDescent="0.25">
      <c r="B285" s="451" t="s">
        <v>654</v>
      </c>
      <c r="C285" s="611">
        <v>18</v>
      </c>
      <c r="D285" s="611">
        <v>86638</v>
      </c>
      <c r="E285" s="611">
        <v>10508954.613799997</v>
      </c>
      <c r="F285" s="611">
        <v>6117</v>
      </c>
      <c r="G285" s="611">
        <v>2342512.9959399998</v>
      </c>
      <c r="H285" s="611">
        <v>76970</v>
      </c>
      <c r="I285" s="611">
        <v>6590276.6520299995</v>
      </c>
      <c r="J285" s="611">
        <v>830</v>
      </c>
      <c r="K285" s="611">
        <v>749208.21175999998</v>
      </c>
      <c r="L285" s="611">
        <v>2721</v>
      </c>
      <c r="M285" s="629">
        <v>826956.75406999979</v>
      </c>
    </row>
    <row r="286" spans="2:13" ht="16.8" x14ac:dyDescent="0.25">
      <c r="B286" s="451" t="s">
        <v>1783</v>
      </c>
      <c r="C286" s="611">
        <v>34</v>
      </c>
      <c r="D286" s="611">
        <v>63708</v>
      </c>
      <c r="E286" s="611">
        <v>2981449.6433299994</v>
      </c>
      <c r="F286" s="611">
        <v>1559</v>
      </c>
      <c r="G286" s="611">
        <v>410184.83674000006</v>
      </c>
      <c r="H286" s="611">
        <v>61207</v>
      </c>
      <c r="I286" s="611">
        <v>2075112.5203899995</v>
      </c>
      <c r="J286" s="611">
        <v>701</v>
      </c>
      <c r="K286" s="611">
        <v>404831.30067000003</v>
      </c>
      <c r="L286" s="611">
        <v>241</v>
      </c>
      <c r="M286" s="629">
        <v>91320.985529999991</v>
      </c>
    </row>
    <row r="287" spans="2:13" x14ac:dyDescent="0.25">
      <c r="B287" s="449" t="s">
        <v>658</v>
      </c>
      <c r="C287" s="630">
        <v>111</v>
      </c>
      <c r="D287" s="630">
        <v>532570</v>
      </c>
      <c r="E287" s="630">
        <v>76512845.046140015</v>
      </c>
      <c r="F287" s="630">
        <v>29782</v>
      </c>
      <c r="G287" s="630">
        <v>17860346.768070001</v>
      </c>
      <c r="H287" s="630">
        <v>478383</v>
      </c>
      <c r="I287" s="630">
        <v>32994571.610600002</v>
      </c>
      <c r="J287" s="630">
        <v>4207</v>
      </c>
      <c r="K287" s="630">
        <v>5666853.2085299995</v>
      </c>
      <c r="L287" s="630">
        <v>20198</v>
      </c>
      <c r="M287" s="631">
        <v>19991073.458939999</v>
      </c>
    </row>
    <row r="288" spans="2:13" x14ac:dyDescent="0.25">
      <c r="B288" s="451" t="s">
        <v>1470</v>
      </c>
      <c r="C288" s="611">
        <v>44</v>
      </c>
      <c r="D288" s="611">
        <v>282779</v>
      </c>
      <c r="E288" s="611">
        <v>43318956.047660001</v>
      </c>
      <c r="F288" s="611">
        <v>15076</v>
      </c>
      <c r="G288" s="611">
        <v>8436095.7653299998</v>
      </c>
      <c r="H288" s="611">
        <v>252640</v>
      </c>
      <c r="I288" s="611">
        <v>18940678.94424</v>
      </c>
      <c r="J288" s="611">
        <v>1880</v>
      </c>
      <c r="K288" s="611">
        <v>1905220.4698399999</v>
      </c>
      <c r="L288" s="611">
        <v>13183</v>
      </c>
      <c r="M288" s="629">
        <v>14036960.868250001</v>
      </c>
    </row>
    <row r="289" spans="2:13" x14ac:dyDescent="0.25">
      <c r="B289" s="451" t="s">
        <v>1287</v>
      </c>
      <c r="C289" s="611">
        <v>16</v>
      </c>
      <c r="D289" s="611">
        <v>97855</v>
      </c>
      <c r="E289" s="611">
        <v>10412563.51691</v>
      </c>
      <c r="F289" s="611">
        <v>8257</v>
      </c>
      <c r="G289" s="611">
        <v>3061011.6425899994</v>
      </c>
      <c r="H289" s="611">
        <v>86030</v>
      </c>
      <c r="I289" s="611">
        <v>5977196.8700700011</v>
      </c>
      <c r="J289" s="611">
        <v>685</v>
      </c>
      <c r="K289" s="611">
        <v>401538.11601000006</v>
      </c>
      <c r="L289" s="611">
        <v>2883</v>
      </c>
      <c r="M289" s="629">
        <v>972816.88824</v>
      </c>
    </row>
    <row r="290" spans="2:13" x14ac:dyDescent="0.25">
      <c r="B290" s="451" t="s">
        <v>663</v>
      </c>
      <c r="C290" s="611">
        <v>18</v>
      </c>
      <c r="D290" s="611">
        <v>75895</v>
      </c>
      <c r="E290" s="611">
        <v>17284010.136709999</v>
      </c>
      <c r="F290" s="611">
        <v>4577</v>
      </c>
      <c r="G290" s="611">
        <v>5336686.4844500003</v>
      </c>
      <c r="H290" s="611">
        <v>67967</v>
      </c>
      <c r="I290" s="611">
        <v>4384357.6914900001</v>
      </c>
      <c r="J290" s="611">
        <v>654</v>
      </c>
      <c r="K290" s="611">
        <v>2977109.6898999996</v>
      </c>
      <c r="L290" s="611">
        <v>2697</v>
      </c>
      <c r="M290" s="629">
        <v>4585856.2708700001</v>
      </c>
    </row>
    <row r="291" spans="2:13" ht="16.8" x14ac:dyDescent="0.25">
      <c r="B291" s="451" t="s">
        <v>1783</v>
      </c>
      <c r="C291" s="611">
        <v>33</v>
      </c>
      <c r="D291" s="611">
        <v>76041</v>
      </c>
      <c r="E291" s="611">
        <v>5497315.3448599996</v>
      </c>
      <c r="F291" s="611">
        <v>1872</v>
      </c>
      <c r="G291" s="611">
        <v>1026552.8757000001</v>
      </c>
      <c r="H291" s="611">
        <v>71746</v>
      </c>
      <c r="I291" s="611">
        <v>3692338.1047999999</v>
      </c>
      <c r="J291" s="611">
        <v>988</v>
      </c>
      <c r="K291" s="611">
        <v>382984.93278000003</v>
      </c>
      <c r="L291" s="611">
        <v>1435</v>
      </c>
      <c r="M291" s="629">
        <v>395439.43157999997</v>
      </c>
    </row>
    <row r="292" spans="2:13" x14ac:dyDescent="0.25">
      <c r="B292" s="451"/>
      <c r="C292" s="611"/>
      <c r="D292" s="611"/>
      <c r="E292" s="611"/>
      <c r="F292" s="611"/>
      <c r="G292" s="611"/>
      <c r="H292" s="611"/>
      <c r="I292" s="611"/>
      <c r="J292" s="611"/>
      <c r="K292" s="611"/>
      <c r="L292" s="611"/>
      <c r="M292" s="629"/>
    </row>
    <row r="293" spans="2:13" x14ac:dyDescent="0.25">
      <c r="B293" s="447" t="s">
        <v>1573</v>
      </c>
      <c r="C293" s="419">
        <v>1854</v>
      </c>
      <c r="D293" s="419">
        <v>15513876</v>
      </c>
      <c r="E293" s="419">
        <v>1190309139.6316695</v>
      </c>
      <c r="F293" s="419">
        <v>561198</v>
      </c>
      <c r="G293" s="419">
        <v>312478488.6573801</v>
      </c>
      <c r="H293" s="419">
        <v>14651003</v>
      </c>
      <c r="I293" s="419">
        <v>626087458.64770007</v>
      </c>
      <c r="J293" s="419">
        <v>81273</v>
      </c>
      <c r="K293" s="419">
        <v>87072603.321990013</v>
      </c>
      <c r="L293" s="419">
        <v>220401</v>
      </c>
      <c r="M293" s="446">
        <v>164670589.00459996</v>
      </c>
    </row>
    <row r="294" spans="2:13" x14ac:dyDescent="0.25">
      <c r="B294" s="449" t="s">
        <v>868</v>
      </c>
      <c r="C294" s="630">
        <v>435</v>
      </c>
      <c r="D294" s="630">
        <v>2044089</v>
      </c>
      <c r="E294" s="630">
        <v>238487005.76930991</v>
      </c>
      <c r="F294" s="630">
        <v>107670</v>
      </c>
      <c r="G294" s="630">
        <v>69446734.004419982</v>
      </c>
      <c r="H294" s="630">
        <v>1877758</v>
      </c>
      <c r="I294" s="630">
        <v>129404054.82129</v>
      </c>
      <c r="J294" s="630">
        <v>19152</v>
      </c>
      <c r="K294" s="630">
        <v>14301736.67636</v>
      </c>
      <c r="L294" s="630">
        <v>39509</v>
      </c>
      <c r="M294" s="631">
        <v>25334480.267239999</v>
      </c>
    </row>
    <row r="295" spans="2:13" x14ac:dyDescent="0.25">
      <c r="B295" s="451" t="s">
        <v>869</v>
      </c>
      <c r="C295" s="611">
        <v>20</v>
      </c>
      <c r="D295" s="611">
        <v>110113</v>
      </c>
      <c r="E295" s="611">
        <v>9530025.8546799999</v>
      </c>
      <c r="F295" s="611">
        <v>5448</v>
      </c>
      <c r="G295" s="611">
        <v>2527267.7642999999</v>
      </c>
      <c r="H295" s="611">
        <v>102221</v>
      </c>
      <c r="I295" s="611">
        <v>6300280.30425</v>
      </c>
      <c r="J295" s="611">
        <v>345</v>
      </c>
      <c r="K295" s="611">
        <v>194562.74879999997</v>
      </c>
      <c r="L295" s="611">
        <v>2099</v>
      </c>
      <c r="M295" s="629">
        <v>507915.03732999996</v>
      </c>
    </row>
    <row r="296" spans="2:13" x14ac:dyDescent="0.25">
      <c r="B296" s="451" t="s">
        <v>1225</v>
      </c>
      <c r="C296" s="611">
        <v>65</v>
      </c>
      <c r="D296" s="611">
        <v>419448</v>
      </c>
      <c r="E296" s="611">
        <v>61589916.477249965</v>
      </c>
      <c r="F296" s="611">
        <v>23197</v>
      </c>
      <c r="G296" s="611">
        <v>20908130.677999996</v>
      </c>
      <c r="H296" s="611">
        <v>378969</v>
      </c>
      <c r="I296" s="611">
        <v>32982394.061090004</v>
      </c>
      <c r="J296" s="611">
        <v>4844</v>
      </c>
      <c r="K296" s="611">
        <v>3209354.5354599999</v>
      </c>
      <c r="L296" s="611">
        <v>12438</v>
      </c>
      <c r="M296" s="629">
        <v>4490037.2027000012</v>
      </c>
    </row>
    <row r="297" spans="2:13" x14ac:dyDescent="0.25">
      <c r="B297" s="451" t="s">
        <v>871</v>
      </c>
      <c r="C297" s="611">
        <v>19</v>
      </c>
      <c r="D297" s="611">
        <v>84940</v>
      </c>
      <c r="E297" s="611">
        <v>11107054.582700003</v>
      </c>
      <c r="F297" s="611">
        <v>4921</v>
      </c>
      <c r="G297" s="611">
        <v>1511131.4425500003</v>
      </c>
      <c r="H297" s="611">
        <v>75790</v>
      </c>
      <c r="I297" s="611">
        <v>7742656.1870599985</v>
      </c>
      <c r="J297" s="611">
        <v>958</v>
      </c>
      <c r="K297" s="611">
        <v>486561.55504000006</v>
      </c>
      <c r="L297" s="611">
        <v>3271</v>
      </c>
      <c r="M297" s="629">
        <v>1366705.39805</v>
      </c>
    </row>
    <row r="298" spans="2:13" x14ac:dyDescent="0.25">
      <c r="B298" s="451" t="s">
        <v>1471</v>
      </c>
      <c r="C298" s="611">
        <v>80</v>
      </c>
      <c r="D298" s="611">
        <v>424304</v>
      </c>
      <c r="E298" s="611">
        <v>62425141.768369988</v>
      </c>
      <c r="F298" s="611">
        <v>29142</v>
      </c>
      <c r="G298" s="611">
        <v>20492136.908329997</v>
      </c>
      <c r="H298" s="611">
        <v>381866</v>
      </c>
      <c r="I298" s="611">
        <v>33235630.928999994</v>
      </c>
      <c r="J298" s="611">
        <v>4222</v>
      </c>
      <c r="K298" s="611">
        <v>4774163.8216900006</v>
      </c>
      <c r="L298" s="611">
        <v>9074</v>
      </c>
      <c r="M298" s="629">
        <v>3923210.10935</v>
      </c>
    </row>
    <row r="299" spans="2:13" x14ac:dyDescent="0.25">
      <c r="B299" s="451" t="s">
        <v>1535</v>
      </c>
      <c r="C299" s="611">
        <v>31</v>
      </c>
      <c r="D299" s="611">
        <v>191198</v>
      </c>
      <c r="E299" s="611">
        <v>19105905.679750003</v>
      </c>
      <c r="F299" s="611">
        <v>7315</v>
      </c>
      <c r="G299" s="611">
        <v>6422999.2165900003</v>
      </c>
      <c r="H299" s="611">
        <v>181840</v>
      </c>
      <c r="I299" s="611">
        <v>6109787.8492700001</v>
      </c>
      <c r="J299" s="611">
        <v>695</v>
      </c>
      <c r="K299" s="611">
        <v>928556.9858599999</v>
      </c>
      <c r="L299" s="611">
        <v>1348</v>
      </c>
      <c r="M299" s="629">
        <v>5644561.6280300003</v>
      </c>
    </row>
    <row r="300" spans="2:13" x14ac:dyDescent="0.25">
      <c r="B300" s="451" t="s">
        <v>881</v>
      </c>
      <c r="C300" s="611">
        <v>33</v>
      </c>
      <c r="D300" s="611">
        <v>206283</v>
      </c>
      <c r="E300" s="611">
        <v>22190912.512579989</v>
      </c>
      <c r="F300" s="611">
        <v>13310</v>
      </c>
      <c r="G300" s="611">
        <v>6934519.135139999</v>
      </c>
      <c r="H300" s="611">
        <v>187687</v>
      </c>
      <c r="I300" s="611">
        <v>12500156.171869999</v>
      </c>
      <c r="J300" s="611">
        <v>1827</v>
      </c>
      <c r="K300" s="611">
        <v>1633170.9761800002</v>
      </c>
      <c r="L300" s="611">
        <v>3459</v>
      </c>
      <c r="M300" s="629">
        <v>1123066.2293900002</v>
      </c>
    </row>
    <row r="301" spans="2:13" x14ac:dyDescent="0.25">
      <c r="B301" s="451" t="s">
        <v>876</v>
      </c>
      <c r="C301" s="611">
        <v>27</v>
      </c>
      <c r="D301" s="611">
        <v>151676</v>
      </c>
      <c r="E301" s="611">
        <v>14050524.834900001</v>
      </c>
      <c r="F301" s="611">
        <v>8255</v>
      </c>
      <c r="G301" s="611">
        <v>3215765.8963800003</v>
      </c>
      <c r="H301" s="611">
        <v>138590</v>
      </c>
      <c r="I301" s="611">
        <v>9099670.7888999991</v>
      </c>
      <c r="J301" s="611">
        <v>1274</v>
      </c>
      <c r="K301" s="611">
        <v>730360.96744000015</v>
      </c>
      <c r="L301" s="611">
        <v>3557</v>
      </c>
      <c r="M301" s="629">
        <v>1004727.1821800002</v>
      </c>
    </row>
    <row r="302" spans="2:13" x14ac:dyDescent="0.25">
      <c r="B302" s="451" t="s">
        <v>878</v>
      </c>
      <c r="C302" s="611">
        <v>12</v>
      </c>
      <c r="D302" s="611">
        <v>100722</v>
      </c>
      <c r="E302" s="611">
        <v>11706151.430610001</v>
      </c>
      <c r="F302" s="611">
        <v>1509</v>
      </c>
      <c r="G302" s="611">
        <v>1807445.2224099999</v>
      </c>
      <c r="H302" s="611">
        <v>98381</v>
      </c>
      <c r="I302" s="611">
        <v>3474720.4004099998</v>
      </c>
      <c r="J302" s="611">
        <v>204</v>
      </c>
      <c r="K302" s="611">
        <v>250559.37847999998</v>
      </c>
      <c r="L302" s="611">
        <v>628</v>
      </c>
      <c r="M302" s="629">
        <v>6173426.4293100005</v>
      </c>
    </row>
    <row r="303" spans="2:13" x14ac:dyDescent="0.25">
      <c r="B303" s="451" t="s">
        <v>879</v>
      </c>
      <c r="C303" s="611">
        <v>20</v>
      </c>
      <c r="D303" s="611">
        <v>71519</v>
      </c>
      <c r="E303" s="611">
        <v>5722892.3639600016</v>
      </c>
      <c r="F303" s="611">
        <v>3868</v>
      </c>
      <c r="G303" s="611">
        <v>1228510.7563999998</v>
      </c>
      <c r="H303" s="611">
        <v>66108</v>
      </c>
      <c r="I303" s="611">
        <v>3900440.24027</v>
      </c>
      <c r="J303" s="611">
        <v>297</v>
      </c>
      <c r="K303" s="611">
        <v>247439.93978999997</v>
      </c>
      <c r="L303" s="611">
        <v>1246</v>
      </c>
      <c r="M303" s="629">
        <v>346501.42749999999</v>
      </c>
    </row>
    <row r="304" spans="2:13" x14ac:dyDescent="0.25">
      <c r="B304" s="451" t="s">
        <v>542</v>
      </c>
      <c r="C304" s="611">
        <v>18</v>
      </c>
      <c r="D304" s="611">
        <v>92717</v>
      </c>
      <c r="E304" s="611">
        <v>8968788.4316899981</v>
      </c>
      <c r="F304" s="611">
        <v>5346</v>
      </c>
      <c r="G304" s="611">
        <v>2369057.7496900009</v>
      </c>
      <c r="H304" s="611">
        <v>85309</v>
      </c>
      <c r="I304" s="611">
        <v>5899136.3435000014</v>
      </c>
      <c r="J304" s="611">
        <v>731</v>
      </c>
      <c r="K304" s="611">
        <v>304660.55221999995</v>
      </c>
      <c r="L304" s="611">
        <v>1331</v>
      </c>
      <c r="M304" s="629">
        <v>395933.78628000006</v>
      </c>
    </row>
    <row r="305" spans="2:13" x14ac:dyDescent="0.25">
      <c r="B305" s="451" t="s">
        <v>657</v>
      </c>
      <c r="C305" s="611">
        <v>12</v>
      </c>
      <c r="D305" s="611">
        <v>18380</v>
      </c>
      <c r="E305" s="611">
        <v>1761235.3631699998</v>
      </c>
      <c r="F305" s="611">
        <v>1083</v>
      </c>
      <c r="G305" s="611">
        <v>436717.15142000007</v>
      </c>
      <c r="H305" s="611">
        <v>16695</v>
      </c>
      <c r="I305" s="611">
        <v>936186.82815999992</v>
      </c>
      <c r="J305" s="611">
        <v>493</v>
      </c>
      <c r="K305" s="611">
        <v>359945.69863</v>
      </c>
      <c r="L305" s="611">
        <v>109</v>
      </c>
      <c r="M305" s="629">
        <v>28385.684959999999</v>
      </c>
    </row>
    <row r="306" spans="2:13" x14ac:dyDescent="0.25">
      <c r="B306" s="451" t="s">
        <v>543</v>
      </c>
      <c r="C306" s="611">
        <v>15</v>
      </c>
      <c r="D306" s="611">
        <v>40514</v>
      </c>
      <c r="E306" s="611">
        <v>3456624.6555300001</v>
      </c>
      <c r="F306" s="611">
        <v>2402</v>
      </c>
      <c r="G306" s="611">
        <v>972445.90792999987</v>
      </c>
      <c r="H306" s="611">
        <v>37342</v>
      </c>
      <c r="I306" s="611">
        <v>2170955.34051</v>
      </c>
      <c r="J306" s="611">
        <v>205</v>
      </c>
      <c r="K306" s="611">
        <v>132571.77911</v>
      </c>
      <c r="L306" s="611">
        <v>565</v>
      </c>
      <c r="M306" s="629">
        <v>180651.62797999999</v>
      </c>
    </row>
    <row r="307" spans="2:13" ht="16.8" x14ac:dyDescent="0.25">
      <c r="B307" s="451" t="s">
        <v>1783</v>
      </c>
      <c r="C307" s="611">
        <v>83</v>
      </c>
      <c r="D307" s="611">
        <v>132275</v>
      </c>
      <c r="E307" s="611">
        <v>6871831.8141199984</v>
      </c>
      <c r="F307" s="611">
        <v>1874</v>
      </c>
      <c r="G307" s="611">
        <v>620606.17528000008</v>
      </c>
      <c r="H307" s="611">
        <v>126960</v>
      </c>
      <c r="I307" s="611">
        <v>5052039.3769999985</v>
      </c>
      <c r="J307" s="611">
        <v>3057</v>
      </c>
      <c r="K307" s="611">
        <v>1049827.7376599996</v>
      </c>
      <c r="L307" s="611">
        <v>384</v>
      </c>
      <c r="M307" s="629">
        <v>149358.52418000001</v>
      </c>
    </row>
    <row r="308" spans="2:13" x14ac:dyDescent="0.25">
      <c r="B308" s="449" t="s">
        <v>882</v>
      </c>
      <c r="C308" s="630">
        <v>412</v>
      </c>
      <c r="D308" s="630">
        <v>8151063</v>
      </c>
      <c r="E308" s="630">
        <v>328313380.58574003</v>
      </c>
      <c r="F308" s="630">
        <v>152738</v>
      </c>
      <c r="G308" s="630">
        <v>73736591.011669993</v>
      </c>
      <c r="H308" s="630">
        <v>7908794</v>
      </c>
      <c r="I308" s="630">
        <v>158424434.99465001</v>
      </c>
      <c r="J308" s="630">
        <v>17834</v>
      </c>
      <c r="K308" s="630">
        <v>22093062.684690002</v>
      </c>
      <c r="L308" s="630">
        <v>71697</v>
      </c>
      <c r="M308" s="631">
        <v>74059291.894729987</v>
      </c>
    </row>
    <row r="309" spans="2:13" x14ac:dyDescent="0.25">
      <c r="B309" s="451" t="s">
        <v>887</v>
      </c>
      <c r="C309" s="611">
        <v>18</v>
      </c>
      <c r="D309" s="611">
        <v>87854</v>
      </c>
      <c r="E309" s="611">
        <v>17349892.920500003</v>
      </c>
      <c r="F309" s="611">
        <v>7411</v>
      </c>
      <c r="G309" s="611">
        <v>5186685.9522700002</v>
      </c>
      <c r="H309" s="611">
        <v>77289</v>
      </c>
      <c r="I309" s="611">
        <v>6052109.423419999</v>
      </c>
      <c r="J309" s="611">
        <v>707</v>
      </c>
      <c r="K309" s="611">
        <v>3909665.4358199998</v>
      </c>
      <c r="L309" s="611">
        <v>2447</v>
      </c>
      <c r="M309" s="629">
        <v>2201432.1089900001</v>
      </c>
    </row>
    <row r="310" spans="2:13" x14ac:dyDescent="0.25">
      <c r="B310" s="451" t="s">
        <v>1472</v>
      </c>
      <c r="C310" s="611">
        <v>60</v>
      </c>
      <c r="D310" s="611">
        <v>6057012</v>
      </c>
      <c r="E310" s="611">
        <v>44851142.139340006</v>
      </c>
      <c r="F310" s="611">
        <v>21411</v>
      </c>
      <c r="G310" s="611">
        <v>8161465.7318699984</v>
      </c>
      <c r="H310" s="611">
        <v>6018699</v>
      </c>
      <c r="I310" s="611">
        <v>29035379.98333</v>
      </c>
      <c r="J310" s="611">
        <v>3592</v>
      </c>
      <c r="K310" s="611">
        <v>3088949.9452500013</v>
      </c>
      <c r="L310" s="611">
        <v>13310</v>
      </c>
      <c r="M310" s="629">
        <v>4565346.478889999</v>
      </c>
    </row>
    <row r="311" spans="2:13" x14ac:dyDescent="0.25">
      <c r="B311" s="451" t="s">
        <v>1475</v>
      </c>
      <c r="C311" s="611">
        <v>13</v>
      </c>
      <c r="D311" s="611">
        <v>102317</v>
      </c>
      <c r="E311" s="611">
        <v>23028271.188560002</v>
      </c>
      <c r="F311" s="611">
        <v>4623</v>
      </c>
      <c r="G311" s="611">
        <v>3002583.1323700007</v>
      </c>
      <c r="H311" s="611">
        <v>92300</v>
      </c>
      <c r="I311" s="611">
        <v>6775222.0922999997</v>
      </c>
      <c r="J311" s="611">
        <v>647</v>
      </c>
      <c r="K311" s="611">
        <v>330184.67540999997</v>
      </c>
      <c r="L311" s="611">
        <v>4747</v>
      </c>
      <c r="M311" s="629">
        <v>12920281.288480001</v>
      </c>
    </row>
    <row r="312" spans="2:13" x14ac:dyDescent="0.25">
      <c r="B312" s="451" t="s">
        <v>1326</v>
      </c>
      <c r="C312" s="611">
        <v>65</v>
      </c>
      <c r="D312" s="611">
        <v>469094</v>
      </c>
      <c r="E312" s="611">
        <v>48613545.903629988</v>
      </c>
      <c r="F312" s="611">
        <v>30292</v>
      </c>
      <c r="G312" s="611">
        <v>12325641.368819999</v>
      </c>
      <c r="H312" s="611">
        <v>425577</v>
      </c>
      <c r="I312" s="611">
        <v>26191800.3169</v>
      </c>
      <c r="J312" s="611">
        <v>2012</v>
      </c>
      <c r="K312" s="611">
        <v>2701506.1844200012</v>
      </c>
      <c r="L312" s="611">
        <v>11213</v>
      </c>
      <c r="M312" s="629">
        <v>7394598.0334899994</v>
      </c>
    </row>
    <row r="313" spans="2:13" x14ac:dyDescent="0.25">
      <c r="B313" s="451" t="s">
        <v>1474</v>
      </c>
      <c r="C313" s="611">
        <v>31</v>
      </c>
      <c r="D313" s="611">
        <v>143344</v>
      </c>
      <c r="E313" s="611">
        <v>18420113.426090002</v>
      </c>
      <c r="F313" s="611">
        <v>8214</v>
      </c>
      <c r="G313" s="611">
        <v>4639109.5074100001</v>
      </c>
      <c r="H313" s="611">
        <v>130322</v>
      </c>
      <c r="I313" s="611">
        <v>9152974.9452900011</v>
      </c>
      <c r="J313" s="611">
        <v>672</v>
      </c>
      <c r="K313" s="611">
        <v>640231.41548999981</v>
      </c>
      <c r="L313" s="611">
        <v>4136</v>
      </c>
      <c r="M313" s="629">
        <v>3987797.557899999</v>
      </c>
    </row>
    <row r="314" spans="2:13" x14ac:dyDescent="0.25">
      <c r="B314" s="451" t="s">
        <v>1473</v>
      </c>
      <c r="C314" s="611">
        <v>52</v>
      </c>
      <c r="D314" s="611">
        <v>313429</v>
      </c>
      <c r="E314" s="611">
        <v>42914179.959139988</v>
      </c>
      <c r="F314" s="611">
        <v>28522</v>
      </c>
      <c r="G314" s="611">
        <v>12290841.873160001</v>
      </c>
      <c r="H314" s="611">
        <v>269925</v>
      </c>
      <c r="I314" s="611">
        <v>21858749.297570009</v>
      </c>
      <c r="J314" s="611">
        <v>3342</v>
      </c>
      <c r="K314" s="611">
        <v>4021557.5833700001</v>
      </c>
      <c r="L314" s="611">
        <v>11640</v>
      </c>
      <c r="M314" s="629">
        <v>4743031.2050400004</v>
      </c>
    </row>
    <row r="315" spans="2:13" x14ac:dyDescent="0.25">
      <c r="B315" s="451" t="s">
        <v>1526</v>
      </c>
      <c r="C315" s="611">
        <v>25</v>
      </c>
      <c r="D315" s="611">
        <v>208717</v>
      </c>
      <c r="E315" s="611">
        <v>25262863.80196999</v>
      </c>
      <c r="F315" s="611">
        <v>12733</v>
      </c>
      <c r="G315" s="611">
        <v>7196292.1926999995</v>
      </c>
      <c r="H315" s="611">
        <v>189858</v>
      </c>
      <c r="I315" s="611">
        <v>14559678.122610001</v>
      </c>
      <c r="J315" s="611">
        <v>1118</v>
      </c>
      <c r="K315" s="611">
        <v>1045696.9365800001</v>
      </c>
      <c r="L315" s="611">
        <v>5008</v>
      </c>
      <c r="M315" s="629">
        <v>2461196.55008</v>
      </c>
    </row>
    <row r="316" spans="2:13" x14ac:dyDescent="0.25">
      <c r="B316" s="451" t="s">
        <v>1527</v>
      </c>
      <c r="C316" s="611">
        <v>16</v>
      </c>
      <c r="D316" s="611">
        <v>112362</v>
      </c>
      <c r="E316" s="611">
        <v>6467251.6751499996</v>
      </c>
      <c r="F316" s="611">
        <v>4174</v>
      </c>
      <c r="G316" s="611">
        <v>1998262.7743399998</v>
      </c>
      <c r="H316" s="611">
        <v>106577</v>
      </c>
      <c r="I316" s="611">
        <v>3913860.7749400004</v>
      </c>
      <c r="J316" s="611">
        <v>187</v>
      </c>
      <c r="K316" s="611">
        <v>127865.07752000002</v>
      </c>
      <c r="L316" s="611">
        <v>1424</v>
      </c>
      <c r="M316" s="629">
        <v>427263.04835000006</v>
      </c>
    </row>
    <row r="317" spans="2:13" x14ac:dyDescent="0.25">
      <c r="B317" s="451" t="s">
        <v>892</v>
      </c>
      <c r="C317" s="611">
        <v>15</v>
      </c>
      <c r="D317" s="611">
        <v>47526</v>
      </c>
      <c r="E317" s="611">
        <v>8034636.5230600005</v>
      </c>
      <c r="F317" s="611">
        <v>3009</v>
      </c>
      <c r="G317" s="611">
        <v>1174302.3259699999</v>
      </c>
      <c r="H317" s="611">
        <v>40635</v>
      </c>
      <c r="I317" s="611">
        <v>4774997.8888700008</v>
      </c>
      <c r="J317" s="611">
        <v>999</v>
      </c>
      <c r="K317" s="611">
        <v>1096808.5962999999</v>
      </c>
      <c r="L317" s="611">
        <v>2883</v>
      </c>
      <c r="M317" s="629">
        <v>988527.71192000015</v>
      </c>
    </row>
    <row r="318" spans="2:13" x14ac:dyDescent="0.25">
      <c r="B318" s="451" t="s">
        <v>893</v>
      </c>
      <c r="C318" s="611">
        <v>13</v>
      </c>
      <c r="D318" s="611">
        <v>63227</v>
      </c>
      <c r="E318" s="611">
        <v>7056516.8378800005</v>
      </c>
      <c r="F318" s="611">
        <v>2298</v>
      </c>
      <c r="G318" s="611">
        <v>875525.09345000016</v>
      </c>
      <c r="H318" s="611">
        <v>57630</v>
      </c>
      <c r="I318" s="611">
        <v>4788727.33904</v>
      </c>
      <c r="J318" s="611">
        <v>690</v>
      </c>
      <c r="K318" s="611">
        <v>500309.35453999997</v>
      </c>
      <c r="L318" s="611">
        <v>2609</v>
      </c>
      <c r="M318" s="629">
        <v>891955.05085</v>
      </c>
    </row>
    <row r="319" spans="2:13" x14ac:dyDescent="0.25">
      <c r="B319" s="451" t="s">
        <v>542</v>
      </c>
      <c r="C319" s="611">
        <v>19</v>
      </c>
      <c r="D319" s="611">
        <v>192363</v>
      </c>
      <c r="E319" s="611">
        <v>43138677.079180002</v>
      </c>
      <c r="F319" s="611">
        <v>9461</v>
      </c>
      <c r="G319" s="611">
        <v>3239745.9384599994</v>
      </c>
      <c r="H319" s="611">
        <v>177176</v>
      </c>
      <c r="I319" s="611">
        <v>10136570.006510001</v>
      </c>
      <c r="J319" s="611">
        <v>697</v>
      </c>
      <c r="K319" s="611">
        <v>1520613.68722</v>
      </c>
      <c r="L319" s="611">
        <v>5029</v>
      </c>
      <c r="M319" s="629">
        <v>28241747.446990002</v>
      </c>
    </row>
    <row r="320" spans="2:13" x14ac:dyDescent="0.25">
      <c r="B320" s="451" t="s">
        <v>895</v>
      </c>
      <c r="C320" s="611">
        <v>27</v>
      </c>
      <c r="D320" s="611">
        <v>72638</v>
      </c>
      <c r="E320" s="611">
        <v>13901751.142829999</v>
      </c>
      <c r="F320" s="611">
        <v>4221</v>
      </c>
      <c r="G320" s="611">
        <v>2371096.8475899999</v>
      </c>
      <c r="H320" s="611">
        <v>64063</v>
      </c>
      <c r="I320" s="611">
        <v>7372747.4810599992</v>
      </c>
      <c r="J320" s="611">
        <v>985</v>
      </c>
      <c r="K320" s="611">
        <v>1124573.3734800001</v>
      </c>
      <c r="L320" s="611">
        <v>3369</v>
      </c>
      <c r="M320" s="629">
        <v>3033333.4407000002</v>
      </c>
    </row>
    <row r="321" spans="2:13" x14ac:dyDescent="0.25">
      <c r="B321" s="451" t="s">
        <v>897</v>
      </c>
      <c r="C321" s="611">
        <v>16</v>
      </c>
      <c r="D321" s="611">
        <v>76987</v>
      </c>
      <c r="E321" s="611">
        <v>7798823.2622599993</v>
      </c>
      <c r="F321" s="611">
        <v>4430</v>
      </c>
      <c r="G321" s="611">
        <v>1629692.81372</v>
      </c>
      <c r="H321" s="611">
        <v>70055</v>
      </c>
      <c r="I321" s="611">
        <v>4635679.4480099995</v>
      </c>
      <c r="J321" s="611">
        <v>786</v>
      </c>
      <c r="K321" s="611">
        <v>843657.90973999992</v>
      </c>
      <c r="L321" s="611">
        <v>1716</v>
      </c>
      <c r="M321" s="629">
        <v>689793.09078999981</v>
      </c>
    </row>
    <row r="322" spans="2:13" x14ac:dyDescent="0.25">
      <c r="B322" s="451" t="s">
        <v>1229</v>
      </c>
      <c r="C322" s="611">
        <v>18</v>
      </c>
      <c r="D322" s="611">
        <v>126720</v>
      </c>
      <c r="E322" s="611">
        <v>16370588.853550002</v>
      </c>
      <c r="F322" s="611">
        <v>10335</v>
      </c>
      <c r="G322" s="611">
        <v>9201682.8170800004</v>
      </c>
      <c r="H322" s="611">
        <v>114731</v>
      </c>
      <c r="I322" s="611">
        <v>5685316.9238900002</v>
      </c>
      <c r="J322" s="611">
        <v>469</v>
      </c>
      <c r="K322" s="611">
        <v>316798.54574000003</v>
      </c>
      <c r="L322" s="611">
        <v>1185</v>
      </c>
      <c r="M322" s="629">
        <v>1166790.5668399998</v>
      </c>
    </row>
    <row r="323" spans="2:13" ht="16.8" x14ac:dyDescent="0.25">
      <c r="B323" s="451" t="s">
        <v>1783</v>
      </c>
      <c r="C323" s="611">
        <v>24</v>
      </c>
      <c r="D323" s="611">
        <v>77473</v>
      </c>
      <c r="E323" s="611">
        <v>5105125.8726000004</v>
      </c>
      <c r="F323" s="611">
        <v>1604</v>
      </c>
      <c r="G323" s="611">
        <v>443662.64245999994</v>
      </c>
      <c r="H323" s="611">
        <v>73957</v>
      </c>
      <c r="I323" s="611">
        <v>3490620.9509100001</v>
      </c>
      <c r="J323" s="611">
        <v>931</v>
      </c>
      <c r="K323" s="611">
        <v>824643.96380999999</v>
      </c>
      <c r="L323" s="611">
        <v>981</v>
      </c>
      <c r="M323" s="629">
        <v>346198.31542</v>
      </c>
    </row>
    <row r="324" spans="2:13" x14ac:dyDescent="0.25">
      <c r="B324" s="449" t="s">
        <v>899</v>
      </c>
      <c r="C324" s="630">
        <v>470</v>
      </c>
      <c r="D324" s="630">
        <v>2621151</v>
      </c>
      <c r="E324" s="630">
        <v>322568345.24590993</v>
      </c>
      <c r="F324" s="630">
        <v>148569</v>
      </c>
      <c r="G324" s="630">
        <v>89412720.264410034</v>
      </c>
      <c r="H324" s="630">
        <v>2399196</v>
      </c>
      <c r="I324" s="630">
        <v>168760305.61194995</v>
      </c>
      <c r="J324" s="630">
        <v>18804</v>
      </c>
      <c r="K324" s="630">
        <v>22566775.635919999</v>
      </c>
      <c r="L324" s="630">
        <v>54582</v>
      </c>
      <c r="M324" s="631">
        <v>41828543.733629994</v>
      </c>
    </row>
    <row r="325" spans="2:13" x14ac:dyDescent="0.25">
      <c r="B325" s="451" t="s">
        <v>1328</v>
      </c>
      <c r="C325" s="611">
        <v>48</v>
      </c>
      <c r="D325" s="611">
        <v>314578</v>
      </c>
      <c r="E325" s="611">
        <v>40104792.563980006</v>
      </c>
      <c r="F325" s="611">
        <v>18080</v>
      </c>
      <c r="G325" s="611">
        <v>11108250.172999999</v>
      </c>
      <c r="H325" s="611">
        <v>287494</v>
      </c>
      <c r="I325" s="611">
        <v>19082927.853520006</v>
      </c>
      <c r="J325" s="611">
        <v>1821</v>
      </c>
      <c r="K325" s="611">
        <v>2476297.9885999998</v>
      </c>
      <c r="L325" s="611">
        <v>7183</v>
      </c>
      <c r="M325" s="629">
        <v>7437316.5488600004</v>
      </c>
    </row>
    <row r="326" spans="2:13" x14ac:dyDescent="0.25">
      <c r="B326" s="451" t="s">
        <v>1478</v>
      </c>
      <c r="C326" s="611">
        <v>25</v>
      </c>
      <c r="D326" s="611">
        <v>126955</v>
      </c>
      <c r="E326" s="611">
        <v>17890387.246679991</v>
      </c>
      <c r="F326" s="611">
        <v>8737</v>
      </c>
      <c r="G326" s="611">
        <v>5588297.9853999987</v>
      </c>
      <c r="H326" s="611">
        <v>115519</v>
      </c>
      <c r="I326" s="611">
        <v>8510002.5876000002</v>
      </c>
      <c r="J326" s="611">
        <v>568</v>
      </c>
      <c r="K326" s="611">
        <v>836865.63633000012</v>
      </c>
      <c r="L326" s="611">
        <v>2131</v>
      </c>
      <c r="M326" s="629">
        <v>2955221.0373499999</v>
      </c>
    </row>
    <row r="327" spans="2:13" x14ac:dyDescent="0.25">
      <c r="B327" s="451" t="s">
        <v>904</v>
      </c>
      <c r="C327" s="611">
        <v>97</v>
      </c>
      <c r="D327" s="611">
        <v>545692</v>
      </c>
      <c r="E327" s="611">
        <v>67652464.268350005</v>
      </c>
      <c r="F327" s="611">
        <v>29323</v>
      </c>
      <c r="G327" s="611">
        <v>22095222.843920011</v>
      </c>
      <c r="H327" s="611">
        <v>504938</v>
      </c>
      <c r="I327" s="611">
        <v>31659647.25026999</v>
      </c>
      <c r="J327" s="611">
        <v>2702</v>
      </c>
      <c r="K327" s="611">
        <v>4498787.8767700018</v>
      </c>
      <c r="L327" s="611">
        <v>8729</v>
      </c>
      <c r="M327" s="629">
        <v>9398806.2973899972</v>
      </c>
    </row>
    <row r="328" spans="2:13" x14ac:dyDescent="0.25">
      <c r="B328" s="451" t="s">
        <v>1477</v>
      </c>
      <c r="C328" s="611">
        <v>48</v>
      </c>
      <c r="D328" s="611">
        <v>365990</v>
      </c>
      <c r="E328" s="611">
        <v>50338354.586199999</v>
      </c>
      <c r="F328" s="611">
        <v>14705</v>
      </c>
      <c r="G328" s="611">
        <v>10079647.179340003</v>
      </c>
      <c r="H328" s="611">
        <v>340005</v>
      </c>
      <c r="I328" s="611">
        <v>30459055.849450007</v>
      </c>
      <c r="J328" s="611">
        <v>3337</v>
      </c>
      <c r="K328" s="611">
        <v>5407876.461240001</v>
      </c>
      <c r="L328" s="611">
        <v>7943</v>
      </c>
      <c r="M328" s="629">
        <v>4391775.0961699979</v>
      </c>
    </row>
    <row r="329" spans="2:13" x14ac:dyDescent="0.25">
      <c r="B329" s="451" t="s">
        <v>1346</v>
      </c>
      <c r="C329" s="611">
        <v>41</v>
      </c>
      <c r="D329" s="611">
        <v>255648</v>
      </c>
      <c r="E329" s="611">
        <v>29542712.739680003</v>
      </c>
      <c r="F329" s="611">
        <v>17798</v>
      </c>
      <c r="G329" s="611">
        <v>7609299.2501400001</v>
      </c>
      <c r="H329" s="611">
        <v>226369</v>
      </c>
      <c r="I329" s="611">
        <v>15973491.709480003</v>
      </c>
      <c r="J329" s="611">
        <v>3224</v>
      </c>
      <c r="K329" s="611">
        <v>2745723.9795999997</v>
      </c>
      <c r="L329" s="611">
        <v>8257</v>
      </c>
      <c r="M329" s="629">
        <v>3214197.8004599991</v>
      </c>
    </row>
    <row r="330" spans="2:13" x14ac:dyDescent="0.25">
      <c r="B330" s="451" t="s">
        <v>1316</v>
      </c>
      <c r="C330" s="611">
        <v>71</v>
      </c>
      <c r="D330" s="611">
        <v>420931</v>
      </c>
      <c r="E330" s="611">
        <v>54445947.391809985</v>
      </c>
      <c r="F330" s="611">
        <v>25798</v>
      </c>
      <c r="G330" s="611">
        <v>15983520.809840001</v>
      </c>
      <c r="H330" s="611">
        <v>383176</v>
      </c>
      <c r="I330" s="611">
        <v>25747983.094649993</v>
      </c>
      <c r="J330" s="611">
        <v>2569</v>
      </c>
      <c r="K330" s="611">
        <v>3480212.4473099997</v>
      </c>
      <c r="L330" s="611">
        <v>9388</v>
      </c>
      <c r="M330" s="629">
        <v>9234231.0400099978</v>
      </c>
    </row>
    <row r="331" spans="2:13" x14ac:dyDescent="0.25">
      <c r="B331" s="451" t="s">
        <v>906</v>
      </c>
      <c r="C331" s="611">
        <v>20</v>
      </c>
      <c r="D331" s="611">
        <v>125559</v>
      </c>
      <c r="E331" s="611">
        <v>25909164.786940001</v>
      </c>
      <c r="F331" s="611">
        <v>18406</v>
      </c>
      <c r="G331" s="611">
        <v>7083717.3148599993</v>
      </c>
      <c r="H331" s="611">
        <v>100152</v>
      </c>
      <c r="I331" s="611">
        <v>13881858.780510001</v>
      </c>
      <c r="J331" s="611">
        <v>1716</v>
      </c>
      <c r="K331" s="611">
        <v>1432523.8323899999</v>
      </c>
      <c r="L331" s="611">
        <v>5285</v>
      </c>
      <c r="M331" s="629">
        <v>3511064.8591799997</v>
      </c>
    </row>
    <row r="332" spans="2:13" x14ac:dyDescent="0.25">
      <c r="B332" s="451" t="s">
        <v>908</v>
      </c>
      <c r="C332" s="611">
        <v>12</v>
      </c>
      <c r="D332" s="611">
        <v>54748</v>
      </c>
      <c r="E332" s="611">
        <v>2079083.2622499999</v>
      </c>
      <c r="F332" s="611">
        <v>808</v>
      </c>
      <c r="G332" s="611">
        <v>499451.94323999999</v>
      </c>
      <c r="H332" s="611">
        <v>53201</v>
      </c>
      <c r="I332" s="611">
        <v>1312844.96337</v>
      </c>
      <c r="J332" s="611">
        <v>624</v>
      </c>
      <c r="K332" s="611">
        <v>225501.57070000001</v>
      </c>
      <c r="L332" s="611">
        <v>115</v>
      </c>
      <c r="M332" s="629">
        <v>41284.784940000005</v>
      </c>
    </row>
    <row r="333" spans="2:13" x14ac:dyDescent="0.25">
      <c r="B333" s="451" t="s">
        <v>1288</v>
      </c>
      <c r="C333" s="611">
        <v>28</v>
      </c>
      <c r="D333" s="611">
        <v>181822</v>
      </c>
      <c r="E333" s="611">
        <v>25722336.331930004</v>
      </c>
      <c r="F333" s="611">
        <v>11328</v>
      </c>
      <c r="G333" s="611">
        <v>8307283.5650600009</v>
      </c>
      <c r="H333" s="611">
        <v>165329</v>
      </c>
      <c r="I333" s="611">
        <v>15197346.239849998</v>
      </c>
      <c r="J333" s="611">
        <v>914</v>
      </c>
      <c r="K333" s="611">
        <v>932080.45882000017</v>
      </c>
      <c r="L333" s="611">
        <v>4251</v>
      </c>
      <c r="M333" s="629">
        <v>1285626.0681999999</v>
      </c>
    </row>
    <row r="334" spans="2:13" x14ac:dyDescent="0.25">
      <c r="B334" s="451" t="s">
        <v>914</v>
      </c>
      <c r="C334" s="611">
        <v>10</v>
      </c>
      <c r="D334" s="611">
        <v>53112</v>
      </c>
      <c r="E334" s="611">
        <v>3073697.2192100002</v>
      </c>
      <c r="F334" s="611">
        <v>2211</v>
      </c>
      <c r="G334" s="611">
        <v>875648.4360799999</v>
      </c>
      <c r="H334" s="611">
        <v>50117</v>
      </c>
      <c r="I334" s="611">
        <v>1997021.7173099997</v>
      </c>
      <c r="J334" s="611">
        <v>130</v>
      </c>
      <c r="K334" s="611">
        <v>40813.393680000001</v>
      </c>
      <c r="L334" s="611">
        <v>654</v>
      </c>
      <c r="M334" s="629">
        <v>160213.67214000001</v>
      </c>
    </row>
    <row r="335" spans="2:13" ht="16.8" x14ac:dyDescent="0.25">
      <c r="B335" s="451" t="s">
        <v>1783</v>
      </c>
      <c r="C335" s="611">
        <v>70</v>
      </c>
      <c r="D335" s="611">
        <v>176116</v>
      </c>
      <c r="E335" s="611">
        <v>5809404.8488799995</v>
      </c>
      <c r="F335" s="611">
        <v>1375</v>
      </c>
      <c r="G335" s="611">
        <v>182380.76353</v>
      </c>
      <c r="H335" s="611">
        <v>172896</v>
      </c>
      <c r="I335" s="611">
        <v>4938125.5659400001</v>
      </c>
      <c r="J335" s="611">
        <v>1199</v>
      </c>
      <c r="K335" s="611">
        <v>490091.99047999992</v>
      </c>
      <c r="L335" s="611">
        <v>646</v>
      </c>
      <c r="M335" s="629">
        <v>198806.52893</v>
      </c>
    </row>
    <row r="336" spans="2:13" x14ac:dyDescent="0.25">
      <c r="B336" s="449" t="s">
        <v>579</v>
      </c>
      <c r="C336" s="630">
        <v>269</v>
      </c>
      <c r="D336" s="630">
        <v>1309079</v>
      </c>
      <c r="E336" s="630">
        <v>104677394.11267002</v>
      </c>
      <c r="F336" s="630">
        <v>54345</v>
      </c>
      <c r="G336" s="630">
        <v>32861442.769040007</v>
      </c>
      <c r="H336" s="630">
        <v>1232160</v>
      </c>
      <c r="I336" s="630">
        <v>55843517.723130003</v>
      </c>
      <c r="J336" s="630">
        <v>7669</v>
      </c>
      <c r="K336" s="630">
        <v>7432017.2947500022</v>
      </c>
      <c r="L336" s="630">
        <v>14905</v>
      </c>
      <c r="M336" s="631">
        <v>8540416.3257500064</v>
      </c>
    </row>
    <row r="337" spans="2:13" x14ac:dyDescent="0.25">
      <c r="B337" s="451" t="s">
        <v>659</v>
      </c>
      <c r="C337" s="611">
        <v>21</v>
      </c>
      <c r="D337" s="611">
        <v>145624</v>
      </c>
      <c r="E337" s="611">
        <v>13435352.605549999</v>
      </c>
      <c r="F337" s="611">
        <v>5253</v>
      </c>
      <c r="G337" s="611">
        <v>3220788.90808</v>
      </c>
      <c r="H337" s="611">
        <v>138244</v>
      </c>
      <c r="I337" s="611">
        <v>6157340.2927900003</v>
      </c>
      <c r="J337" s="611">
        <v>587</v>
      </c>
      <c r="K337" s="611">
        <v>1292769.95976</v>
      </c>
      <c r="L337" s="611">
        <v>1540</v>
      </c>
      <c r="M337" s="629">
        <v>2764453.4449200006</v>
      </c>
    </row>
    <row r="338" spans="2:13" x14ac:dyDescent="0.25">
      <c r="B338" s="451" t="s">
        <v>918</v>
      </c>
      <c r="C338" s="611">
        <v>10</v>
      </c>
      <c r="D338" s="611">
        <v>10103</v>
      </c>
      <c r="E338" s="611">
        <v>1011669.41545</v>
      </c>
      <c r="F338" s="611">
        <v>610</v>
      </c>
      <c r="G338" s="611">
        <v>417733.88048999995</v>
      </c>
      <c r="H338" s="611">
        <v>9440</v>
      </c>
      <c r="I338" s="611">
        <v>583802.94929000002</v>
      </c>
      <c r="J338" s="611">
        <v>9</v>
      </c>
      <c r="K338" s="611">
        <v>2175.6110199999998</v>
      </c>
      <c r="L338" s="611">
        <v>44</v>
      </c>
      <c r="M338" s="629">
        <v>7956.9746500000001</v>
      </c>
    </row>
    <row r="339" spans="2:13" x14ac:dyDescent="0.25">
      <c r="B339" s="451" t="s">
        <v>1479</v>
      </c>
      <c r="C339" s="611">
        <v>68</v>
      </c>
      <c r="D339" s="611">
        <v>443407</v>
      </c>
      <c r="E339" s="611">
        <v>60966751.267230004</v>
      </c>
      <c r="F339" s="611">
        <v>27746</v>
      </c>
      <c r="G339" s="611">
        <v>20074091.127320014</v>
      </c>
      <c r="H339" s="611">
        <v>401263</v>
      </c>
      <c r="I339" s="611">
        <v>31521805.315960001</v>
      </c>
      <c r="J339" s="611">
        <v>4261</v>
      </c>
      <c r="K339" s="611">
        <v>4382819.0220899992</v>
      </c>
      <c r="L339" s="611">
        <v>10137</v>
      </c>
      <c r="M339" s="629">
        <v>4988035.8018600028</v>
      </c>
    </row>
    <row r="340" spans="2:13" x14ac:dyDescent="0.25">
      <c r="B340" s="451" t="s">
        <v>1233</v>
      </c>
      <c r="C340" s="611">
        <v>10</v>
      </c>
      <c r="D340" s="611">
        <v>14653</v>
      </c>
      <c r="E340" s="611">
        <v>1256831.5603100001</v>
      </c>
      <c r="F340" s="611">
        <v>663</v>
      </c>
      <c r="G340" s="611">
        <v>93716.383720000013</v>
      </c>
      <c r="H340" s="611">
        <v>13621</v>
      </c>
      <c r="I340" s="611">
        <v>919825.53344000003</v>
      </c>
      <c r="J340" s="611">
        <v>340</v>
      </c>
      <c r="K340" s="611">
        <v>239879.20129999999</v>
      </c>
      <c r="L340" s="611">
        <v>29</v>
      </c>
      <c r="M340" s="629">
        <v>3410.4418500000002</v>
      </c>
    </row>
    <row r="341" spans="2:13" x14ac:dyDescent="0.25">
      <c r="B341" s="451" t="s">
        <v>919</v>
      </c>
      <c r="C341" s="611">
        <v>16</v>
      </c>
      <c r="D341" s="611">
        <v>109809</v>
      </c>
      <c r="E341" s="611">
        <v>6963777.8864700003</v>
      </c>
      <c r="F341" s="611">
        <v>7806</v>
      </c>
      <c r="G341" s="611">
        <v>2866766.4319799999</v>
      </c>
      <c r="H341" s="611">
        <v>100987</v>
      </c>
      <c r="I341" s="611">
        <v>3623626.9249999998</v>
      </c>
      <c r="J341" s="611">
        <v>359</v>
      </c>
      <c r="K341" s="611">
        <v>285703.77480000001</v>
      </c>
      <c r="L341" s="611">
        <v>657</v>
      </c>
      <c r="M341" s="629">
        <v>187680.75469</v>
      </c>
    </row>
    <row r="342" spans="2:13" x14ac:dyDescent="0.25">
      <c r="B342" s="451" t="s">
        <v>553</v>
      </c>
      <c r="C342" s="611">
        <v>12</v>
      </c>
      <c r="D342" s="611">
        <v>78575</v>
      </c>
      <c r="E342" s="611">
        <v>4021660.2383199995</v>
      </c>
      <c r="F342" s="611">
        <v>3170</v>
      </c>
      <c r="G342" s="611">
        <v>1823883.9581800001</v>
      </c>
      <c r="H342" s="611">
        <v>74907</v>
      </c>
      <c r="I342" s="611">
        <v>2061675.3565300002</v>
      </c>
      <c r="J342" s="611">
        <v>56</v>
      </c>
      <c r="K342" s="611">
        <v>35958.111170000004</v>
      </c>
      <c r="L342" s="611">
        <v>442</v>
      </c>
      <c r="M342" s="629">
        <v>100142.81244000001</v>
      </c>
    </row>
    <row r="343" spans="2:13" x14ac:dyDescent="0.25">
      <c r="B343" s="451" t="s">
        <v>921</v>
      </c>
      <c r="C343" s="611">
        <v>12</v>
      </c>
      <c r="D343" s="611">
        <v>60425</v>
      </c>
      <c r="E343" s="611">
        <v>3573280.6799400002</v>
      </c>
      <c r="F343" s="611">
        <v>1562</v>
      </c>
      <c r="G343" s="611">
        <v>1100783.3355200002</v>
      </c>
      <c r="H343" s="611">
        <v>57832</v>
      </c>
      <c r="I343" s="611">
        <v>2044247.8670300003</v>
      </c>
      <c r="J343" s="611">
        <v>530</v>
      </c>
      <c r="K343" s="611">
        <v>294448.91052000003</v>
      </c>
      <c r="L343" s="611">
        <v>501</v>
      </c>
      <c r="M343" s="629">
        <v>133800.56687000001</v>
      </c>
    </row>
    <row r="344" spans="2:13" x14ac:dyDescent="0.25">
      <c r="B344" s="451" t="s">
        <v>926</v>
      </c>
      <c r="C344" s="611">
        <v>13</v>
      </c>
      <c r="D344" s="611">
        <v>75784</v>
      </c>
      <c r="E344" s="611">
        <v>2080116.3092000003</v>
      </c>
      <c r="F344" s="611">
        <v>719</v>
      </c>
      <c r="G344" s="611">
        <v>49205.459200000005</v>
      </c>
      <c r="H344" s="611">
        <v>74617</v>
      </c>
      <c r="I344" s="611">
        <v>1860624.9103100002</v>
      </c>
      <c r="J344" s="611">
        <v>137</v>
      </c>
      <c r="K344" s="611">
        <v>62233.893790000002</v>
      </c>
      <c r="L344" s="611">
        <v>311</v>
      </c>
      <c r="M344" s="629">
        <v>108052.04590000001</v>
      </c>
    </row>
    <row r="345" spans="2:13" ht="16.8" x14ac:dyDescent="0.25">
      <c r="B345" s="451" t="s">
        <v>1783</v>
      </c>
      <c r="C345" s="611">
        <v>107</v>
      </c>
      <c r="D345" s="611">
        <v>370699</v>
      </c>
      <c r="E345" s="611">
        <v>11367954.150200002</v>
      </c>
      <c r="F345" s="611">
        <v>6816</v>
      </c>
      <c r="G345" s="611">
        <v>3214473.28455</v>
      </c>
      <c r="H345" s="611">
        <v>361249</v>
      </c>
      <c r="I345" s="611">
        <v>7070568.57278</v>
      </c>
      <c r="J345" s="611">
        <v>1390</v>
      </c>
      <c r="K345" s="611">
        <v>836028.8102999999</v>
      </c>
      <c r="L345" s="611">
        <v>1244</v>
      </c>
      <c r="M345" s="629">
        <v>246883.48256999999</v>
      </c>
    </row>
    <row r="346" spans="2:13" x14ac:dyDescent="0.25">
      <c r="B346" s="449" t="s">
        <v>633</v>
      </c>
      <c r="C346" s="630">
        <v>268</v>
      </c>
      <c r="D346" s="630">
        <v>1388494</v>
      </c>
      <c r="E346" s="630">
        <v>196263013.91804007</v>
      </c>
      <c r="F346" s="630">
        <v>97876</v>
      </c>
      <c r="G346" s="630">
        <v>47021000.607840002</v>
      </c>
      <c r="H346" s="630">
        <v>1233095</v>
      </c>
      <c r="I346" s="630">
        <v>113655145.49668002</v>
      </c>
      <c r="J346" s="630">
        <v>17815</v>
      </c>
      <c r="K346" s="630">
        <v>20679011.030269999</v>
      </c>
      <c r="L346" s="630">
        <v>39708</v>
      </c>
      <c r="M346" s="631">
        <v>14907856.783250002</v>
      </c>
    </row>
    <row r="347" spans="2:13" x14ac:dyDescent="0.25">
      <c r="B347" s="451" t="s">
        <v>930</v>
      </c>
      <c r="C347" s="611">
        <v>17</v>
      </c>
      <c r="D347" s="611">
        <v>82856</v>
      </c>
      <c r="E347" s="611">
        <v>8976501.1346700005</v>
      </c>
      <c r="F347" s="611">
        <v>4617</v>
      </c>
      <c r="G347" s="611">
        <v>1440387.5092899997</v>
      </c>
      <c r="H347" s="611">
        <v>74935</v>
      </c>
      <c r="I347" s="611">
        <v>5858418.5480200006</v>
      </c>
      <c r="J347" s="611">
        <v>1108</v>
      </c>
      <c r="K347" s="611">
        <v>1049508.6339199999</v>
      </c>
      <c r="L347" s="611">
        <v>2196</v>
      </c>
      <c r="M347" s="629">
        <v>628186.44344000006</v>
      </c>
    </row>
    <row r="348" spans="2:13" x14ac:dyDescent="0.25">
      <c r="B348" s="451" t="s">
        <v>932</v>
      </c>
      <c r="C348" s="611">
        <v>15</v>
      </c>
      <c r="D348" s="611">
        <v>63306</v>
      </c>
      <c r="E348" s="611">
        <v>5567440.367370001</v>
      </c>
      <c r="F348" s="611">
        <v>4693</v>
      </c>
      <c r="G348" s="611">
        <v>1909584.6433199998</v>
      </c>
      <c r="H348" s="611">
        <v>57136</v>
      </c>
      <c r="I348" s="611">
        <v>3123479.93731</v>
      </c>
      <c r="J348" s="611">
        <v>431</v>
      </c>
      <c r="K348" s="611">
        <v>259476.45411999995</v>
      </c>
      <c r="L348" s="611">
        <v>1046</v>
      </c>
      <c r="M348" s="629">
        <v>274899.33262</v>
      </c>
    </row>
    <row r="349" spans="2:13" x14ac:dyDescent="0.25">
      <c r="B349" s="451" t="s">
        <v>933</v>
      </c>
      <c r="C349" s="611">
        <v>52</v>
      </c>
      <c r="D349" s="611">
        <v>276324</v>
      </c>
      <c r="E349" s="611">
        <v>63362832.40834</v>
      </c>
      <c r="F349" s="611">
        <v>22356</v>
      </c>
      <c r="G349" s="611">
        <v>11005907.849179998</v>
      </c>
      <c r="H349" s="611">
        <v>237250</v>
      </c>
      <c r="I349" s="611">
        <v>39895192.606349997</v>
      </c>
      <c r="J349" s="611">
        <v>4660</v>
      </c>
      <c r="K349" s="611">
        <v>7146919.0334900012</v>
      </c>
      <c r="L349" s="611">
        <v>12058</v>
      </c>
      <c r="M349" s="629">
        <v>5314812.9193200003</v>
      </c>
    </row>
    <row r="350" spans="2:13" x14ac:dyDescent="0.25">
      <c r="B350" s="451" t="s">
        <v>1480</v>
      </c>
      <c r="C350" s="611">
        <v>70</v>
      </c>
      <c r="D350" s="611">
        <v>395470</v>
      </c>
      <c r="E350" s="611">
        <v>63763063.653220013</v>
      </c>
      <c r="F350" s="611">
        <v>31162</v>
      </c>
      <c r="G350" s="611">
        <v>19535727.634380005</v>
      </c>
      <c r="H350" s="611">
        <v>346877</v>
      </c>
      <c r="I350" s="611">
        <v>32695987.43832</v>
      </c>
      <c r="J350" s="611">
        <v>5067</v>
      </c>
      <c r="K350" s="611">
        <v>6425341.651730001</v>
      </c>
      <c r="L350" s="611">
        <v>12364</v>
      </c>
      <c r="M350" s="629">
        <v>5106006.9287900012</v>
      </c>
    </row>
    <row r="351" spans="2:13" x14ac:dyDescent="0.25">
      <c r="B351" s="451" t="s">
        <v>1289</v>
      </c>
      <c r="C351" s="611">
        <v>18</v>
      </c>
      <c r="D351" s="611">
        <v>81907</v>
      </c>
      <c r="E351" s="611">
        <v>6356556.3984800009</v>
      </c>
      <c r="F351" s="611">
        <v>4522</v>
      </c>
      <c r="G351" s="611">
        <v>1083923.6424199999</v>
      </c>
      <c r="H351" s="611">
        <v>75178</v>
      </c>
      <c r="I351" s="611">
        <v>4258036.0048200004</v>
      </c>
      <c r="J351" s="611">
        <v>768</v>
      </c>
      <c r="K351" s="611">
        <v>635410.54779999994</v>
      </c>
      <c r="L351" s="611">
        <v>1439</v>
      </c>
      <c r="M351" s="629">
        <v>379186.20344000001</v>
      </c>
    </row>
    <row r="352" spans="2:13" x14ac:dyDescent="0.25">
      <c r="B352" s="451" t="s">
        <v>578</v>
      </c>
      <c r="C352" s="611">
        <v>16</v>
      </c>
      <c r="D352" s="611">
        <v>86907</v>
      </c>
      <c r="E352" s="611">
        <v>9313444.0161500014</v>
      </c>
      <c r="F352" s="611">
        <v>4323</v>
      </c>
      <c r="G352" s="611">
        <v>1828202.3952000001</v>
      </c>
      <c r="H352" s="611">
        <v>79082</v>
      </c>
      <c r="I352" s="611">
        <v>5844678.2069100002</v>
      </c>
      <c r="J352" s="611">
        <v>1166</v>
      </c>
      <c r="K352" s="611">
        <v>982683.96381999995</v>
      </c>
      <c r="L352" s="611">
        <v>2336</v>
      </c>
      <c r="M352" s="629">
        <v>657879.45022</v>
      </c>
    </row>
    <row r="353" spans="2:13" x14ac:dyDescent="0.25">
      <c r="B353" s="451" t="s">
        <v>936</v>
      </c>
      <c r="C353" s="611">
        <v>19</v>
      </c>
      <c r="D353" s="611">
        <v>121276</v>
      </c>
      <c r="E353" s="611">
        <v>7786130.9607699988</v>
      </c>
      <c r="F353" s="611">
        <v>6446</v>
      </c>
      <c r="G353" s="611">
        <v>2368594.55535</v>
      </c>
      <c r="H353" s="611">
        <v>111689</v>
      </c>
      <c r="I353" s="611">
        <v>4351749.5554599995</v>
      </c>
      <c r="J353" s="611">
        <v>1143</v>
      </c>
      <c r="K353" s="611">
        <v>588364.90454000002</v>
      </c>
      <c r="L353" s="611">
        <v>1998</v>
      </c>
      <c r="M353" s="629">
        <v>477421.94542000006</v>
      </c>
    </row>
    <row r="354" spans="2:13" x14ac:dyDescent="0.25">
      <c r="B354" s="451" t="s">
        <v>937</v>
      </c>
      <c r="C354" s="611">
        <v>41</v>
      </c>
      <c r="D354" s="611">
        <v>238465</v>
      </c>
      <c r="E354" s="611">
        <v>26661649.675940007</v>
      </c>
      <c r="F354" s="611">
        <v>17885</v>
      </c>
      <c r="G354" s="611">
        <v>6731021.7055899976</v>
      </c>
      <c r="H354" s="611">
        <v>212551</v>
      </c>
      <c r="I354" s="611">
        <v>14826789.874250004</v>
      </c>
      <c r="J354" s="611">
        <v>2800</v>
      </c>
      <c r="K354" s="611">
        <v>3277142.3576199999</v>
      </c>
      <c r="L354" s="611">
        <v>5229</v>
      </c>
      <c r="M354" s="629">
        <v>1826695.7384800001</v>
      </c>
    </row>
    <row r="355" spans="2:13" ht="16.8" x14ac:dyDescent="0.25">
      <c r="B355" s="451" t="s">
        <v>1783</v>
      </c>
      <c r="C355" s="611">
        <v>20</v>
      </c>
      <c r="D355" s="611">
        <v>41983</v>
      </c>
      <c r="E355" s="611">
        <v>4475395.3031000001</v>
      </c>
      <c r="F355" s="611">
        <v>1872</v>
      </c>
      <c r="G355" s="611">
        <v>1117650.6731100001</v>
      </c>
      <c r="H355" s="611">
        <v>38397</v>
      </c>
      <c r="I355" s="611">
        <v>2800813.3252400002</v>
      </c>
      <c r="J355" s="611">
        <v>672</v>
      </c>
      <c r="K355" s="611">
        <v>314163.48323000001</v>
      </c>
      <c r="L355" s="611">
        <v>1042</v>
      </c>
      <c r="M355" s="629">
        <v>242767.82152</v>
      </c>
    </row>
    <row r="356" spans="2:13" x14ac:dyDescent="0.25">
      <c r="B356" s="451"/>
      <c r="C356" s="611"/>
      <c r="D356" s="611"/>
      <c r="E356" s="611"/>
      <c r="F356" s="611"/>
      <c r="G356" s="611"/>
      <c r="H356" s="611"/>
      <c r="I356" s="611"/>
      <c r="J356" s="611"/>
      <c r="K356" s="611"/>
      <c r="L356" s="611"/>
      <c r="M356" s="629"/>
    </row>
    <row r="357" spans="2:13" x14ac:dyDescent="0.25">
      <c r="B357" s="447" t="s">
        <v>1595</v>
      </c>
      <c r="C357" s="419">
        <v>305</v>
      </c>
      <c r="D357" s="419">
        <v>1552956</v>
      </c>
      <c r="E357" s="419">
        <v>115672664.42290999</v>
      </c>
      <c r="F357" s="419">
        <v>76538</v>
      </c>
      <c r="G357" s="419">
        <v>48495960.202159993</v>
      </c>
      <c r="H357" s="419">
        <v>1461908</v>
      </c>
      <c r="I357" s="419">
        <v>59494448.759939998</v>
      </c>
      <c r="J357" s="419">
        <v>4010</v>
      </c>
      <c r="K357" s="419">
        <v>4540754.9284800012</v>
      </c>
      <c r="L357" s="419">
        <v>10500</v>
      </c>
      <c r="M357" s="446">
        <v>3141500.5323300003</v>
      </c>
    </row>
    <row r="358" spans="2:13" x14ac:dyDescent="0.25">
      <c r="B358" s="449" t="s">
        <v>939</v>
      </c>
      <c r="C358" s="630">
        <v>20</v>
      </c>
      <c r="D358" s="630">
        <v>197171</v>
      </c>
      <c r="E358" s="630">
        <v>8312542.5029099993</v>
      </c>
      <c r="F358" s="630">
        <v>5390</v>
      </c>
      <c r="G358" s="630">
        <v>3585338.507220001</v>
      </c>
      <c r="H358" s="630">
        <v>190371</v>
      </c>
      <c r="I358" s="630">
        <v>4308371.0485099992</v>
      </c>
      <c r="J358" s="630">
        <v>417</v>
      </c>
      <c r="K358" s="630">
        <v>167955.67937</v>
      </c>
      <c r="L358" s="630">
        <v>993</v>
      </c>
      <c r="M358" s="631">
        <v>250877.26780999999</v>
      </c>
    </row>
    <row r="359" spans="2:13" ht="16.8" x14ac:dyDescent="0.25">
      <c r="B359" s="451" t="s">
        <v>1783</v>
      </c>
      <c r="C359" s="611">
        <v>20</v>
      </c>
      <c r="D359" s="611">
        <v>197171</v>
      </c>
      <c r="E359" s="611">
        <v>8312542.5029099993</v>
      </c>
      <c r="F359" s="611">
        <v>5390</v>
      </c>
      <c r="G359" s="611">
        <v>3585338.507220001</v>
      </c>
      <c r="H359" s="611">
        <v>190371</v>
      </c>
      <c r="I359" s="611">
        <v>4308371.0485099992</v>
      </c>
      <c r="J359" s="611">
        <v>417</v>
      </c>
      <c r="K359" s="611">
        <v>167955.67937</v>
      </c>
      <c r="L359" s="611">
        <v>993</v>
      </c>
      <c r="M359" s="629">
        <v>250877.26780999999</v>
      </c>
    </row>
    <row r="360" spans="2:13" x14ac:dyDescent="0.25">
      <c r="B360" s="449" t="s">
        <v>1273</v>
      </c>
      <c r="C360" s="630">
        <v>55</v>
      </c>
      <c r="D360" s="630">
        <v>312255</v>
      </c>
      <c r="E360" s="630">
        <v>13335518.404069999</v>
      </c>
      <c r="F360" s="630">
        <v>10954</v>
      </c>
      <c r="G360" s="630">
        <v>5350071.9584999997</v>
      </c>
      <c r="H360" s="630">
        <v>299793</v>
      </c>
      <c r="I360" s="630">
        <v>6958681.9756500004</v>
      </c>
      <c r="J360" s="630">
        <v>323</v>
      </c>
      <c r="K360" s="630">
        <v>650997.60142000008</v>
      </c>
      <c r="L360" s="630">
        <v>1185</v>
      </c>
      <c r="M360" s="631">
        <v>375766.86850000004</v>
      </c>
    </row>
    <row r="361" spans="2:13" x14ac:dyDescent="0.25">
      <c r="B361" s="451" t="s">
        <v>312</v>
      </c>
      <c r="C361" s="611">
        <v>12</v>
      </c>
      <c r="D361" s="611">
        <v>49833</v>
      </c>
      <c r="E361" s="611">
        <v>1238744.04424</v>
      </c>
      <c r="F361" s="611">
        <v>1080</v>
      </c>
      <c r="G361" s="611">
        <v>354056.09648000001</v>
      </c>
      <c r="H361" s="611">
        <v>48676</v>
      </c>
      <c r="I361" s="611">
        <v>825387.78445999988</v>
      </c>
      <c r="J361" s="611">
        <v>42</v>
      </c>
      <c r="K361" s="611">
        <v>47891.343780000003</v>
      </c>
      <c r="L361" s="611">
        <v>35</v>
      </c>
      <c r="M361" s="629">
        <v>11408.819519999999</v>
      </c>
    </row>
    <row r="362" spans="2:13" x14ac:dyDescent="0.25">
      <c r="B362" s="451" t="s">
        <v>657</v>
      </c>
      <c r="C362" s="611">
        <v>22</v>
      </c>
      <c r="D362" s="611">
        <v>189652</v>
      </c>
      <c r="E362" s="611">
        <v>8983915.2014799993</v>
      </c>
      <c r="F362" s="611">
        <v>6802</v>
      </c>
      <c r="G362" s="611">
        <v>3552349.7664300003</v>
      </c>
      <c r="H362" s="611">
        <v>181692</v>
      </c>
      <c r="I362" s="611">
        <v>4749975.4276100006</v>
      </c>
      <c r="J362" s="611">
        <v>228</v>
      </c>
      <c r="K362" s="611">
        <v>367775.94997000002</v>
      </c>
      <c r="L362" s="611">
        <v>930</v>
      </c>
      <c r="M362" s="629">
        <v>313814.05747000006</v>
      </c>
    </row>
    <row r="363" spans="2:13" ht="16.8" x14ac:dyDescent="0.25">
      <c r="B363" s="451" t="s">
        <v>1783</v>
      </c>
      <c r="C363" s="611">
        <v>21</v>
      </c>
      <c r="D363" s="611">
        <v>72770</v>
      </c>
      <c r="E363" s="611">
        <v>3112859.1583500002</v>
      </c>
      <c r="F363" s="611">
        <v>3072</v>
      </c>
      <c r="G363" s="611">
        <v>1443666.0955899998</v>
      </c>
      <c r="H363" s="611">
        <v>69425</v>
      </c>
      <c r="I363" s="611">
        <v>1383318.76358</v>
      </c>
      <c r="J363" s="611">
        <v>53</v>
      </c>
      <c r="K363" s="611">
        <v>235330.30766999998</v>
      </c>
      <c r="L363" s="611">
        <v>220</v>
      </c>
      <c r="M363" s="629">
        <v>50543.99151</v>
      </c>
    </row>
    <row r="364" spans="2:13" x14ac:dyDescent="0.25">
      <c r="B364" s="449" t="s">
        <v>1376</v>
      </c>
      <c r="C364" s="630">
        <v>137</v>
      </c>
      <c r="D364" s="630">
        <v>671909</v>
      </c>
      <c r="E364" s="630">
        <v>33952354.244010001</v>
      </c>
      <c r="F364" s="630">
        <v>22844</v>
      </c>
      <c r="G364" s="630">
        <v>11329351.468129998</v>
      </c>
      <c r="H364" s="630">
        <v>642988</v>
      </c>
      <c r="I364" s="630">
        <v>19633649.355079997</v>
      </c>
      <c r="J364" s="630">
        <v>1924</v>
      </c>
      <c r="K364" s="630">
        <v>1804618.9324600003</v>
      </c>
      <c r="L364" s="630">
        <v>4153</v>
      </c>
      <c r="M364" s="631">
        <v>1184734.4883399999</v>
      </c>
    </row>
    <row r="365" spans="2:13" x14ac:dyDescent="0.25">
      <c r="B365" s="451" t="s">
        <v>944</v>
      </c>
      <c r="C365" s="611">
        <v>12</v>
      </c>
      <c r="D365" s="611">
        <v>10070</v>
      </c>
      <c r="E365" s="611">
        <v>772870.16315000004</v>
      </c>
      <c r="F365" s="611">
        <v>323</v>
      </c>
      <c r="G365" s="611">
        <v>132486.62677999999</v>
      </c>
      <c r="H365" s="611">
        <v>9673</v>
      </c>
      <c r="I365" s="611">
        <v>614409.89521999995</v>
      </c>
      <c r="J365" s="611">
        <v>17</v>
      </c>
      <c r="K365" s="611">
        <v>20919.665239999998</v>
      </c>
      <c r="L365" s="611">
        <v>57</v>
      </c>
      <c r="M365" s="629">
        <v>5053.9759100000001</v>
      </c>
    </row>
    <row r="366" spans="2:13" x14ac:dyDescent="0.25">
      <c r="B366" s="451" t="s">
        <v>1235</v>
      </c>
      <c r="C366" s="611">
        <v>41</v>
      </c>
      <c r="D366" s="611">
        <v>256435</v>
      </c>
      <c r="E366" s="611">
        <v>21353478.915539995</v>
      </c>
      <c r="F366" s="611">
        <v>12612</v>
      </c>
      <c r="G366" s="611">
        <v>7188031.2367099999</v>
      </c>
      <c r="H366" s="611">
        <v>239449</v>
      </c>
      <c r="I366" s="611">
        <v>12106231.572929999</v>
      </c>
      <c r="J366" s="611">
        <v>1238</v>
      </c>
      <c r="K366" s="611">
        <v>1161255.7171700003</v>
      </c>
      <c r="L366" s="611">
        <v>3136</v>
      </c>
      <c r="M366" s="629">
        <v>897960.38873000001</v>
      </c>
    </row>
    <row r="367" spans="2:13" x14ac:dyDescent="0.25">
      <c r="B367" s="451" t="s">
        <v>947</v>
      </c>
      <c r="C367" s="611">
        <v>10</v>
      </c>
      <c r="D367" s="611">
        <v>4037</v>
      </c>
      <c r="E367" s="611">
        <v>134575.61930999998</v>
      </c>
      <c r="F367" s="611">
        <v>0</v>
      </c>
      <c r="G367" s="611">
        <v>0</v>
      </c>
      <c r="H367" s="611">
        <v>3974</v>
      </c>
      <c r="I367" s="611">
        <v>112577.58647000001</v>
      </c>
      <c r="J367" s="611">
        <v>63</v>
      </c>
      <c r="K367" s="611">
        <v>21998.03284</v>
      </c>
      <c r="L367" s="611">
        <v>0</v>
      </c>
      <c r="M367" s="629">
        <v>0</v>
      </c>
    </row>
    <row r="368" spans="2:13" x14ac:dyDescent="0.25">
      <c r="B368" s="451" t="s">
        <v>949</v>
      </c>
      <c r="C368" s="611">
        <v>17</v>
      </c>
      <c r="D368" s="611">
        <v>130692</v>
      </c>
      <c r="E368" s="611">
        <v>6321136.0137299998</v>
      </c>
      <c r="F368" s="611">
        <v>6469</v>
      </c>
      <c r="G368" s="611">
        <v>2730290.4940899997</v>
      </c>
      <c r="H368" s="611">
        <v>123405</v>
      </c>
      <c r="I368" s="611">
        <v>3207949.0101100006</v>
      </c>
      <c r="J368" s="611">
        <v>267</v>
      </c>
      <c r="K368" s="611">
        <v>230658.09424000001</v>
      </c>
      <c r="L368" s="611">
        <v>551</v>
      </c>
      <c r="M368" s="629">
        <v>152238.41529</v>
      </c>
    </row>
    <row r="369" spans="2:13" x14ac:dyDescent="0.25">
      <c r="B369" s="451" t="s">
        <v>582</v>
      </c>
      <c r="C369" s="611">
        <v>11</v>
      </c>
      <c r="D369" s="611">
        <v>98000</v>
      </c>
      <c r="E369" s="611">
        <v>2620078.1361800008</v>
      </c>
      <c r="F369" s="611">
        <v>2679</v>
      </c>
      <c r="G369" s="611">
        <v>1045686.07641</v>
      </c>
      <c r="H369" s="611">
        <v>95122</v>
      </c>
      <c r="I369" s="611">
        <v>1443434.7251800003</v>
      </c>
      <c r="J369" s="611">
        <v>37</v>
      </c>
      <c r="K369" s="611">
        <v>94788.197629999995</v>
      </c>
      <c r="L369" s="611">
        <v>162</v>
      </c>
      <c r="M369" s="629">
        <v>36169.136960000003</v>
      </c>
    </row>
    <row r="370" spans="2:13" ht="16.8" x14ac:dyDescent="0.25">
      <c r="B370" s="451" t="s">
        <v>1783</v>
      </c>
      <c r="C370" s="611">
        <v>46</v>
      </c>
      <c r="D370" s="611">
        <v>172675</v>
      </c>
      <c r="E370" s="611">
        <v>2750215.3960999995</v>
      </c>
      <c r="F370" s="611">
        <v>761</v>
      </c>
      <c r="G370" s="611">
        <v>232857.03414</v>
      </c>
      <c r="H370" s="611">
        <v>171365</v>
      </c>
      <c r="I370" s="611">
        <v>2149046.5651700003</v>
      </c>
      <c r="J370" s="611">
        <v>302</v>
      </c>
      <c r="K370" s="611">
        <v>274999.22534</v>
      </c>
      <c r="L370" s="611">
        <v>247</v>
      </c>
      <c r="M370" s="629">
        <v>93312.571450000018</v>
      </c>
    </row>
    <row r="371" spans="2:13" x14ac:dyDescent="0.25">
      <c r="B371" s="449" t="s">
        <v>950</v>
      </c>
      <c r="C371" s="630">
        <v>78</v>
      </c>
      <c r="D371" s="630">
        <v>327604</v>
      </c>
      <c r="E371" s="630">
        <v>53577817.128210008</v>
      </c>
      <c r="F371" s="630">
        <v>30829</v>
      </c>
      <c r="G371" s="630">
        <v>24574440.781170003</v>
      </c>
      <c r="H371" s="630">
        <v>292031</v>
      </c>
      <c r="I371" s="630">
        <v>26098503.560830005</v>
      </c>
      <c r="J371" s="630">
        <v>1203</v>
      </c>
      <c r="K371" s="630">
        <v>1700461.82797</v>
      </c>
      <c r="L371" s="630">
        <v>3541</v>
      </c>
      <c r="M371" s="631">
        <v>1204410.9582400001</v>
      </c>
    </row>
    <row r="372" spans="2:13" x14ac:dyDescent="0.25">
      <c r="B372" s="451" t="s">
        <v>1481</v>
      </c>
      <c r="C372" s="611">
        <v>46</v>
      </c>
      <c r="D372" s="611">
        <v>239355</v>
      </c>
      <c r="E372" s="611">
        <v>44223103.000930004</v>
      </c>
      <c r="F372" s="611">
        <v>27146</v>
      </c>
      <c r="G372" s="611">
        <v>20083449.471480001</v>
      </c>
      <c r="H372" s="611">
        <v>208011</v>
      </c>
      <c r="I372" s="611">
        <v>21558035.522660006</v>
      </c>
      <c r="J372" s="611">
        <v>951</v>
      </c>
      <c r="K372" s="611">
        <v>1476679.8831600002</v>
      </c>
      <c r="L372" s="611">
        <v>3247</v>
      </c>
      <c r="M372" s="629">
        <v>1104938.12363</v>
      </c>
    </row>
    <row r="373" spans="2:13" ht="16.8" x14ac:dyDescent="0.25">
      <c r="B373" s="451" t="s">
        <v>1783</v>
      </c>
      <c r="C373" s="611">
        <v>32</v>
      </c>
      <c r="D373" s="611">
        <v>88249</v>
      </c>
      <c r="E373" s="611">
        <v>9354714.1272800006</v>
      </c>
      <c r="F373" s="611">
        <v>3683</v>
      </c>
      <c r="G373" s="611">
        <v>4490991.3096899996</v>
      </c>
      <c r="H373" s="611">
        <v>84020</v>
      </c>
      <c r="I373" s="611">
        <v>4540468.0381699996</v>
      </c>
      <c r="J373" s="611">
        <v>252</v>
      </c>
      <c r="K373" s="611">
        <v>223781.94481000002</v>
      </c>
      <c r="L373" s="611">
        <v>294</v>
      </c>
      <c r="M373" s="629">
        <v>99472.834610000005</v>
      </c>
    </row>
    <row r="374" spans="2:13" x14ac:dyDescent="0.25">
      <c r="B374" s="449" t="s">
        <v>954</v>
      </c>
      <c r="C374" s="630">
        <v>15</v>
      </c>
      <c r="D374" s="630">
        <v>44017</v>
      </c>
      <c r="E374" s="630">
        <v>6494432.1437100004</v>
      </c>
      <c r="F374" s="630">
        <v>6521</v>
      </c>
      <c r="G374" s="630">
        <v>3656757.4871399999</v>
      </c>
      <c r="H374" s="630">
        <v>36725</v>
      </c>
      <c r="I374" s="630">
        <v>2495242.8198699998</v>
      </c>
      <c r="J374" s="630">
        <v>143</v>
      </c>
      <c r="K374" s="630">
        <v>216720.88726000002</v>
      </c>
      <c r="L374" s="630">
        <v>628</v>
      </c>
      <c r="M374" s="631">
        <v>125710.94944</v>
      </c>
    </row>
    <row r="375" spans="2:13" ht="16.8" x14ac:dyDescent="0.25">
      <c r="B375" s="451" t="s">
        <v>1783</v>
      </c>
      <c r="C375" s="611">
        <v>15</v>
      </c>
      <c r="D375" s="611">
        <v>44017</v>
      </c>
      <c r="E375" s="611">
        <v>6494432.1437100004</v>
      </c>
      <c r="F375" s="611">
        <v>6521</v>
      </c>
      <c r="G375" s="611">
        <v>3656757.4871399999</v>
      </c>
      <c r="H375" s="611">
        <v>36725</v>
      </c>
      <c r="I375" s="611">
        <v>2495242.8198699998</v>
      </c>
      <c r="J375" s="611">
        <v>143</v>
      </c>
      <c r="K375" s="611">
        <v>216720.88726000002</v>
      </c>
      <c r="L375" s="611">
        <v>628</v>
      </c>
      <c r="M375" s="629">
        <v>125710.94944</v>
      </c>
    </row>
    <row r="376" spans="2:13" x14ac:dyDescent="0.25">
      <c r="B376" s="451"/>
      <c r="C376" s="611"/>
      <c r="D376" s="611"/>
      <c r="E376" s="611"/>
      <c r="F376" s="611"/>
      <c r="G376" s="611"/>
      <c r="H376" s="611"/>
      <c r="I376" s="611"/>
      <c r="J376" s="611"/>
      <c r="K376" s="611"/>
      <c r="L376" s="611"/>
      <c r="M376" s="629"/>
    </row>
    <row r="377" spans="2:13" x14ac:dyDescent="0.25">
      <c r="B377" s="447" t="s">
        <v>1600</v>
      </c>
      <c r="C377" s="419">
        <v>560</v>
      </c>
      <c r="D377" s="419">
        <v>2749237</v>
      </c>
      <c r="E377" s="419">
        <v>211807496.21016005</v>
      </c>
      <c r="F377" s="419">
        <v>157169</v>
      </c>
      <c r="G377" s="419">
        <v>81964697.750569969</v>
      </c>
      <c r="H377" s="419">
        <v>2552339</v>
      </c>
      <c r="I377" s="419">
        <v>106497418.58833002</v>
      </c>
      <c r="J377" s="419">
        <v>11646</v>
      </c>
      <c r="K377" s="419">
        <v>12791017.608580003</v>
      </c>
      <c r="L377" s="419">
        <v>28083</v>
      </c>
      <c r="M377" s="446">
        <v>10554362.26268</v>
      </c>
    </row>
    <row r="378" spans="2:13" x14ac:dyDescent="0.25">
      <c r="B378" s="449" t="s">
        <v>665</v>
      </c>
      <c r="C378" s="630">
        <v>135</v>
      </c>
      <c r="D378" s="630">
        <v>728507</v>
      </c>
      <c r="E378" s="630">
        <v>78905941.066140011</v>
      </c>
      <c r="F378" s="630">
        <v>53772</v>
      </c>
      <c r="G378" s="630">
        <v>30612555.860359997</v>
      </c>
      <c r="H378" s="630">
        <v>662132</v>
      </c>
      <c r="I378" s="630">
        <v>37784620.579310015</v>
      </c>
      <c r="J378" s="630">
        <v>3664</v>
      </c>
      <c r="K378" s="630">
        <v>6329613.3791500004</v>
      </c>
      <c r="L378" s="630">
        <v>8939</v>
      </c>
      <c r="M378" s="631">
        <v>4179151.2473200005</v>
      </c>
    </row>
    <row r="379" spans="2:13" x14ac:dyDescent="0.25">
      <c r="B379" s="451" t="s">
        <v>1482</v>
      </c>
      <c r="C379" s="611">
        <v>53</v>
      </c>
      <c r="D379" s="611">
        <v>362277</v>
      </c>
      <c r="E379" s="611">
        <v>55058182.54947</v>
      </c>
      <c r="F379" s="611">
        <v>37116</v>
      </c>
      <c r="G379" s="611">
        <v>21444579.492999993</v>
      </c>
      <c r="H379" s="611">
        <v>316779</v>
      </c>
      <c r="I379" s="611">
        <v>25204303.748080004</v>
      </c>
      <c r="J379" s="611">
        <v>2615</v>
      </c>
      <c r="K379" s="611">
        <v>5284839.1064500008</v>
      </c>
      <c r="L379" s="611">
        <v>5767</v>
      </c>
      <c r="M379" s="629">
        <v>3124460.2019400005</v>
      </c>
    </row>
    <row r="380" spans="2:13" x14ac:dyDescent="0.25">
      <c r="B380" s="451" t="s">
        <v>669</v>
      </c>
      <c r="C380" s="611">
        <v>18</v>
      </c>
      <c r="D380" s="611">
        <v>134723</v>
      </c>
      <c r="E380" s="611">
        <v>9813038.6194300018</v>
      </c>
      <c r="F380" s="611">
        <v>6502</v>
      </c>
      <c r="G380" s="611">
        <v>3872962.7714199997</v>
      </c>
      <c r="H380" s="611">
        <v>126127</v>
      </c>
      <c r="I380" s="611">
        <v>4699387.0479200017</v>
      </c>
      <c r="J380" s="611">
        <v>513</v>
      </c>
      <c r="K380" s="611">
        <v>621931.31647999992</v>
      </c>
      <c r="L380" s="611">
        <v>1581</v>
      </c>
      <c r="M380" s="629">
        <v>618757.48361</v>
      </c>
    </row>
    <row r="381" spans="2:13" x14ac:dyDescent="0.25">
      <c r="B381" s="451" t="s">
        <v>1483</v>
      </c>
      <c r="C381" s="611">
        <v>14</v>
      </c>
      <c r="D381" s="611">
        <v>39925</v>
      </c>
      <c r="E381" s="611">
        <v>4272141.5053599998</v>
      </c>
      <c r="F381" s="611">
        <v>2661</v>
      </c>
      <c r="G381" s="611">
        <v>1155179.5872299999</v>
      </c>
      <c r="H381" s="611">
        <v>36319</v>
      </c>
      <c r="I381" s="611">
        <v>2592940.9393400005</v>
      </c>
      <c r="J381" s="611">
        <v>368</v>
      </c>
      <c r="K381" s="611">
        <v>364597.28652000002</v>
      </c>
      <c r="L381" s="611">
        <v>577</v>
      </c>
      <c r="M381" s="629">
        <v>159423.69227</v>
      </c>
    </row>
    <row r="382" spans="2:13" x14ac:dyDescent="0.25">
      <c r="B382" s="451" t="s">
        <v>668</v>
      </c>
      <c r="C382" s="611">
        <v>10</v>
      </c>
      <c r="D382" s="611">
        <v>34196</v>
      </c>
      <c r="E382" s="611">
        <v>3852692.9019499999</v>
      </c>
      <c r="F382" s="611">
        <v>2569</v>
      </c>
      <c r="G382" s="611">
        <v>1797458.7955399996</v>
      </c>
      <c r="H382" s="611">
        <v>31008</v>
      </c>
      <c r="I382" s="611">
        <v>1912390.4010000001</v>
      </c>
      <c r="J382" s="611">
        <v>68</v>
      </c>
      <c r="K382" s="611">
        <v>18408.36692</v>
      </c>
      <c r="L382" s="611">
        <v>551</v>
      </c>
      <c r="M382" s="629">
        <v>124435.33849000001</v>
      </c>
    </row>
    <row r="383" spans="2:13" ht="16.8" x14ac:dyDescent="0.25">
      <c r="B383" s="451" t="s">
        <v>1783</v>
      </c>
      <c r="C383" s="611">
        <v>40</v>
      </c>
      <c r="D383" s="611">
        <v>157386</v>
      </c>
      <c r="E383" s="611">
        <v>5909885.4899300011</v>
      </c>
      <c r="F383" s="611">
        <v>4924</v>
      </c>
      <c r="G383" s="611">
        <v>2342375.2131700004</v>
      </c>
      <c r="H383" s="611">
        <v>151899</v>
      </c>
      <c r="I383" s="611">
        <v>3375598.4429700002</v>
      </c>
      <c r="J383" s="611">
        <v>100</v>
      </c>
      <c r="K383" s="611">
        <v>39837.302780000005</v>
      </c>
      <c r="L383" s="611">
        <v>463</v>
      </c>
      <c r="M383" s="629">
        <v>152074.53101000001</v>
      </c>
    </row>
    <row r="384" spans="2:13" x14ac:dyDescent="0.25">
      <c r="B384" s="449" t="s">
        <v>670</v>
      </c>
      <c r="C384" s="630">
        <v>55</v>
      </c>
      <c r="D384" s="630">
        <v>277919</v>
      </c>
      <c r="E384" s="630">
        <v>17722531.15222</v>
      </c>
      <c r="F384" s="630">
        <v>14673</v>
      </c>
      <c r="G384" s="630">
        <v>6373535.9883299991</v>
      </c>
      <c r="H384" s="630">
        <v>259504</v>
      </c>
      <c r="I384" s="630">
        <v>9792939.6793699991</v>
      </c>
      <c r="J384" s="630">
        <v>883</v>
      </c>
      <c r="K384" s="630">
        <v>707217.84443000017</v>
      </c>
      <c r="L384" s="630">
        <v>2859</v>
      </c>
      <c r="M384" s="631">
        <v>848837.64009</v>
      </c>
    </row>
    <row r="385" spans="2:13" x14ac:dyDescent="0.25">
      <c r="B385" s="451" t="s">
        <v>1330</v>
      </c>
      <c r="C385" s="611">
        <v>27</v>
      </c>
      <c r="D385" s="611">
        <v>182448</v>
      </c>
      <c r="E385" s="611">
        <v>15367093.369030001</v>
      </c>
      <c r="F385" s="611">
        <v>11566</v>
      </c>
      <c r="G385" s="611">
        <v>5326773.3380099991</v>
      </c>
      <c r="H385" s="611">
        <v>167353</v>
      </c>
      <c r="I385" s="611">
        <v>8566267.4786899984</v>
      </c>
      <c r="J385" s="611">
        <v>748</v>
      </c>
      <c r="K385" s="611">
        <v>644832.03152000019</v>
      </c>
      <c r="L385" s="611">
        <v>2781</v>
      </c>
      <c r="M385" s="629">
        <v>829220.52081000002</v>
      </c>
    </row>
    <row r="386" spans="2:13" x14ac:dyDescent="0.25">
      <c r="B386" s="451" t="s">
        <v>672</v>
      </c>
      <c r="C386" s="611">
        <v>10</v>
      </c>
      <c r="D386" s="611">
        <v>80840</v>
      </c>
      <c r="E386" s="611">
        <v>1908162.6003799997</v>
      </c>
      <c r="F386" s="611">
        <v>2860</v>
      </c>
      <c r="G386" s="611">
        <v>1042358.73865</v>
      </c>
      <c r="H386" s="611">
        <v>77902</v>
      </c>
      <c r="I386" s="611">
        <v>846186.74245000002</v>
      </c>
      <c r="J386" s="611">
        <v>0</v>
      </c>
      <c r="K386" s="611">
        <v>0</v>
      </c>
      <c r="L386" s="611">
        <v>78</v>
      </c>
      <c r="M386" s="629">
        <v>19617.119280000003</v>
      </c>
    </row>
    <row r="387" spans="2:13" ht="16.8" x14ac:dyDescent="0.25">
      <c r="B387" s="451" t="s">
        <v>1783</v>
      </c>
      <c r="C387" s="611">
        <v>18</v>
      </c>
      <c r="D387" s="611">
        <v>14631</v>
      </c>
      <c r="E387" s="611">
        <v>447275.18280999997</v>
      </c>
      <c r="F387" s="611">
        <v>247</v>
      </c>
      <c r="G387" s="611">
        <v>4403.9116699999995</v>
      </c>
      <c r="H387" s="611">
        <v>14249</v>
      </c>
      <c r="I387" s="611">
        <v>380485.45822999999</v>
      </c>
      <c r="J387" s="611">
        <v>135</v>
      </c>
      <c r="K387" s="611">
        <v>62385.812910000001</v>
      </c>
      <c r="L387" s="611">
        <v>0</v>
      </c>
      <c r="M387" s="629">
        <v>0</v>
      </c>
    </row>
    <row r="388" spans="2:13" x14ac:dyDescent="0.25">
      <c r="B388" s="449" t="s">
        <v>673</v>
      </c>
      <c r="C388" s="630">
        <v>203</v>
      </c>
      <c r="D388" s="630">
        <v>1037906</v>
      </c>
      <c r="E388" s="630">
        <v>73361217.476330012</v>
      </c>
      <c r="F388" s="630">
        <v>54497</v>
      </c>
      <c r="G388" s="630">
        <v>26454295.623470001</v>
      </c>
      <c r="H388" s="630">
        <v>966022</v>
      </c>
      <c r="I388" s="630">
        <v>37884895.474599995</v>
      </c>
      <c r="J388" s="630">
        <v>5457</v>
      </c>
      <c r="K388" s="630">
        <v>4556994.9272099994</v>
      </c>
      <c r="L388" s="630">
        <v>11930</v>
      </c>
      <c r="M388" s="631">
        <v>4465031.4510500012</v>
      </c>
    </row>
    <row r="389" spans="2:13" x14ac:dyDescent="0.25">
      <c r="B389" s="451" t="s">
        <v>1484</v>
      </c>
      <c r="C389" s="611">
        <v>23</v>
      </c>
      <c r="D389" s="611">
        <v>88625</v>
      </c>
      <c r="E389" s="611">
        <v>8610706.0392800011</v>
      </c>
      <c r="F389" s="611">
        <v>7679</v>
      </c>
      <c r="G389" s="611">
        <v>2488712.6848599995</v>
      </c>
      <c r="H389" s="611">
        <v>78309</v>
      </c>
      <c r="I389" s="611">
        <v>5165349.6122400006</v>
      </c>
      <c r="J389" s="611">
        <v>628</v>
      </c>
      <c r="K389" s="611">
        <v>345361.42313000001</v>
      </c>
      <c r="L389" s="611">
        <v>2009</v>
      </c>
      <c r="M389" s="629">
        <v>611282.31905000005</v>
      </c>
    </row>
    <row r="390" spans="2:13" x14ac:dyDescent="0.25">
      <c r="B390" s="451" t="s">
        <v>1334</v>
      </c>
      <c r="C390" s="611">
        <v>67</v>
      </c>
      <c r="D390" s="611">
        <v>443942</v>
      </c>
      <c r="E390" s="611">
        <v>50327088.883079998</v>
      </c>
      <c r="F390" s="611">
        <v>31090</v>
      </c>
      <c r="G390" s="611">
        <v>18399336.106170002</v>
      </c>
      <c r="H390" s="611">
        <v>400417</v>
      </c>
      <c r="I390" s="611">
        <v>24737950.56219</v>
      </c>
      <c r="J390" s="611">
        <v>3755</v>
      </c>
      <c r="K390" s="611">
        <v>3694449.9345</v>
      </c>
      <c r="L390" s="611">
        <v>8680</v>
      </c>
      <c r="M390" s="629">
        <v>3495352.2802200005</v>
      </c>
    </row>
    <row r="391" spans="2:13" x14ac:dyDescent="0.25">
      <c r="B391" s="451" t="s">
        <v>676</v>
      </c>
      <c r="C391" s="611">
        <v>10</v>
      </c>
      <c r="D391" s="611">
        <v>111778</v>
      </c>
      <c r="E391" s="611">
        <v>3797032.4762200001</v>
      </c>
      <c r="F391" s="611">
        <v>4796</v>
      </c>
      <c r="G391" s="611">
        <v>1444148.6971199999</v>
      </c>
      <c r="H391" s="611">
        <v>106258</v>
      </c>
      <c r="I391" s="611">
        <v>2087139.7631899999</v>
      </c>
      <c r="J391" s="611">
        <v>203</v>
      </c>
      <c r="K391" s="611">
        <v>112055.37535999999</v>
      </c>
      <c r="L391" s="611">
        <v>521</v>
      </c>
      <c r="M391" s="629">
        <v>153688.64055000001</v>
      </c>
    </row>
    <row r="392" spans="2:13" x14ac:dyDescent="0.25">
      <c r="B392" s="451" t="s">
        <v>1293</v>
      </c>
      <c r="C392" s="611">
        <v>12</v>
      </c>
      <c r="D392" s="611">
        <v>114354</v>
      </c>
      <c r="E392" s="611">
        <v>4296187.0392499994</v>
      </c>
      <c r="F392" s="611">
        <v>3636</v>
      </c>
      <c r="G392" s="611">
        <v>1994600.5266999998</v>
      </c>
      <c r="H392" s="611">
        <v>110165</v>
      </c>
      <c r="I392" s="611">
        <v>2049814.44364</v>
      </c>
      <c r="J392" s="611">
        <v>182</v>
      </c>
      <c r="K392" s="611">
        <v>133072.22179000001</v>
      </c>
      <c r="L392" s="611">
        <v>371</v>
      </c>
      <c r="M392" s="629">
        <v>118699.84712000001</v>
      </c>
    </row>
    <row r="393" spans="2:13" ht="16.8" x14ac:dyDescent="0.25">
      <c r="B393" s="451" t="s">
        <v>1783</v>
      </c>
      <c r="C393" s="611">
        <v>91</v>
      </c>
      <c r="D393" s="611">
        <v>279207</v>
      </c>
      <c r="E393" s="611">
        <v>6330203.0385000007</v>
      </c>
      <c r="F393" s="611">
        <v>7296</v>
      </c>
      <c r="G393" s="611">
        <v>2127497.6086200001</v>
      </c>
      <c r="H393" s="611">
        <v>270873</v>
      </c>
      <c r="I393" s="611">
        <v>3844641.0933400001</v>
      </c>
      <c r="J393" s="611">
        <v>689</v>
      </c>
      <c r="K393" s="611">
        <v>272055.97242999997</v>
      </c>
      <c r="L393" s="611">
        <v>349</v>
      </c>
      <c r="M393" s="629">
        <v>86008.36411000001</v>
      </c>
    </row>
    <row r="394" spans="2:13" x14ac:dyDescent="0.25">
      <c r="B394" s="449" t="s">
        <v>684</v>
      </c>
      <c r="C394" s="630">
        <v>20</v>
      </c>
      <c r="D394" s="630">
        <v>86723</v>
      </c>
      <c r="E394" s="630">
        <v>7983788.7289100001</v>
      </c>
      <c r="F394" s="630">
        <v>7658</v>
      </c>
      <c r="G394" s="630">
        <v>3275040.7199299997</v>
      </c>
      <c r="H394" s="630">
        <v>77898</v>
      </c>
      <c r="I394" s="630">
        <v>4308389.3328999998</v>
      </c>
      <c r="J394" s="630">
        <v>106</v>
      </c>
      <c r="K394" s="630">
        <v>123447.86153000001</v>
      </c>
      <c r="L394" s="630">
        <v>1061</v>
      </c>
      <c r="M394" s="631">
        <v>276910.81455000007</v>
      </c>
    </row>
    <row r="395" spans="2:13" ht="16.8" x14ac:dyDescent="0.25">
      <c r="B395" s="451" t="s">
        <v>1783</v>
      </c>
      <c r="C395" s="611">
        <v>20</v>
      </c>
      <c r="D395" s="611">
        <v>86723</v>
      </c>
      <c r="E395" s="611">
        <v>7983788.7289100001</v>
      </c>
      <c r="F395" s="611">
        <v>7658</v>
      </c>
      <c r="G395" s="611">
        <v>3275040.7199299997</v>
      </c>
      <c r="H395" s="611">
        <v>77898</v>
      </c>
      <c r="I395" s="611">
        <v>4308389.3328999998</v>
      </c>
      <c r="J395" s="611">
        <v>106</v>
      </c>
      <c r="K395" s="611">
        <v>123447.86153000001</v>
      </c>
      <c r="L395" s="611">
        <v>1061</v>
      </c>
      <c r="M395" s="629">
        <v>276910.81455000007</v>
      </c>
    </row>
    <row r="396" spans="2:13" x14ac:dyDescent="0.25">
      <c r="B396" s="449" t="s">
        <v>686</v>
      </c>
      <c r="C396" s="630">
        <v>79</v>
      </c>
      <c r="D396" s="630">
        <v>394100</v>
      </c>
      <c r="E396" s="630">
        <v>16134182.221489998</v>
      </c>
      <c r="F396" s="630">
        <v>7411</v>
      </c>
      <c r="G396" s="630">
        <v>6998493.1164299995</v>
      </c>
      <c r="H396" s="630">
        <v>385370</v>
      </c>
      <c r="I396" s="630">
        <v>8624827.142579997</v>
      </c>
      <c r="J396" s="630">
        <v>421</v>
      </c>
      <c r="K396" s="630">
        <v>322049.41941999999</v>
      </c>
      <c r="L396" s="630">
        <v>898</v>
      </c>
      <c r="M396" s="631">
        <v>188812.54306</v>
      </c>
    </row>
    <row r="397" spans="2:13" x14ac:dyDescent="0.25">
      <c r="B397" s="451" t="s">
        <v>1238</v>
      </c>
      <c r="C397" s="611">
        <v>21</v>
      </c>
      <c r="D397" s="611">
        <v>165268</v>
      </c>
      <c r="E397" s="611">
        <v>14805577.80129</v>
      </c>
      <c r="F397" s="611">
        <v>6773</v>
      </c>
      <c r="G397" s="611">
        <v>6747387.3142299997</v>
      </c>
      <c r="H397" s="611">
        <v>157289</v>
      </c>
      <c r="I397" s="611">
        <v>7569790.5097799981</v>
      </c>
      <c r="J397" s="611">
        <v>326</v>
      </c>
      <c r="K397" s="611">
        <v>303161.53542999999</v>
      </c>
      <c r="L397" s="611">
        <v>880</v>
      </c>
      <c r="M397" s="629">
        <v>185238.44185</v>
      </c>
    </row>
    <row r="398" spans="2:13" ht="16.8" x14ac:dyDescent="0.25">
      <c r="B398" s="451" t="s">
        <v>1783</v>
      </c>
      <c r="C398" s="611">
        <v>58</v>
      </c>
      <c r="D398" s="611">
        <v>228832</v>
      </c>
      <c r="E398" s="611">
        <v>1328604.4202000001</v>
      </c>
      <c r="F398" s="611">
        <v>638</v>
      </c>
      <c r="G398" s="611">
        <v>251105.80219999998</v>
      </c>
      <c r="H398" s="611">
        <v>228081</v>
      </c>
      <c r="I398" s="611">
        <v>1055036.6328</v>
      </c>
      <c r="J398" s="611">
        <v>95</v>
      </c>
      <c r="K398" s="611">
        <v>18887.883989999998</v>
      </c>
      <c r="L398" s="611">
        <v>18</v>
      </c>
      <c r="M398" s="629">
        <v>3574.1012099999998</v>
      </c>
    </row>
    <row r="399" spans="2:13" x14ac:dyDescent="0.25">
      <c r="B399" s="449" t="s">
        <v>688</v>
      </c>
      <c r="C399" s="630">
        <v>68</v>
      </c>
      <c r="D399" s="630">
        <v>224082</v>
      </c>
      <c r="E399" s="630">
        <v>17699835.56507</v>
      </c>
      <c r="F399" s="630">
        <v>19158</v>
      </c>
      <c r="G399" s="630">
        <v>8250776.4420499988</v>
      </c>
      <c r="H399" s="630">
        <v>201413</v>
      </c>
      <c r="I399" s="630">
        <v>8101746.3795700008</v>
      </c>
      <c r="J399" s="630">
        <v>1115</v>
      </c>
      <c r="K399" s="630">
        <v>751694.1768400002</v>
      </c>
      <c r="L399" s="630">
        <v>2396</v>
      </c>
      <c r="M399" s="631">
        <v>595618.56660999986</v>
      </c>
    </row>
    <row r="400" spans="2:13" x14ac:dyDescent="0.25">
      <c r="B400" s="451" t="s">
        <v>1239</v>
      </c>
      <c r="C400" s="611">
        <v>27</v>
      </c>
      <c r="D400" s="611">
        <v>161836</v>
      </c>
      <c r="E400" s="611">
        <v>14730529.424489997</v>
      </c>
      <c r="F400" s="611">
        <v>14767</v>
      </c>
      <c r="G400" s="611">
        <v>7209833.6755799996</v>
      </c>
      <c r="H400" s="611">
        <v>144071</v>
      </c>
      <c r="I400" s="611">
        <v>6379084.526490001</v>
      </c>
      <c r="J400" s="611">
        <v>832</v>
      </c>
      <c r="K400" s="611">
        <v>614446.95910000009</v>
      </c>
      <c r="L400" s="611">
        <v>2166</v>
      </c>
      <c r="M400" s="629">
        <v>527164.26331999991</v>
      </c>
    </row>
    <row r="401" spans="2:13" x14ac:dyDescent="0.25">
      <c r="B401" s="451" t="s">
        <v>689</v>
      </c>
      <c r="C401" s="611">
        <v>10</v>
      </c>
      <c r="D401" s="611">
        <v>21224</v>
      </c>
      <c r="E401" s="611">
        <v>1384756.38454</v>
      </c>
      <c r="F401" s="611">
        <v>3733</v>
      </c>
      <c r="G401" s="611">
        <v>661492.76731000002</v>
      </c>
      <c r="H401" s="611">
        <v>17310</v>
      </c>
      <c r="I401" s="611">
        <v>676987.2448300001</v>
      </c>
      <c r="J401" s="611">
        <v>96</v>
      </c>
      <c r="K401" s="611">
        <v>26115.899570000001</v>
      </c>
      <c r="L401" s="611">
        <v>85</v>
      </c>
      <c r="M401" s="629">
        <v>20160.472829999999</v>
      </c>
    </row>
    <row r="402" spans="2:13" ht="16.8" x14ac:dyDescent="0.25">
      <c r="B402" s="451" t="s">
        <v>1783</v>
      </c>
      <c r="C402" s="611">
        <v>31</v>
      </c>
      <c r="D402" s="611">
        <v>41022</v>
      </c>
      <c r="E402" s="611">
        <v>1584549.7560399999</v>
      </c>
      <c r="F402" s="611">
        <v>658</v>
      </c>
      <c r="G402" s="611">
        <v>379449.99916000001</v>
      </c>
      <c r="H402" s="611">
        <v>40032</v>
      </c>
      <c r="I402" s="611">
        <v>1045674.6082499999</v>
      </c>
      <c r="J402" s="611">
        <v>187</v>
      </c>
      <c r="K402" s="611">
        <v>111131.31817000001</v>
      </c>
      <c r="L402" s="611">
        <v>145</v>
      </c>
      <c r="M402" s="629">
        <v>48293.830459999997</v>
      </c>
    </row>
    <row r="403" spans="2:13" x14ac:dyDescent="0.25">
      <c r="B403" s="451"/>
      <c r="C403" s="611"/>
      <c r="D403" s="611"/>
      <c r="E403" s="611"/>
      <c r="F403" s="611"/>
      <c r="G403" s="611"/>
      <c r="H403" s="611"/>
      <c r="I403" s="611"/>
      <c r="J403" s="611"/>
      <c r="K403" s="611"/>
      <c r="L403" s="611"/>
      <c r="M403" s="629"/>
    </row>
    <row r="404" spans="2:13" x14ac:dyDescent="0.25">
      <c r="B404" s="447" t="s">
        <v>1609</v>
      </c>
      <c r="C404" s="419">
        <v>700</v>
      </c>
      <c r="D404" s="419">
        <v>3624678</v>
      </c>
      <c r="E404" s="419">
        <v>449394036.20875978</v>
      </c>
      <c r="F404" s="419">
        <v>256052</v>
      </c>
      <c r="G404" s="419">
        <v>160744047.33391005</v>
      </c>
      <c r="H404" s="419">
        <v>3248030</v>
      </c>
      <c r="I404" s="419">
        <v>214559084.75748011</v>
      </c>
      <c r="J404" s="419">
        <v>26079</v>
      </c>
      <c r="K404" s="419">
        <v>39179601.195140012</v>
      </c>
      <c r="L404" s="419">
        <v>94517</v>
      </c>
      <c r="M404" s="446">
        <v>34911302.92223002</v>
      </c>
    </row>
    <row r="405" spans="2:13" x14ac:dyDescent="0.25">
      <c r="B405" s="449" t="s">
        <v>692</v>
      </c>
      <c r="C405" s="630">
        <v>58</v>
      </c>
      <c r="D405" s="630">
        <v>258297</v>
      </c>
      <c r="E405" s="630">
        <v>26134302.618050002</v>
      </c>
      <c r="F405" s="630">
        <v>16137</v>
      </c>
      <c r="G405" s="630">
        <v>9028750.2449200004</v>
      </c>
      <c r="H405" s="630">
        <v>233110</v>
      </c>
      <c r="I405" s="630">
        <v>13430515.130929995</v>
      </c>
      <c r="J405" s="630">
        <v>1975</v>
      </c>
      <c r="K405" s="630">
        <v>1405254.7443899999</v>
      </c>
      <c r="L405" s="630">
        <v>7075</v>
      </c>
      <c r="M405" s="631">
        <v>2269782.4978100006</v>
      </c>
    </row>
    <row r="406" spans="2:13" x14ac:dyDescent="0.25">
      <c r="B406" s="451" t="s">
        <v>1294</v>
      </c>
      <c r="C406" s="611">
        <v>28</v>
      </c>
      <c r="D406" s="611">
        <v>169572</v>
      </c>
      <c r="E406" s="611">
        <v>19614937.014920004</v>
      </c>
      <c r="F406" s="611">
        <v>12814</v>
      </c>
      <c r="G406" s="611">
        <v>7120652.4377500005</v>
      </c>
      <c r="H406" s="611">
        <v>149782</v>
      </c>
      <c r="I406" s="611">
        <v>10123443.340489998</v>
      </c>
      <c r="J406" s="611">
        <v>1248</v>
      </c>
      <c r="K406" s="611">
        <v>820845.8566099999</v>
      </c>
      <c r="L406" s="611">
        <v>5728</v>
      </c>
      <c r="M406" s="629">
        <v>1549995.3800700004</v>
      </c>
    </row>
    <row r="407" spans="2:13" x14ac:dyDescent="0.25">
      <c r="B407" s="451" t="s">
        <v>694</v>
      </c>
      <c r="C407" s="611">
        <v>20</v>
      </c>
      <c r="D407" s="611">
        <v>73665</v>
      </c>
      <c r="E407" s="611">
        <v>6018260.6625199988</v>
      </c>
      <c r="F407" s="611">
        <v>3198</v>
      </c>
      <c r="G407" s="611">
        <v>1885651.16289</v>
      </c>
      <c r="H407" s="611">
        <v>68903</v>
      </c>
      <c r="I407" s="611">
        <v>2963829.1086899997</v>
      </c>
      <c r="J407" s="611">
        <v>217</v>
      </c>
      <c r="K407" s="611">
        <v>448993.27320000005</v>
      </c>
      <c r="L407" s="611">
        <v>1347</v>
      </c>
      <c r="M407" s="629">
        <v>719787.1177399999</v>
      </c>
    </row>
    <row r="408" spans="2:13" ht="16.8" x14ac:dyDescent="0.25">
      <c r="B408" s="451" t="s">
        <v>1783</v>
      </c>
      <c r="C408" s="611">
        <v>10</v>
      </c>
      <c r="D408" s="611">
        <v>15060</v>
      </c>
      <c r="E408" s="611">
        <v>501104.94060999999</v>
      </c>
      <c r="F408" s="611">
        <v>125</v>
      </c>
      <c r="G408" s="611">
        <v>22446.64428</v>
      </c>
      <c r="H408" s="611">
        <v>14425</v>
      </c>
      <c r="I408" s="611">
        <v>343242.68174999999</v>
      </c>
      <c r="J408" s="611">
        <v>510</v>
      </c>
      <c r="K408" s="611">
        <v>135415.61457999999</v>
      </c>
      <c r="L408" s="611">
        <v>0</v>
      </c>
      <c r="M408" s="629">
        <v>0</v>
      </c>
    </row>
    <row r="409" spans="2:13" x14ac:dyDescent="0.25">
      <c r="B409" s="449" t="s">
        <v>695</v>
      </c>
      <c r="C409" s="630">
        <v>51</v>
      </c>
      <c r="D409" s="630">
        <v>226219</v>
      </c>
      <c r="E409" s="630">
        <v>21021744.956389997</v>
      </c>
      <c r="F409" s="630">
        <v>14218</v>
      </c>
      <c r="G409" s="630">
        <v>12938314.841500001</v>
      </c>
      <c r="H409" s="630">
        <v>206912</v>
      </c>
      <c r="I409" s="630">
        <v>6694723.2198800016</v>
      </c>
      <c r="J409" s="630">
        <v>674</v>
      </c>
      <c r="K409" s="630">
        <v>450399.62114000006</v>
      </c>
      <c r="L409" s="630">
        <v>4415</v>
      </c>
      <c r="M409" s="631">
        <v>938307.27387000003</v>
      </c>
    </row>
    <row r="410" spans="2:13" x14ac:dyDescent="0.25">
      <c r="B410" s="451" t="s">
        <v>1275</v>
      </c>
      <c r="C410" s="611">
        <v>24</v>
      </c>
      <c r="D410" s="611">
        <v>168170</v>
      </c>
      <c r="E410" s="611">
        <v>19449853.824349996</v>
      </c>
      <c r="F410" s="611">
        <v>12021</v>
      </c>
      <c r="G410" s="611">
        <v>12234585.035470001</v>
      </c>
      <c r="H410" s="611">
        <v>151188</v>
      </c>
      <c r="I410" s="611">
        <v>5881811.1433200017</v>
      </c>
      <c r="J410" s="611">
        <v>546</v>
      </c>
      <c r="K410" s="611">
        <v>395150.37169000006</v>
      </c>
      <c r="L410" s="611">
        <v>4415</v>
      </c>
      <c r="M410" s="629">
        <v>938307.27387000003</v>
      </c>
    </row>
    <row r="411" spans="2:13" ht="16.8" x14ac:dyDescent="0.25">
      <c r="B411" s="451" t="s">
        <v>1783</v>
      </c>
      <c r="C411" s="611">
        <v>27</v>
      </c>
      <c r="D411" s="611">
        <v>58049</v>
      </c>
      <c r="E411" s="611">
        <v>1571891.1320399998</v>
      </c>
      <c r="F411" s="611">
        <v>2197</v>
      </c>
      <c r="G411" s="611">
        <v>703729.80602999998</v>
      </c>
      <c r="H411" s="611">
        <v>55724</v>
      </c>
      <c r="I411" s="611">
        <v>812912.07655999996</v>
      </c>
      <c r="J411" s="611">
        <v>128</v>
      </c>
      <c r="K411" s="611">
        <v>55249.249450000003</v>
      </c>
      <c r="L411" s="611">
        <v>0</v>
      </c>
      <c r="M411" s="629">
        <v>0</v>
      </c>
    </row>
    <row r="412" spans="2:13" x14ac:dyDescent="0.25">
      <c r="B412" s="449" t="s">
        <v>697</v>
      </c>
      <c r="C412" s="630">
        <v>67</v>
      </c>
      <c r="D412" s="630">
        <v>327027</v>
      </c>
      <c r="E412" s="630">
        <v>28367039.130180001</v>
      </c>
      <c r="F412" s="630">
        <v>19124</v>
      </c>
      <c r="G412" s="630">
        <v>9851404.4898999967</v>
      </c>
      <c r="H412" s="630">
        <v>300288</v>
      </c>
      <c r="I412" s="630">
        <v>15040136.193070002</v>
      </c>
      <c r="J412" s="630">
        <v>1516</v>
      </c>
      <c r="K412" s="630">
        <v>1743032.8209299999</v>
      </c>
      <c r="L412" s="630">
        <v>6099</v>
      </c>
      <c r="M412" s="631">
        <v>1732465.6262800002</v>
      </c>
    </row>
    <row r="413" spans="2:13" x14ac:dyDescent="0.25">
      <c r="B413" s="451" t="s">
        <v>1489</v>
      </c>
      <c r="C413" s="611">
        <v>41</v>
      </c>
      <c r="D413" s="611">
        <v>313537</v>
      </c>
      <c r="E413" s="611">
        <v>27856829.866850004</v>
      </c>
      <c r="F413" s="611">
        <v>19063</v>
      </c>
      <c r="G413" s="611">
        <v>9838369.4783099964</v>
      </c>
      <c r="H413" s="611">
        <v>286892</v>
      </c>
      <c r="I413" s="611">
        <v>14563143.018400004</v>
      </c>
      <c r="J413" s="611">
        <v>1483</v>
      </c>
      <c r="K413" s="611">
        <v>1722851.7438599998</v>
      </c>
      <c r="L413" s="611">
        <v>6099</v>
      </c>
      <c r="M413" s="629">
        <v>1732465.6262800002</v>
      </c>
    </row>
    <row r="414" spans="2:13" ht="16.8" x14ac:dyDescent="0.25">
      <c r="B414" s="451" t="s">
        <v>1783</v>
      </c>
      <c r="C414" s="611">
        <v>26</v>
      </c>
      <c r="D414" s="611">
        <v>13490</v>
      </c>
      <c r="E414" s="611">
        <v>510209.26332999999</v>
      </c>
      <c r="F414" s="611">
        <v>61</v>
      </c>
      <c r="G414" s="611">
        <v>13035.01159</v>
      </c>
      <c r="H414" s="611">
        <v>13396</v>
      </c>
      <c r="I414" s="611">
        <v>476993.17466999998</v>
      </c>
      <c r="J414" s="611">
        <v>33</v>
      </c>
      <c r="K414" s="611">
        <v>20181.077069999999</v>
      </c>
      <c r="L414" s="611">
        <v>0</v>
      </c>
      <c r="M414" s="629">
        <v>0</v>
      </c>
    </row>
    <row r="415" spans="2:13" x14ac:dyDescent="0.25">
      <c r="B415" s="449" t="s">
        <v>76</v>
      </c>
      <c r="C415" s="630">
        <v>13</v>
      </c>
      <c r="D415" s="630">
        <v>44572</v>
      </c>
      <c r="E415" s="630">
        <v>3845597.6155499998</v>
      </c>
      <c r="F415" s="630">
        <v>2805</v>
      </c>
      <c r="G415" s="630">
        <v>1721581.0229300002</v>
      </c>
      <c r="H415" s="630">
        <v>41597</v>
      </c>
      <c r="I415" s="630">
        <v>1112842.9831400001</v>
      </c>
      <c r="J415" s="630">
        <v>67</v>
      </c>
      <c r="K415" s="630">
        <v>979707.30196000007</v>
      </c>
      <c r="L415" s="630">
        <v>103</v>
      </c>
      <c r="M415" s="631">
        <v>31466.307519999998</v>
      </c>
    </row>
    <row r="416" spans="2:13" ht="16.8" x14ac:dyDescent="0.25">
      <c r="B416" s="451" t="s">
        <v>1783</v>
      </c>
      <c r="C416" s="611">
        <v>13</v>
      </c>
      <c r="D416" s="611">
        <v>44572</v>
      </c>
      <c r="E416" s="611">
        <v>3845597.6155499998</v>
      </c>
      <c r="F416" s="611">
        <v>2805</v>
      </c>
      <c r="G416" s="611">
        <v>1721581.0229300002</v>
      </c>
      <c r="H416" s="611">
        <v>41597</v>
      </c>
      <c r="I416" s="611">
        <v>1112842.9831400001</v>
      </c>
      <c r="J416" s="611">
        <v>67</v>
      </c>
      <c r="K416" s="611">
        <v>979707.30196000007</v>
      </c>
      <c r="L416" s="611">
        <v>103</v>
      </c>
      <c r="M416" s="629">
        <v>31466.307519999998</v>
      </c>
    </row>
    <row r="417" spans="2:13" x14ac:dyDescent="0.25">
      <c r="B417" s="449" t="s">
        <v>701</v>
      </c>
      <c r="C417" s="630">
        <v>278</v>
      </c>
      <c r="D417" s="630">
        <v>1527160</v>
      </c>
      <c r="E417" s="630">
        <v>192597588.25274992</v>
      </c>
      <c r="F417" s="630">
        <v>96793</v>
      </c>
      <c r="G417" s="630">
        <v>67212707.445100024</v>
      </c>
      <c r="H417" s="630">
        <v>1372583</v>
      </c>
      <c r="I417" s="630">
        <v>92199393.967610076</v>
      </c>
      <c r="J417" s="630">
        <v>11952</v>
      </c>
      <c r="K417" s="630">
        <v>16229375.8475</v>
      </c>
      <c r="L417" s="630">
        <v>45832</v>
      </c>
      <c r="M417" s="631">
        <v>16956110.992540002</v>
      </c>
    </row>
    <row r="418" spans="2:13" x14ac:dyDescent="0.25">
      <c r="B418" s="451" t="s">
        <v>1490</v>
      </c>
      <c r="C418" s="611">
        <v>148</v>
      </c>
      <c r="D418" s="611">
        <v>1039182</v>
      </c>
      <c r="E418" s="611">
        <v>169300053.67319998</v>
      </c>
      <c r="F418" s="611">
        <v>80112</v>
      </c>
      <c r="G418" s="611">
        <v>58836071.461860016</v>
      </c>
      <c r="H418" s="611">
        <v>907256</v>
      </c>
      <c r="I418" s="611">
        <v>79570823.031040043</v>
      </c>
      <c r="J418" s="611">
        <v>9553</v>
      </c>
      <c r="K418" s="611">
        <v>14744729.76832</v>
      </c>
      <c r="L418" s="611">
        <v>42261</v>
      </c>
      <c r="M418" s="629">
        <v>16148429.411980003</v>
      </c>
    </row>
    <row r="419" spans="2:13" x14ac:dyDescent="0.25">
      <c r="B419" s="451" t="s">
        <v>1242</v>
      </c>
      <c r="C419" s="611">
        <v>13</v>
      </c>
      <c r="D419" s="611">
        <v>113666</v>
      </c>
      <c r="E419" s="611">
        <v>4529387.0481600007</v>
      </c>
      <c r="F419" s="611">
        <v>4692</v>
      </c>
      <c r="G419" s="611">
        <v>1874937.0087799998</v>
      </c>
      <c r="H419" s="611">
        <v>107849</v>
      </c>
      <c r="I419" s="611">
        <v>2376179.7317299997</v>
      </c>
      <c r="J419" s="611">
        <v>87</v>
      </c>
      <c r="K419" s="611">
        <v>76920.857910000006</v>
      </c>
      <c r="L419" s="611">
        <v>1038</v>
      </c>
      <c r="M419" s="629">
        <v>201349.44974000001</v>
      </c>
    </row>
    <row r="420" spans="2:13" x14ac:dyDescent="0.25">
      <c r="B420" s="451" t="s">
        <v>706</v>
      </c>
      <c r="C420" s="611">
        <v>10</v>
      </c>
      <c r="D420" s="611">
        <v>14826</v>
      </c>
      <c r="E420" s="611">
        <v>1088166.2708700001</v>
      </c>
      <c r="F420" s="611">
        <v>633</v>
      </c>
      <c r="G420" s="611">
        <v>250046.28881</v>
      </c>
      <c r="H420" s="611">
        <v>13773</v>
      </c>
      <c r="I420" s="611">
        <v>678775.5483400001</v>
      </c>
      <c r="J420" s="611">
        <v>162</v>
      </c>
      <c r="K420" s="611">
        <v>79138.55836000001</v>
      </c>
      <c r="L420" s="611">
        <v>258</v>
      </c>
      <c r="M420" s="629">
        <v>80205.875360000005</v>
      </c>
    </row>
    <row r="421" spans="2:13" x14ac:dyDescent="0.25">
      <c r="B421" s="451" t="s">
        <v>708</v>
      </c>
      <c r="C421" s="611">
        <v>10</v>
      </c>
      <c r="D421" s="611">
        <v>19459</v>
      </c>
      <c r="E421" s="611">
        <v>1512412.4315699998</v>
      </c>
      <c r="F421" s="611">
        <v>601</v>
      </c>
      <c r="G421" s="611">
        <v>530755.98041000008</v>
      </c>
      <c r="H421" s="611">
        <v>18437</v>
      </c>
      <c r="I421" s="611">
        <v>835361.62410000013</v>
      </c>
      <c r="J421" s="611">
        <v>172</v>
      </c>
      <c r="K421" s="611">
        <v>97611.17452</v>
      </c>
      <c r="L421" s="611">
        <v>249</v>
      </c>
      <c r="M421" s="629">
        <v>48683.652539999995</v>
      </c>
    </row>
    <row r="422" spans="2:13" ht="16.8" x14ac:dyDescent="0.25">
      <c r="B422" s="451" t="s">
        <v>1783</v>
      </c>
      <c r="C422" s="611">
        <v>97</v>
      </c>
      <c r="D422" s="611">
        <v>340027</v>
      </c>
      <c r="E422" s="611">
        <v>16167568.828950001</v>
      </c>
      <c r="F422" s="611">
        <v>10755</v>
      </c>
      <c r="G422" s="611">
        <v>5720896.70524</v>
      </c>
      <c r="H422" s="611">
        <v>325268</v>
      </c>
      <c r="I422" s="611">
        <v>8738254.032399999</v>
      </c>
      <c r="J422" s="611">
        <v>1978</v>
      </c>
      <c r="K422" s="611">
        <v>1230975.4883899996</v>
      </c>
      <c r="L422" s="611">
        <v>2026</v>
      </c>
      <c r="M422" s="629">
        <v>477442.60292000003</v>
      </c>
    </row>
    <row r="423" spans="2:13" x14ac:dyDescent="0.25">
      <c r="B423" s="449" t="s">
        <v>709</v>
      </c>
      <c r="C423" s="630">
        <v>233</v>
      </c>
      <c r="D423" s="630">
        <v>1241403</v>
      </c>
      <c r="E423" s="630">
        <v>177427763.63584003</v>
      </c>
      <c r="F423" s="630">
        <v>106975</v>
      </c>
      <c r="G423" s="630">
        <v>59991289.28956002</v>
      </c>
      <c r="H423" s="630">
        <v>1093540</v>
      </c>
      <c r="I423" s="630">
        <v>86081473.262850001</v>
      </c>
      <c r="J423" s="630">
        <v>9895</v>
      </c>
      <c r="K423" s="630">
        <v>18371830.859219998</v>
      </c>
      <c r="L423" s="630">
        <v>30993</v>
      </c>
      <c r="M423" s="631">
        <v>12983170.224209998</v>
      </c>
    </row>
    <row r="424" spans="2:13" x14ac:dyDescent="0.25">
      <c r="B424" s="451" t="s">
        <v>1492</v>
      </c>
      <c r="C424" s="611">
        <v>110</v>
      </c>
      <c r="D424" s="611">
        <v>701540</v>
      </c>
      <c r="E424" s="611">
        <v>127043396.93056001</v>
      </c>
      <c r="F424" s="611">
        <v>70654</v>
      </c>
      <c r="G424" s="611">
        <v>41453305.078270011</v>
      </c>
      <c r="H424" s="611">
        <v>600362</v>
      </c>
      <c r="I424" s="611">
        <v>60324398.951860011</v>
      </c>
      <c r="J424" s="611">
        <v>7577</v>
      </c>
      <c r="K424" s="611">
        <v>14731757.192639995</v>
      </c>
      <c r="L424" s="611">
        <v>22947</v>
      </c>
      <c r="M424" s="629">
        <v>10533935.70779</v>
      </c>
    </row>
    <row r="425" spans="2:13" x14ac:dyDescent="0.25">
      <c r="B425" s="451" t="s">
        <v>1493</v>
      </c>
      <c r="C425" s="611">
        <v>11</v>
      </c>
      <c r="D425" s="611">
        <v>39669</v>
      </c>
      <c r="E425" s="611">
        <v>5169619.8841000004</v>
      </c>
      <c r="F425" s="611">
        <v>3263</v>
      </c>
      <c r="G425" s="611">
        <v>1633993.9450299998</v>
      </c>
      <c r="H425" s="611">
        <v>35672</v>
      </c>
      <c r="I425" s="611">
        <v>3026815.6506599998</v>
      </c>
      <c r="J425" s="611">
        <v>173</v>
      </c>
      <c r="K425" s="611">
        <v>382448.13436000003</v>
      </c>
      <c r="L425" s="611">
        <v>561</v>
      </c>
      <c r="M425" s="629">
        <v>126362.15405</v>
      </c>
    </row>
    <row r="426" spans="2:13" x14ac:dyDescent="0.25">
      <c r="B426" s="451" t="s">
        <v>1332</v>
      </c>
      <c r="C426" s="611">
        <v>23</v>
      </c>
      <c r="D426" s="611">
        <v>94427</v>
      </c>
      <c r="E426" s="611">
        <v>12121659.632219998</v>
      </c>
      <c r="F426" s="611">
        <v>10014</v>
      </c>
      <c r="G426" s="611">
        <v>6484625.1356699988</v>
      </c>
      <c r="H426" s="611">
        <v>82855</v>
      </c>
      <c r="I426" s="611">
        <v>4938037.1656199992</v>
      </c>
      <c r="J426" s="611">
        <v>246</v>
      </c>
      <c r="K426" s="611">
        <v>436996.16774</v>
      </c>
      <c r="L426" s="611">
        <v>1312</v>
      </c>
      <c r="M426" s="629">
        <v>262001.16318999999</v>
      </c>
    </row>
    <row r="427" spans="2:13" x14ac:dyDescent="0.25">
      <c r="B427" s="451" t="s">
        <v>1461</v>
      </c>
      <c r="C427" s="611">
        <v>17</v>
      </c>
      <c r="D427" s="611">
        <v>73921</v>
      </c>
      <c r="E427" s="611">
        <v>7418518.848749999</v>
      </c>
      <c r="F427" s="611">
        <v>5386</v>
      </c>
      <c r="G427" s="611">
        <v>2480341.3380499999</v>
      </c>
      <c r="H427" s="611">
        <v>66971</v>
      </c>
      <c r="I427" s="611">
        <v>3516065.1120999996</v>
      </c>
      <c r="J427" s="611">
        <v>379</v>
      </c>
      <c r="K427" s="611">
        <v>988311.34140000003</v>
      </c>
      <c r="L427" s="611">
        <v>1185</v>
      </c>
      <c r="M427" s="629">
        <v>433801.05720000004</v>
      </c>
    </row>
    <row r="428" spans="2:13" x14ac:dyDescent="0.25">
      <c r="B428" s="451" t="s">
        <v>1494</v>
      </c>
      <c r="C428" s="611">
        <v>12</v>
      </c>
      <c r="D428" s="611">
        <v>59832</v>
      </c>
      <c r="E428" s="611">
        <v>6094591.0794300018</v>
      </c>
      <c r="F428" s="611">
        <v>2555</v>
      </c>
      <c r="G428" s="611">
        <v>1947305.2189</v>
      </c>
      <c r="H428" s="611">
        <v>55409</v>
      </c>
      <c r="I428" s="611">
        <v>3284378.6272500004</v>
      </c>
      <c r="J428" s="611">
        <v>383</v>
      </c>
      <c r="K428" s="611">
        <v>362227.74972000002</v>
      </c>
      <c r="L428" s="611">
        <v>1485</v>
      </c>
      <c r="M428" s="629">
        <v>500679.48355999996</v>
      </c>
    </row>
    <row r="429" spans="2:13" ht="16.8" x14ac:dyDescent="0.25">
      <c r="B429" s="451" t="s">
        <v>1783</v>
      </c>
      <c r="C429" s="611">
        <v>60</v>
      </c>
      <c r="D429" s="611">
        <v>272014</v>
      </c>
      <c r="E429" s="611">
        <v>19579977.260780003</v>
      </c>
      <c r="F429" s="611">
        <v>15103</v>
      </c>
      <c r="G429" s="611">
        <v>5991718.5736400001</v>
      </c>
      <c r="H429" s="611">
        <v>252271</v>
      </c>
      <c r="I429" s="611">
        <v>10991777.755360002</v>
      </c>
      <c r="J429" s="611">
        <v>1137</v>
      </c>
      <c r="K429" s="611">
        <v>1470090.2733600002</v>
      </c>
      <c r="L429" s="611">
        <v>3503</v>
      </c>
      <c r="M429" s="629">
        <v>1126390.65842</v>
      </c>
    </row>
    <row r="430" spans="2:13" x14ac:dyDescent="0.25">
      <c r="B430" s="451"/>
      <c r="C430" s="611"/>
      <c r="D430" s="611"/>
      <c r="E430" s="611"/>
      <c r="F430" s="611"/>
      <c r="G430" s="611"/>
      <c r="H430" s="611"/>
      <c r="I430" s="611"/>
      <c r="J430" s="611"/>
      <c r="K430" s="611"/>
      <c r="L430" s="611"/>
      <c r="M430" s="629"/>
    </row>
    <row r="431" spans="2:13" x14ac:dyDescent="0.25">
      <c r="B431" s="447" t="s">
        <v>1620</v>
      </c>
      <c r="C431" s="419">
        <v>889</v>
      </c>
      <c r="D431" s="419">
        <v>4293972</v>
      </c>
      <c r="E431" s="419">
        <v>818740855.52973986</v>
      </c>
      <c r="F431" s="419">
        <v>260226</v>
      </c>
      <c r="G431" s="419">
        <v>271302566.97758996</v>
      </c>
      <c r="H431" s="419">
        <v>3872175</v>
      </c>
      <c r="I431" s="419">
        <v>343143589.82879007</v>
      </c>
      <c r="J431" s="419">
        <v>46437</v>
      </c>
      <c r="K431" s="419">
        <v>114963019.09889999</v>
      </c>
      <c r="L431" s="419">
        <v>115134</v>
      </c>
      <c r="M431" s="446">
        <v>89331679.624359965</v>
      </c>
    </row>
    <row r="432" spans="2:13" x14ac:dyDescent="0.25">
      <c r="B432" s="449" t="s">
        <v>720</v>
      </c>
      <c r="C432" s="630">
        <v>117</v>
      </c>
      <c r="D432" s="630">
        <v>828211</v>
      </c>
      <c r="E432" s="630">
        <v>66281557.201049998</v>
      </c>
      <c r="F432" s="630">
        <v>18804</v>
      </c>
      <c r="G432" s="630">
        <v>22928458.437719993</v>
      </c>
      <c r="H432" s="630">
        <v>791187</v>
      </c>
      <c r="I432" s="630">
        <v>32800366.286219992</v>
      </c>
      <c r="J432" s="630">
        <v>4706</v>
      </c>
      <c r="K432" s="630">
        <v>6533628.7053200006</v>
      </c>
      <c r="L432" s="630">
        <v>13514</v>
      </c>
      <c r="M432" s="631">
        <v>4019103.7717899997</v>
      </c>
    </row>
    <row r="433" spans="2:13" x14ac:dyDescent="0.25">
      <c r="B433" s="451" t="s">
        <v>1496</v>
      </c>
      <c r="C433" s="611">
        <v>45</v>
      </c>
      <c r="D433" s="611">
        <v>687691</v>
      </c>
      <c r="E433" s="611">
        <v>51660320.679449998</v>
      </c>
      <c r="F433" s="611">
        <v>13834</v>
      </c>
      <c r="G433" s="611">
        <v>17660775.843899999</v>
      </c>
      <c r="H433" s="611">
        <v>658614</v>
      </c>
      <c r="I433" s="611">
        <v>24818204.80133</v>
      </c>
      <c r="J433" s="611">
        <v>3701</v>
      </c>
      <c r="K433" s="611">
        <v>5797399.4196300004</v>
      </c>
      <c r="L433" s="611">
        <v>11542</v>
      </c>
      <c r="M433" s="629">
        <v>3383940.6145899994</v>
      </c>
    </row>
    <row r="434" spans="2:13" x14ac:dyDescent="0.25">
      <c r="B434" s="451" t="s">
        <v>334</v>
      </c>
      <c r="C434" s="611">
        <v>12</v>
      </c>
      <c r="D434" s="611">
        <v>29157</v>
      </c>
      <c r="E434" s="611">
        <v>3458651.0296400003</v>
      </c>
      <c r="F434" s="611">
        <v>1286</v>
      </c>
      <c r="G434" s="611">
        <v>1417246.6167799998</v>
      </c>
      <c r="H434" s="611">
        <v>26930</v>
      </c>
      <c r="I434" s="611">
        <v>1684773.277</v>
      </c>
      <c r="J434" s="611">
        <v>119</v>
      </c>
      <c r="K434" s="611">
        <v>128178.52153</v>
      </c>
      <c r="L434" s="611">
        <v>822</v>
      </c>
      <c r="M434" s="629">
        <v>228452.61433000001</v>
      </c>
    </row>
    <row r="435" spans="2:13" ht="16.8" x14ac:dyDescent="0.25">
      <c r="B435" s="451" t="s">
        <v>1783</v>
      </c>
      <c r="C435" s="611">
        <v>60</v>
      </c>
      <c r="D435" s="611">
        <v>111363</v>
      </c>
      <c r="E435" s="611">
        <v>11162585.491959997</v>
      </c>
      <c r="F435" s="611">
        <v>3684</v>
      </c>
      <c r="G435" s="611">
        <v>3850435.9770400003</v>
      </c>
      <c r="H435" s="611">
        <v>105643</v>
      </c>
      <c r="I435" s="611">
        <v>6297388.2078900002</v>
      </c>
      <c r="J435" s="611">
        <v>886</v>
      </c>
      <c r="K435" s="611">
        <v>608050.76416000002</v>
      </c>
      <c r="L435" s="611">
        <v>1150</v>
      </c>
      <c r="M435" s="629">
        <v>406710.54287000006</v>
      </c>
    </row>
    <row r="436" spans="2:13" x14ac:dyDescent="0.25">
      <c r="B436" s="449" t="s">
        <v>723</v>
      </c>
      <c r="C436" s="630">
        <v>641</v>
      </c>
      <c r="D436" s="630">
        <v>2965050</v>
      </c>
      <c r="E436" s="630">
        <v>669676521.82529998</v>
      </c>
      <c r="F436" s="630">
        <v>216890</v>
      </c>
      <c r="G436" s="630">
        <v>211734141.31176004</v>
      </c>
      <c r="H436" s="630">
        <v>2620380</v>
      </c>
      <c r="I436" s="630">
        <v>276665545.17215008</v>
      </c>
      <c r="J436" s="630">
        <v>38349</v>
      </c>
      <c r="K436" s="630">
        <v>101113537.30216001</v>
      </c>
      <c r="L436" s="630">
        <v>89431</v>
      </c>
      <c r="M436" s="631">
        <v>80163298.039129972</v>
      </c>
    </row>
    <row r="437" spans="2:13" x14ac:dyDescent="0.25">
      <c r="B437" s="451" t="s">
        <v>724</v>
      </c>
      <c r="C437" s="611">
        <v>10</v>
      </c>
      <c r="D437" s="611">
        <v>33233</v>
      </c>
      <c r="E437" s="611">
        <v>4394558.5957700005</v>
      </c>
      <c r="F437" s="611">
        <v>1082</v>
      </c>
      <c r="G437" s="611">
        <v>1485949.54531</v>
      </c>
      <c r="H437" s="611">
        <v>31680</v>
      </c>
      <c r="I437" s="611">
        <v>951152.85845000006</v>
      </c>
      <c r="J437" s="611">
        <v>254</v>
      </c>
      <c r="K437" s="611">
        <v>127449.11932000001</v>
      </c>
      <c r="L437" s="611">
        <v>217</v>
      </c>
      <c r="M437" s="629">
        <v>1830007.0726899998</v>
      </c>
    </row>
    <row r="438" spans="2:13" x14ac:dyDescent="0.25">
      <c r="B438" s="451" t="s">
        <v>726</v>
      </c>
      <c r="C438" s="611">
        <v>21</v>
      </c>
      <c r="D438" s="611">
        <v>73471</v>
      </c>
      <c r="E438" s="611">
        <v>7522902.5506799994</v>
      </c>
      <c r="F438" s="611">
        <v>2471</v>
      </c>
      <c r="G438" s="611">
        <v>2839898.7223800006</v>
      </c>
      <c r="H438" s="611">
        <v>69064</v>
      </c>
      <c r="I438" s="611">
        <v>3738396.4804700003</v>
      </c>
      <c r="J438" s="611">
        <v>332</v>
      </c>
      <c r="K438" s="611">
        <v>451891.08675999998</v>
      </c>
      <c r="L438" s="611">
        <v>1604</v>
      </c>
      <c r="M438" s="629">
        <v>492716.26107000001</v>
      </c>
    </row>
    <row r="439" spans="2:13" x14ac:dyDescent="0.25">
      <c r="B439" s="451" t="s">
        <v>1248</v>
      </c>
      <c r="C439" s="611">
        <v>22</v>
      </c>
      <c r="D439" s="611">
        <v>99725</v>
      </c>
      <c r="E439" s="611">
        <v>8998626.0314800013</v>
      </c>
      <c r="F439" s="611">
        <v>1803</v>
      </c>
      <c r="G439" s="611">
        <v>5292208.0930699995</v>
      </c>
      <c r="H439" s="611">
        <v>96616</v>
      </c>
      <c r="I439" s="611">
        <v>3230047.449990001</v>
      </c>
      <c r="J439" s="611">
        <v>306</v>
      </c>
      <c r="K439" s="611">
        <v>202620.14817</v>
      </c>
      <c r="L439" s="611">
        <v>1000</v>
      </c>
      <c r="M439" s="629">
        <v>273750.34025000001</v>
      </c>
    </row>
    <row r="440" spans="2:13" x14ac:dyDescent="0.25">
      <c r="B440" s="451" t="s">
        <v>1497</v>
      </c>
      <c r="C440" s="611">
        <v>255</v>
      </c>
      <c r="D440" s="611">
        <v>1490150</v>
      </c>
      <c r="E440" s="611">
        <v>447575535.55479026</v>
      </c>
      <c r="F440" s="611">
        <v>136858</v>
      </c>
      <c r="G440" s="611">
        <v>132399643.65285002</v>
      </c>
      <c r="H440" s="611">
        <v>1268960</v>
      </c>
      <c r="I440" s="611">
        <v>179788535.77419001</v>
      </c>
      <c r="J440" s="611">
        <v>27110</v>
      </c>
      <c r="K440" s="611">
        <v>83967433.889219999</v>
      </c>
      <c r="L440" s="611">
        <v>57222</v>
      </c>
      <c r="M440" s="629">
        <v>51419922.238529995</v>
      </c>
    </row>
    <row r="441" spans="2:13" x14ac:dyDescent="0.25">
      <c r="B441" s="451" t="s">
        <v>1824</v>
      </c>
      <c r="C441" s="611">
        <v>47</v>
      </c>
      <c r="D441" s="611">
        <v>329416</v>
      </c>
      <c r="E441" s="611">
        <v>45127563.840109989</v>
      </c>
      <c r="F441" s="611">
        <v>18713</v>
      </c>
      <c r="G441" s="611">
        <v>9990561.6997000016</v>
      </c>
      <c r="H441" s="611">
        <v>300807</v>
      </c>
      <c r="I441" s="611">
        <v>20847087.467789996</v>
      </c>
      <c r="J441" s="611">
        <v>1564</v>
      </c>
      <c r="K441" s="611">
        <v>3280424.8840100002</v>
      </c>
      <c r="L441" s="611">
        <v>8332</v>
      </c>
      <c r="M441" s="629">
        <v>11009489.788510004</v>
      </c>
    </row>
    <row r="442" spans="2:13" x14ac:dyDescent="0.25">
      <c r="B442" s="451" t="s">
        <v>1498</v>
      </c>
      <c r="C442" s="611">
        <v>95</v>
      </c>
      <c r="D442" s="611">
        <v>386807</v>
      </c>
      <c r="E442" s="611">
        <v>95302814.672019958</v>
      </c>
      <c r="F442" s="611">
        <v>32807</v>
      </c>
      <c r="G442" s="611">
        <v>35788722.083660029</v>
      </c>
      <c r="H442" s="611">
        <v>339374</v>
      </c>
      <c r="I442" s="611">
        <v>39587520.652570009</v>
      </c>
      <c r="J442" s="611">
        <v>4552</v>
      </c>
      <c r="K442" s="611">
        <v>9804691.7639500014</v>
      </c>
      <c r="L442" s="611">
        <v>10074</v>
      </c>
      <c r="M442" s="629">
        <v>10121880.171840001</v>
      </c>
    </row>
    <row r="443" spans="2:13" x14ac:dyDescent="0.25">
      <c r="B443" s="451" t="s">
        <v>738</v>
      </c>
      <c r="C443" s="611">
        <v>30</v>
      </c>
      <c r="D443" s="611">
        <v>145337</v>
      </c>
      <c r="E443" s="611">
        <v>15477423.226629997</v>
      </c>
      <c r="F443" s="611">
        <v>6845</v>
      </c>
      <c r="G443" s="611">
        <v>3987171.8012899999</v>
      </c>
      <c r="H443" s="611">
        <v>132851</v>
      </c>
      <c r="I443" s="611">
        <v>8505691.6753199995</v>
      </c>
      <c r="J443" s="611">
        <v>1465</v>
      </c>
      <c r="K443" s="611">
        <v>1578401.1427699998</v>
      </c>
      <c r="L443" s="611">
        <v>4176</v>
      </c>
      <c r="M443" s="629">
        <v>1406158.6072499997</v>
      </c>
    </row>
    <row r="444" spans="2:13" x14ac:dyDescent="0.25">
      <c r="B444" s="451" t="s">
        <v>730</v>
      </c>
      <c r="C444" s="611">
        <v>19</v>
      </c>
      <c r="D444" s="611">
        <v>73961</v>
      </c>
      <c r="E444" s="611">
        <v>9560719.6979100015</v>
      </c>
      <c r="F444" s="611">
        <v>4310</v>
      </c>
      <c r="G444" s="611">
        <v>2517198.7555699996</v>
      </c>
      <c r="H444" s="611">
        <v>66343</v>
      </c>
      <c r="I444" s="611">
        <v>5719640.1167599997</v>
      </c>
      <c r="J444" s="611">
        <v>664</v>
      </c>
      <c r="K444" s="611">
        <v>540785.41941999993</v>
      </c>
      <c r="L444" s="611">
        <v>2644</v>
      </c>
      <c r="M444" s="629">
        <v>783095.4061599999</v>
      </c>
    </row>
    <row r="445" spans="2:13" x14ac:dyDescent="0.25">
      <c r="B445" s="451" t="s">
        <v>732</v>
      </c>
      <c r="C445" s="611">
        <v>14</v>
      </c>
      <c r="D445" s="611">
        <v>48635</v>
      </c>
      <c r="E445" s="611">
        <v>6089209.88277</v>
      </c>
      <c r="F445" s="611">
        <v>3756</v>
      </c>
      <c r="G445" s="611">
        <v>3373299.1190399998</v>
      </c>
      <c r="H445" s="611">
        <v>44003</v>
      </c>
      <c r="I445" s="611">
        <v>2429916.59901</v>
      </c>
      <c r="J445" s="611">
        <v>130</v>
      </c>
      <c r="K445" s="611">
        <v>92474.977830000003</v>
      </c>
      <c r="L445" s="611">
        <v>746</v>
      </c>
      <c r="M445" s="629">
        <v>193519.18688999998</v>
      </c>
    </row>
    <row r="446" spans="2:13" x14ac:dyDescent="0.25">
      <c r="B446" s="451" t="s">
        <v>735</v>
      </c>
      <c r="C446" s="611">
        <v>15</v>
      </c>
      <c r="D446" s="611">
        <v>37357</v>
      </c>
      <c r="E446" s="611">
        <v>4994208.2704400001</v>
      </c>
      <c r="F446" s="611">
        <v>2619</v>
      </c>
      <c r="G446" s="611">
        <v>1676110.6708500001</v>
      </c>
      <c r="H446" s="611">
        <v>33268</v>
      </c>
      <c r="I446" s="611">
        <v>2651919.0496700001</v>
      </c>
      <c r="J446" s="611">
        <v>288</v>
      </c>
      <c r="K446" s="611">
        <v>189282.19248</v>
      </c>
      <c r="L446" s="611">
        <v>1182</v>
      </c>
      <c r="M446" s="629">
        <v>476896.35743999999</v>
      </c>
    </row>
    <row r="447" spans="2:13" x14ac:dyDescent="0.25">
      <c r="B447" s="451" t="s">
        <v>739</v>
      </c>
      <c r="C447" s="611">
        <v>17</v>
      </c>
      <c r="D447" s="611">
        <v>69864</v>
      </c>
      <c r="E447" s="611">
        <v>11144722.556070002</v>
      </c>
      <c r="F447" s="611">
        <v>1778</v>
      </c>
      <c r="G447" s="611">
        <v>6959206.7157899998</v>
      </c>
      <c r="H447" s="611">
        <v>66822</v>
      </c>
      <c r="I447" s="611">
        <v>3000479.0133000002</v>
      </c>
      <c r="J447" s="611">
        <v>270</v>
      </c>
      <c r="K447" s="611">
        <v>207399.90354999999</v>
      </c>
      <c r="L447" s="611">
        <v>994</v>
      </c>
      <c r="M447" s="629">
        <v>977636.92342999985</v>
      </c>
    </row>
    <row r="448" spans="2:13" ht="16.8" x14ac:dyDescent="0.25">
      <c r="B448" s="451" t="s">
        <v>1783</v>
      </c>
      <c r="C448" s="611">
        <v>96</v>
      </c>
      <c r="D448" s="611">
        <v>177094</v>
      </c>
      <c r="E448" s="611">
        <v>13488236.946630001</v>
      </c>
      <c r="F448" s="611">
        <v>3848</v>
      </c>
      <c r="G448" s="611">
        <v>5424170.4522500001</v>
      </c>
      <c r="H448" s="611">
        <v>170592</v>
      </c>
      <c r="I448" s="611">
        <v>6215158.0346300006</v>
      </c>
      <c r="J448" s="611">
        <v>1414</v>
      </c>
      <c r="K448" s="611">
        <v>670682.77468000026</v>
      </c>
      <c r="L448" s="611">
        <v>1240</v>
      </c>
      <c r="M448" s="629">
        <v>1178225.6850699999</v>
      </c>
    </row>
    <row r="449" spans="2:13" x14ac:dyDescent="0.25">
      <c r="B449" s="449" t="s">
        <v>740</v>
      </c>
      <c r="C449" s="630">
        <v>118</v>
      </c>
      <c r="D449" s="630">
        <v>466759</v>
      </c>
      <c r="E449" s="630">
        <v>78106671.103540003</v>
      </c>
      <c r="F449" s="630">
        <v>22155</v>
      </c>
      <c r="G449" s="630">
        <v>33935809.993440002</v>
      </c>
      <c r="H449" s="630">
        <v>429717</v>
      </c>
      <c r="I449" s="630">
        <v>31970867.288329996</v>
      </c>
      <c r="J449" s="630">
        <v>3269</v>
      </c>
      <c r="K449" s="630">
        <v>7256451.7371200006</v>
      </c>
      <c r="L449" s="630">
        <v>11618</v>
      </c>
      <c r="M449" s="631">
        <v>4943542.0846499996</v>
      </c>
    </row>
    <row r="450" spans="2:13" x14ac:dyDescent="0.25">
      <c r="B450" s="451" t="s">
        <v>1380</v>
      </c>
      <c r="C450" s="611">
        <v>13</v>
      </c>
      <c r="D450" s="611">
        <v>45587</v>
      </c>
      <c r="E450" s="611">
        <v>4583168.3668100005</v>
      </c>
      <c r="F450" s="611">
        <v>3392</v>
      </c>
      <c r="G450" s="611">
        <v>2843313.1419799998</v>
      </c>
      <c r="H450" s="611">
        <v>41571</v>
      </c>
      <c r="I450" s="611">
        <v>1610001.33498</v>
      </c>
      <c r="J450" s="611">
        <v>136</v>
      </c>
      <c r="K450" s="611">
        <v>47596.994379999996</v>
      </c>
      <c r="L450" s="611">
        <v>488</v>
      </c>
      <c r="M450" s="629">
        <v>82256.895469999989</v>
      </c>
    </row>
    <row r="451" spans="2:13" x14ac:dyDescent="0.25">
      <c r="B451" s="451" t="s">
        <v>1500</v>
      </c>
      <c r="C451" s="611">
        <v>51</v>
      </c>
      <c r="D451" s="611">
        <v>318652</v>
      </c>
      <c r="E451" s="611">
        <v>62070626.257369995</v>
      </c>
      <c r="F451" s="611">
        <v>14696</v>
      </c>
      <c r="G451" s="611">
        <v>23533140.79456</v>
      </c>
      <c r="H451" s="611">
        <v>291182</v>
      </c>
      <c r="I451" s="611">
        <v>27075419.133529995</v>
      </c>
      <c r="J451" s="611">
        <v>2599</v>
      </c>
      <c r="K451" s="611">
        <v>6849819.51755</v>
      </c>
      <c r="L451" s="611">
        <v>10175</v>
      </c>
      <c r="M451" s="629">
        <v>4612246.8117299993</v>
      </c>
    </row>
    <row r="452" spans="2:13" ht="16.8" x14ac:dyDescent="0.25">
      <c r="B452" s="451" t="s">
        <v>1783</v>
      </c>
      <c r="C452" s="611">
        <v>54</v>
      </c>
      <c r="D452" s="611">
        <v>102520</v>
      </c>
      <c r="E452" s="611">
        <v>11452876.479360001</v>
      </c>
      <c r="F452" s="611">
        <v>4067</v>
      </c>
      <c r="G452" s="611">
        <v>7559356.0569000002</v>
      </c>
      <c r="H452" s="611">
        <v>96964</v>
      </c>
      <c r="I452" s="611">
        <v>3285446.8198200008</v>
      </c>
      <c r="J452" s="611">
        <v>534</v>
      </c>
      <c r="K452" s="611">
        <v>359035.22519000003</v>
      </c>
      <c r="L452" s="611">
        <v>955</v>
      </c>
      <c r="M452" s="629">
        <v>249038.37744999997</v>
      </c>
    </row>
    <row r="453" spans="2:13" x14ac:dyDescent="0.25">
      <c r="B453" s="449" t="s">
        <v>746</v>
      </c>
      <c r="C453" s="630">
        <v>13</v>
      </c>
      <c r="D453" s="630">
        <v>33952</v>
      </c>
      <c r="E453" s="630">
        <v>4676105.3998499997</v>
      </c>
      <c r="F453" s="630">
        <v>2377</v>
      </c>
      <c r="G453" s="630">
        <v>2704157.2346700002</v>
      </c>
      <c r="H453" s="630">
        <v>30891</v>
      </c>
      <c r="I453" s="630">
        <v>1706811.0820900002</v>
      </c>
      <c r="J453" s="630">
        <v>113</v>
      </c>
      <c r="K453" s="630">
        <v>59401.354299999999</v>
      </c>
      <c r="L453" s="630">
        <v>571</v>
      </c>
      <c r="M453" s="631">
        <v>205735.72879000002</v>
      </c>
    </row>
    <row r="454" spans="2:13" ht="16.8" x14ac:dyDescent="0.25">
      <c r="B454" s="451" t="s">
        <v>1783</v>
      </c>
      <c r="C454" s="611">
        <v>13</v>
      </c>
      <c r="D454" s="611">
        <v>33952</v>
      </c>
      <c r="E454" s="611">
        <v>4676105.3998499997</v>
      </c>
      <c r="F454" s="611">
        <v>2377</v>
      </c>
      <c r="G454" s="611">
        <v>2704157.2346700002</v>
      </c>
      <c r="H454" s="611">
        <v>30891</v>
      </c>
      <c r="I454" s="611">
        <v>1706811.0820900002</v>
      </c>
      <c r="J454" s="611">
        <v>113</v>
      </c>
      <c r="K454" s="611">
        <v>59401.354299999999</v>
      </c>
      <c r="L454" s="611">
        <v>571</v>
      </c>
      <c r="M454" s="629">
        <v>205735.72879000002</v>
      </c>
    </row>
    <row r="455" spans="2:13" x14ac:dyDescent="0.25">
      <c r="B455" s="451"/>
      <c r="C455" s="611"/>
      <c r="D455" s="611"/>
      <c r="E455" s="611"/>
      <c r="F455" s="611"/>
      <c r="G455" s="611"/>
      <c r="H455" s="611"/>
      <c r="I455" s="611"/>
      <c r="J455" s="611"/>
      <c r="K455" s="611"/>
      <c r="L455" s="611"/>
      <c r="M455" s="629"/>
    </row>
    <row r="456" spans="2:13" x14ac:dyDescent="0.25">
      <c r="B456" s="447" t="s">
        <v>1628</v>
      </c>
      <c r="C456" s="419">
        <v>292</v>
      </c>
      <c r="D456" s="419">
        <v>1321880</v>
      </c>
      <c r="E456" s="419">
        <v>161753484.62991002</v>
      </c>
      <c r="F456" s="419">
        <v>66636</v>
      </c>
      <c r="G456" s="419">
        <v>79525069.979010001</v>
      </c>
      <c r="H456" s="419">
        <v>1226201</v>
      </c>
      <c r="I456" s="419">
        <v>67206657.29674001</v>
      </c>
      <c r="J456" s="419">
        <v>9888</v>
      </c>
      <c r="K456" s="419">
        <v>8097465.5671699969</v>
      </c>
      <c r="L456" s="419">
        <v>19155</v>
      </c>
      <c r="M456" s="446">
        <v>6924291.7869700007</v>
      </c>
    </row>
    <row r="457" spans="2:13" x14ac:dyDescent="0.25">
      <c r="B457" s="449" t="s">
        <v>1276</v>
      </c>
      <c r="C457" s="630">
        <v>13</v>
      </c>
      <c r="D457" s="630">
        <v>41783</v>
      </c>
      <c r="E457" s="630">
        <v>4112773.1630600002</v>
      </c>
      <c r="F457" s="630">
        <v>1517</v>
      </c>
      <c r="G457" s="630">
        <v>2261393.7244299999</v>
      </c>
      <c r="H457" s="630">
        <v>39527</v>
      </c>
      <c r="I457" s="630">
        <v>1617094.3176300002</v>
      </c>
      <c r="J457" s="630">
        <v>80</v>
      </c>
      <c r="K457" s="630">
        <v>25673.457450000002</v>
      </c>
      <c r="L457" s="630">
        <v>659</v>
      </c>
      <c r="M457" s="631">
        <v>208611.66355</v>
      </c>
    </row>
    <row r="458" spans="2:13" ht="16.8" x14ac:dyDescent="0.25">
      <c r="B458" s="451" t="s">
        <v>1783</v>
      </c>
      <c r="C458" s="611">
        <v>13</v>
      </c>
      <c r="D458" s="611">
        <v>41783</v>
      </c>
      <c r="E458" s="611">
        <v>4112773.1630600002</v>
      </c>
      <c r="F458" s="611">
        <v>1517</v>
      </c>
      <c r="G458" s="611">
        <v>2261393.7244299999</v>
      </c>
      <c r="H458" s="611">
        <v>39527</v>
      </c>
      <c r="I458" s="611">
        <v>1617094.3176300002</v>
      </c>
      <c r="J458" s="611">
        <v>80</v>
      </c>
      <c r="K458" s="611">
        <v>25673.457450000002</v>
      </c>
      <c r="L458" s="611">
        <v>659</v>
      </c>
      <c r="M458" s="629">
        <v>208611.66355</v>
      </c>
    </row>
    <row r="459" spans="2:13" x14ac:dyDescent="0.25">
      <c r="B459" s="449" t="s">
        <v>751</v>
      </c>
      <c r="C459" s="630">
        <v>30</v>
      </c>
      <c r="D459" s="630">
        <v>118915</v>
      </c>
      <c r="E459" s="630">
        <v>10979872.82178</v>
      </c>
      <c r="F459" s="630">
        <v>3901</v>
      </c>
      <c r="G459" s="630">
        <v>6724184.1463200003</v>
      </c>
      <c r="H459" s="630">
        <v>113878</v>
      </c>
      <c r="I459" s="630">
        <v>3780649.727979999</v>
      </c>
      <c r="J459" s="630">
        <v>407</v>
      </c>
      <c r="K459" s="630">
        <v>234235.09177999996</v>
      </c>
      <c r="L459" s="630">
        <v>729</v>
      </c>
      <c r="M459" s="631">
        <v>240803.85570000001</v>
      </c>
    </row>
    <row r="460" spans="2:13" x14ac:dyDescent="0.25">
      <c r="B460" s="451" t="s">
        <v>1251</v>
      </c>
      <c r="C460" s="611">
        <v>12</v>
      </c>
      <c r="D460" s="611">
        <v>74976</v>
      </c>
      <c r="E460" s="611">
        <v>8911763.3443100005</v>
      </c>
      <c r="F460" s="611">
        <v>2706</v>
      </c>
      <c r="G460" s="611">
        <v>5811201.0234700004</v>
      </c>
      <c r="H460" s="611">
        <v>71574</v>
      </c>
      <c r="I460" s="611">
        <v>2769438.1490099998</v>
      </c>
      <c r="J460" s="611">
        <v>206</v>
      </c>
      <c r="K460" s="611">
        <v>143200.56053999998</v>
      </c>
      <c r="L460" s="611">
        <v>490</v>
      </c>
      <c r="M460" s="629">
        <v>187923.61129</v>
      </c>
    </row>
    <row r="461" spans="2:13" ht="16.8" x14ac:dyDescent="0.25">
      <c r="B461" s="451" t="s">
        <v>1783</v>
      </c>
      <c r="C461" s="611">
        <v>18</v>
      </c>
      <c r="D461" s="611">
        <v>43939</v>
      </c>
      <c r="E461" s="611">
        <v>2068109.47747</v>
      </c>
      <c r="F461" s="611">
        <v>1195</v>
      </c>
      <c r="G461" s="611">
        <v>912983.12284999993</v>
      </c>
      <c r="H461" s="611">
        <v>42304</v>
      </c>
      <c r="I461" s="611">
        <v>1011211.57897</v>
      </c>
      <c r="J461" s="611">
        <v>201</v>
      </c>
      <c r="K461" s="611">
        <v>91034.531239999997</v>
      </c>
      <c r="L461" s="611">
        <v>239</v>
      </c>
      <c r="M461" s="629">
        <v>52880.244410000007</v>
      </c>
    </row>
    <row r="462" spans="2:13" x14ac:dyDescent="0.25">
      <c r="B462" s="449" t="s">
        <v>753</v>
      </c>
      <c r="C462" s="630">
        <v>147</v>
      </c>
      <c r="D462" s="630">
        <v>752580</v>
      </c>
      <c r="E462" s="630">
        <v>95881452.613089994</v>
      </c>
      <c r="F462" s="630">
        <v>42916</v>
      </c>
      <c r="G462" s="630">
        <v>44357642.772789992</v>
      </c>
      <c r="H462" s="630">
        <v>690356</v>
      </c>
      <c r="I462" s="630">
        <v>41245924.450809993</v>
      </c>
      <c r="J462" s="630">
        <v>6732</v>
      </c>
      <c r="K462" s="630">
        <v>5684907.2296899986</v>
      </c>
      <c r="L462" s="630">
        <v>12576</v>
      </c>
      <c r="M462" s="631">
        <v>4592978.1597999996</v>
      </c>
    </row>
    <row r="463" spans="2:13" x14ac:dyDescent="0.25">
      <c r="B463" s="451" t="s">
        <v>754</v>
      </c>
      <c r="C463" s="611">
        <v>12</v>
      </c>
      <c r="D463" s="611">
        <v>54474</v>
      </c>
      <c r="E463" s="611">
        <v>6971492.6042700009</v>
      </c>
      <c r="F463" s="611">
        <v>1681</v>
      </c>
      <c r="G463" s="611">
        <v>3147688.2905999999</v>
      </c>
      <c r="H463" s="611">
        <v>51545</v>
      </c>
      <c r="I463" s="611">
        <v>2963597.4248800003</v>
      </c>
      <c r="J463" s="611">
        <v>218</v>
      </c>
      <c r="K463" s="611">
        <v>496382.52482999995</v>
      </c>
      <c r="L463" s="611">
        <v>1030</v>
      </c>
      <c r="M463" s="629">
        <v>363824.36396000005</v>
      </c>
    </row>
    <row r="464" spans="2:13" x14ac:dyDescent="0.25">
      <c r="B464" s="451" t="s">
        <v>1501</v>
      </c>
      <c r="C464" s="611">
        <v>50</v>
      </c>
      <c r="D464" s="611">
        <v>378427</v>
      </c>
      <c r="E464" s="611">
        <v>57882169.253530003</v>
      </c>
      <c r="F464" s="611">
        <v>29648</v>
      </c>
      <c r="G464" s="611">
        <v>27060321.395339996</v>
      </c>
      <c r="H464" s="611">
        <v>339692</v>
      </c>
      <c r="I464" s="611">
        <v>24634001.877789993</v>
      </c>
      <c r="J464" s="611">
        <v>2121</v>
      </c>
      <c r="K464" s="611">
        <v>3533645.8904499994</v>
      </c>
      <c r="L464" s="611">
        <v>6966</v>
      </c>
      <c r="M464" s="629">
        <v>2654200.0899499999</v>
      </c>
    </row>
    <row r="465" spans="2:13" x14ac:dyDescent="0.25">
      <c r="B465" s="451" t="s">
        <v>755</v>
      </c>
      <c r="C465" s="611">
        <v>33</v>
      </c>
      <c r="D465" s="611">
        <v>197522</v>
      </c>
      <c r="E465" s="611">
        <v>24050241.788659997</v>
      </c>
      <c r="F465" s="611">
        <v>9420</v>
      </c>
      <c r="G465" s="611">
        <v>11320977.302789997</v>
      </c>
      <c r="H465" s="611">
        <v>183132</v>
      </c>
      <c r="I465" s="611">
        <v>10104845.217590002</v>
      </c>
      <c r="J465" s="611">
        <v>1241</v>
      </c>
      <c r="K465" s="611">
        <v>1312571.2235400002</v>
      </c>
      <c r="L465" s="611">
        <v>3729</v>
      </c>
      <c r="M465" s="629">
        <v>1311848.04474</v>
      </c>
    </row>
    <row r="466" spans="2:13" ht="16.8" x14ac:dyDescent="0.25">
      <c r="B466" s="451" t="s">
        <v>1783</v>
      </c>
      <c r="C466" s="611">
        <v>52</v>
      </c>
      <c r="D466" s="611">
        <v>122157</v>
      </c>
      <c r="E466" s="611">
        <v>6977548.9666300006</v>
      </c>
      <c r="F466" s="611">
        <v>2167</v>
      </c>
      <c r="G466" s="611">
        <v>2828655.7840599995</v>
      </c>
      <c r="H466" s="611">
        <v>115987</v>
      </c>
      <c r="I466" s="611">
        <v>3543479.9305500002</v>
      </c>
      <c r="J466" s="611">
        <v>3152</v>
      </c>
      <c r="K466" s="611">
        <v>342307.59087000001</v>
      </c>
      <c r="L466" s="611">
        <v>851</v>
      </c>
      <c r="M466" s="629">
        <v>263105.66115</v>
      </c>
    </row>
    <row r="467" spans="2:13" x14ac:dyDescent="0.25">
      <c r="B467" s="449" t="s">
        <v>757</v>
      </c>
      <c r="C467" s="630">
        <v>22</v>
      </c>
      <c r="D467" s="630">
        <v>86895</v>
      </c>
      <c r="E467" s="630">
        <v>14974185.191320002</v>
      </c>
      <c r="F467" s="630">
        <v>5755</v>
      </c>
      <c r="G467" s="630">
        <v>8970043.6219299994</v>
      </c>
      <c r="H467" s="630">
        <v>80145</v>
      </c>
      <c r="I467" s="630">
        <v>4748496.6701300004</v>
      </c>
      <c r="J467" s="630">
        <v>219</v>
      </c>
      <c r="K467" s="630">
        <v>749334.55342999997</v>
      </c>
      <c r="L467" s="630">
        <v>776</v>
      </c>
      <c r="M467" s="631">
        <v>506310.34583000001</v>
      </c>
    </row>
    <row r="468" spans="2:13" ht="16.8" x14ac:dyDescent="0.25">
      <c r="B468" s="451" t="s">
        <v>1783</v>
      </c>
      <c r="C468" s="611">
        <v>22</v>
      </c>
      <c r="D468" s="611">
        <v>86895</v>
      </c>
      <c r="E468" s="611">
        <v>14974185.191320002</v>
      </c>
      <c r="F468" s="611">
        <v>5755</v>
      </c>
      <c r="G468" s="611">
        <v>8970043.6219299994</v>
      </c>
      <c r="H468" s="611">
        <v>80145</v>
      </c>
      <c r="I468" s="611">
        <v>4748496.6701300004</v>
      </c>
      <c r="J468" s="611">
        <v>219</v>
      </c>
      <c r="K468" s="611">
        <v>749334.55342999997</v>
      </c>
      <c r="L468" s="611">
        <v>776</v>
      </c>
      <c r="M468" s="629">
        <v>506310.34583000001</v>
      </c>
    </row>
    <row r="469" spans="2:13" x14ac:dyDescent="0.25">
      <c r="B469" s="449" t="s">
        <v>1825</v>
      </c>
      <c r="C469" s="630">
        <v>45</v>
      </c>
      <c r="D469" s="630">
        <v>167416</v>
      </c>
      <c r="E469" s="630">
        <v>18370578.391110003</v>
      </c>
      <c r="F469" s="630">
        <v>7124</v>
      </c>
      <c r="G469" s="630">
        <v>8696810.3403499983</v>
      </c>
      <c r="H469" s="630">
        <v>157925</v>
      </c>
      <c r="I469" s="630">
        <v>8431061.1909299996</v>
      </c>
      <c r="J469" s="630">
        <v>769</v>
      </c>
      <c r="K469" s="630">
        <v>705055.67674999998</v>
      </c>
      <c r="L469" s="630">
        <v>1598</v>
      </c>
      <c r="M469" s="631">
        <v>537651.18305999995</v>
      </c>
    </row>
    <row r="470" spans="2:13" x14ac:dyDescent="0.25">
      <c r="B470" s="451" t="s">
        <v>1502</v>
      </c>
      <c r="C470" s="611">
        <v>17</v>
      </c>
      <c r="D470" s="611">
        <v>68929</v>
      </c>
      <c r="E470" s="611">
        <v>7465988.5527400011</v>
      </c>
      <c r="F470" s="611">
        <v>3318</v>
      </c>
      <c r="G470" s="611">
        <v>3184356.04538</v>
      </c>
      <c r="H470" s="611">
        <v>64333</v>
      </c>
      <c r="I470" s="611">
        <v>3586670.7890699995</v>
      </c>
      <c r="J470" s="611">
        <v>417</v>
      </c>
      <c r="K470" s="611">
        <v>434253.87089999998</v>
      </c>
      <c r="L470" s="611">
        <v>861</v>
      </c>
      <c r="M470" s="629">
        <v>260707.84738999995</v>
      </c>
    </row>
    <row r="471" spans="2:13" x14ac:dyDescent="0.25">
      <c r="B471" s="451" t="s">
        <v>1254</v>
      </c>
      <c r="C471" s="611">
        <v>16</v>
      </c>
      <c r="D471" s="611">
        <v>97102</v>
      </c>
      <c r="E471" s="611">
        <v>10785936.593769999</v>
      </c>
      <c r="F471" s="611">
        <v>3787</v>
      </c>
      <c r="G471" s="611">
        <v>5418242.2672699997</v>
      </c>
      <c r="H471" s="611">
        <v>92233</v>
      </c>
      <c r="I471" s="611">
        <v>4822976.725300001</v>
      </c>
      <c r="J471" s="611">
        <v>345</v>
      </c>
      <c r="K471" s="611">
        <v>267774.26552999998</v>
      </c>
      <c r="L471" s="611">
        <v>737</v>
      </c>
      <c r="M471" s="629">
        <v>276943.33567</v>
      </c>
    </row>
    <row r="472" spans="2:13" ht="16.8" x14ac:dyDescent="0.25">
      <c r="B472" s="451" t="s">
        <v>1783</v>
      </c>
      <c r="C472" s="611">
        <v>12</v>
      </c>
      <c r="D472" s="611">
        <v>1385</v>
      </c>
      <c r="E472" s="611">
        <v>118653.24460000001</v>
      </c>
      <c r="F472" s="611">
        <v>19</v>
      </c>
      <c r="G472" s="611">
        <v>94212.027700000006</v>
      </c>
      <c r="H472" s="611">
        <v>1359</v>
      </c>
      <c r="I472" s="611">
        <v>21413.67656</v>
      </c>
      <c r="J472" s="611">
        <v>7</v>
      </c>
      <c r="K472" s="611">
        <v>3027.5403199999996</v>
      </c>
      <c r="L472" s="611">
        <v>0</v>
      </c>
      <c r="M472" s="629">
        <v>0</v>
      </c>
    </row>
    <row r="473" spans="2:13" x14ac:dyDescent="0.25">
      <c r="B473" s="449" t="s">
        <v>758</v>
      </c>
      <c r="C473" s="630">
        <v>35</v>
      </c>
      <c r="D473" s="630">
        <v>154291</v>
      </c>
      <c r="E473" s="630">
        <v>17434622.449549999</v>
      </c>
      <c r="F473" s="630">
        <v>5423</v>
      </c>
      <c r="G473" s="630">
        <v>8514995.3731900007</v>
      </c>
      <c r="H473" s="630">
        <v>144370</v>
      </c>
      <c r="I473" s="630">
        <v>7383430.9392599994</v>
      </c>
      <c r="J473" s="630">
        <v>1681</v>
      </c>
      <c r="K473" s="630">
        <v>698259.55807000003</v>
      </c>
      <c r="L473" s="630">
        <v>2817</v>
      </c>
      <c r="M473" s="631">
        <v>837936.57902999991</v>
      </c>
    </row>
    <row r="474" spans="2:13" x14ac:dyDescent="0.25">
      <c r="B474" s="451" t="s">
        <v>1253</v>
      </c>
      <c r="C474" s="611">
        <v>16</v>
      </c>
      <c r="D474" s="611">
        <v>96730</v>
      </c>
      <c r="E474" s="611">
        <v>11798234.632409997</v>
      </c>
      <c r="F474" s="611">
        <v>3476</v>
      </c>
      <c r="G474" s="611">
        <v>5528006.5504099997</v>
      </c>
      <c r="H474" s="611">
        <v>90662</v>
      </c>
      <c r="I474" s="611">
        <v>5204590.4832099993</v>
      </c>
      <c r="J474" s="611">
        <v>551</v>
      </c>
      <c r="K474" s="611">
        <v>445787.56969999999</v>
      </c>
      <c r="L474" s="611">
        <v>2041</v>
      </c>
      <c r="M474" s="629">
        <v>619850.02908999997</v>
      </c>
    </row>
    <row r="475" spans="2:13" ht="16.8" x14ac:dyDescent="0.25">
      <c r="B475" s="451" t="s">
        <v>1783</v>
      </c>
      <c r="C475" s="611">
        <v>19</v>
      </c>
      <c r="D475" s="611">
        <v>57561</v>
      </c>
      <c r="E475" s="611">
        <v>5636387.8171399999</v>
      </c>
      <c r="F475" s="611">
        <v>1947</v>
      </c>
      <c r="G475" s="611">
        <v>2986988.8227800005</v>
      </c>
      <c r="H475" s="611">
        <v>53708</v>
      </c>
      <c r="I475" s="611">
        <v>2178840.4560500002</v>
      </c>
      <c r="J475" s="611">
        <v>1130</v>
      </c>
      <c r="K475" s="611">
        <v>252471.98837000001</v>
      </c>
      <c r="L475" s="611">
        <v>776</v>
      </c>
      <c r="M475" s="629">
        <v>218086.54993999997</v>
      </c>
    </row>
    <row r="476" spans="2:13" x14ac:dyDescent="0.25">
      <c r="B476" s="451"/>
      <c r="C476" s="611"/>
      <c r="D476" s="611"/>
      <c r="E476" s="611"/>
      <c r="F476" s="611"/>
      <c r="G476" s="611"/>
      <c r="H476" s="611"/>
      <c r="I476" s="611"/>
      <c r="J476" s="611"/>
      <c r="K476" s="611"/>
      <c r="L476" s="611"/>
      <c r="M476" s="629"/>
    </row>
    <row r="477" spans="2:13" x14ac:dyDescent="0.25">
      <c r="B477" s="447" t="s">
        <v>1635</v>
      </c>
      <c r="C477" s="419">
        <v>276</v>
      </c>
      <c r="D477" s="419">
        <v>1256764</v>
      </c>
      <c r="E477" s="419">
        <v>156559905.23489997</v>
      </c>
      <c r="F477" s="419">
        <v>64905</v>
      </c>
      <c r="G477" s="419">
        <v>65471689.288259998</v>
      </c>
      <c r="H477" s="419">
        <v>1164515</v>
      </c>
      <c r="I477" s="419">
        <v>72203626.008990005</v>
      </c>
      <c r="J477" s="419">
        <v>10379</v>
      </c>
      <c r="K477" s="419">
        <v>11838988.985719996</v>
      </c>
      <c r="L477" s="419">
        <v>16965</v>
      </c>
      <c r="M477" s="446">
        <v>7045600.9519299995</v>
      </c>
    </row>
    <row r="478" spans="2:13" x14ac:dyDescent="0.25">
      <c r="B478" s="449" t="s">
        <v>765</v>
      </c>
      <c r="C478" s="630">
        <v>86</v>
      </c>
      <c r="D478" s="630">
        <v>346278</v>
      </c>
      <c r="E478" s="630">
        <v>31811661.645219982</v>
      </c>
      <c r="F478" s="630">
        <v>11022</v>
      </c>
      <c r="G478" s="630">
        <v>11428799.83828</v>
      </c>
      <c r="H478" s="630">
        <v>326561</v>
      </c>
      <c r="I478" s="630">
        <v>14607013.683229996</v>
      </c>
      <c r="J478" s="630">
        <v>4210</v>
      </c>
      <c r="K478" s="630">
        <v>4246498.5927000009</v>
      </c>
      <c r="L478" s="630">
        <v>4485</v>
      </c>
      <c r="M478" s="631">
        <v>1529349.5310100003</v>
      </c>
    </row>
    <row r="479" spans="2:13" x14ac:dyDescent="0.25">
      <c r="B479" s="451" t="s">
        <v>1503</v>
      </c>
      <c r="C479" s="611">
        <v>30</v>
      </c>
      <c r="D479" s="611">
        <v>200847</v>
      </c>
      <c r="E479" s="611">
        <v>24743508.78222999</v>
      </c>
      <c r="F479" s="611">
        <v>7795</v>
      </c>
      <c r="G479" s="611">
        <v>8416811.8099999987</v>
      </c>
      <c r="H479" s="611">
        <v>185723</v>
      </c>
      <c r="I479" s="611">
        <v>11135936.248759996</v>
      </c>
      <c r="J479" s="611">
        <v>3246</v>
      </c>
      <c r="K479" s="611">
        <v>3727206.2911200006</v>
      </c>
      <c r="L479" s="611">
        <v>4083</v>
      </c>
      <c r="M479" s="629">
        <v>1463554.4323500004</v>
      </c>
    </row>
    <row r="480" spans="2:13" x14ac:dyDescent="0.25">
      <c r="B480" s="451" t="s">
        <v>768</v>
      </c>
      <c r="C480" s="611">
        <v>10</v>
      </c>
      <c r="D480" s="611">
        <v>27380</v>
      </c>
      <c r="E480" s="611">
        <v>1786055.29709</v>
      </c>
      <c r="F480" s="611">
        <v>1275</v>
      </c>
      <c r="G480" s="611">
        <v>752976.05226999999</v>
      </c>
      <c r="H480" s="611">
        <v>25808</v>
      </c>
      <c r="I480" s="611">
        <v>978818.25867999985</v>
      </c>
      <c r="J480" s="611">
        <v>129</v>
      </c>
      <c r="K480" s="611">
        <v>31292.313549999999</v>
      </c>
      <c r="L480" s="611">
        <v>168</v>
      </c>
      <c r="M480" s="629">
        <v>22968.672589999998</v>
      </c>
    </row>
    <row r="481" spans="2:13" x14ac:dyDescent="0.25">
      <c r="B481" s="451" t="s">
        <v>769</v>
      </c>
      <c r="C481" s="611">
        <v>14</v>
      </c>
      <c r="D481" s="611">
        <v>48710</v>
      </c>
      <c r="E481" s="611">
        <v>2684910.5231099995</v>
      </c>
      <c r="F481" s="611">
        <v>1302</v>
      </c>
      <c r="G481" s="611">
        <v>1332793.2088200001</v>
      </c>
      <c r="H481" s="611">
        <v>46990</v>
      </c>
      <c r="I481" s="611">
        <v>1233562.2694299999</v>
      </c>
      <c r="J481" s="611">
        <v>202</v>
      </c>
      <c r="K481" s="611">
        <v>81409.902289999998</v>
      </c>
      <c r="L481" s="611">
        <v>216</v>
      </c>
      <c r="M481" s="629">
        <v>37145.142569999996</v>
      </c>
    </row>
    <row r="482" spans="2:13" ht="16.8" x14ac:dyDescent="0.25">
      <c r="B482" s="451" t="s">
        <v>1783</v>
      </c>
      <c r="C482" s="611">
        <v>32</v>
      </c>
      <c r="D482" s="611">
        <v>69341</v>
      </c>
      <c r="E482" s="611">
        <v>2597187.0427900003</v>
      </c>
      <c r="F482" s="611">
        <v>650</v>
      </c>
      <c r="G482" s="611">
        <v>926218.76718999993</v>
      </c>
      <c r="H482" s="611">
        <v>68040</v>
      </c>
      <c r="I482" s="611">
        <v>1258696.9063600001</v>
      </c>
      <c r="J482" s="611">
        <v>633</v>
      </c>
      <c r="K482" s="611">
        <v>406590.08574000001</v>
      </c>
      <c r="L482" s="611">
        <v>18</v>
      </c>
      <c r="M482" s="629">
        <v>5681.2834999999995</v>
      </c>
    </row>
    <row r="483" spans="2:13" x14ac:dyDescent="0.25">
      <c r="B483" s="449" t="s">
        <v>770</v>
      </c>
      <c r="C483" s="630">
        <v>150</v>
      </c>
      <c r="D483" s="630">
        <v>735222</v>
      </c>
      <c r="E483" s="630">
        <v>108560368.07347998</v>
      </c>
      <c r="F483" s="630">
        <v>44223</v>
      </c>
      <c r="G483" s="630">
        <v>45947567.263439998</v>
      </c>
      <c r="H483" s="630">
        <v>673713</v>
      </c>
      <c r="I483" s="630">
        <v>50254032.165000007</v>
      </c>
      <c r="J483" s="630">
        <v>5583</v>
      </c>
      <c r="K483" s="630">
        <v>7022513.389489999</v>
      </c>
      <c r="L483" s="630">
        <v>11703</v>
      </c>
      <c r="M483" s="631">
        <v>5336255.2555499999</v>
      </c>
    </row>
    <row r="484" spans="2:13" x14ac:dyDescent="0.25">
      <c r="B484" s="451" t="s">
        <v>1506</v>
      </c>
      <c r="C484" s="611">
        <v>36</v>
      </c>
      <c r="D484" s="611">
        <v>222564</v>
      </c>
      <c r="E484" s="611">
        <v>29321247.880989991</v>
      </c>
      <c r="F484" s="611">
        <v>9785</v>
      </c>
      <c r="G484" s="611">
        <v>14729271.505159998</v>
      </c>
      <c r="H484" s="611">
        <v>208958</v>
      </c>
      <c r="I484" s="611">
        <v>12275098.170789998</v>
      </c>
      <c r="J484" s="611">
        <v>1653</v>
      </c>
      <c r="K484" s="611">
        <v>1661838.4822800001</v>
      </c>
      <c r="L484" s="611">
        <v>2168</v>
      </c>
      <c r="M484" s="629">
        <v>655039.72275999992</v>
      </c>
    </row>
    <row r="485" spans="2:13" x14ac:dyDescent="0.25">
      <c r="B485" s="451" t="s">
        <v>1505</v>
      </c>
      <c r="C485" s="611">
        <v>83</v>
      </c>
      <c r="D485" s="611">
        <v>456141</v>
      </c>
      <c r="E485" s="611">
        <v>74110220.762729988</v>
      </c>
      <c r="F485" s="611">
        <v>31728</v>
      </c>
      <c r="G485" s="611">
        <v>28238178.792769998</v>
      </c>
      <c r="H485" s="611">
        <v>411349</v>
      </c>
      <c r="I485" s="611">
        <v>36086695.600790001</v>
      </c>
      <c r="J485" s="611">
        <v>3693</v>
      </c>
      <c r="K485" s="611">
        <v>5140162.3492599986</v>
      </c>
      <c r="L485" s="611">
        <v>9371</v>
      </c>
      <c r="M485" s="629">
        <v>4645184.0199100003</v>
      </c>
    </row>
    <row r="486" spans="2:13" x14ac:dyDescent="0.25">
      <c r="B486" s="451" t="s">
        <v>771</v>
      </c>
      <c r="C486" s="611">
        <v>13</v>
      </c>
      <c r="D486" s="611">
        <v>39695</v>
      </c>
      <c r="E486" s="611">
        <v>4228629.6616099998</v>
      </c>
      <c r="F486" s="611">
        <v>1961</v>
      </c>
      <c r="G486" s="611">
        <v>2584672.1615499998</v>
      </c>
      <c r="H486" s="611">
        <v>37455</v>
      </c>
      <c r="I486" s="611">
        <v>1457564.4789799999</v>
      </c>
      <c r="J486" s="611">
        <v>136</v>
      </c>
      <c r="K486" s="611">
        <v>154798.42120000001</v>
      </c>
      <c r="L486" s="611">
        <v>143</v>
      </c>
      <c r="M486" s="629">
        <v>31594.599880000002</v>
      </c>
    </row>
    <row r="487" spans="2:13" ht="16.8" x14ac:dyDescent="0.25">
      <c r="B487" s="451" t="s">
        <v>1783</v>
      </c>
      <c r="C487" s="611">
        <v>18</v>
      </c>
      <c r="D487" s="611">
        <v>16822</v>
      </c>
      <c r="E487" s="611">
        <v>900269.76815000002</v>
      </c>
      <c r="F487" s="611">
        <v>749</v>
      </c>
      <c r="G487" s="611">
        <v>395444.80395999999</v>
      </c>
      <c r="H487" s="611">
        <v>15951</v>
      </c>
      <c r="I487" s="611">
        <v>434673.91443999996</v>
      </c>
      <c r="J487" s="611">
        <v>101</v>
      </c>
      <c r="K487" s="611">
        <v>65714.136749999991</v>
      </c>
      <c r="L487" s="611">
        <v>21</v>
      </c>
      <c r="M487" s="629">
        <v>4436.9129999999996</v>
      </c>
    </row>
    <row r="488" spans="2:13" ht="16.2" x14ac:dyDescent="0.25">
      <c r="B488" s="449" t="s">
        <v>1806</v>
      </c>
      <c r="C488" s="630">
        <v>40</v>
      </c>
      <c r="D488" s="630">
        <v>175264</v>
      </c>
      <c r="E488" s="630">
        <v>16187875.5162</v>
      </c>
      <c r="F488" s="630">
        <v>9660</v>
      </c>
      <c r="G488" s="630">
        <v>8095322.1865399983</v>
      </c>
      <c r="H488" s="630">
        <v>164241</v>
      </c>
      <c r="I488" s="630">
        <v>7342580.1607600003</v>
      </c>
      <c r="J488" s="630">
        <v>586</v>
      </c>
      <c r="K488" s="630">
        <v>569977.00352999999</v>
      </c>
      <c r="L488" s="630">
        <v>777</v>
      </c>
      <c r="M488" s="631">
        <v>179996.16537</v>
      </c>
    </row>
    <row r="489" spans="2:13" x14ac:dyDescent="0.25">
      <c r="B489" s="451"/>
      <c r="C489" s="611"/>
      <c r="D489" s="611"/>
      <c r="E489" s="611"/>
      <c r="F489" s="611"/>
      <c r="G489" s="611"/>
      <c r="H489" s="611"/>
      <c r="I489" s="611"/>
      <c r="J489" s="611"/>
      <c r="K489" s="611"/>
      <c r="L489" s="611"/>
      <c r="M489" s="629"/>
    </row>
    <row r="490" spans="2:13" x14ac:dyDescent="0.25">
      <c r="B490" s="447" t="s">
        <v>1639</v>
      </c>
      <c r="C490" s="419">
        <v>434</v>
      </c>
      <c r="D490" s="419">
        <v>1928470</v>
      </c>
      <c r="E490" s="419">
        <v>262460501.18516991</v>
      </c>
      <c r="F490" s="419">
        <v>140637</v>
      </c>
      <c r="G490" s="419">
        <v>114738156.81826</v>
      </c>
      <c r="H490" s="419">
        <v>1745191</v>
      </c>
      <c r="I490" s="419">
        <v>115514538.12996003</v>
      </c>
      <c r="J490" s="419">
        <v>13800</v>
      </c>
      <c r="K490" s="419">
        <v>20593416.898349993</v>
      </c>
      <c r="L490" s="419">
        <v>28842</v>
      </c>
      <c r="M490" s="446">
        <v>11614389.3386</v>
      </c>
    </row>
    <row r="491" spans="2:13" x14ac:dyDescent="0.25">
      <c r="B491" s="449" t="s">
        <v>780</v>
      </c>
      <c r="C491" s="630">
        <v>94</v>
      </c>
      <c r="D491" s="630">
        <v>363429</v>
      </c>
      <c r="E491" s="630">
        <v>39054139.474730007</v>
      </c>
      <c r="F491" s="630">
        <v>21375</v>
      </c>
      <c r="G491" s="630">
        <v>19500266.351950001</v>
      </c>
      <c r="H491" s="630">
        <v>338183</v>
      </c>
      <c r="I491" s="630">
        <v>15886804.74518</v>
      </c>
      <c r="J491" s="630">
        <v>1533</v>
      </c>
      <c r="K491" s="630">
        <v>3084626.4498900012</v>
      </c>
      <c r="L491" s="630">
        <v>2338</v>
      </c>
      <c r="M491" s="631">
        <v>582441.92770999996</v>
      </c>
    </row>
    <row r="492" spans="2:13" x14ac:dyDescent="0.25">
      <c r="B492" s="451" t="s">
        <v>1259</v>
      </c>
      <c r="C492" s="611">
        <v>22</v>
      </c>
      <c r="D492" s="611">
        <v>106652</v>
      </c>
      <c r="E492" s="611">
        <v>14001179.911250001</v>
      </c>
      <c r="F492" s="611">
        <v>6105</v>
      </c>
      <c r="G492" s="611">
        <v>6873350.7681400012</v>
      </c>
      <c r="H492" s="611">
        <v>99030</v>
      </c>
      <c r="I492" s="611">
        <v>4437733.5597999999</v>
      </c>
      <c r="J492" s="611">
        <v>514</v>
      </c>
      <c r="K492" s="611">
        <v>2444225.3044900005</v>
      </c>
      <c r="L492" s="611">
        <v>1003</v>
      </c>
      <c r="M492" s="629">
        <v>245870.27882000001</v>
      </c>
    </row>
    <row r="493" spans="2:13" x14ac:dyDescent="0.25">
      <c r="B493" s="451" t="s">
        <v>1336</v>
      </c>
      <c r="C493" s="611">
        <v>30</v>
      </c>
      <c r="D493" s="611">
        <v>122547</v>
      </c>
      <c r="E493" s="611">
        <v>14132138.707040003</v>
      </c>
      <c r="F493" s="611">
        <v>10977</v>
      </c>
      <c r="G493" s="611">
        <v>7213104.7723099999</v>
      </c>
      <c r="H493" s="611">
        <v>109974</v>
      </c>
      <c r="I493" s="611">
        <v>6190529.99639</v>
      </c>
      <c r="J493" s="611">
        <v>395</v>
      </c>
      <c r="K493" s="611">
        <v>421115.09483999998</v>
      </c>
      <c r="L493" s="611">
        <v>1201</v>
      </c>
      <c r="M493" s="629">
        <v>307388.84349999996</v>
      </c>
    </row>
    <row r="494" spans="2:13" x14ac:dyDescent="0.25">
      <c r="B494" s="451" t="s">
        <v>782</v>
      </c>
      <c r="C494" s="611">
        <v>13</v>
      </c>
      <c r="D494" s="611">
        <v>46783</v>
      </c>
      <c r="E494" s="611">
        <v>5558405.3490100019</v>
      </c>
      <c r="F494" s="611">
        <v>2207</v>
      </c>
      <c r="G494" s="611">
        <v>2721907.5336500001</v>
      </c>
      <c r="H494" s="611">
        <v>44334</v>
      </c>
      <c r="I494" s="611">
        <v>2736597.1725599994</v>
      </c>
      <c r="J494" s="611">
        <v>152</v>
      </c>
      <c r="K494" s="611">
        <v>82254.819470000002</v>
      </c>
      <c r="L494" s="611">
        <v>90</v>
      </c>
      <c r="M494" s="629">
        <v>17645.823330000003</v>
      </c>
    </row>
    <row r="495" spans="2:13" ht="16.8" x14ac:dyDescent="0.25">
      <c r="B495" s="451" t="s">
        <v>1783</v>
      </c>
      <c r="C495" s="611">
        <v>29</v>
      </c>
      <c r="D495" s="611">
        <v>87447</v>
      </c>
      <c r="E495" s="611">
        <v>5362415.5074300002</v>
      </c>
      <c r="F495" s="611">
        <v>2086</v>
      </c>
      <c r="G495" s="611">
        <v>2691903.2778500002</v>
      </c>
      <c r="H495" s="611">
        <v>84845</v>
      </c>
      <c r="I495" s="611">
        <v>2521944.0164299994</v>
      </c>
      <c r="J495" s="611">
        <v>472</v>
      </c>
      <c r="K495" s="611">
        <v>137031.23108999999</v>
      </c>
      <c r="L495" s="611">
        <v>44</v>
      </c>
      <c r="M495" s="629">
        <v>11536.98206</v>
      </c>
    </row>
    <row r="496" spans="2:13" x14ac:dyDescent="0.25">
      <c r="B496" s="449" t="s">
        <v>790</v>
      </c>
      <c r="C496" s="630">
        <v>77</v>
      </c>
      <c r="D496" s="630">
        <v>262882</v>
      </c>
      <c r="E496" s="630">
        <v>34165628.985040002</v>
      </c>
      <c r="F496" s="630">
        <v>16268</v>
      </c>
      <c r="G496" s="630">
        <v>13736323.591340002</v>
      </c>
      <c r="H496" s="630">
        <v>239024</v>
      </c>
      <c r="I496" s="630">
        <v>15130996.925330002</v>
      </c>
      <c r="J496" s="630">
        <v>2561</v>
      </c>
      <c r="K496" s="630">
        <v>3712240.183329999</v>
      </c>
      <c r="L496" s="630">
        <v>5029</v>
      </c>
      <c r="M496" s="631">
        <v>1586068.28504</v>
      </c>
    </row>
    <row r="497" spans="2:13" x14ac:dyDescent="0.25">
      <c r="B497" s="451" t="s">
        <v>1523</v>
      </c>
      <c r="C497" s="611">
        <v>15</v>
      </c>
      <c r="D497" s="611">
        <v>97153</v>
      </c>
      <c r="E497" s="611">
        <v>9630459.18585</v>
      </c>
      <c r="F497" s="611">
        <v>6581</v>
      </c>
      <c r="G497" s="611">
        <v>3855266.6871800008</v>
      </c>
      <c r="H497" s="611">
        <v>88887</v>
      </c>
      <c r="I497" s="611">
        <v>4972305.6195500009</v>
      </c>
      <c r="J497" s="611">
        <v>427</v>
      </c>
      <c r="K497" s="611">
        <v>365270.17864999996</v>
      </c>
      <c r="L497" s="611">
        <v>1258</v>
      </c>
      <c r="M497" s="629">
        <v>437616.70046999998</v>
      </c>
    </row>
    <row r="498" spans="2:13" x14ac:dyDescent="0.25">
      <c r="B498" s="451" t="s">
        <v>1508</v>
      </c>
      <c r="C498" s="611">
        <v>32</v>
      </c>
      <c r="D498" s="611">
        <v>132243</v>
      </c>
      <c r="E498" s="611">
        <v>21602987.707340006</v>
      </c>
      <c r="F498" s="611">
        <v>7618</v>
      </c>
      <c r="G498" s="611">
        <v>8381994.25287</v>
      </c>
      <c r="H498" s="611">
        <v>119295</v>
      </c>
      <c r="I498" s="611">
        <v>9165824.267020002</v>
      </c>
      <c r="J498" s="611">
        <v>1591</v>
      </c>
      <c r="K498" s="611">
        <v>2917218.6570399995</v>
      </c>
      <c r="L498" s="611">
        <v>3739</v>
      </c>
      <c r="M498" s="629">
        <v>1137950.5304099999</v>
      </c>
    </row>
    <row r="499" spans="2:13" ht="16.8" x14ac:dyDescent="0.25">
      <c r="B499" s="451" t="s">
        <v>1783</v>
      </c>
      <c r="C499" s="611">
        <v>30</v>
      </c>
      <c r="D499" s="611">
        <v>33486</v>
      </c>
      <c r="E499" s="611">
        <v>2932182.09185</v>
      </c>
      <c r="F499" s="611">
        <v>2069</v>
      </c>
      <c r="G499" s="611">
        <v>1499062.65129</v>
      </c>
      <c r="H499" s="611">
        <v>30842</v>
      </c>
      <c r="I499" s="611">
        <v>992867.03876000002</v>
      </c>
      <c r="J499" s="611">
        <v>543</v>
      </c>
      <c r="K499" s="611">
        <v>429751.34763999999</v>
      </c>
      <c r="L499" s="611">
        <v>32</v>
      </c>
      <c r="M499" s="629">
        <v>10501.05416</v>
      </c>
    </row>
    <row r="500" spans="2:13" x14ac:dyDescent="0.25">
      <c r="B500" s="449" t="s">
        <v>793</v>
      </c>
      <c r="C500" s="630">
        <v>199</v>
      </c>
      <c r="D500" s="630">
        <v>986355</v>
      </c>
      <c r="E500" s="630">
        <v>140370484.12933987</v>
      </c>
      <c r="F500" s="630">
        <v>75782</v>
      </c>
      <c r="G500" s="630">
        <v>56475820.049300008</v>
      </c>
      <c r="H500" s="630">
        <v>887622</v>
      </c>
      <c r="I500" s="630">
        <v>64870814.870500006</v>
      </c>
      <c r="J500" s="630">
        <v>7061</v>
      </c>
      <c r="K500" s="630">
        <v>11193021.842670001</v>
      </c>
      <c r="L500" s="630">
        <v>15890</v>
      </c>
      <c r="M500" s="631">
        <v>7830827.366870001</v>
      </c>
    </row>
    <row r="501" spans="2:13" x14ac:dyDescent="0.25">
      <c r="B501" s="451" t="s">
        <v>1509</v>
      </c>
      <c r="C501" s="611">
        <v>140</v>
      </c>
      <c r="D501" s="611">
        <v>819876</v>
      </c>
      <c r="E501" s="611">
        <v>131303007.67233987</v>
      </c>
      <c r="F501" s="611">
        <v>70592</v>
      </c>
      <c r="G501" s="611">
        <v>52508684.639690004</v>
      </c>
      <c r="H501" s="611">
        <v>727662</v>
      </c>
      <c r="I501" s="611">
        <v>60452983.188300014</v>
      </c>
      <c r="J501" s="611">
        <v>6256</v>
      </c>
      <c r="K501" s="611">
        <v>10669383.721809998</v>
      </c>
      <c r="L501" s="611">
        <v>15366</v>
      </c>
      <c r="M501" s="629">
        <v>7671956.1225400008</v>
      </c>
    </row>
    <row r="502" spans="2:13" x14ac:dyDescent="0.25">
      <c r="B502" s="451" t="s">
        <v>1510</v>
      </c>
      <c r="C502" s="611">
        <v>14</v>
      </c>
      <c r="D502" s="611">
        <v>61344</v>
      </c>
      <c r="E502" s="611">
        <v>5854166.9267499996</v>
      </c>
      <c r="F502" s="611">
        <v>3693</v>
      </c>
      <c r="G502" s="611">
        <v>2796616.3707600003</v>
      </c>
      <c r="H502" s="611">
        <v>56924</v>
      </c>
      <c r="I502" s="611">
        <v>2725095.8870300003</v>
      </c>
      <c r="J502" s="611">
        <v>213</v>
      </c>
      <c r="K502" s="611">
        <v>175208.28541000001</v>
      </c>
      <c r="L502" s="611">
        <v>514</v>
      </c>
      <c r="M502" s="629">
        <v>157246.38355000003</v>
      </c>
    </row>
    <row r="503" spans="2:13" ht="16.8" x14ac:dyDescent="0.25">
      <c r="B503" s="451" t="s">
        <v>1783</v>
      </c>
      <c r="C503" s="611">
        <v>45</v>
      </c>
      <c r="D503" s="611">
        <v>105135</v>
      </c>
      <c r="E503" s="611">
        <v>3213309.5302500008</v>
      </c>
      <c r="F503" s="611">
        <v>1497</v>
      </c>
      <c r="G503" s="611">
        <v>1170519.0388500001</v>
      </c>
      <c r="H503" s="611">
        <v>103036</v>
      </c>
      <c r="I503" s="611">
        <v>1692735.7951700001</v>
      </c>
      <c r="J503" s="611">
        <v>592</v>
      </c>
      <c r="K503" s="611">
        <v>348429.83544999996</v>
      </c>
      <c r="L503" s="611">
        <v>10</v>
      </c>
      <c r="M503" s="629">
        <v>1624.86078</v>
      </c>
    </row>
    <row r="504" spans="2:13" ht="16.2" x14ac:dyDescent="0.25">
      <c r="B504" s="449" t="s">
        <v>1806</v>
      </c>
      <c r="C504" s="630">
        <v>64</v>
      </c>
      <c r="D504" s="630">
        <v>315804</v>
      </c>
      <c r="E504" s="630">
        <v>48870248.596060008</v>
      </c>
      <c r="F504" s="630">
        <v>27212</v>
      </c>
      <c r="G504" s="630">
        <v>25025746.82567</v>
      </c>
      <c r="H504" s="630">
        <v>280362</v>
      </c>
      <c r="I504" s="630">
        <v>19625921.588949997</v>
      </c>
      <c r="J504" s="630">
        <v>2645</v>
      </c>
      <c r="K504" s="630">
        <v>2603528.4224600005</v>
      </c>
      <c r="L504" s="630">
        <v>5585</v>
      </c>
      <c r="M504" s="631">
        <v>1615051.7589799999</v>
      </c>
    </row>
    <row r="505" spans="2:13" x14ac:dyDescent="0.25">
      <c r="B505" s="451"/>
      <c r="C505" s="611"/>
      <c r="D505" s="611"/>
      <c r="E505" s="611"/>
      <c r="F505" s="611"/>
      <c r="G505" s="611"/>
      <c r="H505" s="611"/>
      <c r="I505" s="611"/>
      <c r="J505" s="611"/>
      <c r="K505" s="611"/>
      <c r="L505" s="611"/>
      <c r="M505" s="629"/>
    </row>
    <row r="506" spans="2:13" x14ac:dyDescent="0.25">
      <c r="B506" s="447" t="s">
        <v>1646</v>
      </c>
      <c r="C506" s="419">
        <v>483</v>
      </c>
      <c r="D506" s="419">
        <v>2524953</v>
      </c>
      <c r="E506" s="419">
        <v>366687203.40162009</v>
      </c>
      <c r="F506" s="419">
        <v>197570</v>
      </c>
      <c r="G506" s="419">
        <v>132160147.69923002</v>
      </c>
      <c r="H506" s="419">
        <v>2270662</v>
      </c>
      <c r="I506" s="419">
        <v>174946180.91240007</v>
      </c>
      <c r="J506" s="419">
        <v>15361</v>
      </c>
      <c r="K506" s="419">
        <v>29856929.027150013</v>
      </c>
      <c r="L506" s="419">
        <v>41360</v>
      </c>
      <c r="M506" s="446">
        <v>29723945.762839995</v>
      </c>
    </row>
    <row r="507" spans="2:13" x14ac:dyDescent="0.25">
      <c r="B507" s="449" t="s">
        <v>1786</v>
      </c>
      <c r="C507" s="630">
        <v>29</v>
      </c>
      <c r="D507" s="630">
        <v>120250</v>
      </c>
      <c r="E507" s="630">
        <v>6782868.6375799999</v>
      </c>
      <c r="F507" s="630">
        <v>8736</v>
      </c>
      <c r="G507" s="630">
        <v>3461333.98691</v>
      </c>
      <c r="H507" s="630">
        <v>111185</v>
      </c>
      <c r="I507" s="630">
        <v>3084230.79789</v>
      </c>
      <c r="J507" s="630">
        <v>281</v>
      </c>
      <c r="K507" s="630">
        <v>213326.20729999998</v>
      </c>
      <c r="L507" s="630">
        <v>48</v>
      </c>
      <c r="M507" s="631">
        <v>23977.645479999999</v>
      </c>
    </row>
    <row r="508" spans="2:13" x14ac:dyDescent="0.25">
      <c r="B508" s="451" t="s">
        <v>1297</v>
      </c>
      <c r="C508" s="611">
        <v>13</v>
      </c>
      <c r="D508" s="611">
        <v>69184</v>
      </c>
      <c r="E508" s="611">
        <v>5092420.4860500004</v>
      </c>
      <c r="F508" s="611">
        <v>8310</v>
      </c>
      <c r="G508" s="611">
        <v>3381568.70022</v>
      </c>
      <c r="H508" s="611">
        <v>60763</v>
      </c>
      <c r="I508" s="611">
        <v>1646317.8917500002</v>
      </c>
      <c r="J508" s="611">
        <v>63</v>
      </c>
      <c r="K508" s="611">
        <v>40556.248599999999</v>
      </c>
      <c r="L508" s="611">
        <v>48</v>
      </c>
      <c r="M508" s="629">
        <v>23977.645479999999</v>
      </c>
    </row>
    <row r="509" spans="2:13" ht="16.8" x14ac:dyDescent="0.25">
      <c r="B509" s="451" t="s">
        <v>1783</v>
      </c>
      <c r="C509" s="611">
        <v>16</v>
      </c>
      <c r="D509" s="611">
        <v>51066</v>
      </c>
      <c r="E509" s="611">
        <v>1690448.1515299999</v>
      </c>
      <c r="F509" s="611">
        <v>426</v>
      </c>
      <c r="G509" s="611">
        <v>79765.286689999994</v>
      </c>
      <c r="H509" s="611">
        <v>50422</v>
      </c>
      <c r="I509" s="611">
        <v>1437912.9061399999</v>
      </c>
      <c r="J509" s="611">
        <v>218</v>
      </c>
      <c r="K509" s="611">
        <v>172769.95869999999</v>
      </c>
      <c r="L509" s="611">
        <v>0</v>
      </c>
      <c r="M509" s="629">
        <v>0</v>
      </c>
    </row>
    <row r="510" spans="2:13" x14ac:dyDescent="0.25">
      <c r="B510" s="449" t="s">
        <v>799</v>
      </c>
      <c r="C510" s="630">
        <v>100</v>
      </c>
      <c r="D510" s="630">
        <v>486974</v>
      </c>
      <c r="E510" s="630">
        <v>44184364.141750008</v>
      </c>
      <c r="F510" s="630">
        <v>30962</v>
      </c>
      <c r="G510" s="630">
        <v>18298661.912590001</v>
      </c>
      <c r="H510" s="630">
        <v>450404</v>
      </c>
      <c r="I510" s="630">
        <v>22017734.424849994</v>
      </c>
      <c r="J510" s="630">
        <v>1600</v>
      </c>
      <c r="K510" s="630">
        <v>2282851.174910001</v>
      </c>
      <c r="L510" s="630">
        <v>4008</v>
      </c>
      <c r="M510" s="631">
        <v>1585116.6293999997</v>
      </c>
    </row>
    <row r="511" spans="2:13" x14ac:dyDescent="0.25">
      <c r="B511" s="451" t="s">
        <v>1338</v>
      </c>
      <c r="C511" s="611">
        <v>23</v>
      </c>
      <c r="D511" s="611">
        <v>125363</v>
      </c>
      <c r="E511" s="611">
        <v>10429353.69341</v>
      </c>
      <c r="F511" s="611">
        <v>6530</v>
      </c>
      <c r="G511" s="611">
        <v>4730877.0490899999</v>
      </c>
      <c r="H511" s="611">
        <v>117465</v>
      </c>
      <c r="I511" s="611">
        <v>4750464.17203</v>
      </c>
      <c r="J511" s="611">
        <v>378</v>
      </c>
      <c r="K511" s="611">
        <v>344777.49381999997</v>
      </c>
      <c r="L511" s="611">
        <v>990</v>
      </c>
      <c r="M511" s="629">
        <v>603234.97846999997</v>
      </c>
    </row>
    <row r="512" spans="2:13" x14ac:dyDescent="0.25">
      <c r="B512" s="451" t="s">
        <v>1337</v>
      </c>
      <c r="C512" s="611">
        <v>47</v>
      </c>
      <c r="D512" s="611">
        <v>294696</v>
      </c>
      <c r="E512" s="611">
        <v>30977927.393660005</v>
      </c>
      <c r="F512" s="611">
        <v>22442</v>
      </c>
      <c r="G512" s="611">
        <v>13094688.02352</v>
      </c>
      <c r="H512" s="611">
        <v>268359</v>
      </c>
      <c r="I512" s="611">
        <v>15195113.057969997</v>
      </c>
      <c r="J512" s="611">
        <v>892</v>
      </c>
      <c r="K512" s="611">
        <v>1718342.0034800004</v>
      </c>
      <c r="L512" s="611">
        <v>3003</v>
      </c>
      <c r="M512" s="629">
        <v>969784.30868999986</v>
      </c>
    </row>
    <row r="513" spans="2:13" x14ac:dyDescent="0.25">
      <c r="B513" s="451" t="s">
        <v>1298</v>
      </c>
      <c r="C513" s="611">
        <v>10</v>
      </c>
      <c r="D513" s="611">
        <v>19987</v>
      </c>
      <c r="E513" s="611">
        <v>1427536.2274199999</v>
      </c>
      <c r="F513" s="611">
        <v>1609</v>
      </c>
      <c r="G513" s="611">
        <v>382200.59228999994</v>
      </c>
      <c r="H513" s="611">
        <v>18144</v>
      </c>
      <c r="I513" s="611">
        <v>884265.04989999998</v>
      </c>
      <c r="J513" s="611">
        <v>219</v>
      </c>
      <c r="K513" s="611">
        <v>148973.24299</v>
      </c>
      <c r="L513" s="611">
        <v>15</v>
      </c>
      <c r="M513" s="629">
        <v>12097.34224</v>
      </c>
    </row>
    <row r="514" spans="2:13" ht="16.8" x14ac:dyDescent="0.25">
      <c r="B514" s="451" t="s">
        <v>1783</v>
      </c>
      <c r="C514" s="611">
        <v>20</v>
      </c>
      <c r="D514" s="611">
        <v>46928</v>
      </c>
      <c r="E514" s="611">
        <v>1349546.8272599999</v>
      </c>
      <c r="F514" s="611">
        <v>381</v>
      </c>
      <c r="G514" s="611">
        <v>90896.247689999989</v>
      </c>
      <c r="H514" s="611">
        <v>46436</v>
      </c>
      <c r="I514" s="611">
        <v>1187892.1449499999</v>
      </c>
      <c r="J514" s="611">
        <v>111</v>
      </c>
      <c r="K514" s="611">
        <v>70758.43462</v>
      </c>
      <c r="L514" s="611">
        <v>0</v>
      </c>
      <c r="M514" s="629">
        <v>0</v>
      </c>
    </row>
    <row r="515" spans="2:13" x14ac:dyDescent="0.25">
      <c r="B515" s="449" t="s">
        <v>806</v>
      </c>
      <c r="C515" s="630">
        <v>308</v>
      </c>
      <c r="D515" s="630">
        <v>1728718</v>
      </c>
      <c r="E515" s="630">
        <v>302452792.61529005</v>
      </c>
      <c r="F515" s="630">
        <v>141940</v>
      </c>
      <c r="G515" s="630">
        <v>104545234.34789003</v>
      </c>
      <c r="H515" s="630">
        <v>1537064</v>
      </c>
      <c r="I515" s="630">
        <v>143082938.09270006</v>
      </c>
      <c r="J515" s="630">
        <v>12865</v>
      </c>
      <c r="K515" s="630">
        <v>26806535.539560013</v>
      </c>
      <c r="L515" s="630">
        <v>36849</v>
      </c>
      <c r="M515" s="631">
        <v>28018084.635139994</v>
      </c>
    </row>
    <row r="516" spans="2:13" x14ac:dyDescent="0.25">
      <c r="B516" s="451" t="s">
        <v>1511</v>
      </c>
      <c r="C516" s="611">
        <v>263</v>
      </c>
      <c r="D516" s="611">
        <v>1529191</v>
      </c>
      <c r="E516" s="611">
        <v>279388208.51276004</v>
      </c>
      <c r="F516" s="611">
        <v>127988</v>
      </c>
      <c r="G516" s="611">
        <v>93736522.296580046</v>
      </c>
      <c r="H516" s="611">
        <v>1354208</v>
      </c>
      <c r="I516" s="611">
        <v>132777027.19646007</v>
      </c>
      <c r="J516" s="611">
        <v>12160</v>
      </c>
      <c r="K516" s="611">
        <v>25490827.410570011</v>
      </c>
      <c r="L516" s="611">
        <v>34835</v>
      </c>
      <c r="M516" s="629">
        <v>27383831.609149992</v>
      </c>
    </row>
    <row r="517" spans="2:13" x14ac:dyDescent="0.25">
      <c r="B517" s="451" t="s">
        <v>1265</v>
      </c>
      <c r="C517" s="611">
        <v>27</v>
      </c>
      <c r="D517" s="611">
        <v>137866</v>
      </c>
      <c r="E517" s="611">
        <v>20008554.627229996</v>
      </c>
      <c r="F517" s="611">
        <v>11250</v>
      </c>
      <c r="G517" s="611">
        <v>9372831.31085</v>
      </c>
      <c r="H517" s="611">
        <v>124098</v>
      </c>
      <c r="I517" s="611">
        <v>8790478.1154200006</v>
      </c>
      <c r="J517" s="611">
        <v>580</v>
      </c>
      <c r="K517" s="611">
        <v>1234746.81048</v>
      </c>
      <c r="L517" s="611">
        <v>1938</v>
      </c>
      <c r="M517" s="629">
        <v>610498.39047999994</v>
      </c>
    </row>
    <row r="518" spans="2:13" ht="16.8" x14ac:dyDescent="0.25">
      <c r="B518" s="451" t="s">
        <v>1783</v>
      </c>
      <c r="C518" s="611">
        <v>18</v>
      </c>
      <c r="D518" s="611">
        <v>61661</v>
      </c>
      <c r="E518" s="611">
        <v>3056029.4753</v>
      </c>
      <c r="F518" s="611">
        <v>2702</v>
      </c>
      <c r="G518" s="611">
        <v>1435880.74046</v>
      </c>
      <c r="H518" s="611">
        <v>58758</v>
      </c>
      <c r="I518" s="611">
        <v>1515432.7808199998</v>
      </c>
      <c r="J518" s="611">
        <v>125</v>
      </c>
      <c r="K518" s="611">
        <v>80961.318510000012</v>
      </c>
      <c r="L518" s="611">
        <v>76</v>
      </c>
      <c r="M518" s="629">
        <v>23754.63551</v>
      </c>
    </row>
    <row r="519" spans="2:13" x14ac:dyDescent="0.25">
      <c r="B519" s="449" t="s">
        <v>1358</v>
      </c>
      <c r="C519" s="630">
        <v>14</v>
      </c>
      <c r="D519" s="630">
        <v>34806</v>
      </c>
      <c r="E519" s="630">
        <v>3573334.0940899998</v>
      </c>
      <c r="F519" s="630">
        <v>4268</v>
      </c>
      <c r="G519" s="630">
        <v>1836933.81009</v>
      </c>
      <c r="H519" s="630">
        <v>30452</v>
      </c>
      <c r="I519" s="630">
        <v>1637219.54158</v>
      </c>
      <c r="J519" s="630">
        <v>75</v>
      </c>
      <c r="K519" s="630">
        <v>86647.990619999997</v>
      </c>
      <c r="L519" s="630">
        <v>11</v>
      </c>
      <c r="M519" s="631">
        <v>12532.7518</v>
      </c>
    </row>
    <row r="520" spans="2:13" ht="16.8" x14ac:dyDescent="0.25">
      <c r="B520" s="451" t="s">
        <v>1783</v>
      </c>
      <c r="C520" s="611">
        <v>14</v>
      </c>
      <c r="D520" s="611">
        <v>34806</v>
      </c>
      <c r="E520" s="611">
        <v>3573334.0940899998</v>
      </c>
      <c r="F520" s="611">
        <v>4268</v>
      </c>
      <c r="G520" s="611">
        <v>1836933.81009</v>
      </c>
      <c r="H520" s="611">
        <v>30452</v>
      </c>
      <c r="I520" s="611">
        <v>1637219.54158</v>
      </c>
      <c r="J520" s="611">
        <v>75</v>
      </c>
      <c r="K520" s="611">
        <v>86647.990619999997</v>
      </c>
      <c r="L520" s="611">
        <v>11</v>
      </c>
      <c r="M520" s="629">
        <v>12532.7518</v>
      </c>
    </row>
    <row r="521" spans="2:13" x14ac:dyDescent="0.25">
      <c r="B521" s="449" t="s">
        <v>804</v>
      </c>
      <c r="C521" s="630">
        <v>32</v>
      </c>
      <c r="D521" s="630">
        <v>154205</v>
      </c>
      <c r="E521" s="630">
        <v>9693843.9129099976</v>
      </c>
      <c r="F521" s="630">
        <v>11664</v>
      </c>
      <c r="G521" s="630">
        <v>4017983.6417499995</v>
      </c>
      <c r="H521" s="630">
        <v>141557</v>
      </c>
      <c r="I521" s="630">
        <v>5124058.0553799998</v>
      </c>
      <c r="J521" s="630">
        <v>540</v>
      </c>
      <c r="K521" s="630">
        <v>467568.11476000003</v>
      </c>
      <c r="L521" s="630">
        <v>444</v>
      </c>
      <c r="M521" s="631">
        <v>84234.101020000002</v>
      </c>
    </row>
    <row r="522" spans="2:13" x14ac:dyDescent="0.25">
      <c r="B522" s="451" t="s">
        <v>1264</v>
      </c>
      <c r="C522" s="611">
        <v>18</v>
      </c>
      <c r="D522" s="611">
        <v>112321</v>
      </c>
      <c r="E522" s="611">
        <v>8062957.769559999</v>
      </c>
      <c r="F522" s="611">
        <v>11121</v>
      </c>
      <c r="G522" s="611">
        <v>3891817.6043799999</v>
      </c>
      <c r="H522" s="611">
        <v>100384</v>
      </c>
      <c r="I522" s="611">
        <v>3721796.24523</v>
      </c>
      <c r="J522" s="611">
        <v>372</v>
      </c>
      <c r="K522" s="611">
        <v>365109.81893000007</v>
      </c>
      <c r="L522" s="611">
        <v>444</v>
      </c>
      <c r="M522" s="629">
        <v>84234.101020000002</v>
      </c>
    </row>
    <row r="523" spans="2:13" ht="16.8" x14ac:dyDescent="0.25">
      <c r="B523" s="451" t="s">
        <v>1783</v>
      </c>
      <c r="C523" s="611">
        <v>14</v>
      </c>
      <c r="D523" s="611">
        <v>41884</v>
      </c>
      <c r="E523" s="611">
        <v>1630886.14335</v>
      </c>
      <c r="F523" s="611">
        <v>543</v>
      </c>
      <c r="G523" s="611">
        <v>126166.03737000001</v>
      </c>
      <c r="H523" s="611">
        <v>41173</v>
      </c>
      <c r="I523" s="611">
        <v>1402261.81015</v>
      </c>
      <c r="J523" s="611">
        <v>168</v>
      </c>
      <c r="K523" s="611">
        <v>102458.29583000002</v>
      </c>
      <c r="L523" s="611">
        <v>0</v>
      </c>
      <c r="M523" s="629">
        <v>0</v>
      </c>
    </row>
    <row r="524" spans="2:13" x14ac:dyDescent="0.25">
      <c r="B524" s="451"/>
      <c r="C524" s="611"/>
      <c r="D524" s="611"/>
      <c r="E524" s="611"/>
      <c r="F524" s="611"/>
      <c r="G524" s="611"/>
      <c r="H524" s="611"/>
      <c r="I524" s="611"/>
      <c r="J524" s="611"/>
      <c r="K524" s="611"/>
      <c r="L524" s="611"/>
      <c r="M524" s="629"/>
    </row>
    <row r="525" spans="2:13" x14ac:dyDescent="0.25">
      <c r="B525" s="447" t="s">
        <v>1656</v>
      </c>
      <c r="C525" s="419">
        <v>291</v>
      </c>
      <c r="D525" s="419">
        <v>1418572</v>
      </c>
      <c r="E525" s="419">
        <v>143041964.43114004</v>
      </c>
      <c r="F525" s="419">
        <v>89733</v>
      </c>
      <c r="G525" s="419">
        <v>52259485.438029997</v>
      </c>
      <c r="H525" s="419">
        <v>1307916</v>
      </c>
      <c r="I525" s="419">
        <v>74386122.148440003</v>
      </c>
      <c r="J525" s="419">
        <v>7532</v>
      </c>
      <c r="K525" s="419">
        <v>8381936.9243100015</v>
      </c>
      <c r="L525" s="419">
        <v>13391</v>
      </c>
      <c r="M525" s="446">
        <v>8014419.9203600008</v>
      </c>
    </row>
    <row r="526" spans="2:13" x14ac:dyDescent="0.25">
      <c r="B526" s="449" t="s">
        <v>1278</v>
      </c>
      <c r="C526" s="630">
        <v>85</v>
      </c>
      <c r="D526" s="630">
        <v>442180</v>
      </c>
      <c r="E526" s="630">
        <v>32049194.529090006</v>
      </c>
      <c r="F526" s="630">
        <v>20609</v>
      </c>
      <c r="G526" s="630">
        <v>10968383.654449999</v>
      </c>
      <c r="H526" s="630">
        <v>417132</v>
      </c>
      <c r="I526" s="630">
        <v>19196649.168050002</v>
      </c>
      <c r="J526" s="630">
        <v>2018</v>
      </c>
      <c r="K526" s="630">
        <v>1201639.0313599997</v>
      </c>
      <c r="L526" s="630">
        <v>2421</v>
      </c>
      <c r="M526" s="631">
        <v>682522.67523000005</v>
      </c>
    </row>
    <row r="527" spans="2:13" x14ac:dyDescent="0.25">
      <c r="B527" s="451" t="s">
        <v>1266</v>
      </c>
      <c r="C527" s="611">
        <v>26</v>
      </c>
      <c r="D527" s="611">
        <v>182992</v>
      </c>
      <c r="E527" s="611">
        <v>17922266.097140007</v>
      </c>
      <c r="F527" s="611">
        <v>13300</v>
      </c>
      <c r="G527" s="611">
        <v>6692032.3012500014</v>
      </c>
      <c r="H527" s="611">
        <v>167287</v>
      </c>
      <c r="I527" s="611">
        <v>10249494.32518</v>
      </c>
      <c r="J527" s="611">
        <v>786</v>
      </c>
      <c r="K527" s="611">
        <v>639031.67762000009</v>
      </c>
      <c r="L527" s="611">
        <v>1619</v>
      </c>
      <c r="M527" s="629">
        <v>341707.79309000005</v>
      </c>
    </row>
    <row r="528" spans="2:13" x14ac:dyDescent="0.25">
      <c r="B528" s="451" t="s">
        <v>815</v>
      </c>
      <c r="C528" s="611">
        <v>10</v>
      </c>
      <c r="D528" s="611">
        <v>68560</v>
      </c>
      <c r="E528" s="611">
        <v>4227183.1836700002</v>
      </c>
      <c r="F528" s="611">
        <v>2623</v>
      </c>
      <c r="G528" s="611">
        <v>1691177.37955</v>
      </c>
      <c r="H528" s="611">
        <v>65512</v>
      </c>
      <c r="I528" s="611">
        <v>2277934.61938</v>
      </c>
      <c r="J528" s="611">
        <v>233</v>
      </c>
      <c r="K528" s="611">
        <v>40625.392749999999</v>
      </c>
      <c r="L528" s="611">
        <v>192</v>
      </c>
      <c r="M528" s="629">
        <v>217445.79199</v>
      </c>
    </row>
    <row r="529" spans="2:13" x14ac:dyDescent="0.25">
      <c r="B529" s="451" t="s">
        <v>817</v>
      </c>
      <c r="C529" s="611">
        <v>16</v>
      </c>
      <c r="D529" s="611">
        <v>101337</v>
      </c>
      <c r="E529" s="611">
        <v>7598987.2967199981</v>
      </c>
      <c r="F529" s="611">
        <v>4057</v>
      </c>
      <c r="G529" s="611">
        <v>2541824.7617899999</v>
      </c>
      <c r="H529" s="611">
        <v>96281</v>
      </c>
      <c r="I529" s="611">
        <v>4614827.4485900002</v>
      </c>
      <c r="J529" s="611">
        <v>389</v>
      </c>
      <c r="K529" s="611">
        <v>318965.99618999998</v>
      </c>
      <c r="L529" s="611">
        <v>610</v>
      </c>
      <c r="M529" s="629">
        <v>123369.09014999999</v>
      </c>
    </row>
    <row r="530" spans="2:13" ht="16.8" x14ac:dyDescent="0.25">
      <c r="B530" s="451" t="s">
        <v>1783</v>
      </c>
      <c r="C530" s="611">
        <v>33</v>
      </c>
      <c r="D530" s="611">
        <v>89291</v>
      </c>
      <c r="E530" s="611">
        <v>2300757.95156</v>
      </c>
      <c r="F530" s="611">
        <v>629</v>
      </c>
      <c r="G530" s="611">
        <v>43349.211859999996</v>
      </c>
      <c r="H530" s="611">
        <v>88052</v>
      </c>
      <c r="I530" s="611">
        <v>2054392.7748999998</v>
      </c>
      <c r="J530" s="611">
        <v>610</v>
      </c>
      <c r="K530" s="611">
        <v>203015.96480000002</v>
      </c>
      <c r="L530" s="611">
        <v>0</v>
      </c>
      <c r="M530" s="629">
        <v>0</v>
      </c>
    </row>
    <row r="531" spans="2:13" x14ac:dyDescent="0.25">
      <c r="B531" s="449" t="s">
        <v>826</v>
      </c>
      <c r="C531" s="630">
        <v>20</v>
      </c>
      <c r="D531" s="630">
        <v>41979</v>
      </c>
      <c r="E531" s="630">
        <v>3113092.9825700009</v>
      </c>
      <c r="F531" s="630">
        <v>5797</v>
      </c>
      <c r="G531" s="630">
        <v>1695260.0126300002</v>
      </c>
      <c r="H531" s="630">
        <v>35908</v>
      </c>
      <c r="I531" s="630">
        <v>1336765.5435599997</v>
      </c>
      <c r="J531" s="630">
        <v>270</v>
      </c>
      <c r="K531" s="630">
        <v>78528.405969999993</v>
      </c>
      <c r="L531" s="630">
        <v>4</v>
      </c>
      <c r="M531" s="631">
        <v>2539.0204100000001</v>
      </c>
    </row>
    <row r="532" spans="2:13" ht="16.8" x14ac:dyDescent="0.25">
      <c r="B532" s="451" t="s">
        <v>1783</v>
      </c>
      <c r="C532" s="611">
        <v>20</v>
      </c>
      <c r="D532" s="611">
        <v>41979</v>
      </c>
      <c r="E532" s="611">
        <v>3113092.9825700009</v>
      </c>
      <c r="F532" s="611">
        <v>5797</v>
      </c>
      <c r="G532" s="611">
        <v>1695260.0126300002</v>
      </c>
      <c r="H532" s="611">
        <v>35908</v>
      </c>
      <c r="I532" s="611">
        <v>1336765.5435599997</v>
      </c>
      <c r="J532" s="611">
        <v>270</v>
      </c>
      <c r="K532" s="611">
        <v>78528.405969999993</v>
      </c>
      <c r="L532" s="611">
        <v>4</v>
      </c>
      <c r="M532" s="629">
        <v>2539.0204100000001</v>
      </c>
    </row>
    <row r="533" spans="2:13" x14ac:dyDescent="0.25">
      <c r="B533" s="449" t="s">
        <v>821</v>
      </c>
      <c r="C533" s="630">
        <v>143</v>
      </c>
      <c r="D533" s="630">
        <v>736001</v>
      </c>
      <c r="E533" s="630">
        <v>90944171.53723</v>
      </c>
      <c r="F533" s="630">
        <v>55094</v>
      </c>
      <c r="G533" s="630">
        <v>33497536.691980008</v>
      </c>
      <c r="H533" s="630">
        <v>667390</v>
      </c>
      <c r="I533" s="630">
        <v>44075071.552370004</v>
      </c>
      <c r="J533" s="630">
        <v>3866</v>
      </c>
      <c r="K533" s="630">
        <v>6521584.6164500006</v>
      </c>
      <c r="L533" s="630">
        <v>9651</v>
      </c>
      <c r="M533" s="631">
        <v>6849978.67643</v>
      </c>
    </row>
    <row r="534" spans="2:13" x14ac:dyDescent="0.25">
      <c r="B534" s="451" t="s">
        <v>1513</v>
      </c>
      <c r="C534" s="611">
        <v>81</v>
      </c>
      <c r="D534" s="611">
        <v>459527</v>
      </c>
      <c r="E534" s="611">
        <v>59637954.911120005</v>
      </c>
      <c r="F534" s="611">
        <v>28559</v>
      </c>
      <c r="G534" s="611">
        <v>21667486.868010003</v>
      </c>
      <c r="H534" s="611">
        <v>422533</v>
      </c>
      <c r="I534" s="611">
        <v>27511355.847029999</v>
      </c>
      <c r="J534" s="611">
        <v>1868</v>
      </c>
      <c r="K534" s="611">
        <v>5315967.9054799993</v>
      </c>
      <c r="L534" s="611">
        <v>6567</v>
      </c>
      <c r="M534" s="629">
        <v>5143144.2906000009</v>
      </c>
    </row>
    <row r="535" spans="2:13" x14ac:dyDescent="0.25">
      <c r="B535" s="451" t="s">
        <v>1267</v>
      </c>
      <c r="C535" s="611">
        <v>28</v>
      </c>
      <c r="D535" s="611">
        <v>181970</v>
      </c>
      <c r="E535" s="611">
        <v>23415131.307360005</v>
      </c>
      <c r="F535" s="611">
        <v>18286</v>
      </c>
      <c r="G535" s="611">
        <v>9450627.6062400024</v>
      </c>
      <c r="H535" s="611">
        <v>160099</v>
      </c>
      <c r="I535" s="611">
        <v>12189136.513740007</v>
      </c>
      <c r="J535" s="611">
        <v>839</v>
      </c>
      <c r="K535" s="611">
        <v>895869.67228000017</v>
      </c>
      <c r="L535" s="611">
        <v>2746</v>
      </c>
      <c r="M535" s="629">
        <v>879497.51509999996</v>
      </c>
    </row>
    <row r="536" spans="2:13" x14ac:dyDescent="0.25">
      <c r="B536" s="451" t="s">
        <v>824</v>
      </c>
      <c r="C536" s="611">
        <v>15</v>
      </c>
      <c r="D536" s="611">
        <v>48213</v>
      </c>
      <c r="E536" s="611">
        <v>4606236.8803900005</v>
      </c>
      <c r="F536" s="611">
        <v>3168</v>
      </c>
      <c r="G536" s="611">
        <v>1189240.9472400004</v>
      </c>
      <c r="H536" s="611">
        <v>44104</v>
      </c>
      <c r="I536" s="611">
        <v>2393188.49034</v>
      </c>
      <c r="J536" s="611">
        <v>693</v>
      </c>
      <c r="K536" s="611">
        <v>244471.91370999999</v>
      </c>
      <c r="L536" s="611">
        <v>248</v>
      </c>
      <c r="M536" s="629">
        <v>779335.52910000004</v>
      </c>
    </row>
    <row r="537" spans="2:13" ht="16.8" x14ac:dyDescent="0.25">
      <c r="B537" s="451" t="s">
        <v>1783</v>
      </c>
      <c r="C537" s="611">
        <v>19</v>
      </c>
      <c r="D537" s="611">
        <v>46291</v>
      </c>
      <c r="E537" s="611">
        <v>3284848.4383599996</v>
      </c>
      <c r="F537" s="611">
        <v>5081</v>
      </c>
      <c r="G537" s="611">
        <v>1190181.27049</v>
      </c>
      <c r="H537" s="611">
        <v>40654</v>
      </c>
      <c r="I537" s="611">
        <v>1981390.70126</v>
      </c>
      <c r="J537" s="611">
        <v>466</v>
      </c>
      <c r="K537" s="611">
        <v>65275.124980000001</v>
      </c>
      <c r="L537" s="611">
        <v>90</v>
      </c>
      <c r="M537" s="629">
        <v>48001.341630000003</v>
      </c>
    </row>
    <row r="538" spans="2:13" x14ac:dyDescent="0.25">
      <c r="B538" s="449" t="s">
        <v>827</v>
      </c>
      <c r="C538" s="630">
        <v>43</v>
      </c>
      <c r="D538" s="630">
        <v>198412</v>
      </c>
      <c r="E538" s="630">
        <v>16935505.382250004</v>
      </c>
      <c r="F538" s="630">
        <v>8233</v>
      </c>
      <c r="G538" s="630">
        <v>6098305.0789699992</v>
      </c>
      <c r="H538" s="630">
        <v>187486</v>
      </c>
      <c r="I538" s="630">
        <v>9777635.8844600022</v>
      </c>
      <c r="J538" s="630">
        <v>1378</v>
      </c>
      <c r="K538" s="630">
        <v>580184.87053000007</v>
      </c>
      <c r="L538" s="630">
        <v>1315</v>
      </c>
      <c r="M538" s="631">
        <v>479379.54828999995</v>
      </c>
    </row>
    <row r="539" spans="2:13" x14ac:dyDescent="0.25">
      <c r="B539" s="451" t="s">
        <v>1339</v>
      </c>
      <c r="C539" s="611">
        <v>18</v>
      </c>
      <c r="D539" s="611">
        <v>88141</v>
      </c>
      <c r="E539" s="611">
        <v>9621631.9225000013</v>
      </c>
      <c r="F539" s="611">
        <v>5260</v>
      </c>
      <c r="G539" s="611">
        <v>3718425.7626499999</v>
      </c>
      <c r="H539" s="611">
        <v>81895</v>
      </c>
      <c r="I539" s="611">
        <v>5319781.8539500004</v>
      </c>
      <c r="J539" s="611">
        <v>194</v>
      </c>
      <c r="K539" s="611">
        <v>222752.93799000001</v>
      </c>
      <c r="L539" s="611">
        <v>792</v>
      </c>
      <c r="M539" s="629">
        <v>360671.36790999997</v>
      </c>
    </row>
    <row r="540" spans="2:13" x14ac:dyDescent="0.25">
      <c r="B540" s="451" t="s">
        <v>1301</v>
      </c>
      <c r="C540" s="611">
        <v>12</v>
      </c>
      <c r="D540" s="611">
        <v>66632</v>
      </c>
      <c r="E540" s="611">
        <v>5350215.1146500008</v>
      </c>
      <c r="F540" s="611">
        <v>2077</v>
      </c>
      <c r="G540" s="611">
        <v>1791129.8333300001</v>
      </c>
      <c r="H540" s="611">
        <v>63501</v>
      </c>
      <c r="I540" s="611">
        <v>3303402.1127999998</v>
      </c>
      <c r="J540" s="611">
        <v>531</v>
      </c>
      <c r="K540" s="611">
        <v>136974.98814</v>
      </c>
      <c r="L540" s="611">
        <v>523</v>
      </c>
      <c r="M540" s="629">
        <v>118708.18038000001</v>
      </c>
    </row>
    <row r="541" spans="2:13" ht="16.8" x14ac:dyDescent="0.25">
      <c r="B541" s="451" t="s">
        <v>1783</v>
      </c>
      <c r="C541" s="611">
        <v>13</v>
      </c>
      <c r="D541" s="611">
        <v>43639</v>
      </c>
      <c r="E541" s="611">
        <v>1963658.3451</v>
      </c>
      <c r="F541" s="611">
        <v>896</v>
      </c>
      <c r="G541" s="611">
        <v>588749.48298999993</v>
      </c>
      <c r="H541" s="611">
        <v>42090</v>
      </c>
      <c r="I541" s="611">
        <v>1154451.9177100002</v>
      </c>
      <c r="J541" s="611">
        <v>653</v>
      </c>
      <c r="K541" s="611">
        <v>220456.94440000001</v>
      </c>
      <c r="L541" s="611">
        <v>0</v>
      </c>
      <c r="M541" s="629">
        <v>0</v>
      </c>
    </row>
    <row r="542" spans="2:13" x14ac:dyDescent="0.25">
      <c r="B542" s="451"/>
      <c r="C542" s="611"/>
      <c r="D542" s="611"/>
      <c r="E542" s="611"/>
      <c r="F542" s="611"/>
      <c r="G542" s="611"/>
      <c r="H542" s="611"/>
      <c r="I542" s="611"/>
      <c r="J542" s="611"/>
      <c r="K542" s="611"/>
      <c r="L542" s="611"/>
      <c r="M542" s="629"/>
    </row>
    <row r="543" spans="2:13" x14ac:dyDescent="0.25">
      <c r="B543" s="447" t="s">
        <v>833</v>
      </c>
      <c r="C543" s="419">
        <v>195</v>
      </c>
      <c r="D543" s="419">
        <v>1110883</v>
      </c>
      <c r="E543" s="419">
        <v>158910602.12212998</v>
      </c>
      <c r="F543" s="419">
        <v>57580</v>
      </c>
      <c r="G543" s="419">
        <v>47240877.196109995</v>
      </c>
      <c r="H543" s="419">
        <v>1021655</v>
      </c>
      <c r="I543" s="419">
        <v>89540695.740889996</v>
      </c>
      <c r="J543" s="419">
        <v>8446</v>
      </c>
      <c r="K543" s="419">
        <v>12683045.605709996</v>
      </c>
      <c r="L543" s="419">
        <v>23202</v>
      </c>
      <c r="M543" s="446">
        <v>9445983.579420004</v>
      </c>
    </row>
    <row r="544" spans="2:13" x14ac:dyDescent="0.25">
      <c r="B544" s="449" t="s">
        <v>834</v>
      </c>
      <c r="C544" s="630">
        <v>18</v>
      </c>
      <c r="D544" s="630">
        <v>90239</v>
      </c>
      <c r="E544" s="630">
        <v>14809260.773260003</v>
      </c>
      <c r="F544" s="630">
        <v>5679</v>
      </c>
      <c r="G544" s="630">
        <v>7621718.1481400011</v>
      </c>
      <c r="H544" s="630">
        <v>82281</v>
      </c>
      <c r="I544" s="630">
        <v>6400656.80908</v>
      </c>
      <c r="J544" s="630">
        <v>459</v>
      </c>
      <c r="K544" s="630">
        <v>251784.56125</v>
      </c>
      <c r="L544" s="630">
        <v>1820</v>
      </c>
      <c r="M544" s="631">
        <v>535101.25479000004</v>
      </c>
    </row>
    <row r="545" spans="2:13" ht="16.8" x14ac:dyDescent="0.25">
      <c r="B545" s="451" t="s">
        <v>1783</v>
      </c>
      <c r="C545" s="611">
        <v>18</v>
      </c>
      <c r="D545" s="611">
        <v>90239</v>
      </c>
      <c r="E545" s="611">
        <v>14809260.773260003</v>
      </c>
      <c r="F545" s="611">
        <v>5679</v>
      </c>
      <c r="G545" s="611">
        <v>7621718.1481400011</v>
      </c>
      <c r="H545" s="611">
        <v>82281</v>
      </c>
      <c r="I545" s="611">
        <v>6400656.80908</v>
      </c>
      <c r="J545" s="611">
        <v>459</v>
      </c>
      <c r="K545" s="611">
        <v>251784.56125</v>
      </c>
      <c r="L545" s="611">
        <v>1820</v>
      </c>
      <c r="M545" s="629">
        <v>535101.25479000004</v>
      </c>
    </row>
    <row r="546" spans="2:13" x14ac:dyDescent="0.25">
      <c r="B546" s="449" t="s">
        <v>836</v>
      </c>
      <c r="C546" s="630">
        <v>132</v>
      </c>
      <c r="D546" s="630">
        <v>836173</v>
      </c>
      <c r="E546" s="630">
        <v>119644132.34121999</v>
      </c>
      <c r="F546" s="630">
        <v>37034</v>
      </c>
      <c r="G546" s="630">
        <v>26624811.041239992</v>
      </c>
      <c r="H546" s="630">
        <v>771741</v>
      </c>
      <c r="I546" s="630">
        <v>72424670.414689988</v>
      </c>
      <c r="J546" s="630">
        <v>7311</v>
      </c>
      <c r="K546" s="630">
        <v>12043560.551569998</v>
      </c>
      <c r="L546" s="630">
        <v>20087</v>
      </c>
      <c r="M546" s="631">
        <v>8551090.3337200005</v>
      </c>
    </row>
    <row r="547" spans="2:13" x14ac:dyDescent="0.25">
      <c r="B547" s="451" t="s">
        <v>1514</v>
      </c>
      <c r="C547" s="611">
        <v>86</v>
      </c>
      <c r="D547" s="611">
        <v>636007</v>
      </c>
      <c r="E547" s="611">
        <v>96740690.419320002</v>
      </c>
      <c r="F547" s="611">
        <v>27170</v>
      </c>
      <c r="G547" s="611">
        <v>20388349.380979996</v>
      </c>
      <c r="H547" s="611">
        <v>584561</v>
      </c>
      <c r="I547" s="611">
        <v>57470116.555669986</v>
      </c>
      <c r="J547" s="611">
        <v>6018</v>
      </c>
      <c r="K547" s="611">
        <v>10975920.887919998</v>
      </c>
      <c r="L547" s="611">
        <v>18258</v>
      </c>
      <c r="M547" s="629">
        <v>7906303.5947500011</v>
      </c>
    </row>
    <row r="548" spans="2:13" x14ac:dyDescent="0.25">
      <c r="B548" s="451" t="s">
        <v>1302</v>
      </c>
      <c r="C548" s="611">
        <v>29</v>
      </c>
      <c r="D548" s="611">
        <v>166955</v>
      </c>
      <c r="E548" s="611">
        <v>20067106.336449996</v>
      </c>
      <c r="F548" s="611">
        <v>8859</v>
      </c>
      <c r="G548" s="611">
        <v>5605359.2664099988</v>
      </c>
      <c r="H548" s="611">
        <v>155380</v>
      </c>
      <c r="I548" s="611">
        <v>12858236.56782</v>
      </c>
      <c r="J548" s="611">
        <v>907</v>
      </c>
      <c r="K548" s="611">
        <v>964173.73670999997</v>
      </c>
      <c r="L548" s="611">
        <v>1809</v>
      </c>
      <c r="M548" s="629">
        <v>639336.76550999994</v>
      </c>
    </row>
    <row r="549" spans="2:13" ht="16.8" x14ac:dyDescent="0.25">
      <c r="B549" s="451" t="s">
        <v>1783</v>
      </c>
      <c r="C549" s="611">
        <v>17</v>
      </c>
      <c r="D549" s="611">
        <v>33211</v>
      </c>
      <c r="E549" s="611">
        <v>2836335.5854500001</v>
      </c>
      <c r="F549" s="611">
        <v>1005</v>
      </c>
      <c r="G549" s="611">
        <v>631102.39384999999</v>
      </c>
      <c r="H549" s="611">
        <v>31800</v>
      </c>
      <c r="I549" s="611">
        <v>2096317.2912000001</v>
      </c>
      <c r="J549" s="611">
        <v>386</v>
      </c>
      <c r="K549" s="611">
        <v>103465.92694</v>
      </c>
      <c r="L549" s="611">
        <v>20</v>
      </c>
      <c r="M549" s="629">
        <v>5449.9734600000002</v>
      </c>
    </row>
    <row r="550" spans="2:13" x14ac:dyDescent="0.25">
      <c r="B550" s="449" t="s">
        <v>840</v>
      </c>
      <c r="C550" s="630">
        <v>17</v>
      </c>
      <c r="D550" s="630">
        <v>43331</v>
      </c>
      <c r="E550" s="630">
        <v>5789336.1402200004</v>
      </c>
      <c r="F550" s="630">
        <v>4024</v>
      </c>
      <c r="G550" s="630">
        <v>3378060.9070600001</v>
      </c>
      <c r="H550" s="630">
        <v>38888</v>
      </c>
      <c r="I550" s="630">
        <v>2251088.6414200002</v>
      </c>
      <c r="J550" s="630">
        <v>93</v>
      </c>
      <c r="K550" s="630">
        <v>71293.27846999999</v>
      </c>
      <c r="L550" s="630">
        <v>326</v>
      </c>
      <c r="M550" s="631">
        <v>88893.313269999999</v>
      </c>
    </row>
    <row r="551" spans="2:13" ht="16.8" x14ac:dyDescent="0.25">
      <c r="B551" s="451" t="s">
        <v>1783</v>
      </c>
      <c r="C551" s="611">
        <v>17</v>
      </c>
      <c r="D551" s="611">
        <v>43331</v>
      </c>
      <c r="E551" s="611">
        <v>5789336.1402200004</v>
      </c>
      <c r="F551" s="611">
        <v>4024</v>
      </c>
      <c r="G551" s="611">
        <v>3378060.9070600001</v>
      </c>
      <c r="H551" s="611">
        <v>38888</v>
      </c>
      <c r="I551" s="611">
        <v>2251088.6414200002</v>
      </c>
      <c r="J551" s="611">
        <v>93</v>
      </c>
      <c r="K551" s="611">
        <v>71293.27846999999</v>
      </c>
      <c r="L551" s="611">
        <v>326</v>
      </c>
      <c r="M551" s="629">
        <v>88893.313269999999</v>
      </c>
    </row>
    <row r="552" spans="2:13" x14ac:dyDescent="0.25">
      <c r="B552" s="449" t="s">
        <v>844</v>
      </c>
      <c r="C552" s="630">
        <v>14</v>
      </c>
      <c r="D552" s="630">
        <v>60940</v>
      </c>
      <c r="E552" s="630">
        <v>7757820.6671399996</v>
      </c>
      <c r="F552" s="630">
        <v>5120</v>
      </c>
      <c r="G552" s="630">
        <v>3986567.70432</v>
      </c>
      <c r="H552" s="630">
        <v>55155</v>
      </c>
      <c r="I552" s="630">
        <v>3539784.8471300001</v>
      </c>
      <c r="J552" s="630">
        <v>192</v>
      </c>
      <c r="K552" s="630">
        <v>80936.217059999995</v>
      </c>
      <c r="L552" s="630">
        <v>473</v>
      </c>
      <c r="M552" s="631">
        <v>150531.89863000001</v>
      </c>
    </row>
    <row r="553" spans="2:13" ht="16.8" x14ac:dyDescent="0.25">
      <c r="B553" s="451" t="s">
        <v>1783</v>
      </c>
      <c r="C553" s="611">
        <v>14</v>
      </c>
      <c r="D553" s="611">
        <v>60940</v>
      </c>
      <c r="E553" s="611">
        <v>7757820.6671399996</v>
      </c>
      <c r="F553" s="611">
        <v>5120</v>
      </c>
      <c r="G553" s="611">
        <v>3986567.70432</v>
      </c>
      <c r="H553" s="611">
        <v>55155</v>
      </c>
      <c r="I553" s="611">
        <v>3539784.8471300001</v>
      </c>
      <c r="J553" s="611">
        <v>192</v>
      </c>
      <c r="K553" s="611">
        <v>80936.217059999995</v>
      </c>
      <c r="L553" s="611">
        <v>473</v>
      </c>
      <c r="M553" s="629">
        <v>150531.89863000001</v>
      </c>
    </row>
    <row r="554" spans="2:13" ht="16.2" x14ac:dyDescent="0.25">
      <c r="B554" s="449" t="s">
        <v>1806</v>
      </c>
      <c r="C554" s="630">
        <v>14</v>
      </c>
      <c r="D554" s="630">
        <v>80200</v>
      </c>
      <c r="E554" s="630">
        <v>10910052.200290002</v>
      </c>
      <c r="F554" s="630">
        <v>5723</v>
      </c>
      <c r="G554" s="630">
        <v>5629719.3953499999</v>
      </c>
      <c r="H554" s="630">
        <v>73590</v>
      </c>
      <c r="I554" s="630">
        <v>4924495.0285700001</v>
      </c>
      <c r="J554" s="630">
        <v>391</v>
      </c>
      <c r="K554" s="630">
        <v>235470.99735999998</v>
      </c>
      <c r="L554" s="630">
        <v>496</v>
      </c>
      <c r="M554" s="631">
        <v>120366.77901</v>
      </c>
    </row>
    <row r="555" spans="2:13" x14ac:dyDescent="0.25">
      <c r="B555" s="451"/>
      <c r="C555" s="611"/>
      <c r="D555" s="611"/>
      <c r="E555" s="611"/>
      <c r="F555" s="611"/>
      <c r="G555" s="611"/>
      <c r="H555" s="611"/>
      <c r="I555" s="611"/>
      <c r="J555" s="611"/>
      <c r="K555" s="611"/>
      <c r="L555" s="611"/>
      <c r="M555" s="629"/>
    </row>
    <row r="556" spans="2:13" x14ac:dyDescent="0.25">
      <c r="B556" s="447" t="s">
        <v>1826</v>
      </c>
      <c r="C556" s="419">
        <v>39</v>
      </c>
      <c r="D556" s="419">
        <v>350123</v>
      </c>
      <c r="E556" s="419">
        <v>133754310.61894</v>
      </c>
      <c r="F556" s="419">
        <v>44686</v>
      </c>
      <c r="G556" s="419">
        <v>110446171.65029</v>
      </c>
      <c r="H556" s="419">
        <v>301209</v>
      </c>
      <c r="I556" s="419">
        <v>20965941.620840006</v>
      </c>
      <c r="J556" s="419">
        <v>1080</v>
      </c>
      <c r="K556" s="419">
        <v>1521837.7530999999</v>
      </c>
      <c r="L556" s="419">
        <v>3148</v>
      </c>
      <c r="M556" s="446">
        <v>820359.59470999998</v>
      </c>
    </row>
    <row r="557" spans="2:13" x14ac:dyDescent="0.25">
      <c r="B557" s="449" t="s">
        <v>1199</v>
      </c>
      <c r="C557" s="630">
        <v>25</v>
      </c>
      <c r="D557" s="630">
        <v>204539</v>
      </c>
      <c r="E557" s="630">
        <v>113143262.57693</v>
      </c>
      <c r="F557" s="630">
        <v>19283</v>
      </c>
      <c r="G557" s="630">
        <v>99305881.632650003</v>
      </c>
      <c r="H557" s="630">
        <v>182737</v>
      </c>
      <c r="I557" s="630">
        <v>11757761.252880001</v>
      </c>
      <c r="J557" s="630">
        <v>827</v>
      </c>
      <c r="K557" s="630">
        <v>1412325.1977000001</v>
      </c>
      <c r="L557" s="630">
        <v>1692</v>
      </c>
      <c r="M557" s="631">
        <v>667294.49369999999</v>
      </c>
    </row>
    <row r="558" spans="2:13" ht="16.8" x14ac:dyDescent="0.25">
      <c r="B558" s="451" t="s">
        <v>1783</v>
      </c>
      <c r="C558" s="611">
        <v>25</v>
      </c>
      <c r="D558" s="611">
        <v>204539</v>
      </c>
      <c r="E558" s="611">
        <v>113143262.57693</v>
      </c>
      <c r="F558" s="611">
        <v>19283</v>
      </c>
      <c r="G558" s="611">
        <v>99305881.632650003</v>
      </c>
      <c r="H558" s="611">
        <v>182737</v>
      </c>
      <c r="I558" s="611">
        <v>11757761.252880001</v>
      </c>
      <c r="J558" s="611">
        <v>827</v>
      </c>
      <c r="K558" s="611">
        <v>1412325.1977000001</v>
      </c>
      <c r="L558" s="611">
        <v>1692</v>
      </c>
      <c r="M558" s="629">
        <v>667294.49369999999</v>
      </c>
    </row>
    <row r="559" spans="2:13" ht="16.2" x14ac:dyDescent="0.25">
      <c r="B559" s="449" t="s">
        <v>1806</v>
      </c>
      <c r="C559" s="630">
        <v>14</v>
      </c>
      <c r="D559" s="630">
        <v>145584</v>
      </c>
      <c r="E559" s="630">
        <v>20611048.042009998</v>
      </c>
      <c r="F559" s="630">
        <v>25403</v>
      </c>
      <c r="G559" s="630">
        <v>11140290.01764</v>
      </c>
      <c r="H559" s="630">
        <v>118472</v>
      </c>
      <c r="I559" s="630">
        <v>9208180.3679600004</v>
      </c>
      <c r="J559" s="630">
        <v>253</v>
      </c>
      <c r="K559" s="630">
        <v>109512.55540000001</v>
      </c>
      <c r="L559" s="630">
        <v>1456</v>
      </c>
      <c r="M559" s="631">
        <v>153065.10101000001</v>
      </c>
    </row>
    <row r="560" spans="2:13" x14ac:dyDescent="0.25">
      <c r="B560" s="451"/>
      <c r="C560" s="611"/>
      <c r="D560" s="611"/>
      <c r="E560" s="611"/>
      <c r="F560" s="611"/>
      <c r="G560" s="611"/>
      <c r="H560" s="611"/>
      <c r="I560" s="611"/>
      <c r="J560" s="611"/>
      <c r="K560" s="611"/>
      <c r="L560" s="611"/>
      <c r="M560" s="629"/>
    </row>
    <row r="561" spans="2:13" x14ac:dyDescent="0.25">
      <c r="B561" s="447" t="s">
        <v>852</v>
      </c>
      <c r="C561" s="419">
        <v>240</v>
      </c>
      <c r="D561" s="419">
        <v>1065947</v>
      </c>
      <c r="E561" s="419">
        <v>124609102.10661003</v>
      </c>
      <c r="F561" s="419">
        <v>46897</v>
      </c>
      <c r="G561" s="419">
        <v>58776327.094760001</v>
      </c>
      <c r="H561" s="419">
        <v>1006801</v>
      </c>
      <c r="I561" s="419">
        <v>56458161.325540006</v>
      </c>
      <c r="J561" s="419">
        <v>4593</v>
      </c>
      <c r="K561" s="419">
        <v>6631339.336029999</v>
      </c>
      <c r="L561" s="419">
        <v>7656</v>
      </c>
      <c r="M561" s="446">
        <v>2743274.3502799994</v>
      </c>
    </row>
    <row r="562" spans="2:13" x14ac:dyDescent="0.25">
      <c r="B562" s="449" t="s">
        <v>853</v>
      </c>
      <c r="C562" s="630">
        <v>69</v>
      </c>
      <c r="D562" s="630">
        <v>370316</v>
      </c>
      <c r="E562" s="630">
        <v>60216092.579320006</v>
      </c>
      <c r="F562" s="630">
        <v>19616</v>
      </c>
      <c r="G562" s="630">
        <v>26281723.579530004</v>
      </c>
      <c r="H562" s="630">
        <v>344341</v>
      </c>
      <c r="I562" s="630">
        <v>29343320.886259995</v>
      </c>
      <c r="J562" s="630">
        <v>1869</v>
      </c>
      <c r="K562" s="630">
        <v>3189737.7151599992</v>
      </c>
      <c r="L562" s="630">
        <v>4490</v>
      </c>
      <c r="M562" s="631">
        <v>1401310.3983699996</v>
      </c>
    </row>
    <row r="563" spans="2:13" x14ac:dyDescent="0.25">
      <c r="B563" s="451" t="s">
        <v>1515</v>
      </c>
      <c r="C563" s="611">
        <v>51</v>
      </c>
      <c r="D563" s="611">
        <v>299772</v>
      </c>
      <c r="E563" s="611">
        <v>56122326.979900002</v>
      </c>
      <c r="F563" s="611">
        <v>18075</v>
      </c>
      <c r="G563" s="611">
        <v>23696952.099260002</v>
      </c>
      <c r="H563" s="611">
        <v>275489</v>
      </c>
      <c r="I563" s="611">
        <v>27884106.919189997</v>
      </c>
      <c r="J563" s="611">
        <v>1759</v>
      </c>
      <c r="K563" s="611">
        <v>3145663.546409999</v>
      </c>
      <c r="L563" s="611">
        <v>4449</v>
      </c>
      <c r="M563" s="629">
        <v>1395604.4150399996</v>
      </c>
    </row>
    <row r="564" spans="2:13" ht="16.8" x14ac:dyDescent="0.25">
      <c r="B564" s="451" t="s">
        <v>1783</v>
      </c>
      <c r="C564" s="611">
        <v>18</v>
      </c>
      <c r="D564" s="611">
        <v>70544</v>
      </c>
      <c r="E564" s="611">
        <v>4093765.5994200003</v>
      </c>
      <c r="F564" s="611">
        <v>1541</v>
      </c>
      <c r="G564" s="611">
        <v>2584771.4802700002</v>
      </c>
      <c r="H564" s="611">
        <v>68852</v>
      </c>
      <c r="I564" s="611">
        <v>1459213.9670700002</v>
      </c>
      <c r="J564" s="611">
        <v>110</v>
      </c>
      <c r="K564" s="611">
        <v>44074.168749999997</v>
      </c>
      <c r="L564" s="611">
        <v>41</v>
      </c>
      <c r="M564" s="629">
        <v>5705.98333</v>
      </c>
    </row>
    <row r="565" spans="2:13" x14ac:dyDescent="0.25">
      <c r="B565" s="449" t="s">
        <v>856</v>
      </c>
      <c r="C565" s="630">
        <v>58</v>
      </c>
      <c r="D565" s="630">
        <v>215178</v>
      </c>
      <c r="E565" s="630">
        <v>17226213.909809999</v>
      </c>
      <c r="F565" s="630">
        <v>9064</v>
      </c>
      <c r="G565" s="630">
        <v>9564750.7875500023</v>
      </c>
      <c r="H565" s="630">
        <v>205184</v>
      </c>
      <c r="I565" s="630">
        <v>6931569.4729500003</v>
      </c>
      <c r="J565" s="630">
        <v>453</v>
      </c>
      <c r="K565" s="630">
        <v>638643.93538000004</v>
      </c>
      <c r="L565" s="630">
        <v>477</v>
      </c>
      <c r="M565" s="631">
        <v>91249.713929999998</v>
      </c>
    </row>
    <row r="566" spans="2:13" x14ac:dyDescent="0.25">
      <c r="B566" s="451" t="s">
        <v>857</v>
      </c>
      <c r="C566" s="611">
        <v>13</v>
      </c>
      <c r="D566" s="611">
        <v>39848</v>
      </c>
      <c r="E566" s="611">
        <v>4503304.7645199997</v>
      </c>
      <c r="F566" s="611">
        <v>2635</v>
      </c>
      <c r="G566" s="611">
        <v>2687370.7011400005</v>
      </c>
      <c r="H566" s="611">
        <v>36977</v>
      </c>
      <c r="I566" s="611">
        <v>1516478.7371399999</v>
      </c>
      <c r="J566" s="611">
        <v>134</v>
      </c>
      <c r="K566" s="611">
        <v>269954.21571000002</v>
      </c>
      <c r="L566" s="611">
        <v>102</v>
      </c>
      <c r="M566" s="629">
        <v>29501.110530000002</v>
      </c>
    </row>
    <row r="567" spans="2:13" x14ac:dyDescent="0.25">
      <c r="B567" s="451" t="s">
        <v>736</v>
      </c>
      <c r="C567" s="611">
        <v>21</v>
      </c>
      <c r="D567" s="611">
        <v>107039</v>
      </c>
      <c r="E567" s="611">
        <v>11112149.69351</v>
      </c>
      <c r="F567" s="611">
        <v>5382</v>
      </c>
      <c r="G567" s="611">
        <v>6379438.8284300007</v>
      </c>
      <c r="H567" s="611">
        <v>101050</v>
      </c>
      <c r="I567" s="611">
        <v>4391777.1793600004</v>
      </c>
      <c r="J567" s="611">
        <v>232</v>
      </c>
      <c r="K567" s="611">
        <v>279185.08231999999</v>
      </c>
      <c r="L567" s="611">
        <v>375</v>
      </c>
      <c r="M567" s="629">
        <v>61748.603399999993</v>
      </c>
    </row>
    <row r="568" spans="2:13" ht="16.8" x14ac:dyDescent="0.25">
      <c r="B568" s="451" t="s">
        <v>1783</v>
      </c>
      <c r="C568" s="611">
        <v>24</v>
      </c>
      <c r="D568" s="611">
        <v>68291</v>
      </c>
      <c r="E568" s="611">
        <v>1610759.4517800002</v>
      </c>
      <c r="F568" s="611">
        <v>1047</v>
      </c>
      <c r="G568" s="611">
        <v>497941.25797999994</v>
      </c>
      <c r="H568" s="611">
        <v>67157</v>
      </c>
      <c r="I568" s="611">
        <v>1023313.5564499998</v>
      </c>
      <c r="J568" s="611">
        <v>87</v>
      </c>
      <c r="K568" s="611">
        <v>89504.63734999999</v>
      </c>
      <c r="L568" s="611">
        <v>0</v>
      </c>
      <c r="M568" s="629">
        <v>0</v>
      </c>
    </row>
    <row r="569" spans="2:13" x14ac:dyDescent="0.25">
      <c r="B569" s="449" t="s">
        <v>864</v>
      </c>
      <c r="C569" s="630">
        <v>59</v>
      </c>
      <c r="D569" s="630">
        <v>253096</v>
      </c>
      <c r="E569" s="630">
        <v>17614150.721340004</v>
      </c>
      <c r="F569" s="630">
        <v>8922</v>
      </c>
      <c r="G569" s="630">
        <v>8530267.621240003</v>
      </c>
      <c r="H569" s="630">
        <v>242563</v>
      </c>
      <c r="I569" s="630">
        <v>7227080.2042499995</v>
      </c>
      <c r="J569" s="630">
        <v>1031</v>
      </c>
      <c r="K569" s="630">
        <v>1367802.8311899998</v>
      </c>
      <c r="L569" s="630">
        <v>580</v>
      </c>
      <c r="M569" s="631">
        <v>489000.06465999997</v>
      </c>
    </row>
    <row r="570" spans="2:13" x14ac:dyDescent="0.25">
      <c r="B570" s="451" t="s">
        <v>865</v>
      </c>
      <c r="C570" s="611">
        <v>11</v>
      </c>
      <c r="D570" s="611">
        <v>55963</v>
      </c>
      <c r="E570" s="611">
        <v>4055337.8780999999</v>
      </c>
      <c r="F570" s="611">
        <v>1366</v>
      </c>
      <c r="G570" s="611">
        <v>1506167.1905000003</v>
      </c>
      <c r="H570" s="611">
        <v>54203</v>
      </c>
      <c r="I570" s="611">
        <v>2240874.7618499999</v>
      </c>
      <c r="J570" s="611">
        <v>143</v>
      </c>
      <c r="K570" s="611">
        <v>250215.32597999999</v>
      </c>
      <c r="L570" s="611">
        <v>251</v>
      </c>
      <c r="M570" s="629">
        <v>58080.599770000001</v>
      </c>
    </row>
    <row r="571" spans="2:13" x14ac:dyDescent="0.25">
      <c r="B571" s="451" t="s">
        <v>1307</v>
      </c>
      <c r="C571" s="611">
        <v>18</v>
      </c>
      <c r="D571" s="611">
        <v>88828</v>
      </c>
      <c r="E571" s="611">
        <v>11503422.948489999</v>
      </c>
      <c r="F571" s="611">
        <v>6343</v>
      </c>
      <c r="G571" s="611">
        <v>6672149.7322500013</v>
      </c>
      <c r="H571" s="611">
        <v>81790</v>
      </c>
      <c r="I571" s="611">
        <v>3847815.8531300006</v>
      </c>
      <c r="J571" s="611">
        <v>378</v>
      </c>
      <c r="K571" s="611">
        <v>553872.28195999993</v>
      </c>
      <c r="L571" s="611">
        <v>317</v>
      </c>
      <c r="M571" s="629">
        <v>429585.08114999998</v>
      </c>
    </row>
    <row r="572" spans="2:13" ht="16.8" x14ac:dyDescent="0.25">
      <c r="B572" s="451" t="s">
        <v>1783</v>
      </c>
      <c r="C572" s="611">
        <v>30</v>
      </c>
      <c r="D572" s="611">
        <v>108305</v>
      </c>
      <c r="E572" s="611">
        <v>2055389.8947499997</v>
      </c>
      <c r="F572" s="611">
        <v>1213</v>
      </c>
      <c r="G572" s="611">
        <v>351950.69848999998</v>
      </c>
      <c r="H572" s="611">
        <v>106570</v>
      </c>
      <c r="I572" s="611">
        <v>1138389.5892699999</v>
      </c>
      <c r="J572" s="611">
        <v>510</v>
      </c>
      <c r="K572" s="611">
        <v>563715.22325000004</v>
      </c>
      <c r="L572" s="611">
        <v>12</v>
      </c>
      <c r="M572" s="629">
        <v>1334.38374</v>
      </c>
    </row>
    <row r="573" spans="2:13" ht="16.2" x14ac:dyDescent="0.25">
      <c r="B573" s="449" t="s">
        <v>1806</v>
      </c>
      <c r="C573" s="630">
        <v>54</v>
      </c>
      <c r="D573" s="630">
        <v>227357</v>
      </c>
      <c r="E573" s="630">
        <v>29552644.896139998</v>
      </c>
      <c r="F573" s="630">
        <v>9295</v>
      </c>
      <c r="G573" s="630">
        <v>14399585.106440002</v>
      </c>
      <c r="H573" s="630">
        <v>214713</v>
      </c>
      <c r="I573" s="630">
        <v>12956190.762079999</v>
      </c>
      <c r="J573" s="630">
        <v>1240</v>
      </c>
      <c r="K573" s="630">
        <v>1435154.8542999998</v>
      </c>
      <c r="L573" s="630">
        <v>2109</v>
      </c>
      <c r="M573" s="631">
        <v>761714.17331999983</v>
      </c>
    </row>
    <row r="574" spans="2:13" ht="14.4" thickBot="1" x14ac:dyDescent="0.3">
      <c r="B574" s="632"/>
      <c r="C574" s="633"/>
      <c r="D574" s="633"/>
      <c r="E574" s="633"/>
      <c r="F574" s="633"/>
      <c r="G574" s="633"/>
      <c r="H574" s="633"/>
      <c r="I574" s="633"/>
      <c r="J574" s="633"/>
      <c r="K574" s="633"/>
      <c r="L574" s="633"/>
      <c r="M574" s="634"/>
    </row>
    <row r="575" spans="2:13" ht="7.05" customHeight="1" x14ac:dyDescent="0.3">
      <c r="B575" s="164"/>
      <c r="C575" s="164"/>
      <c r="D575" s="164"/>
      <c r="E575" s="164"/>
      <c r="F575" s="164"/>
      <c r="G575" s="164"/>
      <c r="H575" s="164"/>
      <c r="I575" s="164"/>
      <c r="J575" s="164"/>
      <c r="K575" s="164"/>
      <c r="L575" s="164"/>
      <c r="M575" s="164"/>
    </row>
    <row r="576" spans="2:13" ht="14.4" x14ac:dyDescent="0.3">
      <c r="B576" s="164" t="s">
        <v>1830</v>
      </c>
      <c r="C576" s="164"/>
      <c r="D576" s="164"/>
      <c r="E576" s="164"/>
      <c r="F576" s="164"/>
      <c r="G576" s="164"/>
      <c r="H576" s="164"/>
      <c r="I576" s="164"/>
      <c r="J576" s="164"/>
      <c r="K576" s="164"/>
      <c r="L576" s="164"/>
      <c r="M576" s="164"/>
    </row>
    <row r="577" spans="2:13" ht="7.05" customHeight="1" x14ac:dyDescent="0.3">
      <c r="B577" s="164"/>
      <c r="C577" s="164"/>
      <c r="D577" s="164"/>
      <c r="E577" s="164"/>
      <c r="F577" s="164"/>
      <c r="G577" s="164"/>
      <c r="H577" s="164"/>
      <c r="I577" s="164"/>
      <c r="J577" s="164"/>
      <c r="K577" s="164"/>
      <c r="L577" s="164"/>
      <c r="M577" s="164"/>
    </row>
    <row r="578" spans="2:13" ht="14.4" x14ac:dyDescent="0.3">
      <c r="B578" s="239" t="s">
        <v>479</v>
      </c>
      <c r="C578" s="164"/>
      <c r="D578" s="164"/>
      <c r="E578" s="164"/>
      <c r="F578" s="164"/>
      <c r="G578" s="164"/>
      <c r="H578" s="164"/>
      <c r="I578" s="164"/>
      <c r="J578" s="164"/>
      <c r="K578" s="164"/>
      <c r="L578" s="164"/>
      <c r="M578" s="164"/>
    </row>
    <row r="579" spans="2:13" ht="14.4" x14ac:dyDescent="0.3">
      <c r="B579" s="425" t="s">
        <v>1815</v>
      </c>
      <c r="C579" s="164"/>
      <c r="D579" s="164"/>
      <c r="E579" s="164"/>
      <c r="F579" s="164"/>
      <c r="G579" s="164"/>
      <c r="H579" s="164"/>
      <c r="I579" s="164"/>
      <c r="J579" s="164"/>
      <c r="K579" s="164"/>
      <c r="L579" s="164"/>
      <c r="M579" s="164"/>
    </row>
    <row r="580" spans="2:13" ht="14.4" x14ac:dyDescent="0.3">
      <c r="B580" s="425" t="s">
        <v>1831</v>
      </c>
      <c r="C580" s="164"/>
      <c r="D580" s="164"/>
      <c r="E580" s="164"/>
      <c r="F580" s="164"/>
      <c r="G580" s="164"/>
      <c r="H580" s="164"/>
      <c r="I580" s="164"/>
      <c r="J580" s="164"/>
      <c r="K580" s="164"/>
      <c r="L580" s="164"/>
      <c r="M580" s="164"/>
    </row>
    <row r="581" spans="2:13" ht="14.4" x14ac:dyDescent="0.3">
      <c r="B581" s="425" t="s">
        <v>1816</v>
      </c>
      <c r="C581" s="164"/>
      <c r="D581" s="164"/>
      <c r="E581" s="164"/>
      <c r="F581" s="164"/>
      <c r="G581" s="164"/>
      <c r="H581" s="164"/>
      <c r="I581" s="164"/>
      <c r="J581" s="164"/>
      <c r="K581" s="164"/>
      <c r="L581" s="164"/>
      <c r="M581" s="164"/>
    </row>
    <row r="582" spans="2:13" ht="14.4" x14ac:dyDescent="0.3">
      <c r="B582" s="425" t="s">
        <v>1817</v>
      </c>
      <c r="C582" s="164"/>
      <c r="D582" s="164"/>
      <c r="E582" s="164"/>
      <c r="F582" s="164"/>
      <c r="G582" s="164"/>
      <c r="H582" s="164"/>
      <c r="I582" s="164"/>
      <c r="J582" s="164"/>
      <c r="K582" s="164"/>
      <c r="L582" s="164"/>
      <c r="M582" s="164"/>
    </row>
    <row r="583" spans="2:13" ht="14.4" x14ac:dyDescent="0.3">
      <c r="B583" s="425" t="s">
        <v>1818</v>
      </c>
      <c r="C583" s="164"/>
      <c r="D583" s="164"/>
      <c r="E583" s="164"/>
      <c r="F583" s="164"/>
      <c r="G583" s="164"/>
      <c r="H583" s="164"/>
      <c r="I583" s="164"/>
      <c r="J583" s="164"/>
      <c r="K583" s="164"/>
      <c r="L583" s="164"/>
      <c r="M583" s="164"/>
    </row>
    <row r="584" spans="2:13" ht="14.4" x14ac:dyDescent="0.3">
      <c r="B584" s="425" t="s">
        <v>1819</v>
      </c>
      <c r="C584" s="164"/>
      <c r="D584" s="164"/>
      <c r="E584" s="164"/>
      <c r="F584" s="164"/>
      <c r="G584" s="164"/>
      <c r="H584" s="164"/>
      <c r="I584" s="164"/>
      <c r="J584" s="164"/>
      <c r="K584" s="164"/>
      <c r="L584" s="164"/>
      <c r="M584" s="164"/>
    </row>
    <row r="585" spans="2:13" ht="7.05" customHeight="1" x14ac:dyDescent="0.3">
      <c r="B585" s="164"/>
      <c r="C585" s="164"/>
      <c r="D585" s="164"/>
      <c r="E585" s="164"/>
      <c r="F585" s="164"/>
      <c r="G585" s="164"/>
      <c r="H585" s="164"/>
      <c r="I585" s="164"/>
      <c r="J585" s="164"/>
      <c r="K585" s="164"/>
      <c r="L585" s="164"/>
      <c r="M585" s="164"/>
    </row>
    <row r="586" spans="2:13" ht="14.4" x14ac:dyDescent="0.3">
      <c r="B586" s="239" t="s">
        <v>483</v>
      </c>
      <c r="C586" s="164"/>
      <c r="D586" s="164"/>
      <c r="E586" s="164"/>
      <c r="F586" s="164"/>
      <c r="G586" s="164"/>
      <c r="H586" s="164"/>
      <c r="I586" s="164"/>
      <c r="J586" s="164"/>
      <c r="K586" s="164"/>
      <c r="L586" s="164"/>
      <c r="M586" s="164"/>
    </row>
    <row r="587" spans="2:13" ht="13.8" customHeight="1" x14ac:dyDescent="0.25">
      <c r="B587" s="818" t="s">
        <v>1832</v>
      </c>
      <c r="C587" s="818"/>
      <c r="D587" s="818"/>
      <c r="E587" s="818"/>
      <c r="F587" s="818"/>
      <c r="G587" s="818"/>
      <c r="H587" s="818"/>
      <c r="I587" s="818"/>
      <c r="J587" s="818"/>
      <c r="K587" s="818"/>
      <c r="L587" s="818"/>
      <c r="M587" s="818"/>
    </row>
    <row r="588" spans="2:13" x14ac:dyDescent="0.25">
      <c r="B588" s="818"/>
      <c r="C588" s="818"/>
      <c r="D588" s="818"/>
      <c r="E588" s="818"/>
      <c r="F588" s="818"/>
      <c r="G588" s="818"/>
      <c r="H588" s="818"/>
      <c r="I588" s="818"/>
      <c r="J588" s="818"/>
      <c r="K588" s="818"/>
      <c r="L588" s="818"/>
      <c r="M588" s="818"/>
    </row>
  </sheetData>
  <mergeCells count="6">
    <mergeCell ref="B587:M588"/>
    <mergeCell ref="D8:E8"/>
    <mergeCell ref="F8:G8"/>
    <mergeCell ref="H8:I8"/>
    <mergeCell ref="J8:K8"/>
    <mergeCell ref="L8:M8"/>
  </mergeCells>
  <printOptions horizontalCentered="1"/>
  <pageMargins left="0.2" right="0.2" top="0.5" bottom="0.5" header="0.3" footer="0.3"/>
  <pageSetup paperSize="9" scale="67"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M585"/>
  <sheetViews>
    <sheetView showGridLines="0" workbookViewId="0">
      <selection activeCell="B4" sqref="B4"/>
    </sheetView>
  </sheetViews>
  <sheetFormatPr defaultRowHeight="13.8" x14ac:dyDescent="0.25"/>
  <cols>
    <col min="1" max="1" width="3.109375" style="273" customWidth="1"/>
    <col min="2" max="2" width="47.3320312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row>
    <row r="3" spans="2:13" ht="16.2" x14ac:dyDescent="0.25">
      <c r="B3" s="414" t="s">
        <v>1854</v>
      </c>
    </row>
    <row r="4" spans="2:13" x14ac:dyDescent="0.25">
      <c r="B4" s="414" t="s">
        <v>1848</v>
      </c>
    </row>
    <row r="5" spans="2:13" x14ac:dyDescent="0.25">
      <c r="B5" s="175" t="s">
        <v>1529</v>
      </c>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6" t="s">
        <v>1530</v>
      </c>
      <c r="E8" s="817"/>
      <c r="F8" s="816" t="s">
        <v>486</v>
      </c>
      <c r="G8" s="817"/>
      <c r="H8" s="816" t="s">
        <v>487</v>
      </c>
      <c r="I8" s="817"/>
      <c r="J8" s="816" t="s">
        <v>488</v>
      </c>
      <c r="K8" s="817"/>
      <c r="L8" s="816" t="s">
        <v>1074</v>
      </c>
      <c r="M8" s="817"/>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1827</v>
      </c>
      <c r="C11" s="603">
        <v>3757</v>
      </c>
      <c r="D11" s="603">
        <v>40987131</v>
      </c>
      <c r="E11" s="603">
        <v>10626253925.403416</v>
      </c>
      <c r="F11" s="603">
        <v>2024798</v>
      </c>
      <c r="G11" s="603">
        <v>2847215859.4432645</v>
      </c>
      <c r="H11" s="603">
        <v>37442182</v>
      </c>
      <c r="I11" s="603">
        <v>3705902792.3962998</v>
      </c>
      <c r="J11" s="603">
        <v>450216</v>
      </c>
      <c r="K11" s="603">
        <v>2036057645.7580492</v>
      </c>
      <c r="L11" s="603">
        <v>1069935</v>
      </c>
      <c r="M11" s="604">
        <v>2037077627.80581</v>
      </c>
    </row>
    <row r="12" spans="2:13" x14ac:dyDescent="0.25">
      <c r="B12" s="447" t="s">
        <v>1828</v>
      </c>
      <c r="C12" s="603">
        <v>9120</v>
      </c>
      <c r="D12" s="603">
        <v>50201414</v>
      </c>
      <c r="E12" s="603">
        <v>5834832982.250721</v>
      </c>
      <c r="F12" s="603">
        <v>2737580</v>
      </c>
      <c r="G12" s="603">
        <v>2071580526.5717502</v>
      </c>
      <c r="H12" s="603">
        <v>46255666</v>
      </c>
      <c r="I12" s="603">
        <v>2796758024.5382781</v>
      </c>
      <c r="J12" s="603">
        <v>333405</v>
      </c>
      <c r="K12" s="603">
        <v>441032687.87636113</v>
      </c>
      <c r="L12" s="603">
        <v>874763</v>
      </c>
      <c r="M12" s="604">
        <v>525461743.26440334</v>
      </c>
    </row>
    <row r="13" spans="2:13" x14ac:dyDescent="0.25">
      <c r="B13" s="445" t="s">
        <v>1829</v>
      </c>
      <c r="C13" s="603">
        <v>12877</v>
      </c>
      <c r="D13" s="603">
        <v>91188545</v>
      </c>
      <c r="E13" s="603">
        <v>16461086907.654137</v>
      </c>
      <c r="F13" s="603">
        <v>4762378</v>
      </c>
      <c r="G13" s="603">
        <v>4918796386.0150146</v>
      </c>
      <c r="H13" s="603">
        <v>83697848</v>
      </c>
      <c r="I13" s="603">
        <v>6502660816.9345779</v>
      </c>
      <c r="J13" s="603">
        <v>783621</v>
      </c>
      <c r="K13" s="603">
        <v>2477090333.6344104</v>
      </c>
      <c r="L13" s="603">
        <v>1944698</v>
      </c>
      <c r="M13" s="604">
        <v>2562539371.0702133</v>
      </c>
    </row>
    <row r="14" spans="2:13" x14ac:dyDescent="0.25">
      <c r="B14" s="445"/>
      <c r="C14" s="603"/>
      <c r="D14" s="603"/>
      <c r="E14" s="603"/>
      <c r="F14" s="603"/>
      <c r="G14" s="603"/>
      <c r="H14" s="603"/>
      <c r="I14" s="603"/>
      <c r="J14" s="603"/>
      <c r="K14" s="603"/>
      <c r="L14" s="603"/>
      <c r="M14" s="604"/>
    </row>
    <row r="15" spans="2:13" x14ac:dyDescent="0.25">
      <c r="B15" s="447" t="s">
        <v>493</v>
      </c>
      <c r="C15" s="603">
        <v>3757</v>
      </c>
      <c r="D15" s="603">
        <v>40987131</v>
      </c>
      <c r="E15" s="603">
        <v>10626253925.403416</v>
      </c>
      <c r="F15" s="603">
        <v>2024798</v>
      </c>
      <c r="G15" s="603">
        <v>2847215859.4432645</v>
      </c>
      <c r="H15" s="603">
        <v>37442182</v>
      </c>
      <c r="I15" s="603">
        <v>3705902792.3962998</v>
      </c>
      <c r="J15" s="603">
        <v>450216</v>
      </c>
      <c r="K15" s="603">
        <v>2036057645.7580492</v>
      </c>
      <c r="L15" s="603">
        <v>1069935</v>
      </c>
      <c r="M15" s="604">
        <v>2037077627.80581</v>
      </c>
    </row>
    <row r="16" spans="2:13" x14ac:dyDescent="0.25">
      <c r="B16" s="449" t="s">
        <v>494</v>
      </c>
      <c r="C16" s="630">
        <v>3757</v>
      </c>
      <c r="D16" s="630">
        <v>40987131</v>
      </c>
      <c r="E16" s="630">
        <v>10626253925.403416</v>
      </c>
      <c r="F16" s="630">
        <v>2024798</v>
      </c>
      <c r="G16" s="630">
        <v>2847215859.4432645</v>
      </c>
      <c r="H16" s="630">
        <v>37442182</v>
      </c>
      <c r="I16" s="630">
        <v>3705902792.3962998</v>
      </c>
      <c r="J16" s="630">
        <v>450216</v>
      </c>
      <c r="K16" s="630">
        <v>2036057645.7580492</v>
      </c>
      <c r="L16" s="630">
        <v>1069935</v>
      </c>
      <c r="M16" s="631">
        <v>2037077627.80581</v>
      </c>
    </row>
    <row r="17" spans="2:13" x14ac:dyDescent="0.25">
      <c r="B17" s="451" t="s">
        <v>1459</v>
      </c>
      <c r="C17" s="611">
        <v>131</v>
      </c>
      <c r="D17" s="611">
        <v>582839</v>
      </c>
      <c r="E17" s="611">
        <v>224648922.88050997</v>
      </c>
      <c r="F17" s="611">
        <v>59560</v>
      </c>
      <c r="G17" s="611">
        <v>71561442.818409994</v>
      </c>
      <c r="H17" s="611">
        <v>487781</v>
      </c>
      <c r="I17" s="611">
        <v>88433559.820080042</v>
      </c>
      <c r="J17" s="611">
        <v>13206</v>
      </c>
      <c r="K17" s="611">
        <v>37311319.125489995</v>
      </c>
      <c r="L17" s="611">
        <v>22292</v>
      </c>
      <c r="M17" s="629">
        <v>27342601.116529994</v>
      </c>
    </row>
    <row r="18" spans="2:13" ht="16.8" x14ac:dyDescent="0.25">
      <c r="B18" s="452" t="s">
        <v>1671</v>
      </c>
      <c r="C18" s="611">
        <v>131</v>
      </c>
      <c r="D18" s="611">
        <v>582839</v>
      </c>
      <c r="E18" s="611">
        <v>224648922.88050997</v>
      </c>
      <c r="F18" s="611">
        <v>59560</v>
      </c>
      <c r="G18" s="611">
        <v>71561442.818409994</v>
      </c>
      <c r="H18" s="611">
        <v>487781</v>
      </c>
      <c r="I18" s="611">
        <v>88433559.820080042</v>
      </c>
      <c r="J18" s="611">
        <v>13206</v>
      </c>
      <c r="K18" s="611">
        <v>37311319.125489995</v>
      </c>
      <c r="L18" s="611">
        <v>22292</v>
      </c>
      <c r="M18" s="629">
        <v>27342601.116529994</v>
      </c>
    </row>
    <row r="19" spans="2:13" x14ac:dyDescent="0.25">
      <c r="B19" s="451" t="s">
        <v>1525</v>
      </c>
      <c r="C19" s="611">
        <v>94</v>
      </c>
      <c r="D19" s="611">
        <v>621315</v>
      </c>
      <c r="E19" s="611">
        <v>91911252.461329997</v>
      </c>
      <c r="F19" s="611">
        <v>42534</v>
      </c>
      <c r="G19" s="611">
        <v>25199220.72899</v>
      </c>
      <c r="H19" s="611">
        <v>547781</v>
      </c>
      <c r="I19" s="611">
        <v>47699848.357410006</v>
      </c>
      <c r="J19" s="611">
        <v>7328</v>
      </c>
      <c r="K19" s="611">
        <v>6902362.1163799996</v>
      </c>
      <c r="L19" s="611">
        <v>23672</v>
      </c>
      <c r="M19" s="629">
        <v>12109821.258549999</v>
      </c>
    </row>
    <row r="20" spans="2:13" x14ac:dyDescent="0.25">
      <c r="B20" s="452" t="s">
        <v>1672</v>
      </c>
      <c r="C20" s="611">
        <v>20</v>
      </c>
      <c r="D20" s="611">
        <v>146748</v>
      </c>
      <c r="E20" s="611">
        <v>22230323.497560002</v>
      </c>
      <c r="F20" s="611">
        <v>9891</v>
      </c>
      <c r="G20" s="611">
        <v>3637738.1747400002</v>
      </c>
      <c r="H20" s="611">
        <v>127524</v>
      </c>
      <c r="I20" s="611">
        <v>14352864.299919998</v>
      </c>
      <c r="J20" s="611">
        <v>1633</v>
      </c>
      <c r="K20" s="611">
        <v>1048284.43353</v>
      </c>
      <c r="L20" s="611">
        <v>7700</v>
      </c>
      <c r="M20" s="629">
        <v>3191436.5893699992</v>
      </c>
    </row>
    <row r="21" spans="2:13" x14ac:dyDescent="0.25">
      <c r="B21" s="452" t="s">
        <v>1673</v>
      </c>
      <c r="C21" s="611">
        <v>15</v>
      </c>
      <c r="D21" s="611">
        <v>56518</v>
      </c>
      <c r="E21" s="611">
        <v>12165465.919789998</v>
      </c>
      <c r="F21" s="611">
        <v>6258</v>
      </c>
      <c r="G21" s="611">
        <v>3004107.7012800002</v>
      </c>
      <c r="H21" s="611">
        <v>45635</v>
      </c>
      <c r="I21" s="611">
        <v>5933364.2410400007</v>
      </c>
      <c r="J21" s="611">
        <v>1819</v>
      </c>
      <c r="K21" s="611">
        <v>1972433.5440100003</v>
      </c>
      <c r="L21" s="611">
        <v>2806</v>
      </c>
      <c r="M21" s="629">
        <v>1255560.4334600002</v>
      </c>
    </row>
    <row r="22" spans="2:13" x14ac:dyDescent="0.25">
      <c r="B22" s="452" t="s">
        <v>1674</v>
      </c>
      <c r="C22" s="611">
        <v>13</v>
      </c>
      <c r="D22" s="611">
        <v>70521</v>
      </c>
      <c r="E22" s="611">
        <v>22625885.443640009</v>
      </c>
      <c r="F22" s="611">
        <v>9687</v>
      </c>
      <c r="G22" s="611">
        <v>11897968.969620001</v>
      </c>
      <c r="H22" s="611">
        <v>57252</v>
      </c>
      <c r="I22" s="611">
        <v>6561178.9816500023</v>
      </c>
      <c r="J22" s="611">
        <v>1140</v>
      </c>
      <c r="K22" s="611">
        <v>1417051.0465100002</v>
      </c>
      <c r="L22" s="611">
        <v>2442</v>
      </c>
      <c r="M22" s="629">
        <v>2749686.4458599999</v>
      </c>
    </row>
    <row r="23" spans="2:13" ht="16.8" x14ac:dyDescent="0.25">
      <c r="B23" s="452" t="s">
        <v>1671</v>
      </c>
      <c r="C23" s="611">
        <v>46</v>
      </c>
      <c r="D23" s="611">
        <v>347528</v>
      </c>
      <c r="E23" s="611">
        <v>34889577.600340001</v>
      </c>
      <c r="F23" s="611">
        <v>16698</v>
      </c>
      <c r="G23" s="611">
        <v>6659405.8833500007</v>
      </c>
      <c r="H23" s="611">
        <v>317370</v>
      </c>
      <c r="I23" s="611">
        <v>20852440.834800001</v>
      </c>
      <c r="J23" s="611">
        <v>2736</v>
      </c>
      <c r="K23" s="611">
        <v>2464593.0923299994</v>
      </c>
      <c r="L23" s="611">
        <v>10724</v>
      </c>
      <c r="M23" s="629">
        <v>4913137.7898599999</v>
      </c>
    </row>
    <row r="24" spans="2:13" x14ac:dyDescent="0.25">
      <c r="B24" s="451" t="s">
        <v>1207</v>
      </c>
      <c r="C24" s="611">
        <v>533</v>
      </c>
      <c r="D24" s="611">
        <v>5425141</v>
      </c>
      <c r="E24" s="611">
        <v>3726978826.3819289</v>
      </c>
      <c r="F24" s="611">
        <v>377552</v>
      </c>
      <c r="G24" s="611">
        <v>730784480.32050002</v>
      </c>
      <c r="H24" s="611">
        <v>4654426</v>
      </c>
      <c r="I24" s="611">
        <v>929715748.11892021</v>
      </c>
      <c r="J24" s="611">
        <v>125112</v>
      </c>
      <c r="K24" s="611">
        <v>1123019476.5911601</v>
      </c>
      <c r="L24" s="611">
        <v>268051</v>
      </c>
      <c r="M24" s="629">
        <v>943459121.35134983</v>
      </c>
    </row>
    <row r="25" spans="2:13" x14ac:dyDescent="0.25">
      <c r="B25" s="452" t="s">
        <v>1675</v>
      </c>
      <c r="C25" s="611">
        <v>15</v>
      </c>
      <c r="D25" s="611">
        <v>66925</v>
      </c>
      <c r="E25" s="611">
        <v>13646567.5407</v>
      </c>
      <c r="F25" s="611">
        <v>6606</v>
      </c>
      <c r="G25" s="611">
        <v>4303621.4416800002</v>
      </c>
      <c r="H25" s="611">
        <v>56923</v>
      </c>
      <c r="I25" s="611">
        <v>5902352.6799500007</v>
      </c>
      <c r="J25" s="611">
        <v>768</v>
      </c>
      <c r="K25" s="611">
        <v>1332827.1187200001</v>
      </c>
      <c r="L25" s="611">
        <v>2628</v>
      </c>
      <c r="M25" s="629">
        <v>2107766.3003500002</v>
      </c>
    </row>
    <row r="26" spans="2:13" x14ac:dyDescent="0.25">
      <c r="B26" s="452" t="s">
        <v>1676</v>
      </c>
      <c r="C26" s="611">
        <v>162</v>
      </c>
      <c r="D26" s="611">
        <v>2664479</v>
      </c>
      <c r="E26" s="611">
        <v>1603794748.4163296</v>
      </c>
      <c r="F26" s="611">
        <v>144925</v>
      </c>
      <c r="G26" s="611">
        <v>287897275.38844007</v>
      </c>
      <c r="H26" s="611">
        <v>2365727</v>
      </c>
      <c r="I26" s="611">
        <v>388872366.05901021</v>
      </c>
      <c r="J26" s="611">
        <v>68792</v>
      </c>
      <c r="K26" s="611">
        <v>526367372.9932</v>
      </c>
      <c r="L26" s="611">
        <v>85035</v>
      </c>
      <c r="M26" s="629">
        <v>400657733.97567987</v>
      </c>
    </row>
    <row r="27" spans="2:13" x14ac:dyDescent="0.25">
      <c r="B27" s="452" t="s">
        <v>1677</v>
      </c>
      <c r="C27" s="611">
        <v>30</v>
      </c>
      <c r="D27" s="611">
        <v>216161</v>
      </c>
      <c r="E27" s="611">
        <v>117296812.62562999</v>
      </c>
      <c r="F27" s="611">
        <v>24959</v>
      </c>
      <c r="G27" s="611">
        <v>29006652.141739998</v>
      </c>
      <c r="H27" s="611">
        <v>181596</v>
      </c>
      <c r="I27" s="611">
        <v>27583779.440880008</v>
      </c>
      <c r="J27" s="611">
        <v>1871</v>
      </c>
      <c r="K27" s="611">
        <v>40388428.456020012</v>
      </c>
      <c r="L27" s="611">
        <v>7735</v>
      </c>
      <c r="M27" s="629">
        <v>20317952.586989999</v>
      </c>
    </row>
    <row r="28" spans="2:13" x14ac:dyDescent="0.25">
      <c r="B28" s="452" t="s">
        <v>1678</v>
      </c>
      <c r="C28" s="611">
        <v>12</v>
      </c>
      <c r="D28" s="611">
        <v>51135</v>
      </c>
      <c r="E28" s="611">
        <v>13199210.228560001</v>
      </c>
      <c r="F28" s="611">
        <v>5811</v>
      </c>
      <c r="G28" s="611">
        <v>4012673.9396799998</v>
      </c>
      <c r="H28" s="611">
        <v>41438</v>
      </c>
      <c r="I28" s="611">
        <v>5944718.8318600003</v>
      </c>
      <c r="J28" s="611">
        <v>542</v>
      </c>
      <c r="K28" s="611">
        <v>1597758.9771700001</v>
      </c>
      <c r="L28" s="611">
        <v>3344</v>
      </c>
      <c r="M28" s="629">
        <v>1644058.47985</v>
      </c>
    </row>
    <row r="29" spans="2:13" x14ac:dyDescent="0.25">
      <c r="B29" s="452" t="s">
        <v>1679</v>
      </c>
      <c r="C29" s="611">
        <v>18</v>
      </c>
      <c r="D29" s="611">
        <v>71889</v>
      </c>
      <c r="E29" s="611">
        <v>29951555.675799999</v>
      </c>
      <c r="F29" s="611">
        <v>6591</v>
      </c>
      <c r="G29" s="611">
        <v>8537431.6243299991</v>
      </c>
      <c r="H29" s="611">
        <v>62046</v>
      </c>
      <c r="I29" s="611">
        <v>14505676.378149997</v>
      </c>
      <c r="J29" s="611">
        <v>1008</v>
      </c>
      <c r="K29" s="611">
        <v>3347331.9270100002</v>
      </c>
      <c r="L29" s="611">
        <v>2244</v>
      </c>
      <c r="M29" s="629">
        <v>3561115.7463100003</v>
      </c>
    </row>
    <row r="30" spans="2:13" x14ac:dyDescent="0.25">
      <c r="B30" s="452" t="s">
        <v>1680</v>
      </c>
      <c r="C30" s="611">
        <v>32</v>
      </c>
      <c r="D30" s="611">
        <v>169190</v>
      </c>
      <c r="E30" s="611">
        <v>89306518.250180006</v>
      </c>
      <c r="F30" s="611">
        <v>19699</v>
      </c>
      <c r="G30" s="611">
        <v>29594956.772080004</v>
      </c>
      <c r="H30" s="611">
        <v>137671</v>
      </c>
      <c r="I30" s="611">
        <v>44005370.532219999</v>
      </c>
      <c r="J30" s="611">
        <v>1567</v>
      </c>
      <c r="K30" s="611">
        <v>5691132.8130500009</v>
      </c>
      <c r="L30" s="611">
        <v>10253</v>
      </c>
      <c r="M30" s="629">
        <v>10015058.132829998</v>
      </c>
    </row>
    <row r="31" spans="2:13" x14ac:dyDescent="0.25">
      <c r="B31" s="452" t="s">
        <v>1681</v>
      </c>
      <c r="C31" s="611">
        <v>24</v>
      </c>
      <c r="D31" s="611">
        <v>511733</v>
      </c>
      <c r="E31" s="611">
        <v>54568532.354039997</v>
      </c>
      <c r="F31" s="611">
        <v>13804</v>
      </c>
      <c r="G31" s="611">
        <v>13643964.124130001</v>
      </c>
      <c r="H31" s="611">
        <v>477533</v>
      </c>
      <c r="I31" s="611">
        <v>19782387.45589</v>
      </c>
      <c r="J31" s="611">
        <v>1670</v>
      </c>
      <c r="K31" s="611">
        <v>13152303.6164</v>
      </c>
      <c r="L31" s="611">
        <v>18726</v>
      </c>
      <c r="M31" s="629">
        <v>7989877.1576199997</v>
      </c>
    </row>
    <row r="32" spans="2:13" x14ac:dyDescent="0.25">
      <c r="B32" s="452" t="s">
        <v>1682</v>
      </c>
      <c r="C32" s="611">
        <v>184</v>
      </c>
      <c r="D32" s="611">
        <v>1232327</v>
      </c>
      <c r="E32" s="611">
        <v>961816224.08934009</v>
      </c>
      <c r="F32" s="611">
        <v>122140</v>
      </c>
      <c r="G32" s="611">
        <v>237618611.42599991</v>
      </c>
      <c r="H32" s="611">
        <v>979110</v>
      </c>
      <c r="I32" s="611">
        <v>235786325.22648007</v>
      </c>
      <c r="J32" s="611">
        <v>33740</v>
      </c>
      <c r="K32" s="611">
        <v>238964709.55004999</v>
      </c>
      <c r="L32" s="611">
        <v>97337</v>
      </c>
      <c r="M32" s="629">
        <v>249446577.88680997</v>
      </c>
    </row>
    <row r="33" spans="2:13" x14ac:dyDescent="0.25">
      <c r="B33" s="452" t="s">
        <v>1683</v>
      </c>
      <c r="C33" s="611">
        <v>13</v>
      </c>
      <c r="D33" s="611">
        <v>167937</v>
      </c>
      <c r="E33" s="611">
        <v>777055454.48801994</v>
      </c>
      <c r="F33" s="611">
        <v>14029</v>
      </c>
      <c r="G33" s="611">
        <v>93628070.090620011</v>
      </c>
      <c r="H33" s="611">
        <v>111861</v>
      </c>
      <c r="I33" s="611">
        <v>166941008.46320999</v>
      </c>
      <c r="J33" s="611">
        <v>13102</v>
      </c>
      <c r="K33" s="611">
        <v>277432521.12836003</v>
      </c>
      <c r="L33" s="611">
        <v>28945</v>
      </c>
      <c r="M33" s="629">
        <v>239053854.80583</v>
      </c>
    </row>
    <row r="34" spans="2:13" ht="16.8" x14ac:dyDescent="0.25">
      <c r="B34" s="452" t="s">
        <v>1671</v>
      </c>
      <c r="C34" s="611">
        <v>43</v>
      </c>
      <c r="D34" s="611">
        <v>273365</v>
      </c>
      <c r="E34" s="611">
        <v>66343202.713330008</v>
      </c>
      <c r="F34" s="611">
        <v>18988</v>
      </c>
      <c r="G34" s="611">
        <v>22541223.371800002</v>
      </c>
      <c r="H34" s="611">
        <v>240521</v>
      </c>
      <c r="I34" s="611">
        <v>20391763.051270001</v>
      </c>
      <c r="J34" s="611">
        <v>2052</v>
      </c>
      <c r="K34" s="611">
        <v>14745090.01118</v>
      </c>
      <c r="L34" s="611">
        <v>11804</v>
      </c>
      <c r="M34" s="629">
        <v>8665126.2790799998</v>
      </c>
    </row>
    <row r="35" spans="2:13" x14ac:dyDescent="0.25">
      <c r="B35" s="451" t="s">
        <v>1208</v>
      </c>
      <c r="C35" s="611">
        <v>52</v>
      </c>
      <c r="D35" s="611">
        <v>223232</v>
      </c>
      <c r="E35" s="611">
        <v>58783711.373599999</v>
      </c>
      <c r="F35" s="611">
        <v>19400</v>
      </c>
      <c r="G35" s="611">
        <v>18917511.357989997</v>
      </c>
      <c r="H35" s="611">
        <v>191474</v>
      </c>
      <c r="I35" s="611">
        <v>28306794.869270001</v>
      </c>
      <c r="J35" s="611">
        <v>3357</v>
      </c>
      <c r="K35" s="611">
        <v>5059922.74694</v>
      </c>
      <c r="L35" s="611">
        <v>9001</v>
      </c>
      <c r="M35" s="629">
        <v>6499482.3993999995</v>
      </c>
    </row>
    <row r="36" spans="2:13" x14ac:dyDescent="0.25">
      <c r="B36" s="452" t="s">
        <v>1684</v>
      </c>
      <c r="C36" s="611">
        <v>10</v>
      </c>
      <c r="D36" s="611">
        <v>45945</v>
      </c>
      <c r="E36" s="611">
        <v>11542113.322930001</v>
      </c>
      <c r="F36" s="611">
        <v>3067</v>
      </c>
      <c r="G36" s="611">
        <v>2174789.7961300001</v>
      </c>
      <c r="H36" s="611">
        <v>39972</v>
      </c>
      <c r="I36" s="611">
        <v>6141338.6293700002</v>
      </c>
      <c r="J36" s="611">
        <v>785</v>
      </c>
      <c r="K36" s="611">
        <v>1151380.1530800001</v>
      </c>
      <c r="L36" s="611">
        <v>2121</v>
      </c>
      <c r="M36" s="629">
        <v>2074604.7443500001</v>
      </c>
    </row>
    <row r="37" spans="2:13" ht="16.8" x14ac:dyDescent="0.25">
      <c r="B37" s="452" t="s">
        <v>1671</v>
      </c>
      <c r="C37" s="611">
        <v>42</v>
      </c>
      <c r="D37" s="611">
        <v>177287</v>
      </c>
      <c r="E37" s="611">
        <v>47241598.050670005</v>
      </c>
      <c r="F37" s="611">
        <v>16333</v>
      </c>
      <c r="G37" s="611">
        <v>16742721.561859997</v>
      </c>
      <c r="H37" s="611">
        <v>151502</v>
      </c>
      <c r="I37" s="611">
        <v>22165456.2399</v>
      </c>
      <c r="J37" s="611">
        <v>2572</v>
      </c>
      <c r="K37" s="611">
        <v>3908542.5938600004</v>
      </c>
      <c r="L37" s="611">
        <v>6880</v>
      </c>
      <c r="M37" s="629">
        <v>4424877.6550500002</v>
      </c>
    </row>
    <row r="38" spans="2:13" x14ac:dyDescent="0.25">
      <c r="B38" s="451" t="s">
        <v>1209</v>
      </c>
      <c r="C38" s="611">
        <v>154</v>
      </c>
      <c r="D38" s="611">
        <v>1287691</v>
      </c>
      <c r="E38" s="611">
        <v>470740531.9918499</v>
      </c>
      <c r="F38" s="611">
        <v>94975</v>
      </c>
      <c r="G38" s="611">
        <v>132220271.75292</v>
      </c>
      <c r="H38" s="611">
        <v>1138932</v>
      </c>
      <c r="I38" s="611">
        <v>176974373.02222997</v>
      </c>
      <c r="J38" s="611">
        <v>12592</v>
      </c>
      <c r="K38" s="611">
        <v>66212753.88236998</v>
      </c>
      <c r="L38" s="611">
        <v>41192</v>
      </c>
      <c r="M38" s="629">
        <v>95333133.334330007</v>
      </c>
    </row>
    <row r="39" spans="2:13" x14ac:dyDescent="0.25">
      <c r="B39" s="452" t="s">
        <v>1685</v>
      </c>
      <c r="C39" s="611">
        <v>12</v>
      </c>
      <c r="D39" s="611">
        <v>104176</v>
      </c>
      <c r="E39" s="611">
        <v>22018394.857610002</v>
      </c>
      <c r="F39" s="611">
        <v>9601</v>
      </c>
      <c r="G39" s="611">
        <v>9847142.70493</v>
      </c>
      <c r="H39" s="611">
        <v>92031</v>
      </c>
      <c r="I39" s="611">
        <v>8283372.26174</v>
      </c>
      <c r="J39" s="611">
        <v>411</v>
      </c>
      <c r="K39" s="611">
        <v>1871755.8470300003</v>
      </c>
      <c r="L39" s="611">
        <v>2133</v>
      </c>
      <c r="M39" s="629">
        <v>2016124.0439100002</v>
      </c>
    </row>
    <row r="40" spans="2:13" x14ac:dyDescent="0.25">
      <c r="B40" s="452" t="s">
        <v>1686</v>
      </c>
      <c r="C40" s="611">
        <v>25</v>
      </c>
      <c r="D40" s="611">
        <v>379189</v>
      </c>
      <c r="E40" s="611">
        <v>69508715.670939997</v>
      </c>
      <c r="F40" s="611">
        <v>12849</v>
      </c>
      <c r="G40" s="611">
        <v>24371465.326949995</v>
      </c>
      <c r="H40" s="611">
        <v>361321</v>
      </c>
      <c r="I40" s="611">
        <v>16186358.716419999</v>
      </c>
      <c r="J40" s="611">
        <v>1288</v>
      </c>
      <c r="K40" s="611">
        <v>19212816.062739998</v>
      </c>
      <c r="L40" s="611">
        <v>3731</v>
      </c>
      <c r="M40" s="629">
        <v>9738075.5648299996</v>
      </c>
    </row>
    <row r="41" spans="2:13" x14ac:dyDescent="0.25">
      <c r="B41" s="452" t="s">
        <v>1687</v>
      </c>
      <c r="C41" s="611">
        <v>16</v>
      </c>
      <c r="D41" s="611">
        <v>121646</v>
      </c>
      <c r="E41" s="611">
        <v>21154994.845210001</v>
      </c>
      <c r="F41" s="611">
        <v>8390</v>
      </c>
      <c r="G41" s="611">
        <v>7951185.8578500003</v>
      </c>
      <c r="H41" s="611">
        <v>109183</v>
      </c>
      <c r="I41" s="611">
        <v>9443686.7363600023</v>
      </c>
      <c r="J41" s="611">
        <v>1125</v>
      </c>
      <c r="K41" s="611">
        <v>1591996.7059900002</v>
      </c>
      <c r="L41" s="611">
        <v>2948</v>
      </c>
      <c r="M41" s="629">
        <v>2168125.54501</v>
      </c>
    </row>
    <row r="42" spans="2:13" x14ac:dyDescent="0.25">
      <c r="B42" s="452" t="s">
        <v>1688</v>
      </c>
      <c r="C42" s="611">
        <v>59</v>
      </c>
      <c r="D42" s="611">
        <v>459836</v>
      </c>
      <c r="E42" s="611">
        <v>300464974.31865984</v>
      </c>
      <c r="F42" s="611">
        <v>43476</v>
      </c>
      <c r="G42" s="611">
        <v>74056458.75198999</v>
      </c>
      <c r="H42" s="611">
        <v>383190</v>
      </c>
      <c r="I42" s="611">
        <v>116144522.84034997</v>
      </c>
      <c r="J42" s="611">
        <v>6963</v>
      </c>
      <c r="K42" s="611">
        <v>36705176.351019986</v>
      </c>
      <c r="L42" s="611">
        <v>26207</v>
      </c>
      <c r="M42" s="629">
        <v>73558816.375300005</v>
      </c>
    </row>
    <row r="43" spans="2:13" ht="16.8" x14ac:dyDescent="0.25">
      <c r="B43" s="452" t="s">
        <v>1671</v>
      </c>
      <c r="C43" s="611">
        <v>42</v>
      </c>
      <c r="D43" s="611">
        <v>222844</v>
      </c>
      <c r="E43" s="611">
        <v>57593452.299430005</v>
      </c>
      <c r="F43" s="611">
        <v>20659</v>
      </c>
      <c r="G43" s="611">
        <v>15994019.111200001</v>
      </c>
      <c r="H43" s="611">
        <v>193207</v>
      </c>
      <c r="I43" s="611">
        <v>26916432.467360001</v>
      </c>
      <c r="J43" s="611">
        <v>2805</v>
      </c>
      <c r="K43" s="611">
        <v>6831008.9155900003</v>
      </c>
      <c r="L43" s="611">
        <v>6173</v>
      </c>
      <c r="M43" s="629">
        <v>7851991.80528</v>
      </c>
    </row>
    <row r="44" spans="2:13" x14ac:dyDescent="0.25">
      <c r="B44" s="451" t="s">
        <v>500</v>
      </c>
      <c r="C44" s="611">
        <v>634</v>
      </c>
      <c r="D44" s="611">
        <v>3252668</v>
      </c>
      <c r="E44" s="611">
        <v>1543548154.2517598</v>
      </c>
      <c r="F44" s="611">
        <v>322241</v>
      </c>
      <c r="G44" s="611">
        <v>476601384.35744005</v>
      </c>
      <c r="H44" s="611">
        <v>2649576</v>
      </c>
      <c r="I44" s="611">
        <v>605778853.15057981</v>
      </c>
      <c r="J44" s="611">
        <v>50767</v>
      </c>
      <c r="K44" s="611">
        <v>170594828.45171005</v>
      </c>
      <c r="L44" s="611">
        <v>230084</v>
      </c>
      <c r="M44" s="629">
        <v>290573088.29203016</v>
      </c>
    </row>
    <row r="45" spans="2:13" x14ac:dyDescent="0.25">
      <c r="B45" s="453" t="s">
        <v>1689</v>
      </c>
      <c r="C45" s="611">
        <v>30</v>
      </c>
      <c r="D45" s="611">
        <v>95178</v>
      </c>
      <c r="E45" s="611">
        <v>33046635.226229999</v>
      </c>
      <c r="F45" s="611">
        <v>10126</v>
      </c>
      <c r="G45" s="611">
        <v>9115957.795570001</v>
      </c>
      <c r="H45" s="611">
        <v>79745</v>
      </c>
      <c r="I45" s="611">
        <v>17111346.111579999</v>
      </c>
      <c r="J45" s="611">
        <v>1613</v>
      </c>
      <c r="K45" s="611">
        <v>3328854.1018000003</v>
      </c>
      <c r="L45" s="611">
        <v>3694</v>
      </c>
      <c r="M45" s="629">
        <v>3490477.21728</v>
      </c>
    </row>
    <row r="46" spans="2:13" x14ac:dyDescent="0.25">
      <c r="B46" s="454" t="s">
        <v>1690</v>
      </c>
      <c r="C46" s="611">
        <v>30</v>
      </c>
      <c r="D46" s="611">
        <v>95178</v>
      </c>
      <c r="E46" s="611">
        <v>33046635.226229999</v>
      </c>
      <c r="F46" s="611">
        <v>10126</v>
      </c>
      <c r="G46" s="611">
        <v>9115957.795570001</v>
      </c>
      <c r="H46" s="611">
        <v>79745</v>
      </c>
      <c r="I46" s="611">
        <v>17111346.111579999</v>
      </c>
      <c r="J46" s="611">
        <v>1613</v>
      </c>
      <c r="K46" s="611">
        <v>3328854.1018000003</v>
      </c>
      <c r="L46" s="611">
        <v>3694</v>
      </c>
      <c r="M46" s="629">
        <v>3490477.21728</v>
      </c>
    </row>
    <row r="47" spans="2:13" ht="16.8" x14ac:dyDescent="0.25">
      <c r="B47" s="452" t="s">
        <v>1671</v>
      </c>
      <c r="C47" s="611">
        <v>30</v>
      </c>
      <c r="D47" s="611">
        <v>95178</v>
      </c>
      <c r="E47" s="611">
        <v>33046635.226229999</v>
      </c>
      <c r="F47" s="611">
        <v>10126</v>
      </c>
      <c r="G47" s="611">
        <v>9115957.795570001</v>
      </c>
      <c r="H47" s="611">
        <v>79745</v>
      </c>
      <c r="I47" s="611">
        <v>17111346.111579999</v>
      </c>
      <c r="J47" s="611">
        <v>1613</v>
      </c>
      <c r="K47" s="611">
        <v>3328854.1018000003</v>
      </c>
      <c r="L47" s="611">
        <v>3694</v>
      </c>
      <c r="M47" s="629">
        <v>3490477.21728</v>
      </c>
    </row>
    <row r="48" spans="2:13" x14ac:dyDescent="0.25">
      <c r="B48" s="453" t="s">
        <v>1691</v>
      </c>
      <c r="C48" s="611">
        <v>45</v>
      </c>
      <c r="D48" s="611">
        <v>171709</v>
      </c>
      <c r="E48" s="611">
        <v>48245671.012279995</v>
      </c>
      <c r="F48" s="611">
        <v>15806</v>
      </c>
      <c r="G48" s="611">
        <v>17008795.88634</v>
      </c>
      <c r="H48" s="611">
        <v>146059</v>
      </c>
      <c r="I48" s="611">
        <v>22472825.681900006</v>
      </c>
      <c r="J48" s="611">
        <v>2295</v>
      </c>
      <c r="K48" s="611">
        <v>3680400.6667800001</v>
      </c>
      <c r="L48" s="611">
        <v>7549</v>
      </c>
      <c r="M48" s="629">
        <v>5083648.7772599999</v>
      </c>
    </row>
    <row r="49" spans="2:13" x14ac:dyDescent="0.25">
      <c r="B49" s="454" t="s">
        <v>1690</v>
      </c>
      <c r="C49" s="611">
        <v>45</v>
      </c>
      <c r="D49" s="611">
        <v>171709</v>
      </c>
      <c r="E49" s="611">
        <v>48245671.012279995</v>
      </c>
      <c r="F49" s="611">
        <v>15806</v>
      </c>
      <c r="G49" s="611">
        <v>17008795.88634</v>
      </c>
      <c r="H49" s="611">
        <v>146059</v>
      </c>
      <c r="I49" s="611">
        <v>22472825.681900006</v>
      </c>
      <c r="J49" s="611">
        <v>2295</v>
      </c>
      <c r="K49" s="611">
        <v>3680400.6667800001</v>
      </c>
      <c r="L49" s="611">
        <v>7549</v>
      </c>
      <c r="M49" s="629">
        <v>5083648.7772599999</v>
      </c>
    </row>
    <row r="50" spans="2:13" ht="16.8" x14ac:dyDescent="0.25">
      <c r="B50" s="452" t="s">
        <v>1671</v>
      </c>
      <c r="C50" s="611">
        <v>45</v>
      </c>
      <c r="D50" s="611">
        <v>171709</v>
      </c>
      <c r="E50" s="611">
        <v>48245671.012279995</v>
      </c>
      <c r="F50" s="611">
        <v>15806</v>
      </c>
      <c r="G50" s="611">
        <v>17008795.88634</v>
      </c>
      <c r="H50" s="611">
        <v>146059</v>
      </c>
      <c r="I50" s="611">
        <v>22472825.681900006</v>
      </c>
      <c r="J50" s="611">
        <v>2295</v>
      </c>
      <c r="K50" s="611">
        <v>3680400.6667800001</v>
      </c>
      <c r="L50" s="611">
        <v>7549</v>
      </c>
      <c r="M50" s="629">
        <v>5083648.7772599999</v>
      </c>
    </row>
    <row r="51" spans="2:13" x14ac:dyDescent="0.25">
      <c r="B51" s="453" t="s">
        <v>1692</v>
      </c>
      <c r="C51" s="611">
        <v>285</v>
      </c>
      <c r="D51" s="611">
        <v>863483</v>
      </c>
      <c r="E51" s="611">
        <v>642111397.27336979</v>
      </c>
      <c r="F51" s="611">
        <v>130674</v>
      </c>
      <c r="G51" s="611">
        <v>200578693.44144988</v>
      </c>
      <c r="H51" s="611">
        <v>645194</v>
      </c>
      <c r="I51" s="611">
        <v>229389948.32633004</v>
      </c>
      <c r="J51" s="611">
        <v>28149</v>
      </c>
      <c r="K51" s="611">
        <v>114508849.13330996</v>
      </c>
      <c r="L51" s="611">
        <v>59466</v>
      </c>
      <c r="M51" s="629">
        <v>97633906.372280002</v>
      </c>
    </row>
    <row r="52" spans="2:13" x14ac:dyDescent="0.25">
      <c r="B52" s="454" t="s">
        <v>1693</v>
      </c>
      <c r="C52" s="611">
        <v>108</v>
      </c>
      <c r="D52" s="611">
        <v>347191</v>
      </c>
      <c r="E52" s="611">
        <v>377614233.03143001</v>
      </c>
      <c r="F52" s="611">
        <v>59479</v>
      </c>
      <c r="G52" s="611">
        <v>119339038.72134</v>
      </c>
      <c r="H52" s="611">
        <v>243693</v>
      </c>
      <c r="I52" s="611">
        <v>119968942.60517998</v>
      </c>
      <c r="J52" s="611">
        <v>15098</v>
      </c>
      <c r="K52" s="611">
        <v>76135050.746100008</v>
      </c>
      <c r="L52" s="611">
        <v>28921</v>
      </c>
      <c r="M52" s="629">
        <v>62171200.958809994</v>
      </c>
    </row>
    <row r="53" spans="2:13" x14ac:dyDescent="0.25">
      <c r="B53" s="452" t="s">
        <v>1694</v>
      </c>
      <c r="C53" s="611">
        <v>18</v>
      </c>
      <c r="D53" s="611">
        <v>54527</v>
      </c>
      <c r="E53" s="611">
        <v>64781038.743940011</v>
      </c>
      <c r="F53" s="611">
        <v>9267</v>
      </c>
      <c r="G53" s="611">
        <v>18826165.068780001</v>
      </c>
      <c r="H53" s="611">
        <v>36376</v>
      </c>
      <c r="I53" s="611">
        <v>19570804.6752</v>
      </c>
      <c r="J53" s="611">
        <v>3762</v>
      </c>
      <c r="K53" s="611">
        <v>13506635.439060001</v>
      </c>
      <c r="L53" s="611">
        <v>5122</v>
      </c>
      <c r="M53" s="629">
        <v>12877433.560900001</v>
      </c>
    </row>
    <row r="54" spans="2:13" x14ac:dyDescent="0.25">
      <c r="B54" s="452" t="s">
        <v>1695</v>
      </c>
      <c r="C54" s="611">
        <v>22</v>
      </c>
      <c r="D54" s="611">
        <v>109737</v>
      </c>
      <c r="E54" s="611">
        <v>174391788.44669998</v>
      </c>
      <c r="F54" s="611">
        <v>17499</v>
      </c>
      <c r="G54" s="611">
        <v>42999340.871119991</v>
      </c>
      <c r="H54" s="611">
        <v>76015</v>
      </c>
      <c r="I54" s="611">
        <v>55465581.017469987</v>
      </c>
      <c r="J54" s="611">
        <v>5604</v>
      </c>
      <c r="K54" s="611">
        <v>45760034.597040005</v>
      </c>
      <c r="L54" s="611">
        <v>10619</v>
      </c>
      <c r="M54" s="629">
        <v>30166831.961069994</v>
      </c>
    </row>
    <row r="55" spans="2:13" x14ac:dyDescent="0.25">
      <c r="B55" s="452" t="s">
        <v>1696</v>
      </c>
      <c r="C55" s="611">
        <v>18</v>
      </c>
      <c r="D55" s="611">
        <v>77448</v>
      </c>
      <c r="E55" s="611">
        <v>48499996.951839998</v>
      </c>
      <c r="F55" s="611">
        <v>7238</v>
      </c>
      <c r="G55" s="611">
        <v>24473315.804949999</v>
      </c>
      <c r="H55" s="611">
        <v>65241</v>
      </c>
      <c r="I55" s="611">
        <v>14169568.526899999</v>
      </c>
      <c r="J55" s="611">
        <v>1248</v>
      </c>
      <c r="K55" s="611">
        <v>4855271.7825100003</v>
      </c>
      <c r="L55" s="611">
        <v>3721</v>
      </c>
      <c r="M55" s="629">
        <v>5001840.8374800002</v>
      </c>
    </row>
    <row r="56" spans="2:13" x14ac:dyDescent="0.25">
      <c r="B56" s="452" t="s">
        <v>1697</v>
      </c>
      <c r="C56" s="611">
        <v>21</v>
      </c>
      <c r="D56" s="611">
        <v>37444</v>
      </c>
      <c r="E56" s="611">
        <v>28549501.531159997</v>
      </c>
      <c r="F56" s="611">
        <v>11750</v>
      </c>
      <c r="G56" s="611">
        <v>13229358.517820001</v>
      </c>
      <c r="H56" s="611">
        <v>21742</v>
      </c>
      <c r="I56" s="611">
        <v>9843246.5119100008</v>
      </c>
      <c r="J56" s="611">
        <v>1156</v>
      </c>
      <c r="K56" s="611">
        <v>2581788.5433400003</v>
      </c>
      <c r="L56" s="611">
        <v>2796</v>
      </c>
      <c r="M56" s="629">
        <v>2895107.9580899999</v>
      </c>
    </row>
    <row r="57" spans="2:13" ht="16.8" x14ac:dyDescent="0.25">
      <c r="B57" s="452" t="s">
        <v>1671</v>
      </c>
      <c r="C57" s="611">
        <v>29</v>
      </c>
      <c r="D57" s="611">
        <v>68035</v>
      </c>
      <c r="E57" s="611">
        <v>61391907.357789993</v>
      </c>
      <c r="F57" s="611">
        <v>13725</v>
      </c>
      <c r="G57" s="611">
        <v>19810858.458669998</v>
      </c>
      <c r="H57" s="611">
        <v>44319</v>
      </c>
      <c r="I57" s="611">
        <v>20919741.8737</v>
      </c>
      <c r="J57" s="611">
        <v>3328</v>
      </c>
      <c r="K57" s="611">
        <v>9431320.3841500003</v>
      </c>
      <c r="L57" s="611">
        <v>6663</v>
      </c>
      <c r="M57" s="629">
        <v>11229986.64127</v>
      </c>
    </row>
    <row r="58" spans="2:13" x14ac:dyDescent="0.25">
      <c r="B58" s="454" t="s">
        <v>1698</v>
      </c>
      <c r="C58" s="611">
        <v>31</v>
      </c>
      <c r="D58" s="611">
        <v>72448</v>
      </c>
      <c r="E58" s="611">
        <v>29528546.535859998</v>
      </c>
      <c r="F58" s="611">
        <v>10518</v>
      </c>
      <c r="G58" s="611">
        <v>7371425.8385399999</v>
      </c>
      <c r="H58" s="611">
        <v>56451</v>
      </c>
      <c r="I58" s="611">
        <v>14388901.81601</v>
      </c>
      <c r="J58" s="611">
        <v>1740</v>
      </c>
      <c r="K58" s="611">
        <v>4577631.5234299991</v>
      </c>
      <c r="L58" s="611">
        <v>3739</v>
      </c>
      <c r="M58" s="629">
        <v>3190587.3578799996</v>
      </c>
    </row>
    <row r="59" spans="2:13" x14ac:dyDescent="0.25">
      <c r="B59" s="452" t="s">
        <v>1699</v>
      </c>
      <c r="C59" s="611">
        <v>13</v>
      </c>
      <c r="D59" s="611">
        <v>34655</v>
      </c>
      <c r="E59" s="611">
        <v>15622330.547839997</v>
      </c>
      <c r="F59" s="611">
        <v>4715</v>
      </c>
      <c r="G59" s="611">
        <v>3938778.0389799997</v>
      </c>
      <c r="H59" s="611">
        <v>27250</v>
      </c>
      <c r="I59" s="611">
        <v>7752094.6147999996</v>
      </c>
      <c r="J59" s="611">
        <v>910</v>
      </c>
      <c r="K59" s="611">
        <v>2097935.8861699998</v>
      </c>
      <c r="L59" s="611">
        <v>1780</v>
      </c>
      <c r="M59" s="629">
        <v>1833522.00789</v>
      </c>
    </row>
    <row r="60" spans="2:13" ht="16.8" x14ac:dyDescent="0.25">
      <c r="B60" s="452" t="s">
        <v>1671</v>
      </c>
      <c r="C60" s="611">
        <v>18</v>
      </c>
      <c r="D60" s="611">
        <v>37793</v>
      </c>
      <c r="E60" s="611">
        <v>13906215.988020001</v>
      </c>
      <c r="F60" s="611">
        <v>5803</v>
      </c>
      <c r="G60" s="611">
        <v>3432647.7995599997</v>
      </c>
      <c r="H60" s="611">
        <v>29201</v>
      </c>
      <c r="I60" s="611">
        <v>6636807.2012100015</v>
      </c>
      <c r="J60" s="611">
        <v>830</v>
      </c>
      <c r="K60" s="611">
        <v>2479695.6372600002</v>
      </c>
      <c r="L60" s="611">
        <v>1959</v>
      </c>
      <c r="M60" s="629">
        <v>1357065.3499900002</v>
      </c>
    </row>
    <row r="61" spans="2:13" x14ac:dyDescent="0.25">
      <c r="B61" s="454" t="s">
        <v>516</v>
      </c>
      <c r="C61" s="611">
        <v>63</v>
      </c>
      <c r="D61" s="611">
        <v>128391</v>
      </c>
      <c r="E61" s="611">
        <v>108148940.60575001</v>
      </c>
      <c r="F61" s="611">
        <v>22905</v>
      </c>
      <c r="G61" s="611">
        <v>34711957.77516</v>
      </c>
      <c r="H61" s="611">
        <v>91207</v>
      </c>
      <c r="I61" s="611">
        <v>38550502.935680002</v>
      </c>
      <c r="J61" s="611">
        <v>4673</v>
      </c>
      <c r="K61" s="611">
        <v>18079809.641430002</v>
      </c>
      <c r="L61" s="611">
        <v>9606</v>
      </c>
      <c r="M61" s="629">
        <v>16806670.253480002</v>
      </c>
    </row>
    <row r="62" spans="2:13" x14ac:dyDescent="0.25">
      <c r="B62" s="452" t="s">
        <v>1700</v>
      </c>
      <c r="C62" s="611">
        <v>13</v>
      </c>
      <c r="D62" s="611">
        <v>18138</v>
      </c>
      <c r="E62" s="611">
        <v>16933103.092489999</v>
      </c>
      <c r="F62" s="611">
        <v>3560</v>
      </c>
      <c r="G62" s="611">
        <v>6251432.6706099994</v>
      </c>
      <c r="H62" s="611">
        <v>12225</v>
      </c>
      <c r="I62" s="611">
        <v>4856957.0831300002</v>
      </c>
      <c r="J62" s="611">
        <v>904</v>
      </c>
      <c r="K62" s="611">
        <v>3120569.1143400003</v>
      </c>
      <c r="L62" s="611">
        <v>1449</v>
      </c>
      <c r="M62" s="629">
        <v>2704144.2244100003</v>
      </c>
    </row>
    <row r="63" spans="2:13" x14ac:dyDescent="0.25">
      <c r="B63" s="452" t="s">
        <v>1701</v>
      </c>
      <c r="C63" s="611">
        <v>12</v>
      </c>
      <c r="D63" s="611">
        <v>27146</v>
      </c>
      <c r="E63" s="611">
        <v>22236092.211960003</v>
      </c>
      <c r="F63" s="611">
        <v>4073</v>
      </c>
      <c r="G63" s="611">
        <v>5855565.1603899989</v>
      </c>
      <c r="H63" s="611">
        <v>20935</v>
      </c>
      <c r="I63" s="611">
        <v>9193129.7412599996</v>
      </c>
      <c r="J63" s="611">
        <v>451</v>
      </c>
      <c r="K63" s="611">
        <v>3525163.1186100002</v>
      </c>
      <c r="L63" s="611">
        <v>1687</v>
      </c>
      <c r="M63" s="629">
        <v>3662234.1917000003</v>
      </c>
    </row>
    <row r="64" spans="2:13" x14ac:dyDescent="0.25">
      <c r="B64" s="452" t="s">
        <v>1702</v>
      </c>
      <c r="C64" s="611">
        <v>21</v>
      </c>
      <c r="D64" s="611">
        <v>37458</v>
      </c>
      <c r="E64" s="611">
        <v>35602700.948060006</v>
      </c>
      <c r="F64" s="611">
        <v>7687</v>
      </c>
      <c r="G64" s="611">
        <v>11691537.62097</v>
      </c>
      <c r="H64" s="611">
        <v>24343</v>
      </c>
      <c r="I64" s="611">
        <v>11420911.17723</v>
      </c>
      <c r="J64" s="611">
        <v>1938</v>
      </c>
      <c r="K64" s="611">
        <v>6593301.2305200007</v>
      </c>
      <c r="L64" s="611">
        <v>3490</v>
      </c>
      <c r="M64" s="629">
        <v>5896950.9193400005</v>
      </c>
    </row>
    <row r="65" spans="2:13" ht="16.8" x14ac:dyDescent="0.25">
      <c r="B65" s="452" t="s">
        <v>1671</v>
      </c>
      <c r="C65" s="611">
        <v>17</v>
      </c>
      <c r="D65" s="611">
        <v>45649</v>
      </c>
      <c r="E65" s="611">
        <v>33377044.353239998</v>
      </c>
      <c r="F65" s="611">
        <v>7585</v>
      </c>
      <c r="G65" s="611">
        <v>10913422.32319</v>
      </c>
      <c r="H65" s="611">
        <v>33704</v>
      </c>
      <c r="I65" s="611">
        <v>13079504.93406</v>
      </c>
      <c r="J65" s="611">
        <v>1380</v>
      </c>
      <c r="K65" s="611">
        <v>4840776.17796</v>
      </c>
      <c r="L65" s="611">
        <v>2980</v>
      </c>
      <c r="M65" s="629">
        <v>4543340.9180300003</v>
      </c>
    </row>
    <row r="66" spans="2:13" x14ac:dyDescent="0.25">
      <c r="B66" s="454" t="s">
        <v>1313</v>
      </c>
      <c r="C66" s="611">
        <v>83</v>
      </c>
      <c r="D66" s="611">
        <v>315453</v>
      </c>
      <c r="E66" s="611">
        <v>126819677.10032995</v>
      </c>
      <c r="F66" s="611">
        <v>37772</v>
      </c>
      <c r="G66" s="611">
        <v>39156271.106410004</v>
      </c>
      <c r="H66" s="611">
        <v>253843</v>
      </c>
      <c r="I66" s="611">
        <v>56481600.969459996</v>
      </c>
      <c r="J66" s="611">
        <v>6638</v>
      </c>
      <c r="K66" s="611">
        <v>15716357.222349999</v>
      </c>
      <c r="L66" s="611">
        <v>17200</v>
      </c>
      <c r="M66" s="629">
        <v>15465447.802109998</v>
      </c>
    </row>
    <row r="67" spans="2:13" ht="16.8" x14ac:dyDescent="0.25">
      <c r="B67" s="452" t="s">
        <v>1671</v>
      </c>
      <c r="C67" s="611">
        <v>83</v>
      </c>
      <c r="D67" s="611">
        <v>315453</v>
      </c>
      <c r="E67" s="611">
        <v>126819677.10032995</v>
      </c>
      <c r="F67" s="611">
        <v>37772</v>
      </c>
      <c r="G67" s="611">
        <v>39156271.106410004</v>
      </c>
      <c r="H67" s="611">
        <v>253843</v>
      </c>
      <c r="I67" s="611">
        <v>56481600.969459996</v>
      </c>
      <c r="J67" s="611">
        <v>6638</v>
      </c>
      <c r="K67" s="611">
        <v>15716357.222349999</v>
      </c>
      <c r="L67" s="611">
        <v>17200</v>
      </c>
      <c r="M67" s="629">
        <v>15465447.802109998</v>
      </c>
    </row>
    <row r="68" spans="2:13" x14ac:dyDescent="0.25">
      <c r="B68" s="453" t="s">
        <v>1703</v>
      </c>
      <c r="C68" s="611">
        <v>51</v>
      </c>
      <c r="D68" s="611">
        <v>301645</v>
      </c>
      <c r="E68" s="611">
        <v>63422852.268550001</v>
      </c>
      <c r="F68" s="611">
        <v>18726</v>
      </c>
      <c r="G68" s="611">
        <v>13952948.79171</v>
      </c>
      <c r="H68" s="611">
        <v>266721</v>
      </c>
      <c r="I68" s="611">
        <v>29630751.623559989</v>
      </c>
      <c r="J68" s="611">
        <v>3545</v>
      </c>
      <c r="K68" s="611">
        <v>12911677.960179999</v>
      </c>
      <c r="L68" s="611">
        <v>12653</v>
      </c>
      <c r="M68" s="629">
        <v>6927473.8931000009</v>
      </c>
    </row>
    <row r="69" spans="2:13" x14ac:dyDescent="0.25">
      <c r="B69" s="454" t="s">
        <v>1704</v>
      </c>
      <c r="C69" s="611">
        <v>51</v>
      </c>
      <c r="D69" s="611">
        <v>301645</v>
      </c>
      <c r="E69" s="611">
        <v>63422852.268550001</v>
      </c>
      <c r="F69" s="611">
        <v>18726</v>
      </c>
      <c r="G69" s="611">
        <v>13952948.79171</v>
      </c>
      <c r="H69" s="611">
        <v>266721</v>
      </c>
      <c r="I69" s="611">
        <v>29630751.623559989</v>
      </c>
      <c r="J69" s="611">
        <v>3545</v>
      </c>
      <c r="K69" s="611">
        <v>12911677.960179999</v>
      </c>
      <c r="L69" s="611">
        <v>12653</v>
      </c>
      <c r="M69" s="629">
        <v>6927473.8931000009</v>
      </c>
    </row>
    <row r="70" spans="2:13" ht="16.8" x14ac:dyDescent="0.25">
      <c r="B70" s="452" t="s">
        <v>1671</v>
      </c>
      <c r="C70" s="611">
        <v>51</v>
      </c>
      <c r="D70" s="611">
        <v>301645</v>
      </c>
      <c r="E70" s="611">
        <v>63422852.268550001</v>
      </c>
      <c r="F70" s="611">
        <v>18726</v>
      </c>
      <c r="G70" s="611">
        <v>13952948.79171</v>
      </c>
      <c r="H70" s="611">
        <v>266721</v>
      </c>
      <c r="I70" s="611">
        <v>29630751.623559989</v>
      </c>
      <c r="J70" s="611">
        <v>3545</v>
      </c>
      <c r="K70" s="611">
        <v>12911677.960179999</v>
      </c>
      <c r="L70" s="611">
        <v>12653</v>
      </c>
      <c r="M70" s="629">
        <v>6927473.8931000009</v>
      </c>
    </row>
    <row r="71" spans="2:13" x14ac:dyDescent="0.25">
      <c r="B71" s="453" t="s">
        <v>1705</v>
      </c>
      <c r="C71" s="611">
        <v>190</v>
      </c>
      <c r="D71" s="611">
        <v>1625617</v>
      </c>
      <c r="E71" s="611">
        <v>708166598.1782099</v>
      </c>
      <c r="F71" s="611">
        <v>134269</v>
      </c>
      <c r="G71" s="611">
        <v>213025424.65612</v>
      </c>
      <c r="H71" s="611">
        <v>1337603</v>
      </c>
      <c r="I71" s="611">
        <v>288672845.96650994</v>
      </c>
      <c r="J71" s="611">
        <v>13443</v>
      </c>
      <c r="K71" s="611">
        <v>33189790.189949997</v>
      </c>
      <c r="L71" s="611">
        <v>140302</v>
      </c>
      <c r="M71" s="629">
        <v>173278537.36562991</v>
      </c>
    </row>
    <row r="72" spans="2:13" x14ac:dyDescent="0.25">
      <c r="B72" s="454" t="s">
        <v>1706</v>
      </c>
      <c r="C72" s="611">
        <v>61</v>
      </c>
      <c r="D72" s="611">
        <v>714222</v>
      </c>
      <c r="E72" s="611">
        <v>201032352.05779997</v>
      </c>
      <c r="F72" s="611">
        <v>39083</v>
      </c>
      <c r="G72" s="611">
        <v>88223449.259820014</v>
      </c>
      <c r="H72" s="611">
        <v>598213</v>
      </c>
      <c r="I72" s="611">
        <v>66235097.582989998</v>
      </c>
      <c r="J72" s="611">
        <v>4397</v>
      </c>
      <c r="K72" s="611">
        <v>13112792.45156</v>
      </c>
      <c r="L72" s="611">
        <v>72529</v>
      </c>
      <c r="M72" s="629">
        <v>33461012.763429999</v>
      </c>
    </row>
    <row r="73" spans="2:13" x14ac:dyDescent="0.25">
      <c r="B73" s="452" t="s">
        <v>1707</v>
      </c>
      <c r="C73" s="611">
        <v>15</v>
      </c>
      <c r="D73" s="611">
        <v>201688</v>
      </c>
      <c r="E73" s="611">
        <v>47795292.469599992</v>
      </c>
      <c r="F73" s="611">
        <v>11342</v>
      </c>
      <c r="G73" s="611">
        <v>12098966.754980002</v>
      </c>
      <c r="H73" s="611">
        <v>157644</v>
      </c>
      <c r="I73" s="611">
        <v>15305370.598710001</v>
      </c>
      <c r="J73" s="611">
        <v>1450</v>
      </c>
      <c r="K73" s="611">
        <v>4053465.0559800002</v>
      </c>
      <c r="L73" s="611">
        <v>31252</v>
      </c>
      <c r="M73" s="629">
        <v>16337490.059930002</v>
      </c>
    </row>
    <row r="74" spans="2:13" x14ac:dyDescent="0.25">
      <c r="B74" s="452" t="s">
        <v>1708</v>
      </c>
      <c r="C74" s="611">
        <v>16</v>
      </c>
      <c r="D74" s="611">
        <v>113211</v>
      </c>
      <c r="E74" s="611">
        <v>73024236.47931999</v>
      </c>
      <c r="F74" s="611">
        <v>7838</v>
      </c>
      <c r="G74" s="611">
        <v>48537136.888300002</v>
      </c>
      <c r="H74" s="611">
        <v>96119</v>
      </c>
      <c r="I74" s="611">
        <v>15133651.703300003</v>
      </c>
      <c r="J74" s="611">
        <v>1050</v>
      </c>
      <c r="K74" s="611">
        <v>4011496.3538700002</v>
      </c>
      <c r="L74" s="611">
        <v>8204</v>
      </c>
      <c r="M74" s="629">
        <v>5341951.5338500002</v>
      </c>
    </row>
    <row r="75" spans="2:13" x14ac:dyDescent="0.25">
      <c r="B75" s="452" t="s">
        <v>1709</v>
      </c>
      <c r="C75" s="611">
        <v>11</v>
      </c>
      <c r="D75" s="611">
        <v>168083</v>
      </c>
      <c r="E75" s="611">
        <v>20587166.933449998</v>
      </c>
      <c r="F75" s="611">
        <v>6282</v>
      </c>
      <c r="G75" s="611">
        <v>3779010.8172499994</v>
      </c>
      <c r="H75" s="611">
        <v>154188</v>
      </c>
      <c r="I75" s="611">
        <v>10506678.498109998</v>
      </c>
      <c r="J75" s="611">
        <v>962</v>
      </c>
      <c r="K75" s="611">
        <v>2860562.68408</v>
      </c>
      <c r="L75" s="611">
        <v>6651</v>
      </c>
      <c r="M75" s="629">
        <v>3440914.9340099995</v>
      </c>
    </row>
    <row r="76" spans="2:13" ht="16.8" x14ac:dyDescent="0.25">
      <c r="B76" s="452" t="s">
        <v>1671</v>
      </c>
      <c r="C76" s="611">
        <v>19</v>
      </c>
      <c r="D76" s="611">
        <v>231240</v>
      </c>
      <c r="E76" s="611">
        <v>59625656.17543</v>
      </c>
      <c r="F76" s="611">
        <v>13621</v>
      </c>
      <c r="G76" s="611">
        <v>23808334.799289998</v>
      </c>
      <c r="H76" s="611">
        <v>190262</v>
      </c>
      <c r="I76" s="611">
        <v>25289396.782869995</v>
      </c>
      <c r="J76" s="611">
        <v>935</v>
      </c>
      <c r="K76" s="611">
        <v>2187268.3576299995</v>
      </c>
      <c r="L76" s="611">
        <v>26422</v>
      </c>
      <c r="M76" s="629">
        <v>8340656.2356399987</v>
      </c>
    </row>
    <row r="77" spans="2:13" x14ac:dyDescent="0.25">
      <c r="B77" s="454" t="s">
        <v>1710</v>
      </c>
      <c r="C77" s="611">
        <v>15</v>
      </c>
      <c r="D77" s="611">
        <v>194986</v>
      </c>
      <c r="E77" s="611">
        <v>131998339.35923997</v>
      </c>
      <c r="F77" s="611">
        <v>10052</v>
      </c>
      <c r="G77" s="611">
        <v>31032051.488939997</v>
      </c>
      <c r="H77" s="611">
        <v>176444</v>
      </c>
      <c r="I77" s="611">
        <v>37828901.952469997</v>
      </c>
      <c r="J77" s="611">
        <v>691</v>
      </c>
      <c r="K77" s="611">
        <v>2547994.6089599999</v>
      </c>
      <c r="L77" s="611">
        <v>7799</v>
      </c>
      <c r="M77" s="629">
        <v>60589391.308870003</v>
      </c>
    </row>
    <row r="78" spans="2:13" ht="16.8" x14ac:dyDescent="0.25">
      <c r="B78" s="452" t="s">
        <v>1671</v>
      </c>
      <c r="C78" s="611">
        <v>15</v>
      </c>
      <c r="D78" s="611">
        <v>194986</v>
      </c>
      <c r="E78" s="611">
        <v>131998339.35923997</v>
      </c>
      <c r="F78" s="611">
        <v>10052</v>
      </c>
      <c r="G78" s="611">
        <v>31032051.488939997</v>
      </c>
      <c r="H78" s="611">
        <v>176444</v>
      </c>
      <c r="I78" s="611">
        <v>37828901.952469997</v>
      </c>
      <c r="J78" s="611">
        <v>691</v>
      </c>
      <c r="K78" s="611">
        <v>2547994.6089599999</v>
      </c>
      <c r="L78" s="611">
        <v>7799</v>
      </c>
      <c r="M78" s="629">
        <v>60589391.308870003</v>
      </c>
    </row>
    <row r="79" spans="2:13" x14ac:dyDescent="0.25">
      <c r="B79" s="454" t="s">
        <v>1711</v>
      </c>
      <c r="C79" s="611">
        <v>72</v>
      </c>
      <c r="D79" s="611">
        <v>469466</v>
      </c>
      <c r="E79" s="611">
        <v>154780862.20969996</v>
      </c>
      <c r="F79" s="611">
        <v>62215</v>
      </c>
      <c r="G79" s="611">
        <v>50903286.688819997</v>
      </c>
      <c r="H79" s="611">
        <v>365717</v>
      </c>
      <c r="I79" s="611">
        <v>65564314.670880005</v>
      </c>
      <c r="J79" s="611">
        <v>4279</v>
      </c>
      <c r="K79" s="611">
        <v>6668067.8925199993</v>
      </c>
      <c r="L79" s="611">
        <v>37255</v>
      </c>
      <c r="M79" s="629">
        <v>31645192.957479998</v>
      </c>
    </row>
    <row r="80" spans="2:13" x14ac:dyDescent="0.25">
      <c r="B80" s="452" t="s">
        <v>1712</v>
      </c>
      <c r="C80" s="611">
        <v>14</v>
      </c>
      <c r="D80" s="611">
        <v>90764</v>
      </c>
      <c r="E80" s="611">
        <v>32718833.286669999</v>
      </c>
      <c r="F80" s="611">
        <v>11032</v>
      </c>
      <c r="G80" s="611">
        <v>12608554.028760001</v>
      </c>
      <c r="H80" s="611">
        <v>72171</v>
      </c>
      <c r="I80" s="611">
        <v>11276833.831369996</v>
      </c>
      <c r="J80" s="611">
        <v>1326</v>
      </c>
      <c r="K80" s="611">
        <v>2925128.9670200003</v>
      </c>
      <c r="L80" s="611">
        <v>6235</v>
      </c>
      <c r="M80" s="629">
        <v>5908316.45952</v>
      </c>
    </row>
    <row r="81" spans="2:13" ht="16.8" x14ac:dyDescent="0.25">
      <c r="B81" s="452" t="s">
        <v>1671</v>
      </c>
      <c r="C81" s="611">
        <v>58</v>
      </c>
      <c r="D81" s="611">
        <v>378702</v>
      </c>
      <c r="E81" s="611">
        <v>122062028.92302999</v>
      </c>
      <c r="F81" s="611">
        <v>51183</v>
      </c>
      <c r="G81" s="611">
        <v>38294732.660059996</v>
      </c>
      <c r="H81" s="611">
        <v>293546</v>
      </c>
      <c r="I81" s="611">
        <v>54287480.839510009</v>
      </c>
      <c r="J81" s="611">
        <v>2953</v>
      </c>
      <c r="K81" s="611">
        <v>3742938.9254999999</v>
      </c>
      <c r="L81" s="611">
        <v>31020</v>
      </c>
      <c r="M81" s="629">
        <v>25736876.497959998</v>
      </c>
    </row>
    <row r="82" spans="2:13" x14ac:dyDescent="0.25">
      <c r="B82" s="454" t="s">
        <v>1713</v>
      </c>
      <c r="C82" s="611">
        <v>30</v>
      </c>
      <c r="D82" s="611">
        <v>173515</v>
      </c>
      <c r="E82" s="611">
        <v>198942292.69174996</v>
      </c>
      <c r="F82" s="611">
        <v>19118</v>
      </c>
      <c r="G82" s="611">
        <v>35249292.702780008</v>
      </c>
      <c r="H82" s="611">
        <v>130835</v>
      </c>
      <c r="I82" s="611">
        <v>109733276.27389</v>
      </c>
      <c r="J82" s="611">
        <v>3333</v>
      </c>
      <c r="K82" s="611">
        <v>8936955.6504699998</v>
      </c>
      <c r="L82" s="611">
        <v>20229</v>
      </c>
      <c r="M82" s="629">
        <v>45022768.064609997</v>
      </c>
    </row>
    <row r="83" spans="2:13" ht="16.8" x14ac:dyDescent="0.25">
      <c r="B83" s="452" t="s">
        <v>1671</v>
      </c>
      <c r="C83" s="611">
        <v>30</v>
      </c>
      <c r="D83" s="611">
        <v>173515</v>
      </c>
      <c r="E83" s="611">
        <v>198942292.69174996</v>
      </c>
      <c r="F83" s="611">
        <v>19118</v>
      </c>
      <c r="G83" s="611">
        <v>35249292.702780008</v>
      </c>
      <c r="H83" s="611">
        <v>130835</v>
      </c>
      <c r="I83" s="611">
        <v>109733276.27389</v>
      </c>
      <c r="J83" s="611">
        <v>3333</v>
      </c>
      <c r="K83" s="611">
        <v>8936955.6504699998</v>
      </c>
      <c r="L83" s="611">
        <v>20229</v>
      </c>
      <c r="M83" s="629">
        <v>45022768.064609997</v>
      </c>
    </row>
    <row r="84" spans="2:13" ht="16.8" x14ac:dyDescent="0.25">
      <c r="B84" s="454" t="s">
        <v>1714</v>
      </c>
      <c r="C84" s="611">
        <v>12</v>
      </c>
      <c r="D84" s="611">
        <v>73428</v>
      </c>
      <c r="E84" s="611">
        <v>21412751.859720003</v>
      </c>
      <c r="F84" s="611">
        <v>3801</v>
      </c>
      <c r="G84" s="611">
        <v>7617344.5157599999</v>
      </c>
      <c r="H84" s="611">
        <v>66394</v>
      </c>
      <c r="I84" s="611">
        <v>9311255.4862799998</v>
      </c>
      <c r="J84" s="611">
        <v>743</v>
      </c>
      <c r="K84" s="611">
        <v>1923979.5864399998</v>
      </c>
      <c r="L84" s="611">
        <v>2490</v>
      </c>
      <c r="M84" s="629">
        <v>2560172.2712400001</v>
      </c>
    </row>
    <row r="85" spans="2:13" x14ac:dyDescent="0.25">
      <c r="B85" s="453" t="s">
        <v>1715</v>
      </c>
      <c r="C85" s="611">
        <v>33</v>
      </c>
      <c r="D85" s="611">
        <v>195036</v>
      </c>
      <c r="E85" s="611">
        <v>48555000.293119997</v>
      </c>
      <c r="F85" s="611">
        <v>12640</v>
      </c>
      <c r="G85" s="611">
        <v>22919563.786250003</v>
      </c>
      <c r="H85" s="611">
        <v>174254</v>
      </c>
      <c r="I85" s="611">
        <v>18501135.440700002</v>
      </c>
      <c r="J85" s="611">
        <v>1722</v>
      </c>
      <c r="K85" s="611">
        <v>2975256.3996899994</v>
      </c>
      <c r="L85" s="611">
        <v>6420</v>
      </c>
      <c r="M85" s="629">
        <v>4159044.6664799992</v>
      </c>
    </row>
    <row r="86" spans="2:13" x14ac:dyDescent="0.25">
      <c r="B86" s="454" t="s">
        <v>1837</v>
      </c>
      <c r="C86" s="611">
        <v>10</v>
      </c>
      <c r="D86" s="611">
        <v>54850</v>
      </c>
      <c r="E86" s="611">
        <v>9163502.5753899999</v>
      </c>
      <c r="F86" s="611">
        <v>3613</v>
      </c>
      <c r="G86" s="611">
        <v>1626654.10699</v>
      </c>
      <c r="H86" s="611">
        <v>48807</v>
      </c>
      <c r="I86" s="611">
        <v>5744481.0184700005</v>
      </c>
      <c r="J86" s="611">
        <v>665</v>
      </c>
      <c r="K86" s="611">
        <v>846458.67238999996</v>
      </c>
      <c r="L86" s="611">
        <v>1765</v>
      </c>
      <c r="M86" s="629">
        <v>945908.77754000004</v>
      </c>
    </row>
    <row r="87" spans="2:13" ht="16.8" x14ac:dyDescent="0.25">
      <c r="B87" s="452" t="s">
        <v>1671</v>
      </c>
      <c r="C87" s="611">
        <v>10</v>
      </c>
      <c r="D87" s="611">
        <v>54850</v>
      </c>
      <c r="E87" s="611">
        <v>9163502.5753899999</v>
      </c>
      <c r="F87" s="611">
        <v>3613</v>
      </c>
      <c r="G87" s="611">
        <v>1626654.10699</v>
      </c>
      <c r="H87" s="611">
        <v>48807</v>
      </c>
      <c r="I87" s="611">
        <v>5744481.0184700005</v>
      </c>
      <c r="J87" s="611">
        <v>665</v>
      </c>
      <c r="K87" s="611">
        <v>846458.67238999996</v>
      </c>
      <c r="L87" s="611">
        <v>1765</v>
      </c>
      <c r="M87" s="629">
        <v>945908.77754000004</v>
      </c>
    </row>
    <row r="88" spans="2:13" ht="16.8" x14ac:dyDescent="0.25">
      <c r="B88" s="454" t="s">
        <v>1714</v>
      </c>
      <c r="C88" s="611">
        <v>23</v>
      </c>
      <c r="D88" s="611">
        <v>140186</v>
      </c>
      <c r="E88" s="611">
        <v>39391497.717730001</v>
      </c>
      <c r="F88" s="611">
        <v>9027</v>
      </c>
      <c r="G88" s="611">
        <v>21292909.679260004</v>
      </c>
      <c r="H88" s="611">
        <v>125447</v>
      </c>
      <c r="I88" s="611">
        <v>12756654.42223</v>
      </c>
      <c r="J88" s="611">
        <v>1057</v>
      </c>
      <c r="K88" s="611">
        <v>2128797.7273000004</v>
      </c>
      <c r="L88" s="611">
        <v>4655</v>
      </c>
      <c r="M88" s="629">
        <v>3213135.8889400004</v>
      </c>
    </row>
    <row r="89" spans="2:13" x14ac:dyDescent="0.25">
      <c r="B89" s="451" t="s">
        <v>1210</v>
      </c>
      <c r="C89" s="611">
        <v>89</v>
      </c>
      <c r="D89" s="611">
        <v>520552</v>
      </c>
      <c r="E89" s="611">
        <v>102889144.65456998</v>
      </c>
      <c r="F89" s="611">
        <v>44476</v>
      </c>
      <c r="G89" s="611">
        <v>28436605.734929997</v>
      </c>
      <c r="H89" s="611">
        <v>449038</v>
      </c>
      <c r="I89" s="611">
        <v>54410784.295880012</v>
      </c>
      <c r="J89" s="611">
        <v>8491</v>
      </c>
      <c r="K89" s="611">
        <v>9171577.2230200004</v>
      </c>
      <c r="L89" s="611">
        <v>18547</v>
      </c>
      <c r="M89" s="629">
        <v>10870177.400739999</v>
      </c>
    </row>
    <row r="90" spans="2:13" x14ac:dyDescent="0.25">
      <c r="B90" s="452" t="s">
        <v>1716</v>
      </c>
      <c r="C90" s="611">
        <v>22</v>
      </c>
      <c r="D90" s="611">
        <v>131573</v>
      </c>
      <c r="E90" s="611">
        <v>19224201.358100001</v>
      </c>
      <c r="F90" s="611">
        <v>10585</v>
      </c>
      <c r="G90" s="611">
        <v>5103691.7021199996</v>
      </c>
      <c r="H90" s="611">
        <v>113890</v>
      </c>
      <c r="I90" s="611">
        <v>10232987.115489999</v>
      </c>
      <c r="J90" s="611">
        <v>2108</v>
      </c>
      <c r="K90" s="611">
        <v>1616844.9569000003</v>
      </c>
      <c r="L90" s="611">
        <v>4990</v>
      </c>
      <c r="M90" s="629">
        <v>2270677.5835899999</v>
      </c>
    </row>
    <row r="91" spans="2:13" x14ac:dyDescent="0.25">
      <c r="B91" s="452" t="s">
        <v>1717</v>
      </c>
      <c r="C91" s="611">
        <v>19</v>
      </c>
      <c r="D91" s="611">
        <v>96943</v>
      </c>
      <c r="E91" s="611">
        <v>31284914.298970006</v>
      </c>
      <c r="F91" s="611">
        <v>11781</v>
      </c>
      <c r="G91" s="611">
        <v>13156544.715309998</v>
      </c>
      <c r="H91" s="611">
        <v>80509</v>
      </c>
      <c r="I91" s="611">
        <v>13779408.780550003</v>
      </c>
      <c r="J91" s="611">
        <v>1558</v>
      </c>
      <c r="K91" s="611">
        <v>2024914.2328000001</v>
      </c>
      <c r="L91" s="611">
        <v>3095</v>
      </c>
      <c r="M91" s="629">
        <v>2324046.5703099999</v>
      </c>
    </row>
    <row r="92" spans="2:13" x14ac:dyDescent="0.25">
      <c r="B92" s="452" t="s">
        <v>1718</v>
      </c>
      <c r="C92" s="611">
        <v>13</v>
      </c>
      <c r="D92" s="611">
        <v>83964</v>
      </c>
      <c r="E92" s="611">
        <v>15636652.095380001</v>
      </c>
      <c r="F92" s="611">
        <v>4990</v>
      </c>
      <c r="G92" s="611">
        <v>3351960.2734399992</v>
      </c>
      <c r="H92" s="611">
        <v>74025</v>
      </c>
      <c r="I92" s="611">
        <v>7759044.7984800022</v>
      </c>
      <c r="J92" s="611">
        <v>1302</v>
      </c>
      <c r="K92" s="611">
        <v>1350976.7519500002</v>
      </c>
      <c r="L92" s="611">
        <v>3647</v>
      </c>
      <c r="M92" s="629">
        <v>3174670.2715099999</v>
      </c>
    </row>
    <row r="93" spans="2:13" x14ac:dyDescent="0.25">
      <c r="B93" s="452" t="s">
        <v>1719</v>
      </c>
      <c r="C93" s="611">
        <v>11</v>
      </c>
      <c r="D93" s="611">
        <v>56903</v>
      </c>
      <c r="E93" s="611">
        <v>12199591.661259998</v>
      </c>
      <c r="F93" s="611">
        <v>6769</v>
      </c>
      <c r="G93" s="611">
        <v>2216271.0611899998</v>
      </c>
      <c r="H93" s="611">
        <v>47780</v>
      </c>
      <c r="I93" s="611">
        <v>8584893.7976399995</v>
      </c>
      <c r="J93" s="611">
        <v>1011</v>
      </c>
      <c r="K93" s="611">
        <v>767638.6309799999</v>
      </c>
      <c r="L93" s="611">
        <v>1343</v>
      </c>
      <c r="M93" s="629">
        <v>630788.17145000002</v>
      </c>
    </row>
    <row r="94" spans="2:13" ht="16.8" x14ac:dyDescent="0.25">
      <c r="B94" s="452" t="s">
        <v>1671</v>
      </c>
      <c r="C94" s="611">
        <v>24</v>
      </c>
      <c r="D94" s="611">
        <v>151169</v>
      </c>
      <c r="E94" s="611">
        <v>24543785.240860004</v>
      </c>
      <c r="F94" s="611">
        <v>10351</v>
      </c>
      <c r="G94" s="611">
        <v>4608137.9828700004</v>
      </c>
      <c r="H94" s="611">
        <v>132834</v>
      </c>
      <c r="I94" s="611">
        <v>14054449.803720001</v>
      </c>
      <c r="J94" s="611">
        <v>2512</v>
      </c>
      <c r="K94" s="611">
        <v>3411202.6503900001</v>
      </c>
      <c r="L94" s="611">
        <v>5472</v>
      </c>
      <c r="M94" s="629">
        <v>2469994.80388</v>
      </c>
    </row>
    <row r="95" spans="2:13" x14ac:dyDescent="0.25">
      <c r="B95" s="451" t="s">
        <v>502</v>
      </c>
      <c r="C95" s="611">
        <v>127</v>
      </c>
      <c r="D95" s="611">
        <v>723831</v>
      </c>
      <c r="E95" s="611">
        <v>193039918.34764001</v>
      </c>
      <c r="F95" s="611">
        <v>69925</v>
      </c>
      <c r="G95" s="611">
        <v>63776215.080329992</v>
      </c>
      <c r="H95" s="611">
        <v>611380</v>
      </c>
      <c r="I95" s="611">
        <v>73903405.624930009</v>
      </c>
      <c r="J95" s="611">
        <v>9019</v>
      </c>
      <c r="K95" s="611">
        <v>21059319.342249997</v>
      </c>
      <c r="L95" s="611">
        <v>33507</v>
      </c>
      <c r="M95" s="629">
        <v>34300978.300130002</v>
      </c>
    </row>
    <row r="96" spans="2:13" x14ac:dyDescent="0.25">
      <c r="B96" s="452" t="s">
        <v>1720</v>
      </c>
      <c r="C96" s="611">
        <v>50</v>
      </c>
      <c r="D96" s="611">
        <v>278952</v>
      </c>
      <c r="E96" s="611">
        <v>64225182.59285</v>
      </c>
      <c r="F96" s="611">
        <v>24394</v>
      </c>
      <c r="G96" s="611">
        <v>22607473.565570001</v>
      </c>
      <c r="H96" s="611">
        <v>243314</v>
      </c>
      <c r="I96" s="611">
        <v>24126005.138</v>
      </c>
      <c r="J96" s="611">
        <v>2690</v>
      </c>
      <c r="K96" s="611">
        <v>7626780.1473500011</v>
      </c>
      <c r="L96" s="611">
        <v>8554</v>
      </c>
      <c r="M96" s="629">
        <v>9864923.7419300023</v>
      </c>
    </row>
    <row r="97" spans="2:13" x14ac:dyDescent="0.25">
      <c r="B97" s="452" t="s">
        <v>1721</v>
      </c>
      <c r="C97" s="611">
        <v>38</v>
      </c>
      <c r="D97" s="611">
        <v>242510</v>
      </c>
      <c r="E97" s="611">
        <v>93625552.195460007</v>
      </c>
      <c r="F97" s="611">
        <v>29356</v>
      </c>
      <c r="G97" s="611">
        <v>29926001.182889998</v>
      </c>
      <c r="H97" s="611">
        <v>191091</v>
      </c>
      <c r="I97" s="611">
        <v>32205143.25908</v>
      </c>
      <c r="J97" s="611">
        <v>3825</v>
      </c>
      <c r="K97" s="611">
        <v>10672721.077339999</v>
      </c>
      <c r="L97" s="611">
        <v>18238</v>
      </c>
      <c r="M97" s="629">
        <v>20821686.676149998</v>
      </c>
    </row>
    <row r="98" spans="2:13" x14ac:dyDescent="0.25">
      <c r="B98" s="452" t="s">
        <v>1722</v>
      </c>
      <c r="C98" s="611">
        <v>18</v>
      </c>
      <c r="D98" s="611">
        <v>61245</v>
      </c>
      <c r="E98" s="611">
        <v>10615065.000790002</v>
      </c>
      <c r="F98" s="611">
        <v>5957</v>
      </c>
      <c r="G98" s="611">
        <v>4978939.3883300014</v>
      </c>
      <c r="H98" s="611">
        <v>53250</v>
      </c>
      <c r="I98" s="611">
        <v>4244229.6159099992</v>
      </c>
      <c r="J98" s="611">
        <v>1027</v>
      </c>
      <c r="K98" s="611">
        <v>1023960.6897699999</v>
      </c>
      <c r="L98" s="611">
        <v>1011</v>
      </c>
      <c r="M98" s="629">
        <v>367935.30677999993</v>
      </c>
    </row>
    <row r="99" spans="2:13" ht="16.8" x14ac:dyDescent="0.25">
      <c r="B99" s="452" t="s">
        <v>1671</v>
      </c>
      <c r="C99" s="611">
        <v>21</v>
      </c>
      <c r="D99" s="611">
        <v>141124</v>
      </c>
      <c r="E99" s="611">
        <v>24574118.558539998</v>
      </c>
      <c r="F99" s="611">
        <v>10218</v>
      </c>
      <c r="G99" s="611">
        <v>6263800.9435399994</v>
      </c>
      <c r="H99" s="611">
        <v>123725</v>
      </c>
      <c r="I99" s="611">
        <v>13328027.611939998</v>
      </c>
      <c r="J99" s="611">
        <v>1477</v>
      </c>
      <c r="K99" s="611">
        <v>1735857.4277900001</v>
      </c>
      <c r="L99" s="611">
        <v>5704</v>
      </c>
      <c r="M99" s="629">
        <v>3246432.5752699999</v>
      </c>
    </row>
    <row r="100" spans="2:13" x14ac:dyDescent="0.25">
      <c r="B100" s="451" t="s">
        <v>503</v>
      </c>
      <c r="C100" s="611">
        <v>24</v>
      </c>
      <c r="D100" s="611">
        <v>92621</v>
      </c>
      <c r="E100" s="611">
        <v>25222003.528099999</v>
      </c>
      <c r="F100" s="611">
        <v>10725</v>
      </c>
      <c r="G100" s="611">
        <v>8380254.1920400001</v>
      </c>
      <c r="H100" s="611">
        <v>78393</v>
      </c>
      <c r="I100" s="611">
        <v>12875653.12174</v>
      </c>
      <c r="J100" s="611">
        <v>1016</v>
      </c>
      <c r="K100" s="611">
        <v>1804742.8883200001</v>
      </c>
      <c r="L100" s="611">
        <v>2487</v>
      </c>
      <c r="M100" s="629">
        <v>2161353.3259999999</v>
      </c>
    </row>
    <row r="101" spans="2:13" ht="16.8" x14ac:dyDescent="0.25">
      <c r="B101" s="452" t="s">
        <v>1671</v>
      </c>
      <c r="C101" s="611">
        <v>24</v>
      </c>
      <c r="D101" s="611">
        <v>92621</v>
      </c>
      <c r="E101" s="611">
        <v>25222003.528099999</v>
      </c>
      <c r="F101" s="611">
        <v>10725</v>
      </c>
      <c r="G101" s="611">
        <v>8380254.1920400001</v>
      </c>
      <c r="H101" s="611">
        <v>78393</v>
      </c>
      <c r="I101" s="611">
        <v>12875653.12174</v>
      </c>
      <c r="J101" s="611">
        <v>1016</v>
      </c>
      <c r="K101" s="611">
        <v>1804742.8883200001</v>
      </c>
      <c r="L101" s="611">
        <v>2487</v>
      </c>
      <c r="M101" s="629">
        <v>2161353.3259999999</v>
      </c>
    </row>
    <row r="102" spans="2:13" x14ac:dyDescent="0.25">
      <c r="B102" s="451" t="s">
        <v>1321</v>
      </c>
      <c r="C102" s="611">
        <v>207</v>
      </c>
      <c r="D102" s="611">
        <v>1029349</v>
      </c>
      <c r="E102" s="611">
        <v>279495495.9249</v>
      </c>
      <c r="F102" s="611">
        <v>88241</v>
      </c>
      <c r="G102" s="611">
        <v>77619137.837289989</v>
      </c>
      <c r="H102" s="611">
        <v>883407</v>
      </c>
      <c r="I102" s="611">
        <v>132578026.72338001</v>
      </c>
      <c r="J102" s="611">
        <v>12129</v>
      </c>
      <c r="K102" s="611">
        <v>26827245.896159999</v>
      </c>
      <c r="L102" s="611">
        <v>45572</v>
      </c>
      <c r="M102" s="629">
        <v>42471085.46807</v>
      </c>
    </row>
    <row r="103" spans="2:13" x14ac:dyDescent="0.25">
      <c r="B103" s="452" t="s">
        <v>1723</v>
      </c>
      <c r="C103" s="611">
        <v>40</v>
      </c>
      <c r="D103" s="611">
        <v>209135</v>
      </c>
      <c r="E103" s="611">
        <v>75106546.397209987</v>
      </c>
      <c r="F103" s="611">
        <v>21955</v>
      </c>
      <c r="G103" s="611">
        <v>17614079.0962</v>
      </c>
      <c r="H103" s="611">
        <v>171211</v>
      </c>
      <c r="I103" s="611">
        <v>28938860.466419999</v>
      </c>
      <c r="J103" s="611">
        <v>4091</v>
      </c>
      <c r="K103" s="611">
        <v>12015655.641129998</v>
      </c>
      <c r="L103" s="611">
        <v>11878</v>
      </c>
      <c r="M103" s="629">
        <v>16537951.193460001</v>
      </c>
    </row>
    <row r="104" spans="2:13" x14ac:dyDescent="0.25">
      <c r="B104" s="452" t="s">
        <v>1724</v>
      </c>
      <c r="C104" s="611">
        <v>24</v>
      </c>
      <c r="D104" s="611">
        <v>121613</v>
      </c>
      <c r="E104" s="611">
        <v>32557739.695159998</v>
      </c>
      <c r="F104" s="611">
        <v>7214</v>
      </c>
      <c r="G104" s="611">
        <v>14097829.889219999</v>
      </c>
      <c r="H104" s="611">
        <v>110252</v>
      </c>
      <c r="I104" s="611">
        <v>13690143.829689998</v>
      </c>
      <c r="J104" s="611">
        <v>656</v>
      </c>
      <c r="K104" s="611">
        <v>3049830.10488</v>
      </c>
      <c r="L104" s="611">
        <v>3491</v>
      </c>
      <c r="M104" s="629">
        <v>1719935.8713699998</v>
      </c>
    </row>
    <row r="105" spans="2:13" x14ac:dyDescent="0.25">
      <c r="B105" s="452" t="s">
        <v>1725</v>
      </c>
      <c r="C105" s="611">
        <v>27</v>
      </c>
      <c r="D105" s="611">
        <v>164801</v>
      </c>
      <c r="E105" s="611">
        <v>32727899.63933</v>
      </c>
      <c r="F105" s="611">
        <v>15259</v>
      </c>
      <c r="G105" s="611">
        <v>7276115.0492699984</v>
      </c>
      <c r="H105" s="611">
        <v>138210</v>
      </c>
      <c r="I105" s="611">
        <v>17807776.310770001</v>
      </c>
      <c r="J105" s="611">
        <v>2431</v>
      </c>
      <c r="K105" s="611">
        <v>2598235.4457999999</v>
      </c>
      <c r="L105" s="611">
        <v>8901</v>
      </c>
      <c r="M105" s="629">
        <v>5045772.833490001</v>
      </c>
    </row>
    <row r="106" spans="2:13" x14ac:dyDescent="0.25">
      <c r="B106" s="452" t="s">
        <v>1681</v>
      </c>
      <c r="C106" s="611">
        <v>15</v>
      </c>
      <c r="D106" s="611">
        <v>57986</v>
      </c>
      <c r="E106" s="611">
        <v>9310487.23343</v>
      </c>
      <c r="F106" s="611">
        <v>3659</v>
      </c>
      <c r="G106" s="611">
        <v>2330558.55889</v>
      </c>
      <c r="H106" s="611">
        <v>51460</v>
      </c>
      <c r="I106" s="611">
        <v>5210929.7847899999</v>
      </c>
      <c r="J106" s="611">
        <v>655</v>
      </c>
      <c r="K106" s="611">
        <v>709441.40184000006</v>
      </c>
      <c r="L106" s="611">
        <v>2212</v>
      </c>
      <c r="M106" s="629">
        <v>1059557.4879100001</v>
      </c>
    </row>
    <row r="107" spans="2:13" x14ac:dyDescent="0.25">
      <c r="B107" s="452" t="s">
        <v>1726</v>
      </c>
      <c r="C107" s="611">
        <v>26</v>
      </c>
      <c r="D107" s="611">
        <v>163199</v>
      </c>
      <c r="E107" s="611">
        <v>31586835.287189994</v>
      </c>
      <c r="F107" s="611">
        <v>13360</v>
      </c>
      <c r="G107" s="611">
        <v>13562554.53437</v>
      </c>
      <c r="H107" s="611">
        <v>142525</v>
      </c>
      <c r="I107" s="611">
        <v>12389009.21861</v>
      </c>
      <c r="J107" s="611">
        <v>1495</v>
      </c>
      <c r="K107" s="611">
        <v>2728546.0753899994</v>
      </c>
      <c r="L107" s="611">
        <v>5819</v>
      </c>
      <c r="M107" s="629">
        <v>2906725.4588200003</v>
      </c>
    </row>
    <row r="108" spans="2:13" x14ac:dyDescent="0.25">
      <c r="B108" s="452" t="s">
        <v>1727</v>
      </c>
      <c r="C108" s="611">
        <v>17</v>
      </c>
      <c r="D108" s="611">
        <v>53282</v>
      </c>
      <c r="E108" s="611">
        <v>14648512.699959999</v>
      </c>
      <c r="F108" s="611">
        <v>6670</v>
      </c>
      <c r="G108" s="611">
        <v>5234939.3216800001</v>
      </c>
      <c r="H108" s="611">
        <v>44085</v>
      </c>
      <c r="I108" s="611">
        <v>5624048.3205799991</v>
      </c>
      <c r="J108" s="611">
        <v>503</v>
      </c>
      <c r="K108" s="611">
        <v>673290.17546000006</v>
      </c>
      <c r="L108" s="611">
        <v>2024</v>
      </c>
      <c r="M108" s="629">
        <v>3116234.8822400002</v>
      </c>
    </row>
    <row r="109" spans="2:13" x14ac:dyDescent="0.25">
      <c r="B109" s="452" t="s">
        <v>1728</v>
      </c>
      <c r="C109" s="611">
        <v>23</v>
      </c>
      <c r="D109" s="611">
        <v>69291</v>
      </c>
      <c r="E109" s="611">
        <v>43398933.054580003</v>
      </c>
      <c r="F109" s="611">
        <v>4914</v>
      </c>
      <c r="G109" s="611">
        <v>8531399.3208400011</v>
      </c>
      <c r="H109" s="611">
        <v>60424</v>
      </c>
      <c r="I109" s="611">
        <v>25721747.799350001</v>
      </c>
      <c r="J109" s="611">
        <v>278</v>
      </c>
      <c r="K109" s="611">
        <v>2818592.3012699992</v>
      </c>
      <c r="L109" s="611">
        <v>3675</v>
      </c>
      <c r="M109" s="629">
        <v>6327193.6331200004</v>
      </c>
    </row>
    <row r="110" spans="2:13" ht="16.8" x14ac:dyDescent="0.25">
      <c r="B110" s="452" t="s">
        <v>1671</v>
      </c>
      <c r="C110" s="611">
        <v>35</v>
      </c>
      <c r="D110" s="611">
        <v>190042</v>
      </c>
      <c r="E110" s="611">
        <v>40158541.918040007</v>
      </c>
      <c r="F110" s="611">
        <v>15210</v>
      </c>
      <c r="G110" s="611">
        <v>8971662.0668200012</v>
      </c>
      <c r="H110" s="611">
        <v>165240</v>
      </c>
      <c r="I110" s="611">
        <v>23195510.993170004</v>
      </c>
      <c r="J110" s="611">
        <v>2020</v>
      </c>
      <c r="K110" s="611">
        <v>2233654.7503900002</v>
      </c>
      <c r="L110" s="611">
        <v>7572</v>
      </c>
      <c r="M110" s="629">
        <v>5757714.1076600002</v>
      </c>
    </row>
    <row r="111" spans="2:13" x14ac:dyDescent="0.25">
      <c r="B111" s="451" t="s">
        <v>1212</v>
      </c>
      <c r="C111" s="611">
        <v>268</v>
      </c>
      <c r="D111" s="611">
        <v>11319363</v>
      </c>
      <c r="E111" s="611">
        <v>841656258.97474027</v>
      </c>
      <c r="F111" s="611">
        <v>145140</v>
      </c>
      <c r="G111" s="611">
        <v>204619227.19128001</v>
      </c>
      <c r="H111" s="611">
        <v>11022973</v>
      </c>
      <c r="I111" s="611">
        <v>323315453.80914003</v>
      </c>
      <c r="J111" s="611">
        <v>95076</v>
      </c>
      <c r="K111" s="611">
        <v>195176961.80259997</v>
      </c>
      <c r="L111" s="611">
        <v>56174</v>
      </c>
      <c r="M111" s="629">
        <v>118544616.17172001</v>
      </c>
    </row>
    <row r="112" spans="2:13" x14ac:dyDescent="0.25">
      <c r="B112" s="452" t="s">
        <v>1729</v>
      </c>
      <c r="C112" s="611">
        <v>11</v>
      </c>
      <c r="D112" s="611">
        <v>158534</v>
      </c>
      <c r="E112" s="611">
        <v>8083900.027329999</v>
      </c>
      <c r="F112" s="611">
        <v>3665</v>
      </c>
      <c r="G112" s="611">
        <v>2392624.6014700006</v>
      </c>
      <c r="H112" s="611">
        <v>153314</v>
      </c>
      <c r="I112" s="611">
        <v>4626972.1515199998</v>
      </c>
      <c r="J112" s="611">
        <v>458</v>
      </c>
      <c r="K112" s="611">
        <v>476118.44035999995</v>
      </c>
      <c r="L112" s="611">
        <v>1097</v>
      </c>
      <c r="M112" s="629">
        <v>588184.83398</v>
      </c>
    </row>
    <row r="113" spans="2:13" x14ac:dyDescent="0.25">
      <c r="B113" s="452" t="s">
        <v>1730</v>
      </c>
      <c r="C113" s="611">
        <v>10</v>
      </c>
      <c r="D113" s="611">
        <v>68218</v>
      </c>
      <c r="E113" s="611">
        <v>12396847.789280001</v>
      </c>
      <c r="F113" s="611">
        <v>4133</v>
      </c>
      <c r="G113" s="611">
        <v>3193856.5278600003</v>
      </c>
      <c r="H113" s="611">
        <v>61008</v>
      </c>
      <c r="I113" s="611">
        <v>6198711.0125600006</v>
      </c>
      <c r="J113" s="611">
        <v>615</v>
      </c>
      <c r="K113" s="611">
        <v>1535700.6962000004</v>
      </c>
      <c r="L113" s="611">
        <v>2462</v>
      </c>
      <c r="M113" s="629">
        <v>1468579.55266</v>
      </c>
    </row>
    <row r="114" spans="2:13" x14ac:dyDescent="0.25">
      <c r="B114" s="452" t="s">
        <v>1731</v>
      </c>
      <c r="C114" s="611">
        <v>14</v>
      </c>
      <c r="D114" s="611">
        <v>113462</v>
      </c>
      <c r="E114" s="611">
        <v>20081783.318950001</v>
      </c>
      <c r="F114" s="611">
        <v>7360</v>
      </c>
      <c r="G114" s="611">
        <v>3624239.5953599992</v>
      </c>
      <c r="H114" s="611">
        <v>100068</v>
      </c>
      <c r="I114" s="611">
        <v>11926008.153309999</v>
      </c>
      <c r="J114" s="611">
        <v>2022</v>
      </c>
      <c r="K114" s="611">
        <v>2666847.9487999999</v>
      </c>
      <c r="L114" s="611">
        <v>4012</v>
      </c>
      <c r="M114" s="629">
        <v>1864687.6214799995</v>
      </c>
    </row>
    <row r="115" spans="2:13" x14ac:dyDescent="0.25">
      <c r="B115" s="452" t="s">
        <v>1732</v>
      </c>
      <c r="C115" s="611">
        <v>22</v>
      </c>
      <c r="D115" s="611">
        <v>137174</v>
      </c>
      <c r="E115" s="611">
        <v>76849192.47770001</v>
      </c>
      <c r="F115" s="611">
        <v>12303</v>
      </c>
      <c r="G115" s="611">
        <v>15222491.090140004</v>
      </c>
      <c r="H115" s="611">
        <v>119750</v>
      </c>
      <c r="I115" s="611">
        <v>50983525.469590001</v>
      </c>
      <c r="J115" s="611">
        <v>1494</v>
      </c>
      <c r="K115" s="611">
        <v>6631963.4341500001</v>
      </c>
      <c r="L115" s="611">
        <v>3627</v>
      </c>
      <c r="M115" s="629">
        <v>4011212.4838200002</v>
      </c>
    </row>
    <row r="116" spans="2:13" x14ac:dyDescent="0.25">
      <c r="B116" s="452" t="s">
        <v>1733</v>
      </c>
      <c r="C116" s="611">
        <v>15</v>
      </c>
      <c r="D116" s="611">
        <v>333542</v>
      </c>
      <c r="E116" s="611">
        <v>38235095.732730001</v>
      </c>
      <c r="F116" s="611">
        <v>5299</v>
      </c>
      <c r="G116" s="611">
        <v>10771754.490200002</v>
      </c>
      <c r="H116" s="611">
        <v>260594</v>
      </c>
      <c r="I116" s="611">
        <v>14738346.217939999</v>
      </c>
      <c r="J116" s="611">
        <v>65603</v>
      </c>
      <c r="K116" s="611">
        <v>5875722.8914100006</v>
      </c>
      <c r="L116" s="611">
        <v>2046</v>
      </c>
      <c r="M116" s="629">
        <v>6849272.1331800008</v>
      </c>
    </row>
    <row r="117" spans="2:13" x14ac:dyDescent="0.25">
      <c r="B117" s="452" t="s">
        <v>1734</v>
      </c>
      <c r="C117" s="611">
        <v>13</v>
      </c>
      <c r="D117" s="611">
        <v>79824</v>
      </c>
      <c r="E117" s="611">
        <v>15645522.463850001</v>
      </c>
      <c r="F117" s="611">
        <v>4947</v>
      </c>
      <c r="G117" s="611">
        <v>3438061.77318</v>
      </c>
      <c r="H117" s="611">
        <v>72611</v>
      </c>
      <c r="I117" s="611">
        <v>6850890.4783499986</v>
      </c>
      <c r="J117" s="611">
        <v>679</v>
      </c>
      <c r="K117" s="611">
        <v>4191881.3371899994</v>
      </c>
      <c r="L117" s="611">
        <v>1587</v>
      </c>
      <c r="M117" s="629">
        <v>1164688.8751300001</v>
      </c>
    </row>
    <row r="118" spans="2:13" x14ac:dyDescent="0.25">
      <c r="B118" s="452" t="s">
        <v>1681</v>
      </c>
      <c r="C118" s="611">
        <v>96</v>
      </c>
      <c r="D118" s="611">
        <v>10000286</v>
      </c>
      <c r="E118" s="611">
        <v>534913285.62887019</v>
      </c>
      <c r="F118" s="611">
        <v>68810</v>
      </c>
      <c r="G118" s="611">
        <v>125207180.79051</v>
      </c>
      <c r="H118" s="611">
        <v>9882544</v>
      </c>
      <c r="I118" s="611">
        <v>165708055.37188998</v>
      </c>
      <c r="J118" s="611">
        <v>20590</v>
      </c>
      <c r="K118" s="611">
        <v>160861847.36230999</v>
      </c>
      <c r="L118" s="611">
        <v>28342</v>
      </c>
      <c r="M118" s="629">
        <v>83136202.104160011</v>
      </c>
    </row>
    <row r="119" spans="2:13" x14ac:dyDescent="0.25">
      <c r="B119" s="452" t="s">
        <v>1735</v>
      </c>
      <c r="C119" s="611">
        <v>30</v>
      </c>
      <c r="D119" s="611">
        <v>148682</v>
      </c>
      <c r="E119" s="611">
        <v>54193040.692840002</v>
      </c>
      <c r="F119" s="611">
        <v>13524</v>
      </c>
      <c r="G119" s="611">
        <v>15900053.453740001</v>
      </c>
      <c r="H119" s="611">
        <v>128534</v>
      </c>
      <c r="I119" s="611">
        <v>17136783.58695</v>
      </c>
      <c r="J119" s="611">
        <v>962</v>
      </c>
      <c r="K119" s="611">
        <v>7400415.8987599993</v>
      </c>
      <c r="L119" s="611">
        <v>5662</v>
      </c>
      <c r="M119" s="629">
        <v>13755787.753390003</v>
      </c>
    </row>
    <row r="120" spans="2:13" ht="16.8" x14ac:dyDescent="0.25">
      <c r="B120" s="452" t="s">
        <v>1671</v>
      </c>
      <c r="C120" s="611">
        <v>57</v>
      </c>
      <c r="D120" s="611">
        <v>279641</v>
      </c>
      <c r="E120" s="611">
        <v>81257590.843189999</v>
      </c>
      <c r="F120" s="611">
        <v>25099</v>
      </c>
      <c r="G120" s="611">
        <v>24868964.86882</v>
      </c>
      <c r="H120" s="611">
        <v>244550</v>
      </c>
      <c r="I120" s="611">
        <v>45146161.367030002</v>
      </c>
      <c r="J120" s="611">
        <v>2653</v>
      </c>
      <c r="K120" s="611">
        <v>5536463.79342</v>
      </c>
      <c r="L120" s="611">
        <v>7339</v>
      </c>
      <c r="M120" s="629">
        <v>5706000.8139199996</v>
      </c>
    </row>
    <row r="121" spans="2:13" x14ac:dyDescent="0.25">
      <c r="B121" s="451" t="s">
        <v>509</v>
      </c>
      <c r="C121" s="611">
        <v>120</v>
      </c>
      <c r="D121" s="611">
        <v>991442</v>
      </c>
      <c r="E121" s="611">
        <v>317532568.32730001</v>
      </c>
      <c r="F121" s="611">
        <v>72200</v>
      </c>
      <c r="G121" s="611">
        <v>94470942.229549974</v>
      </c>
      <c r="H121" s="611">
        <v>867819</v>
      </c>
      <c r="I121" s="611">
        <v>110942656.88051999</v>
      </c>
      <c r="J121" s="611">
        <v>10702</v>
      </c>
      <c r="K121" s="611">
        <v>51510272.186439998</v>
      </c>
      <c r="L121" s="611">
        <v>40721</v>
      </c>
      <c r="M121" s="629">
        <v>60608697.030790001</v>
      </c>
    </row>
    <row r="122" spans="2:13" x14ac:dyDescent="0.25">
      <c r="B122" s="452" t="s">
        <v>1736</v>
      </c>
      <c r="C122" s="611">
        <v>86</v>
      </c>
      <c r="D122" s="611">
        <v>865003</v>
      </c>
      <c r="E122" s="611">
        <v>271349899.18592</v>
      </c>
      <c r="F122" s="611">
        <v>58530</v>
      </c>
      <c r="G122" s="611">
        <v>80372418.11318998</v>
      </c>
      <c r="H122" s="611">
        <v>763680</v>
      </c>
      <c r="I122" s="611">
        <v>92201504.765299991</v>
      </c>
      <c r="J122" s="611">
        <v>7946</v>
      </c>
      <c r="K122" s="611">
        <v>46554398.941379994</v>
      </c>
      <c r="L122" s="611">
        <v>34847</v>
      </c>
      <c r="M122" s="629">
        <v>52221577.366050005</v>
      </c>
    </row>
    <row r="123" spans="2:13" ht="16.8" x14ac:dyDescent="0.25">
      <c r="B123" s="452" t="s">
        <v>1671</v>
      </c>
      <c r="C123" s="611">
        <v>34</v>
      </c>
      <c r="D123" s="611">
        <v>126439</v>
      </c>
      <c r="E123" s="611">
        <v>46182669.141380005</v>
      </c>
      <c r="F123" s="611">
        <v>13670</v>
      </c>
      <c r="G123" s="611">
        <v>14098524.116360001</v>
      </c>
      <c r="H123" s="611">
        <v>104139</v>
      </c>
      <c r="I123" s="611">
        <v>18741152.115220003</v>
      </c>
      <c r="J123" s="611">
        <v>2756</v>
      </c>
      <c r="K123" s="611">
        <v>4955873.2450599996</v>
      </c>
      <c r="L123" s="611">
        <v>5874</v>
      </c>
      <c r="M123" s="629">
        <v>8387119.664739999</v>
      </c>
    </row>
    <row r="124" spans="2:13" x14ac:dyDescent="0.25">
      <c r="B124" s="451" t="s">
        <v>1458</v>
      </c>
      <c r="C124" s="611">
        <v>215</v>
      </c>
      <c r="D124" s="611">
        <v>7479415</v>
      </c>
      <c r="E124" s="611">
        <v>649743661.37523997</v>
      </c>
      <c r="F124" s="611">
        <v>108956</v>
      </c>
      <c r="G124" s="611">
        <v>241263493.57815015</v>
      </c>
      <c r="H124" s="611">
        <v>7321220</v>
      </c>
      <c r="I124" s="611">
        <v>182713050.63345</v>
      </c>
      <c r="J124" s="611">
        <v>7248</v>
      </c>
      <c r="K124" s="611">
        <v>82512218.38936998</v>
      </c>
      <c r="L124" s="611">
        <v>41991</v>
      </c>
      <c r="M124" s="629">
        <v>143254898.77427998</v>
      </c>
    </row>
    <row r="125" spans="2:13" x14ac:dyDescent="0.25">
      <c r="B125" s="452" t="s">
        <v>1737</v>
      </c>
      <c r="C125" s="611">
        <v>177</v>
      </c>
      <c r="D125" s="611">
        <v>7141665</v>
      </c>
      <c r="E125" s="611">
        <v>597851089.90742993</v>
      </c>
      <c r="F125" s="611">
        <v>93742</v>
      </c>
      <c r="G125" s="611">
        <v>222574079.88854015</v>
      </c>
      <c r="H125" s="611">
        <v>7004220</v>
      </c>
      <c r="I125" s="611">
        <v>154092919.73728001</v>
      </c>
      <c r="J125" s="611">
        <v>6188</v>
      </c>
      <c r="K125" s="611">
        <v>81075839.579919994</v>
      </c>
      <c r="L125" s="611">
        <v>37515</v>
      </c>
      <c r="M125" s="629">
        <v>140108250.7017</v>
      </c>
    </row>
    <row r="126" spans="2:13" ht="16.8" x14ac:dyDescent="0.25">
      <c r="B126" s="452" t="s">
        <v>1671</v>
      </c>
      <c r="C126" s="611">
        <v>38</v>
      </c>
      <c r="D126" s="611">
        <v>337750</v>
      </c>
      <c r="E126" s="611">
        <v>51892571.467809997</v>
      </c>
      <c r="F126" s="611">
        <v>15214</v>
      </c>
      <c r="G126" s="611">
        <v>18689413.689609997</v>
      </c>
      <c r="H126" s="611">
        <v>317000</v>
      </c>
      <c r="I126" s="611">
        <v>28620130.896169998</v>
      </c>
      <c r="J126" s="611">
        <v>1060</v>
      </c>
      <c r="K126" s="611">
        <v>1436378.8094500001</v>
      </c>
      <c r="L126" s="611">
        <v>4476</v>
      </c>
      <c r="M126" s="629">
        <v>3146648.0725800004</v>
      </c>
    </row>
    <row r="127" spans="2:13" x14ac:dyDescent="0.25">
      <c r="B127" s="451" t="s">
        <v>1213</v>
      </c>
      <c r="C127" s="611">
        <v>88</v>
      </c>
      <c r="D127" s="611">
        <v>395735</v>
      </c>
      <c r="E127" s="611">
        <v>102393973.92801002</v>
      </c>
      <c r="F127" s="611">
        <v>41602</v>
      </c>
      <c r="G127" s="611">
        <v>38103091.710170001</v>
      </c>
      <c r="H127" s="611">
        <v>336283</v>
      </c>
      <c r="I127" s="611">
        <v>46047854.309079997</v>
      </c>
      <c r="J127" s="611">
        <v>5666</v>
      </c>
      <c r="K127" s="611">
        <v>10355291.285789998</v>
      </c>
      <c r="L127" s="611">
        <v>12184</v>
      </c>
      <c r="M127" s="629">
        <v>7887736.6229699999</v>
      </c>
    </row>
    <row r="128" spans="2:13" x14ac:dyDescent="0.25">
      <c r="B128" s="452" t="s">
        <v>1739</v>
      </c>
      <c r="C128" s="611">
        <v>10</v>
      </c>
      <c r="D128" s="611">
        <v>29287</v>
      </c>
      <c r="E128" s="611">
        <v>6608584.9899199996</v>
      </c>
      <c r="F128" s="611">
        <v>2962</v>
      </c>
      <c r="G128" s="611">
        <v>1969211.5825800002</v>
      </c>
      <c r="H128" s="611">
        <v>25038</v>
      </c>
      <c r="I128" s="611">
        <v>3789464.2175699999</v>
      </c>
      <c r="J128" s="611">
        <v>368</v>
      </c>
      <c r="K128" s="611">
        <v>311816.27784999995</v>
      </c>
      <c r="L128" s="611">
        <v>919</v>
      </c>
      <c r="M128" s="629">
        <v>538092.91191999998</v>
      </c>
    </row>
    <row r="129" spans="2:13" x14ac:dyDescent="0.25">
      <c r="B129" s="452" t="s">
        <v>1740</v>
      </c>
      <c r="C129" s="611">
        <v>18</v>
      </c>
      <c r="D129" s="611">
        <v>102943</v>
      </c>
      <c r="E129" s="611">
        <v>27783730.403110001</v>
      </c>
      <c r="F129" s="611">
        <v>8082</v>
      </c>
      <c r="G129" s="611">
        <v>9871712.8627499994</v>
      </c>
      <c r="H129" s="611">
        <v>89136</v>
      </c>
      <c r="I129" s="611">
        <v>11327804.31081</v>
      </c>
      <c r="J129" s="611">
        <v>1825</v>
      </c>
      <c r="K129" s="611">
        <v>4091362.3585299989</v>
      </c>
      <c r="L129" s="611">
        <v>3900</v>
      </c>
      <c r="M129" s="629">
        <v>2492850.8710199995</v>
      </c>
    </row>
    <row r="130" spans="2:13" x14ac:dyDescent="0.25">
      <c r="B130" s="452" t="s">
        <v>1741</v>
      </c>
      <c r="C130" s="611">
        <v>12</v>
      </c>
      <c r="D130" s="611">
        <v>46244</v>
      </c>
      <c r="E130" s="611">
        <v>11313507.301099997</v>
      </c>
      <c r="F130" s="611">
        <v>5255</v>
      </c>
      <c r="G130" s="611">
        <v>4979086.10867</v>
      </c>
      <c r="H130" s="611">
        <v>38739</v>
      </c>
      <c r="I130" s="611">
        <v>4388707.2452600002</v>
      </c>
      <c r="J130" s="611">
        <v>843</v>
      </c>
      <c r="K130" s="611">
        <v>1150866.71658</v>
      </c>
      <c r="L130" s="611">
        <v>1407</v>
      </c>
      <c r="M130" s="629">
        <v>794847.23059000005</v>
      </c>
    </row>
    <row r="131" spans="2:13" x14ac:dyDescent="0.25">
      <c r="B131" s="452" t="s">
        <v>1742</v>
      </c>
      <c r="C131" s="611">
        <v>13</v>
      </c>
      <c r="D131" s="611">
        <v>57007</v>
      </c>
      <c r="E131" s="611">
        <v>19806293.622719999</v>
      </c>
      <c r="F131" s="611">
        <v>5414</v>
      </c>
      <c r="G131" s="611">
        <v>5742764.3091400005</v>
      </c>
      <c r="H131" s="611">
        <v>48079</v>
      </c>
      <c r="I131" s="611">
        <v>9800025.1128599998</v>
      </c>
      <c r="J131" s="611">
        <v>987</v>
      </c>
      <c r="K131" s="611">
        <v>2472272.0502499999</v>
      </c>
      <c r="L131" s="611">
        <v>2527</v>
      </c>
      <c r="M131" s="629">
        <v>1791232.1504699998</v>
      </c>
    </row>
    <row r="132" spans="2:13" x14ac:dyDescent="0.25">
      <c r="B132" s="452" t="s">
        <v>1743</v>
      </c>
      <c r="C132" s="611">
        <v>17</v>
      </c>
      <c r="D132" s="611">
        <v>62041</v>
      </c>
      <c r="E132" s="611">
        <v>16403882.76248</v>
      </c>
      <c r="F132" s="611">
        <v>6401</v>
      </c>
      <c r="G132" s="611">
        <v>6418062.7165099997</v>
      </c>
      <c r="H132" s="611">
        <v>53291</v>
      </c>
      <c r="I132" s="611">
        <v>7499963.3416700009</v>
      </c>
      <c r="J132" s="611">
        <v>775</v>
      </c>
      <c r="K132" s="611">
        <v>1323685.34757</v>
      </c>
      <c r="L132" s="611">
        <v>1574</v>
      </c>
      <c r="M132" s="629">
        <v>1162171.3567299999</v>
      </c>
    </row>
    <row r="133" spans="2:13" ht="16.8" x14ac:dyDescent="0.25">
      <c r="B133" s="452" t="s">
        <v>1671</v>
      </c>
      <c r="C133" s="611">
        <v>18</v>
      </c>
      <c r="D133" s="611">
        <v>98213</v>
      </c>
      <c r="E133" s="611">
        <v>20477974.848680001</v>
      </c>
      <c r="F133" s="611">
        <v>13488</v>
      </c>
      <c r="G133" s="611">
        <v>9122254.1305200011</v>
      </c>
      <c r="H133" s="611">
        <v>82000</v>
      </c>
      <c r="I133" s="611">
        <v>9241890.080910001</v>
      </c>
      <c r="J133" s="611">
        <v>868</v>
      </c>
      <c r="K133" s="611">
        <v>1005288.53501</v>
      </c>
      <c r="L133" s="611">
        <v>1857</v>
      </c>
      <c r="M133" s="629">
        <v>1108542.1022400002</v>
      </c>
    </row>
    <row r="134" spans="2:13" x14ac:dyDescent="0.25">
      <c r="B134" s="451" t="s">
        <v>505</v>
      </c>
      <c r="C134" s="611">
        <v>140</v>
      </c>
      <c r="D134" s="611">
        <v>2206169</v>
      </c>
      <c r="E134" s="611">
        <v>349924546.45042002</v>
      </c>
      <c r="F134" s="611">
        <v>60688</v>
      </c>
      <c r="G134" s="611">
        <v>97295511.728519991</v>
      </c>
      <c r="H134" s="611">
        <v>2096824</v>
      </c>
      <c r="I134" s="611">
        <v>171873008.16962999</v>
      </c>
      <c r="J134" s="611">
        <v>20465</v>
      </c>
      <c r="K134" s="611">
        <v>48679424.712179989</v>
      </c>
      <c r="L134" s="611">
        <v>28192</v>
      </c>
      <c r="M134" s="629">
        <v>32076601.840089995</v>
      </c>
    </row>
    <row r="135" spans="2:13" x14ac:dyDescent="0.25">
      <c r="B135" s="452" t="s">
        <v>1744</v>
      </c>
      <c r="C135" s="611">
        <v>16</v>
      </c>
      <c r="D135" s="611">
        <v>73427</v>
      </c>
      <c r="E135" s="611">
        <v>16303039.597469999</v>
      </c>
      <c r="F135" s="611">
        <v>3724</v>
      </c>
      <c r="G135" s="611">
        <v>7296404.0861200001</v>
      </c>
      <c r="H135" s="611">
        <v>67543</v>
      </c>
      <c r="I135" s="611">
        <v>6444574.1701000007</v>
      </c>
      <c r="J135" s="611">
        <v>405</v>
      </c>
      <c r="K135" s="611">
        <v>1339346.5659699999</v>
      </c>
      <c r="L135" s="611">
        <v>1755</v>
      </c>
      <c r="M135" s="629">
        <v>1222714.7752800002</v>
      </c>
    </row>
    <row r="136" spans="2:13" x14ac:dyDescent="0.25">
      <c r="B136" s="452" t="s">
        <v>1745</v>
      </c>
      <c r="C136" s="611">
        <v>53</v>
      </c>
      <c r="D136" s="611">
        <v>1755036</v>
      </c>
      <c r="E136" s="611">
        <v>240048041.72314</v>
      </c>
      <c r="F136" s="611">
        <v>29714</v>
      </c>
      <c r="G136" s="611">
        <v>63247983.925479993</v>
      </c>
      <c r="H136" s="611">
        <v>1697261</v>
      </c>
      <c r="I136" s="611">
        <v>117578126.49300998</v>
      </c>
      <c r="J136" s="611">
        <v>16253</v>
      </c>
      <c r="K136" s="611">
        <v>39293020.514779992</v>
      </c>
      <c r="L136" s="611">
        <v>11808</v>
      </c>
      <c r="M136" s="629">
        <v>19928910.789869998</v>
      </c>
    </row>
    <row r="137" spans="2:13" ht="16.8" x14ac:dyDescent="0.25">
      <c r="B137" s="452" t="s">
        <v>1671</v>
      </c>
      <c r="C137" s="611">
        <v>71</v>
      </c>
      <c r="D137" s="611">
        <v>377706</v>
      </c>
      <c r="E137" s="611">
        <v>93573465.129809991</v>
      </c>
      <c r="F137" s="611">
        <v>27250</v>
      </c>
      <c r="G137" s="611">
        <v>26751123.716919992</v>
      </c>
      <c r="H137" s="611">
        <v>332020</v>
      </c>
      <c r="I137" s="611">
        <v>47850307.506520003</v>
      </c>
      <c r="J137" s="611">
        <v>3807</v>
      </c>
      <c r="K137" s="611">
        <v>8047057.6314299991</v>
      </c>
      <c r="L137" s="611">
        <v>14629</v>
      </c>
      <c r="M137" s="629">
        <v>10924976.274939997</v>
      </c>
    </row>
    <row r="138" spans="2:13" x14ac:dyDescent="0.25">
      <c r="B138" s="451" t="s">
        <v>507</v>
      </c>
      <c r="C138" s="611">
        <v>15</v>
      </c>
      <c r="D138" s="611">
        <v>79520</v>
      </c>
      <c r="E138" s="611">
        <v>8844402.83127</v>
      </c>
      <c r="F138" s="611">
        <v>5770</v>
      </c>
      <c r="G138" s="611">
        <v>1740690.0861400003</v>
      </c>
      <c r="H138" s="611">
        <v>71087</v>
      </c>
      <c r="I138" s="611">
        <v>5628854.8749800008</v>
      </c>
      <c r="J138" s="611">
        <v>876</v>
      </c>
      <c r="K138" s="611">
        <v>702996.57803000009</v>
      </c>
      <c r="L138" s="611">
        <v>1787</v>
      </c>
      <c r="M138" s="629">
        <v>771861.29212</v>
      </c>
    </row>
    <row r="139" spans="2:13" ht="16.8" x14ac:dyDescent="0.25">
      <c r="B139" s="452" t="s">
        <v>1671</v>
      </c>
      <c r="C139" s="611">
        <v>15</v>
      </c>
      <c r="D139" s="611">
        <v>79520</v>
      </c>
      <c r="E139" s="611">
        <v>8844402.83127</v>
      </c>
      <c r="F139" s="611">
        <v>5770</v>
      </c>
      <c r="G139" s="611">
        <v>1740690.0861400003</v>
      </c>
      <c r="H139" s="611">
        <v>71087</v>
      </c>
      <c r="I139" s="611">
        <v>5628854.8749800008</v>
      </c>
      <c r="J139" s="611">
        <v>876</v>
      </c>
      <c r="K139" s="611">
        <v>702996.57803000009</v>
      </c>
      <c r="L139" s="611">
        <v>1787</v>
      </c>
      <c r="M139" s="629">
        <v>771861.29212</v>
      </c>
    </row>
    <row r="140" spans="2:13" x14ac:dyDescent="0.25">
      <c r="B140" s="451" t="s">
        <v>508</v>
      </c>
      <c r="C140" s="611">
        <v>866</v>
      </c>
      <c r="D140" s="611">
        <v>4756248</v>
      </c>
      <c r="E140" s="611">
        <v>1638900551.7202413</v>
      </c>
      <c r="F140" s="611">
        <v>460813</v>
      </c>
      <c r="G140" s="611">
        <v>536226378.73861003</v>
      </c>
      <c r="H140" s="611">
        <v>4033788</v>
      </c>
      <c r="I140" s="611">
        <v>714704866.61507976</v>
      </c>
      <c r="J140" s="611">
        <v>67166</v>
      </c>
      <c r="K140" s="611">
        <v>179156932.53983995</v>
      </c>
      <c r="L140" s="611">
        <v>194481</v>
      </c>
      <c r="M140" s="629">
        <v>208812373.82671002</v>
      </c>
    </row>
    <row r="141" spans="2:13" x14ac:dyDescent="0.25">
      <c r="B141" s="453" t="s">
        <v>1746</v>
      </c>
      <c r="C141" s="611">
        <v>246</v>
      </c>
      <c r="D141" s="611">
        <v>1138707</v>
      </c>
      <c r="E141" s="611">
        <v>475142457.80597007</v>
      </c>
      <c r="F141" s="611">
        <v>128026</v>
      </c>
      <c r="G141" s="611">
        <v>161885985.28882</v>
      </c>
      <c r="H141" s="611">
        <v>932243</v>
      </c>
      <c r="I141" s="611">
        <v>201149853.58818001</v>
      </c>
      <c r="J141" s="611">
        <v>19661</v>
      </c>
      <c r="K141" s="611">
        <v>53848879.541549981</v>
      </c>
      <c r="L141" s="611">
        <v>58777</v>
      </c>
      <c r="M141" s="629">
        <v>58257739.387420006</v>
      </c>
    </row>
    <row r="142" spans="2:13" x14ac:dyDescent="0.25">
      <c r="B142" s="452" t="s">
        <v>1747</v>
      </c>
      <c r="C142" s="611">
        <v>31</v>
      </c>
      <c r="D142" s="611">
        <v>134766</v>
      </c>
      <c r="E142" s="611">
        <v>42339959.439470001</v>
      </c>
      <c r="F142" s="611">
        <v>15875</v>
      </c>
      <c r="G142" s="611">
        <v>12839182.814449999</v>
      </c>
      <c r="H142" s="611">
        <v>108511</v>
      </c>
      <c r="I142" s="611">
        <v>19919708.894239999</v>
      </c>
      <c r="J142" s="611">
        <v>2798</v>
      </c>
      <c r="K142" s="611">
        <v>5248893.5411099996</v>
      </c>
      <c r="L142" s="611">
        <v>7582</v>
      </c>
      <c r="M142" s="629">
        <v>4332174.1896700002</v>
      </c>
    </row>
    <row r="143" spans="2:13" x14ac:dyDescent="0.25">
      <c r="B143" s="452" t="s">
        <v>1748</v>
      </c>
      <c r="C143" s="611">
        <v>15</v>
      </c>
      <c r="D143" s="611">
        <v>55977</v>
      </c>
      <c r="E143" s="611">
        <v>34977535.206369996</v>
      </c>
      <c r="F143" s="611">
        <v>7602</v>
      </c>
      <c r="G143" s="611">
        <v>10352116.618810002</v>
      </c>
      <c r="H143" s="611">
        <v>44821</v>
      </c>
      <c r="I143" s="611">
        <v>12939765.462650001</v>
      </c>
      <c r="J143" s="611">
        <v>924</v>
      </c>
      <c r="K143" s="611">
        <v>5939427.1427499996</v>
      </c>
      <c r="L143" s="611">
        <v>2630</v>
      </c>
      <c r="M143" s="629">
        <v>5746225.9821600011</v>
      </c>
    </row>
    <row r="144" spans="2:13" x14ac:dyDescent="0.25">
      <c r="B144" s="452" t="s">
        <v>1749</v>
      </c>
      <c r="C144" s="611">
        <v>12</v>
      </c>
      <c r="D144" s="611">
        <v>47686</v>
      </c>
      <c r="E144" s="611">
        <v>26410757.370060001</v>
      </c>
      <c r="F144" s="611">
        <v>6037</v>
      </c>
      <c r="G144" s="611">
        <v>8836749.7728499994</v>
      </c>
      <c r="H144" s="611">
        <v>36459</v>
      </c>
      <c r="I144" s="611">
        <v>12950404.530350002</v>
      </c>
      <c r="J144" s="611">
        <v>1304</v>
      </c>
      <c r="K144" s="611">
        <v>1672467.52538</v>
      </c>
      <c r="L144" s="611">
        <v>3886</v>
      </c>
      <c r="M144" s="629">
        <v>2951135.5414800001</v>
      </c>
    </row>
    <row r="145" spans="2:13" x14ac:dyDescent="0.25">
      <c r="B145" s="452" t="s">
        <v>1750</v>
      </c>
      <c r="C145" s="611">
        <v>15</v>
      </c>
      <c r="D145" s="611">
        <v>66611</v>
      </c>
      <c r="E145" s="611">
        <v>43636869.317489997</v>
      </c>
      <c r="F145" s="611">
        <v>10270</v>
      </c>
      <c r="G145" s="611">
        <v>16012979.093720002</v>
      </c>
      <c r="H145" s="611">
        <v>49985</v>
      </c>
      <c r="I145" s="611">
        <v>17646497.626710005</v>
      </c>
      <c r="J145" s="611">
        <v>1908</v>
      </c>
      <c r="K145" s="611">
        <v>4864139.3922899999</v>
      </c>
      <c r="L145" s="611">
        <v>4448</v>
      </c>
      <c r="M145" s="629">
        <v>5113253.2047700007</v>
      </c>
    </row>
    <row r="146" spans="2:13" x14ac:dyDescent="0.25">
      <c r="B146" s="452" t="s">
        <v>1751</v>
      </c>
      <c r="C146" s="611">
        <v>14</v>
      </c>
      <c r="D146" s="611">
        <v>121550</v>
      </c>
      <c r="E146" s="611">
        <v>21960016.719950002</v>
      </c>
      <c r="F146" s="611">
        <v>15389</v>
      </c>
      <c r="G146" s="611">
        <v>5791132.7042000005</v>
      </c>
      <c r="H146" s="611">
        <v>99751</v>
      </c>
      <c r="I146" s="611">
        <v>13118403.210480001</v>
      </c>
      <c r="J146" s="611">
        <v>1297</v>
      </c>
      <c r="K146" s="611">
        <v>1018050.9859000001</v>
      </c>
      <c r="L146" s="611">
        <v>5113</v>
      </c>
      <c r="M146" s="629">
        <v>2032429.8193699997</v>
      </c>
    </row>
    <row r="147" spans="2:13" x14ac:dyDescent="0.25">
      <c r="B147" s="452" t="s">
        <v>1681</v>
      </c>
      <c r="C147" s="611">
        <v>12</v>
      </c>
      <c r="D147" s="611">
        <v>38838</v>
      </c>
      <c r="E147" s="611">
        <v>24098096.424880002</v>
      </c>
      <c r="F147" s="611">
        <v>5272</v>
      </c>
      <c r="G147" s="611">
        <v>8723663.3205999993</v>
      </c>
      <c r="H147" s="611">
        <v>30065</v>
      </c>
      <c r="I147" s="611">
        <v>7618677.5185199995</v>
      </c>
      <c r="J147" s="611">
        <v>1181</v>
      </c>
      <c r="K147" s="611">
        <v>4009147.0893400004</v>
      </c>
      <c r="L147" s="611">
        <v>2320</v>
      </c>
      <c r="M147" s="629">
        <v>3746608.4964199997</v>
      </c>
    </row>
    <row r="148" spans="2:13" x14ac:dyDescent="0.25">
      <c r="B148" s="452" t="s">
        <v>1820</v>
      </c>
      <c r="C148" s="611">
        <v>11</v>
      </c>
      <c r="D148" s="611">
        <v>46952</v>
      </c>
      <c r="E148" s="611">
        <v>26124420.552689999</v>
      </c>
      <c r="F148" s="611">
        <v>5254</v>
      </c>
      <c r="G148" s="611">
        <v>5999591.2653299998</v>
      </c>
      <c r="H148" s="611">
        <v>38121</v>
      </c>
      <c r="I148" s="611">
        <v>10703484.239170002</v>
      </c>
      <c r="J148" s="611">
        <v>903</v>
      </c>
      <c r="K148" s="611">
        <v>6273014.8930799998</v>
      </c>
      <c r="L148" s="611">
        <v>2674</v>
      </c>
      <c r="M148" s="629">
        <v>3148330.1551100006</v>
      </c>
    </row>
    <row r="149" spans="2:13" x14ac:dyDescent="0.25">
      <c r="B149" s="452" t="s">
        <v>1753</v>
      </c>
      <c r="C149" s="611">
        <v>11</v>
      </c>
      <c r="D149" s="611">
        <v>81618</v>
      </c>
      <c r="E149" s="611">
        <v>48083549.607750006</v>
      </c>
      <c r="F149" s="611">
        <v>5809</v>
      </c>
      <c r="G149" s="611">
        <v>26251305.115440004</v>
      </c>
      <c r="H149" s="611">
        <v>72416</v>
      </c>
      <c r="I149" s="611">
        <v>17318398.56092</v>
      </c>
      <c r="J149" s="611">
        <v>396</v>
      </c>
      <c r="K149" s="611">
        <v>443338.81244999997</v>
      </c>
      <c r="L149" s="611">
        <v>2997</v>
      </c>
      <c r="M149" s="629">
        <v>4070507.11894</v>
      </c>
    </row>
    <row r="150" spans="2:13" x14ac:dyDescent="0.25">
      <c r="B150" s="452" t="s">
        <v>1754</v>
      </c>
      <c r="C150" s="611">
        <v>28</v>
      </c>
      <c r="D150" s="611">
        <v>113831</v>
      </c>
      <c r="E150" s="611">
        <v>49523548.661369994</v>
      </c>
      <c r="F150" s="611">
        <v>12658</v>
      </c>
      <c r="G150" s="611">
        <v>13185641.97456</v>
      </c>
      <c r="H150" s="611">
        <v>93781</v>
      </c>
      <c r="I150" s="611">
        <v>23627551.222060002</v>
      </c>
      <c r="J150" s="611">
        <v>1725</v>
      </c>
      <c r="K150" s="611">
        <v>6027382.7508100001</v>
      </c>
      <c r="L150" s="611">
        <v>5667</v>
      </c>
      <c r="M150" s="629">
        <v>6682972.7139400011</v>
      </c>
    </row>
    <row r="151" spans="2:13" ht="16.8" x14ac:dyDescent="0.25">
      <c r="B151" s="452" t="s">
        <v>1671</v>
      </c>
      <c r="C151" s="611">
        <v>97</v>
      </c>
      <c r="D151" s="611">
        <v>430878</v>
      </c>
      <c r="E151" s="611">
        <v>157987704.50594002</v>
      </c>
      <c r="F151" s="611">
        <v>43860</v>
      </c>
      <c r="G151" s="611">
        <v>53893622.608859994</v>
      </c>
      <c r="H151" s="611">
        <v>358333</v>
      </c>
      <c r="I151" s="611">
        <v>65306962.323080003</v>
      </c>
      <c r="J151" s="611">
        <v>7225</v>
      </c>
      <c r="K151" s="611">
        <v>18353017.408440001</v>
      </c>
      <c r="L151" s="611">
        <v>21460</v>
      </c>
      <c r="M151" s="629">
        <v>20434102.165560003</v>
      </c>
    </row>
    <row r="152" spans="2:13" x14ac:dyDescent="0.25">
      <c r="B152" s="453" t="s">
        <v>1755</v>
      </c>
      <c r="C152" s="611">
        <v>33</v>
      </c>
      <c r="D152" s="611">
        <v>259551</v>
      </c>
      <c r="E152" s="611">
        <v>81461309.794640005</v>
      </c>
      <c r="F152" s="611">
        <v>20766</v>
      </c>
      <c r="G152" s="611">
        <v>43687739.211379997</v>
      </c>
      <c r="H152" s="611">
        <v>226131</v>
      </c>
      <c r="I152" s="611">
        <v>28184478.07277</v>
      </c>
      <c r="J152" s="611">
        <v>2678</v>
      </c>
      <c r="K152" s="611">
        <v>4165701.2880000002</v>
      </c>
      <c r="L152" s="611">
        <v>9976</v>
      </c>
      <c r="M152" s="629">
        <v>5423391.2224900005</v>
      </c>
    </row>
    <row r="153" spans="2:13" x14ac:dyDescent="0.25">
      <c r="B153" s="452" t="s">
        <v>1756</v>
      </c>
      <c r="C153" s="611">
        <v>20</v>
      </c>
      <c r="D153" s="611">
        <v>169760</v>
      </c>
      <c r="E153" s="611">
        <v>34519648.549209997</v>
      </c>
      <c r="F153" s="611">
        <v>13441</v>
      </c>
      <c r="G153" s="611">
        <v>7523147.23539</v>
      </c>
      <c r="H153" s="611">
        <v>146893</v>
      </c>
      <c r="I153" s="611">
        <v>19627179.673980001</v>
      </c>
      <c r="J153" s="611">
        <v>2059</v>
      </c>
      <c r="K153" s="611">
        <v>3227406.3575900001</v>
      </c>
      <c r="L153" s="611">
        <v>7367</v>
      </c>
      <c r="M153" s="629">
        <v>4141915.2822500006</v>
      </c>
    </row>
    <row r="154" spans="2:13" ht="16.8" x14ac:dyDescent="0.25">
      <c r="B154" s="452" t="s">
        <v>1671</v>
      </c>
      <c r="C154" s="611">
        <v>13</v>
      </c>
      <c r="D154" s="611">
        <v>89791</v>
      </c>
      <c r="E154" s="611">
        <v>46941661.245430008</v>
      </c>
      <c r="F154" s="611">
        <v>7325</v>
      </c>
      <c r="G154" s="611">
        <v>36164591.975989997</v>
      </c>
      <c r="H154" s="611">
        <v>79238</v>
      </c>
      <c r="I154" s="611">
        <v>8557298.39879</v>
      </c>
      <c r="J154" s="611">
        <v>619</v>
      </c>
      <c r="K154" s="611">
        <v>938294.93041000003</v>
      </c>
      <c r="L154" s="611">
        <v>2609</v>
      </c>
      <c r="M154" s="629">
        <v>1281475.9402399999</v>
      </c>
    </row>
    <row r="155" spans="2:13" x14ac:dyDescent="0.25">
      <c r="B155" s="453" t="s">
        <v>1757</v>
      </c>
      <c r="C155" s="611">
        <v>187</v>
      </c>
      <c r="D155" s="611">
        <v>1064549</v>
      </c>
      <c r="E155" s="611">
        <v>401750897.54590005</v>
      </c>
      <c r="F155" s="611">
        <v>108508</v>
      </c>
      <c r="G155" s="611">
        <v>112928882.22150001</v>
      </c>
      <c r="H155" s="611">
        <v>899947</v>
      </c>
      <c r="I155" s="611">
        <v>177044817.14291999</v>
      </c>
      <c r="J155" s="611">
        <v>17105</v>
      </c>
      <c r="K155" s="611">
        <v>56828517.287619993</v>
      </c>
      <c r="L155" s="611">
        <v>38989</v>
      </c>
      <c r="M155" s="629">
        <v>54948680.89386002</v>
      </c>
    </row>
    <row r="156" spans="2:13" x14ac:dyDescent="0.25">
      <c r="B156" s="452" t="s">
        <v>1758</v>
      </c>
      <c r="C156" s="611">
        <v>31</v>
      </c>
      <c r="D156" s="611">
        <v>181837</v>
      </c>
      <c r="E156" s="611">
        <v>69443602.506829992</v>
      </c>
      <c r="F156" s="611">
        <v>18534</v>
      </c>
      <c r="G156" s="611">
        <v>22902586.07615</v>
      </c>
      <c r="H156" s="611">
        <v>156027</v>
      </c>
      <c r="I156" s="611">
        <v>25599719.297180008</v>
      </c>
      <c r="J156" s="611">
        <v>2068</v>
      </c>
      <c r="K156" s="611">
        <v>13706607.17598</v>
      </c>
      <c r="L156" s="611">
        <v>5208</v>
      </c>
      <c r="M156" s="629">
        <v>7234689.9575199997</v>
      </c>
    </row>
    <row r="157" spans="2:13" x14ac:dyDescent="0.25">
      <c r="B157" s="452" t="s">
        <v>1759</v>
      </c>
      <c r="C157" s="611">
        <v>10</v>
      </c>
      <c r="D157" s="611">
        <v>72101</v>
      </c>
      <c r="E157" s="611">
        <v>17348862.114690002</v>
      </c>
      <c r="F157" s="611">
        <v>13357</v>
      </c>
      <c r="G157" s="611">
        <v>4990041.1996599995</v>
      </c>
      <c r="H157" s="611">
        <v>55939</v>
      </c>
      <c r="I157" s="611">
        <v>8695021.42234</v>
      </c>
      <c r="J157" s="611">
        <v>778</v>
      </c>
      <c r="K157" s="611">
        <v>1823736.0844099999</v>
      </c>
      <c r="L157" s="611">
        <v>2027</v>
      </c>
      <c r="M157" s="629">
        <v>1840063.4082799999</v>
      </c>
    </row>
    <row r="158" spans="2:13" x14ac:dyDescent="0.25">
      <c r="B158" s="452" t="s">
        <v>1760</v>
      </c>
      <c r="C158" s="611">
        <v>28</v>
      </c>
      <c r="D158" s="611">
        <v>118711</v>
      </c>
      <c r="E158" s="611">
        <v>48414773.904680006</v>
      </c>
      <c r="F158" s="611">
        <v>13856</v>
      </c>
      <c r="G158" s="611">
        <v>13324153.527370002</v>
      </c>
      <c r="H158" s="611">
        <v>94942</v>
      </c>
      <c r="I158" s="611">
        <v>21151050.900389995</v>
      </c>
      <c r="J158" s="611">
        <v>2681</v>
      </c>
      <c r="K158" s="611">
        <v>8047456.6959700007</v>
      </c>
      <c r="L158" s="611">
        <v>7232</v>
      </c>
      <c r="M158" s="629">
        <v>5892112.7809499996</v>
      </c>
    </row>
    <row r="159" spans="2:13" x14ac:dyDescent="0.25">
      <c r="B159" s="452" t="s">
        <v>1761</v>
      </c>
      <c r="C159" s="611">
        <v>15</v>
      </c>
      <c r="D159" s="611">
        <v>51523</v>
      </c>
      <c r="E159" s="611">
        <v>27454243.47758</v>
      </c>
      <c r="F159" s="611">
        <v>7417</v>
      </c>
      <c r="G159" s="611">
        <v>11004184.181219999</v>
      </c>
      <c r="H159" s="611">
        <v>40140</v>
      </c>
      <c r="I159" s="611">
        <v>11973077.573659999</v>
      </c>
      <c r="J159" s="611">
        <v>700</v>
      </c>
      <c r="K159" s="611">
        <v>1268606.4757299998</v>
      </c>
      <c r="L159" s="611">
        <v>3266</v>
      </c>
      <c r="M159" s="629">
        <v>3208375.2469700002</v>
      </c>
    </row>
    <row r="160" spans="2:13" x14ac:dyDescent="0.25">
      <c r="B160" s="452" t="s">
        <v>1762</v>
      </c>
      <c r="C160" s="611">
        <v>11</v>
      </c>
      <c r="D160" s="611">
        <v>21445</v>
      </c>
      <c r="E160" s="611">
        <v>10642051.72442</v>
      </c>
      <c r="F160" s="611">
        <v>3862</v>
      </c>
      <c r="G160" s="611">
        <v>2664565.8236000002</v>
      </c>
      <c r="H160" s="611">
        <v>15775</v>
      </c>
      <c r="I160" s="611">
        <v>4866374.2436300004</v>
      </c>
      <c r="J160" s="611">
        <v>430</v>
      </c>
      <c r="K160" s="611">
        <v>1757491.81458</v>
      </c>
      <c r="L160" s="611">
        <v>1378</v>
      </c>
      <c r="M160" s="629">
        <v>1353619.8426099999</v>
      </c>
    </row>
    <row r="161" spans="2:13" x14ac:dyDescent="0.25">
      <c r="B161" s="452" t="s">
        <v>1763</v>
      </c>
      <c r="C161" s="611">
        <v>41</v>
      </c>
      <c r="D161" s="611">
        <v>293025</v>
      </c>
      <c r="E161" s="611">
        <v>55681865.189350002</v>
      </c>
      <c r="F161" s="611">
        <v>18036</v>
      </c>
      <c r="G161" s="611">
        <v>18193729.984070003</v>
      </c>
      <c r="H161" s="611">
        <v>263206</v>
      </c>
      <c r="I161" s="611">
        <v>24452581.699470006</v>
      </c>
      <c r="J161" s="611">
        <v>2178</v>
      </c>
      <c r="K161" s="611">
        <v>7777530.0581200002</v>
      </c>
      <c r="L161" s="611">
        <v>9605</v>
      </c>
      <c r="M161" s="629">
        <v>5258023.4476900026</v>
      </c>
    </row>
    <row r="162" spans="2:13" ht="16.8" x14ac:dyDescent="0.25">
      <c r="B162" s="452" t="s">
        <v>1671</v>
      </c>
      <c r="C162" s="611">
        <v>51</v>
      </c>
      <c r="D162" s="611">
        <v>325907</v>
      </c>
      <c r="E162" s="611">
        <v>172765498.62835002</v>
      </c>
      <c r="F162" s="611">
        <v>33446</v>
      </c>
      <c r="G162" s="611">
        <v>39849621.42943</v>
      </c>
      <c r="H162" s="611">
        <v>273918</v>
      </c>
      <c r="I162" s="611">
        <v>80306992.006250009</v>
      </c>
      <c r="J162" s="611">
        <v>8270</v>
      </c>
      <c r="K162" s="611">
        <v>22447088.982829999</v>
      </c>
      <c r="L162" s="611">
        <v>10273</v>
      </c>
      <c r="M162" s="629">
        <v>30161796.209840003</v>
      </c>
    </row>
    <row r="163" spans="2:13" x14ac:dyDescent="0.25">
      <c r="B163" s="453" t="s">
        <v>1764</v>
      </c>
      <c r="C163" s="611">
        <v>253</v>
      </c>
      <c r="D163" s="611">
        <v>1316196</v>
      </c>
      <c r="E163" s="611">
        <v>506147103.11404002</v>
      </c>
      <c r="F163" s="611">
        <v>125614</v>
      </c>
      <c r="G163" s="611">
        <v>170051034.75402999</v>
      </c>
      <c r="H163" s="611">
        <v>1124518</v>
      </c>
      <c r="I163" s="611">
        <v>221324363.67138997</v>
      </c>
      <c r="J163" s="611">
        <v>16609</v>
      </c>
      <c r="K163" s="611">
        <v>46413849.49272</v>
      </c>
      <c r="L163" s="611">
        <v>49455</v>
      </c>
      <c r="M163" s="629">
        <v>68357855.195900008</v>
      </c>
    </row>
    <row r="164" spans="2:13" x14ac:dyDescent="0.25">
      <c r="B164" s="452" t="s">
        <v>1765</v>
      </c>
      <c r="C164" s="611">
        <v>19</v>
      </c>
      <c r="D164" s="611">
        <v>157012</v>
      </c>
      <c r="E164" s="611">
        <v>56540231.192369998</v>
      </c>
      <c r="F164" s="611">
        <v>15884</v>
      </c>
      <c r="G164" s="611">
        <v>17222549.694049995</v>
      </c>
      <c r="H164" s="611">
        <v>133497</v>
      </c>
      <c r="I164" s="611">
        <v>25451257.866119999</v>
      </c>
      <c r="J164" s="611">
        <v>1555</v>
      </c>
      <c r="K164" s="611">
        <v>10004104.087690003</v>
      </c>
      <c r="L164" s="611">
        <v>6076</v>
      </c>
      <c r="M164" s="629">
        <v>3862319.544509999</v>
      </c>
    </row>
    <row r="165" spans="2:13" x14ac:dyDescent="0.25">
      <c r="B165" s="452" t="s">
        <v>1766</v>
      </c>
      <c r="C165" s="611">
        <v>15</v>
      </c>
      <c r="D165" s="611">
        <v>92151</v>
      </c>
      <c r="E165" s="611">
        <v>31046403.923170004</v>
      </c>
      <c r="F165" s="611">
        <v>8329</v>
      </c>
      <c r="G165" s="611">
        <v>10805666.934399998</v>
      </c>
      <c r="H165" s="611">
        <v>78671</v>
      </c>
      <c r="I165" s="611">
        <v>13848017.633470001</v>
      </c>
      <c r="J165" s="611">
        <v>1422</v>
      </c>
      <c r="K165" s="611">
        <v>2463774.5117699997</v>
      </c>
      <c r="L165" s="611">
        <v>3729</v>
      </c>
      <c r="M165" s="629">
        <v>3928944.8435299993</v>
      </c>
    </row>
    <row r="166" spans="2:13" x14ac:dyDescent="0.25">
      <c r="B166" s="452" t="s">
        <v>1821</v>
      </c>
      <c r="C166" s="611">
        <v>10</v>
      </c>
      <c r="D166" s="611">
        <v>34832</v>
      </c>
      <c r="E166" s="611">
        <v>18973763.6369</v>
      </c>
      <c r="F166" s="611">
        <v>4358</v>
      </c>
      <c r="G166" s="611">
        <v>6169829.7426899988</v>
      </c>
      <c r="H166" s="611">
        <v>27116</v>
      </c>
      <c r="I166" s="611">
        <v>6999920.766210001</v>
      </c>
      <c r="J166" s="611">
        <v>726</v>
      </c>
      <c r="K166" s="611">
        <v>2865906.0894499999</v>
      </c>
      <c r="L166" s="611">
        <v>2632</v>
      </c>
      <c r="M166" s="629">
        <v>2938107.0385500002</v>
      </c>
    </row>
    <row r="167" spans="2:13" x14ac:dyDescent="0.25">
      <c r="B167" s="452" t="s">
        <v>1767</v>
      </c>
      <c r="C167" s="611">
        <v>18</v>
      </c>
      <c r="D167" s="611">
        <v>70946</v>
      </c>
      <c r="E167" s="611">
        <v>34341234.242419995</v>
      </c>
      <c r="F167" s="611">
        <v>10241</v>
      </c>
      <c r="G167" s="611">
        <v>11239155.820500001</v>
      </c>
      <c r="H167" s="611">
        <v>54607</v>
      </c>
      <c r="I167" s="611">
        <v>14763855.07508</v>
      </c>
      <c r="J167" s="611">
        <v>1372</v>
      </c>
      <c r="K167" s="611">
        <v>3820961.1616199994</v>
      </c>
      <c r="L167" s="611">
        <v>4726</v>
      </c>
      <c r="M167" s="629">
        <v>4517262.1852199994</v>
      </c>
    </row>
    <row r="168" spans="2:13" x14ac:dyDescent="0.25">
      <c r="B168" s="452" t="s">
        <v>1768</v>
      </c>
      <c r="C168" s="611">
        <v>21</v>
      </c>
      <c r="D168" s="611">
        <v>69520</v>
      </c>
      <c r="E168" s="611">
        <v>45950526.339929998</v>
      </c>
      <c r="F168" s="611">
        <v>9603</v>
      </c>
      <c r="G168" s="611">
        <v>12628495.129349999</v>
      </c>
      <c r="H168" s="611">
        <v>53879</v>
      </c>
      <c r="I168" s="611">
        <v>19797492.587379999</v>
      </c>
      <c r="J168" s="611">
        <v>1777</v>
      </c>
      <c r="K168" s="611">
        <v>4511529.2394699994</v>
      </c>
      <c r="L168" s="611">
        <v>4261</v>
      </c>
      <c r="M168" s="629">
        <v>9013009.3837299999</v>
      </c>
    </row>
    <row r="169" spans="2:13" x14ac:dyDescent="0.25">
      <c r="B169" s="452" t="s">
        <v>1769</v>
      </c>
      <c r="C169" s="611">
        <v>12</v>
      </c>
      <c r="D169" s="611">
        <v>47604</v>
      </c>
      <c r="E169" s="611">
        <v>18413088.639970001</v>
      </c>
      <c r="F169" s="611">
        <v>6101</v>
      </c>
      <c r="G169" s="611">
        <v>5453389.1170899989</v>
      </c>
      <c r="H169" s="611">
        <v>38414</v>
      </c>
      <c r="I169" s="611">
        <v>8777284.7334499992</v>
      </c>
      <c r="J169" s="611">
        <v>997</v>
      </c>
      <c r="K169" s="611">
        <v>1778620.2337699998</v>
      </c>
      <c r="L169" s="611">
        <v>2092</v>
      </c>
      <c r="M169" s="629">
        <v>2403794.5556600005</v>
      </c>
    </row>
    <row r="170" spans="2:13" x14ac:dyDescent="0.25">
      <c r="B170" s="452" t="s">
        <v>1770</v>
      </c>
      <c r="C170" s="611">
        <v>14</v>
      </c>
      <c r="D170" s="611">
        <v>77064</v>
      </c>
      <c r="E170" s="611">
        <v>42231518.113559991</v>
      </c>
      <c r="F170" s="611">
        <v>5049</v>
      </c>
      <c r="G170" s="611">
        <v>14717393.776350001</v>
      </c>
      <c r="H170" s="611">
        <v>69063</v>
      </c>
      <c r="I170" s="611">
        <v>21983260.266770002</v>
      </c>
      <c r="J170" s="611">
        <v>738</v>
      </c>
      <c r="K170" s="611">
        <v>2462119.6932600001</v>
      </c>
      <c r="L170" s="611">
        <v>2214</v>
      </c>
      <c r="M170" s="629">
        <v>3068744.3771799998</v>
      </c>
    </row>
    <row r="171" spans="2:13" x14ac:dyDescent="0.25">
      <c r="B171" s="452" t="s">
        <v>1771</v>
      </c>
      <c r="C171" s="611">
        <v>15</v>
      </c>
      <c r="D171" s="611">
        <v>49745</v>
      </c>
      <c r="E171" s="611">
        <v>21727114.020580005</v>
      </c>
      <c r="F171" s="611">
        <v>6496</v>
      </c>
      <c r="G171" s="611">
        <v>9106235.6338</v>
      </c>
      <c r="H171" s="611">
        <v>40012</v>
      </c>
      <c r="I171" s="611">
        <v>8566683.0557099991</v>
      </c>
      <c r="J171" s="611">
        <v>828</v>
      </c>
      <c r="K171" s="611">
        <v>1761448.82479</v>
      </c>
      <c r="L171" s="611">
        <v>2409</v>
      </c>
      <c r="M171" s="629">
        <v>2292746.5062799999</v>
      </c>
    </row>
    <row r="172" spans="2:13" x14ac:dyDescent="0.25">
      <c r="B172" s="452" t="s">
        <v>1772</v>
      </c>
      <c r="C172" s="611">
        <v>34</v>
      </c>
      <c r="D172" s="611">
        <v>133245</v>
      </c>
      <c r="E172" s="611">
        <v>40533966.193389997</v>
      </c>
      <c r="F172" s="611">
        <v>16372</v>
      </c>
      <c r="G172" s="611">
        <v>14597295.830559999</v>
      </c>
      <c r="H172" s="611">
        <v>110573</v>
      </c>
      <c r="I172" s="611">
        <v>16883931.156399999</v>
      </c>
      <c r="J172" s="611">
        <v>1729</v>
      </c>
      <c r="K172" s="611">
        <v>4259734.4146499988</v>
      </c>
      <c r="L172" s="611">
        <v>4571</v>
      </c>
      <c r="M172" s="629">
        <v>4793004.7917800006</v>
      </c>
    </row>
    <row r="173" spans="2:13" x14ac:dyDescent="0.25">
      <c r="B173" s="452" t="s">
        <v>1773</v>
      </c>
      <c r="C173" s="611">
        <v>10</v>
      </c>
      <c r="D173" s="611">
        <v>41678</v>
      </c>
      <c r="E173" s="611">
        <v>17983059.931609999</v>
      </c>
      <c r="F173" s="611">
        <v>5164</v>
      </c>
      <c r="G173" s="611">
        <v>6983579.9594000001</v>
      </c>
      <c r="H173" s="611">
        <v>34492</v>
      </c>
      <c r="I173" s="611">
        <v>7959934.4261400001</v>
      </c>
      <c r="J173" s="611">
        <v>547</v>
      </c>
      <c r="K173" s="611">
        <v>1550103.6606999999</v>
      </c>
      <c r="L173" s="611">
        <v>1475</v>
      </c>
      <c r="M173" s="629">
        <v>1489441.8853699998</v>
      </c>
    </row>
    <row r="174" spans="2:13" ht="16.8" x14ac:dyDescent="0.25">
      <c r="B174" s="452" t="s">
        <v>1671</v>
      </c>
      <c r="C174" s="611">
        <v>85</v>
      </c>
      <c r="D174" s="611">
        <v>542399</v>
      </c>
      <c r="E174" s="611">
        <v>178406196.88013998</v>
      </c>
      <c r="F174" s="611">
        <v>38017</v>
      </c>
      <c r="G174" s="611">
        <v>61127443.115840003</v>
      </c>
      <c r="H174" s="611">
        <v>484194</v>
      </c>
      <c r="I174" s="611">
        <v>76292726.104660004</v>
      </c>
      <c r="J174" s="611">
        <v>4918</v>
      </c>
      <c r="K174" s="611">
        <v>10935547.575550003</v>
      </c>
      <c r="L174" s="611">
        <v>15270</v>
      </c>
      <c r="M174" s="629">
        <v>30050480.084090002</v>
      </c>
    </row>
    <row r="175" spans="2:13" x14ac:dyDescent="0.25">
      <c r="B175" s="453" t="s">
        <v>1774</v>
      </c>
      <c r="C175" s="611">
        <v>96</v>
      </c>
      <c r="D175" s="611">
        <v>739690</v>
      </c>
      <c r="E175" s="611">
        <v>113946806.97746001</v>
      </c>
      <c r="F175" s="611">
        <v>56456</v>
      </c>
      <c r="G175" s="611">
        <v>30818704.974320002</v>
      </c>
      <c r="H175" s="611">
        <v>648167</v>
      </c>
      <c r="I175" s="611">
        <v>59448397.784680001</v>
      </c>
      <c r="J175" s="611">
        <v>7832</v>
      </c>
      <c r="K175" s="611">
        <v>11593784.974270001</v>
      </c>
      <c r="L175" s="611">
        <v>27235</v>
      </c>
      <c r="M175" s="629">
        <v>12085919.24419</v>
      </c>
    </row>
    <row r="176" spans="2:13" x14ac:dyDescent="0.25">
      <c r="B176" s="452" t="s">
        <v>1775</v>
      </c>
      <c r="C176" s="611">
        <v>27</v>
      </c>
      <c r="D176" s="611">
        <v>260871</v>
      </c>
      <c r="E176" s="611">
        <v>34775504.743760005</v>
      </c>
      <c r="F176" s="611">
        <v>15677</v>
      </c>
      <c r="G176" s="611">
        <v>5445070.3449299997</v>
      </c>
      <c r="H176" s="611">
        <v>230223</v>
      </c>
      <c r="I176" s="611">
        <v>21978944.916270003</v>
      </c>
      <c r="J176" s="611">
        <v>2782</v>
      </c>
      <c r="K176" s="611">
        <v>2722251.9845099999</v>
      </c>
      <c r="L176" s="611">
        <v>12189</v>
      </c>
      <c r="M176" s="629">
        <v>4629237.4980499996</v>
      </c>
    </row>
    <row r="177" spans="2:13" x14ac:dyDescent="0.25">
      <c r="B177" s="452" t="s">
        <v>1776</v>
      </c>
      <c r="C177" s="611">
        <v>10</v>
      </c>
      <c r="D177" s="611">
        <v>65989</v>
      </c>
      <c r="E177" s="611">
        <v>9833728.8613699991</v>
      </c>
      <c r="F177" s="611">
        <v>5489</v>
      </c>
      <c r="G177" s="611">
        <v>2465473.8412900004</v>
      </c>
      <c r="H177" s="611">
        <v>56538</v>
      </c>
      <c r="I177" s="611">
        <v>5252995.1471600011</v>
      </c>
      <c r="J177" s="611">
        <v>966</v>
      </c>
      <c r="K177" s="611">
        <v>1019501.5197999999</v>
      </c>
      <c r="L177" s="611">
        <v>2996</v>
      </c>
      <c r="M177" s="629">
        <v>1095758.3531200001</v>
      </c>
    </row>
    <row r="178" spans="2:13" x14ac:dyDescent="0.25">
      <c r="B178" s="452" t="s">
        <v>1777</v>
      </c>
      <c r="C178" s="611">
        <v>10</v>
      </c>
      <c r="D178" s="611">
        <v>54091</v>
      </c>
      <c r="E178" s="611">
        <v>21108876.569780003</v>
      </c>
      <c r="F178" s="611">
        <v>6133</v>
      </c>
      <c r="G178" s="611">
        <v>9773195.1728099994</v>
      </c>
      <c r="H178" s="611">
        <v>45514</v>
      </c>
      <c r="I178" s="611">
        <v>5177569.1369599998</v>
      </c>
      <c r="J178" s="611">
        <v>1014</v>
      </c>
      <c r="K178" s="611">
        <v>4611639.9129500007</v>
      </c>
      <c r="L178" s="611">
        <v>1430</v>
      </c>
      <c r="M178" s="629">
        <v>1546472.3470599998</v>
      </c>
    </row>
    <row r="179" spans="2:13" x14ac:dyDescent="0.25">
      <c r="B179" s="452" t="s">
        <v>1778</v>
      </c>
      <c r="C179" s="611">
        <v>17</v>
      </c>
      <c r="D179" s="611">
        <v>166420</v>
      </c>
      <c r="E179" s="611">
        <v>22068147.407910004</v>
      </c>
      <c r="F179" s="611">
        <v>9236</v>
      </c>
      <c r="G179" s="611">
        <v>4588500.9107800005</v>
      </c>
      <c r="H179" s="611">
        <v>149479</v>
      </c>
      <c r="I179" s="611">
        <v>13516077.734970002</v>
      </c>
      <c r="J179" s="611">
        <v>2059</v>
      </c>
      <c r="K179" s="611">
        <v>1777555.7891199999</v>
      </c>
      <c r="L179" s="611">
        <v>5646</v>
      </c>
      <c r="M179" s="629">
        <v>2186012.9730400001</v>
      </c>
    </row>
    <row r="180" spans="2:13" ht="16.8" x14ac:dyDescent="0.25">
      <c r="B180" s="452" t="s">
        <v>1671</v>
      </c>
      <c r="C180" s="611">
        <v>32</v>
      </c>
      <c r="D180" s="611">
        <v>192319</v>
      </c>
      <c r="E180" s="611">
        <v>26160549.394639999</v>
      </c>
      <c r="F180" s="611">
        <v>19921</v>
      </c>
      <c r="G180" s="611">
        <v>8546464.7045099996</v>
      </c>
      <c r="H180" s="611">
        <v>166413</v>
      </c>
      <c r="I180" s="611">
        <v>13522810.84932</v>
      </c>
      <c r="J180" s="611">
        <v>1011</v>
      </c>
      <c r="K180" s="611">
        <v>1462835.76789</v>
      </c>
      <c r="L180" s="611">
        <v>4974</v>
      </c>
      <c r="M180" s="629">
        <v>2628438.0729200002</v>
      </c>
    </row>
    <row r="181" spans="2:13" x14ac:dyDescent="0.25">
      <c r="B181" s="453" t="s">
        <v>1780</v>
      </c>
      <c r="C181" s="611">
        <v>51</v>
      </c>
      <c r="D181" s="611">
        <v>237555</v>
      </c>
      <c r="E181" s="611">
        <v>60451976.482229993</v>
      </c>
      <c r="F181" s="611">
        <v>21443</v>
      </c>
      <c r="G181" s="611">
        <v>16854032.288559999</v>
      </c>
      <c r="H181" s="611">
        <v>202782</v>
      </c>
      <c r="I181" s="611">
        <v>27552956.355140001</v>
      </c>
      <c r="J181" s="611">
        <v>3281</v>
      </c>
      <c r="K181" s="611">
        <v>6306199.9556799997</v>
      </c>
      <c r="L181" s="611">
        <v>10049</v>
      </c>
      <c r="M181" s="629">
        <v>9738787.8828500006</v>
      </c>
    </row>
    <row r="182" spans="2:13" x14ac:dyDescent="0.25">
      <c r="B182" s="452" t="s">
        <v>1781</v>
      </c>
      <c r="C182" s="611">
        <v>11</v>
      </c>
      <c r="D182" s="611">
        <v>55513</v>
      </c>
      <c r="E182" s="611">
        <v>12313566.79397</v>
      </c>
      <c r="F182" s="611">
        <v>5155</v>
      </c>
      <c r="G182" s="611">
        <v>3504067.15888</v>
      </c>
      <c r="H182" s="611">
        <v>47551</v>
      </c>
      <c r="I182" s="611">
        <v>5970381.2596199997</v>
      </c>
      <c r="J182" s="611">
        <v>578</v>
      </c>
      <c r="K182" s="611">
        <v>634499.84720000008</v>
      </c>
      <c r="L182" s="611">
        <v>2229</v>
      </c>
      <c r="M182" s="629">
        <v>2204618.5282700001</v>
      </c>
    </row>
    <row r="183" spans="2:13" ht="16.8" x14ac:dyDescent="0.25">
      <c r="B183" s="452" t="s">
        <v>1671</v>
      </c>
      <c r="C183" s="611">
        <v>40</v>
      </c>
      <c r="D183" s="611">
        <v>182042</v>
      </c>
      <c r="E183" s="611">
        <v>48138409.688259989</v>
      </c>
      <c r="F183" s="611">
        <v>16288</v>
      </c>
      <c r="G183" s="611">
        <v>13349965.12968</v>
      </c>
      <c r="H183" s="611">
        <v>155231</v>
      </c>
      <c r="I183" s="611">
        <v>21582575.095519997</v>
      </c>
      <c r="J183" s="611">
        <v>2703</v>
      </c>
      <c r="K183" s="611">
        <v>5671700.1084799999</v>
      </c>
      <c r="L183" s="611">
        <v>7820</v>
      </c>
      <c r="M183" s="629">
        <v>7534169.35458</v>
      </c>
    </row>
    <row r="184" spans="2:13" x14ac:dyDescent="0.25">
      <c r="B184" s="452"/>
      <c r="C184" s="611"/>
      <c r="D184" s="611"/>
      <c r="E184" s="611"/>
      <c r="F184" s="611"/>
      <c r="G184" s="611"/>
      <c r="H184" s="611"/>
      <c r="I184" s="611"/>
      <c r="J184" s="611"/>
      <c r="K184" s="611"/>
      <c r="L184" s="611"/>
      <c r="M184" s="629"/>
    </row>
    <row r="185" spans="2:13" x14ac:dyDescent="0.25">
      <c r="B185" s="447" t="s">
        <v>1547</v>
      </c>
      <c r="C185" s="419">
        <v>652</v>
      </c>
      <c r="D185" s="419">
        <v>2719759</v>
      </c>
      <c r="E185" s="419">
        <v>323638410.19922</v>
      </c>
      <c r="F185" s="419">
        <v>143593</v>
      </c>
      <c r="G185" s="419">
        <v>90267243.37233001</v>
      </c>
      <c r="H185" s="419">
        <v>2474008</v>
      </c>
      <c r="I185" s="419">
        <v>186676291.34693998</v>
      </c>
      <c r="J185" s="419">
        <v>27345</v>
      </c>
      <c r="K185" s="419">
        <v>22299419.962900002</v>
      </c>
      <c r="L185" s="419">
        <v>74813</v>
      </c>
      <c r="M185" s="446">
        <v>24395455.517050002</v>
      </c>
    </row>
    <row r="186" spans="2:13" x14ac:dyDescent="0.25">
      <c r="B186" s="449" t="s">
        <v>513</v>
      </c>
      <c r="C186" s="630">
        <v>77</v>
      </c>
      <c r="D186" s="630">
        <v>380111</v>
      </c>
      <c r="E186" s="630">
        <v>51523543.462240003</v>
      </c>
      <c r="F186" s="630">
        <v>18974</v>
      </c>
      <c r="G186" s="630">
        <v>16762507.423449999</v>
      </c>
      <c r="H186" s="630">
        <v>341926</v>
      </c>
      <c r="I186" s="630">
        <v>26842787.412299994</v>
      </c>
      <c r="J186" s="630">
        <v>4399</v>
      </c>
      <c r="K186" s="630">
        <v>3244807.2558199996</v>
      </c>
      <c r="L186" s="630">
        <v>14812</v>
      </c>
      <c r="M186" s="631">
        <v>4673441.3706700001</v>
      </c>
    </row>
    <row r="187" spans="2:13" x14ac:dyDescent="0.25">
      <c r="B187" s="451" t="s">
        <v>514</v>
      </c>
      <c r="C187" s="611">
        <v>14</v>
      </c>
      <c r="D187" s="611">
        <v>63882</v>
      </c>
      <c r="E187" s="611">
        <v>11147874.639079999</v>
      </c>
      <c r="F187" s="611">
        <v>3441</v>
      </c>
      <c r="G187" s="611">
        <v>4654917.3281399999</v>
      </c>
      <c r="H187" s="611">
        <v>57249</v>
      </c>
      <c r="I187" s="611">
        <v>5484888.9712800002</v>
      </c>
      <c r="J187" s="611">
        <v>636</v>
      </c>
      <c r="K187" s="611">
        <v>246711.92414000002</v>
      </c>
      <c r="L187" s="611">
        <v>2556</v>
      </c>
      <c r="M187" s="629">
        <v>761356.41552000004</v>
      </c>
    </row>
    <row r="188" spans="2:13" x14ac:dyDescent="0.25">
      <c r="B188" s="451" t="s">
        <v>516</v>
      </c>
      <c r="C188" s="611">
        <v>12</v>
      </c>
      <c r="D188" s="611">
        <v>37230</v>
      </c>
      <c r="E188" s="611">
        <v>5140116.8332900004</v>
      </c>
      <c r="F188" s="611">
        <v>1948</v>
      </c>
      <c r="G188" s="611">
        <v>1174129.50379</v>
      </c>
      <c r="H188" s="611">
        <v>33484</v>
      </c>
      <c r="I188" s="611">
        <v>3357780.4690399994</v>
      </c>
      <c r="J188" s="611">
        <v>330</v>
      </c>
      <c r="K188" s="611">
        <v>160573.28282000002</v>
      </c>
      <c r="L188" s="611">
        <v>1468</v>
      </c>
      <c r="M188" s="629">
        <v>447633.57763999997</v>
      </c>
    </row>
    <row r="189" spans="2:13" x14ac:dyDescent="0.25">
      <c r="B189" s="451" t="s">
        <v>1839</v>
      </c>
      <c r="C189" s="611">
        <v>34</v>
      </c>
      <c r="D189" s="611">
        <v>251522</v>
      </c>
      <c r="E189" s="611">
        <v>32969691.949640002</v>
      </c>
      <c r="F189" s="611">
        <v>13233</v>
      </c>
      <c r="G189" s="611">
        <v>10075482.254409999</v>
      </c>
      <c r="H189" s="611">
        <v>225092</v>
      </c>
      <c r="I189" s="611">
        <v>16906973.492429994</v>
      </c>
      <c r="J189" s="611">
        <v>3037</v>
      </c>
      <c r="K189" s="611">
        <v>2640467.8891699994</v>
      </c>
      <c r="L189" s="611">
        <v>10160</v>
      </c>
      <c r="M189" s="629">
        <v>3346768.3136300007</v>
      </c>
    </row>
    <row r="190" spans="2:13" ht="16.8" x14ac:dyDescent="0.25">
      <c r="B190" s="451" t="s">
        <v>1783</v>
      </c>
      <c r="C190" s="611">
        <v>17</v>
      </c>
      <c r="D190" s="611">
        <v>27477</v>
      </c>
      <c r="E190" s="611">
        <v>2265860.0402300004</v>
      </c>
      <c r="F190" s="611">
        <v>352</v>
      </c>
      <c r="G190" s="611">
        <v>857978.33710999996</v>
      </c>
      <c r="H190" s="611">
        <v>26101</v>
      </c>
      <c r="I190" s="611">
        <v>1093144.47955</v>
      </c>
      <c r="J190" s="611">
        <v>396</v>
      </c>
      <c r="K190" s="611">
        <v>197054.15969</v>
      </c>
      <c r="L190" s="611">
        <v>628</v>
      </c>
      <c r="M190" s="629">
        <v>117683.06388</v>
      </c>
    </row>
    <row r="191" spans="2:13" x14ac:dyDescent="0.25">
      <c r="B191" s="449" t="s">
        <v>517</v>
      </c>
      <c r="C191" s="630">
        <v>109</v>
      </c>
      <c r="D191" s="630">
        <v>415792</v>
      </c>
      <c r="E191" s="630">
        <v>62908952.733010001</v>
      </c>
      <c r="F191" s="630">
        <v>20092</v>
      </c>
      <c r="G191" s="630">
        <v>17181350.083630003</v>
      </c>
      <c r="H191" s="630">
        <v>378406</v>
      </c>
      <c r="I191" s="630">
        <v>38368871.181570001</v>
      </c>
      <c r="J191" s="630">
        <v>4670</v>
      </c>
      <c r="K191" s="630">
        <v>3640685.4964799997</v>
      </c>
      <c r="L191" s="630">
        <v>12624</v>
      </c>
      <c r="M191" s="631">
        <v>3718045.9713299992</v>
      </c>
    </row>
    <row r="192" spans="2:13" x14ac:dyDescent="0.25">
      <c r="B192" s="451" t="s">
        <v>519</v>
      </c>
      <c r="C192" s="611">
        <v>21</v>
      </c>
      <c r="D192" s="611">
        <v>128051</v>
      </c>
      <c r="E192" s="611">
        <v>17419504.81532</v>
      </c>
      <c r="F192" s="611">
        <v>6345</v>
      </c>
      <c r="G192" s="611">
        <v>4648447.4064100003</v>
      </c>
      <c r="H192" s="611">
        <v>117141</v>
      </c>
      <c r="I192" s="611">
        <v>10839683.217610003</v>
      </c>
      <c r="J192" s="611">
        <v>1416</v>
      </c>
      <c r="K192" s="611">
        <v>993304.52312000003</v>
      </c>
      <c r="L192" s="611">
        <v>3149</v>
      </c>
      <c r="M192" s="629">
        <v>938069.66818000004</v>
      </c>
    </row>
    <row r="193" spans="2:13" x14ac:dyDescent="0.25">
      <c r="B193" s="451" t="s">
        <v>1215</v>
      </c>
      <c r="C193" s="611">
        <v>33</v>
      </c>
      <c r="D193" s="611">
        <v>204250</v>
      </c>
      <c r="E193" s="611">
        <v>35617853.777450003</v>
      </c>
      <c r="F193" s="611">
        <v>10664</v>
      </c>
      <c r="G193" s="611">
        <v>9713384.4172500037</v>
      </c>
      <c r="H193" s="611">
        <v>183868</v>
      </c>
      <c r="I193" s="611">
        <v>21381227.622690003</v>
      </c>
      <c r="J193" s="611">
        <v>2311</v>
      </c>
      <c r="K193" s="611">
        <v>2232855.3920300002</v>
      </c>
      <c r="L193" s="611">
        <v>7407</v>
      </c>
      <c r="M193" s="629">
        <v>2290386.3454799997</v>
      </c>
    </row>
    <row r="194" spans="2:13" ht="16.8" x14ac:dyDescent="0.25">
      <c r="B194" s="451" t="s">
        <v>1783</v>
      </c>
      <c r="C194" s="611">
        <v>55</v>
      </c>
      <c r="D194" s="611">
        <v>83491</v>
      </c>
      <c r="E194" s="611">
        <v>9871594.1402400024</v>
      </c>
      <c r="F194" s="611">
        <v>3083</v>
      </c>
      <c r="G194" s="611">
        <v>2819518.25997</v>
      </c>
      <c r="H194" s="611">
        <v>77397</v>
      </c>
      <c r="I194" s="611">
        <v>6147960.3412699997</v>
      </c>
      <c r="J194" s="611">
        <v>943</v>
      </c>
      <c r="K194" s="611">
        <v>414525.5813299999</v>
      </c>
      <c r="L194" s="611">
        <v>2068</v>
      </c>
      <c r="M194" s="629">
        <v>489589.95767000003</v>
      </c>
    </row>
    <row r="195" spans="2:13" x14ac:dyDescent="0.25">
      <c r="B195" s="449" t="s">
        <v>524</v>
      </c>
      <c r="C195" s="630">
        <v>113</v>
      </c>
      <c r="D195" s="630">
        <v>491083</v>
      </c>
      <c r="E195" s="630">
        <v>56704361.580819994</v>
      </c>
      <c r="F195" s="630">
        <v>22286</v>
      </c>
      <c r="G195" s="630">
        <v>16905264.152289998</v>
      </c>
      <c r="H195" s="630">
        <v>451101</v>
      </c>
      <c r="I195" s="630">
        <v>30840462.552690003</v>
      </c>
      <c r="J195" s="630">
        <v>5632</v>
      </c>
      <c r="K195" s="630">
        <v>4842249.55956</v>
      </c>
      <c r="L195" s="630">
        <v>12064</v>
      </c>
      <c r="M195" s="631">
        <v>4116385.3162799999</v>
      </c>
    </row>
    <row r="196" spans="2:13" x14ac:dyDescent="0.25">
      <c r="B196" s="451" t="s">
        <v>525</v>
      </c>
      <c r="C196" s="611">
        <v>15</v>
      </c>
      <c r="D196" s="611">
        <v>127058</v>
      </c>
      <c r="E196" s="611">
        <v>9426561.2841499969</v>
      </c>
      <c r="F196" s="611">
        <v>5422</v>
      </c>
      <c r="G196" s="611">
        <v>2905960.8542999998</v>
      </c>
      <c r="H196" s="611">
        <v>118186</v>
      </c>
      <c r="I196" s="611">
        <v>5360307.8962000003</v>
      </c>
      <c r="J196" s="611">
        <v>935</v>
      </c>
      <c r="K196" s="611">
        <v>477952.49229000002</v>
      </c>
      <c r="L196" s="611">
        <v>2515</v>
      </c>
      <c r="M196" s="629">
        <v>682340.04135999992</v>
      </c>
    </row>
    <row r="197" spans="2:13" x14ac:dyDescent="0.25">
      <c r="B197" s="451" t="s">
        <v>1216</v>
      </c>
      <c r="C197" s="611">
        <v>43</v>
      </c>
      <c r="D197" s="611">
        <v>285911</v>
      </c>
      <c r="E197" s="611">
        <v>41524929.905380011</v>
      </c>
      <c r="F197" s="611">
        <v>14193</v>
      </c>
      <c r="G197" s="611">
        <v>12652712.225459998</v>
      </c>
      <c r="H197" s="611">
        <v>259154</v>
      </c>
      <c r="I197" s="611">
        <v>21694591.51289</v>
      </c>
      <c r="J197" s="611">
        <v>3215</v>
      </c>
      <c r="K197" s="611">
        <v>3809048.1241600001</v>
      </c>
      <c r="L197" s="611">
        <v>9349</v>
      </c>
      <c r="M197" s="629">
        <v>3368578.04287</v>
      </c>
    </row>
    <row r="198" spans="2:13" x14ac:dyDescent="0.25">
      <c r="B198" s="451" t="s">
        <v>542</v>
      </c>
      <c r="C198" s="611">
        <v>10</v>
      </c>
      <c r="D198" s="611">
        <v>11554</v>
      </c>
      <c r="E198" s="611">
        <v>689970.08114000002</v>
      </c>
      <c r="F198" s="611">
        <v>290</v>
      </c>
      <c r="G198" s="611">
        <v>30420.558719999997</v>
      </c>
      <c r="H198" s="611">
        <v>10961</v>
      </c>
      <c r="I198" s="611">
        <v>461224.07913000003</v>
      </c>
      <c r="J198" s="611">
        <v>303</v>
      </c>
      <c r="K198" s="611">
        <v>198325.44329</v>
      </c>
      <c r="L198" s="611">
        <v>0</v>
      </c>
      <c r="M198" s="629">
        <v>0</v>
      </c>
    </row>
    <row r="199" spans="2:13" ht="16.8" x14ac:dyDescent="0.25">
      <c r="B199" s="451" t="s">
        <v>1783</v>
      </c>
      <c r="C199" s="611">
        <v>45</v>
      </c>
      <c r="D199" s="611">
        <v>66560</v>
      </c>
      <c r="E199" s="611">
        <v>5062900.3101499993</v>
      </c>
      <c r="F199" s="611">
        <v>2381</v>
      </c>
      <c r="G199" s="611">
        <v>1316170.5138099999</v>
      </c>
      <c r="H199" s="611">
        <v>62800</v>
      </c>
      <c r="I199" s="611">
        <v>3324339.0644700001</v>
      </c>
      <c r="J199" s="611">
        <v>1179</v>
      </c>
      <c r="K199" s="611">
        <v>356923.49981999997</v>
      </c>
      <c r="L199" s="611">
        <v>200</v>
      </c>
      <c r="M199" s="629">
        <v>65467.232049999999</v>
      </c>
    </row>
    <row r="200" spans="2:13" x14ac:dyDescent="0.25">
      <c r="B200" s="449" t="s">
        <v>545</v>
      </c>
      <c r="C200" s="630">
        <v>353</v>
      </c>
      <c r="D200" s="630">
        <v>1432773</v>
      </c>
      <c r="E200" s="630">
        <v>152501552.42315</v>
      </c>
      <c r="F200" s="630">
        <v>82241</v>
      </c>
      <c r="G200" s="630">
        <v>39418121.71296002</v>
      </c>
      <c r="H200" s="630">
        <v>1302575</v>
      </c>
      <c r="I200" s="630">
        <v>90624170.200379983</v>
      </c>
      <c r="J200" s="630">
        <v>12644</v>
      </c>
      <c r="K200" s="630">
        <v>10571677.651039995</v>
      </c>
      <c r="L200" s="630">
        <v>35313</v>
      </c>
      <c r="M200" s="631">
        <v>11887582.85877</v>
      </c>
    </row>
    <row r="201" spans="2:13" x14ac:dyDescent="0.25">
      <c r="B201" s="451" t="s">
        <v>548</v>
      </c>
      <c r="C201" s="611">
        <v>13</v>
      </c>
      <c r="D201" s="611">
        <v>42719</v>
      </c>
      <c r="E201" s="611">
        <v>3602446.4318900001</v>
      </c>
      <c r="F201" s="611">
        <v>1329</v>
      </c>
      <c r="G201" s="611">
        <v>692683.28379999998</v>
      </c>
      <c r="H201" s="611">
        <v>39749</v>
      </c>
      <c r="I201" s="611">
        <v>2441220.3471800005</v>
      </c>
      <c r="J201" s="611">
        <v>325</v>
      </c>
      <c r="K201" s="611">
        <v>207108.44511000003</v>
      </c>
      <c r="L201" s="611">
        <v>1316</v>
      </c>
      <c r="M201" s="629">
        <v>261434.35580000002</v>
      </c>
    </row>
    <row r="202" spans="2:13" x14ac:dyDescent="0.25">
      <c r="B202" s="451" t="s">
        <v>550</v>
      </c>
      <c r="C202" s="611">
        <v>10</v>
      </c>
      <c r="D202" s="611">
        <v>33433</v>
      </c>
      <c r="E202" s="611">
        <v>5678714.6599999992</v>
      </c>
      <c r="F202" s="611">
        <v>3280</v>
      </c>
      <c r="G202" s="611">
        <v>1603047.8847199997</v>
      </c>
      <c r="H202" s="611">
        <v>28859</v>
      </c>
      <c r="I202" s="611">
        <v>3336294.8018499999</v>
      </c>
      <c r="J202" s="611">
        <v>306</v>
      </c>
      <c r="K202" s="611">
        <v>366457.70475999999</v>
      </c>
      <c r="L202" s="611">
        <v>988</v>
      </c>
      <c r="M202" s="629">
        <v>372914.2686699999</v>
      </c>
    </row>
    <row r="203" spans="2:13" x14ac:dyDescent="0.25">
      <c r="B203" s="451" t="s">
        <v>546</v>
      </c>
      <c r="C203" s="611">
        <v>22</v>
      </c>
      <c r="D203" s="611">
        <v>134418</v>
      </c>
      <c r="E203" s="611">
        <v>14169311.810009997</v>
      </c>
      <c r="F203" s="611">
        <v>6532</v>
      </c>
      <c r="G203" s="611">
        <v>3423069.4951000004</v>
      </c>
      <c r="H203" s="611">
        <v>123229</v>
      </c>
      <c r="I203" s="611">
        <v>8799469.480820002</v>
      </c>
      <c r="J203" s="611">
        <v>856</v>
      </c>
      <c r="K203" s="611">
        <v>812490.11106000002</v>
      </c>
      <c r="L203" s="611">
        <v>3801</v>
      </c>
      <c r="M203" s="629">
        <v>1134282.7230300002</v>
      </c>
    </row>
    <row r="204" spans="2:13" x14ac:dyDescent="0.25">
      <c r="B204" s="451" t="s">
        <v>1460</v>
      </c>
      <c r="C204" s="611">
        <v>61</v>
      </c>
      <c r="D204" s="611">
        <v>351383</v>
      </c>
      <c r="E204" s="611">
        <v>48712615.503629982</v>
      </c>
      <c r="F204" s="611">
        <v>19096</v>
      </c>
      <c r="G204" s="611">
        <v>13032365.760710003</v>
      </c>
      <c r="H204" s="611">
        <v>316348</v>
      </c>
      <c r="I204" s="611">
        <v>26438387.947799996</v>
      </c>
      <c r="J204" s="611">
        <v>4468</v>
      </c>
      <c r="K204" s="611">
        <v>4942315.8245799989</v>
      </c>
      <c r="L204" s="611">
        <v>11471</v>
      </c>
      <c r="M204" s="629">
        <v>4299545.9705399992</v>
      </c>
    </row>
    <row r="205" spans="2:13" x14ac:dyDescent="0.25">
      <c r="B205" s="451" t="s">
        <v>1461</v>
      </c>
      <c r="C205" s="611">
        <v>16</v>
      </c>
      <c r="D205" s="611">
        <v>117997</v>
      </c>
      <c r="E205" s="611">
        <v>9545080.2571200021</v>
      </c>
      <c r="F205" s="611">
        <v>7398</v>
      </c>
      <c r="G205" s="611">
        <v>2711220.5251500001</v>
      </c>
      <c r="H205" s="611">
        <v>108262</v>
      </c>
      <c r="I205" s="611">
        <v>5828104.5637500007</v>
      </c>
      <c r="J205" s="611">
        <v>440</v>
      </c>
      <c r="K205" s="611">
        <v>274791.76840000006</v>
      </c>
      <c r="L205" s="611">
        <v>1897</v>
      </c>
      <c r="M205" s="629">
        <v>730963.39982000005</v>
      </c>
    </row>
    <row r="206" spans="2:13" x14ac:dyDescent="0.25">
      <c r="B206" s="451" t="s">
        <v>1217</v>
      </c>
      <c r="C206" s="611">
        <v>39</v>
      </c>
      <c r="D206" s="611">
        <v>230057</v>
      </c>
      <c r="E206" s="611">
        <v>25276476.32669</v>
      </c>
      <c r="F206" s="611">
        <v>14068</v>
      </c>
      <c r="G206" s="611">
        <v>6519329.6203100011</v>
      </c>
      <c r="H206" s="611">
        <v>207937</v>
      </c>
      <c r="I206" s="611">
        <v>15494841.674539996</v>
      </c>
      <c r="J206" s="611">
        <v>1821</v>
      </c>
      <c r="K206" s="611">
        <v>1267923.7810299997</v>
      </c>
      <c r="L206" s="611">
        <v>6231</v>
      </c>
      <c r="M206" s="629">
        <v>1994381.2508100001</v>
      </c>
    </row>
    <row r="207" spans="2:13" x14ac:dyDescent="0.25">
      <c r="B207" s="451" t="s">
        <v>1281</v>
      </c>
      <c r="C207" s="611">
        <v>19</v>
      </c>
      <c r="D207" s="611">
        <v>127586</v>
      </c>
      <c r="E207" s="611">
        <v>12621996.931460001</v>
      </c>
      <c r="F207" s="611">
        <v>11277</v>
      </c>
      <c r="G207" s="611">
        <v>4539426.1092700008</v>
      </c>
      <c r="H207" s="611">
        <v>112495</v>
      </c>
      <c r="I207" s="611">
        <v>6444808.0164400013</v>
      </c>
      <c r="J207" s="611">
        <v>997</v>
      </c>
      <c r="K207" s="611">
        <v>736573.18411000003</v>
      </c>
      <c r="L207" s="611">
        <v>2817</v>
      </c>
      <c r="M207" s="629">
        <v>901189.62164000003</v>
      </c>
    </row>
    <row r="208" spans="2:13" x14ac:dyDescent="0.25">
      <c r="B208" s="451" t="s">
        <v>557</v>
      </c>
      <c r="C208" s="611">
        <v>12</v>
      </c>
      <c r="D208" s="611">
        <v>21170</v>
      </c>
      <c r="E208" s="611">
        <v>1648724.0224299999</v>
      </c>
      <c r="F208" s="611">
        <v>573</v>
      </c>
      <c r="G208" s="611">
        <v>55225.006310000004</v>
      </c>
      <c r="H208" s="611">
        <v>19863</v>
      </c>
      <c r="I208" s="611">
        <v>1351476.8262400001</v>
      </c>
      <c r="J208" s="611">
        <v>311</v>
      </c>
      <c r="K208" s="611">
        <v>118934.48373000001</v>
      </c>
      <c r="L208" s="611">
        <v>423</v>
      </c>
      <c r="M208" s="629">
        <v>123087.70615000001</v>
      </c>
    </row>
    <row r="209" spans="2:13" x14ac:dyDescent="0.25">
      <c r="B209" s="451" t="s">
        <v>555</v>
      </c>
      <c r="C209" s="611">
        <v>20</v>
      </c>
      <c r="D209" s="611">
        <v>65419</v>
      </c>
      <c r="E209" s="611">
        <v>6182070.8209900009</v>
      </c>
      <c r="F209" s="611">
        <v>2460</v>
      </c>
      <c r="G209" s="611">
        <v>975307.41703999985</v>
      </c>
      <c r="H209" s="611">
        <v>60977</v>
      </c>
      <c r="I209" s="611">
        <v>4497236.9199700002</v>
      </c>
      <c r="J209" s="611">
        <v>406</v>
      </c>
      <c r="K209" s="611">
        <v>288748.23188999994</v>
      </c>
      <c r="L209" s="611">
        <v>1576</v>
      </c>
      <c r="M209" s="629">
        <v>420778.25209000002</v>
      </c>
    </row>
    <row r="210" spans="2:13" x14ac:dyDescent="0.25">
      <c r="B210" s="451" t="s">
        <v>556</v>
      </c>
      <c r="C210" s="611">
        <v>10</v>
      </c>
      <c r="D210" s="611">
        <v>18093</v>
      </c>
      <c r="E210" s="611">
        <v>1664442.6859500001</v>
      </c>
      <c r="F210" s="611">
        <v>1016</v>
      </c>
      <c r="G210" s="611">
        <v>626363.14426000009</v>
      </c>
      <c r="H210" s="611">
        <v>16806</v>
      </c>
      <c r="I210" s="611">
        <v>915726.16258999985</v>
      </c>
      <c r="J210" s="611">
        <v>92</v>
      </c>
      <c r="K210" s="611">
        <v>71978.354040000006</v>
      </c>
      <c r="L210" s="611">
        <v>179</v>
      </c>
      <c r="M210" s="629">
        <v>50375.02506</v>
      </c>
    </row>
    <row r="211" spans="2:13" x14ac:dyDescent="0.25">
      <c r="B211" s="451" t="s">
        <v>558</v>
      </c>
      <c r="C211" s="611">
        <v>16</v>
      </c>
      <c r="D211" s="611">
        <v>89289</v>
      </c>
      <c r="E211" s="611">
        <v>10086624.470210001</v>
      </c>
      <c r="F211" s="611">
        <v>5490</v>
      </c>
      <c r="G211" s="611">
        <v>2071344.1448000004</v>
      </c>
      <c r="H211" s="611">
        <v>80403</v>
      </c>
      <c r="I211" s="611">
        <v>6466077.813790001</v>
      </c>
      <c r="J211" s="611">
        <v>622</v>
      </c>
      <c r="K211" s="611">
        <v>506485.43854</v>
      </c>
      <c r="L211" s="611">
        <v>2774</v>
      </c>
      <c r="M211" s="629">
        <v>1042717.0730799999</v>
      </c>
    </row>
    <row r="212" spans="2:13" x14ac:dyDescent="0.25">
      <c r="B212" s="451" t="s">
        <v>561</v>
      </c>
      <c r="C212" s="611">
        <v>10</v>
      </c>
      <c r="D212" s="611">
        <v>52886</v>
      </c>
      <c r="E212" s="611">
        <v>5649385.5477400003</v>
      </c>
      <c r="F212" s="611">
        <v>4040</v>
      </c>
      <c r="G212" s="611">
        <v>904325.15670000005</v>
      </c>
      <c r="H212" s="611">
        <v>46898</v>
      </c>
      <c r="I212" s="611">
        <v>3993742.9358300003</v>
      </c>
      <c r="J212" s="611">
        <v>340</v>
      </c>
      <c r="K212" s="611">
        <v>256192.03629000002</v>
      </c>
      <c r="L212" s="611">
        <v>1608</v>
      </c>
      <c r="M212" s="629">
        <v>495125.41892000003</v>
      </c>
    </row>
    <row r="213" spans="2:13" ht="16.8" x14ac:dyDescent="0.25">
      <c r="B213" s="451" t="s">
        <v>1783</v>
      </c>
      <c r="C213" s="611">
        <v>105</v>
      </c>
      <c r="D213" s="611">
        <v>148323</v>
      </c>
      <c r="E213" s="611">
        <v>7663662.955029998</v>
      </c>
      <c r="F213" s="611">
        <v>5682</v>
      </c>
      <c r="G213" s="611">
        <v>2264414.1647899998</v>
      </c>
      <c r="H213" s="611">
        <v>140749</v>
      </c>
      <c r="I213" s="611">
        <v>4616782.7095799996</v>
      </c>
      <c r="J213" s="611">
        <v>1660</v>
      </c>
      <c r="K213" s="611">
        <v>721678.28750000009</v>
      </c>
      <c r="L213" s="611">
        <v>232</v>
      </c>
      <c r="M213" s="629">
        <v>60787.793160000001</v>
      </c>
    </row>
    <row r="214" spans="2:13" x14ac:dyDescent="0.25">
      <c r="B214" s="451"/>
      <c r="C214" s="611"/>
      <c r="D214" s="611"/>
      <c r="E214" s="611"/>
      <c r="F214" s="611"/>
      <c r="G214" s="611"/>
      <c r="H214" s="611"/>
      <c r="I214" s="611"/>
      <c r="J214" s="611"/>
      <c r="K214" s="611"/>
      <c r="L214" s="611"/>
      <c r="M214" s="629"/>
    </row>
    <row r="215" spans="2:13" x14ac:dyDescent="0.25">
      <c r="B215" s="447" t="s">
        <v>1557</v>
      </c>
      <c r="C215" s="419">
        <v>464</v>
      </c>
      <c r="D215" s="419">
        <v>1659393</v>
      </c>
      <c r="E215" s="419">
        <v>189423959.05235001</v>
      </c>
      <c r="F215" s="419">
        <v>114252</v>
      </c>
      <c r="G215" s="419">
        <v>76890016.446530029</v>
      </c>
      <c r="H215" s="419">
        <v>1511810</v>
      </c>
      <c r="I215" s="419">
        <v>93194186.67279999</v>
      </c>
      <c r="J215" s="419">
        <v>11589</v>
      </c>
      <c r="K215" s="419">
        <v>12347928.76509</v>
      </c>
      <c r="L215" s="419">
        <v>21742</v>
      </c>
      <c r="M215" s="446">
        <v>6991827.1679300005</v>
      </c>
    </row>
    <row r="216" spans="2:13" x14ac:dyDescent="0.25">
      <c r="B216" s="449" t="s">
        <v>566</v>
      </c>
      <c r="C216" s="630">
        <v>125</v>
      </c>
      <c r="D216" s="630">
        <v>562887</v>
      </c>
      <c r="E216" s="630">
        <v>64653635.591720007</v>
      </c>
      <c r="F216" s="630">
        <v>42439</v>
      </c>
      <c r="G216" s="630">
        <v>27239489.810849998</v>
      </c>
      <c r="H216" s="630">
        <v>509627</v>
      </c>
      <c r="I216" s="630">
        <v>31632745.27211</v>
      </c>
      <c r="J216" s="630">
        <v>3379</v>
      </c>
      <c r="K216" s="630">
        <v>3428151.7901499998</v>
      </c>
      <c r="L216" s="630">
        <v>7442</v>
      </c>
      <c r="M216" s="631">
        <v>2353248.7186100003</v>
      </c>
    </row>
    <row r="217" spans="2:13" x14ac:dyDescent="0.25">
      <c r="B217" s="451" t="s">
        <v>567</v>
      </c>
      <c r="C217" s="611">
        <v>13</v>
      </c>
      <c r="D217" s="611">
        <v>90116</v>
      </c>
      <c r="E217" s="611">
        <v>10161499.508020001</v>
      </c>
      <c r="F217" s="611">
        <v>5507</v>
      </c>
      <c r="G217" s="611">
        <v>3851860.3209799998</v>
      </c>
      <c r="H217" s="611">
        <v>83102</v>
      </c>
      <c r="I217" s="611">
        <v>5689775.5951499995</v>
      </c>
      <c r="J217" s="611">
        <v>248</v>
      </c>
      <c r="K217" s="611">
        <v>252899.56537000003</v>
      </c>
      <c r="L217" s="611">
        <v>1259</v>
      </c>
      <c r="M217" s="629">
        <v>366964.02652000001</v>
      </c>
    </row>
    <row r="218" spans="2:13" x14ac:dyDescent="0.25">
      <c r="B218" s="451" t="s">
        <v>1218</v>
      </c>
      <c r="C218" s="611">
        <v>53</v>
      </c>
      <c r="D218" s="611">
        <v>341918</v>
      </c>
      <c r="E218" s="611">
        <v>46805802.299420007</v>
      </c>
      <c r="F218" s="611">
        <v>32664</v>
      </c>
      <c r="G218" s="611">
        <v>20040843.351149999</v>
      </c>
      <c r="H218" s="611">
        <v>301828</v>
      </c>
      <c r="I218" s="611">
        <v>22396142.933990002</v>
      </c>
      <c r="J218" s="611">
        <v>2306</v>
      </c>
      <c r="K218" s="611">
        <v>2617527.8205699995</v>
      </c>
      <c r="L218" s="611">
        <v>5120</v>
      </c>
      <c r="M218" s="629">
        <v>1751288.1937100003</v>
      </c>
    </row>
    <row r="219" spans="2:13" ht="16.8" x14ac:dyDescent="0.25">
      <c r="B219" s="451" t="s">
        <v>1783</v>
      </c>
      <c r="C219" s="611">
        <v>59</v>
      </c>
      <c r="D219" s="611">
        <v>130853</v>
      </c>
      <c r="E219" s="611">
        <v>7686333.7842800003</v>
      </c>
      <c r="F219" s="611">
        <v>4268</v>
      </c>
      <c r="G219" s="611">
        <v>3346786.1387199997</v>
      </c>
      <c r="H219" s="611">
        <v>124697</v>
      </c>
      <c r="I219" s="611">
        <v>3546826.74297</v>
      </c>
      <c r="J219" s="611">
        <v>825</v>
      </c>
      <c r="K219" s="611">
        <v>557724.40420999995</v>
      </c>
      <c r="L219" s="611">
        <v>1063</v>
      </c>
      <c r="M219" s="629">
        <v>234996.49838</v>
      </c>
    </row>
    <row r="220" spans="2:13" x14ac:dyDescent="0.25">
      <c r="B220" s="449" t="s">
        <v>572</v>
      </c>
      <c r="C220" s="630">
        <v>224</v>
      </c>
      <c r="D220" s="630">
        <v>750016</v>
      </c>
      <c r="E220" s="630">
        <v>92510638.811429977</v>
      </c>
      <c r="F220" s="630">
        <v>54466</v>
      </c>
      <c r="G220" s="630">
        <v>36461125.239290021</v>
      </c>
      <c r="H220" s="630">
        <v>680931</v>
      </c>
      <c r="I220" s="630">
        <v>46533545.717049979</v>
      </c>
      <c r="J220" s="630">
        <v>4344</v>
      </c>
      <c r="K220" s="630">
        <v>5975449.9816500014</v>
      </c>
      <c r="L220" s="630">
        <v>10275</v>
      </c>
      <c r="M220" s="631">
        <v>3540517.8734399998</v>
      </c>
    </row>
    <row r="221" spans="2:13" x14ac:dyDescent="0.25">
      <c r="B221" s="451" t="s">
        <v>573</v>
      </c>
      <c r="C221" s="611">
        <v>13</v>
      </c>
      <c r="D221" s="611">
        <v>37193</v>
      </c>
      <c r="E221" s="611">
        <v>3664123.0963900005</v>
      </c>
      <c r="F221" s="611">
        <v>3304</v>
      </c>
      <c r="G221" s="611">
        <v>1325636.9585799999</v>
      </c>
      <c r="H221" s="611">
        <v>33190</v>
      </c>
      <c r="I221" s="611">
        <v>1919912.2305899998</v>
      </c>
      <c r="J221" s="611">
        <v>419</v>
      </c>
      <c r="K221" s="611">
        <v>331563.48985999997</v>
      </c>
      <c r="L221" s="611">
        <v>280</v>
      </c>
      <c r="M221" s="629">
        <v>87010.417360000007</v>
      </c>
    </row>
    <row r="222" spans="2:13" x14ac:dyDescent="0.25">
      <c r="B222" s="451" t="s">
        <v>575</v>
      </c>
      <c r="C222" s="611">
        <v>34</v>
      </c>
      <c r="D222" s="611">
        <v>158069</v>
      </c>
      <c r="E222" s="611">
        <v>26888476.54260999</v>
      </c>
      <c r="F222" s="611">
        <v>11289</v>
      </c>
      <c r="G222" s="611">
        <v>10690771.184020001</v>
      </c>
      <c r="H222" s="611">
        <v>143212</v>
      </c>
      <c r="I222" s="611">
        <v>13159885.85478</v>
      </c>
      <c r="J222" s="611">
        <v>983</v>
      </c>
      <c r="K222" s="611">
        <v>1860145.8172800001</v>
      </c>
      <c r="L222" s="611">
        <v>2585</v>
      </c>
      <c r="M222" s="629">
        <v>1177673.6865300003</v>
      </c>
    </row>
    <row r="223" spans="2:13" x14ac:dyDescent="0.25">
      <c r="B223" s="451" t="s">
        <v>1823</v>
      </c>
      <c r="C223" s="611">
        <v>21</v>
      </c>
      <c r="D223" s="611">
        <v>112730</v>
      </c>
      <c r="E223" s="611">
        <v>15782047.934599999</v>
      </c>
      <c r="F223" s="611">
        <v>13029</v>
      </c>
      <c r="G223" s="611">
        <v>8927631.0593500026</v>
      </c>
      <c r="H223" s="611">
        <v>97903</v>
      </c>
      <c r="I223" s="611">
        <v>6231464.6786099989</v>
      </c>
      <c r="J223" s="611">
        <v>360</v>
      </c>
      <c r="K223" s="611">
        <v>202754.22549000001</v>
      </c>
      <c r="L223" s="611">
        <v>1438</v>
      </c>
      <c r="M223" s="629">
        <v>420197.97114999994</v>
      </c>
    </row>
    <row r="224" spans="2:13" x14ac:dyDescent="0.25">
      <c r="B224" s="451" t="s">
        <v>1323</v>
      </c>
      <c r="C224" s="611">
        <v>39</v>
      </c>
      <c r="D224" s="611">
        <v>239958</v>
      </c>
      <c r="E224" s="611">
        <v>28874671.303769991</v>
      </c>
      <c r="F224" s="611">
        <v>15797</v>
      </c>
      <c r="G224" s="611">
        <v>9796104.8870500028</v>
      </c>
      <c r="H224" s="611">
        <v>218156</v>
      </c>
      <c r="I224" s="611">
        <v>14911178.038599994</v>
      </c>
      <c r="J224" s="611">
        <v>1470</v>
      </c>
      <c r="K224" s="611">
        <v>2805619.9002100001</v>
      </c>
      <c r="L224" s="611">
        <v>4535</v>
      </c>
      <c r="M224" s="629">
        <v>1361768.4779100001</v>
      </c>
    </row>
    <row r="225" spans="2:13" x14ac:dyDescent="0.25">
      <c r="B225" s="451" t="s">
        <v>582</v>
      </c>
      <c r="C225" s="611">
        <v>20</v>
      </c>
      <c r="D225" s="611">
        <v>74057</v>
      </c>
      <c r="E225" s="611">
        <v>7306780.1348799989</v>
      </c>
      <c r="F225" s="611">
        <v>4913</v>
      </c>
      <c r="G225" s="611">
        <v>2563728.3512900001</v>
      </c>
      <c r="H225" s="611">
        <v>68107</v>
      </c>
      <c r="I225" s="611">
        <v>4106090.9433300006</v>
      </c>
      <c r="J225" s="611">
        <v>166</v>
      </c>
      <c r="K225" s="611">
        <v>346366.78347000002</v>
      </c>
      <c r="L225" s="611">
        <v>871</v>
      </c>
      <c r="M225" s="629">
        <v>290594.05679</v>
      </c>
    </row>
    <row r="226" spans="2:13" x14ac:dyDescent="0.25">
      <c r="B226" s="451" t="s">
        <v>578</v>
      </c>
      <c r="C226" s="611">
        <v>13</v>
      </c>
      <c r="D226" s="611">
        <v>26163</v>
      </c>
      <c r="E226" s="611">
        <v>1782057.9690500002</v>
      </c>
      <c r="F226" s="611">
        <v>1268</v>
      </c>
      <c r="G226" s="611">
        <v>528287.15114999993</v>
      </c>
      <c r="H226" s="611">
        <v>24691</v>
      </c>
      <c r="I226" s="611">
        <v>1159228.8103400003</v>
      </c>
      <c r="J226" s="611">
        <v>131</v>
      </c>
      <c r="K226" s="611">
        <v>83101.149309999993</v>
      </c>
      <c r="L226" s="611">
        <v>73</v>
      </c>
      <c r="M226" s="629">
        <v>11440.858249999999</v>
      </c>
    </row>
    <row r="227" spans="2:13" x14ac:dyDescent="0.25">
      <c r="B227" s="451" t="s">
        <v>274</v>
      </c>
      <c r="C227" s="611">
        <v>10</v>
      </c>
      <c r="D227" s="611">
        <v>16978</v>
      </c>
      <c r="E227" s="611">
        <v>1637472.9049299997</v>
      </c>
      <c r="F227" s="611">
        <v>1017</v>
      </c>
      <c r="G227" s="611">
        <v>390354.29696999997</v>
      </c>
      <c r="H227" s="611">
        <v>15752</v>
      </c>
      <c r="I227" s="611">
        <v>1186963.6802000001</v>
      </c>
      <c r="J227" s="611">
        <v>27</v>
      </c>
      <c r="K227" s="611">
        <v>10811.827889999999</v>
      </c>
      <c r="L227" s="611">
        <v>182</v>
      </c>
      <c r="M227" s="629">
        <v>49343.099869999998</v>
      </c>
    </row>
    <row r="228" spans="2:13" ht="16.8" x14ac:dyDescent="0.25">
      <c r="B228" s="451" t="s">
        <v>1783</v>
      </c>
      <c r="C228" s="611">
        <v>74</v>
      </c>
      <c r="D228" s="611">
        <v>84868</v>
      </c>
      <c r="E228" s="611">
        <v>6575008.9252000004</v>
      </c>
      <c r="F228" s="611">
        <v>3849</v>
      </c>
      <c r="G228" s="611">
        <v>2238611.3508799998</v>
      </c>
      <c r="H228" s="611">
        <v>79920</v>
      </c>
      <c r="I228" s="611">
        <v>3858821.4806000004</v>
      </c>
      <c r="J228" s="611">
        <v>788</v>
      </c>
      <c r="K228" s="611">
        <v>335086.78814000002</v>
      </c>
      <c r="L228" s="611">
        <v>311</v>
      </c>
      <c r="M228" s="629">
        <v>142489.30557999999</v>
      </c>
    </row>
    <row r="229" spans="2:13" x14ac:dyDescent="0.25">
      <c r="B229" s="449" t="s">
        <v>584</v>
      </c>
      <c r="C229" s="630">
        <v>83</v>
      </c>
      <c r="D229" s="630">
        <v>278617</v>
      </c>
      <c r="E229" s="630">
        <v>25243948.937630001</v>
      </c>
      <c r="F229" s="630">
        <v>13378</v>
      </c>
      <c r="G229" s="630">
        <v>9003222.9385599978</v>
      </c>
      <c r="H229" s="630">
        <v>257812</v>
      </c>
      <c r="I229" s="630">
        <v>12370844.851840001</v>
      </c>
      <c r="J229" s="630">
        <v>3553</v>
      </c>
      <c r="K229" s="630">
        <v>2852114.8799000005</v>
      </c>
      <c r="L229" s="630">
        <v>3874</v>
      </c>
      <c r="M229" s="631">
        <v>1017766.2673299999</v>
      </c>
    </row>
    <row r="230" spans="2:13" x14ac:dyDescent="0.25">
      <c r="B230" s="451" t="s">
        <v>587</v>
      </c>
      <c r="C230" s="611">
        <v>17</v>
      </c>
      <c r="D230" s="611">
        <v>42446</v>
      </c>
      <c r="E230" s="611">
        <v>4852186.2237300007</v>
      </c>
      <c r="F230" s="611">
        <v>1386</v>
      </c>
      <c r="G230" s="611">
        <v>2279599.3079499998</v>
      </c>
      <c r="H230" s="611">
        <v>40051</v>
      </c>
      <c r="I230" s="611">
        <v>1760976.7342300003</v>
      </c>
      <c r="J230" s="611">
        <v>823</v>
      </c>
      <c r="K230" s="611">
        <v>745680.35079000005</v>
      </c>
      <c r="L230" s="611">
        <v>186</v>
      </c>
      <c r="M230" s="629">
        <v>65929.830759999997</v>
      </c>
    </row>
    <row r="231" spans="2:13" x14ac:dyDescent="0.25">
      <c r="B231" s="451" t="s">
        <v>589</v>
      </c>
      <c r="C231" s="611">
        <v>31</v>
      </c>
      <c r="D231" s="611">
        <v>182848</v>
      </c>
      <c r="E231" s="611">
        <v>17260194.525030002</v>
      </c>
      <c r="F231" s="611">
        <v>11217</v>
      </c>
      <c r="G231" s="611">
        <v>6540720.2690599989</v>
      </c>
      <c r="H231" s="611">
        <v>167070</v>
      </c>
      <c r="I231" s="611">
        <v>8382777.4332599994</v>
      </c>
      <c r="J231" s="611">
        <v>1782</v>
      </c>
      <c r="K231" s="611">
        <v>1602490.5239100002</v>
      </c>
      <c r="L231" s="611">
        <v>2779</v>
      </c>
      <c r="M231" s="629">
        <v>734206.29879999999</v>
      </c>
    </row>
    <row r="232" spans="2:13" ht="16.8" x14ac:dyDescent="0.25">
      <c r="B232" s="451" t="s">
        <v>1783</v>
      </c>
      <c r="C232" s="611">
        <v>35</v>
      </c>
      <c r="D232" s="611">
        <v>53323</v>
      </c>
      <c r="E232" s="611">
        <v>3131568.1888699993</v>
      </c>
      <c r="F232" s="611">
        <v>775</v>
      </c>
      <c r="G232" s="611">
        <v>182903.36155</v>
      </c>
      <c r="H232" s="611">
        <v>50691</v>
      </c>
      <c r="I232" s="611">
        <v>2227090.6843499998</v>
      </c>
      <c r="J232" s="611">
        <v>948</v>
      </c>
      <c r="K232" s="611">
        <v>503944.00519999996</v>
      </c>
      <c r="L232" s="611">
        <v>909</v>
      </c>
      <c r="M232" s="629">
        <v>217630.13777</v>
      </c>
    </row>
    <row r="233" spans="2:13" ht="16.2" x14ac:dyDescent="0.25">
      <c r="B233" s="449" t="s">
        <v>1806</v>
      </c>
      <c r="C233" s="630">
        <v>32</v>
      </c>
      <c r="D233" s="630">
        <v>67873</v>
      </c>
      <c r="E233" s="630">
        <v>7015735.7115700003</v>
      </c>
      <c r="F233" s="630">
        <v>3969</v>
      </c>
      <c r="G233" s="630">
        <v>4186178.4578299997</v>
      </c>
      <c r="H233" s="630">
        <v>63440</v>
      </c>
      <c r="I233" s="630">
        <v>2657050.8317999998</v>
      </c>
      <c r="J233" s="630">
        <v>313</v>
      </c>
      <c r="K233" s="630">
        <v>92212.113389999999</v>
      </c>
      <c r="L233" s="630">
        <v>151</v>
      </c>
      <c r="M233" s="631">
        <v>80294.308549999987</v>
      </c>
    </row>
    <row r="234" spans="2:13" x14ac:dyDescent="0.25">
      <c r="B234" s="449"/>
      <c r="C234" s="630"/>
      <c r="D234" s="630"/>
      <c r="E234" s="630"/>
      <c r="F234" s="630"/>
      <c r="G234" s="630"/>
      <c r="H234" s="630"/>
      <c r="I234" s="630"/>
      <c r="J234" s="630"/>
      <c r="K234" s="630"/>
      <c r="L234" s="630"/>
      <c r="M234" s="631"/>
    </row>
    <row r="235" spans="2:13" x14ac:dyDescent="0.25">
      <c r="B235" s="447" t="s">
        <v>1562</v>
      </c>
      <c r="C235" s="419">
        <v>1327</v>
      </c>
      <c r="D235" s="419">
        <v>5985364</v>
      </c>
      <c r="E235" s="419">
        <v>935550328.44364965</v>
      </c>
      <c r="F235" s="419">
        <v>425850</v>
      </c>
      <c r="G235" s="419">
        <v>281301730.06099999</v>
      </c>
      <c r="H235" s="419">
        <v>5337935</v>
      </c>
      <c r="I235" s="419">
        <v>478046499.62112975</v>
      </c>
      <c r="J235" s="419">
        <v>59948</v>
      </c>
      <c r="K235" s="419">
        <v>72889758.155820027</v>
      </c>
      <c r="L235" s="419">
        <v>161631</v>
      </c>
      <c r="M235" s="446">
        <v>103312340.60570006</v>
      </c>
    </row>
    <row r="236" spans="2:13" x14ac:dyDescent="0.25">
      <c r="B236" s="449" t="s">
        <v>574</v>
      </c>
      <c r="C236" s="630">
        <v>26</v>
      </c>
      <c r="D236" s="630">
        <v>67697</v>
      </c>
      <c r="E236" s="630">
        <v>7154265.4219199996</v>
      </c>
      <c r="F236" s="630">
        <v>6711</v>
      </c>
      <c r="G236" s="630">
        <v>3955965.6382300002</v>
      </c>
      <c r="H236" s="630">
        <v>60292</v>
      </c>
      <c r="I236" s="630">
        <v>2915289.193440001</v>
      </c>
      <c r="J236" s="630">
        <v>408</v>
      </c>
      <c r="K236" s="630">
        <v>215908.03212000002</v>
      </c>
      <c r="L236" s="630">
        <v>286</v>
      </c>
      <c r="M236" s="631">
        <v>67102.55812999999</v>
      </c>
    </row>
    <row r="237" spans="2:13" x14ac:dyDescent="0.25">
      <c r="B237" s="451" t="s">
        <v>1285</v>
      </c>
      <c r="C237" s="611">
        <v>14</v>
      </c>
      <c r="D237" s="611">
        <v>47860</v>
      </c>
      <c r="E237" s="611">
        <v>6404393.8495699996</v>
      </c>
      <c r="F237" s="611">
        <v>6116</v>
      </c>
      <c r="G237" s="611">
        <v>3913460.1093900003</v>
      </c>
      <c r="H237" s="611">
        <v>41275</v>
      </c>
      <c r="I237" s="611">
        <v>2315548.4060600004</v>
      </c>
      <c r="J237" s="611">
        <v>183</v>
      </c>
      <c r="K237" s="611">
        <v>108282.77598999999</v>
      </c>
      <c r="L237" s="611">
        <v>286</v>
      </c>
      <c r="M237" s="629">
        <v>67102.55812999999</v>
      </c>
    </row>
    <row r="238" spans="2:13" ht="16.8" x14ac:dyDescent="0.25">
      <c r="B238" s="451" t="s">
        <v>1783</v>
      </c>
      <c r="C238" s="611">
        <v>12</v>
      </c>
      <c r="D238" s="611">
        <v>19837</v>
      </c>
      <c r="E238" s="611">
        <v>749871.57235000003</v>
      </c>
      <c r="F238" s="611">
        <v>595</v>
      </c>
      <c r="G238" s="611">
        <v>42505.528839999999</v>
      </c>
      <c r="H238" s="611">
        <v>19017</v>
      </c>
      <c r="I238" s="611">
        <v>599740.78737999999</v>
      </c>
      <c r="J238" s="611">
        <v>225</v>
      </c>
      <c r="K238" s="611">
        <v>107625.25612999999</v>
      </c>
      <c r="L238" s="611">
        <v>0</v>
      </c>
      <c r="M238" s="629">
        <v>0</v>
      </c>
    </row>
    <row r="239" spans="2:13" x14ac:dyDescent="0.25">
      <c r="B239" s="449" t="s">
        <v>595</v>
      </c>
      <c r="C239" s="630">
        <v>106</v>
      </c>
      <c r="D239" s="630">
        <v>449211</v>
      </c>
      <c r="E239" s="630">
        <v>56671931.836689986</v>
      </c>
      <c r="F239" s="630">
        <v>25305</v>
      </c>
      <c r="G239" s="630">
        <v>16795766.117539998</v>
      </c>
      <c r="H239" s="630">
        <v>408202</v>
      </c>
      <c r="I239" s="630">
        <v>30369246.374369998</v>
      </c>
      <c r="J239" s="630">
        <v>4655</v>
      </c>
      <c r="K239" s="630">
        <v>4158419.01957</v>
      </c>
      <c r="L239" s="630">
        <v>11049</v>
      </c>
      <c r="M239" s="631">
        <v>5348500.3252100004</v>
      </c>
    </row>
    <row r="240" spans="2:13" x14ac:dyDescent="0.25">
      <c r="B240" s="451" t="s">
        <v>1221</v>
      </c>
      <c r="C240" s="611">
        <v>39</v>
      </c>
      <c r="D240" s="611">
        <v>216697</v>
      </c>
      <c r="E240" s="611">
        <v>32960047.398799989</v>
      </c>
      <c r="F240" s="611">
        <v>16656</v>
      </c>
      <c r="G240" s="611">
        <v>9427399.676149996</v>
      </c>
      <c r="H240" s="611">
        <v>190891</v>
      </c>
      <c r="I240" s="611">
        <v>18184895.108750001</v>
      </c>
      <c r="J240" s="611">
        <v>2359</v>
      </c>
      <c r="K240" s="611">
        <v>2627446.6687799999</v>
      </c>
      <c r="L240" s="611">
        <v>6791</v>
      </c>
      <c r="M240" s="629">
        <v>2720305.9451199998</v>
      </c>
    </row>
    <row r="241" spans="2:13" x14ac:dyDescent="0.25">
      <c r="B241" s="451" t="s">
        <v>598</v>
      </c>
      <c r="C241" s="611">
        <v>15</v>
      </c>
      <c r="D241" s="611">
        <v>51761</v>
      </c>
      <c r="E241" s="611">
        <v>6602326.9520499995</v>
      </c>
      <c r="F241" s="611">
        <v>3179</v>
      </c>
      <c r="G241" s="611">
        <v>1916530.4521899999</v>
      </c>
      <c r="H241" s="611">
        <v>46705</v>
      </c>
      <c r="I241" s="611">
        <v>3516431.6663299999</v>
      </c>
      <c r="J241" s="611">
        <v>444</v>
      </c>
      <c r="K241" s="611">
        <v>516898.47396999999</v>
      </c>
      <c r="L241" s="611">
        <v>1433</v>
      </c>
      <c r="M241" s="629">
        <v>652466.35956000001</v>
      </c>
    </row>
    <row r="242" spans="2:13" x14ac:dyDescent="0.25">
      <c r="B242" s="451" t="s">
        <v>600</v>
      </c>
      <c r="C242" s="611">
        <v>12</v>
      </c>
      <c r="D242" s="611">
        <v>101841</v>
      </c>
      <c r="E242" s="611">
        <v>7456075.8027799996</v>
      </c>
      <c r="F242" s="611">
        <v>2910</v>
      </c>
      <c r="G242" s="611">
        <v>2623813.8323799996</v>
      </c>
      <c r="H242" s="611">
        <v>97450</v>
      </c>
      <c r="I242" s="611">
        <v>3084410.8626800003</v>
      </c>
      <c r="J242" s="611">
        <v>330</v>
      </c>
      <c r="K242" s="611">
        <v>239471.74689000001</v>
      </c>
      <c r="L242" s="611">
        <v>1151</v>
      </c>
      <c r="M242" s="629">
        <v>1508379.3608300001</v>
      </c>
    </row>
    <row r="243" spans="2:13" x14ac:dyDescent="0.25">
      <c r="B243" s="451" t="s">
        <v>601</v>
      </c>
      <c r="C243" s="611">
        <v>12</v>
      </c>
      <c r="D243" s="611">
        <v>31443</v>
      </c>
      <c r="E243" s="611">
        <v>2963258.8025299995</v>
      </c>
      <c r="F243" s="611">
        <v>1096</v>
      </c>
      <c r="G243" s="611">
        <v>332222.8517</v>
      </c>
      <c r="H243" s="611">
        <v>29165</v>
      </c>
      <c r="I243" s="611">
        <v>2235133.8588100001</v>
      </c>
      <c r="J243" s="611">
        <v>318</v>
      </c>
      <c r="K243" s="611">
        <v>126385.62125999999</v>
      </c>
      <c r="L243" s="611">
        <v>864</v>
      </c>
      <c r="M243" s="629">
        <v>269516.47076</v>
      </c>
    </row>
    <row r="244" spans="2:13" ht="16.8" x14ac:dyDescent="0.25">
      <c r="B244" s="451" t="s">
        <v>1783</v>
      </c>
      <c r="C244" s="611">
        <v>28</v>
      </c>
      <c r="D244" s="611">
        <v>47469</v>
      </c>
      <c r="E244" s="611">
        <v>6690222.8805299997</v>
      </c>
      <c r="F244" s="611">
        <v>1464</v>
      </c>
      <c r="G244" s="611">
        <v>2495799.3051199997</v>
      </c>
      <c r="H244" s="611">
        <v>43991</v>
      </c>
      <c r="I244" s="611">
        <v>3348374.8777999999</v>
      </c>
      <c r="J244" s="611">
        <v>1204</v>
      </c>
      <c r="K244" s="611">
        <v>648216.50867000001</v>
      </c>
      <c r="L244" s="611">
        <v>810</v>
      </c>
      <c r="M244" s="629">
        <v>197832.18893999999</v>
      </c>
    </row>
    <row r="245" spans="2:13" x14ac:dyDescent="0.25">
      <c r="B245" s="449" t="s">
        <v>603</v>
      </c>
      <c r="C245" s="630">
        <v>345</v>
      </c>
      <c r="D245" s="630">
        <v>1611940</v>
      </c>
      <c r="E245" s="630">
        <v>252553142.49755001</v>
      </c>
      <c r="F245" s="630">
        <v>125871</v>
      </c>
      <c r="G245" s="630">
        <v>76281306.723239973</v>
      </c>
      <c r="H245" s="630">
        <v>1424799</v>
      </c>
      <c r="I245" s="630">
        <v>139124384.86686</v>
      </c>
      <c r="J245" s="630">
        <v>17999</v>
      </c>
      <c r="K245" s="630">
        <v>17279298.174570002</v>
      </c>
      <c r="L245" s="630">
        <v>43271</v>
      </c>
      <c r="M245" s="631">
        <v>19868152.732879996</v>
      </c>
    </row>
    <row r="246" spans="2:13" x14ac:dyDescent="0.25">
      <c r="B246" s="451" t="s">
        <v>605</v>
      </c>
      <c r="C246" s="611">
        <v>16</v>
      </c>
      <c r="D246" s="611">
        <v>78869</v>
      </c>
      <c r="E246" s="611">
        <v>14025469.052720003</v>
      </c>
      <c r="F246" s="611">
        <v>8455</v>
      </c>
      <c r="G246" s="611">
        <v>4545512.6635400001</v>
      </c>
      <c r="H246" s="611">
        <v>66911</v>
      </c>
      <c r="I246" s="611">
        <v>7546062.8326000012</v>
      </c>
      <c r="J246" s="611">
        <v>1324</v>
      </c>
      <c r="K246" s="611">
        <v>1119071.08507</v>
      </c>
      <c r="L246" s="611">
        <v>2179</v>
      </c>
      <c r="M246" s="629">
        <v>814822.47150999994</v>
      </c>
    </row>
    <row r="247" spans="2:13" x14ac:dyDescent="0.25">
      <c r="B247" s="451" t="s">
        <v>606</v>
      </c>
      <c r="C247" s="611">
        <v>42</v>
      </c>
      <c r="D247" s="611">
        <v>217251</v>
      </c>
      <c r="E247" s="611">
        <v>34085520.223749995</v>
      </c>
      <c r="F247" s="611">
        <v>19582</v>
      </c>
      <c r="G247" s="611">
        <v>9635336.5082599986</v>
      </c>
      <c r="H247" s="611">
        <v>188628</v>
      </c>
      <c r="I247" s="611">
        <v>19201896.705850013</v>
      </c>
      <c r="J247" s="611">
        <v>2721</v>
      </c>
      <c r="K247" s="611">
        <v>2960503.8099400005</v>
      </c>
      <c r="L247" s="611">
        <v>6320</v>
      </c>
      <c r="M247" s="629">
        <v>2287783.1997000002</v>
      </c>
    </row>
    <row r="248" spans="2:13" x14ac:dyDescent="0.25">
      <c r="B248" s="451" t="s">
        <v>607</v>
      </c>
      <c r="C248" s="611">
        <v>14</v>
      </c>
      <c r="D248" s="611">
        <v>36177</v>
      </c>
      <c r="E248" s="611">
        <v>11505867.61682</v>
      </c>
      <c r="F248" s="611">
        <v>4114</v>
      </c>
      <c r="G248" s="611">
        <v>4691777.8469400005</v>
      </c>
      <c r="H248" s="611">
        <v>30377</v>
      </c>
      <c r="I248" s="611">
        <v>5564478.813000001</v>
      </c>
      <c r="J248" s="611">
        <v>438</v>
      </c>
      <c r="K248" s="611">
        <v>514279.53518000001</v>
      </c>
      <c r="L248" s="611">
        <v>1248</v>
      </c>
      <c r="M248" s="629">
        <v>735331.42169999995</v>
      </c>
    </row>
    <row r="249" spans="2:13" x14ac:dyDescent="0.25">
      <c r="B249" s="451" t="s">
        <v>1222</v>
      </c>
      <c r="C249" s="611">
        <v>43</v>
      </c>
      <c r="D249" s="611">
        <v>255345</v>
      </c>
      <c r="E249" s="611">
        <v>41598118.584020019</v>
      </c>
      <c r="F249" s="611">
        <v>20998</v>
      </c>
      <c r="G249" s="611">
        <v>14192610.094679996</v>
      </c>
      <c r="H249" s="611">
        <v>223337</v>
      </c>
      <c r="I249" s="611">
        <v>21656124.560339987</v>
      </c>
      <c r="J249" s="611">
        <v>3006</v>
      </c>
      <c r="K249" s="611">
        <v>2659460.4901700001</v>
      </c>
      <c r="L249" s="611">
        <v>8004</v>
      </c>
      <c r="M249" s="629">
        <v>3089923.4388299999</v>
      </c>
    </row>
    <row r="250" spans="2:13" x14ac:dyDescent="0.25">
      <c r="B250" s="451" t="s">
        <v>613</v>
      </c>
      <c r="C250" s="611">
        <v>38</v>
      </c>
      <c r="D250" s="611">
        <v>172208</v>
      </c>
      <c r="E250" s="611">
        <v>36320147.972739995</v>
      </c>
      <c r="F250" s="611">
        <v>16396</v>
      </c>
      <c r="G250" s="611">
        <v>12713054.861209994</v>
      </c>
      <c r="H250" s="611">
        <v>147771</v>
      </c>
      <c r="I250" s="611">
        <v>15362359.439080002</v>
      </c>
      <c r="J250" s="611">
        <v>2605</v>
      </c>
      <c r="K250" s="611">
        <v>2996470.9477599999</v>
      </c>
      <c r="L250" s="611">
        <v>5436</v>
      </c>
      <c r="M250" s="629">
        <v>5248262.7246900005</v>
      </c>
    </row>
    <row r="251" spans="2:13" x14ac:dyDescent="0.25">
      <c r="B251" s="451" t="s">
        <v>1324</v>
      </c>
      <c r="C251" s="611">
        <v>34</v>
      </c>
      <c r="D251" s="611">
        <v>211524</v>
      </c>
      <c r="E251" s="611">
        <v>14620668.061110001</v>
      </c>
      <c r="F251" s="611">
        <v>9536</v>
      </c>
      <c r="G251" s="611">
        <v>3979757.1993800006</v>
      </c>
      <c r="H251" s="611">
        <v>197926</v>
      </c>
      <c r="I251" s="611">
        <v>9125762.6497000009</v>
      </c>
      <c r="J251" s="611">
        <v>781</v>
      </c>
      <c r="K251" s="611">
        <v>544879.30060000008</v>
      </c>
      <c r="L251" s="611">
        <v>3281</v>
      </c>
      <c r="M251" s="629">
        <v>970268.91142999986</v>
      </c>
    </row>
    <row r="252" spans="2:13" x14ac:dyDescent="0.25">
      <c r="B252" s="451" t="s">
        <v>609</v>
      </c>
      <c r="C252" s="611">
        <v>16</v>
      </c>
      <c r="D252" s="611">
        <v>56405</v>
      </c>
      <c r="E252" s="611">
        <v>11313766.948490001</v>
      </c>
      <c r="F252" s="611">
        <v>3948</v>
      </c>
      <c r="G252" s="611">
        <v>3579064.7712900001</v>
      </c>
      <c r="H252" s="611">
        <v>50525</v>
      </c>
      <c r="I252" s="611">
        <v>6331192.3902799999</v>
      </c>
      <c r="J252" s="611">
        <v>248</v>
      </c>
      <c r="K252" s="611">
        <v>427411.17246999999</v>
      </c>
      <c r="L252" s="611">
        <v>1684</v>
      </c>
      <c r="M252" s="629">
        <v>976098.61444999999</v>
      </c>
    </row>
    <row r="253" spans="2:13" x14ac:dyDescent="0.25">
      <c r="B253" s="451" t="s">
        <v>612</v>
      </c>
      <c r="C253" s="611">
        <v>14</v>
      </c>
      <c r="D253" s="611">
        <v>79208</v>
      </c>
      <c r="E253" s="611">
        <v>13215873.971669996</v>
      </c>
      <c r="F253" s="611">
        <v>6147</v>
      </c>
      <c r="G253" s="611">
        <v>3949299.0580999996</v>
      </c>
      <c r="H253" s="611">
        <v>70010</v>
      </c>
      <c r="I253" s="611">
        <v>8061941.9566000011</v>
      </c>
      <c r="J253" s="611">
        <v>592</v>
      </c>
      <c r="K253" s="611">
        <v>334832.41668000008</v>
      </c>
      <c r="L253" s="611">
        <v>2459</v>
      </c>
      <c r="M253" s="629">
        <v>869800.54028999992</v>
      </c>
    </row>
    <row r="254" spans="2:13" x14ac:dyDescent="0.25">
      <c r="B254" s="451" t="s">
        <v>618</v>
      </c>
      <c r="C254" s="611">
        <v>17</v>
      </c>
      <c r="D254" s="611">
        <v>60940</v>
      </c>
      <c r="E254" s="611">
        <v>9497932.6806700006</v>
      </c>
      <c r="F254" s="611">
        <v>5574</v>
      </c>
      <c r="G254" s="611">
        <v>2567696.17839</v>
      </c>
      <c r="H254" s="611">
        <v>52756</v>
      </c>
      <c r="I254" s="611">
        <v>5456475.6317200009</v>
      </c>
      <c r="J254" s="611">
        <v>722</v>
      </c>
      <c r="K254" s="611">
        <v>819662.08426999999</v>
      </c>
      <c r="L254" s="611">
        <v>1888</v>
      </c>
      <c r="M254" s="629">
        <v>654098.78628999984</v>
      </c>
    </row>
    <row r="255" spans="2:13" x14ac:dyDescent="0.25">
      <c r="B255" s="451" t="s">
        <v>619</v>
      </c>
      <c r="C255" s="611">
        <v>10</v>
      </c>
      <c r="D255" s="611">
        <v>41491</v>
      </c>
      <c r="E255" s="611">
        <v>6973430.6465499997</v>
      </c>
      <c r="F255" s="611">
        <v>2448</v>
      </c>
      <c r="G255" s="611">
        <v>2042817.4238100003</v>
      </c>
      <c r="H255" s="611">
        <v>37376</v>
      </c>
      <c r="I255" s="611">
        <v>4116610.5298300004</v>
      </c>
      <c r="J255" s="611">
        <v>452</v>
      </c>
      <c r="K255" s="611">
        <v>359384.21082000004</v>
      </c>
      <c r="L255" s="611">
        <v>1215</v>
      </c>
      <c r="M255" s="629">
        <v>454618.48209000006</v>
      </c>
    </row>
    <row r="256" spans="2:13" x14ac:dyDescent="0.25">
      <c r="B256" s="451" t="s">
        <v>520</v>
      </c>
      <c r="C256" s="611">
        <v>11</v>
      </c>
      <c r="D256" s="611">
        <v>23298</v>
      </c>
      <c r="E256" s="611">
        <v>3095425.8211099994</v>
      </c>
      <c r="F256" s="611">
        <v>2460</v>
      </c>
      <c r="G256" s="611">
        <v>1263470.1825199998</v>
      </c>
      <c r="H256" s="611">
        <v>20343</v>
      </c>
      <c r="I256" s="611">
        <v>1497965.3004500002</v>
      </c>
      <c r="J256" s="611">
        <v>263</v>
      </c>
      <c r="K256" s="611">
        <v>236053.65793999998</v>
      </c>
      <c r="L256" s="611">
        <v>232</v>
      </c>
      <c r="M256" s="629">
        <v>97936.680200000003</v>
      </c>
    </row>
    <row r="257" spans="2:13" x14ac:dyDescent="0.25">
      <c r="B257" s="451" t="s">
        <v>614</v>
      </c>
      <c r="C257" s="611">
        <v>13</v>
      </c>
      <c r="D257" s="611">
        <v>48999</v>
      </c>
      <c r="E257" s="611">
        <v>4928137.8551100008</v>
      </c>
      <c r="F257" s="611">
        <v>2200</v>
      </c>
      <c r="G257" s="611">
        <v>686896.77472999995</v>
      </c>
      <c r="H257" s="611">
        <v>45239</v>
      </c>
      <c r="I257" s="611">
        <v>3505631.4781400003</v>
      </c>
      <c r="J257" s="611">
        <v>507</v>
      </c>
      <c r="K257" s="611">
        <v>354036.84932999994</v>
      </c>
      <c r="L257" s="611">
        <v>1053</v>
      </c>
      <c r="M257" s="629">
        <v>381572.75291000004</v>
      </c>
    </row>
    <row r="258" spans="2:13" x14ac:dyDescent="0.25">
      <c r="B258" s="451" t="s">
        <v>1308</v>
      </c>
      <c r="C258" s="611">
        <v>30</v>
      </c>
      <c r="D258" s="611">
        <v>171442</v>
      </c>
      <c r="E258" s="611">
        <v>31524607.193609998</v>
      </c>
      <c r="F258" s="611">
        <v>17352</v>
      </c>
      <c r="G258" s="611">
        <v>9668655.2996299993</v>
      </c>
      <c r="H258" s="611">
        <v>147263</v>
      </c>
      <c r="I258" s="611">
        <v>17711752.29831</v>
      </c>
      <c r="J258" s="611">
        <v>1699</v>
      </c>
      <c r="K258" s="611">
        <v>1942722.3516000002</v>
      </c>
      <c r="L258" s="611">
        <v>5128</v>
      </c>
      <c r="M258" s="629">
        <v>2201477.24407</v>
      </c>
    </row>
    <row r="259" spans="2:13" ht="16.8" x14ac:dyDescent="0.25">
      <c r="B259" s="451" t="s">
        <v>1783</v>
      </c>
      <c r="C259" s="611">
        <v>47</v>
      </c>
      <c r="D259" s="611">
        <v>158783</v>
      </c>
      <c r="E259" s="611">
        <v>19848175.869179998</v>
      </c>
      <c r="F259" s="611">
        <v>6661</v>
      </c>
      <c r="G259" s="611">
        <v>2765357.8607600001</v>
      </c>
      <c r="H259" s="611">
        <v>146337</v>
      </c>
      <c r="I259" s="611">
        <v>13986130.280959999</v>
      </c>
      <c r="J259" s="611">
        <v>2641</v>
      </c>
      <c r="K259" s="611">
        <v>2010530.2627400002</v>
      </c>
      <c r="L259" s="611">
        <v>3144</v>
      </c>
      <c r="M259" s="629">
        <v>1086157.46472</v>
      </c>
    </row>
    <row r="260" spans="2:13" x14ac:dyDescent="0.25">
      <c r="B260" s="449" t="s">
        <v>622</v>
      </c>
      <c r="C260" s="630">
        <v>250</v>
      </c>
      <c r="D260" s="630">
        <v>920520</v>
      </c>
      <c r="E260" s="630">
        <v>122463581.56858999</v>
      </c>
      <c r="F260" s="630">
        <v>54783</v>
      </c>
      <c r="G260" s="630">
        <v>38745292.737769999</v>
      </c>
      <c r="H260" s="630">
        <v>839057</v>
      </c>
      <c r="I260" s="630">
        <v>68342611.497019991</v>
      </c>
      <c r="J260" s="630">
        <v>8439</v>
      </c>
      <c r="K260" s="630">
        <v>7542648.4811899988</v>
      </c>
      <c r="L260" s="630">
        <v>18241</v>
      </c>
      <c r="M260" s="631">
        <v>7833028.8526100023</v>
      </c>
    </row>
    <row r="261" spans="2:13" x14ac:dyDescent="0.25">
      <c r="B261" s="451" t="s">
        <v>1468</v>
      </c>
      <c r="C261" s="611">
        <v>67</v>
      </c>
      <c r="D261" s="611">
        <v>363065</v>
      </c>
      <c r="E261" s="611">
        <v>59548214.330180012</v>
      </c>
      <c r="F261" s="611">
        <v>23226</v>
      </c>
      <c r="G261" s="611">
        <v>20450318.678689998</v>
      </c>
      <c r="H261" s="611">
        <v>327472</v>
      </c>
      <c r="I261" s="611">
        <v>30574992.061209984</v>
      </c>
      <c r="J261" s="611">
        <v>3528</v>
      </c>
      <c r="K261" s="611">
        <v>4155032.5180299999</v>
      </c>
      <c r="L261" s="611">
        <v>8839</v>
      </c>
      <c r="M261" s="629">
        <v>4367871.0722500011</v>
      </c>
    </row>
    <row r="262" spans="2:13" x14ac:dyDescent="0.25">
      <c r="B262" s="451" t="s">
        <v>629</v>
      </c>
      <c r="C262" s="611">
        <v>24</v>
      </c>
      <c r="D262" s="611">
        <v>108523</v>
      </c>
      <c r="E262" s="611">
        <v>15151537.460110003</v>
      </c>
      <c r="F262" s="611">
        <v>8120</v>
      </c>
      <c r="G262" s="611">
        <v>3386488.1658199993</v>
      </c>
      <c r="H262" s="611">
        <v>95893</v>
      </c>
      <c r="I262" s="611">
        <v>9598840.2174300011</v>
      </c>
      <c r="J262" s="611">
        <v>849</v>
      </c>
      <c r="K262" s="611">
        <v>892963.60690000013</v>
      </c>
      <c r="L262" s="611">
        <v>3661</v>
      </c>
      <c r="M262" s="629">
        <v>1273245.4699599999</v>
      </c>
    </row>
    <row r="263" spans="2:13" x14ac:dyDescent="0.25">
      <c r="B263" s="451" t="s">
        <v>630</v>
      </c>
      <c r="C263" s="611">
        <v>14</v>
      </c>
      <c r="D263" s="611">
        <v>47576</v>
      </c>
      <c r="E263" s="611">
        <v>4520785.4415500006</v>
      </c>
      <c r="F263" s="611">
        <v>2605</v>
      </c>
      <c r="G263" s="611">
        <v>1292236.1708200001</v>
      </c>
      <c r="H263" s="611">
        <v>43992</v>
      </c>
      <c r="I263" s="611">
        <v>2816444.85934</v>
      </c>
      <c r="J263" s="611">
        <v>161</v>
      </c>
      <c r="K263" s="611">
        <v>98693.630469999989</v>
      </c>
      <c r="L263" s="611">
        <v>818</v>
      </c>
      <c r="M263" s="629">
        <v>313410.78091999999</v>
      </c>
    </row>
    <row r="264" spans="2:13" x14ac:dyDescent="0.25">
      <c r="B264" s="451" t="s">
        <v>635</v>
      </c>
      <c r="C264" s="611">
        <v>24</v>
      </c>
      <c r="D264" s="611">
        <v>111101</v>
      </c>
      <c r="E264" s="611">
        <v>12483276.653140003</v>
      </c>
      <c r="F264" s="611">
        <v>6041</v>
      </c>
      <c r="G264" s="611">
        <v>3605447.3305099998</v>
      </c>
      <c r="H264" s="611">
        <v>102295</v>
      </c>
      <c r="I264" s="611">
        <v>7482432.791170001</v>
      </c>
      <c r="J264" s="611">
        <v>669</v>
      </c>
      <c r="K264" s="611">
        <v>558303.46909000003</v>
      </c>
      <c r="L264" s="611">
        <v>2096</v>
      </c>
      <c r="M264" s="629">
        <v>837093.06237000006</v>
      </c>
    </row>
    <row r="265" spans="2:13" x14ac:dyDescent="0.25">
      <c r="B265" s="451" t="s">
        <v>632</v>
      </c>
      <c r="C265" s="611">
        <v>10</v>
      </c>
      <c r="D265" s="611">
        <v>53395</v>
      </c>
      <c r="E265" s="611">
        <v>7630227.9077700004</v>
      </c>
      <c r="F265" s="611">
        <v>2785</v>
      </c>
      <c r="G265" s="611">
        <v>2798459.2932799994</v>
      </c>
      <c r="H265" s="611">
        <v>49198</v>
      </c>
      <c r="I265" s="611">
        <v>4114283.1874899995</v>
      </c>
      <c r="J265" s="611">
        <v>320</v>
      </c>
      <c r="K265" s="611">
        <v>211044.53305999999</v>
      </c>
      <c r="L265" s="611">
        <v>1092</v>
      </c>
      <c r="M265" s="629">
        <v>506440.8939400001</v>
      </c>
    </row>
    <row r="266" spans="2:13" x14ac:dyDescent="0.25">
      <c r="B266" s="451" t="s">
        <v>636</v>
      </c>
      <c r="C266" s="611">
        <v>12</v>
      </c>
      <c r="D266" s="611">
        <v>47005</v>
      </c>
      <c r="E266" s="611">
        <v>6074897.9024499999</v>
      </c>
      <c r="F266" s="611">
        <v>3393</v>
      </c>
      <c r="G266" s="611">
        <v>1571309.4271300002</v>
      </c>
      <c r="H266" s="611">
        <v>42780</v>
      </c>
      <c r="I266" s="611">
        <v>4125518.9052000004</v>
      </c>
      <c r="J266" s="611">
        <v>192</v>
      </c>
      <c r="K266" s="611">
        <v>182834.23321999999</v>
      </c>
      <c r="L266" s="611">
        <v>640</v>
      </c>
      <c r="M266" s="629">
        <v>195235.33690000002</v>
      </c>
    </row>
    <row r="267" spans="2:13" ht="16.8" x14ac:dyDescent="0.25">
      <c r="B267" s="451" t="s">
        <v>1783</v>
      </c>
      <c r="C267" s="611">
        <v>99</v>
      </c>
      <c r="D267" s="611">
        <v>189855</v>
      </c>
      <c r="E267" s="611">
        <v>17054641.873390004</v>
      </c>
      <c r="F267" s="611">
        <v>8613</v>
      </c>
      <c r="G267" s="611">
        <v>5641033.6715199985</v>
      </c>
      <c r="H267" s="611">
        <v>177427</v>
      </c>
      <c r="I267" s="611">
        <v>9630099.4751800019</v>
      </c>
      <c r="J267" s="611">
        <v>2720</v>
      </c>
      <c r="K267" s="611">
        <v>1443776.4904199999</v>
      </c>
      <c r="L267" s="611">
        <v>1095</v>
      </c>
      <c r="M267" s="629">
        <v>339732.23626999999</v>
      </c>
    </row>
    <row r="268" spans="2:13" x14ac:dyDescent="0.25">
      <c r="B268" s="449" t="s">
        <v>637</v>
      </c>
      <c r="C268" s="630">
        <v>334</v>
      </c>
      <c r="D268" s="630">
        <v>1717697</v>
      </c>
      <c r="E268" s="630">
        <v>325849741.52148002</v>
      </c>
      <c r="F268" s="630">
        <v>144187</v>
      </c>
      <c r="G268" s="630">
        <v>99584486.086380035</v>
      </c>
      <c r="H268" s="630">
        <v>1501570</v>
      </c>
      <c r="I268" s="630">
        <v>156238156.51229998</v>
      </c>
      <c r="J268" s="630">
        <v>17977</v>
      </c>
      <c r="K268" s="630">
        <v>29752317.171660002</v>
      </c>
      <c r="L268" s="630">
        <v>53963</v>
      </c>
      <c r="M268" s="631">
        <v>40274781.751140013</v>
      </c>
    </row>
    <row r="269" spans="2:13" x14ac:dyDescent="0.25">
      <c r="B269" s="451" t="s">
        <v>639</v>
      </c>
      <c r="C269" s="611">
        <v>15</v>
      </c>
      <c r="D269" s="611">
        <v>67610</v>
      </c>
      <c r="E269" s="611">
        <v>10733005.697569998</v>
      </c>
      <c r="F269" s="611">
        <v>6475</v>
      </c>
      <c r="G269" s="611">
        <v>4013431.7047200007</v>
      </c>
      <c r="H269" s="611">
        <v>58601</v>
      </c>
      <c r="I269" s="611">
        <v>5460664.6433500014</v>
      </c>
      <c r="J269" s="611">
        <v>523</v>
      </c>
      <c r="K269" s="611">
        <v>407317.69382999995</v>
      </c>
      <c r="L269" s="611">
        <v>2011</v>
      </c>
      <c r="M269" s="629">
        <v>851591.65566999989</v>
      </c>
    </row>
    <row r="270" spans="2:13" x14ac:dyDescent="0.25">
      <c r="B270" s="451" t="s">
        <v>1469</v>
      </c>
      <c r="C270" s="611">
        <v>102</v>
      </c>
      <c r="D270" s="611">
        <v>637662</v>
      </c>
      <c r="E270" s="611">
        <v>129571968.55208997</v>
      </c>
      <c r="F270" s="611">
        <v>47840</v>
      </c>
      <c r="G270" s="611">
        <v>35337585.702070005</v>
      </c>
      <c r="H270" s="611">
        <v>559929</v>
      </c>
      <c r="I270" s="611">
        <v>56732236.138659991</v>
      </c>
      <c r="J270" s="611">
        <v>5285</v>
      </c>
      <c r="K270" s="611">
        <v>13355039.726170003</v>
      </c>
      <c r="L270" s="611">
        <v>24608</v>
      </c>
      <c r="M270" s="629">
        <v>24147106.985190004</v>
      </c>
    </row>
    <row r="271" spans="2:13" x14ac:dyDescent="0.25">
      <c r="B271" s="451" t="s">
        <v>1216</v>
      </c>
      <c r="C271" s="611">
        <v>90</v>
      </c>
      <c r="D271" s="611">
        <v>549005</v>
      </c>
      <c r="E271" s="611">
        <v>120849303.51116002</v>
      </c>
      <c r="F271" s="611">
        <v>68257</v>
      </c>
      <c r="G271" s="611">
        <v>47525364.267070018</v>
      </c>
      <c r="H271" s="611">
        <v>458896</v>
      </c>
      <c r="I271" s="611">
        <v>52840734.802389987</v>
      </c>
      <c r="J271" s="611">
        <v>6267</v>
      </c>
      <c r="K271" s="611">
        <v>11148185.298450004</v>
      </c>
      <c r="L271" s="611">
        <v>15585</v>
      </c>
      <c r="M271" s="629">
        <v>9335019.1432500035</v>
      </c>
    </row>
    <row r="272" spans="2:13" x14ac:dyDescent="0.25">
      <c r="B272" s="451" t="s">
        <v>642</v>
      </c>
      <c r="C272" s="611">
        <v>21</v>
      </c>
      <c r="D272" s="611">
        <v>111356</v>
      </c>
      <c r="E272" s="611">
        <v>18286398.69368</v>
      </c>
      <c r="F272" s="611">
        <v>5919</v>
      </c>
      <c r="G272" s="611">
        <v>4205976.0629000003</v>
      </c>
      <c r="H272" s="611">
        <v>100081</v>
      </c>
      <c r="I272" s="611">
        <v>10791141.91656</v>
      </c>
      <c r="J272" s="611">
        <v>1030</v>
      </c>
      <c r="K272" s="611">
        <v>1460137.9139400001</v>
      </c>
      <c r="L272" s="611">
        <v>4326</v>
      </c>
      <c r="M272" s="629">
        <v>1829142.8002800001</v>
      </c>
    </row>
    <row r="273" spans="2:13" x14ac:dyDescent="0.25">
      <c r="B273" s="451" t="s">
        <v>643</v>
      </c>
      <c r="C273" s="611">
        <v>12</v>
      </c>
      <c r="D273" s="611">
        <v>37955</v>
      </c>
      <c r="E273" s="611">
        <v>5208849.2008299995</v>
      </c>
      <c r="F273" s="611">
        <v>1618</v>
      </c>
      <c r="G273" s="611">
        <v>636625.81215000013</v>
      </c>
      <c r="H273" s="611">
        <v>34755</v>
      </c>
      <c r="I273" s="611">
        <v>3725152.6960900002</v>
      </c>
      <c r="J273" s="611">
        <v>561</v>
      </c>
      <c r="K273" s="611">
        <v>319599.94868999999</v>
      </c>
      <c r="L273" s="611">
        <v>1021</v>
      </c>
      <c r="M273" s="629">
        <v>527470.74390000012</v>
      </c>
    </row>
    <row r="274" spans="2:13" x14ac:dyDescent="0.25">
      <c r="B274" s="451" t="s">
        <v>1223</v>
      </c>
      <c r="C274" s="611">
        <v>28</v>
      </c>
      <c r="D274" s="611">
        <v>130649</v>
      </c>
      <c r="E274" s="611">
        <v>24135105.435280003</v>
      </c>
      <c r="F274" s="611">
        <v>8586</v>
      </c>
      <c r="G274" s="611">
        <v>5995392.8910999987</v>
      </c>
      <c r="H274" s="611">
        <v>117121</v>
      </c>
      <c r="I274" s="611">
        <v>13901123.895429999</v>
      </c>
      <c r="J274" s="611">
        <v>1026</v>
      </c>
      <c r="K274" s="611">
        <v>1517540.0722100001</v>
      </c>
      <c r="L274" s="611">
        <v>3916</v>
      </c>
      <c r="M274" s="629">
        <v>2721048.5765399998</v>
      </c>
    </row>
    <row r="275" spans="2:13" ht="16.8" x14ac:dyDescent="0.25">
      <c r="B275" s="451" t="s">
        <v>1783</v>
      </c>
      <c r="C275" s="611">
        <v>66</v>
      </c>
      <c r="D275" s="611">
        <v>183460</v>
      </c>
      <c r="E275" s="611">
        <v>17065110.43087</v>
      </c>
      <c r="F275" s="611">
        <v>5492</v>
      </c>
      <c r="G275" s="611">
        <v>1870109.6463700002</v>
      </c>
      <c r="H275" s="611">
        <v>172187</v>
      </c>
      <c r="I275" s="611">
        <v>12787102.419819999</v>
      </c>
      <c r="J275" s="611">
        <v>3285</v>
      </c>
      <c r="K275" s="611">
        <v>1544496.5183699997</v>
      </c>
      <c r="L275" s="611">
        <v>2496</v>
      </c>
      <c r="M275" s="629">
        <v>863401.84630999994</v>
      </c>
    </row>
    <row r="276" spans="2:13" x14ac:dyDescent="0.25">
      <c r="B276" s="449" t="s">
        <v>649</v>
      </c>
      <c r="C276" s="630">
        <v>153</v>
      </c>
      <c r="D276" s="630">
        <v>680565</v>
      </c>
      <c r="E276" s="630">
        <v>85573990.731859997</v>
      </c>
      <c r="F276" s="630">
        <v>39232</v>
      </c>
      <c r="G276" s="630">
        <v>24595925.345059998</v>
      </c>
      <c r="H276" s="630">
        <v>619991</v>
      </c>
      <c r="I276" s="630">
        <v>46847545.77649001</v>
      </c>
      <c r="J276" s="630">
        <v>6487</v>
      </c>
      <c r="K276" s="630">
        <v>8030211.6157899993</v>
      </c>
      <c r="L276" s="630">
        <v>14855</v>
      </c>
      <c r="M276" s="631">
        <v>6100307.9945200002</v>
      </c>
    </row>
    <row r="277" spans="2:13" x14ac:dyDescent="0.25">
      <c r="B277" s="451" t="s">
        <v>650</v>
      </c>
      <c r="C277" s="611">
        <v>13</v>
      </c>
      <c r="D277" s="611">
        <v>64249</v>
      </c>
      <c r="E277" s="611">
        <v>7203251.910240001</v>
      </c>
      <c r="F277" s="611">
        <v>3615</v>
      </c>
      <c r="G277" s="611">
        <v>1334929.6437199998</v>
      </c>
      <c r="H277" s="611">
        <v>57380</v>
      </c>
      <c r="I277" s="611">
        <v>4507259.24682</v>
      </c>
      <c r="J277" s="611">
        <v>937</v>
      </c>
      <c r="K277" s="611">
        <v>561512.05398999993</v>
      </c>
      <c r="L277" s="611">
        <v>2317</v>
      </c>
      <c r="M277" s="629">
        <v>799550.96571000002</v>
      </c>
    </row>
    <row r="278" spans="2:13" x14ac:dyDescent="0.25">
      <c r="B278" s="451" t="s">
        <v>651</v>
      </c>
      <c r="C278" s="611">
        <v>14</v>
      </c>
      <c r="D278" s="611">
        <v>55044</v>
      </c>
      <c r="E278" s="611">
        <v>6143930.9074100005</v>
      </c>
      <c r="F278" s="611">
        <v>4018</v>
      </c>
      <c r="G278" s="611">
        <v>1677299.95037</v>
      </c>
      <c r="H278" s="611">
        <v>49753</v>
      </c>
      <c r="I278" s="611">
        <v>3847687.5212400001</v>
      </c>
      <c r="J278" s="611">
        <v>306</v>
      </c>
      <c r="K278" s="611">
        <v>278826.37333000003</v>
      </c>
      <c r="L278" s="611">
        <v>967</v>
      </c>
      <c r="M278" s="629">
        <v>340117.06247</v>
      </c>
    </row>
    <row r="279" spans="2:13" x14ac:dyDescent="0.25">
      <c r="B279" s="451" t="s">
        <v>1224</v>
      </c>
      <c r="C279" s="611">
        <v>58</v>
      </c>
      <c r="D279" s="611">
        <v>354547</v>
      </c>
      <c r="E279" s="611">
        <v>50484293.453339979</v>
      </c>
      <c r="F279" s="611">
        <v>20394</v>
      </c>
      <c r="G279" s="611">
        <v>16873610.492280003</v>
      </c>
      <c r="H279" s="611">
        <v>323333</v>
      </c>
      <c r="I279" s="611">
        <v>24366539.838690013</v>
      </c>
      <c r="J279" s="611">
        <v>3512</v>
      </c>
      <c r="K279" s="611">
        <v>5735030.7514799992</v>
      </c>
      <c r="L279" s="611">
        <v>7308</v>
      </c>
      <c r="M279" s="629">
        <v>3509112.3708899994</v>
      </c>
    </row>
    <row r="280" spans="2:13" x14ac:dyDescent="0.25">
      <c r="B280" s="451" t="s">
        <v>652</v>
      </c>
      <c r="C280" s="611">
        <v>15</v>
      </c>
      <c r="D280" s="611">
        <v>55372</v>
      </c>
      <c r="E280" s="611">
        <v>7692982.0790100005</v>
      </c>
      <c r="F280" s="611">
        <v>3542</v>
      </c>
      <c r="G280" s="611">
        <v>1820354.1283499999</v>
      </c>
      <c r="H280" s="611">
        <v>50203</v>
      </c>
      <c r="I280" s="611">
        <v>5059324.5806199992</v>
      </c>
      <c r="J280" s="611">
        <v>293</v>
      </c>
      <c r="K280" s="611">
        <v>294192.67677999998</v>
      </c>
      <c r="L280" s="611">
        <v>1334</v>
      </c>
      <c r="M280" s="629">
        <v>519110.69326000009</v>
      </c>
    </row>
    <row r="281" spans="2:13" x14ac:dyDescent="0.25">
      <c r="B281" s="451" t="s">
        <v>654</v>
      </c>
      <c r="C281" s="611">
        <v>18</v>
      </c>
      <c r="D281" s="611">
        <v>87831</v>
      </c>
      <c r="E281" s="611">
        <v>10887682.764969999</v>
      </c>
      <c r="F281" s="611">
        <v>6082</v>
      </c>
      <c r="G281" s="611">
        <v>2407413.4717100002</v>
      </c>
      <c r="H281" s="611">
        <v>78290</v>
      </c>
      <c r="I281" s="611">
        <v>6894225.8400500007</v>
      </c>
      <c r="J281" s="611">
        <v>770</v>
      </c>
      <c r="K281" s="611">
        <v>743422.62971000001</v>
      </c>
      <c r="L281" s="611">
        <v>2689</v>
      </c>
      <c r="M281" s="629">
        <v>842620.82349999994</v>
      </c>
    </row>
    <row r="282" spans="2:13" ht="16.8" x14ac:dyDescent="0.25">
      <c r="B282" s="451" t="s">
        <v>1783</v>
      </c>
      <c r="C282" s="611">
        <v>35</v>
      </c>
      <c r="D282" s="611">
        <v>63522</v>
      </c>
      <c r="E282" s="611">
        <v>3161849.6168900002</v>
      </c>
      <c r="F282" s="611">
        <v>1581</v>
      </c>
      <c r="G282" s="611">
        <v>482317.6586299999</v>
      </c>
      <c r="H282" s="611">
        <v>61032</v>
      </c>
      <c r="I282" s="611">
        <v>2172508.7490699994</v>
      </c>
      <c r="J282" s="611">
        <v>669</v>
      </c>
      <c r="K282" s="611">
        <v>417227.13050000003</v>
      </c>
      <c r="L282" s="611">
        <v>240</v>
      </c>
      <c r="M282" s="629">
        <v>89796.078690000009</v>
      </c>
    </row>
    <row r="283" spans="2:13" x14ac:dyDescent="0.25">
      <c r="B283" s="449" t="s">
        <v>658</v>
      </c>
      <c r="C283" s="630">
        <v>113</v>
      </c>
      <c r="D283" s="630">
        <v>537734</v>
      </c>
      <c r="E283" s="630">
        <v>85283674.865559995</v>
      </c>
      <c r="F283" s="630">
        <v>29761</v>
      </c>
      <c r="G283" s="630">
        <v>21342987.412780002</v>
      </c>
      <c r="H283" s="630">
        <v>484024</v>
      </c>
      <c r="I283" s="630">
        <v>34209265.40065001</v>
      </c>
      <c r="J283" s="630">
        <v>3983</v>
      </c>
      <c r="K283" s="630">
        <v>5910955.6609200006</v>
      </c>
      <c r="L283" s="630">
        <v>19966</v>
      </c>
      <c r="M283" s="631">
        <v>23820466.391210001</v>
      </c>
    </row>
    <row r="284" spans="2:13" x14ac:dyDescent="0.25">
      <c r="B284" s="451" t="s">
        <v>1470</v>
      </c>
      <c r="C284" s="611">
        <v>44</v>
      </c>
      <c r="D284" s="611">
        <v>285474</v>
      </c>
      <c r="E284" s="611">
        <v>49466839.755359992</v>
      </c>
      <c r="F284" s="611">
        <v>15021</v>
      </c>
      <c r="G284" s="611">
        <v>10203826.64962</v>
      </c>
      <c r="H284" s="611">
        <v>255665</v>
      </c>
      <c r="I284" s="611">
        <v>19652857.287200004</v>
      </c>
      <c r="J284" s="611">
        <v>1790</v>
      </c>
      <c r="K284" s="611">
        <v>1901258.5904400002</v>
      </c>
      <c r="L284" s="611">
        <v>12998</v>
      </c>
      <c r="M284" s="629">
        <v>17708897.228099998</v>
      </c>
    </row>
    <row r="285" spans="2:13" x14ac:dyDescent="0.25">
      <c r="B285" s="451" t="s">
        <v>1287</v>
      </c>
      <c r="C285" s="611">
        <v>16</v>
      </c>
      <c r="D285" s="611">
        <v>98525</v>
      </c>
      <c r="E285" s="611">
        <v>10791415.82519</v>
      </c>
      <c r="F285" s="611">
        <v>8188</v>
      </c>
      <c r="G285" s="611">
        <v>3777409.9034099993</v>
      </c>
      <c r="H285" s="611">
        <v>86879</v>
      </c>
      <c r="I285" s="611">
        <v>5642722.9521100009</v>
      </c>
      <c r="J285" s="611">
        <v>650</v>
      </c>
      <c r="K285" s="611">
        <v>391308.92167999997</v>
      </c>
      <c r="L285" s="611">
        <v>2808</v>
      </c>
      <c r="M285" s="629">
        <v>979974.04798999999</v>
      </c>
    </row>
    <row r="286" spans="2:13" x14ac:dyDescent="0.25">
      <c r="B286" s="451" t="s">
        <v>663</v>
      </c>
      <c r="C286" s="611">
        <v>18</v>
      </c>
      <c r="D286" s="611">
        <v>77814</v>
      </c>
      <c r="E286" s="611">
        <v>18639884.808990005</v>
      </c>
      <c r="F286" s="611">
        <v>4713</v>
      </c>
      <c r="G286" s="611">
        <v>5931245.3620800003</v>
      </c>
      <c r="H286" s="611">
        <v>69710</v>
      </c>
      <c r="I286" s="611">
        <v>4771917.6533500003</v>
      </c>
      <c r="J286" s="611">
        <v>651</v>
      </c>
      <c r="K286" s="611">
        <v>3224152.1273000003</v>
      </c>
      <c r="L286" s="611">
        <v>2740</v>
      </c>
      <c r="M286" s="629">
        <v>4712569.6662599994</v>
      </c>
    </row>
    <row r="287" spans="2:13" ht="16.8" x14ac:dyDescent="0.25">
      <c r="B287" s="451" t="s">
        <v>1783</v>
      </c>
      <c r="C287" s="611">
        <v>35</v>
      </c>
      <c r="D287" s="611">
        <v>75921</v>
      </c>
      <c r="E287" s="611">
        <v>6385534.4760199999</v>
      </c>
      <c r="F287" s="611">
        <v>1839</v>
      </c>
      <c r="G287" s="611">
        <v>1430505.4976700002</v>
      </c>
      <c r="H287" s="611">
        <v>71770</v>
      </c>
      <c r="I287" s="611">
        <v>4141767.5079900008</v>
      </c>
      <c r="J287" s="611">
        <v>892</v>
      </c>
      <c r="K287" s="611">
        <v>394236.02149999997</v>
      </c>
      <c r="L287" s="611">
        <v>1420</v>
      </c>
      <c r="M287" s="629">
        <v>419025.44886</v>
      </c>
    </row>
    <row r="288" spans="2:13" x14ac:dyDescent="0.25">
      <c r="B288" s="451"/>
      <c r="C288" s="611"/>
      <c r="D288" s="611"/>
      <c r="E288" s="611"/>
      <c r="F288" s="611"/>
      <c r="G288" s="611"/>
      <c r="H288" s="611"/>
      <c r="I288" s="611"/>
      <c r="J288" s="611"/>
      <c r="K288" s="611"/>
      <c r="L288" s="611"/>
      <c r="M288" s="629"/>
    </row>
    <row r="289" spans="2:13" x14ac:dyDescent="0.25">
      <c r="B289" s="447" t="s">
        <v>1573</v>
      </c>
      <c r="C289" s="419">
        <v>1862</v>
      </c>
      <c r="D289" s="419">
        <v>16140233</v>
      </c>
      <c r="E289" s="419">
        <v>1250961045.0988996</v>
      </c>
      <c r="F289" s="419">
        <v>570933</v>
      </c>
      <c r="G289" s="419">
        <v>348387885.47738004</v>
      </c>
      <c r="H289" s="419">
        <v>15271311</v>
      </c>
      <c r="I289" s="419">
        <v>651837487.39940989</v>
      </c>
      <c r="J289" s="419">
        <v>78684</v>
      </c>
      <c r="K289" s="419">
        <v>87699913.502269983</v>
      </c>
      <c r="L289" s="419">
        <v>219305</v>
      </c>
      <c r="M289" s="446">
        <v>163035758.71983993</v>
      </c>
    </row>
    <row r="290" spans="2:13" x14ac:dyDescent="0.25">
      <c r="B290" s="449" t="s">
        <v>868</v>
      </c>
      <c r="C290" s="630">
        <v>437</v>
      </c>
      <c r="D290" s="630">
        <v>2090790</v>
      </c>
      <c r="E290" s="630">
        <v>246072371.36708996</v>
      </c>
      <c r="F290" s="630">
        <v>108903</v>
      </c>
      <c r="G290" s="630">
        <v>78050366.960909978</v>
      </c>
      <c r="H290" s="630">
        <v>1924148</v>
      </c>
      <c r="I290" s="630">
        <v>133937427.28865996</v>
      </c>
      <c r="J290" s="630">
        <v>18408</v>
      </c>
      <c r="K290" s="630">
        <v>15097241.836540002</v>
      </c>
      <c r="L290" s="630">
        <v>39331</v>
      </c>
      <c r="M290" s="631">
        <v>18987335.280979991</v>
      </c>
    </row>
    <row r="291" spans="2:13" x14ac:dyDescent="0.25">
      <c r="B291" s="451" t="s">
        <v>869</v>
      </c>
      <c r="C291" s="611">
        <v>20</v>
      </c>
      <c r="D291" s="611">
        <v>112200</v>
      </c>
      <c r="E291" s="611">
        <v>10300637.147790002</v>
      </c>
      <c r="F291" s="611">
        <v>5507</v>
      </c>
      <c r="G291" s="611">
        <v>2744067.7594599999</v>
      </c>
      <c r="H291" s="611">
        <v>104225</v>
      </c>
      <c r="I291" s="611">
        <v>6823725.4638899993</v>
      </c>
      <c r="J291" s="611">
        <v>356</v>
      </c>
      <c r="K291" s="611">
        <v>193287.42273000002</v>
      </c>
      <c r="L291" s="611">
        <v>2112</v>
      </c>
      <c r="M291" s="629">
        <v>539556.50170999998</v>
      </c>
    </row>
    <row r="292" spans="2:13" x14ac:dyDescent="0.25">
      <c r="B292" s="451" t="s">
        <v>1225</v>
      </c>
      <c r="C292" s="611">
        <v>63</v>
      </c>
      <c r="D292" s="611">
        <v>422595</v>
      </c>
      <c r="E292" s="611">
        <v>66890400.914629981</v>
      </c>
      <c r="F292" s="611">
        <v>23083</v>
      </c>
      <c r="G292" s="611">
        <v>25059656.267310001</v>
      </c>
      <c r="H292" s="611">
        <v>382765</v>
      </c>
      <c r="I292" s="611">
        <v>33986011.220090002</v>
      </c>
      <c r="J292" s="611">
        <v>4505</v>
      </c>
      <c r="K292" s="611">
        <v>3084374.6313300002</v>
      </c>
      <c r="L292" s="611">
        <v>12242</v>
      </c>
      <c r="M292" s="629">
        <v>4760358.7959000003</v>
      </c>
    </row>
    <row r="293" spans="2:13" x14ac:dyDescent="0.25">
      <c r="B293" s="451" t="s">
        <v>871</v>
      </c>
      <c r="C293" s="611">
        <v>19</v>
      </c>
      <c r="D293" s="611">
        <v>87199</v>
      </c>
      <c r="E293" s="611">
        <v>11884162.841209998</v>
      </c>
      <c r="F293" s="611">
        <v>5062</v>
      </c>
      <c r="G293" s="611">
        <v>1788406.76896</v>
      </c>
      <c r="H293" s="611">
        <v>78013</v>
      </c>
      <c r="I293" s="611">
        <v>8272489.9672600003</v>
      </c>
      <c r="J293" s="611">
        <v>876</v>
      </c>
      <c r="K293" s="611">
        <v>439033.10145999998</v>
      </c>
      <c r="L293" s="611">
        <v>3248</v>
      </c>
      <c r="M293" s="629">
        <v>1384233.0035299999</v>
      </c>
    </row>
    <row r="294" spans="2:13" x14ac:dyDescent="0.25">
      <c r="B294" s="451" t="s">
        <v>1471</v>
      </c>
      <c r="C294" s="611">
        <v>83</v>
      </c>
      <c r="D294" s="611">
        <v>435307</v>
      </c>
      <c r="E294" s="611">
        <v>65447354.828060009</v>
      </c>
      <c r="F294" s="611">
        <v>29860</v>
      </c>
      <c r="G294" s="611">
        <v>21579849.51935</v>
      </c>
      <c r="H294" s="611">
        <v>392250</v>
      </c>
      <c r="I294" s="611">
        <v>34529831.827769987</v>
      </c>
      <c r="J294" s="611">
        <v>4126</v>
      </c>
      <c r="K294" s="611">
        <v>5093036.5529900016</v>
      </c>
      <c r="L294" s="611">
        <v>9071</v>
      </c>
      <c r="M294" s="629">
        <v>4244636.9279499995</v>
      </c>
    </row>
    <row r="295" spans="2:13" x14ac:dyDescent="0.25">
      <c r="B295" s="451" t="s">
        <v>1535</v>
      </c>
      <c r="C295" s="611">
        <v>31</v>
      </c>
      <c r="D295" s="611">
        <v>198047</v>
      </c>
      <c r="E295" s="611">
        <v>17332276.762089998</v>
      </c>
      <c r="F295" s="611">
        <v>7557</v>
      </c>
      <c r="G295" s="611">
        <v>6514360.0331099993</v>
      </c>
      <c r="H295" s="611">
        <v>188506</v>
      </c>
      <c r="I295" s="611">
        <v>6513359.5922800004</v>
      </c>
      <c r="J295" s="611">
        <v>611</v>
      </c>
      <c r="K295" s="611">
        <v>1763225.6553400001</v>
      </c>
      <c r="L295" s="611">
        <v>1373</v>
      </c>
      <c r="M295" s="629">
        <v>2541331.4813599996</v>
      </c>
    </row>
    <row r="296" spans="2:13" x14ac:dyDescent="0.25">
      <c r="B296" s="451" t="s">
        <v>881</v>
      </c>
      <c r="C296" s="611">
        <v>33</v>
      </c>
      <c r="D296" s="611">
        <v>212700</v>
      </c>
      <c r="E296" s="611">
        <v>23625085.381410006</v>
      </c>
      <c r="F296" s="611">
        <v>13020</v>
      </c>
      <c r="G296" s="611">
        <v>8389610.1908299979</v>
      </c>
      <c r="H296" s="611">
        <v>194536</v>
      </c>
      <c r="I296" s="611">
        <v>12492451.264100002</v>
      </c>
      <c r="J296" s="611">
        <v>1725</v>
      </c>
      <c r="K296" s="611">
        <v>1476430.8173099996</v>
      </c>
      <c r="L296" s="611">
        <v>3419</v>
      </c>
      <c r="M296" s="629">
        <v>1266593.1091699998</v>
      </c>
    </row>
    <row r="297" spans="2:13" x14ac:dyDescent="0.25">
      <c r="B297" s="451" t="s">
        <v>876</v>
      </c>
      <c r="C297" s="611">
        <v>27</v>
      </c>
      <c r="D297" s="611">
        <v>154113</v>
      </c>
      <c r="E297" s="611">
        <v>14807867.270219998</v>
      </c>
      <c r="F297" s="611">
        <v>8355</v>
      </c>
      <c r="G297" s="611">
        <v>3676930.7748599993</v>
      </c>
      <c r="H297" s="611">
        <v>140906</v>
      </c>
      <c r="I297" s="611">
        <v>9312472.2142700013</v>
      </c>
      <c r="J297" s="611">
        <v>1351</v>
      </c>
      <c r="K297" s="611">
        <v>749995.75796000008</v>
      </c>
      <c r="L297" s="611">
        <v>3501</v>
      </c>
      <c r="M297" s="629">
        <v>1068468.5231300001</v>
      </c>
    </row>
    <row r="298" spans="2:13" x14ac:dyDescent="0.25">
      <c r="B298" s="451" t="s">
        <v>878</v>
      </c>
      <c r="C298" s="611">
        <v>12</v>
      </c>
      <c r="D298" s="611">
        <v>104199</v>
      </c>
      <c r="E298" s="611">
        <v>7320946.55217</v>
      </c>
      <c r="F298" s="611">
        <v>1604</v>
      </c>
      <c r="G298" s="611">
        <v>1915496.4893199997</v>
      </c>
      <c r="H298" s="611">
        <v>101702</v>
      </c>
      <c r="I298" s="611">
        <v>3162906.2918599998</v>
      </c>
      <c r="J298" s="611">
        <v>203</v>
      </c>
      <c r="K298" s="611">
        <v>221636.26081000001</v>
      </c>
      <c r="L298" s="611">
        <v>690</v>
      </c>
      <c r="M298" s="629">
        <v>2020907.51018</v>
      </c>
    </row>
    <row r="299" spans="2:13" x14ac:dyDescent="0.25">
      <c r="B299" s="451" t="s">
        <v>879</v>
      </c>
      <c r="C299" s="611">
        <v>20</v>
      </c>
      <c r="D299" s="611">
        <v>73412</v>
      </c>
      <c r="E299" s="611">
        <v>6418247.7654900011</v>
      </c>
      <c r="F299" s="611">
        <v>3914</v>
      </c>
      <c r="G299" s="611">
        <v>1489667.7617600004</v>
      </c>
      <c r="H299" s="611">
        <v>67963</v>
      </c>
      <c r="I299" s="611">
        <v>4267846.0653299997</v>
      </c>
      <c r="J299" s="611">
        <v>284</v>
      </c>
      <c r="K299" s="611">
        <v>280866.52938000002</v>
      </c>
      <c r="L299" s="611">
        <v>1251</v>
      </c>
      <c r="M299" s="629">
        <v>379867.40902000002</v>
      </c>
    </row>
    <row r="300" spans="2:13" x14ac:dyDescent="0.25">
      <c r="B300" s="451" t="s">
        <v>542</v>
      </c>
      <c r="C300" s="611">
        <v>19</v>
      </c>
      <c r="D300" s="611">
        <v>95085</v>
      </c>
      <c r="E300" s="611">
        <v>9142490.4215100016</v>
      </c>
      <c r="F300" s="611">
        <v>5465</v>
      </c>
      <c r="G300" s="611">
        <v>2469725.1413000003</v>
      </c>
      <c r="H300" s="611">
        <v>87559</v>
      </c>
      <c r="I300" s="611">
        <v>5938674.0681999996</v>
      </c>
      <c r="J300" s="611">
        <v>697</v>
      </c>
      <c r="K300" s="611">
        <v>312195.26417999994</v>
      </c>
      <c r="L300" s="611">
        <v>1364</v>
      </c>
      <c r="M300" s="629">
        <v>421895.94783000002</v>
      </c>
    </row>
    <row r="301" spans="2:13" x14ac:dyDescent="0.25">
      <c r="B301" s="451" t="s">
        <v>657</v>
      </c>
      <c r="C301" s="611">
        <v>12</v>
      </c>
      <c r="D301" s="611">
        <v>19078</v>
      </c>
      <c r="E301" s="611">
        <v>1715634.87824</v>
      </c>
      <c r="F301" s="611">
        <v>1094</v>
      </c>
      <c r="G301" s="611">
        <v>493883.61885999999</v>
      </c>
      <c r="H301" s="611">
        <v>17418</v>
      </c>
      <c r="I301" s="611">
        <v>903548.1739200002</v>
      </c>
      <c r="J301" s="611">
        <v>459</v>
      </c>
      <c r="K301" s="611">
        <v>285862.80358999997</v>
      </c>
      <c r="L301" s="611">
        <v>107</v>
      </c>
      <c r="M301" s="629">
        <v>32340.281869999999</v>
      </c>
    </row>
    <row r="302" spans="2:13" x14ac:dyDescent="0.25">
      <c r="B302" s="451" t="s">
        <v>543</v>
      </c>
      <c r="C302" s="611">
        <v>15</v>
      </c>
      <c r="D302" s="611">
        <v>41817</v>
      </c>
      <c r="E302" s="611">
        <v>4002963.5540700001</v>
      </c>
      <c r="F302" s="611">
        <v>2473</v>
      </c>
      <c r="G302" s="611">
        <v>1226147.4010900001</v>
      </c>
      <c r="H302" s="611">
        <v>38574</v>
      </c>
      <c r="I302" s="611">
        <v>2473841.753</v>
      </c>
      <c r="J302" s="611">
        <v>204</v>
      </c>
      <c r="K302" s="611">
        <v>125990.57414</v>
      </c>
      <c r="L302" s="611">
        <v>566</v>
      </c>
      <c r="M302" s="629">
        <v>176983.82584000003</v>
      </c>
    </row>
    <row r="303" spans="2:13" ht="16.8" x14ac:dyDescent="0.25">
      <c r="B303" s="451" t="s">
        <v>1783</v>
      </c>
      <c r="C303" s="611">
        <v>83</v>
      </c>
      <c r="D303" s="611">
        <v>135038</v>
      </c>
      <c r="E303" s="611">
        <v>7184303.0502000013</v>
      </c>
      <c r="F303" s="611">
        <v>1909</v>
      </c>
      <c r="G303" s="611">
        <v>702565.23469999991</v>
      </c>
      <c r="H303" s="611">
        <v>129731</v>
      </c>
      <c r="I303" s="611">
        <v>5260269.3866900001</v>
      </c>
      <c r="J303" s="611">
        <v>3011</v>
      </c>
      <c r="K303" s="611">
        <v>1071306.4653199997</v>
      </c>
      <c r="L303" s="611">
        <v>387</v>
      </c>
      <c r="M303" s="629">
        <v>150161.96348999999</v>
      </c>
    </row>
    <row r="304" spans="2:13" x14ac:dyDescent="0.25">
      <c r="B304" s="449" t="s">
        <v>882</v>
      </c>
      <c r="C304" s="630">
        <v>417</v>
      </c>
      <c r="D304" s="630">
        <v>8564640</v>
      </c>
      <c r="E304" s="630">
        <v>353056515.33368003</v>
      </c>
      <c r="F304" s="630">
        <v>156259</v>
      </c>
      <c r="G304" s="630">
        <v>87777484.83134</v>
      </c>
      <c r="H304" s="630">
        <v>8320023</v>
      </c>
      <c r="I304" s="630">
        <v>168236885.84270999</v>
      </c>
      <c r="J304" s="630">
        <v>16803</v>
      </c>
      <c r="K304" s="630">
        <v>21069158.970010005</v>
      </c>
      <c r="L304" s="630">
        <v>71555</v>
      </c>
      <c r="M304" s="631">
        <v>75972985.689620003</v>
      </c>
    </row>
    <row r="305" spans="2:13" x14ac:dyDescent="0.25">
      <c r="B305" s="451" t="s">
        <v>887</v>
      </c>
      <c r="C305" s="611">
        <v>18</v>
      </c>
      <c r="D305" s="611">
        <v>90573</v>
      </c>
      <c r="E305" s="611">
        <v>18320129.222559996</v>
      </c>
      <c r="F305" s="611">
        <v>7686</v>
      </c>
      <c r="G305" s="611">
        <v>5995843.4403199991</v>
      </c>
      <c r="H305" s="611">
        <v>79743</v>
      </c>
      <c r="I305" s="611">
        <v>6115311.2815300003</v>
      </c>
      <c r="J305" s="611">
        <v>687</v>
      </c>
      <c r="K305" s="611">
        <v>3964871.0299399993</v>
      </c>
      <c r="L305" s="611">
        <v>2457</v>
      </c>
      <c r="M305" s="629">
        <v>2244103.47077</v>
      </c>
    </row>
    <row r="306" spans="2:13" x14ac:dyDescent="0.25">
      <c r="B306" s="451" t="s">
        <v>1472</v>
      </c>
      <c r="C306" s="611">
        <v>62</v>
      </c>
      <c r="D306" s="611">
        <v>6432186</v>
      </c>
      <c r="E306" s="611">
        <v>48152138.329969987</v>
      </c>
      <c r="F306" s="611">
        <v>22294</v>
      </c>
      <c r="G306" s="611">
        <v>9779982.0402899999</v>
      </c>
      <c r="H306" s="611">
        <v>6393185</v>
      </c>
      <c r="I306" s="611">
        <v>30746208.028919999</v>
      </c>
      <c r="J306" s="611">
        <v>3511</v>
      </c>
      <c r="K306" s="611">
        <v>2907883.9024700001</v>
      </c>
      <c r="L306" s="611">
        <v>13196</v>
      </c>
      <c r="M306" s="629">
        <v>4718064.358289999</v>
      </c>
    </row>
    <row r="307" spans="2:13" x14ac:dyDescent="0.25">
      <c r="B307" s="451" t="s">
        <v>1475</v>
      </c>
      <c r="C307" s="611">
        <v>13</v>
      </c>
      <c r="D307" s="611">
        <v>102704</v>
      </c>
      <c r="E307" s="611">
        <v>19049668.369730003</v>
      </c>
      <c r="F307" s="611">
        <v>4615</v>
      </c>
      <c r="G307" s="611">
        <v>3730924.3569</v>
      </c>
      <c r="H307" s="611">
        <v>92828</v>
      </c>
      <c r="I307" s="611">
        <v>6907354.5944400001</v>
      </c>
      <c r="J307" s="611">
        <v>595</v>
      </c>
      <c r="K307" s="611">
        <v>324511.59904</v>
      </c>
      <c r="L307" s="611">
        <v>4666</v>
      </c>
      <c r="M307" s="629">
        <v>8086877.8193499995</v>
      </c>
    </row>
    <row r="308" spans="2:13" x14ac:dyDescent="0.25">
      <c r="B308" s="451" t="s">
        <v>1326</v>
      </c>
      <c r="C308" s="611">
        <v>65</v>
      </c>
      <c r="D308" s="611">
        <v>478511</v>
      </c>
      <c r="E308" s="611">
        <v>51833057.971689992</v>
      </c>
      <c r="F308" s="611">
        <v>30620</v>
      </c>
      <c r="G308" s="611">
        <v>13632020.741080001</v>
      </c>
      <c r="H308" s="611">
        <v>434781</v>
      </c>
      <c r="I308" s="611">
        <v>27940913.74052</v>
      </c>
      <c r="J308" s="611">
        <v>1910</v>
      </c>
      <c r="K308" s="611">
        <v>2469391.1679699998</v>
      </c>
      <c r="L308" s="611">
        <v>11200</v>
      </c>
      <c r="M308" s="629">
        <v>7790732.3221199969</v>
      </c>
    </row>
    <row r="309" spans="2:13" x14ac:dyDescent="0.25">
      <c r="B309" s="451" t="s">
        <v>1474</v>
      </c>
      <c r="C309" s="611">
        <v>32</v>
      </c>
      <c r="D309" s="611">
        <v>149398</v>
      </c>
      <c r="E309" s="611">
        <v>21043884.177030001</v>
      </c>
      <c r="F309" s="611">
        <v>8704</v>
      </c>
      <c r="G309" s="611">
        <v>5946849.9798000008</v>
      </c>
      <c r="H309" s="611">
        <v>135923</v>
      </c>
      <c r="I309" s="611">
        <v>10074033.174759999</v>
      </c>
      <c r="J309" s="611">
        <v>593</v>
      </c>
      <c r="K309" s="611">
        <v>528459.19149</v>
      </c>
      <c r="L309" s="611">
        <v>4178</v>
      </c>
      <c r="M309" s="629">
        <v>4494541.8309799992</v>
      </c>
    </row>
    <row r="310" spans="2:13" x14ac:dyDescent="0.25">
      <c r="B310" s="451" t="s">
        <v>1473</v>
      </c>
      <c r="C310" s="611">
        <v>52</v>
      </c>
      <c r="D310" s="611">
        <v>317874</v>
      </c>
      <c r="E310" s="611">
        <v>47517996.921530001</v>
      </c>
      <c r="F310" s="611">
        <v>29109</v>
      </c>
      <c r="G310" s="611">
        <v>14916172.18922</v>
      </c>
      <c r="H310" s="611">
        <v>273931</v>
      </c>
      <c r="I310" s="611">
        <v>22941251.602000002</v>
      </c>
      <c r="J310" s="611">
        <v>3158</v>
      </c>
      <c r="K310" s="611">
        <v>3868406.3218899998</v>
      </c>
      <c r="L310" s="611">
        <v>11676</v>
      </c>
      <c r="M310" s="629">
        <v>5792166.8084200025</v>
      </c>
    </row>
    <row r="311" spans="2:13" x14ac:dyDescent="0.25">
      <c r="B311" s="451" t="s">
        <v>1526</v>
      </c>
      <c r="C311" s="611">
        <v>27</v>
      </c>
      <c r="D311" s="611">
        <v>213512</v>
      </c>
      <c r="E311" s="611">
        <v>28746793.190569997</v>
      </c>
      <c r="F311" s="611">
        <v>13160</v>
      </c>
      <c r="G311" s="611">
        <v>9045178.5480299983</v>
      </c>
      <c r="H311" s="611">
        <v>194189</v>
      </c>
      <c r="I311" s="611">
        <v>16075558.246410001</v>
      </c>
      <c r="J311" s="611">
        <v>1119</v>
      </c>
      <c r="K311" s="611">
        <v>1068666.6953800002</v>
      </c>
      <c r="L311" s="611">
        <v>5044</v>
      </c>
      <c r="M311" s="629">
        <v>2557389.7007500008</v>
      </c>
    </row>
    <row r="312" spans="2:13" x14ac:dyDescent="0.25">
      <c r="B312" s="451" t="s">
        <v>1527</v>
      </c>
      <c r="C312" s="611">
        <v>16</v>
      </c>
      <c r="D312" s="611">
        <v>114845</v>
      </c>
      <c r="E312" s="611">
        <v>7374082.1985600013</v>
      </c>
      <c r="F312" s="611">
        <v>4284</v>
      </c>
      <c r="G312" s="611">
        <v>2273903.6859800001</v>
      </c>
      <c r="H312" s="611">
        <v>108945</v>
      </c>
      <c r="I312" s="611">
        <v>4459936.9803399993</v>
      </c>
      <c r="J312" s="611">
        <v>189</v>
      </c>
      <c r="K312" s="611">
        <v>139772.26069</v>
      </c>
      <c r="L312" s="611">
        <v>1427</v>
      </c>
      <c r="M312" s="629">
        <v>500469.27155000006</v>
      </c>
    </row>
    <row r="313" spans="2:13" x14ac:dyDescent="0.25">
      <c r="B313" s="451" t="s">
        <v>892</v>
      </c>
      <c r="C313" s="611">
        <v>15</v>
      </c>
      <c r="D313" s="611">
        <v>49060</v>
      </c>
      <c r="E313" s="611">
        <v>8276574.8421999989</v>
      </c>
      <c r="F313" s="611">
        <v>3119</v>
      </c>
      <c r="G313" s="611">
        <v>1467632.51682</v>
      </c>
      <c r="H313" s="611">
        <v>42147</v>
      </c>
      <c r="I313" s="611">
        <v>4754375.2779799998</v>
      </c>
      <c r="J313" s="611">
        <v>893</v>
      </c>
      <c r="K313" s="611">
        <v>1038718.57666</v>
      </c>
      <c r="L313" s="611">
        <v>2901</v>
      </c>
      <c r="M313" s="629">
        <v>1015848.47074</v>
      </c>
    </row>
    <row r="314" spans="2:13" x14ac:dyDescent="0.25">
      <c r="B314" s="451" t="s">
        <v>893</v>
      </c>
      <c r="C314" s="611">
        <v>13</v>
      </c>
      <c r="D314" s="611">
        <v>62930</v>
      </c>
      <c r="E314" s="611">
        <v>7289678.6007699994</v>
      </c>
      <c r="F314" s="611">
        <v>2350</v>
      </c>
      <c r="G314" s="611">
        <v>734878.18266000005</v>
      </c>
      <c r="H314" s="611">
        <v>57310</v>
      </c>
      <c r="I314" s="611">
        <v>5177719.744690001</v>
      </c>
      <c r="J314" s="611">
        <v>652</v>
      </c>
      <c r="K314" s="611">
        <v>452843.18698</v>
      </c>
      <c r="L314" s="611">
        <v>2618</v>
      </c>
      <c r="M314" s="629">
        <v>924237.48643999989</v>
      </c>
    </row>
    <row r="315" spans="2:13" x14ac:dyDescent="0.25">
      <c r="B315" s="451" t="s">
        <v>542</v>
      </c>
      <c r="C315" s="611">
        <v>19</v>
      </c>
      <c r="D315" s="611">
        <v>192781</v>
      </c>
      <c r="E315" s="611">
        <v>48379199.03356</v>
      </c>
      <c r="F315" s="611">
        <v>9486</v>
      </c>
      <c r="G315" s="611">
        <v>3631963.2065699999</v>
      </c>
      <c r="H315" s="611">
        <v>177661</v>
      </c>
      <c r="I315" s="611">
        <v>10419523.265630001</v>
      </c>
      <c r="J315" s="611">
        <v>677</v>
      </c>
      <c r="K315" s="611">
        <v>1387988.4234899997</v>
      </c>
      <c r="L315" s="611">
        <v>4957</v>
      </c>
      <c r="M315" s="629">
        <v>32939724.137869999</v>
      </c>
    </row>
    <row r="316" spans="2:13" x14ac:dyDescent="0.25">
      <c r="B316" s="451" t="s">
        <v>895</v>
      </c>
      <c r="C316" s="611">
        <v>27</v>
      </c>
      <c r="D316" s="611">
        <v>72037</v>
      </c>
      <c r="E316" s="611">
        <v>14614795.704019997</v>
      </c>
      <c r="F316" s="611">
        <v>4249</v>
      </c>
      <c r="G316" s="611">
        <v>2555608.2782400004</v>
      </c>
      <c r="H316" s="611">
        <v>63577</v>
      </c>
      <c r="I316" s="611">
        <v>7812770.8751299987</v>
      </c>
      <c r="J316" s="611">
        <v>870</v>
      </c>
      <c r="K316" s="611">
        <v>1000885.5513500002</v>
      </c>
      <c r="L316" s="611">
        <v>3341</v>
      </c>
      <c r="M316" s="629">
        <v>3245530.9993000003</v>
      </c>
    </row>
    <row r="317" spans="2:13" x14ac:dyDescent="0.25">
      <c r="B317" s="451" t="s">
        <v>897</v>
      </c>
      <c r="C317" s="611">
        <v>16</v>
      </c>
      <c r="D317" s="611">
        <v>72445</v>
      </c>
      <c r="E317" s="611">
        <v>8615620.7530499995</v>
      </c>
      <c r="F317" s="611">
        <v>4355</v>
      </c>
      <c r="G317" s="611">
        <v>1883777.9863600002</v>
      </c>
      <c r="H317" s="611">
        <v>65610</v>
      </c>
      <c r="I317" s="611">
        <v>5128322.8251000009</v>
      </c>
      <c r="J317" s="611">
        <v>738</v>
      </c>
      <c r="K317" s="611">
        <v>848896.93434000004</v>
      </c>
      <c r="L317" s="611">
        <v>1742</v>
      </c>
      <c r="M317" s="629">
        <v>754623.00725000002</v>
      </c>
    </row>
    <row r="318" spans="2:13" x14ac:dyDescent="0.25">
      <c r="B318" s="451" t="s">
        <v>1229</v>
      </c>
      <c r="C318" s="611">
        <v>18</v>
      </c>
      <c r="D318" s="611">
        <v>130338</v>
      </c>
      <c r="E318" s="611">
        <v>18243461.847760003</v>
      </c>
      <c r="F318" s="611">
        <v>10650</v>
      </c>
      <c r="G318" s="611">
        <v>11707902.766330002</v>
      </c>
      <c r="H318" s="611">
        <v>118041</v>
      </c>
      <c r="I318" s="611">
        <v>5713730.9083400005</v>
      </c>
      <c r="J318" s="611">
        <v>461</v>
      </c>
      <c r="K318" s="611">
        <v>283511.33794</v>
      </c>
      <c r="L318" s="611">
        <v>1186</v>
      </c>
      <c r="M318" s="629">
        <v>538316.83515000006</v>
      </c>
    </row>
    <row r="319" spans="2:13" ht="16.8" x14ac:dyDescent="0.25">
      <c r="B319" s="451" t="s">
        <v>1783</v>
      </c>
      <c r="C319" s="611">
        <v>24</v>
      </c>
      <c r="D319" s="611">
        <v>85446</v>
      </c>
      <c r="E319" s="611">
        <v>5599434.1706800004</v>
      </c>
      <c r="F319" s="611">
        <v>1578</v>
      </c>
      <c r="G319" s="611">
        <v>474846.91273999994</v>
      </c>
      <c r="H319" s="611">
        <v>82152</v>
      </c>
      <c r="I319" s="611">
        <v>3969875.2969200001</v>
      </c>
      <c r="J319" s="611">
        <v>750</v>
      </c>
      <c r="K319" s="611">
        <v>784352.79038000002</v>
      </c>
      <c r="L319" s="611">
        <v>966</v>
      </c>
      <c r="M319" s="629">
        <v>370359.17064000003</v>
      </c>
    </row>
    <row r="320" spans="2:13" x14ac:dyDescent="0.25">
      <c r="B320" s="449" t="s">
        <v>899</v>
      </c>
      <c r="C320" s="630">
        <v>465</v>
      </c>
      <c r="D320" s="630">
        <v>2712514</v>
      </c>
      <c r="E320" s="630">
        <v>336589818.00558996</v>
      </c>
      <c r="F320" s="630">
        <v>151299</v>
      </c>
      <c r="G320" s="630">
        <v>94934465.913969979</v>
      </c>
      <c r="H320" s="630">
        <v>2488521</v>
      </c>
      <c r="I320" s="630">
        <v>173499937.32477993</v>
      </c>
      <c r="J320" s="630">
        <v>18415</v>
      </c>
      <c r="K320" s="630">
        <v>24729205.710799996</v>
      </c>
      <c r="L320" s="630">
        <v>54279</v>
      </c>
      <c r="M320" s="631">
        <v>43426209.056039996</v>
      </c>
    </row>
    <row r="321" spans="2:13" x14ac:dyDescent="0.25">
      <c r="B321" s="451" t="s">
        <v>1328</v>
      </c>
      <c r="C321" s="611">
        <v>48</v>
      </c>
      <c r="D321" s="611">
        <v>322377</v>
      </c>
      <c r="E321" s="611">
        <v>40564328.421649992</v>
      </c>
      <c r="F321" s="611">
        <v>18465</v>
      </c>
      <c r="G321" s="611">
        <v>10606428.904209999</v>
      </c>
      <c r="H321" s="611">
        <v>294917</v>
      </c>
      <c r="I321" s="611">
        <v>18997293.723609995</v>
      </c>
      <c r="J321" s="611">
        <v>1829</v>
      </c>
      <c r="K321" s="611">
        <v>2961974.6951699997</v>
      </c>
      <c r="L321" s="611">
        <v>7166</v>
      </c>
      <c r="M321" s="629">
        <v>7998631.0986600006</v>
      </c>
    </row>
    <row r="322" spans="2:13" x14ac:dyDescent="0.25">
      <c r="B322" s="451" t="s">
        <v>1478</v>
      </c>
      <c r="C322" s="611">
        <v>25</v>
      </c>
      <c r="D322" s="611">
        <v>128332</v>
      </c>
      <c r="E322" s="611">
        <v>19146963.135990005</v>
      </c>
      <c r="F322" s="611">
        <v>8802</v>
      </c>
      <c r="G322" s="611">
        <v>6632261.5365899988</v>
      </c>
      <c r="H322" s="611">
        <v>116891</v>
      </c>
      <c r="I322" s="611">
        <v>8899564.1509499997</v>
      </c>
      <c r="J322" s="611">
        <v>535</v>
      </c>
      <c r="K322" s="611">
        <v>662815.20515000005</v>
      </c>
      <c r="L322" s="611">
        <v>2104</v>
      </c>
      <c r="M322" s="629">
        <v>2952322.2432999997</v>
      </c>
    </row>
    <row r="323" spans="2:13" x14ac:dyDescent="0.25">
      <c r="B323" s="451" t="s">
        <v>904</v>
      </c>
      <c r="C323" s="611">
        <v>98</v>
      </c>
      <c r="D323" s="611">
        <v>552717</v>
      </c>
      <c r="E323" s="611">
        <v>69165166.785779983</v>
      </c>
      <c r="F323" s="611">
        <v>29866</v>
      </c>
      <c r="G323" s="611">
        <v>22326673.279000003</v>
      </c>
      <c r="H323" s="611">
        <v>511808</v>
      </c>
      <c r="I323" s="611">
        <v>32863305.956059989</v>
      </c>
      <c r="J323" s="611">
        <v>2311</v>
      </c>
      <c r="K323" s="611">
        <v>4483169.0066299997</v>
      </c>
      <c r="L323" s="611">
        <v>8732</v>
      </c>
      <c r="M323" s="629">
        <v>9492018.5440899972</v>
      </c>
    </row>
    <row r="324" spans="2:13" x14ac:dyDescent="0.25">
      <c r="B324" s="451" t="s">
        <v>1477</v>
      </c>
      <c r="C324" s="611">
        <v>48</v>
      </c>
      <c r="D324" s="611">
        <v>371442</v>
      </c>
      <c r="E324" s="611">
        <v>51569668.848990016</v>
      </c>
      <c r="F324" s="611">
        <v>14880</v>
      </c>
      <c r="G324" s="611">
        <v>10905385.364349999</v>
      </c>
      <c r="H324" s="611">
        <v>345081</v>
      </c>
      <c r="I324" s="611">
        <v>28973323.990789998</v>
      </c>
      <c r="J324" s="611">
        <v>3623</v>
      </c>
      <c r="K324" s="611">
        <v>7475746.0103300009</v>
      </c>
      <c r="L324" s="611">
        <v>7858</v>
      </c>
      <c r="M324" s="629">
        <v>4215213.4835199993</v>
      </c>
    </row>
    <row r="325" spans="2:13" x14ac:dyDescent="0.25">
      <c r="B325" s="451" t="s">
        <v>1346</v>
      </c>
      <c r="C325" s="611">
        <v>41</v>
      </c>
      <c r="D325" s="611">
        <v>257288</v>
      </c>
      <c r="E325" s="611">
        <v>31040026.963220015</v>
      </c>
      <c r="F325" s="611">
        <v>17811</v>
      </c>
      <c r="G325" s="611">
        <v>8617164.1643499993</v>
      </c>
      <c r="H325" s="611">
        <v>228291</v>
      </c>
      <c r="I325" s="611">
        <v>16345279.116660003</v>
      </c>
      <c r="J325" s="611">
        <v>3046</v>
      </c>
      <c r="K325" s="611">
        <v>2797048.0786900008</v>
      </c>
      <c r="L325" s="611">
        <v>8140</v>
      </c>
      <c r="M325" s="629">
        <v>3280535.6035200004</v>
      </c>
    </row>
    <row r="326" spans="2:13" x14ac:dyDescent="0.25">
      <c r="B326" s="451" t="s">
        <v>1316</v>
      </c>
      <c r="C326" s="611">
        <v>72</v>
      </c>
      <c r="D326" s="611">
        <v>429921</v>
      </c>
      <c r="E326" s="611">
        <v>57234482.680719987</v>
      </c>
      <c r="F326" s="611">
        <v>26476</v>
      </c>
      <c r="G326" s="611">
        <v>17672220.133479998</v>
      </c>
      <c r="H326" s="611">
        <v>391464</v>
      </c>
      <c r="I326" s="611">
        <v>26304617.690830003</v>
      </c>
      <c r="J326" s="611">
        <v>2471</v>
      </c>
      <c r="K326" s="611">
        <v>3384638.4850399997</v>
      </c>
      <c r="L326" s="611">
        <v>9510</v>
      </c>
      <c r="M326" s="629">
        <v>9873006.371369997</v>
      </c>
    </row>
    <row r="327" spans="2:13" x14ac:dyDescent="0.25">
      <c r="B327" s="451" t="s">
        <v>906</v>
      </c>
      <c r="C327" s="611">
        <v>20</v>
      </c>
      <c r="D327" s="611">
        <v>127224</v>
      </c>
      <c r="E327" s="611">
        <v>26942609.289379999</v>
      </c>
      <c r="F327" s="611">
        <v>19098</v>
      </c>
      <c r="G327" s="611">
        <v>7282828.1966700004</v>
      </c>
      <c r="H327" s="611">
        <v>101406</v>
      </c>
      <c r="I327" s="611">
        <v>14563160.650350001</v>
      </c>
      <c r="J327" s="611">
        <v>1564</v>
      </c>
      <c r="K327" s="611">
        <v>1309939.4475700001</v>
      </c>
      <c r="L327" s="611">
        <v>5156</v>
      </c>
      <c r="M327" s="629">
        <v>3786680.9947899999</v>
      </c>
    </row>
    <row r="328" spans="2:13" x14ac:dyDescent="0.25">
      <c r="B328" s="451" t="s">
        <v>908</v>
      </c>
      <c r="C328" s="611">
        <v>12</v>
      </c>
      <c r="D328" s="611">
        <v>57554</v>
      </c>
      <c r="E328" s="611">
        <v>2197806.9729600004</v>
      </c>
      <c r="F328" s="611">
        <v>807</v>
      </c>
      <c r="G328" s="611">
        <v>555373.91937999998</v>
      </c>
      <c r="H328" s="611">
        <v>55986</v>
      </c>
      <c r="I328" s="611">
        <v>1382998.1223799998</v>
      </c>
      <c r="J328" s="611">
        <v>647</v>
      </c>
      <c r="K328" s="611">
        <v>220726.72089</v>
      </c>
      <c r="L328" s="611">
        <v>114</v>
      </c>
      <c r="M328" s="629">
        <v>38708.210310000002</v>
      </c>
    </row>
    <row r="329" spans="2:13" x14ac:dyDescent="0.25">
      <c r="B329" s="451" t="s">
        <v>1288</v>
      </c>
      <c r="C329" s="611">
        <v>28</v>
      </c>
      <c r="D329" s="611">
        <v>185828</v>
      </c>
      <c r="E329" s="611">
        <v>27651690.706299998</v>
      </c>
      <c r="F329" s="611">
        <v>11519</v>
      </c>
      <c r="G329" s="611">
        <v>9284083.4525600001</v>
      </c>
      <c r="H329" s="611">
        <v>169213</v>
      </c>
      <c r="I329" s="611">
        <v>16118813.565590002</v>
      </c>
      <c r="J329" s="611">
        <v>878</v>
      </c>
      <c r="K329" s="611">
        <v>863787.60311000003</v>
      </c>
      <c r="L329" s="611">
        <v>4218</v>
      </c>
      <c r="M329" s="629">
        <v>1385006.08504</v>
      </c>
    </row>
    <row r="330" spans="2:13" ht="16.8" x14ac:dyDescent="0.25">
      <c r="B330" s="451" t="s">
        <v>1783</v>
      </c>
      <c r="C330" s="611">
        <v>73</v>
      </c>
      <c r="D330" s="611">
        <v>279831</v>
      </c>
      <c r="E330" s="611">
        <v>11077074.200599998</v>
      </c>
      <c r="F330" s="611">
        <v>3575</v>
      </c>
      <c r="G330" s="611">
        <v>1052046.9633799999</v>
      </c>
      <c r="H330" s="611">
        <v>273464</v>
      </c>
      <c r="I330" s="611">
        <v>9051580.3575599995</v>
      </c>
      <c r="J330" s="611">
        <v>1511</v>
      </c>
      <c r="K330" s="611">
        <v>569360.45821999991</v>
      </c>
      <c r="L330" s="611">
        <v>1281</v>
      </c>
      <c r="M330" s="629">
        <v>404086.42144000001</v>
      </c>
    </row>
    <row r="331" spans="2:13" x14ac:dyDescent="0.25">
      <c r="B331" s="449" t="s">
        <v>579</v>
      </c>
      <c r="C331" s="630">
        <v>274</v>
      </c>
      <c r="D331" s="630">
        <v>1343015</v>
      </c>
      <c r="E331" s="630">
        <v>109287456.78748</v>
      </c>
      <c r="F331" s="630">
        <v>54862</v>
      </c>
      <c r="G331" s="630">
        <v>35135376.60047999</v>
      </c>
      <c r="H331" s="630">
        <v>1265834</v>
      </c>
      <c r="I331" s="630">
        <v>58388997.156380013</v>
      </c>
      <c r="J331" s="630">
        <v>7526</v>
      </c>
      <c r="K331" s="630">
        <v>7408956.0569500001</v>
      </c>
      <c r="L331" s="630">
        <v>14793</v>
      </c>
      <c r="M331" s="631">
        <v>8354126.9736699974</v>
      </c>
    </row>
    <row r="332" spans="2:13" x14ac:dyDescent="0.25">
      <c r="B332" s="451" t="s">
        <v>659</v>
      </c>
      <c r="C332" s="611">
        <v>21</v>
      </c>
      <c r="D332" s="611">
        <v>150866</v>
      </c>
      <c r="E332" s="611">
        <v>14365512.041779999</v>
      </c>
      <c r="F332" s="611">
        <v>5353</v>
      </c>
      <c r="G332" s="611">
        <v>3673622.1289399997</v>
      </c>
      <c r="H332" s="611">
        <v>143361</v>
      </c>
      <c r="I332" s="611">
        <v>6850967.7664399995</v>
      </c>
      <c r="J332" s="611">
        <v>598</v>
      </c>
      <c r="K332" s="611">
        <v>1508099.4122200001</v>
      </c>
      <c r="L332" s="611">
        <v>1554</v>
      </c>
      <c r="M332" s="629">
        <v>2332822.7341800001</v>
      </c>
    </row>
    <row r="333" spans="2:13" x14ac:dyDescent="0.25">
      <c r="B333" s="451" t="s">
        <v>918</v>
      </c>
      <c r="C333" s="611">
        <v>11</v>
      </c>
      <c r="D333" s="611">
        <v>10709</v>
      </c>
      <c r="E333" s="611">
        <v>1048591.29761</v>
      </c>
      <c r="F333" s="611">
        <v>633</v>
      </c>
      <c r="G333" s="611">
        <v>436034.88154000003</v>
      </c>
      <c r="H333" s="611">
        <v>10024</v>
      </c>
      <c r="I333" s="611">
        <v>601350.13699000003</v>
      </c>
      <c r="J333" s="611">
        <v>9</v>
      </c>
      <c r="K333" s="611">
        <v>2138.1017000000002</v>
      </c>
      <c r="L333" s="611">
        <v>43</v>
      </c>
      <c r="M333" s="629">
        <v>9068.1773799999992</v>
      </c>
    </row>
    <row r="334" spans="2:13" x14ac:dyDescent="0.25">
      <c r="B334" s="451" t="s">
        <v>1479</v>
      </c>
      <c r="C334" s="611">
        <v>72</v>
      </c>
      <c r="D334" s="611">
        <v>450365</v>
      </c>
      <c r="E334" s="611">
        <v>62480630.83084999</v>
      </c>
      <c r="F334" s="611">
        <v>28199</v>
      </c>
      <c r="G334" s="611">
        <v>20887954.560980003</v>
      </c>
      <c r="H334" s="611">
        <v>408083</v>
      </c>
      <c r="I334" s="611">
        <v>32216661.426479995</v>
      </c>
      <c r="J334" s="611">
        <v>4079</v>
      </c>
      <c r="K334" s="611">
        <v>4229829.07962</v>
      </c>
      <c r="L334" s="611">
        <v>10004</v>
      </c>
      <c r="M334" s="629">
        <v>5146185.7637699982</v>
      </c>
    </row>
    <row r="335" spans="2:13" x14ac:dyDescent="0.25">
      <c r="B335" s="451" t="s">
        <v>1233</v>
      </c>
      <c r="C335" s="611">
        <v>10</v>
      </c>
      <c r="D335" s="611">
        <v>14804</v>
      </c>
      <c r="E335" s="611">
        <v>1296000.98119</v>
      </c>
      <c r="F335" s="611">
        <v>647</v>
      </c>
      <c r="G335" s="611">
        <v>109975.35244</v>
      </c>
      <c r="H335" s="611">
        <v>13811</v>
      </c>
      <c r="I335" s="611">
        <v>958542.18845000002</v>
      </c>
      <c r="J335" s="611">
        <v>317</v>
      </c>
      <c r="K335" s="611">
        <v>223727.13819</v>
      </c>
      <c r="L335" s="611">
        <v>29</v>
      </c>
      <c r="M335" s="629">
        <v>3756.3021100000001</v>
      </c>
    </row>
    <row r="336" spans="2:13" x14ac:dyDescent="0.25">
      <c r="B336" s="451" t="s">
        <v>919</v>
      </c>
      <c r="C336" s="611">
        <v>17</v>
      </c>
      <c r="D336" s="611">
        <v>109074</v>
      </c>
      <c r="E336" s="611">
        <v>7402840.6696700007</v>
      </c>
      <c r="F336" s="611">
        <v>7697</v>
      </c>
      <c r="G336" s="611">
        <v>3193261.3478400004</v>
      </c>
      <c r="H336" s="611">
        <v>100376</v>
      </c>
      <c r="I336" s="611">
        <v>3759749.7260700003</v>
      </c>
      <c r="J336" s="611">
        <v>343</v>
      </c>
      <c r="K336" s="611">
        <v>251501.70681999999</v>
      </c>
      <c r="L336" s="611">
        <v>658</v>
      </c>
      <c r="M336" s="629">
        <v>198327.88894</v>
      </c>
    </row>
    <row r="337" spans="2:13" x14ac:dyDescent="0.25">
      <c r="B337" s="451" t="s">
        <v>553</v>
      </c>
      <c r="C337" s="611">
        <v>12</v>
      </c>
      <c r="D337" s="611">
        <v>78817</v>
      </c>
      <c r="E337" s="611">
        <v>4073124.4698500009</v>
      </c>
      <c r="F337" s="611">
        <v>3107</v>
      </c>
      <c r="G337" s="611">
        <v>1782683.6507000001</v>
      </c>
      <c r="H337" s="611">
        <v>75231</v>
      </c>
      <c r="I337" s="611">
        <v>2150927.0819399999</v>
      </c>
      <c r="J337" s="611">
        <v>67</v>
      </c>
      <c r="K337" s="611">
        <v>37298.625159999996</v>
      </c>
      <c r="L337" s="611">
        <v>412</v>
      </c>
      <c r="M337" s="629">
        <v>102215.11205</v>
      </c>
    </row>
    <row r="338" spans="2:13" x14ac:dyDescent="0.25">
      <c r="B338" s="451" t="s">
        <v>921</v>
      </c>
      <c r="C338" s="611">
        <v>12</v>
      </c>
      <c r="D338" s="611">
        <v>64556</v>
      </c>
      <c r="E338" s="611">
        <v>3890279.6879899995</v>
      </c>
      <c r="F338" s="611">
        <v>1573</v>
      </c>
      <c r="G338" s="611">
        <v>1256688.1529699999</v>
      </c>
      <c r="H338" s="611">
        <v>61908</v>
      </c>
      <c r="I338" s="611">
        <v>2209945.8165000002</v>
      </c>
      <c r="J338" s="611">
        <v>546</v>
      </c>
      <c r="K338" s="611">
        <v>299632.68361000001</v>
      </c>
      <c r="L338" s="611">
        <v>529</v>
      </c>
      <c r="M338" s="629">
        <v>124013.03491</v>
      </c>
    </row>
    <row r="339" spans="2:13" x14ac:dyDescent="0.25">
      <c r="B339" s="451" t="s">
        <v>926</v>
      </c>
      <c r="C339" s="611">
        <v>13</v>
      </c>
      <c r="D339" s="611">
        <v>78378</v>
      </c>
      <c r="E339" s="611">
        <v>2359606.3005599999</v>
      </c>
      <c r="F339" s="611">
        <v>725</v>
      </c>
      <c r="G339" s="611">
        <v>72894.517210000005</v>
      </c>
      <c r="H339" s="611">
        <v>77188</v>
      </c>
      <c r="I339" s="611">
        <v>2105614.9016299997</v>
      </c>
      <c r="J339" s="611">
        <v>147</v>
      </c>
      <c r="K339" s="611">
        <v>61771.67721999999</v>
      </c>
      <c r="L339" s="611">
        <v>318</v>
      </c>
      <c r="M339" s="629">
        <v>119325.20450000001</v>
      </c>
    </row>
    <row r="340" spans="2:13" ht="16.8" x14ac:dyDescent="0.25">
      <c r="B340" s="451" t="s">
        <v>1783</v>
      </c>
      <c r="C340" s="611">
        <v>106</v>
      </c>
      <c r="D340" s="611">
        <v>385446</v>
      </c>
      <c r="E340" s="611">
        <v>12370870.507979998</v>
      </c>
      <c r="F340" s="611">
        <v>6928</v>
      </c>
      <c r="G340" s="611">
        <v>3722262.0078599998</v>
      </c>
      <c r="H340" s="611">
        <v>375852</v>
      </c>
      <c r="I340" s="611">
        <v>7535238.1118799988</v>
      </c>
      <c r="J340" s="611">
        <v>1420</v>
      </c>
      <c r="K340" s="611">
        <v>794957.63240999996</v>
      </c>
      <c r="L340" s="611">
        <v>1246</v>
      </c>
      <c r="M340" s="629">
        <v>318412.75582999998</v>
      </c>
    </row>
    <row r="341" spans="2:13" x14ac:dyDescent="0.25">
      <c r="B341" s="449" t="s">
        <v>633</v>
      </c>
      <c r="C341" s="630">
        <v>269</v>
      </c>
      <c r="D341" s="630">
        <v>1429274</v>
      </c>
      <c r="E341" s="630">
        <v>205954883.60505998</v>
      </c>
      <c r="F341" s="630">
        <v>99610</v>
      </c>
      <c r="G341" s="630">
        <v>52490191.170680001</v>
      </c>
      <c r="H341" s="630">
        <v>1272785</v>
      </c>
      <c r="I341" s="630">
        <v>117774239.78688</v>
      </c>
      <c r="J341" s="630">
        <v>17532</v>
      </c>
      <c r="K341" s="630">
        <v>19395350.92797</v>
      </c>
      <c r="L341" s="630">
        <v>39347</v>
      </c>
      <c r="M341" s="631">
        <v>16295101.719530001</v>
      </c>
    </row>
    <row r="342" spans="2:13" x14ac:dyDescent="0.25">
      <c r="B342" s="451" t="s">
        <v>930</v>
      </c>
      <c r="C342" s="611">
        <v>17</v>
      </c>
      <c r="D342" s="611">
        <v>84903</v>
      </c>
      <c r="E342" s="611">
        <v>9467475.7208099999</v>
      </c>
      <c r="F342" s="611">
        <v>4724</v>
      </c>
      <c r="G342" s="611">
        <v>1577655.1783199999</v>
      </c>
      <c r="H342" s="611">
        <v>76882</v>
      </c>
      <c r="I342" s="611">
        <v>6093827.31752</v>
      </c>
      <c r="J342" s="611">
        <v>1121</v>
      </c>
      <c r="K342" s="611">
        <v>1145500.0786300001</v>
      </c>
      <c r="L342" s="611">
        <v>2176</v>
      </c>
      <c r="M342" s="629">
        <v>650493.14633999998</v>
      </c>
    </row>
    <row r="343" spans="2:13" x14ac:dyDescent="0.25">
      <c r="B343" s="451" t="s">
        <v>932</v>
      </c>
      <c r="C343" s="611">
        <v>15</v>
      </c>
      <c r="D343" s="611">
        <v>65489</v>
      </c>
      <c r="E343" s="611">
        <v>6109605.2972000008</v>
      </c>
      <c r="F343" s="611">
        <v>4721</v>
      </c>
      <c r="G343" s="611">
        <v>2358969.7654699995</v>
      </c>
      <c r="H343" s="611">
        <v>59314</v>
      </c>
      <c r="I343" s="611">
        <v>3228304.8650500001</v>
      </c>
      <c r="J343" s="611">
        <v>414</v>
      </c>
      <c r="K343" s="611">
        <v>237016.80687000003</v>
      </c>
      <c r="L343" s="611">
        <v>1040</v>
      </c>
      <c r="M343" s="629">
        <v>285313.85980999999</v>
      </c>
    </row>
    <row r="344" spans="2:13" x14ac:dyDescent="0.25">
      <c r="B344" s="451" t="s">
        <v>933</v>
      </c>
      <c r="C344" s="611">
        <v>52</v>
      </c>
      <c r="D344" s="611">
        <v>284242</v>
      </c>
      <c r="E344" s="611">
        <v>64404848.128220007</v>
      </c>
      <c r="F344" s="611">
        <v>22694</v>
      </c>
      <c r="G344" s="611">
        <v>11531814.891600003</v>
      </c>
      <c r="H344" s="611">
        <v>244450</v>
      </c>
      <c r="I344" s="611">
        <v>40798487.683740005</v>
      </c>
      <c r="J344" s="611">
        <v>4938</v>
      </c>
      <c r="K344" s="611">
        <v>6242728.624520001</v>
      </c>
      <c r="L344" s="611">
        <v>12160</v>
      </c>
      <c r="M344" s="629">
        <v>5831816.9283600021</v>
      </c>
    </row>
    <row r="345" spans="2:13" x14ac:dyDescent="0.25">
      <c r="B345" s="451" t="s">
        <v>1480</v>
      </c>
      <c r="C345" s="611">
        <v>70</v>
      </c>
      <c r="D345" s="611">
        <v>408217</v>
      </c>
      <c r="E345" s="611">
        <v>68217843.450349987</v>
      </c>
      <c r="F345" s="611">
        <v>31824</v>
      </c>
      <c r="G345" s="611">
        <v>22455194.191960003</v>
      </c>
      <c r="H345" s="611">
        <v>359215</v>
      </c>
      <c r="I345" s="611">
        <v>34668812.36569</v>
      </c>
      <c r="J345" s="611">
        <v>4892</v>
      </c>
      <c r="K345" s="611">
        <v>5654179.4219699968</v>
      </c>
      <c r="L345" s="611">
        <v>12286</v>
      </c>
      <c r="M345" s="629">
        <v>5439657.4707299992</v>
      </c>
    </row>
    <row r="346" spans="2:13" x14ac:dyDescent="0.25">
      <c r="B346" s="451" t="s">
        <v>1289</v>
      </c>
      <c r="C346" s="611">
        <v>17</v>
      </c>
      <c r="D346" s="611">
        <v>83084</v>
      </c>
      <c r="E346" s="611">
        <v>6598997.5722199976</v>
      </c>
      <c r="F346" s="611">
        <v>4713</v>
      </c>
      <c r="G346" s="611">
        <v>1191366.8436500004</v>
      </c>
      <c r="H346" s="611">
        <v>76248</v>
      </c>
      <c r="I346" s="611">
        <v>4432948.2695600009</v>
      </c>
      <c r="J346" s="611">
        <v>705</v>
      </c>
      <c r="K346" s="611">
        <v>562682.11846000003</v>
      </c>
      <c r="L346" s="611">
        <v>1418</v>
      </c>
      <c r="M346" s="629">
        <v>412000.34054999996</v>
      </c>
    </row>
    <row r="347" spans="2:13" x14ac:dyDescent="0.25">
      <c r="B347" s="451" t="s">
        <v>578</v>
      </c>
      <c r="C347" s="611">
        <v>17</v>
      </c>
      <c r="D347" s="611">
        <v>90059</v>
      </c>
      <c r="E347" s="611">
        <v>10031332.267829999</v>
      </c>
      <c r="F347" s="611">
        <v>4482</v>
      </c>
      <c r="G347" s="611">
        <v>1923768.1727199999</v>
      </c>
      <c r="H347" s="611">
        <v>82100</v>
      </c>
      <c r="I347" s="611">
        <v>6211837.8572499994</v>
      </c>
      <c r="J347" s="611">
        <v>1158</v>
      </c>
      <c r="K347" s="611">
        <v>1203629.1308599999</v>
      </c>
      <c r="L347" s="611">
        <v>2319</v>
      </c>
      <c r="M347" s="629">
        <v>692097.10699999996</v>
      </c>
    </row>
    <row r="348" spans="2:13" x14ac:dyDescent="0.25">
      <c r="B348" s="451" t="s">
        <v>936</v>
      </c>
      <c r="C348" s="611">
        <v>19</v>
      </c>
      <c r="D348" s="611">
        <v>126058</v>
      </c>
      <c r="E348" s="611">
        <v>8460940.6192099992</v>
      </c>
      <c r="F348" s="611">
        <v>6495</v>
      </c>
      <c r="G348" s="611">
        <v>2793498.4805000001</v>
      </c>
      <c r="H348" s="611">
        <v>116461</v>
      </c>
      <c r="I348" s="611">
        <v>4595387.84</v>
      </c>
      <c r="J348" s="611">
        <v>1150</v>
      </c>
      <c r="K348" s="611">
        <v>578746.17206000001</v>
      </c>
      <c r="L348" s="611">
        <v>1952</v>
      </c>
      <c r="M348" s="629">
        <v>493308.12664999993</v>
      </c>
    </row>
    <row r="349" spans="2:13" x14ac:dyDescent="0.25">
      <c r="B349" s="451" t="s">
        <v>937</v>
      </c>
      <c r="C349" s="611">
        <v>42</v>
      </c>
      <c r="D349" s="611">
        <v>244395</v>
      </c>
      <c r="E349" s="611">
        <v>27611196.14201</v>
      </c>
      <c r="F349" s="611">
        <v>17950</v>
      </c>
      <c r="G349" s="611">
        <v>7258973.4013899993</v>
      </c>
      <c r="H349" s="611">
        <v>219004</v>
      </c>
      <c r="I349" s="611">
        <v>14737388.57956</v>
      </c>
      <c r="J349" s="611">
        <v>2486</v>
      </c>
      <c r="K349" s="611">
        <v>3384095.2347100009</v>
      </c>
      <c r="L349" s="611">
        <v>4955</v>
      </c>
      <c r="M349" s="629">
        <v>2230738.9263499998</v>
      </c>
    </row>
    <row r="350" spans="2:13" ht="16.8" x14ac:dyDescent="0.25">
      <c r="B350" s="451" t="s">
        <v>1783</v>
      </c>
      <c r="C350" s="611">
        <v>20</v>
      </c>
      <c r="D350" s="611">
        <v>42827</v>
      </c>
      <c r="E350" s="611">
        <v>5052644.4072099999</v>
      </c>
      <c r="F350" s="611">
        <v>2007</v>
      </c>
      <c r="G350" s="611">
        <v>1398950.2450699997</v>
      </c>
      <c r="H350" s="611">
        <v>39111</v>
      </c>
      <c r="I350" s="611">
        <v>3007245.0085099996</v>
      </c>
      <c r="J350" s="611">
        <v>668</v>
      </c>
      <c r="K350" s="611">
        <v>386773.33989</v>
      </c>
      <c r="L350" s="611">
        <v>1041</v>
      </c>
      <c r="M350" s="629">
        <v>259675.81373999998</v>
      </c>
    </row>
    <row r="351" spans="2:13" x14ac:dyDescent="0.25">
      <c r="B351" s="451"/>
      <c r="C351" s="611"/>
      <c r="D351" s="611"/>
      <c r="E351" s="611"/>
      <c r="F351" s="611"/>
      <c r="G351" s="611"/>
      <c r="H351" s="611"/>
      <c r="I351" s="611"/>
      <c r="J351" s="611"/>
      <c r="K351" s="611"/>
      <c r="L351" s="611"/>
      <c r="M351" s="629"/>
    </row>
    <row r="352" spans="2:13" x14ac:dyDescent="0.25">
      <c r="B352" s="447" t="s">
        <v>1595</v>
      </c>
      <c r="C352" s="419">
        <v>309</v>
      </c>
      <c r="D352" s="419">
        <v>1573863</v>
      </c>
      <c r="E352" s="419">
        <v>119716653.66739002</v>
      </c>
      <c r="F352" s="419">
        <v>76946</v>
      </c>
      <c r="G352" s="419">
        <v>52446961.643109992</v>
      </c>
      <c r="H352" s="419">
        <v>1482426</v>
      </c>
      <c r="I352" s="419">
        <v>59774824.146160007</v>
      </c>
      <c r="J352" s="419">
        <v>4191</v>
      </c>
      <c r="K352" s="419">
        <v>4184857.2488899999</v>
      </c>
      <c r="L352" s="419">
        <v>10300</v>
      </c>
      <c r="M352" s="446">
        <v>3310010.6292299996</v>
      </c>
    </row>
    <row r="353" spans="2:13" x14ac:dyDescent="0.25">
      <c r="B353" s="449" t="s">
        <v>939</v>
      </c>
      <c r="C353" s="630">
        <v>21</v>
      </c>
      <c r="D353" s="630">
        <v>200968</v>
      </c>
      <c r="E353" s="630">
        <v>9117205.1266700011</v>
      </c>
      <c r="F353" s="630">
        <v>5392</v>
      </c>
      <c r="G353" s="630">
        <v>4109334.10617</v>
      </c>
      <c r="H353" s="630">
        <v>194075</v>
      </c>
      <c r="I353" s="630">
        <v>4581469.5412499998</v>
      </c>
      <c r="J353" s="630">
        <v>570</v>
      </c>
      <c r="K353" s="630">
        <v>185658.6783</v>
      </c>
      <c r="L353" s="630">
        <v>931</v>
      </c>
      <c r="M353" s="631">
        <v>240742.80095</v>
      </c>
    </row>
    <row r="354" spans="2:13" x14ac:dyDescent="0.25">
      <c r="B354" s="451" t="s">
        <v>1290</v>
      </c>
      <c r="C354" s="611">
        <v>11</v>
      </c>
      <c r="D354" s="611">
        <v>40727</v>
      </c>
      <c r="E354" s="611">
        <v>6857631.0784500008</v>
      </c>
      <c r="F354" s="611">
        <v>4874</v>
      </c>
      <c r="G354" s="611">
        <v>3695891.8719100002</v>
      </c>
      <c r="H354" s="611">
        <v>35061</v>
      </c>
      <c r="I354" s="611">
        <v>2931177.4844300002</v>
      </c>
      <c r="J354" s="611">
        <v>216</v>
      </c>
      <c r="K354" s="611">
        <v>92206.651420000009</v>
      </c>
      <c r="L354" s="611">
        <v>576</v>
      </c>
      <c r="M354" s="629">
        <v>138355.07069000002</v>
      </c>
    </row>
    <row r="355" spans="2:13" ht="16.8" x14ac:dyDescent="0.25">
      <c r="B355" s="451" t="s">
        <v>1783</v>
      </c>
      <c r="C355" s="611">
        <v>10</v>
      </c>
      <c r="D355" s="611">
        <v>160241</v>
      </c>
      <c r="E355" s="611">
        <v>2259574.0482199998</v>
      </c>
      <c r="F355" s="611">
        <v>518</v>
      </c>
      <c r="G355" s="611">
        <v>413442.23426</v>
      </c>
      <c r="H355" s="611">
        <v>159014</v>
      </c>
      <c r="I355" s="611">
        <v>1650292.0568200001</v>
      </c>
      <c r="J355" s="611">
        <v>354</v>
      </c>
      <c r="K355" s="611">
        <v>93452.02687999999</v>
      </c>
      <c r="L355" s="611">
        <v>355</v>
      </c>
      <c r="M355" s="629">
        <v>102387.73026</v>
      </c>
    </row>
    <row r="356" spans="2:13" x14ac:dyDescent="0.25">
      <c r="B356" s="449" t="s">
        <v>1273</v>
      </c>
      <c r="C356" s="630">
        <v>55</v>
      </c>
      <c r="D356" s="630">
        <v>317896</v>
      </c>
      <c r="E356" s="630">
        <v>13377621.425830001</v>
      </c>
      <c r="F356" s="630">
        <v>10842</v>
      </c>
      <c r="G356" s="630">
        <v>5565793.6871199999</v>
      </c>
      <c r="H356" s="630">
        <v>305537</v>
      </c>
      <c r="I356" s="630">
        <v>6865007.0708800014</v>
      </c>
      <c r="J356" s="630">
        <v>357</v>
      </c>
      <c r="K356" s="630">
        <v>540087.42712999997</v>
      </c>
      <c r="L356" s="630">
        <v>1160</v>
      </c>
      <c r="M356" s="631">
        <v>406733.24069999997</v>
      </c>
    </row>
    <row r="357" spans="2:13" x14ac:dyDescent="0.25">
      <c r="B357" s="451" t="s">
        <v>312</v>
      </c>
      <c r="C357" s="611">
        <v>12</v>
      </c>
      <c r="D357" s="611">
        <v>50572</v>
      </c>
      <c r="E357" s="611">
        <v>1368173.7498000001</v>
      </c>
      <c r="F357" s="611">
        <v>1098</v>
      </c>
      <c r="G357" s="611">
        <v>500406.03437000001</v>
      </c>
      <c r="H357" s="611">
        <v>49393</v>
      </c>
      <c r="I357" s="611">
        <v>820085.73288000003</v>
      </c>
      <c r="J357" s="611">
        <v>47</v>
      </c>
      <c r="K357" s="611">
        <v>38142.322529999998</v>
      </c>
      <c r="L357" s="611">
        <v>34</v>
      </c>
      <c r="M357" s="629">
        <v>9539.6600199999993</v>
      </c>
    </row>
    <row r="358" spans="2:13" x14ac:dyDescent="0.25">
      <c r="B358" s="451" t="s">
        <v>657</v>
      </c>
      <c r="C358" s="611">
        <v>22</v>
      </c>
      <c r="D358" s="611">
        <v>193080</v>
      </c>
      <c r="E358" s="611">
        <v>8952306.3339100014</v>
      </c>
      <c r="F358" s="611">
        <v>6680</v>
      </c>
      <c r="G358" s="611">
        <v>3639209.4762300001</v>
      </c>
      <c r="H358" s="611">
        <v>185236</v>
      </c>
      <c r="I358" s="611">
        <v>4722634.2350800009</v>
      </c>
      <c r="J358" s="611">
        <v>250</v>
      </c>
      <c r="K358" s="611">
        <v>246325.26488</v>
      </c>
      <c r="L358" s="611">
        <v>914</v>
      </c>
      <c r="M358" s="629">
        <v>344137.35771999997</v>
      </c>
    </row>
    <row r="359" spans="2:13" ht="16.8" x14ac:dyDescent="0.25">
      <c r="B359" s="451" t="s">
        <v>1783</v>
      </c>
      <c r="C359" s="611">
        <v>21</v>
      </c>
      <c r="D359" s="611">
        <v>74244</v>
      </c>
      <c r="E359" s="611">
        <v>3057141.3421200002</v>
      </c>
      <c r="F359" s="611">
        <v>3064</v>
      </c>
      <c r="G359" s="611">
        <v>1426178.17652</v>
      </c>
      <c r="H359" s="611">
        <v>70908</v>
      </c>
      <c r="I359" s="611">
        <v>1322287.1029200002</v>
      </c>
      <c r="J359" s="611">
        <v>60</v>
      </c>
      <c r="K359" s="611">
        <v>255619.83971999999</v>
      </c>
      <c r="L359" s="611">
        <v>212</v>
      </c>
      <c r="M359" s="629">
        <v>53056.222959999999</v>
      </c>
    </row>
    <row r="360" spans="2:13" x14ac:dyDescent="0.25">
      <c r="B360" s="449" t="s">
        <v>1376</v>
      </c>
      <c r="C360" s="630">
        <v>138</v>
      </c>
      <c r="D360" s="630">
        <v>677105</v>
      </c>
      <c r="E360" s="630">
        <v>34904379.17730999</v>
      </c>
      <c r="F360" s="630">
        <v>22579</v>
      </c>
      <c r="G360" s="630">
        <v>12442170.48834</v>
      </c>
      <c r="H360" s="630">
        <v>648611</v>
      </c>
      <c r="I360" s="630">
        <v>19631153.775399998</v>
      </c>
      <c r="J360" s="630">
        <v>1845</v>
      </c>
      <c r="K360" s="630">
        <v>1645062.8110700001</v>
      </c>
      <c r="L360" s="630">
        <v>4070</v>
      </c>
      <c r="M360" s="631">
        <v>1185992.1025</v>
      </c>
    </row>
    <row r="361" spans="2:13" x14ac:dyDescent="0.25">
      <c r="B361" s="451" t="s">
        <v>944</v>
      </c>
      <c r="C361" s="611">
        <v>12</v>
      </c>
      <c r="D361" s="611">
        <v>8941</v>
      </c>
      <c r="E361" s="611">
        <v>764309.80207999994</v>
      </c>
      <c r="F361" s="611">
        <v>309</v>
      </c>
      <c r="G361" s="611">
        <v>127038.98407999999</v>
      </c>
      <c r="H361" s="611">
        <v>8560</v>
      </c>
      <c r="I361" s="611">
        <v>609688.41245000006</v>
      </c>
      <c r="J361" s="611">
        <v>16</v>
      </c>
      <c r="K361" s="611">
        <v>21565.55343</v>
      </c>
      <c r="L361" s="611">
        <v>56</v>
      </c>
      <c r="M361" s="629">
        <v>6016.8521200000005</v>
      </c>
    </row>
    <row r="362" spans="2:13" x14ac:dyDescent="0.25">
      <c r="B362" s="451" t="s">
        <v>1235</v>
      </c>
      <c r="C362" s="611">
        <v>42</v>
      </c>
      <c r="D362" s="611">
        <v>261546</v>
      </c>
      <c r="E362" s="611">
        <v>22254520.020429991</v>
      </c>
      <c r="F362" s="611">
        <v>12578</v>
      </c>
      <c r="G362" s="611">
        <v>8044766.5260200007</v>
      </c>
      <c r="H362" s="611">
        <v>244731</v>
      </c>
      <c r="I362" s="611">
        <v>12227974.21855</v>
      </c>
      <c r="J362" s="611">
        <v>1168</v>
      </c>
      <c r="K362" s="611">
        <v>1086733.03413</v>
      </c>
      <c r="L362" s="611">
        <v>3069</v>
      </c>
      <c r="M362" s="629">
        <v>895046.24173000001</v>
      </c>
    </row>
    <row r="363" spans="2:13" x14ac:dyDescent="0.25">
      <c r="B363" s="451" t="s">
        <v>947</v>
      </c>
      <c r="C363" s="611">
        <v>10</v>
      </c>
      <c r="D363" s="611">
        <v>4095</v>
      </c>
      <c r="E363" s="611">
        <v>146929.7015</v>
      </c>
      <c r="F363" s="611">
        <v>0</v>
      </c>
      <c r="G363" s="611">
        <v>0</v>
      </c>
      <c r="H363" s="611">
        <v>4035</v>
      </c>
      <c r="I363" s="611">
        <v>123936.70927999998</v>
      </c>
      <c r="J363" s="611">
        <v>60</v>
      </c>
      <c r="K363" s="611">
        <v>22992.99222</v>
      </c>
      <c r="L363" s="611">
        <v>0</v>
      </c>
      <c r="M363" s="629">
        <v>0</v>
      </c>
    </row>
    <row r="364" spans="2:13" x14ac:dyDescent="0.25">
      <c r="B364" s="451" t="s">
        <v>949</v>
      </c>
      <c r="C364" s="611">
        <v>17</v>
      </c>
      <c r="D364" s="611">
        <v>131965</v>
      </c>
      <c r="E364" s="611">
        <v>6295499.4361299993</v>
      </c>
      <c r="F364" s="611">
        <v>6403</v>
      </c>
      <c r="G364" s="611">
        <v>2966074.0666</v>
      </c>
      <c r="H364" s="611">
        <v>124791</v>
      </c>
      <c r="I364" s="611">
        <v>2980426.9044100004</v>
      </c>
      <c r="J364" s="611">
        <v>236</v>
      </c>
      <c r="K364" s="611">
        <v>181427.84458</v>
      </c>
      <c r="L364" s="611">
        <v>535</v>
      </c>
      <c r="M364" s="629">
        <v>167570.62054</v>
      </c>
    </row>
    <row r="365" spans="2:13" x14ac:dyDescent="0.25">
      <c r="B365" s="451" t="s">
        <v>582</v>
      </c>
      <c r="C365" s="611">
        <v>11</v>
      </c>
      <c r="D365" s="611">
        <v>98234</v>
      </c>
      <c r="E365" s="611">
        <v>2564061.7229700005</v>
      </c>
      <c r="F365" s="611">
        <v>2647</v>
      </c>
      <c r="G365" s="611">
        <v>1077275.2564400001</v>
      </c>
      <c r="H365" s="611">
        <v>95379</v>
      </c>
      <c r="I365" s="611">
        <v>1384863.6785599999</v>
      </c>
      <c r="J365" s="611">
        <v>37</v>
      </c>
      <c r="K365" s="611">
        <v>61950.185100000002</v>
      </c>
      <c r="L365" s="611">
        <v>171</v>
      </c>
      <c r="M365" s="629">
        <v>39972.602869999995</v>
      </c>
    </row>
    <row r="366" spans="2:13" ht="16.8" x14ac:dyDescent="0.25">
      <c r="B366" s="451" t="s">
        <v>1783</v>
      </c>
      <c r="C366" s="611">
        <v>46</v>
      </c>
      <c r="D366" s="611">
        <v>172324</v>
      </c>
      <c r="E366" s="611">
        <v>2879058.4941999996</v>
      </c>
      <c r="F366" s="611">
        <v>642</v>
      </c>
      <c r="G366" s="611">
        <v>227015.65519999998</v>
      </c>
      <c r="H366" s="611">
        <v>171115</v>
      </c>
      <c r="I366" s="611">
        <v>2304263.8521500002</v>
      </c>
      <c r="J366" s="611">
        <v>328</v>
      </c>
      <c r="K366" s="611">
        <v>270393.20161000005</v>
      </c>
      <c r="L366" s="611">
        <v>239</v>
      </c>
      <c r="M366" s="629">
        <v>77385.785239999997</v>
      </c>
    </row>
    <row r="367" spans="2:13" x14ac:dyDescent="0.25">
      <c r="B367" s="449" t="s">
        <v>950</v>
      </c>
      <c r="C367" s="630">
        <v>79</v>
      </c>
      <c r="D367" s="630">
        <v>334372</v>
      </c>
      <c r="E367" s="630">
        <v>54964979.648160011</v>
      </c>
      <c r="F367" s="630">
        <v>31481</v>
      </c>
      <c r="G367" s="630">
        <v>26034646.446900006</v>
      </c>
      <c r="H367" s="630">
        <v>298118</v>
      </c>
      <c r="I367" s="630">
        <v>26039997.575539991</v>
      </c>
      <c r="J367" s="630">
        <v>1249</v>
      </c>
      <c r="K367" s="630">
        <v>1573867.2071199995</v>
      </c>
      <c r="L367" s="630">
        <v>3524</v>
      </c>
      <c r="M367" s="631">
        <v>1316468.4185999995</v>
      </c>
    </row>
    <row r="368" spans="2:13" x14ac:dyDescent="0.25">
      <c r="B368" s="451" t="s">
        <v>1481</v>
      </c>
      <c r="C368" s="611">
        <v>46</v>
      </c>
      <c r="D368" s="611">
        <v>243767</v>
      </c>
      <c r="E368" s="611">
        <v>44347268.200160012</v>
      </c>
      <c r="F368" s="611">
        <v>27675</v>
      </c>
      <c r="G368" s="611">
        <v>20648260.999950003</v>
      </c>
      <c r="H368" s="611">
        <v>211851</v>
      </c>
      <c r="I368" s="611">
        <v>21126694.109159995</v>
      </c>
      <c r="J368" s="611">
        <v>1003</v>
      </c>
      <c r="K368" s="611">
        <v>1369365.5398999995</v>
      </c>
      <c r="L368" s="611">
        <v>3238</v>
      </c>
      <c r="M368" s="629">
        <v>1202947.5511499997</v>
      </c>
    </row>
    <row r="369" spans="2:13" ht="16.8" x14ac:dyDescent="0.25">
      <c r="B369" s="451" t="s">
        <v>1783</v>
      </c>
      <c r="C369" s="611">
        <v>33</v>
      </c>
      <c r="D369" s="611">
        <v>90605</v>
      </c>
      <c r="E369" s="611">
        <v>10617711.448000001</v>
      </c>
      <c r="F369" s="611">
        <v>3806</v>
      </c>
      <c r="G369" s="611">
        <v>5386385.4469499998</v>
      </c>
      <c r="H369" s="611">
        <v>86267</v>
      </c>
      <c r="I369" s="611">
        <v>4913303.4663800001</v>
      </c>
      <c r="J369" s="611">
        <v>246</v>
      </c>
      <c r="K369" s="611">
        <v>204501.66722</v>
      </c>
      <c r="L369" s="611">
        <v>286</v>
      </c>
      <c r="M369" s="629">
        <v>113520.86745000001</v>
      </c>
    </row>
    <row r="370" spans="2:13" x14ac:dyDescent="0.25">
      <c r="B370" s="449" t="s">
        <v>954</v>
      </c>
      <c r="C370" s="630">
        <v>16</v>
      </c>
      <c r="D370" s="630">
        <v>43522</v>
      </c>
      <c r="E370" s="630">
        <v>7352468.2894200012</v>
      </c>
      <c r="F370" s="630">
        <v>6652</v>
      </c>
      <c r="G370" s="630">
        <v>4295016.9145800006</v>
      </c>
      <c r="H370" s="630">
        <v>36085</v>
      </c>
      <c r="I370" s="630">
        <v>2657196.1830899995</v>
      </c>
      <c r="J370" s="630">
        <v>170</v>
      </c>
      <c r="K370" s="630">
        <v>240181.12527000002</v>
      </c>
      <c r="L370" s="630">
        <v>615</v>
      </c>
      <c r="M370" s="631">
        <v>160074.06648000001</v>
      </c>
    </row>
    <row r="371" spans="2:13" ht="16.8" x14ac:dyDescent="0.25">
      <c r="B371" s="451" t="s">
        <v>1783</v>
      </c>
      <c r="C371" s="611">
        <v>16</v>
      </c>
      <c r="D371" s="611">
        <v>43522</v>
      </c>
      <c r="E371" s="611">
        <v>7352468.2894200012</v>
      </c>
      <c r="F371" s="611">
        <v>6652</v>
      </c>
      <c r="G371" s="611">
        <v>4295016.9145800006</v>
      </c>
      <c r="H371" s="611">
        <v>36085</v>
      </c>
      <c r="I371" s="611">
        <v>2657196.1830899995</v>
      </c>
      <c r="J371" s="611">
        <v>170</v>
      </c>
      <c r="K371" s="611">
        <v>240181.12527000002</v>
      </c>
      <c r="L371" s="611">
        <v>615</v>
      </c>
      <c r="M371" s="629">
        <v>160074.06648000001</v>
      </c>
    </row>
    <row r="372" spans="2:13" x14ac:dyDescent="0.25">
      <c r="B372" s="451"/>
      <c r="C372" s="611"/>
      <c r="D372" s="611"/>
      <c r="E372" s="611"/>
      <c r="F372" s="611"/>
      <c r="G372" s="611"/>
      <c r="H372" s="611"/>
      <c r="I372" s="611"/>
      <c r="J372" s="611"/>
      <c r="K372" s="611"/>
      <c r="L372" s="611"/>
      <c r="M372" s="629"/>
    </row>
    <row r="373" spans="2:13" x14ac:dyDescent="0.25">
      <c r="B373" s="447" t="s">
        <v>1600</v>
      </c>
      <c r="C373" s="419">
        <v>575</v>
      </c>
      <c r="D373" s="419">
        <v>2823894</v>
      </c>
      <c r="E373" s="419">
        <v>215893182.48866004</v>
      </c>
      <c r="F373" s="419">
        <v>158128</v>
      </c>
      <c r="G373" s="419">
        <v>84786448.754719988</v>
      </c>
      <c r="H373" s="419">
        <v>2626282</v>
      </c>
      <c r="I373" s="419">
        <v>107450040.77753001</v>
      </c>
      <c r="J373" s="419">
        <v>11724</v>
      </c>
      <c r="K373" s="419">
        <v>12345594.846470004</v>
      </c>
      <c r="L373" s="419">
        <v>27760</v>
      </c>
      <c r="M373" s="446">
        <v>11311098.10994</v>
      </c>
    </row>
    <row r="374" spans="2:13" x14ac:dyDescent="0.25">
      <c r="B374" s="449" t="s">
        <v>665</v>
      </c>
      <c r="C374" s="630">
        <v>137</v>
      </c>
      <c r="D374" s="630">
        <v>748115</v>
      </c>
      <c r="E374" s="630">
        <v>80332080.48217003</v>
      </c>
      <c r="F374" s="630">
        <v>53873</v>
      </c>
      <c r="G374" s="630">
        <v>31341857.633919995</v>
      </c>
      <c r="H374" s="630">
        <v>681623</v>
      </c>
      <c r="I374" s="630">
        <v>38037372.905330002</v>
      </c>
      <c r="J374" s="630">
        <v>3809</v>
      </c>
      <c r="K374" s="630">
        <v>6164661.0571600012</v>
      </c>
      <c r="L374" s="630">
        <v>8810</v>
      </c>
      <c r="M374" s="631">
        <v>4788188.88576</v>
      </c>
    </row>
    <row r="375" spans="2:13" x14ac:dyDescent="0.25">
      <c r="B375" s="451" t="s">
        <v>1482</v>
      </c>
      <c r="C375" s="611">
        <v>53</v>
      </c>
      <c r="D375" s="611">
        <v>369279</v>
      </c>
      <c r="E375" s="611">
        <v>55066724.666840017</v>
      </c>
      <c r="F375" s="611">
        <v>37225</v>
      </c>
      <c r="G375" s="611">
        <v>21114693.483469993</v>
      </c>
      <c r="H375" s="611">
        <v>323800</v>
      </c>
      <c r="I375" s="611">
        <v>25095311.448940005</v>
      </c>
      <c r="J375" s="611">
        <v>2574</v>
      </c>
      <c r="K375" s="611">
        <v>5236414.6346900007</v>
      </c>
      <c r="L375" s="611">
        <v>5680</v>
      </c>
      <c r="M375" s="629">
        <v>3620305.0997400004</v>
      </c>
    </row>
    <row r="376" spans="2:13" x14ac:dyDescent="0.25">
      <c r="B376" s="451" t="s">
        <v>669</v>
      </c>
      <c r="C376" s="611">
        <v>18</v>
      </c>
      <c r="D376" s="611">
        <v>138772</v>
      </c>
      <c r="E376" s="611">
        <v>10168899.817539999</v>
      </c>
      <c r="F376" s="611">
        <v>6503</v>
      </c>
      <c r="G376" s="611">
        <v>4127926.8518599998</v>
      </c>
      <c r="H376" s="611">
        <v>130156</v>
      </c>
      <c r="I376" s="611">
        <v>4847710.2856400004</v>
      </c>
      <c r="J376" s="611">
        <v>514</v>
      </c>
      <c r="K376" s="611">
        <v>508539.08745999995</v>
      </c>
      <c r="L376" s="611">
        <v>1599</v>
      </c>
      <c r="M376" s="629">
        <v>684723.59258000006</v>
      </c>
    </row>
    <row r="377" spans="2:13" x14ac:dyDescent="0.25">
      <c r="B377" s="451" t="s">
        <v>668</v>
      </c>
      <c r="C377" s="611">
        <v>11</v>
      </c>
      <c r="D377" s="611">
        <v>35008</v>
      </c>
      <c r="E377" s="611">
        <v>4227073.93377</v>
      </c>
      <c r="F377" s="611">
        <v>2552</v>
      </c>
      <c r="G377" s="611">
        <v>2087831.4329600001</v>
      </c>
      <c r="H377" s="611">
        <v>31817</v>
      </c>
      <c r="I377" s="611">
        <v>1967860.68597</v>
      </c>
      <c r="J377" s="611">
        <v>99</v>
      </c>
      <c r="K377" s="611">
        <v>36319.01384</v>
      </c>
      <c r="L377" s="611">
        <v>540</v>
      </c>
      <c r="M377" s="629">
        <v>135062.80100000001</v>
      </c>
    </row>
    <row r="378" spans="2:13" x14ac:dyDescent="0.25">
      <c r="B378" s="451" t="s">
        <v>666</v>
      </c>
      <c r="C378" s="611">
        <v>14</v>
      </c>
      <c r="D378" s="611">
        <v>40315</v>
      </c>
      <c r="E378" s="611">
        <v>4256680.6727199992</v>
      </c>
      <c r="F378" s="611">
        <v>2688</v>
      </c>
      <c r="G378" s="611">
        <v>1234326.29764</v>
      </c>
      <c r="H378" s="611">
        <v>36730</v>
      </c>
      <c r="I378" s="611">
        <v>2546482.5140200006</v>
      </c>
      <c r="J378" s="611">
        <v>342</v>
      </c>
      <c r="K378" s="611">
        <v>287214.07092999999</v>
      </c>
      <c r="L378" s="611">
        <v>555</v>
      </c>
      <c r="M378" s="629">
        <v>188657.79012999998</v>
      </c>
    </row>
    <row r="379" spans="2:13" ht="16.8" x14ac:dyDescent="0.25">
      <c r="B379" s="451" t="s">
        <v>1783</v>
      </c>
      <c r="C379" s="611">
        <v>41</v>
      </c>
      <c r="D379" s="611">
        <v>164741</v>
      </c>
      <c r="E379" s="611">
        <v>6612701.3913000003</v>
      </c>
      <c r="F379" s="611">
        <v>4905</v>
      </c>
      <c r="G379" s="611">
        <v>2777079.5679899999</v>
      </c>
      <c r="H379" s="611">
        <v>159120</v>
      </c>
      <c r="I379" s="611">
        <v>3580007.9707599999</v>
      </c>
      <c r="J379" s="611">
        <v>280</v>
      </c>
      <c r="K379" s="611">
        <v>96174.250239999994</v>
      </c>
      <c r="L379" s="611">
        <v>436</v>
      </c>
      <c r="M379" s="629">
        <v>159439.60230999999</v>
      </c>
    </row>
    <row r="380" spans="2:13" x14ac:dyDescent="0.25">
      <c r="B380" s="449" t="s">
        <v>670</v>
      </c>
      <c r="C380" s="630">
        <v>58</v>
      </c>
      <c r="D380" s="630">
        <v>286252</v>
      </c>
      <c r="E380" s="630">
        <v>18047925.497540001</v>
      </c>
      <c r="F380" s="630">
        <v>14764</v>
      </c>
      <c r="G380" s="630">
        <v>6620476.579859999</v>
      </c>
      <c r="H380" s="630">
        <v>267809</v>
      </c>
      <c r="I380" s="630">
        <v>9899429.8864200003</v>
      </c>
      <c r="J380" s="630">
        <v>882</v>
      </c>
      <c r="K380" s="630">
        <v>636594.14257000014</v>
      </c>
      <c r="L380" s="630">
        <v>2797</v>
      </c>
      <c r="M380" s="631">
        <v>891424.88869000005</v>
      </c>
    </row>
    <row r="381" spans="2:13" x14ac:dyDescent="0.25">
      <c r="B381" s="451" t="s">
        <v>1330</v>
      </c>
      <c r="C381" s="611">
        <v>28</v>
      </c>
      <c r="D381" s="611">
        <v>188222</v>
      </c>
      <c r="E381" s="611">
        <v>15402480.03933</v>
      </c>
      <c r="F381" s="611">
        <v>11687</v>
      </c>
      <c r="G381" s="611">
        <v>5304054.1097299987</v>
      </c>
      <c r="H381" s="611">
        <v>173079</v>
      </c>
      <c r="I381" s="611">
        <v>8658119.4256300014</v>
      </c>
      <c r="J381" s="611">
        <v>734</v>
      </c>
      <c r="K381" s="611">
        <v>570190.19411000004</v>
      </c>
      <c r="L381" s="611">
        <v>2722</v>
      </c>
      <c r="M381" s="629">
        <v>870116.30986000004</v>
      </c>
    </row>
    <row r="382" spans="2:13" x14ac:dyDescent="0.25">
      <c r="B382" s="451" t="s">
        <v>672</v>
      </c>
      <c r="C382" s="611">
        <v>10</v>
      </c>
      <c r="D382" s="611">
        <v>83023</v>
      </c>
      <c r="E382" s="611">
        <v>2195901.5721399998</v>
      </c>
      <c r="F382" s="611">
        <v>2832</v>
      </c>
      <c r="G382" s="611">
        <v>1311990.9157400001</v>
      </c>
      <c r="H382" s="611">
        <v>80103</v>
      </c>
      <c r="I382" s="611">
        <v>861203.62482000003</v>
      </c>
      <c r="J382" s="611">
        <v>13</v>
      </c>
      <c r="K382" s="611">
        <v>1398.4527499999999</v>
      </c>
      <c r="L382" s="611">
        <v>75</v>
      </c>
      <c r="M382" s="629">
        <v>21308.578829999999</v>
      </c>
    </row>
    <row r="383" spans="2:13" ht="16.8" x14ac:dyDescent="0.25">
      <c r="B383" s="451" t="s">
        <v>1783</v>
      </c>
      <c r="C383" s="611">
        <v>20</v>
      </c>
      <c r="D383" s="611">
        <v>15007</v>
      </c>
      <c r="E383" s="611">
        <v>449543.88607000001</v>
      </c>
      <c r="F383" s="611">
        <v>245</v>
      </c>
      <c r="G383" s="611">
        <v>4431.5543899999993</v>
      </c>
      <c r="H383" s="611">
        <v>14627</v>
      </c>
      <c r="I383" s="611">
        <v>380106.83597000001</v>
      </c>
      <c r="J383" s="611">
        <v>135</v>
      </c>
      <c r="K383" s="611">
        <v>65005.495709999996</v>
      </c>
      <c r="L383" s="611">
        <v>0</v>
      </c>
      <c r="M383" s="629">
        <v>0</v>
      </c>
    </row>
    <row r="384" spans="2:13" x14ac:dyDescent="0.25">
      <c r="B384" s="449" t="s">
        <v>673</v>
      </c>
      <c r="C384" s="630">
        <v>207</v>
      </c>
      <c r="D384" s="630">
        <v>1065321</v>
      </c>
      <c r="E384" s="630">
        <v>74775892.225340024</v>
      </c>
      <c r="F384" s="630">
        <v>54949</v>
      </c>
      <c r="G384" s="630">
        <v>27256506.581250008</v>
      </c>
      <c r="H384" s="630">
        <v>993105</v>
      </c>
      <c r="I384" s="630">
        <v>38690907.825540006</v>
      </c>
      <c r="J384" s="630">
        <v>5413</v>
      </c>
      <c r="K384" s="630">
        <v>4345181.2697000001</v>
      </c>
      <c r="L384" s="630">
        <v>11854</v>
      </c>
      <c r="M384" s="631">
        <v>4483296.5488500008</v>
      </c>
    </row>
    <row r="385" spans="2:13" x14ac:dyDescent="0.25">
      <c r="B385" s="451" t="s">
        <v>1484</v>
      </c>
      <c r="C385" s="611">
        <v>24</v>
      </c>
      <c r="D385" s="611">
        <v>87153</v>
      </c>
      <c r="E385" s="611">
        <v>8884119.742639998</v>
      </c>
      <c r="F385" s="611">
        <v>7591</v>
      </c>
      <c r="G385" s="611">
        <v>2606264.98214</v>
      </c>
      <c r="H385" s="611">
        <v>76984</v>
      </c>
      <c r="I385" s="611">
        <v>5283050.2786000008</v>
      </c>
      <c r="J385" s="611">
        <v>592</v>
      </c>
      <c r="K385" s="611">
        <v>361228.89893000002</v>
      </c>
      <c r="L385" s="611">
        <v>1986</v>
      </c>
      <c r="M385" s="629">
        <v>633575.5829700001</v>
      </c>
    </row>
    <row r="386" spans="2:13" x14ac:dyDescent="0.25">
      <c r="B386" s="451" t="s">
        <v>1334</v>
      </c>
      <c r="C386" s="611">
        <v>68</v>
      </c>
      <c r="D386" s="611">
        <v>454945</v>
      </c>
      <c r="E386" s="611">
        <v>50489535.605440013</v>
      </c>
      <c r="F386" s="611">
        <v>31687</v>
      </c>
      <c r="G386" s="611">
        <v>18516905.932880003</v>
      </c>
      <c r="H386" s="611">
        <v>410950</v>
      </c>
      <c r="I386" s="611">
        <v>24983748.439100005</v>
      </c>
      <c r="J386" s="611">
        <v>3711</v>
      </c>
      <c r="K386" s="611">
        <v>3510642.1569500002</v>
      </c>
      <c r="L386" s="611">
        <v>8597</v>
      </c>
      <c r="M386" s="629">
        <v>3478239.07651</v>
      </c>
    </row>
    <row r="387" spans="2:13" x14ac:dyDescent="0.25">
      <c r="B387" s="451" t="s">
        <v>676</v>
      </c>
      <c r="C387" s="611">
        <v>12</v>
      </c>
      <c r="D387" s="611">
        <v>116192</v>
      </c>
      <c r="E387" s="611">
        <v>3904550.4115900006</v>
      </c>
      <c r="F387" s="611">
        <v>4819</v>
      </c>
      <c r="G387" s="611">
        <v>1436725.1590699998</v>
      </c>
      <c r="H387" s="611">
        <v>110637</v>
      </c>
      <c r="I387" s="611">
        <v>2222119.3643</v>
      </c>
      <c r="J387" s="611">
        <v>192</v>
      </c>
      <c r="K387" s="611">
        <v>87813.353719999999</v>
      </c>
      <c r="L387" s="611">
        <v>544</v>
      </c>
      <c r="M387" s="629">
        <v>157892.53450000001</v>
      </c>
    </row>
    <row r="388" spans="2:13" x14ac:dyDescent="0.25">
      <c r="B388" s="451" t="s">
        <v>1293</v>
      </c>
      <c r="C388" s="611">
        <v>12</v>
      </c>
      <c r="D388" s="611">
        <v>116352</v>
      </c>
      <c r="E388" s="611">
        <v>4664195.7566900002</v>
      </c>
      <c r="F388" s="611">
        <v>3623</v>
      </c>
      <c r="G388" s="611">
        <v>2284061.6782699996</v>
      </c>
      <c r="H388" s="611">
        <v>112196</v>
      </c>
      <c r="I388" s="611">
        <v>2140708.5287100002</v>
      </c>
      <c r="J388" s="611">
        <v>173</v>
      </c>
      <c r="K388" s="611">
        <v>114935.11467000001</v>
      </c>
      <c r="L388" s="611">
        <v>360</v>
      </c>
      <c r="M388" s="629">
        <v>124490.43503999998</v>
      </c>
    </row>
    <row r="389" spans="2:13" ht="16.8" x14ac:dyDescent="0.25">
      <c r="B389" s="451" t="s">
        <v>1783</v>
      </c>
      <c r="C389" s="611">
        <v>91</v>
      </c>
      <c r="D389" s="611">
        <v>290679</v>
      </c>
      <c r="E389" s="611">
        <v>6833490.7089799996</v>
      </c>
      <c r="F389" s="611">
        <v>7229</v>
      </c>
      <c r="G389" s="611">
        <v>2412548.8288900005</v>
      </c>
      <c r="H389" s="611">
        <v>282338</v>
      </c>
      <c r="I389" s="611">
        <v>4061281.2148299995</v>
      </c>
      <c r="J389" s="611">
        <v>745</v>
      </c>
      <c r="K389" s="611">
        <v>270561.74543000001</v>
      </c>
      <c r="L389" s="611">
        <v>367</v>
      </c>
      <c r="M389" s="629">
        <v>89098.919829999999</v>
      </c>
    </row>
    <row r="390" spans="2:13" x14ac:dyDescent="0.25">
      <c r="B390" s="449" t="s">
        <v>684</v>
      </c>
      <c r="C390" s="630">
        <v>21</v>
      </c>
      <c r="D390" s="630">
        <v>89172</v>
      </c>
      <c r="E390" s="630">
        <v>8197691.9153800011</v>
      </c>
      <c r="F390" s="630">
        <v>7786</v>
      </c>
      <c r="G390" s="630">
        <v>3666522.9479700001</v>
      </c>
      <c r="H390" s="630">
        <v>80242</v>
      </c>
      <c r="I390" s="630">
        <v>4120055.2123899995</v>
      </c>
      <c r="J390" s="630">
        <v>103</v>
      </c>
      <c r="K390" s="630">
        <v>106134.89581</v>
      </c>
      <c r="L390" s="630">
        <v>1041</v>
      </c>
      <c r="M390" s="631">
        <v>304978.85920999997</v>
      </c>
    </row>
    <row r="391" spans="2:13" ht="16.8" x14ac:dyDescent="0.25">
      <c r="B391" s="451" t="s">
        <v>1783</v>
      </c>
      <c r="C391" s="611">
        <v>21</v>
      </c>
      <c r="D391" s="611">
        <v>89172</v>
      </c>
      <c r="E391" s="611">
        <v>8197691.9153800011</v>
      </c>
      <c r="F391" s="611">
        <v>7786</v>
      </c>
      <c r="G391" s="611">
        <v>3666522.9479700001</v>
      </c>
      <c r="H391" s="611">
        <v>80242</v>
      </c>
      <c r="I391" s="611">
        <v>4120055.2123899995</v>
      </c>
      <c r="J391" s="611">
        <v>103</v>
      </c>
      <c r="K391" s="611">
        <v>106134.89581</v>
      </c>
      <c r="L391" s="611">
        <v>1041</v>
      </c>
      <c r="M391" s="629">
        <v>304978.85920999997</v>
      </c>
    </row>
    <row r="392" spans="2:13" x14ac:dyDescent="0.25">
      <c r="B392" s="449" t="s">
        <v>686</v>
      </c>
      <c r="C392" s="630">
        <v>83</v>
      </c>
      <c r="D392" s="630">
        <v>406035</v>
      </c>
      <c r="E392" s="630">
        <v>15883684.310660001</v>
      </c>
      <c r="F392" s="630">
        <v>7507</v>
      </c>
      <c r="G392" s="630">
        <v>6967467.8346100003</v>
      </c>
      <c r="H392" s="630">
        <v>397148</v>
      </c>
      <c r="I392" s="630">
        <v>8403473.5912100002</v>
      </c>
      <c r="J392" s="630">
        <v>479</v>
      </c>
      <c r="K392" s="630">
        <v>306711.86396999995</v>
      </c>
      <c r="L392" s="630">
        <v>901</v>
      </c>
      <c r="M392" s="631">
        <v>206031.02087000001</v>
      </c>
    </row>
    <row r="393" spans="2:13" x14ac:dyDescent="0.25">
      <c r="B393" s="451" t="s">
        <v>1238</v>
      </c>
      <c r="C393" s="611">
        <v>23</v>
      </c>
      <c r="D393" s="611">
        <v>168749</v>
      </c>
      <c r="E393" s="611">
        <v>14262455.455910001</v>
      </c>
      <c r="F393" s="611">
        <v>6858</v>
      </c>
      <c r="G393" s="611">
        <v>6526816.2832300002</v>
      </c>
      <c r="H393" s="611">
        <v>160683</v>
      </c>
      <c r="I393" s="611">
        <v>7261596.43188</v>
      </c>
      <c r="J393" s="611">
        <v>329</v>
      </c>
      <c r="K393" s="611">
        <v>272646.14872</v>
      </c>
      <c r="L393" s="611">
        <v>879</v>
      </c>
      <c r="M393" s="629">
        <v>201396.59208</v>
      </c>
    </row>
    <row r="394" spans="2:13" ht="16.8" x14ac:dyDescent="0.25">
      <c r="B394" s="451" t="s">
        <v>1783</v>
      </c>
      <c r="C394" s="611">
        <v>60</v>
      </c>
      <c r="D394" s="611">
        <v>237286</v>
      </c>
      <c r="E394" s="611">
        <v>1621228.8547499999</v>
      </c>
      <c r="F394" s="611">
        <v>649</v>
      </c>
      <c r="G394" s="611">
        <v>440651.55137999996</v>
      </c>
      <c r="H394" s="611">
        <v>236465</v>
      </c>
      <c r="I394" s="611">
        <v>1141877.1593299999</v>
      </c>
      <c r="J394" s="611">
        <v>150</v>
      </c>
      <c r="K394" s="611">
        <v>34065.715249999994</v>
      </c>
      <c r="L394" s="611">
        <v>22</v>
      </c>
      <c r="M394" s="629">
        <v>4634.4287899999999</v>
      </c>
    </row>
    <row r="395" spans="2:13" x14ac:dyDescent="0.25">
      <c r="B395" s="449" t="s">
        <v>688</v>
      </c>
      <c r="C395" s="630">
        <v>69</v>
      </c>
      <c r="D395" s="630">
        <v>228999</v>
      </c>
      <c r="E395" s="630">
        <v>18655908.057570007</v>
      </c>
      <c r="F395" s="630">
        <v>19249</v>
      </c>
      <c r="G395" s="630">
        <v>8933617.1771100014</v>
      </c>
      <c r="H395" s="630">
        <v>206355</v>
      </c>
      <c r="I395" s="630">
        <v>8298801.3566399999</v>
      </c>
      <c r="J395" s="630">
        <v>1038</v>
      </c>
      <c r="K395" s="630">
        <v>786311.61725999985</v>
      </c>
      <c r="L395" s="630">
        <v>2357</v>
      </c>
      <c r="M395" s="631">
        <v>637177.90656000003</v>
      </c>
    </row>
    <row r="396" spans="2:13" x14ac:dyDescent="0.25">
      <c r="B396" s="451" t="s">
        <v>1239</v>
      </c>
      <c r="C396" s="611">
        <v>28</v>
      </c>
      <c r="D396" s="611">
        <v>165084</v>
      </c>
      <c r="E396" s="611">
        <v>15601096.727870006</v>
      </c>
      <c r="F396" s="611">
        <v>14863</v>
      </c>
      <c r="G396" s="611">
        <v>7813608.8219200009</v>
      </c>
      <c r="H396" s="611">
        <v>147322</v>
      </c>
      <c r="I396" s="611">
        <v>6579204.6364799999</v>
      </c>
      <c r="J396" s="611">
        <v>761</v>
      </c>
      <c r="K396" s="611">
        <v>644426.47257999983</v>
      </c>
      <c r="L396" s="611">
        <v>2138</v>
      </c>
      <c r="M396" s="629">
        <v>563856.79689</v>
      </c>
    </row>
    <row r="397" spans="2:13" x14ac:dyDescent="0.25">
      <c r="B397" s="451" t="s">
        <v>689</v>
      </c>
      <c r="C397" s="611">
        <v>10</v>
      </c>
      <c r="D397" s="611">
        <v>21435</v>
      </c>
      <c r="E397" s="611">
        <v>1449107.3474300003</v>
      </c>
      <c r="F397" s="611">
        <v>3745</v>
      </c>
      <c r="G397" s="611">
        <v>735106.55969999998</v>
      </c>
      <c r="H397" s="611">
        <v>17516</v>
      </c>
      <c r="I397" s="611">
        <v>662320.01960999996</v>
      </c>
      <c r="J397" s="611">
        <v>96</v>
      </c>
      <c r="K397" s="611">
        <v>25766.918699999998</v>
      </c>
      <c r="L397" s="611">
        <v>78</v>
      </c>
      <c r="M397" s="629">
        <v>25913.849420000002</v>
      </c>
    </row>
    <row r="398" spans="2:13" ht="16.8" x14ac:dyDescent="0.25">
      <c r="B398" s="451" t="s">
        <v>1783</v>
      </c>
      <c r="C398" s="611">
        <v>31</v>
      </c>
      <c r="D398" s="611">
        <v>42480</v>
      </c>
      <c r="E398" s="611">
        <v>1605703.98227</v>
      </c>
      <c r="F398" s="611">
        <v>641</v>
      </c>
      <c r="G398" s="611">
        <v>384901.79548999999</v>
      </c>
      <c r="H398" s="611">
        <v>41517</v>
      </c>
      <c r="I398" s="611">
        <v>1057276.7005500002</v>
      </c>
      <c r="J398" s="611">
        <v>181</v>
      </c>
      <c r="K398" s="611">
        <v>116118.22598</v>
      </c>
      <c r="L398" s="611">
        <v>141</v>
      </c>
      <c r="M398" s="629">
        <v>47407.260249999999</v>
      </c>
    </row>
    <row r="399" spans="2:13" x14ac:dyDescent="0.25">
      <c r="B399" s="451"/>
      <c r="C399" s="611"/>
      <c r="D399" s="611"/>
      <c r="E399" s="611"/>
      <c r="F399" s="611"/>
      <c r="G399" s="611"/>
      <c r="H399" s="611"/>
      <c r="I399" s="611"/>
      <c r="J399" s="611"/>
      <c r="K399" s="611"/>
      <c r="L399" s="611"/>
      <c r="M399" s="629"/>
    </row>
    <row r="400" spans="2:13" x14ac:dyDescent="0.25">
      <c r="B400" s="447" t="s">
        <v>1609</v>
      </c>
      <c r="C400" s="419">
        <v>762</v>
      </c>
      <c r="D400" s="419">
        <v>3736224</v>
      </c>
      <c r="E400" s="419">
        <v>461866469.26935995</v>
      </c>
      <c r="F400" s="419">
        <v>260870</v>
      </c>
      <c r="G400" s="419">
        <v>169932856.27201</v>
      </c>
      <c r="H400" s="419">
        <v>3355722</v>
      </c>
      <c r="I400" s="419">
        <v>214793352.06966999</v>
      </c>
      <c r="J400" s="419">
        <v>25692</v>
      </c>
      <c r="K400" s="419">
        <v>39165877.682000004</v>
      </c>
      <c r="L400" s="419">
        <v>93940</v>
      </c>
      <c r="M400" s="446">
        <v>37974383.245680004</v>
      </c>
    </row>
    <row r="401" spans="2:13" x14ac:dyDescent="0.25">
      <c r="B401" s="449" t="s">
        <v>692</v>
      </c>
      <c r="C401" s="630">
        <v>64</v>
      </c>
      <c r="D401" s="630">
        <v>262546</v>
      </c>
      <c r="E401" s="630">
        <v>28923138.8312</v>
      </c>
      <c r="F401" s="630">
        <v>16429</v>
      </c>
      <c r="G401" s="630">
        <v>10081558.916459998</v>
      </c>
      <c r="H401" s="630">
        <v>237220</v>
      </c>
      <c r="I401" s="630">
        <v>14989229.774989998</v>
      </c>
      <c r="J401" s="630">
        <v>1912</v>
      </c>
      <c r="K401" s="630">
        <v>1474502.6460199999</v>
      </c>
      <c r="L401" s="630">
        <v>6985</v>
      </c>
      <c r="M401" s="631">
        <v>2377847.4937300002</v>
      </c>
    </row>
    <row r="402" spans="2:13" x14ac:dyDescent="0.25">
      <c r="B402" s="451" t="s">
        <v>1294</v>
      </c>
      <c r="C402" s="611">
        <v>28</v>
      </c>
      <c r="D402" s="611">
        <v>173150</v>
      </c>
      <c r="E402" s="611">
        <v>21149185.85032</v>
      </c>
      <c r="F402" s="611">
        <v>13121</v>
      </c>
      <c r="G402" s="611">
        <v>7779606.8808199978</v>
      </c>
      <c r="H402" s="611">
        <v>153138</v>
      </c>
      <c r="I402" s="611">
        <v>10930412.462959999</v>
      </c>
      <c r="J402" s="611">
        <v>1196</v>
      </c>
      <c r="K402" s="611">
        <v>836847.80143999995</v>
      </c>
      <c r="L402" s="611">
        <v>5695</v>
      </c>
      <c r="M402" s="629">
        <v>1602318.7051000004</v>
      </c>
    </row>
    <row r="403" spans="2:13" x14ac:dyDescent="0.25">
      <c r="B403" s="451" t="s">
        <v>694</v>
      </c>
      <c r="C403" s="611">
        <v>20</v>
      </c>
      <c r="D403" s="611">
        <v>74370</v>
      </c>
      <c r="E403" s="611">
        <v>7243245.8037399985</v>
      </c>
      <c r="F403" s="611">
        <v>3170</v>
      </c>
      <c r="G403" s="611">
        <v>2284358.4351400002</v>
      </c>
      <c r="H403" s="611">
        <v>69695</v>
      </c>
      <c r="I403" s="611">
        <v>3680589.5965700001</v>
      </c>
      <c r="J403" s="611">
        <v>215</v>
      </c>
      <c r="K403" s="611">
        <v>502768.98340000003</v>
      </c>
      <c r="L403" s="611">
        <v>1290</v>
      </c>
      <c r="M403" s="629">
        <v>775528.78862999997</v>
      </c>
    </row>
    <row r="404" spans="2:13" ht="16.8" x14ac:dyDescent="0.25">
      <c r="B404" s="451" t="s">
        <v>1783</v>
      </c>
      <c r="C404" s="611">
        <v>16</v>
      </c>
      <c r="D404" s="611">
        <v>15026</v>
      </c>
      <c r="E404" s="611">
        <v>530707.17714000004</v>
      </c>
      <c r="F404" s="611">
        <v>138</v>
      </c>
      <c r="G404" s="611">
        <v>17593.6005</v>
      </c>
      <c r="H404" s="611">
        <v>14387</v>
      </c>
      <c r="I404" s="611">
        <v>378227.71546000004</v>
      </c>
      <c r="J404" s="611">
        <v>501</v>
      </c>
      <c r="K404" s="611">
        <v>134885.86118000001</v>
      </c>
      <c r="L404" s="611">
        <v>0</v>
      </c>
      <c r="M404" s="629">
        <v>0</v>
      </c>
    </row>
    <row r="405" spans="2:13" x14ac:dyDescent="0.25">
      <c r="B405" s="449" t="s">
        <v>695</v>
      </c>
      <c r="C405" s="630">
        <v>60</v>
      </c>
      <c r="D405" s="630">
        <v>234543</v>
      </c>
      <c r="E405" s="630">
        <v>22064942.235400006</v>
      </c>
      <c r="F405" s="630">
        <v>14632</v>
      </c>
      <c r="G405" s="630">
        <v>13636410.65914</v>
      </c>
      <c r="H405" s="630">
        <v>214803</v>
      </c>
      <c r="I405" s="630">
        <v>6843751.5789999999</v>
      </c>
      <c r="J405" s="630">
        <v>708</v>
      </c>
      <c r="K405" s="630">
        <v>638729.03480999998</v>
      </c>
      <c r="L405" s="630">
        <v>4400</v>
      </c>
      <c r="M405" s="631">
        <v>946050.96244999999</v>
      </c>
    </row>
    <row r="406" spans="2:13" x14ac:dyDescent="0.25">
      <c r="B406" s="451" t="s">
        <v>1275</v>
      </c>
      <c r="C406" s="611">
        <v>25</v>
      </c>
      <c r="D406" s="611">
        <v>174024</v>
      </c>
      <c r="E406" s="611">
        <v>20338820.823940005</v>
      </c>
      <c r="F406" s="611">
        <v>12450</v>
      </c>
      <c r="G406" s="611">
        <v>12840413.270240001</v>
      </c>
      <c r="H406" s="611">
        <v>156601</v>
      </c>
      <c r="I406" s="611">
        <v>5969914.09038</v>
      </c>
      <c r="J406" s="611">
        <v>573</v>
      </c>
      <c r="K406" s="611">
        <v>582442.50086999999</v>
      </c>
      <c r="L406" s="611">
        <v>4400</v>
      </c>
      <c r="M406" s="629">
        <v>946050.96244999999</v>
      </c>
    </row>
    <row r="407" spans="2:13" ht="16.8" x14ac:dyDescent="0.25">
      <c r="B407" s="451" t="s">
        <v>1783</v>
      </c>
      <c r="C407" s="611">
        <v>35</v>
      </c>
      <c r="D407" s="611">
        <v>60519</v>
      </c>
      <c r="E407" s="611">
        <v>1726121.4114600001</v>
      </c>
      <c r="F407" s="611">
        <v>2182</v>
      </c>
      <c r="G407" s="611">
        <v>795997.38890000002</v>
      </c>
      <c r="H407" s="611">
        <v>58202</v>
      </c>
      <c r="I407" s="611">
        <v>873837.48862000008</v>
      </c>
      <c r="J407" s="611">
        <v>135</v>
      </c>
      <c r="K407" s="611">
        <v>56286.533940000001</v>
      </c>
      <c r="L407" s="611">
        <v>0</v>
      </c>
      <c r="M407" s="629">
        <v>0</v>
      </c>
    </row>
    <row r="408" spans="2:13" x14ac:dyDescent="0.25">
      <c r="B408" s="449" t="s">
        <v>697</v>
      </c>
      <c r="C408" s="630">
        <v>75</v>
      </c>
      <c r="D408" s="630">
        <v>334507</v>
      </c>
      <c r="E408" s="630">
        <v>29837002.499660004</v>
      </c>
      <c r="F408" s="630">
        <v>19180</v>
      </c>
      <c r="G408" s="630">
        <v>11310497.284769999</v>
      </c>
      <c r="H408" s="630">
        <v>307909</v>
      </c>
      <c r="I408" s="630">
        <v>15054434.878219998</v>
      </c>
      <c r="J408" s="630">
        <v>1400</v>
      </c>
      <c r="K408" s="630">
        <v>1686137.1756600009</v>
      </c>
      <c r="L408" s="630">
        <v>6018</v>
      </c>
      <c r="M408" s="631">
        <v>1785933.1610099999</v>
      </c>
    </row>
    <row r="409" spans="2:13" x14ac:dyDescent="0.25">
      <c r="B409" s="451" t="s">
        <v>1489</v>
      </c>
      <c r="C409" s="611">
        <v>42</v>
      </c>
      <c r="D409" s="611">
        <v>319861</v>
      </c>
      <c r="E409" s="611">
        <v>29271677.557230003</v>
      </c>
      <c r="F409" s="611">
        <v>19123</v>
      </c>
      <c r="G409" s="611">
        <v>11299195.330959998</v>
      </c>
      <c r="H409" s="611">
        <v>293357</v>
      </c>
      <c r="I409" s="611">
        <v>14519123.889209997</v>
      </c>
      <c r="J409" s="611">
        <v>1363</v>
      </c>
      <c r="K409" s="611">
        <v>1667425.1760500008</v>
      </c>
      <c r="L409" s="611">
        <v>6018</v>
      </c>
      <c r="M409" s="629">
        <v>1785933.1610099999</v>
      </c>
    </row>
    <row r="410" spans="2:13" ht="16.8" x14ac:dyDescent="0.25">
      <c r="B410" s="451" t="s">
        <v>1783</v>
      </c>
      <c r="C410" s="611">
        <v>33</v>
      </c>
      <c r="D410" s="611">
        <v>14646</v>
      </c>
      <c r="E410" s="611">
        <v>565324.94243000005</v>
      </c>
      <c r="F410" s="611">
        <v>57</v>
      </c>
      <c r="G410" s="611">
        <v>11301.953810000001</v>
      </c>
      <c r="H410" s="611">
        <v>14552</v>
      </c>
      <c r="I410" s="611">
        <v>535310.98901000002</v>
      </c>
      <c r="J410" s="611">
        <v>37</v>
      </c>
      <c r="K410" s="611">
        <v>18711.999609999999</v>
      </c>
      <c r="L410" s="611">
        <v>0</v>
      </c>
      <c r="M410" s="629">
        <v>0</v>
      </c>
    </row>
    <row r="411" spans="2:13" x14ac:dyDescent="0.25">
      <c r="B411" s="449" t="s">
        <v>76</v>
      </c>
      <c r="C411" s="630">
        <v>17</v>
      </c>
      <c r="D411" s="630">
        <v>49158</v>
      </c>
      <c r="E411" s="630">
        <v>4506230.5179199995</v>
      </c>
      <c r="F411" s="630">
        <v>2815</v>
      </c>
      <c r="G411" s="630">
        <v>1983407.94416</v>
      </c>
      <c r="H411" s="630">
        <v>46157</v>
      </c>
      <c r="I411" s="630">
        <v>1237081.7691699998</v>
      </c>
      <c r="J411" s="630">
        <v>76</v>
      </c>
      <c r="K411" s="630">
        <v>1252443.3102000002</v>
      </c>
      <c r="L411" s="630">
        <v>110</v>
      </c>
      <c r="M411" s="631">
        <v>33297.49439</v>
      </c>
    </row>
    <row r="412" spans="2:13" ht="16.8" x14ac:dyDescent="0.25">
      <c r="B412" s="451" t="s">
        <v>1783</v>
      </c>
      <c r="C412" s="611">
        <v>17</v>
      </c>
      <c r="D412" s="611">
        <v>49158</v>
      </c>
      <c r="E412" s="611">
        <v>4506230.5179199995</v>
      </c>
      <c r="F412" s="611">
        <v>2815</v>
      </c>
      <c r="G412" s="611">
        <v>1983407.94416</v>
      </c>
      <c r="H412" s="611">
        <v>46157</v>
      </c>
      <c r="I412" s="611">
        <v>1237081.7691699998</v>
      </c>
      <c r="J412" s="611">
        <v>76</v>
      </c>
      <c r="K412" s="611">
        <v>1252443.3102000002</v>
      </c>
      <c r="L412" s="611">
        <v>110</v>
      </c>
      <c r="M412" s="629">
        <v>33297.49439</v>
      </c>
    </row>
    <row r="413" spans="2:13" x14ac:dyDescent="0.25">
      <c r="B413" s="449" t="s">
        <v>701</v>
      </c>
      <c r="C413" s="630">
        <v>307</v>
      </c>
      <c r="D413" s="630">
        <v>1577878</v>
      </c>
      <c r="E413" s="630">
        <v>196601098.63627994</v>
      </c>
      <c r="F413" s="630">
        <v>98278</v>
      </c>
      <c r="G413" s="630">
        <v>71383613.241850004</v>
      </c>
      <c r="H413" s="630">
        <v>1422354</v>
      </c>
      <c r="I413" s="630">
        <v>91147100.229620025</v>
      </c>
      <c r="J413" s="630">
        <v>11480</v>
      </c>
      <c r="K413" s="630">
        <v>15496170.555950001</v>
      </c>
      <c r="L413" s="630">
        <v>45766</v>
      </c>
      <c r="M413" s="631">
        <v>18574214.608860001</v>
      </c>
    </row>
    <row r="414" spans="2:13" x14ac:dyDescent="0.25">
      <c r="B414" s="451" t="s">
        <v>1490</v>
      </c>
      <c r="C414" s="611">
        <v>150</v>
      </c>
      <c r="D414" s="611">
        <v>1058140</v>
      </c>
      <c r="E414" s="611">
        <v>172474873.31598997</v>
      </c>
      <c r="F414" s="611">
        <v>81176</v>
      </c>
      <c r="G414" s="611">
        <v>62663114.940169998</v>
      </c>
      <c r="H414" s="611">
        <v>925811</v>
      </c>
      <c r="I414" s="611">
        <v>77707782.143450022</v>
      </c>
      <c r="J414" s="611">
        <v>9140</v>
      </c>
      <c r="K414" s="611">
        <v>14397514.782100001</v>
      </c>
      <c r="L414" s="611">
        <v>42013</v>
      </c>
      <c r="M414" s="629">
        <v>17706461.450269997</v>
      </c>
    </row>
    <row r="415" spans="2:13" x14ac:dyDescent="0.25">
      <c r="B415" s="451" t="s">
        <v>1242</v>
      </c>
      <c r="C415" s="611">
        <v>15</v>
      </c>
      <c r="D415" s="611">
        <v>120993</v>
      </c>
      <c r="E415" s="611">
        <v>4864471.5723900003</v>
      </c>
      <c r="F415" s="611">
        <v>4735</v>
      </c>
      <c r="G415" s="611">
        <v>1959004.9410000001</v>
      </c>
      <c r="H415" s="611">
        <v>115076</v>
      </c>
      <c r="I415" s="611">
        <v>2583375.1741599999</v>
      </c>
      <c r="J415" s="611">
        <v>101</v>
      </c>
      <c r="K415" s="611">
        <v>110629.23848</v>
      </c>
      <c r="L415" s="611">
        <v>1081</v>
      </c>
      <c r="M415" s="629">
        <v>211462.21875</v>
      </c>
    </row>
    <row r="416" spans="2:13" x14ac:dyDescent="0.25">
      <c r="B416" s="451" t="s">
        <v>703</v>
      </c>
      <c r="C416" s="611">
        <v>10</v>
      </c>
      <c r="D416" s="611">
        <v>68310</v>
      </c>
      <c r="E416" s="611">
        <v>2130708.2674199999</v>
      </c>
      <c r="F416" s="611">
        <v>835</v>
      </c>
      <c r="G416" s="611">
        <v>1088097.0814</v>
      </c>
      <c r="H416" s="611">
        <v>67282</v>
      </c>
      <c r="I416" s="611">
        <v>986340.56599000003</v>
      </c>
      <c r="J416" s="611">
        <v>81</v>
      </c>
      <c r="K416" s="611">
        <v>33967.251530000001</v>
      </c>
      <c r="L416" s="611">
        <v>112</v>
      </c>
      <c r="M416" s="629">
        <v>22303.3685</v>
      </c>
    </row>
    <row r="417" spans="2:13" x14ac:dyDescent="0.25">
      <c r="B417" s="451" t="s">
        <v>706</v>
      </c>
      <c r="C417" s="611">
        <v>11</v>
      </c>
      <c r="D417" s="611">
        <v>17839</v>
      </c>
      <c r="E417" s="611">
        <v>1190189.8167099999</v>
      </c>
      <c r="F417" s="611">
        <v>710</v>
      </c>
      <c r="G417" s="611">
        <v>289426.68575</v>
      </c>
      <c r="H417" s="611">
        <v>16735</v>
      </c>
      <c r="I417" s="611">
        <v>735924.81310999999</v>
      </c>
      <c r="J417" s="611">
        <v>144</v>
      </c>
      <c r="K417" s="611">
        <v>82655.533909999998</v>
      </c>
      <c r="L417" s="611">
        <v>250</v>
      </c>
      <c r="M417" s="629">
        <v>82182.783939999979</v>
      </c>
    </row>
    <row r="418" spans="2:13" x14ac:dyDescent="0.25">
      <c r="B418" s="451" t="s">
        <v>708</v>
      </c>
      <c r="C418" s="611">
        <v>11</v>
      </c>
      <c r="D418" s="611">
        <v>22423</v>
      </c>
      <c r="E418" s="611">
        <v>1621734.0013299996</v>
      </c>
      <c r="F418" s="611">
        <v>577</v>
      </c>
      <c r="G418" s="611">
        <v>582627.92034000007</v>
      </c>
      <c r="H418" s="611">
        <v>21422</v>
      </c>
      <c r="I418" s="611">
        <v>890112.12653000001</v>
      </c>
      <c r="J418" s="611">
        <v>163</v>
      </c>
      <c r="K418" s="611">
        <v>96854.993760000012</v>
      </c>
      <c r="L418" s="611">
        <v>261</v>
      </c>
      <c r="M418" s="629">
        <v>52138.960700000003</v>
      </c>
    </row>
    <row r="419" spans="2:13" ht="16.8" x14ac:dyDescent="0.25">
      <c r="B419" s="451" t="s">
        <v>1783</v>
      </c>
      <c r="C419" s="611">
        <v>110</v>
      </c>
      <c r="D419" s="611">
        <v>290173</v>
      </c>
      <c r="E419" s="611">
        <v>14319121.66244</v>
      </c>
      <c r="F419" s="611">
        <v>10245</v>
      </c>
      <c r="G419" s="611">
        <v>4801341.6731900005</v>
      </c>
      <c r="H419" s="611">
        <v>276028</v>
      </c>
      <c r="I419" s="611">
        <v>8243565.4063800005</v>
      </c>
      <c r="J419" s="611">
        <v>1851</v>
      </c>
      <c r="K419" s="611">
        <v>774548.75616999995</v>
      </c>
      <c r="L419" s="611">
        <v>2049</v>
      </c>
      <c r="M419" s="629">
        <v>499665.82670000003</v>
      </c>
    </row>
    <row r="420" spans="2:13" x14ac:dyDescent="0.25">
      <c r="B420" s="449" t="s">
        <v>709</v>
      </c>
      <c r="C420" s="630">
        <v>239</v>
      </c>
      <c r="D420" s="630">
        <v>1277592</v>
      </c>
      <c r="E420" s="630">
        <v>179934056.54889998</v>
      </c>
      <c r="F420" s="630">
        <v>109536</v>
      </c>
      <c r="G420" s="630">
        <v>61537368.22562997</v>
      </c>
      <c r="H420" s="630">
        <v>1127279</v>
      </c>
      <c r="I420" s="630">
        <v>85521753.838670045</v>
      </c>
      <c r="J420" s="630">
        <v>10116</v>
      </c>
      <c r="K420" s="630">
        <v>18617894.959360003</v>
      </c>
      <c r="L420" s="630">
        <v>30661</v>
      </c>
      <c r="M420" s="631">
        <v>14257039.525240006</v>
      </c>
    </row>
    <row r="421" spans="2:13" x14ac:dyDescent="0.25">
      <c r="B421" s="451" t="s">
        <v>1492</v>
      </c>
      <c r="C421" s="611">
        <v>113</v>
      </c>
      <c r="D421" s="611">
        <v>714345</v>
      </c>
      <c r="E421" s="611">
        <v>127981104.07706</v>
      </c>
      <c r="F421" s="611">
        <v>71827</v>
      </c>
      <c r="G421" s="611">
        <v>42373714.428559981</v>
      </c>
      <c r="H421" s="611">
        <v>612181</v>
      </c>
      <c r="I421" s="611">
        <v>59555275.393700011</v>
      </c>
      <c r="J421" s="611">
        <v>7717</v>
      </c>
      <c r="K421" s="611">
        <v>14470526.857579999</v>
      </c>
      <c r="L421" s="611">
        <v>22620</v>
      </c>
      <c r="M421" s="629">
        <v>11581587.397220002</v>
      </c>
    </row>
    <row r="422" spans="2:13" x14ac:dyDescent="0.25">
      <c r="B422" s="451" t="s">
        <v>1493</v>
      </c>
      <c r="C422" s="611">
        <v>11</v>
      </c>
      <c r="D422" s="611">
        <v>44798</v>
      </c>
      <c r="E422" s="611">
        <v>5393916.3352699997</v>
      </c>
      <c r="F422" s="611">
        <v>3525</v>
      </c>
      <c r="G422" s="611">
        <v>1821616.32216</v>
      </c>
      <c r="H422" s="611">
        <v>40541</v>
      </c>
      <c r="I422" s="611">
        <v>2935926.5447399993</v>
      </c>
      <c r="J422" s="611">
        <v>174</v>
      </c>
      <c r="K422" s="611">
        <v>507351.04171999998</v>
      </c>
      <c r="L422" s="611">
        <v>558</v>
      </c>
      <c r="M422" s="629">
        <v>129022.42665000001</v>
      </c>
    </row>
    <row r="423" spans="2:13" x14ac:dyDescent="0.25">
      <c r="B423" s="451" t="s">
        <v>1332</v>
      </c>
      <c r="C423" s="611">
        <v>24</v>
      </c>
      <c r="D423" s="611">
        <v>99850</v>
      </c>
      <c r="E423" s="611">
        <v>11798465.428730002</v>
      </c>
      <c r="F423" s="611">
        <v>10201</v>
      </c>
      <c r="G423" s="611">
        <v>6309875.534690001</v>
      </c>
      <c r="H423" s="611">
        <v>88085</v>
      </c>
      <c r="I423" s="611">
        <v>4801125.6944300001</v>
      </c>
      <c r="J423" s="611">
        <v>257</v>
      </c>
      <c r="K423" s="611">
        <v>402096.0489900001</v>
      </c>
      <c r="L423" s="611">
        <v>1307</v>
      </c>
      <c r="M423" s="629">
        <v>285368.15062000003</v>
      </c>
    </row>
    <row r="424" spans="2:13" x14ac:dyDescent="0.25">
      <c r="B424" s="451" t="s">
        <v>1461</v>
      </c>
      <c r="C424" s="611">
        <v>18</v>
      </c>
      <c r="D424" s="611">
        <v>76054</v>
      </c>
      <c r="E424" s="611">
        <v>7876790.9580100002</v>
      </c>
      <c r="F424" s="611">
        <v>5731</v>
      </c>
      <c r="G424" s="611">
        <v>2810588.6879700003</v>
      </c>
      <c r="H424" s="611">
        <v>68821</v>
      </c>
      <c r="I424" s="611">
        <v>3627524.9261399996</v>
      </c>
      <c r="J424" s="611">
        <v>326</v>
      </c>
      <c r="K424" s="611">
        <v>978884.82465000008</v>
      </c>
      <c r="L424" s="611">
        <v>1176</v>
      </c>
      <c r="M424" s="629">
        <v>459792.51925000001</v>
      </c>
    </row>
    <row r="425" spans="2:13" x14ac:dyDescent="0.25">
      <c r="B425" s="451" t="s">
        <v>1494</v>
      </c>
      <c r="C425" s="611">
        <v>12</v>
      </c>
      <c r="D425" s="611">
        <v>60376</v>
      </c>
      <c r="E425" s="611">
        <v>6329549.2859299993</v>
      </c>
      <c r="F425" s="611">
        <v>2623</v>
      </c>
      <c r="G425" s="611">
        <v>2097576.7263099998</v>
      </c>
      <c r="H425" s="611">
        <v>55890</v>
      </c>
      <c r="I425" s="611">
        <v>3227771.0026799999</v>
      </c>
      <c r="J425" s="611">
        <v>384</v>
      </c>
      <c r="K425" s="611">
        <v>473742.55235000001</v>
      </c>
      <c r="L425" s="611">
        <v>1479</v>
      </c>
      <c r="M425" s="629">
        <v>530459.00459000003</v>
      </c>
    </row>
    <row r="426" spans="2:13" ht="16.8" x14ac:dyDescent="0.25">
      <c r="B426" s="451" t="s">
        <v>1783</v>
      </c>
      <c r="C426" s="611">
        <v>61</v>
      </c>
      <c r="D426" s="611">
        <v>282169</v>
      </c>
      <c r="E426" s="611">
        <v>20554230.4639</v>
      </c>
      <c r="F426" s="611">
        <v>15629</v>
      </c>
      <c r="G426" s="611">
        <v>6123996.5259400001</v>
      </c>
      <c r="H426" s="611">
        <v>261761</v>
      </c>
      <c r="I426" s="611">
        <v>11374130.27698</v>
      </c>
      <c r="J426" s="611">
        <v>1258</v>
      </c>
      <c r="K426" s="611">
        <v>1785293.6340699999</v>
      </c>
      <c r="L426" s="611">
        <v>3521</v>
      </c>
      <c r="M426" s="629">
        <v>1270810.0269099998</v>
      </c>
    </row>
    <row r="427" spans="2:13" x14ac:dyDescent="0.25">
      <c r="B427" s="451"/>
      <c r="C427" s="611"/>
      <c r="D427" s="611"/>
      <c r="E427" s="611"/>
      <c r="F427" s="611"/>
      <c r="G427" s="611"/>
      <c r="H427" s="611"/>
      <c r="I427" s="611"/>
      <c r="J427" s="611"/>
      <c r="K427" s="611"/>
      <c r="L427" s="611"/>
      <c r="M427" s="629"/>
    </row>
    <row r="428" spans="2:13" x14ac:dyDescent="0.25">
      <c r="B428" s="447" t="s">
        <v>1620</v>
      </c>
      <c r="C428" s="419">
        <v>901</v>
      </c>
      <c r="D428" s="419">
        <v>4366732</v>
      </c>
      <c r="E428" s="419">
        <v>797855838.37023032</v>
      </c>
      <c r="F428" s="419">
        <v>266970</v>
      </c>
      <c r="G428" s="419">
        <v>277052178.83927995</v>
      </c>
      <c r="H428" s="419">
        <v>3940259</v>
      </c>
      <c r="I428" s="419">
        <v>330106287.48385006</v>
      </c>
      <c r="J428" s="419">
        <v>46764</v>
      </c>
      <c r="K428" s="419">
        <v>95893485.966170013</v>
      </c>
      <c r="L428" s="419">
        <v>112739</v>
      </c>
      <c r="M428" s="446">
        <v>94803886.080929995</v>
      </c>
    </row>
    <row r="429" spans="2:13" x14ac:dyDescent="0.25">
      <c r="B429" s="449" t="s">
        <v>720</v>
      </c>
      <c r="C429" s="630">
        <v>121</v>
      </c>
      <c r="D429" s="630">
        <v>850788</v>
      </c>
      <c r="E429" s="630">
        <v>68488694.971619993</v>
      </c>
      <c r="F429" s="630">
        <v>19314</v>
      </c>
      <c r="G429" s="630">
        <v>24315664.62153</v>
      </c>
      <c r="H429" s="630">
        <v>813384</v>
      </c>
      <c r="I429" s="630">
        <v>33902251.729989998</v>
      </c>
      <c r="J429" s="630">
        <v>4605</v>
      </c>
      <c r="K429" s="630">
        <v>6034575.0926100006</v>
      </c>
      <c r="L429" s="630">
        <v>13485</v>
      </c>
      <c r="M429" s="631">
        <v>4236203.5274900002</v>
      </c>
    </row>
    <row r="430" spans="2:13" x14ac:dyDescent="0.25">
      <c r="B430" s="451" t="s">
        <v>1496</v>
      </c>
      <c r="C430" s="611">
        <v>45</v>
      </c>
      <c r="D430" s="611">
        <v>697622</v>
      </c>
      <c r="E430" s="611">
        <v>51958273.424710006</v>
      </c>
      <c r="F430" s="611">
        <v>13969</v>
      </c>
      <c r="G430" s="611">
        <v>18307964.276769992</v>
      </c>
      <c r="H430" s="611">
        <v>668582</v>
      </c>
      <c r="I430" s="611">
        <v>24764772.031340007</v>
      </c>
      <c r="J430" s="611">
        <v>3607</v>
      </c>
      <c r="K430" s="611">
        <v>5267435.9647100009</v>
      </c>
      <c r="L430" s="611">
        <v>11464</v>
      </c>
      <c r="M430" s="629">
        <v>3618101.1518899999</v>
      </c>
    </row>
    <row r="431" spans="2:13" x14ac:dyDescent="0.25">
      <c r="B431" s="451" t="s">
        <v>334</v>
      </c>
      <c r="C431" s="611">
        <v>12</v>
      </c>
      <c r="D431" s="611">
        <v>32212</v>
      </c>
      <c r="E431" s="611">
        <v>3746971.2051500003</v>
      </c>
      <c r="F431" s="611">
        <v>1333</v>
      </c>
      <c r="G431" s="611">
        <v>1534873.7659900002</v>
      </c>
      <c r="H431" s="611">
        <v>29932</v>
      </c>
      <c r="I431" s="611">
        <v>1856183.7330799999</v>
      </c>
      <c r="J431" s="611">
        <v>106</v>
      </c>
      <c r="K431" s="611">
        <v>137103.73981</v>
      </c>
      <c r="L431" s="611">
        <v>841</v>
      </c>
      <c r="M431" s="629">
        <v>218809.96627</v>
      </c>
    </row>
    <row r="432" spans="2:13" ht="16.8" x14ac:dyDescent="0.25">
      <c r="B432" s="451" t="s">
        <v>1783</v>
      </c>
      <c r="C432" s="611">
        <v>64</v>
      </c>
      <c r="D432" s="611">
        <v>120954</v>
      </c>
      <c r="E432" s="611">
        <v>12783450.34176</v>
      </c>
      <c r="F432" s="611">
        <v>4012</v>
      </c>
      <c r="G432" s="611">
        <v>4472826.5787699996</v>
      </c>
      <c r="H432" s="611">
        <v>114870</v>
      </c>
      <c r="I432" s="611">
        <v>7281295.96557</v>
      </c>
      <c r="J432" s="611">
        <v>892</v>
      </c>
      <c r="K432" s="611">
        <v>630035.38808999991</v>
      </c>
      <c r="L432" s="611">
        <v>1180</v>
      </c>
      <c r="M432" s="629">
        <v>399292.40933000005</v>
      </c>
    </row>
    <row r="433" spans="2:13" x14ac:dyDescent="0.25">
      <c r="B433" s="449" t="s">
        <v>723</v>
      </c>
      <c r="C433" s="630">
        <v>643</v>
      </c>
      <c r="D433" s="630">
        <v>3009383</v>
      </c>
      <c r="E433" s="630">
        <v>644810029.52678037</v>
      </c>
      <c r="F433" s="630">
        <v>221584</v>
      </c>
      <c r="G433" s="630">
        <v>214044024.73983997</v>
      </c>
      <c r="H433" s="630">
        <v>2661640</v>
      </c>
      <c r="I433" s="630">
        <v>262593576.13109988</v>
      </c>
      <c r="J433" s="630">
        <v>38926</v>
      </c>
      <c r="K433" s="630">
        <v>84477200.095440015</v>
      </c>
      <c r="L433" s="630">
        <v>87233</v>
      </c>
      <c r="M433" s="631">
        <v>83695228.560400009</v>
      </c>
    </row>
    <row r="434" spans="2:13" x14ac:dyDescent="0.25">
      <c r="B434" s="451" t="s">
        <v>724</v>
      </c>
      <c r="C434" s="611">
        <v>10</v>
      </c>
      <c r="D434" s="611">
        <v>35709</v>
      </c>
      <c r="E434" s="611">
        <v>3996481.69624</v>
      </c>
      <c r="F434" s="611">
        <v>1679</v>
      </c>
      <c r="G434" s="611">
        <v>1594509.5136399998</v>
      </c>
      <c r="H434" s="611">
        <v>33538</v>
      </c>
      <c r="I434" s="611">
        <v>994412.32368999987</v>
      </c>
      <c r="J434" s="611">
        <v>266</v>
      </c>
      <c r="K434" s="611">
        <v>489594.41564000002</v>
      </c>
      <c r="L434" s="611">
        <v>226</v>
      </c>
      <c r="M434" s="629">
        <v>917965.44327000005</v>
      </c>
    </row>
    <row r="435" spans="2:13" x14ac:dyDescent="0.25">
      <c r="B435" s="451" t="s">
        <v>726</v>
      </c>
      <c r="C435" s="611">
        <v>23</v>
      </c>
      <c r="D435" s="611">
        <v>76603</v>
      </c>
      <c r="E435" s="611">
        <v>8005143.3781700013</v>
      </c>
      <c r="F435" s="611">
        <v>2523</v>
      </c>
      <c r="G435" s="611">
        <v>3125576.4011200005</v>
      </c>
      <c r="H435" s="611">
        <v>72114</v>
      </c>
      <c r="I435" s="611">
        <v>3885379.4809900001</v>
      </c>
      <c r="J435" s="611">
        <v>317</v>
      </c>
      <c r="K435" s="611">
        <v>487113.16947999992</v>
      </c>
      <c r="L435" s="611">
        <v>1649</v>
      </c>
      <c r="M435" s="629">
        <v>507074.32657999999</v>
      </c>
    </row>
    <row r="436" spans="2:13" x14ac:dyDescent="0.25">
      <c r="B436" s="451" t="s">
        <v>1248</v>
      </c>
      <c r="C436" s="611">
        <v>21</v>
      </c>
      <c r="D436" s="611">
        <v>100676</v>
      </c>
      <c r="E436" s="611">
        <v>9169386.2248099986</v>
      </c>
      <c r="F436" s="611">
        <v>1938</v>
      </c>
      <c r="G436" s="611">
        <v>5394075.6334300013</v>
      </c>
      <c r="H436" s="611">
        <v>97452</v>
      </c>
      <c r="I436" s="611">
        <v>3271534.8967300002</v>
      </c>
      <c r="J436" s="611">
        <v>262</v>
      </c>
      <c r="K436" s="611">
        <v>186763.99319000001</v>
      </c>
      <c r="L436" s="611">
        <v>1024</v>
      </c>
      <c r="M436" s="629">
        <v>317011.70146000001</v>
      </c>
    </row>
    <row r="437" spans="2:13" x14ac:dyDescent="0.25">
      <c r="B437" s="451" t="s">
        <v>1497</v>
      </c>
      <c r="C437" s="611">
        <v>257</v>
      </c>
      <c r="D437" s="611">
        <v>1510783</v>
      </c>
      <c r="E437" s="611">
        <v>417175846.92121011</v>
      </c>
      <c r="F437" s="611">
        <v>139345</v>
      </c>
      <c r="G437" s="611">
        <v>131960133.00458001</v>
      </c>
      <c r="H437" s="611">
        <v>1288388</v>
      </c>
      <c r="I437" s="611">
        <v>163515445.82679999</v>
      </c>
      <c r="J437" s="611">
        <v>28378</v>
      </c>
      <c r="K437" s="611">
        <v>67159907.30592002</v>
      </c>
      <c r="L437" s="611">
        <v>54672</v>
      </c>
      <c r="M437" s="629">
        <v>54540360.783910006</v>
      </c>
    </row>
    <row r="438" spans="2:13" x14ac:dyDescent="0.25">
      <c r="B438" s="451" t="s">
        <v>1824</v>
      </c>
      <c r="C438" s="611">
        <v>46</v>
      </c>
      <c r="D438" s="611">
        <v>330726</v>
      </c>
      <c r="E438" s="611">
        <v>44383286.534949996</v>
      </c>
      <c r="F438" s="611">
        <v>18933</v>
      </c>
      <c r="G438" s="611">
        <v>10452553.97205</v>
      </c>
      <c r="H438" s="611">
        <v>301912</v>
      </c>
      <c r="I438" s="611">
        <v>18498187.05889</v>
      </c>
      <c r="J438" s="611">
        <v>1503</v>
      </c>
      <c r="K438" s="611">
        <v>5186485.5468499996</v>
      </c>
      <c r="L438" s="611">
        <v>8378</v>
      </c>
      <c r="M438" s="629">
        <v>10246059.95716</v>
      </c>
    </row>
    <row r="439" spans="2:13" x14ac:dyDescent="0.25">
      <c r="B439" s="451" t="s">
        <v>1498</v>
      </c>
      <c r="C439" s="611">
        <v>95</v>
      </c>
      <c r="D439" s="611">
        <v>388353</v>
      </c>
      <c r="E439" s="611">
        <v>97413853.369580045</v>
      </c>
      <c r="F439" s="611">
        <v>33408</v>
      </c>
      <c r="G439" s="611">
        <v>37122915.898469985</v>
      </c>
      <c r="H439" s="611">
        <v>340538</v>
      </c>
      <c r="I439" s="611">
        <v>40062976.656860009</v>
      </c>
      <c r="J439" s="611">
        <v>4268</v>
      </c>
      <c r="K439" s="611">
        <v>7914374.9678600002</v>
      </c>
      <c r="L439" s="611">
        <v>10139</v>
      </c>
      <c r="M439" s="629">
        <v>12313585.846390003</v>
      </c>
    </row>
    <row r="440" spans="2:13" x14ac:dyDescent="0.25">
      <c r="B440" s="451" t="s">
        <v>738</v>
      </c>
      <c r="C440" s="611">
        <v>28</v>
      </c>
      <c r="D440" s="611">
        <v>144988</v>
      </c>
      <c r="E440" s="611">
        <v>18624490.221329998</v>
      </c>
      <c r="F440" s="611">
        <v>6863</v>
      </c>
      <c r="G440" s="611">
        <v>4731630.1309699994</v>
      </c>
      <c r="H440" s="611">
        <v>132598</v>
      </c>
      <c r="I440" s="611">
        <v>11375067.757210001</v>
      </c>
      <c r="J440" s="611">
        <v>1349</v>
      </c>
      <c r="K440" s="611">
        <v>1156255.0136099998</v>
      </c>
      <c r="L440" s="611">
        <v>4178</v>
      </c>
      <c r="M440" s="629">
        <v>1361537.3195400001</v>
      </c>
    </row>
    <row r="441" spans="2:13" x14ac:dyDescent="0.25">
      <c r="B441" s="451" t="s">
        <v>730</v>
      </c>
      <c r="C441" s="611">
        <v>19</v>
      </c>
      <c r="D441" s="611">
        <v>78368</v>
      </c>
      <c r="E441" s="611">
        <v>9986133.344250001</v>
      </c>
      <c r="F441" s="611">
        <v>4398</v>
      </c>
      <c r="G441" s="611">
        <v>2528133.6516500004</v>
      </c>
      <c r="H441" s="611">
        <v>70652</v>
      </c>
      <c r="I441" s="611">
        <v>5984153.7996899998</v>
      </c>
      <c r="J441" s="611">
        <v>627</v>
      </c>
      <c r="K441" s="611">
        <v>678062.00495000009</v>
      </c>
      <c r="L441" s="611">
        <v>2691</v>
      </c>
      <c r="M441" s="629">
        <v>795783.88795999996</v>
      </c>
    </row>
    <row r="442" spans="2:13" x14ac:dyDescent="0.25">
      <c r="B442" s="451" t="s">
        <v>732</v>
      </c>
      <c r="C442" s="611">
        <v>14</v>
      </c>
      <c r="D442" s="611">
        <v>50657</v>
      </c>
      <c r="E442" s="611">
        <v>6243690.0609199982</v>
      </c>
      <c r="F442" s="611">
        <v>3782</v>
      </c>
      <c r="G442" s="611">
        <v>3309538.7387800007</v>
      </c>
      <c r="H442" s="611">
        <v>46011</v>
      </c>
      <c r="I442" s="611">
        <v>2613847.24217</v>
      </c>
      <c r="J442" s="611">
        <v>115</v>
      </c>
      <c r="K442" s="611">
        <v>90425.514050000013</v>
      </c>
      <c r="L442" s="611">
        <v>749</v>
      </c>
      <c r="M442" s="629">
        <v>229878.56592000002</v>
      </c>
    </row>
    <row r="443" spans="2:13" x14ac:dyDescent="0.25">
      <c r="B443" s="451" t="s">
        <v>735</v>
      </c>
      <c r="C443" s="611">
        <v>14</v>
      </c>
      <c r="D443" s="611">
        <v>38576</v>
      </c>
      <c r="E443" s="611">
        <v>5275451.8606300009</v>
      </c>
      <c r="F443" s="611">
        <v>2691</v>
      </c>
      <c r="G443" s="611">
        <v>1867882.9990199998</v>
      </c>
      <c r="H443" s="611">
        <v>34415</v>
      </c>
      <c r="I443" s="611">
        <v>2819931.2729499997</v>
      </c>
      <c r="J443" s="611">
        <v>256</v>
      </c>
      <c r="K443" s="611">
        <v>123234.27627</v>
      </c>
      <c r="L443" s="611">
        <v>1214</v>
      </c>
      <c r="M443" s="629">
        <v>464403.31238999998</v>
      </c>
    </row>
    <row r="444" spans="2:13" x14ac:dyDescent="0.25">
      <c r="B444" s="451" t="s">
        <v>739</v>
      </c>
      <c r="C444" s="611">
        <v>17</v>
      </c>
      <c r="D444" s="611">
        <v>71970</v>
      </c>
      <c r="E444" s="611">
        <v>10042489.87494</v>
      </c>
      <c r="F444" s="611">
        <v>1883</v>
      </c>
      <c r="G444" s="611">
        <v>5844768.3279999988</v>
      </c>
      <c r="H444" s="611">
        <v>68800</v>
      </c>
      <c r="I444" s="611">
        <v>3169422.01352</v>
      </c>
      <c r="J444" s="611">
        <v>259</v>
      </c>
      <c r="K444" s="611">
        <v>163701.55364000003</v>
      </c>
      <c r="L444" s="611">
        <v>1028</v>
      </c>
      <c r="M444" s="629">
        <v>864597.97978000005</v>
      </c>
    </row>
    <row r="445" spans="2:13" ht="16.8" x14ac:dyDescent="0.25">
      <c r="B445" s="451" t="s">
        <v>1783</v>
      </c>
      <c r="C445" s="611">
        <v>99</v>
      </c>
      <c r="D445" s="611">
        <v>181974</v>
      </c>
      <c r="E445" s="611">
        <v>14493776.039749997</v>
      </c>
      <c r="F445" s="611">
        <v>4141</v>
      </c>
      <c r="G445" s="611">
        <v>6112306.4681299999</v>
      </c>
      <c r="H445" s="611">
        <v>175222</v>
      </c>
      <c r="I445" s="611">
        <v>6403217.8015999999</v>
      </c>
      <c r="J445" s="611">
        <v>1326</v>
      </c>
      <c r="K445" s="611">
        <v>841282.33397999965</v>
      </c>
      <c r="L445" s="611">
        <v>1285</v>
      </c>
      <c r="M445" s="629">
        <v>1136969.4360400003</v>
      </c>
    </row>
    <row r="446" spans="2:13" x14ac:dyDescent="0.25">
      <c r="B446" s="449" t="s">
        <v>740</v>
      </c>
      <c r="C446" s="630">
        <v>123</v>
      </c>
      <c r="D446" s="630">
        <v>471848</v>
      </c>
      <c r="E446" s="630">
        <v>79876450.451690003</v>
      </c>
      <c r="F446" s="630">
        <v>23677</v>
      </c>
      <c r="G446" s="630">
        <v>36046406.65832001</v>
      </c>
      <c r="H446" s="630">
        <v>433599</v>
      </c>
      <c r="I446" s="630">
        <v>31848548.473349988</v>
      </c>
      <c r="J446" s="630">
        <v>3120</v>
      </c>
      <c r="K446" s="630">
        <v>5324344.6705500009</v>
      </c>
      <c r="L446" s="630">
        <v>11452</v>
      </c>
      <c r="M446" s="631">
        <v>6657150.6494700005</v>
      </c>
    </row>
    <row r="447" spans="2:13" x14ac:dyDescent="0.25">
      <c r="B447" s="451" t="s">
        <v>1380</v>
      </c>
      <c r="C447" s="611">
        <v>14</v>
      </c>
      <c r="D447" s="611">
        <v>49141</v>
      </c>
      <c r="E447" s="611">
        <v>5118065.2315999996</v>
      </c>
      <c r="F447" s="611">
        <v>3467</v>
      </c>
      <c r="G447" s="611">
        <v>3162171.3366200002</v>
      </c>
      <c r="H447" s="611">
        <v>45038</v>
      </c>
      <c r="I447" s="611">
        <v>1781126.6718799998</v>
      </c>
      <c r="J447" s="611">
        <v>164</v>
      </c>
      <c r="K447" s="611">
        <v>79113.765700000004</v>
      </c>
      <c r="L447" s="611">
        <v>472</v>
      </c>
      <c r="M447" s="629">
        <v>95653.457399999999</v>
      </c>
    </row>
    <row r="448" spans="2:13" x14ac:dyDescent="0.25">
      <c r="B448" s="451" t="s">
        <v>1500</v>
      </c>
      <c r="C448" s="611">
        <v>50</v>
      </c>
      <c r="D448" s="611">
        <v>321428</v>
      </c>
      <c r="E448" s="611">
        <v>62667675.56048999</v>
      </c>
      <c r="F448" s="611">
        <v>15389</v>
      </c>
      <c r="G448" s="611">
        <v>24972152.25765001</v>
      </c>
      <c r="H448" s="611">
        <v>293563</v>
      </c>
      <c r="I448" s="611">
        <v>26593980.447319996</v>
      </c>
      <c r="J448" s="611">
        <v>2439</v>
      </c>
      <c r="K448" s="611">
        <v>4836671.6190900002</v>
      </c>
      <c r="L448" s="611">
        <v>10037</v>
      </c>
      <c r="M448" s="629">
        <v>6264871.2364300005</v>
      </c>
    </row>
    <row r="449" spans="2:13" ht="16.8" x14ac:dyDescent="0.25">
      <c r="B449" s="451" t="s">
        <v>1783</v>
      </c>
      <c r="C449" s="611">
        <v>59</v>
      </c>
      <c r="D449" s="611">
        <v>101279</v>
      </c>
      <c r="E449" s="611">
        <v>12090709.659599997</v>
      </c>
      <c r="F449" s="611">
        <v>4821</v>
      </c>
      <c r="G449" s="611">
        <v>7912083.0640500011</v>
      </c>
      <c r="H449" s="611">
        <v>94998</v>
      </c>
      <c r="I449" s="611">
        <v>3473441.3541499996</v>
      </c>
      <c r="J449" s="611">
        <v>517</v>
      </c>
      <c r="K449" s="611">
        <v>408559.28576</v>
      </c>
      <c r="L449" s="611">
        <v>943</v>
      </c>
      <c r="M449" s="629">
        <v>296625.95564</v>
      </c>
    </row>
    <row r="450" spans="2:13" x14ac:dyDescent="0.25">
      <c r="B450" s="449" t="s">
        <v>746</v>
      </c>
      <c r="C450" s="630">
        <v>14</v>
      </c>
      <c r="D450" s="630">
        <v>34713</v>
      </c>
      <c r="E450" s="630">
        <v>4680663.4201400001</v>
      </c>
      <c r="F450" s="630">
        <v>2395</v>
      </c>
      <c r="G450" s="630">
        <v>2646082.81959</v>
      </c>
      <c r="H450" s="630">
        <v>31636</v>
      </c>
      <c r="I450" s="630">
        <v>1761911.1494100001</v>
      </c>
      <c r="J450" s="630">
        <v>113</v>
      </c>
      <c r="K450" s="630">
        <v>57366.107569999993</v>
      </c>
      <c r="L450" s="630">
        <v>569</v>
      </c>
      <c r="M450" s="631">
        <v>215303.34357</v>
      </c>
    </row>
    <row r="451" spans="2:13" ht="16.8" x14ac:dyDescent="0.25">
      <c r="B451" s="451" t="s">
        <v>1783</v>
      </c>
      <c r="C451" s="611">
        <v>14</v>
      </c>
      <c r="D451" s="611">
        <v>34713</v>
      </c>
      <c r="E451" s="611">
        <v>4680663.4201400001</v>
      </c>
      <c r="F451" s="611">
        <v>2395</v>
      </c>
      <c r="G451" s="611">
        <v>2646082.81959</v>
      </c>
      <c r="H451" s="611">
        <v>31636</v>
      </c>
      <c r="I451" s="611">
        <v>1761911.1494100001</v>
      </c>
      <c r="J451" s="611">
        <v>113</v>
      </c>
      <c r="K451" s="611">
        <v>57366.107569999993</v>
      </c>
      <c r="L451" s="611">
        <v>569</v>
      </c>
      <c r="M451" s="629">
        <v>215303.34357</v>
      </c>
    </row>
    <row r="452" spans="2:13" x14ac:dyDescent="0.25">
      <c r="B452" s="451"/>
      <c r="C452" s="611"/>
      <c r="D452" s="611"/>
      <c r="E452" s="611"/>
      <c r="F452" s="611"/>
      <c r="G452" s="611"/>
      <c r="H452" s="611"/>
      <c r="I452" s="611"/>
      <c r="J452" s="611"/>
      <c r="K452" s="611"/>
      <c r="L452" s="611"/>
      <c r="M452" s="629"/>
    </row>
    <row r="453" spans="2:13" x14ac:dyDescent="0.25">
      <c r="B453" s="447" t="s">
        <v>1628</v>
      </c>
      <c r="C453" s="419">
        <v>298</v>
      </c>
      <c r="D453" s="419">
        <v>1355089</v>
      </c>
      <c r="E453" s="419">
        <v>167134089.34948996</v>
      </c>
      <c r="F453" s="419">
        <v>69506</v>
      </c>
      <c r="G453" s="419">
        <v>84254685.752690017</v>
      </c>
      <c r="H453" s="419">
        <v>1257032</v>
      </c>
      <c r="I453" s="419">
        <v>67579833.602830008</v>
      </c>
      <c r="J453" s="419">
        <v>9675</v>
      </c>
      <c r="K453" s="419">
        <v>7943537.6639200011</v>
      </c>
      <c r="L453" s="419">
        <v>18876</v>
      </c>
      <c r="M453" s="446">
        <v>7356032.3300500009</v>
      </c>
    </row>
    <row r="454" spans="2:13" x14ac:dyDescent="0.25">
      <c r="B454" s="449" t="s">
        <v>1276</v>
      </c>
      <c r="C454" s="630">
        <v>13</v>
      </c>
      <c r="D454" s="630">
        <v>43307</v>
      </c>
      <c r="E454" s="630">
        <v>4325414.8749700002</v>
      </c>
      <c r="F454" s="630">
        <v>1528</v>
      </c>
      <c r="G454" s="630">
        <v>2467005.9471400003</v>
      </c>
      <c r="H454" s="630">
        <v>41083</v>
      </c>
      <c r="I454" s="630">
        <v>1617317.04461</v>
      </c>
      <c r="J454" s="630">
        <v>71</v>
      </c>
      <c r="K454" s="630">
        <v>24726.883240000003</v>
      </c>
      <c r="L454" s="630">
        <v>625</v>
      </c>
      <c r="M454" s="631">
        <v>216364.99997999996</v>
      </c>
    </row>
    <row r="455" spans="2:13" ht="16.8" x14ac:dyDescent="0.25">
      <c r="B455" s="451" t="s">
        <v>1783</v>
      </c>
      <c r="C455" s="611">
        <v>13</v>
      </c>
      <c r="D455" s="611">
        <v>43307</v>
      </c>
      <c r="E455" s="611">
        <v>4325414.8749700002</v>
      </c>
      <c r="F455" s="611">
        <v>1528</v>
      </c>
      <c r="G455" s="611">
        <v>2467005.9471400003</v>
      </c>
      <c r="H455" s="611">
        <v>41083</v>
      </c>
      <c r="I455" s="611">
        <v>1617317.04461</v>
      </c>
      <c r="J455" s="611">
        <v>71</v>
      </c>
      <c r="K455" s="611">
        <v>24726.883240000003</v>
      </c>
      <c r="L455" s="611">
        <v>625</v>
      </c>
      <c r="M455" s="629">
        <v>216364.99997999996</v>
      </c>
    </row>
    <row r="456" spans="2:13" x14ac:dyDescent="0.25">
      <c r="B456" s="449" t="s">
        <v>751</v>
      </c>
      <c r="C456" s="630">
        <v>30</v>
      </c>
      <c r="D456" s="630">
        <v>124806</v>
      </c>
      <c r="E456" s="630">
        <v>12385980.840149995</v>
      </c>
      <c r="F456" s="630">
        <v>4163</v>
      </c>
      <c r="G456" s="630">
        <v>7760993.0762099987</v>
      </c>
      <c r="H456" s="630">
        <v>119537</v>
      </c>
      <c r="I456" s="630">
        <v>4130328.5945899999</v>
      </c>
      <c r="J456" s="630">
        <v>393</v>
      </c>
      <c r="K456" s="630">
        <v>235764.35989000002</v>
      </c>
      <c r="L456" s="630">
        <v>713</v>
      </c>
      <c r="M456" s="631">
        <v>258894.80945999999</v>
      </c>
    </row>
    <row r="457" spans="2:13" x14ac:dyDescent="0.25">
      <c r="B457" s="451" t="s">
        <v>1251</v>
      </c>
      <c r="C457" s="611">
        <v>12</v>
      </c>
      <c r="D457" s="611">
        <v>78080</v>
      </c>
      <c r="E457" s="611">
        <v>10067835.713949997</v>
      </c>
      <c r="F457" s="611">
        <v>2830</v>
      </c>
      <c r="G457" s="611">
        <v>6678033.9304999989</v>
      </c>
      <c r="H457" s="611">
        <v>74571</v>
      </c>
      <c r="I457" s="611">
        <v>3038500.0208099997</v>
      </c>
      <c r="J457" s="611">
        <v>194</v>
      </c>
      <c r="K457" s="611">
        <v>157482.77901000003</v>
      </c>
      <c r="L457" s="611">
        <v>485</v>
      </c>
      <c r="M457" s="629">
        <v>193818.98362999997</v>
      </c>
    </row>
    <row r="458" spans="2:13" ht="16.8" x14ac:dyDescent="0.25">
      <c r="B458" s="451" t="s">
        <v>1783</v>
      </c>
      <c r="C458" s="611">
        <v>18</v>
      </c>
      <c r="D458" s="611">
        <v>46726</v>
      </c>
      <c r="E458" s="611">
        <v>2318145.1261999998</v>
      </c>
      <c r="F458" s="611">
        <v>1333</v>
      </c>
      <c r="G458" s="611">
        <v>1082959.1457099998</v>
      </c>
      <c r="H458" s="611">
        <v>44966</v>
      </c>
      <c r="I458" s="611">
        <v>1091828.57378</v>
      </c>
      <c r="J458" s="611">
        <v>199</v>
      </c>
      <c r="K458" s="611">
        <v>78281.580879999994</v>
      </c>
      <c r="L458" s="611">
        <v>228</v>
      </c>
      <c r="M458" s="629">
        <v>65075.825830000002</v>
      </c>
    </row>
    <row r="459" spans="2:13" x14ac:dyDescent="0.25">
      <c r="B459" s="449" t="s">
        <v>753</v>
      </c>
      <c r="C459" s="630">
        <v>151</v>
      </c>
      <c r="D459" s="630">
        <v>769739</v>
      </c>
      <c r="E459" s="630">
        <v>98209750.183949992</v>
      </c>
      <c r="F459" s="630">
        <v>44470</v>
      </c>
      <c r="G459" s="630">
        <v>46006122.181600004</v>
      </c>
      <c r="H459" s="630">
        <v>706194</v>
      </c>
      <c r="I459" s="630">
        <v>41742582.224089995</v>
      </c>
      <c r="J459" s="630">
        <v>6659</v>
      </c>
      <c r="K459" s="630">
        <v>5644048.5981399994</v>
      </c>
      <c r="L459" s="630">
        <v>12416</v>
      </c>
      <c r="M459" s="631">
        <v>4816997.1801200006</v>
      </c>
    </row>
    <row r="460" spans="2:13" x14ac:dyDescent="0.25">
      <c r="B460" s="451" t="s">
        <v>754</v>
      </c>
      <c r="C460" s="611">
        <v>13</v>
      </c>
      <c r="D460" s="611">
        <v>56489</v>
      </c>
      <c r="E460" s="611">
        <v>6956926.4250700008</v>
      </c>
      <c r="F460" s="611">
        <v>1698</v>
      </c>
      <c r="G460" s="611">
        <v>3606408.1221899996</v>
      </c>
      <c r="H460" s="611">
        <v>53567</v>
      </c>
      <c r="I460" s="611">
        <v>2928355.5751199997</v>
      </c>
      <c r="J460" s="611">
        <v>213</v>
      </c>
      <c r="K460" s="611">
        <v>90350.038919999992</v>
      </c>
      <c r="L460" s="611">
        <v>1011</v>
      </c>
      <c r="M460" s="629">
        <v>331812.68883999996</v>
      </c>
    </row>
    <row r="461" spans="2:13" x14ac:dyDescent="0.25">
      <c r="B461" s="451" t="s">
        <v>1501</v>
      </c>
      <c r="C461" s="611">
        <v>50</v>
      </c>
      <c r="D461" s="611">
        <v>388275</v>
      </c>
      <c r="E461" s="611">
        <v>59208950.07904999</v>
      </c>
      <c r="F461" s="611">
        <v>30403</v>
      </c>
      <c r="G461" s="611">
        <v>27719302.307950005</v>
      </c>
      <c r="H461" s="611">
        <v>349032</v>
      </c>
      <c r="I461" s="611">
        <v>25056952.863990001</v>
      </c>
      <c r="J461" s="611">
        <v>2013</v>
      </c>
      <c r="K461" s="611">
        <v>3669071.20462</v>
      </c>
      <c r="L461" s="611">
        <v>6827</v>
      </c>
      <c r="M461" s="629">
        <v>2763623.7024900005</v>
      </c>
    </row>
    <row r="462" spans="2:13" x14ac:dyDescent="0.25">
      <c r="B462" s="451" t="s">
        <v>755</v>
      </c>
      <c r="C462" s="611">
        <v>34</v>
      </c>
      <c r="D462" s="611">
        <v>200390</v>
      </c>
      <c r="E462" s="611">
        <v>24531848.413740002</v>
      </c>
      <c r="F462" s="611">
        <v>9945</v>
      </c>
      <c r="G462" s="611">
        <v>11576751.948700003</v>
      </c>
      <c r="H462" s="611">
        <v>185464</v>
      </c>
      <c r="I462" s="611">
        <v>10028347.671980001</v>
      </c>
      <c r="J462" s="611">
        <v>1254</v>
      </c>
      <c r="K462" s="611">
        <v>1546085.6229699997</v>
      </c>
      <c r="L462" s="611">
        <v>3727</v>
      </c>
      <c r="M462" s="629">
        <v>1380663.1700899999</v>
      </c>
    </row>
    <row r="463" spans="2:13" ht="16.8" x14ac:dyDescent="0.25">
      <c r="B463" s="451" t="s">
        <v>1783</v>
      </c>
      <c r="C463" s="611">
        <v>54</v>
      </c>
      <c r="D463" s="611">
        <v>124585</v>
      </c>
      <c r="E463" s="611">
        <v>7512025.26609</v>
      </c>
      <c r="F463" s="611">
        <v>2424</v>
      </c>
      <c r="G463" s="611">
        <v>3103659.8027599999</v>
      </c>
      <c r="H463" s="611">
        <v>118131</v>
      </c>
      <c r="I463" s="611">
        <v>3728926.1129999999</v>
      </c>
      <c r="J463" s="611">
        <v>3179</v>
      </c>
      <c r="K463" s="611">
        <v>338541.73162999999</v>
      </c>
      <c r="L463" s="611">
        <v>851</v>
      </c>
      <c r="M463" s="629">
        <v>340897.61869999999</v>
      </c>
    </row>
    <row r="464" spans="2:13" x14ac:dyDescent="0.25">
      <c r="B464" s="449" t="s">
        <v>757</v>
      </c>
      <c r="C464" s="630">
        <v>23</v>
      </c>
      <c r="D464" s="630">
        <v>88039</v>
      </c>
      <c r="E464" s="630">
        <v>15184307.31979</v>
      </c>
      <c r="F464" s="630">
        <v>6055</v>
      </c>
      <c r="G464" s="630">
        <v>9568844.6986299995</v>
      </c>
      <c r="H464" s="630">
        <v>81005</v>
      </c>
      <c r="I464" s="630">
        <v>4263144.9486500006</v>
      </c>
      <c r="J464" s="630">
        <v>208</v>
      </c>
      <c r="K464" s="630">
        <v>754816.47988999996</v>
      </c>
      <c r="L464" s="630">
        <v>771</v>
      </c>
      <c r="M464" s="631">
        <v>597501.19261999999</v>
      </c>
    </row>
    <row r="465" spans="2:13" ht="16.8" x14ac:dyDescent="0.25">
      <c r="B465" s="451" t="s">
        <v>1783</v>
      </c>
      <c r="C465" s="611">
        <v>23</v>
      </c>
      <c r="D465" s="611">
        <v>88039</v>
      </c>
      <c r="E465" s="611">
        <v>15184307.31979</v>
      </c>
      <c r="F465" s="611">
        <v>6055</v>
      </c>
      <c r="G465" s="611">
        <v>9568844.6986299995</v>
      </c>
      <c r="H465" s="611">
        <v>81005</v>
      </c>
      <c r="I465" s="611">
        <v>4263144.9486500006</v>
      </c>
      <c r="J465" s="611">
        <v>208</v>
      </c>
      <c r="K465" s="611">
        <v>754816.47988999996</v>
      </c>
      <c r="L465" s="611">
        <v>771</v>
      </c>
      <c r="M465" s="629">
        <v>597501.19261999999</v>
      </c>
    </row>
    <row r="466" spans="2:13" x14ac:dyDescent="0.25">
      <c r="B466" s="449" t="s">
        <v>1825</v>
      </c>
      <c r="C466" s="630">
        <v>46</v>
      </c>
      <c r="D466" s="630">
        <v>171777</v>
      </c>
      <c r="E466" s="630">
        <v>17683107.123350002</v>
      </c>
      <c r="F466" s="630">
        <v>7597</v>
      </c>
      <c r="G466" s="630">
        <v>8822762.7426400017</v>
      </c>
      <c r="H466" s="630">
        <v>161878</v>
      </c>
      <c r="I466" s="630">
        <v>7679556.4161600005</v>
      </c>
      <c r="J466" s="630">
        <v>728</v>
      </c>
      <c r="K466" s="630">
        <v>609547.09785999998</v>
      </c>
      <c r="L466" s="630">
        <v>1574</v>
      </c>
      <c r="M466" s="631">
        <v>571240.86669000005</v>
      </c>
    </row>
    <row r="467" spans="2:13" x14ac:dyDescent="0.25">
      <c r="B467" s="451" t="s">
        <v>1502</v>
      </c>
      <c r="C467" s="611">
        <v>18</v>
      </c>
      <c r="D467" s="611">
        <v>69514</v>
      </c>
      <c r="E467" s="611">
        <v>7226639.976569999</v>
      </c>
      <c r="F467" s="611">
        <v>3410</v>
      </c>
      <c r="G467" s="611">
        <v>2928896.0826100004</v>
      </c>
      <c r="H467" s="611">
        <v>64859</v>
      </c>
      <c r="I467" s="611">
        <v>3695444.3451699992</v>
      </c>
      <c r="J467" s="611">
        <v>392</v>
      </c>
      <c r="K467" s="611">
        <v>341746.66163000005</v>
      </c>
      <c r="L467" s="611">
        <v>853</v>
      </c>
      <c r="M467" s="629">
        <v>260552.88715999998</v>
      </c>
    </row>
    <row r="468" spans="2:13" x14ac:dyDescent="0.25">
      <c r="B468" s="451" t="s">
        <v>1254</v>
      </c>
      <c r="C468" s="611">
        <v>16</v>
      </c>
      <c r="D468" s="611">
        <v>100003</v>
      </c>
      <c r="E468" s="611">
        <v>10234143.23422</v>
      </c>
      <c r="F468" s="611">
        <v>4044</v>
      </c>
      <c r="G468" s="611">
        <v>5729670.3744000001</v>
      </c>
      <c r="H468" s="611">
        <v>94909</v>
      </c>
      <c r="I468" s="611">
        <v>3928963.2140400005</v>
      </c>
      <c r="J468" s="611">
        <v>329</v>
      </c>
      <c r="K468" s="611">
        <v>264821.66625000001</v>
      </c>
      <c r="L468" s="611">
        <v>721</v>
      </c>
      <c r="M468" s="629">
        <v>310687.97953000001</v>
      </c>
    </row>
    <row r="469" spans="2:13" ht="16.8" x14ac:dyDescent="0.25">
      <c r="B469" s="451" t="s">
        <v>1783</v>
      </c>
      <c r="C469" s="611">
        <v>12</v>
      </c>
      <c r="D469" s="611">
        <v>2260</v>
      </c>
      <c r="E469" s="611">
        <v>222323.91256</v>
      </c>
      <c r="F469" s="611">
        <v>143</v>
      </c>
      <c r="G469" s="611">
        <v>164196.28563</v>
      </c>
      <c r="H469" s="611">
        <v>2110</v>
      </c>
      <c r="I469" s="611">
        <v>55148.856950000001</v>
      </c>
      <c r="J469" s="611">
        <v>7</v>
      </c>
      <c r="K469" s="611">
        <v>2978.76998</v>
      </c>
      <c r="L469" s="611">
        <v>0</v>
      </c>
      <c r="M469" s="629">
        <v>0</v>
      </c>
    </row>
    <row r="470" spans="2:13" x14ac:dyDescent="0.25">
      <c r="B470" s="449" t="s">
        <v>758</v>
      </c>
      <c r="C470" s="630">
        <v>35</v>
      </c>
      <c r="D470" s="630">
        <v>157421</v>
      </c>
      <c r="E470" s="630">
        <v>19345529.00728</v>
      </c>
      <c r="F470" s="630">
        <v>5693</v>
      </c>
      <c r="G470" s="630">
        <v>9628957.1064700019</v>
      </c>
      <c r="H470" s="630">
        <v>147335</v>
      </c>
      <c r="I470" s="630">
        <v>8146904.3747300003</v>
      </c>
      <c r="J470" s="630">
        <v>1616</v>
      </c>
      <c r="K470" s="630">
        <v>674634.24490000005</v>
      </c>
      <c r="L470" s="630">
        <v>2777</v>
      </c>
      <c r="M470" s="631">
        <v>895033.28117999993</v>
      </c>
    </row>
    <row r="471" spans="2:13" x14ac:dyDescent="0.25">
      <c r="B471" s="451" t="s">
        <v>1253</v>
      </c>
      <c r="C471" s="611">
        <v>16</v>
      </c>
      <c r="D471" s="611">
        <v>97896</v>
      </c>
      <c r="E471" s="611">
        <v>13445573.415720003</v>
      </c>
      <c r="F471" s="611">
        <v>3588</v>
      </c>
      <c r="G471" s="611">
        <v>6631900.400630001</v>
      </c>
      <c r="H471" s="611">
        <v>91785</v>
      </c>
      <c r="I471" s="611">
        <v>5664697.8594900006</v>
      </c>
      <c r="J471" s="611">
        <v>527</v>
      </c>
      <c r="K471" s="611">
        <v>470390.28853000002</v>
      </c>
      <c r="L471" s="611">
        <v>1996</v>
      </c>
      <c r="M471" s="629">
        <v>678584.86707000004</v>
      </c>
    </row>
    <row r="472" spans="2:13" ht="16.8" x14ac:dyDescent="0.25">
      <c r="B472" s="451" t="s">
        <v>1783</v>
      </c>
      <c r="C472" s="611">
        <v>19</v>
      </c>
      <c r="D472" s="611">
        <v>59525</v>
      </c>
      <c r="E472" s="611">
        <v>5899955.5915599996</v>
      </c>
      <c r="F472" s="611">
        <v>2105</v>
      </c>
      <c r="G472" s="611">
        <v>2997056.70584</v>
      </c>
      <c r="H472" s="611">
        <v>55550</v>
      </c>
      <c r="I472" s="611">
        <v>2482206.5152400001</v>
      </c>
      <c r="J472" s="611">
        <v>1089</v>
      </c>
      <c r="K472" s="611">
        <v>204243.95637</v>
      </c>
      <c r="L472" s="611">
        <v>781</v>
      </c>
      <c r="M472" s="629">
        <v>216448.41410999998</v>
      </c>
    </row>
    <row r="473" spans="2:13" x14ac:dyDescent="0.25">
      <c r="B473" s="451"/>
      <c r="C473" s="611"/>
      <c r="D473" s="611"/>
      <c r="E473" s="611"/>
      <c r="F473" s="611"/>
      <c r="G473" s="611"/>
      <c r="H473" s="611"/>
      <c r="I473" s="611"/>
      <c r="J473" s="611"/>
      <c r="K473" s="611"/>
      <c r="L473" s="611"/>
      <c r="M473" s="629"/>
    </row>
    <row r="474" spans="2:13" x14ac:dyDescent="0.25">
      <c r="B474" s="447" t="s">
        <v>1635</v>
      </c>
      <c r="C474" s="419">
        <v>278</v>
      </c>
      <c r="D474" s="419">
        <v>1283866</v>
      </c>
      <c r="E474" s="419">
        <v>160166314.54253</v>
      </c>
      <c r="F474" s="419">
        <v>65902</v>
      </c>
      <c r="G474" s="419">
        <v>68936806.367529988</v>
      </c>
      <c r="H474" s="419">
        <v>1191246</v>
      </c>
      <c r="I474" s="419">
        <v>73335370.008069947</v>
      </c>
      <c r="J474" s="419">
        <v>9924</v>
      </c>
      <c r="K474" s="419">
        <v>9783034.2798299976</v>
      </c>
      <c r="L474" s="419">
        <v>16794</v>
      </c>
      <c r="M474" s="446">
        <v>8111103.887099999</v>
      </c>
    </row>
    <row r="475" spans="2:13" x14ac:dyDescent="0.25">
      <c r="B475" s="449" t="s">
        <v>765</v>
      </c>
      <c r="C475" s="630">
        <v>86</v>
      </c>
      <c r="D475" s="630">
        <v>348967</v>
      </c>
      <c r="E475" s="630">
        <v>32170605.945239998</v>
      </c>
      <c r="F475" s="630">
        <v>11322</v>
      </c>
      <c r="G475" s="630">
        <v>12276357.079980001</v>
      </c>
      <c r="H475" s="630">
        <v>329144</v>
      </c>
      <c r="I475" s="630">
        <v>14825963.162479999</v>
      </c>
      <c r="J475" s="630">
        <v>4094</v>
      </c>
      <c r="K475" s="630">
        <v>3440865.3418299989</v>
      </c>
      <c r="L475" s="630">
        <v>4407</v>
      </c>
      <c r="M475" s="631">
        <v>1627420.3609500004</v>
      </c>
    </row>
    <row r="476" spans="2:13" x14ac:dyDescent="0.25">
      <c r="B476" s="451" t="s">
        <v>1503</v>
      </c>
      <c r="C476" s="611">
        <v>30</v>
      </c>
      <c r="D476" s="611">
        <v>205924</v>
      </c>
      <c r="E476" s="611">
        <v>24934442.573909994</v>
      </c>
      <c r="F476" s="611">
        <v>8160</v>
      </c>
      <c r="G476" s="611">
        <v>8929129.4109500013</v>
      </c>
      <c r="H476" s="611">
        <v>190532</v>
      </c>
      <c r="I476" s="611">
        <v>11518159.316879999</v>
      </c>
      <c r="J476" s="611">
        <v>3212</v>
      </c>
      <c r="K476" s="611">
        <v>2934054.7208899995</v>
      </c>
      <c r="L476" s="611">
        <v>4020</v>
      </c>
      <c r="M476" s="629">
        <v>1553099.1251900003</v>
      </c>
    </row>
    <row r="477" spans="2:13" x14ac:dyDescent="0.25">
      <c r="B477" s="451" t="s">
        <v>768</v>
      </c>
      <c r="C477" s="611">
        <v>11</v>
      </c>
      <c r="D477" s="611">
        <v>30656</v>
      </c>
      <c r="E477" s="611">
        <v>1903415.4532200003</v>
      </c>
      <c r="F477" s="611">
        <v>1288</v>
      </c>
      <c r="G477" s="611">
        <v>883027.05422000005</v>
      </c>
      <c r="H477" s="611">
        <v>29081</v>
      </c>
      <c r="I477" s="611">
        <v>932344.42944999994</v>
      </c>
      <c r="J477" s="611">
        <v>126</v>
      </c>
      <c r="K477" s="611">
        <v>60405.520280000004</v>
      </c>
      <c r="L477" s="611">
        <v>161</v>
      </c>
      <c r="M477" s="629">
        <v>27638.449270000001</v>
      </c>
    </row>
    <row r="478" spans="2:13" x14ac:dyDescent="0.25">
      <c r="B478" s="451" t="s">
        <v>769</v>
      </c>
      <c r="C478" s="611">
        <v>14</v>
      </c>
      <c r="D478" s="611">
        <v>40925</v>
      </c>
      <c r="E478" s="611">
        <v>2703562.0783700002</v>
      </c>
      <c r="F478" s="611">
        <v>1228</v>
      </c>
      <c r="G478" s="611">
        <v>1436469.1428400001</v>
      </c>
      <c r="H478" s="611">
        <v>39325</v>
      </c>
      <c r="I478" s="611">
        <v>1159089.7845000003</v>
      </c>
      <c r="J478" s="611">
        <v>167</v>
      </c>
      <c r="K478" s="611">
        <v>67741.672680000003</v>
      </c>
      <c r="L478" s="611">
        <v>205</v>
      </c>
      <c r="M478" s="629">
        <v>40261.478350000005</v>
      </c>
    </row>
    <row r="479" spans="2:13" ht="16.8" x14ac:dyDescent="0.25">
      <c r="B479" s="451" t="s">
        <v>1783</v>
      </c>
      <c r="C479" s="611">
        <v>31</v>
      </c>
      <c r="D479" s="611">
        <v>71462</v>
      </c>
      <c r="E479" s="611">
        <v>2629185.8397400002</v>
      </c>
      <c r="F479" s="611">
        <v>646</v>
      </c>
      <c r="G479" s="611">
        <v>1027731.4719700002</v>
      </c>
      <c r="H479" s="611">
        <v>70206</v>
      </c>
      <c r="I479" s="611">
        <v>1216369.6316500001</v>
      </c>
      <c r="J479" s="611">
        <v>589</v>
      </c>
      <c r="K479" s="611">
        <v>378663.42797999998</v>
      </c>
      <c r="L479" s="611">
        <v>21</v>
      </c>
      <c r="M479" s="629">
        <v>6421.3081400000001</v>
      </c>
    </row>
    <row r="480" spans="2:13" x14ac:dyDescent="0.25">
      <c r="B480" s="449" t="s">
        <v>770</v>
      </c>
      <c r="C480" s="630">
        <v>153</v>
      </c>
      <c r="D480" s="630">
        <v>747097</v>
      </c>
      <c r="E480" s="630">
        <v>109377496.63753003</v>
      </c>
      <c r="F480" s="630">
        <v>44794</v>
      </c>
      <c r="G480" s="630">
        <v>47411863.257829994</v>
      </c>
      <c r="H480" s="630">
        <v>685667</v>
      </c>
      <c r="I480" s="630">
        <v>50173201.859439969</v>
      </c>
      <c r="J480" s="630">
        <v>5157</v>
      </c>
      <c r="K480" s="630">
        <v>5699553.7266899981</v>
      </c>
      <c r="L480" s="630">
        <v>11479</v>
      </c>
      <c r="M480" s="631">
        <v>6092877.7935699979</v>
      </c>
    </row>
    <row r="481" spans="2:13" x14ac:dyDescent="0.25">
      <c r="B481" s="451" t="s">
        <v>1506</v>
      </c>
      <c r="C481" s="611">
        <v>37</v>
      </c>
      <c r="D481" s="611">
        <v>225046</v>
      </c>
      <c r="E481" s="611">
        <v>28633630.881060019</v>
      </c>
      <c r="F481" s="611">
        <v>10111</v>
      </c>
      <c r="G481" s="611">
        <v>15033388.297629997</v>
      </c>
      <c r="H481" s="611">
        <v>211168</v>
      </c>
      <c r="I481" s="611">
        <v>11750628.477849998</v>
      </c>
      <c r="J481" s="611">
        <v>1598</v>
      </c>
      <c r="K481" s="611">
        <v>1227188.4849200002</v>
      </c>
      <c r="L481" s="611">
        <v>2169</v>
      </c>
      <c r="M481" s="629">
        <v>622425.6206599999</v>
      </c>
    </row>
    <row r="482" spans="2:13" x14ac:dyDescent="0.25">
      <c r="B482" s="451" t="s">
        <v>1505</v>
      </c>
      <c r="C482" s="611">
        <v>85</v>
      </c>
      <c r="D482" s="611">
        <v>460472</v>
      </c>
      <c r="E482" s="611">
        <v>75182157.63809</v>
      </c>
      <c r="F482" s="611">
        <v>31845</v>
      </c>
      <c r="G482" s="611">
        <v>29063356.047839995</v>
      </c>
      <c r="H482" s="611">
        <v>416146</v>
      </c>
      <c r="I482" s="611">
        <v>36365849.727449976</v>
      </c>
      <c r="J482" s="611">
        <v>3341</v>
      </c>
      <c r="K482" s="611">
        <v>4331523.8043499989</v>
      </c>
      <c r="L482" s="611">
        <v>9140</v>
      </c>
      <c r="M482" s="629">
        <v>5421428.0584499985</v>
      </c>
    </row>
    <row r="483" spans="2:13" x14ac:dyDescent="0.25">
      <c r="B483" s="451" t="s">
        <v>771</v>
      </c>
      <c r="C483" s="611">
        <v>13</v>
      </c>
      <c r="D483" s="611">
        <v>42193</v>
      </c>
      <c r="E483" s="611">
        <v>4514446.6706199991</v>
      </c>
      <c r="F483" s="611">
        <v>2008</v>
      </c>
      <c r="G483" s="611">
        <v>2850875.39848</v>
      </c>
      <c r="H483" s="611">
        <v>39913</v>
      </c>
      <c r="I483" s="611">
        <v>1545668.3953800001</v>
      </c>
      <c r="J483" s="611">
        <v>124</v>
      </c>
      <c r="K483" s="611">
        <v>75358.867310000001</v>
      </c>
      <c r="L483" s="611">
        <v>148</v>
      </c>
      <c r="M483" s="629">
        <v>42544.009449999998</v>
      </c>
    </row>
    <row r="484" spans="2:13" ht="16.8" x14ac:dyDescent="0.25">
      <c r="B484" s="451" t="s">
        <v>1783</v>
      </c>
      <c r="C484" s="611">
        <v>18</v>
      </c>
      <c r="D484" s="611">
        <v>19386</v>
      </c>
      <c r="E484" s="611">
        <v>1047261.44776</v>
      </c>
      <c r="F484" s="611">
        <v>830</v>
      </c>
      <c r="G484" s="611">
        <v>464243.51387999998</v>
      </c>
      <c r="H484" s="611">
        <v>18440</v>
      </c>
      <c r="I484" s="611">
        <v>511055.25876000006</v>
      </c>
      <c r="J484" s="611">
        <v>94</v>
      </c>
      <c r="K484" s="611">
        <v>65482.570110000001</v>
      </c>
      <c r="L484" s="611">
        <v>22</v>
      </c>
      <c r="M484" s="629">
        <v>6480.1050100000002</v>
      </c>
    </row>
    <row r="485" spans="2:13" ht="16.2" x14ac:dyDescent="0.25">
      <c r="B485" s="449" t="s">
        <v>1806</v>
      </c>
      <c r="C485" s="630">
        <v>39</v>
      </c>
      <c r="D485" s="630">
        <v>187802</v>
      </c>
      <c r="E485" s="630">
        <v>18618211.959759999</v>
      </c>
      <c r="F485" s="630">
        <v>9786</v>
      </c>
      <c r="G485" s="630">
        <v>9248586.0297200009</v>
      </c>
      <c r="H485" s="630">
        <v>176435</v>
      </c>
      <c r="I485" s="630">
        <v>8336204.9861500002</v>
      </c>
      <c r="J485" s="630">
        <v>673</v>
      </c>
      <c r="K485" s="630">
        <v>642615.21131000004</v>
      </c>
      <c r="L485" s="630">
        <v>908</v>
      </c>
      <c r="M485" s="631">
        <v>390805.73257999995</v>
      </c>
    </row>
    <row r="486" spans="2:13" x14ac:dyDescent="0.25">
      <c r="B486" s="449"/>
      <c r="C486" s="630"/>
      <c r="D486" s="630"/>
      <c r="E486" s="630"/>
      <c r="F486" s="630"/>
      <c r="G486" s="630"/>
      <c r="H486" s="630"/>
      <c r="I486" s="630"/>
      <c r="J486" s="630"/>
      <c r="K486" s="630"/>
      <c r="L486" s="630"/>
      <c r="M486" s="631"/>
    </row>
    <row r="487" spans="2:13" x14ac:dyDescent="0.25">
      <c r="B487" s="447" t="s">
        <v>1639</v>
      </c>
      <c r="C487" s="419">
        <v>434</v>
      </c>
      <c r="D487" s="419">
        <v>1971433</v>
      </c>
      <c r="E487" s="419">
        <v>262938116.21002007</v>
      </c>
      <c r="F487" s="419">
        <v>142943</v>
      </c>
      <c r="G487" s="419">
        <v>114926236.67574999</v>
      </c>
      <c r="H487" s="419">
        <v>1786541</v>
      </c>
      <c r="I487" s="419">
        <v>116642623.64442001</v>
      </c>
      <c r="J487" s="419">
        <v>13197</v>
      </c>
      <c r="K487" s="419">
        <v>19023225.990159996</v>
      </c>
      <c r="L487" s="419">
        <v>28752</v>
      </c>
      <c r="M487" s="446">
        <v>12346029.89969</v>
      </c>
    </row>
    <row r="488" spans="2:13" x14ac:dyDescent="0.25">
      <c r="B488" s="449" t="s">
        <v>780</v>
      </c>
      <c r="C488" s="630">
        <v>95</v>
      </c>
      <c r="D488" s="630">
        <v>379894</v>
      </c>
      <c r="E488" s="630">
        <v>38742433.98613999</v>
      </c>
      <c r="F488" s="630">
        <v>22025</v>
      </c>
      <c r="G488" s="630">
        <v>19115077.558940001</v>
      </c>
      <c r="H488" s="630">
        <v>354122</v>
      </c>
      <c r="I488" s="630">
        <v>16200287.887879999</v>
      </c>
      <c r="J488" s="630">
        <v>1424</v>
      </c>
      <c r="K488" s="630">
        <v>2784284.4732800005</v>
      </c>
      <c r="L488" s="630">
        <v>2323</v>
      </c>
      <c r="M488" s="631">
        <v>642784.06603999995</v>
      </c>
    </row>
    <row r="489" spans="2:13" x14ac:dyDescent="0.25">
      <c r="B489" s="451" t="s">
        <v>1259</v>
      </c>
      <c r="C489" s="611">
        <v>21</v>
      </c>
      <c r="D489" s="611">
        <v>108224</v>
      </c>
      <c r="E489" s="611">
        <v>14237035.102899997</v>
      </c>
      <c r="F489" s="611">
        <v>6230</v>
      </c>
      <c r="G489" s="611">
        <v>7686203.6298700012</v>
      </c>
      <c r="H489" s="611">
        <v>100551</v>
      </c>
      <c r="I489" s="611">
        <v>4224351.0555800004</v>
      </c>
      <c r="J489" s="611">
        <v>462</v>
      </c>
      <c r="K489" s="611">
        <v>2066156.02728</v>
      </c>
      <c r="L489" s="611">
        <v>981</v>
      </c>
      <c r="M489" s="629">
        <v>260324.39017</v>
      </c>
    </row>
    <row r="490" spans="2:13" x14ac:dyDescent="0.25">
      <c r="B490" s="451" t="s">
        <v>1336</v>
      </c>
      <c r="C490" s="611">
        <v>31</v>
      </c>
      <c r="D490" s="611">
        <v>126963</v>
      </c>
      <c r="E490" s="611">
        <v>13623979.28057</v>
      </c>
      <c r="F490" s="611">
        <v>11286</v>
      </c>
      <c r="G490" s="611">
        <v>6178179.9286700003</v>
      </c>
      <c r="H490" s="611">
        <v>114072</v>
      </c>
      <c r="I490" s="611">
        <v>6605735.0604999987</v>
      </c>
      <c r="J490" s="611">
        <v>394</v>
      </c>
      <c r="K490" s="611">
        <v>486806.28167000011</v>
      </c>
      <c r="L490" s="611">
        <v>1211</v>
      </c>
      <c r="M490" s="629">
        <v>353258.00972999999</v>
      </c>
    </row>
    <row r="491" spans="2:13" x14ac:dyDescent="0.25">
      <c r="B491" s="451" t="s">
        <v>782</v>
      </c>
      <c r="C491" s="611">
        <v>13</v>
      </c>
      <c r="D491" s="611">
        <v>49554</v>
      </c>
      <c r="E491" s="611">
        <v>5054057.16273</v>
      </c>
      <c r="F491" s="611">
        <v>2268</v>
      </c>
      <c r="G491" s="611">
        <v>2269559.2859900002</v>
      </c>
      <c r="H491" s="611">
        <v>47057</v>
      </c>
      <c r="I491" s="611">
        <v>2681964.0216000001</v>
      </c>
      <c r="J491" s="611">
        <v>144</v>
      </c>
      <c r="K491" s="611">
        <v>85336.037429999982</v>
      </c>
      <c r="L491" s="611">
        <v>85</v>
      </c>
      <c r="M491" s="629">
        <v>17197.817710000003</v>
      </c>
    </row>
    <row r="492" spans="2:13" ht="16.8" x14ac:dyDescent="0.25">
      <c r="B492" s="451" t="s">
        <v>1783</v>
      </c>
      <c r="C492" s="611">
        <v>30</v>
      </c>
      <c r="D492" s="611">
        <v>95153</v>
      </c>
      <c r="E492" s="611">
        <v>5827362.4399400009</v>
      </c>
      <c r="F492" s="611">
        <v>2241</v>
      </c>
      <c r="G492" s="611">
        <v>2981134.7144100005</v>
      </c>
      <c r="H492" s="611">
        <v>92442</v>
      </c>
      <c r="I492" s="611">
        <v>2688237.7501999997</v>
      </c>
      <c r="J492" s="611">
        <v>424</v>
      </c>
      <c r="K492" s="611">
        <v>145986.1269</v>
      </c>
      <c r="L492" s="611">
        <v>46</v>
      </c>
      <c r="M492" s="629">
        <v>12003.84843</v>
      </c>
    </row>
    <row r="493" spans="2:13" x14ac:dyDescent="0.25">
      <c r="B493" s="449" t="s">
        <v>790</v>
      </c>
      <c r="C493" s="630">
        <v>74</v>
      </c>
      <c r="D493" s="630">
        <v>271287</v>
      </c>
      <c r="E493" s="630">
        <v>33429978.548220001</v>
      </c>
      <c r="F493" s="630">
        <v>16393</v>
      </c>
      <c r="G493" s="630">
        <v>13757253.44957</v>
      </c>
      <c r="H493" s="630">
        <v>247356</v>
      </c>
      <c r="I493" s="630">
        <v>14712902.60017</v>
      </c>
      <c r="J493" s="630">
        <v>2519</v>
      </c>
      <c r="K493" s="630">
        <v>3229123.4618999995</v>
      </c>
      <c r="L493" s="630">
        <v>5019</v>
      </c>
      <c r="M493" s="631">
        <v>1730699.0365799998</v>
      </c>
    </row>
    <row r="494" spans="2:13" x14ac:dyDescent="0.25">
      <c r="B494" s="451" t="s">
        <v>1523</v>
      </c>
      <c r="C494" s="611">
        <v>15</v>
      </c>
      <c r="D494" s="611">
        <v>95690</v>
      </c>
      <c r="E494" s="611">
        <v>9638782.8934999965</v>
      </c>
      <c r="F494" s="611">
        <v>6672</v>
      </c>
      <c r="G494" s="611">
        <v>3908922.3706700001</v>
      </c>
      <c r="H494" s="611">
        <v>87323</v>
      </c>
      <c r="I494" s="611">
        <v>4742924.5342100011</v>
      </c>
      <c r="J494" s="611">
        <v>435</v>
      </c>
      <c r="K494" s="611">
        <v>516282.64477000001</v>
      </c>
      <c r="L494" s="611">
        <v>1260</v>
      </c>
      <c r="M494" s="629">
        <v>470653.34385</v>
      </c>
    </row>
    <row r="495" spans="2:13" x14ac:dyDescent="0.25">
      <c r="B495" s="451" t="s">
        <v>1508</v>
      </c>
      <c r="C495" s="611">
        <v>31</v>
      </c>
      <c r="D495" s="611">
        <v>137646</v>
      </c>
      <c r="E495" s="611">
        <v>20611154.845680006</v>
      </c>
      <c r="F495" s="611">
        <v>7513</v>
      </c>
      <c r="G495" s="611">
        <v>8105637.5987799997</v>
      </c>
      <c r="H495" s="611">
        <v>124866</v>
      </c>
      <c r="I495" s="611">
        <v>8919249.4566099998</v>
      </c>
      <c r="J495" s="611">
        <v>1542</v>
      </c>
      <c r="K495" s="611">
        <v>2335622.11888</v>
      </c>
      <c r="L495" s="611">
        <v>3725</v>
      </c>
      <c r="M495" s="629">
        <v>1250645.67141</v>
      </c>
    </row>
    <row r="496" spans="2:13" ht="16.8" x14ac:dyDescent="0.25">
      <c r="B496" s="451" t="s">
        <v>1783</v>
      </c>
      <c r="C496" s="611">
        <v>28</v>
      </c>
      <c r="D496" s="611">
        <v>37951</v>
      </c>
      <c r="E496" s="611">
        <v>3180040.8090400002</v>
      </c>
      <c r="F496" s="611">
        <v>2208</v>
      </c>
      <c r="G496" s="611">
        <v>1742693.48012</v>
      </c>
      <c r="H496" s="611">
        <v>35167</v>
      </c>
      <c r="I496" s="611">
        <v>1050728.60935</v>
      </c>
      <c r="J496" s="611">
        <v>542</v>
      </c>
      <c r="K496" s="611">
        <v>377218.69824999996</v>
      </c>
      <c r="L496" s="611">
        <v>34</v>
      </c>
      <c r="M496" s="629">
        <v>9400.0213199999998</v>
      </c>
    </row>
    <row r="497" spans="2:13" x14ac:dyDescent="0.25">
      <c r="B497" s="449" t="s">
        <v>793</v>
      </c>
      <c r="C497" s="630">
        <v>200</v>
      </c>
      <c r="D497" s="630">
        <v>1000348</v>
      </c>
      <c r="E497" s="630">
        <v>142058739.72151005</v>
      </c>
      <c r="F497" s="630">
        <v>76746</v>
      </c>
      <c r="G497" s="630">
        <v>57411398.27669999</v>
      </c>
      <c r="H497" s="630">
        <v>900921</v>
      </c>
      <c r="I497" s="630">
        <v>65628701.354230016</v>
      </c>
      <c r="J497" s="630">
        <v>6785</v>
      </c>
      <c r="K497" s="630">
        <v>10730236.859859999</v>
      </c>
      <c r="L497" s="630">
        <v>15896</v>
      </c>
      <c r="M497" s="631">
        <v>8288403.2307200013</v>
      </c>
    </row>
    <row r="498" spans="2:13" x14ac:dyDescent="0.25">
      <c r="B498" s="451" t="s">
        <v>1509</v>
      </c>
      <c r="C498" s="611">
        <v>140</v>
      </c>
      <c r="D498" s="611">
        <v>831603</v>
      </c>
      <c r="E498" s="611">
        <v>132731481.00144002</v>
      </c>
      <c r="F498" s="611">
        <v>71422</v>
      </c>
      <c r="G498" s="611">
        <v>53340725.444749996</v>
      </c>
      <c r="H498" s="611">
        <v>738839</v>
      </c>
      <c r="I498" s="611">
        <v>61121712.179710001</v>
      </c>
      <c r="J498" s="611">
        <v>5972</v>
      </c>
      <c r="K498" s="611">
        <v>10149706.945719996</v>
      </c>
      <c r="L498" s="611">
        <v>15370</v>
      </c>
      <c r="M498" s="629">
        <v>8119336.4312600009</v>
      </c>
    </row>
    <row r="499" spans="2:13" x14ac:dyDescent="0.25">
      <c r="B499" s="451" t="s">
        <v>1510</v>
      </c>
      <c r="C499" s="611">
        <v>14</v>
      </c>
      <c r="D499" s="611">
        <v>62422</v>
      </c>
      <c r="E499" s="611">
        <v>5846700.6806300012</v>
      </c>
      <c r="F499" s="611">
        <v>3734</v>
      </c>
      <c r="G499" s="611">
        <v>2783117.7525000004</v>
      </c>
      <c r="H499" s="611">
        <v>57958</v>
      </c>
      <c r="I499" s="611">
        <v>2674041.7722</v>
      </c>
      <c r="J499" s="611">
        <v>214</v>
      </c>
      <c r="K499" s="611">
        <v>222108.97597999996</v>
      </c>
      <c r="L499" s="611">
        <v>516</v>
      </c>
      <c r="M499" s="629">
        <v>167432.17994999999</v>
      </c>
    </row>
    <row r="500" spans="2:13" ht="16.8" x14ac:dyDescent="0.25">
      <c r="B500" s="451" t="s">
        <v>1783</v>
      </c>
      <c r="C500" s="611">
        <v>46</v>
      </c>
      <c r="D500" s="611">
        <v>106323</v>
      </c>
      <c r="E500" s="611">
        <v>3480558.03944</v>
      </c>
      <c r="F500" s="611">
        <v>1590</v>
      </c>
      <c r="G500" s="611">
        <v>1287555.0794499998</v>
      </c>
      <c r="H500" s="611">
        <v>104124</v>
      </c>
      <c r="I500" s="611">
        <v>1832947.4023199999</v>
      </c>
      <c r="J500" s="611">
        <v>599</v>
      </c>
      <c r="K500" s="611">
        <v>358420.93816000002</v>
      </c>
      <c r="L500" s="611">
        <v>10</v>
      </c>
      <c r="M500" s="629">
        <v>1634.61951</v>
      </c>
    </row>
    <row r="501" spans="2:13" ht="16.2" x14ac:dyDescent="0.25">
      <c r="B501" s="449" t="s">
        <v>1806</v>
      </c>
      <c r="C501" s="630">
        <v>65</v>
      </c>
      <c r="D501" s="630">
        <v>319904</v>
      </c>
      <c r="E501" s="630">
        <v>48706963.954150006</v>
      </c>
      <c r="F501" s="630">
        <v>27779</v>
      </c>
      <c r="G501" s="630">
        <v>24642507.390539996</v>
      </c>
      <c r="H501" s="630">
        <v>284142</v>
      </c>
      <c r="I501" s="630">
        <v>20100731.802140005</v>
      </c>
      <c r="J501" s="630">
        <v>2469</v>
      </c>
      <c r="K501" s="630">
        <v>2279581.1951200012</v>
      </c>
      <c r="L501" s="630">
        <v>5514</v>
      </c>
      <c r="M501" s="631">
        <v>1684143.5663499997</v>
      </c>
    </row>
    <row r="502" spans="2:13" x14ac:dyDescent="0.25">
      <c r="B502" s="449"/>
      <c r="C502" s="630"/>
      <c r="D502" s="630"/>
      <c r="E502" s="630"/>
      <c r="F502" s="630"/>
      <c r="G502" s="630"/>
      <c r="H502" s="630"/>
      <c r="I502" s="630"/>
      <c r="J502" s="630"/>
      <c r="K502" s="630"/>
      <c r="L502" s="630"/>
      <c r="M502" s="631"/>
    </row>
    <row r="503" spans="2:13" x14ac:dyDescent="0.25">
      <c r="B503" s="447" t="s">
        <v>1646</v>
      </c>
      <c r="C503" s="419">
        <v>490</v>
      </c>
      <c r="D503" s="419">
        <v>2584844</v>
      </c>
      <c r="E503" s="419">
        <v>376154266.63607019</v>
      </c>
      <c r="F503" s="419">
        <v>201276</v>
      </c>
      <c r="G503" s="419">
        <v>135736302.10499993</v>
      </c>
      <c r="H503" s="419">
        <v>2327903</v>
      </c>
      <c r="I503" s="419">
        <v>180440385.78596005</v>
      </c>
      <c r="J503" s="419">
        <v>14594</v>
      </c>
      <c r="K503" s="419">
        <v>30044418.225229982</v>
      </c>
      <c r="L503" s="419">
        <v>41071</v>
      </c>
      <c r="M503" s="446">
        <v>29933160.519880019</v>
      </c>
    </row>
    <row r="504" spans="2:13" x14ac:dyDescent="0.25">
      <c r="B504" s="449" t="s">
        <v>1786</v>
      </c>
      <c r="C504" s="630">
        <v>31</v>
      </c>
      <c r="D504" s="630">
        <v>127486</v>
      </c>
      <c r="E504" s="630">
        <v>6395680.8165899999</v>
      </c>
      <c r="F504" s="630">
        <v>8853</v>
      </c>
      <c r="G504" s="630">
        <v>2952781.4177100002</v>
      </c>
      <c r="H504" s="630">
        <v>118311</v>
      </c>
      <c r="I504" s="630">
        <v>3226383.5794299999</v>
      </c>
      <c r="J504" s="630">
        <v>270</v>
      </c>
      <c r="K504" s="630">
        <v>190125.48465</v>
      </c>
      <c r="L504" s="630">
        <v>52</v>
      </c>
      <c r="M504" s="631">
        <v>26390.334800000001</v>
      </c>
    </row>
    <row r="505" spans="2:13" x14ac:dyDescent="0.25">
      <c r="B505" s="451" t="s">
        <v>1297</v>
      </c>
      <c r="C505" s="611">
        <v>12</v>
      </c>
      <c r="D505" s="611">
        <v>71284</v>
      </c>
      <c r="E505" s="611">
        <v>4585426.5777799999</v>
      </c>
      <c r="F505" s="611">
        <v>8435</v>
      </c>
      <c r="G505" s="611">
        <v>2873141.8985200003</v>
      </c>
      <c r="H505" s="611">
        <v>62734</v>
      </c>
      <c r="I505" s="611">
        <v>1643283.3408599999</v>
      </c>
      <c r="J505" s="611">
        <v>63</v>
      </c>
      <c r="K505" s="611">
        <v>42611.003599999996</v>
      </c>
      <c r="L505" s="611">
        <v>52</v>
      </c>
      <c r="M505" s="629">
        <v>26390.334800000001</v>
      </c>
    </row>
    <row r="506" spans="2:13" ht="16.8" x14ac:dyDescent="0.25">
      <c r="B506" s="451" t="s">
        <v>1783</v>
      </c>
      <c r="C506" s="611">
        <v>19</v>
      </c>
      <c r="D506" s="611">
        <v>56202</v>
      </c>
      <c r="E506" s="611">
        <v>1810254.23881</v>
      </c>
      <c r="F506" s="611">
        <v>418</v>
      </c>
      <c r="G506" s="611">
        <v>79639.519190000006</v>
      </c>
      <c r="H506" s="611">
        <v>55577</v>
      </c>
      <c r="I506" s="611">
        <v>1583100.23857</v>
      </c>
      <c r="J506" s="611">
        <v>207</v>
      </c>
      <c r="K506" s="611">
        <v>147514.48105</v>
      </c>
      <c r="L506" s="611">
        <v>0</v>
      </c>
      <c r="M506" s="629">
        <v>0</v>
      </c>
    </row>
    <row r="507" spans="2:13" x14ac:dyDescent="0.25">
      <c r="B507" s="449" t="s">
        <v>799</v>
      </c>
      <c r="C507" s="630">
        <v>100</v>
      </c>
      <c r="D507" s="630">
        <v>504293</v>
      </c>
      <c r="E507" s="630">
        <v>46517282.90383999</v>
      </c>
      <c r="F507" s="630">
        <v>31506</v>
      </c>
      <c r="G507" s="630">
        <v>19420982.866530009</v>
      </c>
      <c r="H507" s="630">
        <v>467171</v>
      </c>
      <c r="I507" s="630">
        <v>23187317.370500002</v>
      </c>
      <c r="J507" s="630">
        <v>1586</v>
      </c>
      <c r="K507" s="630">
        <v>2303230.8930600001</v>
      </c>
      <c r="L507" s="630">
        <v>4030</v>
      </c>
      <c r="M507" s="631">
        <v>1605751.7737499999</v>
      </c>
    </row>
    <row r="508" spans="2:13" x14ac:dyDescent="0.25">
      <c r="B508" s="451" t="s">
        <v>1338</v>
      </c>
      <c r="C508" s="611">
        <v>24</v>
      </c>
      <c r="D508" s="611">
        <v>134001</v>
      </c>
      <c r="E508" s="611">
        <v>10343098.203679997</v>
      </c>
      <c r="F508" s="611">
        <v>6562</v>
      </c>
      <c r="G508" s="611">
        <v>5056574.5153000001</v>
      </c>
      <c r="H508" s="611">
        <v>126114</v>
      </c>
      <c r="I508" s="611">
        <v>4317026.4230899997</v>
      </c>
      <c r="J508" s="611">
        <v>350</v>
      </c>
      <c r="K508" s="611">
        <v>401032.42125000001</v>
      </c>
      <c r="L508" s="611">
        <v>975</v>
      </c>
      <c r="M508" s="629">
        <v>568464.84404</v>
      </c>
    </row>
    <row r="509" spans="2:13" x14ac:dyDescent="0.25">
      <c r="B509" s="451" t="s">
        <v>1337</v>
      </c>
      <c r="C509" s="611">
        <v>45</v>
      </c>
      <c r="D509" s="611">
        <v>300636</v>
      </c>
      <c r="E509" s="611">
        <v>32925135.494999997</v>
      </c>
      <c r="F509" s="611">
        <v>22868</v>
      </c>
      <c r="G509" s="611">
        <v>13491418.915100006</v>
      </c>
      <c r="H509" s="611">
        <v>273828</v>
      </c>
      <c r="I509" s="611">
        <v>16731181.671179999</v>
      </c>
      <c r="J509" s="611">
        <v>898</v>
      </c>
      <c r="K509" s="611">
        <v>1675641.6344200002</v>
      </c>
      <c r="L509" s="611">
        <v>3042</v>
      </c>
      <c r="M509" s="629">
        <v>1026893.2742999999</v>
      </c>
    </row>
    <row r="510" spans="2:13" x14ac:dyDescent="0.25">
      <c r="B510" s="451" t="s">
        <v>1298</v>
      </c>
      <c r="C510" s="611">
        <v>11</v>
      </c>
      <c r="D510" s="611">
        <v>20759</v>
      </c>
      <c r="E510" s="611">
        <v>1924887.3679599999</v>
      </c>
      <c r="F510" s="611">
        <v>1643</v>
      </c>
      <c r="G510" s="611">
        <v>774679.86423000006</v>
      </c>
      <c r="H510" s="611">
        <v>18890</v>
      </c>
      <c r="I510" s="611">
        <v>979872.00770000007</v>
      </c>
      <c r="J510" s="611">
        <v>213</v>
      </c>
      <c r="K510" s="611">
        <v>159941.84062000003</v>
      </c>
      <c r="L510" s="611">
        <v>13</v>
      </c>
      <c r="M510" s="629">
        <v>10393.655409999999</v>
      </c>
    </row>
    <row r="511" spans="2:13" ht="16.8" x14ac:dyDescent="0.25">
      <c r="B511" s="451" t="s">
        <v>1783</v>
      </c>
      <c r="C511" s="611">
        <v>20</v>
      </c>
      <c r="D511" s="611">
        <v>48897</v>
      </c>
      <c r="E511" s="611">
        <v>1324161.8372</v>
      </c>
      <c r="F511" s="611">
        <v>433</v>
      </c>
      <c r="G511" s="611">
        <v>98309.57190000001</v>
      </c>
      <c r="H511" s="611">
        <v>48339</v>
      </c>
      <c r="I511" s="611">
        <v>1159237.26853</v>
      </c>
      <c r="J511" s="611">
        <v>125</v>
      </c>
      <c r="K511" s="611">
        <v>66614.996769999998</v>
      </c>
      <c r="L511" s="611">
        <v>0</v>
      </c>
      <c r="M511" s="629">
        <v>0</v>
      </c>
    </row>
    <row r="512" spans="2:13" x14ac:dyDescent="0.25">
      <c r="B512" s="449" t="s">
        <v>806</v>
      </c>
      <c r="C512" s="630">
        <v>312</v>
      </c>
      <c r="D512" s="630">
        <v>1760969</v>
      </c>
      <c r="E512" s="630">
        <v>310074775.0492602</v>
      </c>
      <c r="F512" s="630">
        <v>144799</v>
      </c>
      <c r="G512" s="630">
        <v>107428136.72291994</v>
      </c>
      <c r="H512" s="630">
        <v>1567530</v>
      </c>
      <c r="I512" s="630">
        <v>147611037.42166004</v>
      </c>
      <c r="J512" s="630">
        <v>12112</v>
      </c>
      <c r="K512" s="630">
        <v>26850270.855859984</v>
      </c>
      <c r="L512" s="630">
        <v>36528</v>
      </c>
      <c r="M512" s="631">
        <v>28185330.048820019</v>
      </c>
    </row>
    <row r="513" spans="2:13" x14ac:dyDescent="0.25">
      <c r="B513" s="451" t="s">
        <v>1511</v>
      </c>
      <c r="C513" s="611">
        <v>265</v>
      </c>
      <c r="D513" s="611">
        <v>1552683</v>
      </c>
      <c r="E513" s="611">
        <v>286757516.49039024</v>
      </c>
      <c r="F513" s="611">
        <v>130797</v>
      </c>
      <c r="G513" s="611">
        <v>96730324.659319952</v>
      </c>
      <c r="H513" s="611">
        <v>1375929</v>
      </c>
      <c r="I513" s="611">
        <v>137085195.72671002</v>
      </c>
      <c r="J513" s="611">
        <v>11413</v>
      </c>
      <c r="K513" s="611">
        <v>25402310.184649982</v>
      </c>
      <c r="L513" s="611">
        <v>34544</v>
      </c>
      <c r="M513" s="629">
        <v>27539685.919710018</v>
      </c>
    </row>
    <row r="514" spans="2:13" x14ac:dyDescent="0.25">
      <c r="B514" s="451" t="s">
        <v>1265</v>
      </c>
      <c r="C514" s="611">
        <v>28</v>
      </c>
      <c r="D514" s="611">
        <v>143081</v>
      </c>
      <c r="E514" s="611">
        <v>19883987.836660005</v>
      </c>
      <c r="F514" s="611">
        <v>11321</v>
      </c>
      <c r="G514" s="611">
        <v>8954013.7848400008</v>
      </c>
      <c r="H514" s="611">
        <v>129259</v>
      </c>
      <c r="I514" s="611">
        <v>8960690.4509399999</v>
      </c>
      <c r="J514" s="611">
        <v>591</v>
      </c>
      <c r="K514" s="611">
        <v>1350275.45685</v>
      </c>
      <c r="L514" s="611">
        <v>1910</v>
      </c>
      <c r="M514" s="629">
        <v>619008.14403000008</v>
      </c>
    </row>
    <row r="515" spans="2:13" ht="16.8" x14ac:dyDescent="0.25">
      <c r="B515" s="451" t="s">
        <v>1783</v>
      </c>
      <c r="C515" s="611">
        <v>19</v>
      </c>
      <c r="D515" s="611">
        <v>65205</v>
      </c>
      <c r="E515" s="611">
        <v>3433270.7222099993</v>
      </c>
      <c r="F515" s="611">
        <v>2681</v>
      </c>
      <c r="G515" s="611">
        <v>1743798.2787600001</v>
      </c>
      <c r="H515" s="611">
        <v>62342</v>
      </c>
      <c r="I515" s="611">
        <v>1565151.24401</v>
      </c>
      <c r="J515" s="611">
        <v>108</v>
      </c>
      <c r="K515" s="611">
        <v>97685.214360000013</v>
      </c>
      <c r="L515" s="611">
        <v>74</v>
      </c>
      <c r="M515" s="629">
        <v>26635.985079999999</v>
      </c>
    </row>
    <row r="516" spans="2:13" x14ac:dyDescent="0.25">
      <c r="B516" s="449" t="s">
        <v>1358</v>
      </c>
      <c r="C516" s="630">
        <v>14</v>
      </c>
      <c r="D516" s="630">
        <v>36458</v>
      </c>
      <c r="E516" s="630">
        <v>3036918.0575899999</v>
      </c>
      <c r="F516" s="630">
        <v>4302</v>
      </c>
      <c r="G516" s="630">
        <v>1564485.8235599999</v>
      </c>
      <c r="H516" s="630">
        <v>32061</v>
      </c>
      <c r="I516" s="630">
        <v>1368437.8383899999</v>
      </c>
      <c r="J516" s="630">
        <v>85</v>
      </c>
      <c r="K516" s="630">
        <v>90377.88033</v>
      </c>
      <c r="L516" s="630">
        <v>10</v>
      </c>
      <c r="M516" s="631">
        <v>13616.515310000001</v>
      </c>
    </row>
    <row r="517" spans="2:13" ht="16.8" x14ac:dyDescent="0.25">
      <c r="B517" s="451" t="s">
        <v>1783</v>
      </c>
      <c r="C517" s="611">
        <v>14</v>
      </c>
      <c r="D517" s="611">
        <v>36458</v>
      </c>
      <c r="E517" s="611">
        <v>3036918.0575899999</v>
      </c>
      <c r="F517" s="611">
        <v>4302</v>
      </c>
      <c r="G517" s="611">
        <v>1564485.8235599999</v>
      </c>
      <c r="H517" s="611">
        <v>32061</v>
      </c>
      <c r="I517" s="611">
        <v>1368437.8383899999</v>
      </c>
      <c r="J517" s="611">
        <v>85</v>
      </c>
      <c r="K517" s="611">
        <v>90377.88033</v>
      </c>
      <c r="L517" s="611">
        <v>10</v>
      </c>
      <c r="M517" s="629">
        <v>13616.515310000001</v>
      </c>
    </row>
    <row r="518" spans="2:13" x14ac:dyDescent="0.25">
      <c r="B518" s="449" t="s">
        <v>804</v>
      </c>
      <c r="C518" s="630">
        <v>33</v>
      </c>
      <c r="D518" s="630">
        <v>155638</v>
      </c>
      <c r="E518" s="630">
        <v>10129609.80879</v>
      </c>
      <c r="F518" s="630">
        <v>11816</v>
      </c>
      <c r="G518" s="630">
        <v>4369915.2742800014</v>
      </c>
      <c r="H518" s="630">
        <v>142830</v>
      </c>
      <c r="I518" s="630">
        <v>5047209.5759800011</v>
      </c>
      <c r="J518" s="630">
        <v>541</v>
      </c>
      <c r="K518" s="630">
        <v>610413.1113300001</v>
      </c>
      <c r="L518" s="630">
        <v>451</v>
      </c>
      <c r="M518" s="631">
        <v>102071.84719999999</v>
      </c>
    </row>
    <row r="519" spans="2:13" x14ac:dyDescent="0.25">
      <c r="B519" s="451" t="s">
        <v>1264</v>
      </c>
      <c r="C519" s="611">
        <v>19</v>
      </c>
      <c r="D519" s="611">
        <v>110670</v>
      </c>
      <c r="E519" s="611">
        <v>8361535.0479100002</v>
      </c>
      <c r="F519" s="611">
        <v>11252</v>
      </c>
      <c r="G519" s="611">
        <v>4240101.8614200009</v>
      </c>
      <c r="H519" s="611">
        <v>98592</v>
      </c>
      <c r="I519" s="611">
        <v>3533472.0258199996</v>
      </c>
      <c r="J519" s="611">
        <v>375</v>
      </c>
      <c r="K519" s="611">
        <v>485889.31347000005</v>
      </c>
      <c r="L519" s="611">
        <v>451</v>
      </c>
      <c r="M519" s="629">
        <v>102071.84719999999</v>
      </c>
    </row>
    <row r="520" spans="2:13" ht="16.8" x14ac:dyDescent="0.25">
      <c r="B520" s="451" t="s">
        <v>1783</v>
      </c>
      <c r="C520" s="611">
        <v>14</v>
      </c>
      <c r="D520" s="611">
        <v>44968</v>
      </c>
      <c r="E520" s="611">
        <v>1768074.76088</v>
      </c>
      <c r="F520" s="611">
        <v>564</v>
      </c>
      <c r="G520" s="611">
        <v>129813.41286</v>
      </c>
      <c r="H520" s="611">
        <v>44238</v>
      </c>
      <c r="I520" s="611">
        <v>1513737.5501600001</v>
      </c>
      <c r="J520" s="611">
        <v>166</v>
      </c>
      <c r="K520" s="611">
        <v>124523.79786000002</v>
      </c>
      <c r="L520" s="611">
        <v>0</v>
      </c>
      <c r="M520" s="629">
        <v>0</v>
      </c>
    </row>
    <row r="521" spans="2:13" x14ac:dyDescent="0.25">
      <c r="B521" s="451"/>
      <c r="C521" s="611"/>
      <c r="D521" s="611"/>
      <c r="E521" s="611"/>
      <c r="F521" s="611"/>
      <c r="G521" s="611"/>
      <c r="H521" s="611"/>
      <c r="I521" s="611"/>
      <c r="J521" s="611"/>
      <c r="K521" s="611"/>
      <c r="L521" s="611"/>
      <c r="M521" s="629"/>
    </row>
    <row r="522" spans="2:13" x14ac:dyDescent="0.25">
      <c r="B522" s="447" t="s">
        <v>1656</v>
      </c>
      <c r="C522" s="419">
        <v>298</v>
      </c>
      <c r="D522" s="419">
        <v>1473197</v>
      </c>
      <c r="E522" s="419">
        <v>147118868.71177998</v>
      </c>
      <c r="F522" s="419">
        <v>90330</v>
      </c>
      <c r="G522" s="419">
        <v>55380779.423669994</v>
      </c>
      <c r="H522" s="419">
        <v>1362879</v>
      </c>
      <c r="I522" s="419">
        <v>76365189.476549998</v>
      </c>
      <c r="J522" s="419">
        <v>6527</v>
      </c>
      <c r="K522" s="419">
        <v>8227162.453519999</v>
      </c>
      <c r="L522" s="419">
        <v>13461</v>
      </c>
      <c r="M522" s="446">
        <v>7145737.3580399994</v>
      </c>
    </row>
    <row r="523" spans="2:13" x14ac:dyDescent="0.25">
      <c r="B523" s="449" t="s">
        <v>1278</v>
      </c>
      <c r="C523" s="630">
        <v>86</v>
      </c>
      <c r="D523" s="630">
        <v>457410</v>
      </c>
      <c r="E523" s="630">
        <v>33177826.906969998</v>
      </c>
      <c r="F523" s="630">
        <v>20477</v>
      </c>
      <c r="G523" s="630">
        <v>11935808.071150001</v>
      </c>
      <c r="H523" s="630">
        <v>432680</v>
      </c>
      <c r="I523" s="630">
        <v>19136542.010019999</v>
      </c>
      <c r="J523" s="630">
        <v>1804</v>
      </c>
      <c r="K523" s="630">
        <v>1293610.8617</v>
      </c>
      <c r="L523" s="630">
        <v>2449</v>
      </c>
      <c r="M523" s="631">
        <v>811865.96409999998</v>
      </c>
    </row>
    <row r="524" spans="2:13" x14ac:dyDescent="0.25">
      <c r="B524" s="451" t="s">
        <v>1266</v>
      </c>
      <c r="C524" s="611">
        <v>26</v>
      </c>
      <c r="D524" s="611">
        <v>184442</v>
      </c>
      <c r="E524" s="611">
        <v>18615948.86448</v>
      </c>
      <c r="F524" s="611">
        <v>13075</v>
      </c>
      <c r="G524" s="611">
        <v>7217802.3993600011</v>
      </c>
      <c r="H524" s="611">
        <v>169051</v>
      </c>
      <c r="I524" s="611">
        <v>10378106.138889998</v>
      </c>
      <c r="J524" s="611">
        <v>684</v>
      </c>
      <c r="K524" s="611">
        <v>655805.02361000003</v>
      </c>
      <c r="L524" s="611">
        <v>1632</v>
      </c>
      <c r="M524" s="629">
        <v>364235.30261999997</v>
      </c>
    </row>
    <row r="525" spans="2:13" x14ac:dyDescent="0.25">
      <c r="B525" s="451" t="s">
        <v>815</v>
      </c>
      <c r="C525" s="611">
        <v>10</v>
      </c>
      <c r="D525" s="611">
        <v>70147</v>
      </c>
      <c r="E525" s="611">
        <v>4407697.8665699996</v>
      </c>
      <c r="F525" s="611">
        <v>2584</v>
      </c>
      <c r="G525" s="611">
        <v>1799665.81614</v>
      </c>
      <c r="H525" s="611">
        <v>67176</v>
      </c>
      <c r="I525" s="611">
        <v>2245360.84479</v>
      </c>
      <c r="J525" s="611">
        <v>194</v>
      </c>
      <c r="K525" s="611">
        <v>45433.374519999998</v>
      </c>
      <c r="L525" s="611">
        <v>193</v>
      </c>
      <c r="M525" s="629">
        <v>317237.83111999999</v>
      </c>
    </row>
    <row r="526" spans="2:13" x14ac:dyDescent="0.25">
      <c r="B526" s="451" t="s">
        <v>817</v>
      </c>
      <c r="C526" s="611">
        <v>16</v>
      </c>
      <c r="D526" s="611">
        <v>105728</v>
      </c>
      <c r="E526" s="611">
        <v>7435680.983190001</v>
      </c>
      <c r="F526" s="611">
        <v>4107</v>
      </c>
      <c r="G526" s="611">
        <v>2798623.9704300002</v>
      </c>
      <c r="H526" s="611">
        <v>100635</v>
      </c>
      <c r="I526" s="611">
        <v>4178485.8104400001</v>
      </c>
      <c r="J526" s="611">
        <v>362</v>
      </c>
      <c r="K526" s="611">
        <v>328178.37196000002</v>
      </c>
      <c r="L526" s="611">
        <v>624</v>
      </c>
      <c r="M526" s="629">
        <v>130392.83035999999</v>
      </c>
    </row>
    <row r="527" spans="2:13" ht="16.8" x14ac:dyDescent="0.25">
      <c r="B527" s="451" t="s">
        <v>1783</v>
      </c>
      <c r="C527" s="611">
        <v>34</v>
      </c>
      <c r="D527" s="611">
        <v>97093</v>
      </c>
      <c r="E527" s="611">
        <v>2718499.1927299998</v>
      </c>
      <c r="F527" s="611">
        <v>711</v>
      </c>
      <c r="G527" s="611">
        <v>119715.88522</v>
      </c>
      <c r="H527" s="611">
        <v>95818</v>
      </c>
      <c r="I527" s="611">
        <v>2334589.2159000002</v>
      </c>
      <c r="J527" s="611">
        <v>564</v>
      </c>
      <c r="K527" s="611">
        <v>264194.09161</v>
      </c>
      <c r="L527" s="611">
        <v>0</v>
      </c>
      <c r="M527" s="629">
        <v>0</v>
      </c>
    </row>
    <row r="528" spans="2:13" x14ac:dyDescent="0.25">
      <c r="B528" s="449" t="s">
        <v>826</v>
      </c>
      <c r="C528" s="630">
        <v>22</v>
      </c>
      <c r="D528" s="630">
        <v>44366</v>
      </c>
      <c r="E528" s="630">
        <v>3253565.1294233082</v>
      </c>
      <c r="F528" s="630">
        <v>5769</v>
      </c>
      <c r="G528" s="630">
        <v>1752540.5143599999</v>
      </c>
      <c r="H528" s="630">
        <v>38314</v>
      </c>
      <c r="I528" s="630">
        <v>1419170.785977961</v>
      </c>
      <c r="J528" s="630">
        <v>278</v>
      </c>
      <c r="K528" s="630">
        <v>79614.046975346326</v>
      </c>
      <c r="L528" s="630">
        <v>5</v>
      </c>
      <c r="M528" s="631">
        <v>2239.7821099999996</v>
      </c>
    </row>
    <row r="529" spans="2:13" ht="16.8" x14ac:dyDescent="0.25">
      <c r="B529" s="451" t="s">
        <v>1783</v>
      </c>
      <c r="C529" s="611">
        <v>22</v>
      </c>
      <c r="D529" s="611">
        <v>44366</v>
      </c>
      <c r="E529" s="611">
        <v>3253565.1294233082</v>
      </c>
      <c r="F529" s="611">
        <v>5769</v>
      </c>
      <c r="G529" s="611">
        <v>1752540.5143599999</v>
      </c>
      <c r="H529" s="611">
        <v>38314</v>
      </c>
      <c r="I529" s="611">
        <v>1419170.785977961</v>
      </c>
      <c r="J529" s="611">
        <v>278</v>
      </c>
      <c r="K529" s="611">
        <v>79614.046975346326</v>
      </c>
      <c r="L529" s="611">
        <v>5</v>
      </c>
      <c r="M529" s="629">
        <v>2239.7821099999996</v>
      </c>
    </row>
    <row r="530" spans="2:13" x14ac:dyDescent="0.25">
      <c r="B530" s="449" t="s">
        <v>821</v>
      </c>
      <c r="C530" s="630">
        <v>147</v>
      </c>
      <c r="D530" s="630">
        <v>771884</v>
      </c>
      <c r="E530" s="630">
        <v>92684304.157156676</v>
      </c>
      <c r="F530" s="630">
        <v>55813</v>
      </c>
      <c r="G530" s="630">
        <v>34820293.508049995</v>
      </c>
      <c r="H530" s="630">
        <v>703044</v>
      </c>
      <c r="I530" s="630">
        <v>46017265.678152032</v>
      </c>
      <c r="J530" s="630">
        <v>3329</v>
      </c>
      <c r="K530" s="630">
        <v>6153945.6714246515</v>
      </c>
      <c r="L530" s="630">
        <v>9698</v>
      </c>
      <c r="M530" s="631">
        <v>5692799.2995299986</v>
      </c>
    </row>
    <row r="531" spans="2:13" x14ac:dyDescent="0.25">
      <c r="B531" s="451" t="s">
        <v>1513</v>
      </c>
      <c r="C531" s="611">
        <v>83</v>
      </c>
      <c r="D531" s="611">
        <v>470686</v>
      </c>
      <c r="E531" s="611">
        <v>60916825.849006146</v>
      </c>
      <c r="F531" s="611">
        <v>28848</v>
      </c>
      <c r="G531" s="611">
        <v>22583290.015909996</v>
      </c>
      <c r="H531" s="611">
        <v>433453</v>
      </c>
      <c r="I531" s="611">
        <v>28643004.457559057</v>
      </c>
      <c r="J531" s="611">
        <v>1809</v>
      </c>
      <c r="K531" s="611">
        <v>4948388.9587371089</v>
      </c>
      <c r="L531" s="611">
        <v>6576</v>
      </c>
      <c r="M531" s="629">
        <v>4742142.4167999988</v>
      </c>
    </row>
    <row r="532" spans="2:13" x14ac:dyDescent="0.25">
      <c r="B532" s="451" t="s">
        <v>1267</v>
      </c>
      <c r="C532" s="611">
        <v>29</v>
      </c>
      <c r="D532" s="611">
        <v>189977</v>
      </c>
      <c r="E532" s="611">
        <v>24044209.230410002</v>
      </c>
      <c r="F532" s="611">
        <v>18685</v>
      </c>
      <c r="G532" s="611">
        <v>9720360.9522499945</v>
      </c>
      <c r="H532" s="611">
        <v>167997</v>
      </c>
      <c r="I532" s="611">
        <v>12702697.93881</v>
      </c>
      <c r="J532" s="611">
        <v>547</v>
      </c>
      <c r="K532" s="611">
        <v>845861.9537600003</v>
      </c>
      <c r="L532" s="611">
        <v>2748</v>
      </c>
      <c r="M532" s="629">
        <v>775288.38558999985</v>
      </c>
    </row>
    <row r="533" spans="2:13" x14ac:dyDescent="0.25">
      <c r="B533" s="451" t="s">
        <v>824</v>
      </c>
      <c r="C533" s="611">
        <v>15</v>
      </c>
      <c r="D533" s="611">
        <v>54169</v>
      </c>
      <c r="E533" s="611">
        <v>4103126.1833305275</v>
      </c>
      <c r="F533" s="611">
        <v>3182</v>
      </c>
      <c r="G533" s="611">
        <v>1107545.1505199999</v>
      </c>
      <c r="H533" s="611">
        <v>50262</v>
      </c>
      <c r="I533" s="611">
        <v>2595045.7930629849</v>
      </c>
      <c r="J533" s="611">
        <v>444</v>
      </c>
      <c r="K533" s="611">
        <v>263587.58881754242</v>
      </c>
      <c r="L533" s="611">
        <v>281</v>
      </c>
      <c r="M533" s="629">
        <v>136947.65093</v>
      </c>
    </row>
    <row r="534" spans="2:13" ht="16.8" x14ac:dyDescent="0.25">
      <c r="B534" s="451" t="s">
        <v>1783</v>
      </c>
      <c r="C534" s="611">
        <v>20</v>
      </c>
      <c r="D534" s="611">
        <v>57052</v>
      </c>
      <c r="E534" s="611">
        <v>3620142.8944099997</v>
      </c>
      <c r="F534" s="611">
        <v>5098</v>
      </c>
      <c r="G534" s="611">
        <v>1409097.38937</v>
      </c>
      <c r="H534" s="611">
        <v>51332</v>
      </c>
      <c r="I534" s="611">
        <v>2076517.4887200003</v>
      </c>
      <c r="J534" s="611">
        <v>529</v>
      </c>
      <c r="K534" s="611">
        <v>96107.170109999992</v>
      </c>
      <c r="L534" s="611">
        <v>93</v>
      </c>
      <c r="M534" s="629">
        <v>38420.846210000003</v>
      </c>
    </row>
    <row r="535" spans="2:13" x14ac:dyDescent="0.25">
      <c r="B535" s="449" t="s">
        <v>827</v>
      </c>
      <c r="C535" s="630">
        <v>43</v>
      </c>
      <c r="D535" s="630">
        <v>199537</v>
      </c>
      <c r="E535" s="630">
        <v>18003172.518230006</v>
      </c>
      <c r="F535" s="630">
        <v>8271</v>
      </c>
      <c r="G535" s="630">
        <v>6872137.3301099986</v>
      </c>
      <c r="H535" s="630">
        <v>188841</v>
      </c>
      <c r="I535" s="630">
        <v>9792211.0024000015</v>
      </c>
      <c r="J535" s="630">
        <v>1116</v>
      </c>
      <c r="K535" s="630">
        <v>699991.87341999996</v>
      </c>
      <c r="L535" s="630">
        <v>1309</v>
      </c>
      <c r="M535" s="631">
        <v>638832.31230000011</v>
      </c>
    </row>
    <row r="536" spans="2:13" x14ac:dyDescent="0.25">
      <c r="B536" s="451" t="s">
        <v>1339</v>
      </c>
      <c r="C536" s="611">
        <v>18</v>
      </c>
      <c r="D536" s="611">
        <v>92499</v>
      </c>
      <c r="E536" s="611">
        <v>10110084.315900002</v>
      </c>
      <c r="F536" s="611">
        <v>5304</v>
      </c>
      <c r="G536" s="611">
        <v>3928166.0211799992</v>
      </c>
      <c r="H536" s="611">
        <v>86208</v>
      </c>
      <c r="I536" s="611">
        <v>5371872.2336100005</v>
      </c>
      <c r="J536" s="611">
        <v>189</v>
      </c>
      <c r="K536" s="611">
        <v>291698.11054999998</v>
      </c>
      <c r="L536" s="611">
        <v>798</v>
      </c>
      <c r="M536" s="629">
        <v>518347.95056000003</v>
      </c>
    </row>
    <row r="537" spans="2:13" x14ac:dyDescent="0.25">
      <c r="B537" s="451" t="s">
        <v>1301</v>
      </c>
      <c r="C537" s="611">
        <v>12</v>
      </c>
      <c r="D537" s="611">
        <v>61098</v>
      </c>
      <c r="E537" s="611">
        <v>5696463.5062800013</v>
      </c>
      <c r="F537" s="611">
        <v>2088</v>
      </c>
      <c r="G537" s="611">
        <v>2274337.4596499996</v>
      </c>
      <c r="H537" s="611">
        <v>58219</v>
      </c>
      <c r="I537" s="611">
        <v>3123045.7501299996</v>
      </c>
      <c r="J537" s="611">
        <v>280</v>
      </c>
      <c r="K537" s="611">
        <v>178595.93476</v>
      </c>
      <c r="L537" s="611">
        <v>511</v>
      </c>
      <c r="M537" s="629">
        <v>120484.36174000002</v>
      </c>
    </row>
    <row r="538" spans="2:13" ht="16.8" x14ac:dyDescent="0.25">
      <c r="B538" s="451" t="s">
        <v>1783</v>
      </c>
      <c r="C538" s="611">
        <v>13</v>
      </c>
      <c r="D538" s="611">
        <v>45940</v>
      </c>
      <c r="E538" s="611">
        <v>2196624.6960499999</v>
      </c>
      <c r="F538" s="611">
        <v>879</v>
      </c>
      <c r="G538" s="611">
        <v>669633.84927999997</v>
      </c>
      <c r="H538" s="611">
        <v>44414</v>
      </c>
      <c r="I538" s="611">
        <v>1297293.0186600003</v>
      </c>
      <c r="J538" s="611">
        <v>647</v>
      </c>
      <c r="K538" s="611">
        <v>229697.82810999997</v>
      </c>
      <c r="L538" s="611">
        <v>0</v>
      </c>
      <c r="M538" s="629">
        <v>0</v>
      </c>
    </row>
    <row r="539" spans="2:13" x14ac:dyDescent="0.25">
      <c r="B539" s="451"/>
      <c r="C539" s="611"/>
      <c r="D539" s="611"/>
      <c r="E539" s="611"/>
      <c r="F539" s="611"/>
      <c r="G539" s="611"/>
      <c r="H539" s="611"/>
      <c r="I539" s="611"/>
      <c r="J539" s="611"/>
      <c r="K539" s="611"/>
      <c r="L539" s="611"/>
      <c r="M539" s="629"/>
    </row>
    <row r="540" spans="2:13" x14ac:dyDescent="0.25">
      <c r="B540" s="447" t="s">
        <v>833</v>
      </c>
      <c r="C540" s="419">
        <v>198</v>
      </c>
      <c r="D540" s="419">
        <v>1122807</v>
      </c>
      <c r="E540" s="419">
        <v>160989422.90673995</v>
      </c>
      <c r="F540" s="419">
        <v>57911</v>
      </c>
      <c r="G540" s="419">
        <v>49521799.986550003</v>
      </c>
      <c r="H540" s="419">
        <v>1033918</v>
      </c>
      <c r="I540" s="419">
        <v>88485686.838169992</v>
      </c>
      <c r="J540" s="419">
        <v>8140</v>
      </c>
      <c r="K540" s="419">
        <v>11392416.37397</v>
      </c>
      <c r="L540" s="419">
        <v>22838</v>
      </c>
      <c r="M540" s="446">
        <v>11589519.70805</v>
      </c>
    </row>
    <row r="541" spans="2:13" x14ac:dyDescent="0.25">
      <c r="B541" s="449" t="s">
        <v>834</v>
      </c>
      <c r="C541" s="630">
        <v>19</v>
      </c>
      <c r="D541" s="630">
        <v>93137</v>
      </c>
      <c r="E541" s="630">
        <v>13077808.129930001</v>
      </c>
      <c r="F541" s="630">
        <v>5739</v>
      </c>
      <c r="G541" s="630">
        <v>5524459.7708799997</v>
      </c>
      <c r="H541" s="630">
        <v>85159</v>
      </c>
      <c r="I541" s="630">
        <v>6710732.3215199998</v>
      </c>
      <c r="J541" s="630">
        <v>431</v>
      </c>
      <c r="K541" s="630">
        <v>271628.31652999995</v>
      </c>
      <c r="L541" s="630">
        <v>1808</v>
      </c>
      <c r="M541" s="631">
        <v>570987.72100000002</v>
      </c>
    </row>
    <row r="542" spans="2:13" ht="16.8" x14ac:dyDescent="0.25">
      <c r="B542" s="451" t="s">
        <v>1783</v>
      </c>
      <c r="C542" s="611">
        <v>19</v>
      </c>
      <c r="D542" s="611">
        <v>93137</v>
      </c>
      <c r="E542" s="611">
        <v>13077808.129930001</v>
      </c>
      <c r="F542" s="611">
        <v>5739</v>
      </c>
      <c r="G542" s="611">
        <v>5524459.7708799997</v>
      </c>
      <c r="H542" s="611">
        <v>85159</v>
      </c>
      <c r="I542" s="611">
        <v>6710732.3215199998</v>
      </c>
      <c r="J542" s="611">
        <v>431</v>
      </c>
      <c r="K542" s="611">
        <v>271628.31652999995</v>
      </c>
      <c r="L542" s="611">
        <v>1808</v>
      </c>
      <c r="M542" s="629">
        <v>570987.72100000002</v>
      </c>
    </row>
    <row r="543" spans="2:13" x14ac:dyDescent="0.25">
      <c r="B543" s="449" t="s">
        <v>836</v>
      </c>
      <c r="C543" s="630">
        <v>133</v>
      </c>
      <c r="D543" s="630">
        <v>843213</v>
      </c>
      <c r="E543" s="630">
        <v>123137708.72342998</v>
      </c>
      <c r="F543" s="630">
        <v>37284</v>
      </c>
      <c r="G543" s="630">
        <v>30210287.224970002</v>
      </c>
      <c r="H543" s="630">
        <v>779362</v>
      </c>
      <c r="I543" s="630">
        <v>71747321.658709973</v>
      </c>
      <c r="J543" s="630">
        <v>6790</v>
      </c>
      <c r="K543" s="630">
        <v>10527316.52299</v>
      </c>
      <c r="L543" s="630">
        <v>19777</v>
      </c>
      <c r="M543" s="631">
        <v>10652783.316760002</v>
      </c>
    </row>
    <row r="544" spans="2:13" x14ac:dyDescent="0.25">
      <c r="B544" s="451" t="s">
        <v>1514</v>
      </c>
      <c r="C544" s="611">
        <v>87</v>
      </c>
      <c r="D544" s="611">
        <v>637878</v>
      </c>
      <c r="E544" s="611">
        <v>99523813.116299972</v>
      </c>
      <c r="F544" s="611">
        <v>27382</v>
      </c>
      <c r="G544" s="611">
        <v>22843061.606950004</v>
      </c>
      <c r="H544" s="611">
        <v>586935</v>
      </c>
      <c r="I544" s="611">
        <v>57421202.053399988</v>
      </c>
      <c r="J544" s="611">
        <v>5568</v>
      </c>
      <c r="K544" s="611">
        <v>9275005.7446199991</v>
      </c>
      <c r="L544" s="611">
        <v>17993</v>
      </c>
      <c r="M544" s="629">
        <v>9984543.7113300003</v>
      </c>
    </row>
    <row r="545" spans="2:13" x14ac:dyDescent="0.25">
      <c r="B545" s="451" t="s">
        <v>1302</v>
      </c>
      <c r="C545" s="611">
        <v>29</v>
      </c>
      <c r="D545" s="611">
        <v>170624</v>
      </c>
      <c r="E545" s="611">
        <v>20851245.162780002</v>
      </c>
      <c r="F545" s="611">
        <v>8907</v>
      </c>
      <c r="G545" s="611">
        <v>6618096.1851900006</v>
      </c>
      <c r="H545" s="611">
        <v>159074</v>
      </c>
      <c r="I545" s="611">
        <v>12420199.082250001</v>
      </c>
      <c r="J545" s="611">
        <v>879</v>
      </c>
      <c r="K545" s="611">
        <v>1149682.9254399999</v>
      </c>
      <c r="L545" s="611">
        <v>1764</v>
      </c>
      <c r="M545" s="629">
        <v>663266.96990000014</v>
      </c>
    </row>
    <row r="546" spans="2:13" ht="16.8" x14ac:dyDescent="0.25">
      <c r="B546" s="451" t="s">
        <v>1783</v>
      </c>
      <c r="C546" s="611">
        <v>17</v>
      </c>
      <c r="D546" s="611">
        <v>34711</v>
      </c>
      <c r="E546" s="611">
        <v>2762650.44435</v>
      </c>
      <c r="F546" s="611">
        <v>995</v>
      </c>
      <c r="G546" s="611">
        <v>749129.43283000006</v>
      </c>
      <c r="H546" s="611">
        <v>33353</v>
      </c>
      <c r="I546" s="611">
        <v>1905920.5230599996</v>
      </c>
      <c r="J546" s="611">
        <v>343</v>
      </c>
      <c r="K546" s="611">
        <v>102627.85292999999</v>
      </c>
      <c r="L546" s="611">
        <v>20</v>
      </c>
      <c r="M546" s="629">
        <v>4972.6355300000005</v>
      </c>
    </row>
    <row r="547" spans="2:13" x14ac:dyDescent="0.25">
      <c r="B547" s="449" t="s">
        <v>840</v>
      </c>
      <c r="C547" s="630">
        <v>17</v>
      </c>
      <c r="D547" s="630">
        <v>41779</v>
      </c>
      <c r="E547" s="630">
        <v>5743164.2406100007</v>
      </c>
      <c r="F547" s="630">
        <v>4004</v>
      </c>
      <c r="G547" s="630">
        <v>3647140.3510699999</v>
      </c>
      <c r="H547" s="630">
        <v>37372</v>
      </c>
      <c r="I547" s="630">
        <v>1946200.16551</v>
      </c>
      <c r="J547" s="630">
        <v>78</v>
      </c>
      <c r="K547" s="630">
        <v>50690.928829999997</v>
      </c>
      <c r="L547" s="630">
        <v>325</v>
      </c>
      <c r="M547" s="631">
        <v>99132.795199999993</v>
      </c>
    </row>
    <row r="548" spans="2:13" ht="16.8" x14ac:dyDescent="0.25">
      <c r="B548" s="451" t="s">
        <v>1783</v>
      </c>
      <c r="C548" s="611">
        <v>17</v>
      </c>
      <c r="D548" s="611">
        <v>41779</v>
      </c>
      <c r="E548" s="611">
        <v>5743164.2406100007</v>
      </c>
      <c r="F548" s="611">
        <v>4004</v>
      </c>
      <c r="G548" s="611">
        <v>3647140.3510699999</v>
      </c>
      <c r="H548" s="611">
        <v>37372</v>
      </c>
      <c r="I548" s="611">
        <v>1946200.16551</v>
      </c>
      <c r="J548" s="611">
        <v>78</v>
      </c>
      <c r="K548" s="611">
        <v>50690.928829999997</v>
      </c>
      <c r="L548" s="611">
        <v>325</v>
      </c>
      <c r="M548" s="629">
        <v>99132.795199999993</v>
      </c>
    </row>
    <row r="549" spans="2:13" x14ac:dyDescent="0.25">
      <c r="B549" s="449" t="s">
        <v>844</v>
      </c>
      <c r="C549" s="630">
        <v>14</v>
      </c>
      <c r="D549" s="630">
        <v>63720</v>
      </c>
      <c r="E549" s="630">
        <v>7836979.720209999</v>
      </c>
      <c r="F549" s="630">
        <v>5201</v>
      </c>
      <c r="G549" s="630">
        <v>4075930.3607800002</v>
      </c>
      <c r="H549" s="630">
        <v>57635</v>
      </c>
      <c r="I549" s="630">
        <v>3358938.32174</v>
      </c>
      <c r="J549" s="630">
        <v>412</v>
      </c>
      <c r="K549" s="630">
        <v>247584.27504000001</v>
      </c>
      <c r="L549" s="630">
        <v>472</v>
      </c>
      <c r="M549" s="631">
        <v>154526.76264999999</v>
      </c>
    </row>
    <row r="550" spans="2:13" ht="16.8" x14ac:dyDescent="0.25">
      <c r="B550" s="451" t="s">
        <v>1783</v>
      </c>
      <c r="C550" s="611">
        <v>14</v>
      </c>
      <c r="D550" s="611">
        <v>63720</v>
      </c>
      <c r="E550" s="611">
        <v>7836979.720209999</v>
      </c>
      <c r="F550" s="611">
        <v>5201</v>
      </c>
      <c r="G550" s="611">
        <v>4075930.3607800002</v>
      </c>
      <c r="H550" s="611">
        <v>57635</v>
      </c>
      <c r="I550" s="611">
        <v>3358938.32174</v>
      </c>
      <c r="J550" s="611">
        <v>412</v>
      </c>
      <c r="K550" s="611">
        <v>247584.27504000001</v>
      </c>
      <c r="L550" s="611">
        <v>472</v>
      </c>
      <c r="M550" s="629">
        <v>154526.76264999999</v>
      </c>
    </row>
    <row r="551" spans="2:13" ht="16.2" x14ac:dyDescent="0.25">
      <c r="B551" s="449" t="s">
        <v>1806</v>
      </c>
      <c r="C551" s="630">
        <v>15</v>
      </c>
      <c r="D551" s="630">
        <v>80958</v>
      </c>
      <c r="E551" s="630">
        <v>11193762.092560001</v>
      </c>
      <c r="F551" s="630">
        <v>5683</v>
      </c>
      <c r="G551" s="630">
        <v>6063982.2788500004</v>
      </c>
      <c r="H551" s="630">
        <v>74390</v>
      </c>
      <c r="I551" s="630">
        <v>4722494.3706900002</v>
      </c>
      <c r="J551" s="630">
        <v>429</v>
      </c>
      <c r="K551" s="630">
        <v>295196.33058000001</v>
      </c>
      <c r="L551" s="630">
        <v>456</v>
      </c>
      <c r="M551" s="631">
        <v>112089.11244</v>
      </c>
    </row>
    <row r="552" spans="2:13" x14ac:dyDescent="0.25">
      <c r="B552" s="449"/>
      <c r="C552" s="630"/>
      <c r="D552" s="630"/>
      <c r="E552" s="630"/>
      <c r="F552" s="630"/>
      <c r="G552" s="630"/>
      <c r="H552" s="630"/>
      <c r="I552" s="630"/>
      <c r="J552" s="630"/>
      <c r="K552" s="630"/>
      <c r="L552" s="630"/>
      <c r="M552" s="631"/>
    </row>
    <row r="553" spans="2:13" x14ac:dyDescent="0.25">
      <c r="B553" s="447" t="s">
        <v>1826</v>
      </c>
      <c r="C553" s="419">
        <v>39</v>
      </c>
      <c r="D553" s="419">
        <v>354662</v>
      </c>
      <c r="E553" s="419">
        <v>147377901.85681</v>
      </c>
      <c r="F553" s="419">
        <v>44631</v>
      </c>
      <c r="G553" s="419">
        <v>123637782.00879</v>
      </c>
      <c r="H553" s="419">
        <v>305926</v>
      </c>
      <c r="I553" s="419">
        <v>21516611.778070003</v>
      </c>
      <c r="J553" s="419">
        <v>983</v>
      </c>
      <c r="K553" s="419">
        <v>1474941.5667600001</v>
      </c>
      <c r="L553" s="419">
        <v>3122</v>
      </c>
      <c r="M553" s="446">
        <v>748566.50319000008</v>
      </c>
    </row>
    <row r="554" spans="2:13" x14ac:dyDescent="0.25">
      <c r="B554" s="449" t="s">
        <v>1199</v>
      </c>
      <c r="C554" s="630">
        <v>25</v>
      </c>
      <c r="D554" s="630">
        <v>207904</v>
      </c>
      <c r="E554" s="630">
        <v>125401093.06644998</v>
      </c>
      <c r="F554" s="630">
        <v>19277</v>
      </c>
      <c r="G554" s="630">
        <v>111293895.60801001</v>
      </c>
      <c r="H554" s="630">
        <v>186188</v>
      </c>
      <c r="I554" s="630">
        <v>12070239.86146</v>
      </c>
      <c r="J554" s="630">
        <v>786</v>
      </c>
      <c r="K554" s="630">
        <v>1395774.6288300001</v>
      </c>
      <c r="L554" s="630">
        <v>1653</v>
      </c>
      <c r="M554" s="631">
        <v>641182.96814999997</v>
      </c>
    </row>
    <row r="555" spans="2:13" ht="16.8" x14ac:dyDescent="0.25">
      <c r="B555" s="451" t="s">
        <v>1783</v>
      </c>
      <c r="C555" s="611">
        <v>25</v>
      </c>
      <c r="D555" s="611">
        <v>207904</v>
      </c>
      <c r="E555" s="611">
        <v>125401093.06644998</v>
      </c>
      <c r="F555" s="611">
        <v>19277</v>
      </c>
      <c r="G555" s="611">
        <v>111293895.60801001</v>
      </c>
      <c r="H555" s="611">
        <v>186188</v>
      </c>
      <c r="I555" s="611">
        <v>12070239.86146</v>
      </c>
      <c r="J555" s="611">
        <v>786</v>
      </c>
      <c r="K555" s="611">
        <v>1395774.6288300001</v>
      </c>
      <c r="L555" s="611">
        <v>1653</v>
      </c>
      <c r="M555" s="629">
        <v>641182.96814999997</v>
      </c>
    </row>
    <row r="556" spans="2:13" ht="16.2" x14ac:dyDescent="0.25">
      <c r="B556" s="449" t="s">
        <v>1806</v>
      </c>
      <c r="C556" s="630">
        <v>14</v>
      </c>
      <c r="D556" s="630">
        <v>146758</v>
      </c>
      <c r="E556" s="630">
        <v>21976808.79036</v>
      </c>
      <c r="F556" s="630">
        <v>25354</v>
      </c>
      <c r="G556" s="630">
        <v>12343886.40078</v>
      </c>
      <c r="H556" s="630">
        <v>119738</v>
      </c>
      <c r="I556" s="630">
        <v>9446371.9166100007</v>
      </c>
      <c r="J556" s="630">
        <v>197</v>
      </c>
      <c r="K556" s="630">
        <v>79166.93793</v>
      </c>
      <c r="L556" s="630">
        <v>1469</v>
      </c>
      <c r="M556" s="631">
        <v>107383.53503999999</v>
      </c>
    </row>
    <row r="557" spans="2:13" x14ac:dyDescent="0.25">
      <c r="B557" s="449"/>
      <c r="C557" s="630"/>
      <c r="D557" s="630"/>
      <c r="E557" s="630"/>
      <c r="F557" s="630"/>
      <c r="G557" s="630"/>
      <c r="H557" s="630"/>
      <c r="I557" s="630"/>
      <c r="J557" s="630"/>
      <c r="K557" s="630"/>
      <c r="L557" s="630"/>
      <c r="M557" s="631"/>
    </row>
    <row r="558" spans="2:13" x14ac:dyDescent="0.25">
      <c r="B558" s="447" t="s">
        <v>852</v>
      </c>
      <c r="C558" s="419">
        <v>233</v>
      </c>
      <c r="D558" s="419">
        <v>1050054</v>
      </c>
      <c r="E558" s="419">
        <v>118048115.44757999</v>
      </c>
      <c r="F558" s="419">
        <v>47539</v>
      </c>
      <c r="G558" s="419">
        <v>58120813.38539999</v>
      </c>
      <c r="H558" s="419">
        <v>990468</v>
      </c>
      <c r="I558" s="419">
        <v>50513353.886710003</v>
      </c>
      <c r="J558" s="419">
        <v>4428</v>
      </c>
      <c r="K558" s="419">
        <v>6317115.1933700005</v>
      </c>
      <c r="L558" s="419">
        <v>7619</v>
      </c>
      <c r="M558" s="446">
        <v>3096832.9821000001</v>
      </c>
    </row>
    <row r="559" spans="2:13" x14ac:dyDescent="0.25">
      <c r="B559" s="449" t="s">
        <v>853</v>
      </c>
      <c r="C559" s="630">
        <v>68</v>
      </c>
      <c r="D559" s="630">
        <v>372023</v>
      </c>
      <c r="E559" s="630">
        <v>52353562.613480002</v>
      </c>
      <c r="F559" s="630">
        <v>20081</v>
      </c>
      <c r="G559" s="630">
        <v>24272017.080390003</v>
      </c>
      <c r="H559" s="630">
        <v>345607</v>
      </c>
      <c r="I559" s="630">
        <v>23109648.776300002</v>
      </c>
      <c r="J559" s="630">
        <v>1834</v>
      </c>
      <c r="K559" s="630">
        <v>3239876.97352</v>
      </c>
      <c r="L559" s="630">
        <v>4501</v>
      </c>
      <c r="M559" s="631">
        <v>1732019.7832700002</v>
      </c>
    </row>
    <row r="560" spans="2:13" x14ac:dyDescent="0.25">
      <c r="B560" s="451" t="s">
        <v>1515</v>
      </c>
      <c r="C560" s="611">
        <v>50</v>
      </c>
      <c r="D560" s="611">
        <v>298987</v>
      </c>
      <c r="E560" s="611">
        <v>48112683.67402</v>
      </c>
      <c r="F560" s="611">
        <v>18461</v>
      </c>
      <c r="G560" s="611">
        <v>21580219.826650005</v>
      </c>
      <c r="H560" s="611">
        <v>274350</v>
      </c>
      <c r="I560" s="611">
        <v>21623910.752390001</v>
      </c>
      <c r="J560" s="611">
        <v>1715</v>
      </c>
      <c r="K560" s="611">
        <v>3182224.22805</v>
      </c>
      <c r="L560" s="611">
        <v>4461</v>
      </c>
      <c r="M560" s="629">
        <v>1726328.8669300003</v>
      </c>
    </row>
    <row r="561" spans="2:13" ht="16.8" x14ac:dyDescent="0.25">
      <c r="B561" s="451" t="s">
        <v>1783</v>
      </c>
      <c r="C561" s="611">
        <v>18</v>
      </c>
      <c r="D561" s="611">
        <v>73036</v>
      </c>
      <c r="E561" s="611">
        <v>4240878.9394599991</v>
      </c>
      <c r="F561" s="611">
        <v>1620</v>
      </c>
      <c r="G561" s="611">
        <v>2691797.2537399996</v>
      </c>
      <c r="H561" s="611">
        <v>71257</v>
      </c>
      <c r="I561" s="611">
        <v>1485738.02391</v>
      </c>
      <c r="J561" s="611">
        <v>119</v>
      </c>
      <c r="K561" s="611">
        <v>57652.745470000002</v>
      </c>
      <c r="L561" s="611">
        <v>40</v>
      </c>
      <c r="M561" s="629">
        <v>5690.9163399999998</v>
      </c>
    </row>
    <row r="562" spans="2:13" x14ac:dyDescent="0.25">
      <c r="B562" s="449" t="s">
        <v>856</v>
      </c>
      <c r="C562" s="630">
        <v>56</v>
      </c>
      <c r="D562" s="630">
        <v>218289</v>
      </c>
      <c r="E562" s="630">
        <v>18128021.028559994</v>
      </c>
      <c r="F562" s="630">
        <v>8603</v>
      </c>
      <c r="G562" s="630">
        <v>10542955.594929999</v>
      </c>
      <c r="H562" s="630">
        <v>208775</v>
      </c>
      <c r="I562" s="630">
        <v>6817932.18561</v>
      </c>
      <c r="J562" s="630">
        <v>433</v>
      </c>
      <c r="K562" s="630">
        <v>665009.11191999994</v>
      </c>
      <c r="L562" s="630">
        <v>478</v>
      </c>
      <c r="M562" s="631">
        <v>102124.1361</v>
      </c>
    </row>
    <row r="563" spans="2:13" x14ac:dyDescent="0.25">
      <c r="B563" s="451" t="s">
        <v>857</v>
      </c>
      <c r="C563" s="611">
        <v>13</v>
      </c>
      <c r="D563" s="611">
        <v>41162</v>
      </c>
      <c r="E563" s="611">
        <v>4645394.89145</v>
      </c>
      <c r="F563" s="611">
        <v>2435</v>
      </c>
      <c r="G563" s="611">
        <v>3013998.3950100006</v>
      </c>
      <c r="H563" s="611">
        <v>38508</v>
      </c>
      <c r="I563" s="611">
        <v>1294342.64457</v>
      </c>
      <c r="J563" s="611">
        <v>121</v>
      </c>
      <c r="K563" s="611">
        <v>299529.7206</v>
      </c>
      <c r="L563" s="611">
        <v>98</v>
      </c>
      <c r="M563" s="629">
        <v>37524.131269999998</v>
      </c>
    </row>
    <row r="564" spans="2:13" x14ac:dyDescent="0.25">
      <c r="B564" s="451" t="s">
        <v>736</v>
      </c>
      <c r="C564" s="611">
        <v>19</v>
      </c>
      <c r="D564" s="611">
        <v>106924</v>
      </c>
      <c r="E564" s="611">
        <v>11475851.88972</v>
      </c>
      <c r="F564" s="611">
        <v>5123</v>
      </c>
      <c r="G564" s="611">
        <v>6726051.8090599999</v>
      </c>
      <c r="H564" s="611">
        <v>101194</v>
      </c>
      <c r="I564" s="611">
        <v>4401105.4922399996</v>
      </c>
      <c r="J564" s="611">
        <v>227</v>
      </c>
      <c r="K564" s="611">
        <v>284094.58358999994</v>
      </c>
      <c r="L564" s="611">
        <v>380</v>
      </c>
      <c r="M564" s="629">
        <v>64600.004829999998</v>
      </c>
    </row>
    <row r="565" spans="2:13" ht="16.8" x14ac:dyDescent="0.25">
      <c r="B565" s="451" t="s">
        <v>1783</v>
      </c>
      <c r="C565" s="611">
        <v>24</v>
      </c>
      <c r="D565" s="611">
        <v>70203</v>
      </c>
      <c r="E565" s="611">
        <v>2006774.2473899999</v>
      </c>
      <c r="F565" s="611">
        <v>1045</v>
      </c>
      <c r="G565" s="611">
        <v>802905.39085999993</v>
      </c>
      <c r="H565" s="611">
        <v>69073</v>
      </c>
      <c r="I565" s="611">
        <v>1122484.0488</v>
      </c>
      <c r="J565" s="611">
        <v>85</v>
      </c>
      <c r="K565" s="611">
        <v>81384.80773</v>
      </c>
      <c r="L565" s="611">
        <v>0</v>
      </c>
      <c r="M565" s="629">
        <v>0</v>
      </c>
    </row>
    <row r="566" spans="2:13" x14ac:dyDescent="0.25">
      <c r="B566" s="449" t="s">
        <v>864</v>
      </c>
      <c r="C566" s="630">
        <v>57</v>
      </c>
      <c r="D566" s="630">
        <v>238413</v>
      </c>
      <c r="E566" s="630">
        <v>17261077.99292</v>
      </c>
      <c r="F566" s="630">
        <v>9076</v>
      </c>
      <c r="G566" s="630">
        <v>8357343.223340001</v>
      </c>
      <c r="H566" s="630">
        <v>227812</v>
      </c>
      <c r="I566" s="630">
        <v>7343610.8157000002</v>
      </c>
      <c r="J566" s="630">
        <v>969</v>
      </c>
      <c r="K566" s="630">
        <v>1058359.5450500001</v>
      </c>
      <c r="L566" s="630">
        <v>556</v>
      </c>
      <c r="M566" s="631">
        <v>501764.40883000003</v>
      </c>
    </row>
    <row r="567" spans="2:13" x14ac:dyDescent="0.25">
      <c r="B567" s="451" t="s">
        <v>865</v>
      </c>
      <c r="C567" s="611">
        <v>11</v>
      </c>
      <c r="D567" s="611">
        <v>56679</v>
      </c>
      <c r="E567" s="611">
        <v>4258047.8681399999</v>
      </c>
      <c r="F567" s="611">
        <v>1381</v>
      </c>
      <c r="G567" s="611">
        <v>1791927.4498700001</v>
      </c>
      <c r="H567" s="611">
        <v>54932</v>
      </c>
      <c r="I567" s="611">
        <v>2313742.4447299996</v>
      </c>
      <c r="J567" s="611">
        <v>132</v>
      </c>
      <c r="K567" s="611">
        <v>93319.265610000002</v>
      </c>
      <c r="L567" s="611">
        <v>234</v>
      </c>
      <c r="M567" s="629">
        <v>59058.707930000004</v>
      </c>
    </row>
    <row r="568" spans="2:13" x14ac:dyDescent="0.25">
      <c r="B568" s="451" t="s">
        <v>1307</v>
      </c>
      <c r="C568" s="611">
        <v>18</v>
      </c>
      <c r="D568" s="611">
        <v>86538</v>
      </c>
      <c r="E568" s="611">
        <v>11027588.101129999</v>
      </c>
      <c r="F568" s="611">
        <v>6469</v>
      </c>
      <c r="G568" s="611">
        <v>6231120.6723900009</v>
      </c>
      <c r="H568" s="611">
        <v>79402</v>
      </c>
      <c r="I568" s="611">
        <v>3822626.0253999997</v>
      </c>
      <c r="J568" s="611">
        <v>357</v>
      </c>
      <c r="K568" s="611">
        <v>532595.2392200001</v>
      </c>
      <c r="L568" s="611">
        <v>310</v>
      </c>
      <c r="M568" s="629">
        <v>441246.16412000003</v>
      </c>
    </row>
    <row r="569" spans="2:13" ht="16.8" x14ac:dyDescent="0.25">
      <c r="B569" s="451" t="s">
        <v>1783</v>
      </c>
      <c r="C569" s="611">
        <v>28</v>
      </c>
      <c r="D569" s="611">
        <v>95196</v>
      </c>
      <c r="E569" s="611">
        <v>1975442.0236500003</v>
      </c>
      <c r="F569" s="611">
        <v>1226</v>
      </c>
      <c r="G569" s="611">
        <v>334295.10108000005</v>
      </c>
      <c r="H569" s="611">
        <v>93478</v>
      </c>
      <c r="I569" s="611">
        <v>1207242.3455700001</v>
      </c>
      <c r="J569" s="611">
        <v>480</v>
      </c>
      <c r="K569" s="611">
        <v>432445.04022000008</v>
      </c>
      <c r="L569" s="611">
        <v>12</v>
      </c>
      <c r="M569" s="629">
        <v>1459.5367800000001</v>
      </c>
    </row>
    <row r="570" spans="2:13" ht="16.2" x14ac:dyDescent="0.25">
      <c r="B570" s="449" t="s">
        <v>1806</v>
      </c>
      <c r="C570" s="630">
        <v>52</v>
      </c>
      <c r="D570" s="630">
        <v>221329</v>
      </c>
      <c r="E570" s="630">
        <v>30305453.812620007</v>
      </c>
      <c r="F570" s="630">
        <v>9779</v>
      </c>
      <c r="G570" s="630">
        <v>14948497.486739999</v>
      </c>
      <c r="H570" s="630">
        <v>208274</v>
      </c>
      <c r="I570" s="630">
        <v>13242162.109099999</v>
      </c>
      <c r="J570" s="630">
        <v>1192</v>
      </c>
      <c r="K570" s="630">
        <v>1353869.5628799999</v>
      </c>
      <c r="L570" s="630">
        <v>2084</v>
      </c>
      <c r="M570" s="631">
        <v>760924.65390000003</v>
      </c>
    </row>
    <row r="571" spans="2:13" ht="14.4" thickBot="1" x14ac:dyDescent="0.3">
      <c r="B571" s="632"/>
      <c r="C571" s="633"/>
      <c r="D571" s="633"/>
      <c r="E571" s="633"/>
      <c r="F571" s="633"/>
      <c r="G571" s="633"/>
      <c r="H571" s="633"/>
      <c r="I571" s="633"/>
      <c r="J571" s="633"/>
      <c r="K571" s="633"/>
      <c r="L571" s="633"/>
      <c r="M571" s="634"/>
    </row>
    <row r="572" spans="2:13" ht="7.05" customHeight="1" x14ac:dyDescent="0.3">
      <c r="B572" s="164"/>
      <c r="C572" s="164"/>
      <c r="D572" s="164"/>
      <c r="E572" s="164"/>
      <c r="F572" s="164"/>
      <c r="G572" s="164"/>
      <c r="H572" s="164"/>
      <c r="I572" s="164"/>
      <c r="J572" s="164"/>
      <c r="K572" s="164"/>
      <c r="L572" s="164"/>
      <c r="M572" s="164"/>
    </row>
    <row r="573" spans="2:13" ht="14.4" x14ac:dyDescent="0.3">
      <c r="B573" s="638" t="s">
        <v>1840</v>
      </c>
      <c r="C573" s="164"/>
      <c r="D573" s="164"/>
      <c r="E573" s="164"/>
      <c r="F573" s="164"/>
      <c r="G573" s="164"/>
      <c r="H573" s="164"/>
      <c r="I573" s="164"/>
      <c r="J573" s="164"/>
      <c r="K573" s="164"/>
      <c r="L573" s="164"/>
      <c r="M573" s="164"/>
    </row>
    <row r="574" spans="2:13" ht="7.05" customHeight="1" x14ac:dyDescent="0.3">
      <c r="B574" s="164"/>
      <c r="C574" s="164"/>
      <c r="D574" s="164"/>
      <c r="E574" s="164"/>
      <c r="F574" s="164"/>
      <c r="G574" s="164"/>
      <c r="H574" s="164"/>
      <c r="I574" s="164"/>
      <c r="J574" s="164"/>
      <c r="K574" s="164"/>
      <c r="L574" s="164"/>
      <c r="M574" s="164"/>
    </row>
    <row r="575" spans="2:13" ht="14.4" x14ac:dyDescent="0.3">
      <c r="B575" s="239" t="s">
        <v>479</v>
      </c>
      <c r="C575" s="164"/>
      <c r="D575" s="164"/>
      <c r="E575" s="164"/>
      <c r="F575" s="164"/>
      <c r="G575" s="164"/>
      <c r="H575" s="164"/>
      <c r="I575" s="164"/>
      <c r="J575" s="164"/>
      <c r="K575" s="164"/>
      <c r="L575" s="164"/>
      <c r="M575" s="164"/>
    </row>
    <row r="576" spans="2:13" ht="14.4" x14ac:dyDescent="0.3">
      <c r="B576" s="425" t="s">
        <v>1841</v>
      </c>
      <c r="C576" s="164"/>
      <c r="D576" s="164"/>
      <c r="E576" s="164"/>
      <c r="F576" s="164"/>
      <c r="G576" s="164"/>
      <c r="H576" s="164"/>
      <c r="I576" s="164"/>
      <c r="J576" s="164"/>
      <c r="K576" s="164"/>
      <c r="L576" s="164"/>
      <c r="M576" s="164"/>
    </row>
    <row r="577" spans="2:13" ht="14.4" x14ac:dyDescent="0.3">
      <c r="B577" s="425" t="s">
        <v>1842</v>
      </c>
      <c r="C577" s="164"/>
      <c r="D577" s="164"/>
      <c r="E577" s="164"/>
      <c r="F577" s="164"/>
      <c r="G577" s="164"/>
      <c r="H577" s="164"/>
      <c r="I577" s="164"/>
      <c r="J577" s="164"/>
      <c r="K577" s="164"/>
      <c r="L577" s="164"/>
      <c r="M577" s="164"/>
    </row>
    <row r="578" spans="2:13" ht="14.4" x14ac:dyDescent="0.3">
      <c r="B578" s="425" t="s">
        <v>1843</v>
      </c>
      <c r="C578" s="164"/>
      <c r="D578" s="164"/>
      <c r="E578" s="164"/>
      <c r="F578" s="164"/>
      <c r="G578" s="164"/>
      <c r="H578" s="164"/>
      <c r="I578" s="164"/>
      <c r="J578" s="164"/>
      <c r="K578" s="164"/>
      <c r="L578" s="164"/>
      <c r="M578" s="164"/>
    </row>
    <row r="579" spans="2:13" ht="14.4" x14ac:dyDescent="0.3">
      <c r="B579" s="425" t="s">
        <v>1844</v>
      </c>
      <c r="C579" s="164"/>
      <c r="D579" s="164"/>
      <c r="E579" s="164"/>
      <c r="F579" s="164"/>
      <c r="G579" s="164"/>
      <c r="H579" s="164"/>
      <c r="I579" s="164"/>
      <c r="J579" s="164"/>
      <c r="K579" s="164"/>
      <c r="L579" s="164"/>
      <c r="M579" s="164"/>
    </row>
    <row r="580" spans="2:13" ht="14.4" x14ac:dyDescent="0.3">
      <c r="B580" s="425" t="s">
        <v>1845</v>
      </c>
      <c r="C580" s="164"/>
      <c r="D580" s="164"/>
      <c r="E580" s="164"/>
      <c r="F580" s="164"/>
      <c r="G580" s="164"/>
      <c r="H580" s="164"/>
      <c r="I580" s="164"/>
      <c r="J580" s="164"/>
      <c r="K580" s="164"/>
      <c r="L580" s="164"/>
      <c r="M580" s="164"/>
    </row>
    <row r="581" spans="2:13" ht="14.4" x14ac:dyDescent="0.3">
      <c r="B581" s="425" t="s">
        <v>1846</v>
      </c>
      <c r="C581" s="164"/>
      <c r="D581" s="164"/>
      <c r="E581" s="164"/>
      <c r="F581" s="164"/>
      <c r="G581" s="164"/>
      <c r="H581" s="164"/>
      <c r="I581" s="164"/>
      <c r="J581" s="164"/>
      <c r="K581" s="164"/>
      <c r="L581" s="164"/>
      <c r="M581" s="164"/>
    </row>
    <row r="582" spans="2:13" ht="7.05" customHeight="1" x14ac:dyDescent="0.3">
      <c r="B582" s="164"/>
      <c r="C582" s="164"/>
      <c r="D582" s="164"/>
      <c r="E582" s="164"/>
      <c r="F582" s="164"/>
      <c r="G582" s="164"/>
      <c r="H582" s="164"/>
      <c r="I582" s="164"/>
      <c r="J582" s="164"/>
      <c r="K582" s="164"/>
      <c r="L582" s="164"/>
      <c r="M582" s="164"/>
    </row>
    <row r="583" spans="2:13" ht="14.4" x14ac:dyDescent="0.3">
      <c r="B583" s="239" t="s">
        <v>483</v>
      </c>
      <c r="C583" s="164"/>
      <c r="D583" s="164"/>
      <c r="E583" s="164"/>
      <c r="F583" s="164"/>
      <c r="G583" s="164"/>
      <c r="H583" s="164"/>
      <c r="I583" s="164"/>
      <c r="J583" s="164"/>
      <c r="K583" s="164"/>
      <c r="L583" s="164"/>
      <c r="M583" s="164"/>
    </row>
    <row r="584" spans="2:13" ht="13.8" customHeight="1" x14ac:dyDescent="0.25">
      <c r="B584" s="818" t="s">
        <v>1670</v>
      </c>
      <c r="C584" s="818"/>
      <c r="D584" s="818"/>
      <c r="E584" s="818"/>
      <c r="F584" s="818"/>
      <c r="G584" s="818"/>
      <c r="H584" s="818"/>
      <c r="I584" s="818"/>
      <c r="J584" s="818"/>
      <c r="K584" s="818"/>
      <c r="L584" s="818"/>
      <c r="M584" s="818"/>
    </row>
    <row r="585" spans="2:13" x14ac:dyDescent="0.25">
      <c r="B585" s="818"/>
      <c r="C585" s="818"/>
      <c r="D585" s="818"/>
      <c r="E585" s="818"/>
      <c r="F585" s="818"/>
      <c r="G585" s="818"/>
      <c r="H585" s="818"/>
      <c r="I585" s="818"/>
      <c r="J585" s="818"/>
      <c r="K585" s="818"/>
      <c r="L585" s="818"/>
      <c r="M585" s="818"/>
    </row>
  </sheetData>
  <mergeCells count="6">
    <mergeCell ref="B584:M585"/>
    <mergeCell ref="D8:E8"/>
    <mergeCell ref="F8:G8"/>
    <mergeCell ref="H8:I8"/>
    <mergeCell ref="J8:K8"/>
    <mergeCell ref="L8:M8"/>
  </mergeCells>
  <printOptions horizontalCentered="1"/>
  <pageMargins left="0.2" right="0.2" top="0.5" bottom="0.5" header="0.3" footer="0.3"/>
  <pageSetup paperSize="9" scale="6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M585"/>
  <sheetViews>
    <sheetView showGridLines="0" workbookViewId="0">
      <selection activeCell="B4" sqref="B4"/>
    </sheetView>
  </sheetViews>
  <sheetFormatPr defaultRowHeight="13.8" x14ac:dyDescent="0.25"/>
  <cols>
    <col min="1" max="1" width="3.109375" style="273" customWidth="1"/>
    <col min="2" max="2" width="48.2187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c r="E2" s="639"/>
    </row>
    <row r="3" spans="2:13" ht="16.2" x14ac:dyDescent="0.25">
      <c r="B3" s="414" t="s">
        <v>1854</v>
      </c>
      <c r="E3" s="639"/>
    </row>
    <row r="4" spans="2:13" x14ac:dyDescent="0.25">
      <c r="B4" s="414" t="s">
        <v>1847</v>
      </c>
      <c r="E4" s="421"/>
    </row>
    <row r="5" spans="2:13" x14ac:dyDescent="0.25">
      <c r="B5" s="175" t="s">
        <v>1529</v>
      </c>
      <c r="E5" s="640"/>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6" t="s">
        <v>1530</v>
      </c>
      <c r="E8" s="817"/>
      <c r="F8" s="816" t="s">
        <v>486</v>
      </c>
      <c r="G8" s="817"/>
      <c r="H8" s="816" t="s">
        <v>487</v>
      </c>
      <c r="I8" s="817"/>
      <c r="J8" s="816" t="s">
        <v>488</v>
      </c>
      <c r="K8" s="817"/>
      <c r="L8" s="816" t="s">
        <v>1074</v>
      </c>
      <c r="M8" s="817"/>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1827</v>
      </c>
      <c r="C11" s="419">
        <v>3762</v>
      </c>
      <c r="D11" s="419">
        <v>52033097</v>
      </c>
      <c r="E11" s="419">
        <v>11571896450.315313</v>
      </c>
      <c r="F11" s="419">
        <v>2191018</v>
      </c>
      <c r="G11" s="419">
        <v>2808171723.7841706</v>
      </c>
      <c r="H11" s="419">
        <v>48262381</v>
      </c>
      <c r="I11" s="419">
        <v>4063076185.6322565</v>
      </c>
      <c r="J11" s="419">
        <v>485241</v>
      </c>
      <c r="K11" s="419">
        <v>2571465899.6539326</v>
      </c>
      <c r="L11" s="419">
        <v>1094457</v>
      </c>
      <c r="M11" s="446">
        <v>2129182641.2449598</v>
      </c>
    </row>
    <row r="12" spans="2:13" x14ac:dyDescent="0.25">
      <c r="B12" s="447" t="s">
        <v>1828</v>
      </c>
      <c r="C12" s="419">
        <v>9242</v>
      </c>
      <c r="D12" s="419">
        <v>51352841</v>
      </c>
      <c r="E12" s="419">
        <v>6184700688.7035046</v>
      </c>
      <c r="F12" s="419">
        <v>2827151</v>
      </c>
      <c r="G12" s="419">
        <v>2197294715.0837255</v>
      </c>
      <c r="H12" s="419">
        <v>47292070</v>
      </c>
      <c r="I12" s="419">
        <v>2874585608.5481272</v>
      </c>
      <c r="J12" s="419">
        <v>344604</v>
      </c>
      <c r="K12" s="419">
        <v>573968367.24082422</v>
      </c>
      <c r="L12" s="419">
        <v>889016</v>
      </c>
      <c r="M12" s="446">
        <v>538851997.8308301</v>
      </c>
    </row>
    <row r="13" spans="2:13" x14ac:dyDescent="0.25">
      <c r="B13" s="445" t="s">
        <v>1829</v>
      </c>
      <c r="C13" s="419">
        <v>13004</v>
      </c>
      <c r="D13" s="419">
        <v>103385938</v>
      </c>
      <c r="E13" s="419">
        <v>17756597139.018818</v>
      </c>
      <c r="F13" s="419">
        <v>5018169</v>
      </c>
      <c r="G13" s="419">
        <v>5005466438.8678961</v>
      </c>
      <c r="H13" s="419">
        <v>95554451</v>
      </c>
      <c r="I13" s="419">
        <v>6937661794.1803837</v>
      </c>
      <c r="J13" s="419">
        <v>829845</v>
      </c>
      <c r="K13" s="419">
        <v>3145434266.8947568</v>
      </c>
      <c r="L13" s="419">
        <v>1983473</v>
      </c>
      <c r="M13" s="446">
        <v>2668034639.0757899</v>
      </c>
    </row>
    <row r="14" spans="2:13" x14ac:dyDescent="0.25">
      <c r="B14" s="443"/>
      <c r="C14" s="418"/>
      <c r="D14" s="418"/>
      <c r="E14" s="418"/>
      <c r="F14" s="418"/>
      <c r="G14" s="418"/>
      <c r="H14" s="418"/>
      <c r="I14" s="418"/>
      <c r="J14" s="418"/>
      <c r="K14" s="418"/>
      <c r="L14" s="418"/>
      <c r="M14" s="448"/>
    </row>
    <row r="15" spans="2:13" x14ac:dyDescent="0.25">
      <c r="B15" s="447" t="s">
        <v>493</v>
      </c>
      <c r="C15" s="419">
        <v>3762</v>
      </c>
      <c r="D15" s="419">
        <v>52033097</v>
      </c>
      <c r="E15" s="419">
        <v>11571896450.315313</v>
      </c>
      <c r="F15" s="419">
        <v>2191018</v>
      </c>
      <c r="G15" s="419">
        <v>2808171723.7841706</v>
      </c>
      <c r="H15" s="419">
        <v>48262381</v>
      </c>
      <c r="I15" s="419">
        <v>4063076185.6322565</v>
      </c>
      <c r="J15" s="419">
        <v>485241</v>
      </c>
      <c r="K15" s="419">
        <v>2571465899.6539326</v>
      </c>
      <c r="L15" s="419">
        <v>1094457</v>
      </c>
      <c r="M15" s="446">
        <v>2129182641.2449598</v>
      </c>
    </row>
    <row r="16" spans="2:13" x14ac:dyDescent="0.25">
      <c r="B16" s="449" t="s">
        <v>494</v>
      </c>
      <c r="C16" s="417">
        <v>3762</v>
      </c>
      <c r="D16" s="417">
        <v>52033097</v>
      </c>
      <c r="E16" s="417">
        <v>11571896450.315313</v>
      </c>
      <c r="F16" s="417">
        <v>2191018</v>
      </c>
      <c r="G16" s="417">
        <v>2808171723.7841706</v>
      </c>
      <c r="H16" s="417">
        <v>48262381</v>
      </c>
      <c r="I16" s="417">
        <v>4063076185.6322565</v>
      </c>
      <c r="J16" s="417">
        <v>485241</v>
      </c>
      <c r="K16" s="417">
        <v>2571465899.6539326</v>
      </c>
      <c r="L16" s="417">
        <v>1094457</v>
      </c>
      <c r="M16" s="450">
        <v>2129182641.2449598</v>
      </c>
    </row>
    <row r="17" spans="2:13" x14ac:dyDescent="0.25">
      <c r="B17" s="451" t="s">
        <v>1459</v>
      </c>
      <c r="C17" s="418">
        <v>130</v>
      </c>
      <c r="D17" s="418">
        <v>599079</v>
      </c>
      <c r="E17" s="418">
        <v>225563864.01727998</v>
      </c>
      <c r="F17" s="418">
        <v>60422</v>
      </c>
      <c r="G17" s="418">
        <v>69589239.604989991</v>
      </c>
      <c r="H17" s="418">
        <v>503331</v>
      </c>
      <c r="I17" s="418">
        <v>89753932.822609991</v>
      </c>
      <c r="J17" s="418">
        <v>13111</v>
      </c>
      <c r="K17" s="418">
        <v>37823615.176250018</v>
      </c>
      <c r="L17" s="418">
        <v>22215</v>
      </c>
      <c r="M17" s="448">
        <v>28397076.413430002</v>
      </c>
    </row>
    <row r="18" spans="2:13" ht="16.8" x14ac:dyDescent="0.25">
      <c r="B18" s="452" t="s">
        <v>1671</v>
      </c>
      <c r="C18" s="418">
        <v>130</v>
      </c>
      <c r="D18" s="418">
        <v>599079</v>
      </c>
      <c r="E18" s="418">
        <v>225563864.01727998</v>
      </c>
      <c r="F18" s="418">
        <v>60422</v>
      </c>
      <c r="G18" s="418">
        <v>69589239.604989991</v>
      </c>
      <c r="H18" s="418">
        <v>503331</v>
      </c>
      <c r="I18" s="418">
        <v>89753932.822609991</v>
      </c>
      <c r="J18" s="418">
        <v>13111</v>
      </c>
      <c r="K18" s="418">
        <v>37823615.176250018</v>
      </c>
      <c r="L18" s="418">
        <v>22215</v>
      </c>
      <c r="M18" s="448">
        <v>28397076.413430002</v>
      </c>
    </row>
    <row r="19" spans="2:13" x14ac:dyDescent="0.25">
      <c r="B19" s="451" t="s">
        <v>1525</v>
      </c>
      <c r="C19" s="418">
        <v>96</v>
      </c>
      <c r="D19" s="418">
        <v>643392</v>
      </c>
      <c r="E19" s="418">
        <v>104259399.84009999</v>
      </c>
      <c r="F19" s="418">
        <v>44543</v>
      </c>
      <c r="G19" s="418">
        <v>26447953.319699999</v>
      </c>
      <c r="H19" s="418">
        <v>567271</v>
      </c>
      <c r="I19" s="418">
        <v>57826289.526950002</v>
      </c>
      <c r="J19" s="418">
        <v>7443</v>
      </c>
      <c r="K19" s="418">
        <v>8449050.4074399993</v>
      </c>
      <c r="L19" s="418">
        <v>24135</v>
      </c>
      <c r="M19" s="448">
        <v>11536106.58601</v>
      </c>
    </row>
    <row r="20" spans="2:13" x14ac:dyDescent="0.25">
      <c r="B20" s="452" t="s">
        <v>1672</v>
      </c>
      <c r="C20" s="418">
        <v>20</v>
      </c>
      <c r="D20" s="418">
        <v>149682</v>
      </c>
      <c r="E20" s="418">
        <v>22611414.599189997</v>
      </c>
      <c r="F20" s="418">
        <v>9826</v>
      </c>
      <c r="G20" s="418">
        <v>3720083.8972100005</v>
      </c>
      <c r="H20" s="418">
        <v>130416</v>
      </c>
      <c r="I20" s="418">
        <v>14672818.604729999</v>
      </c>
      <c r="J20" s="418">
        <v>1723</v>
      </c>
      <c r="K20" s="418">
        <v>1153213.1427199999</v>
      </c>
      <c r="L20" s="418">
        <v>7717</v>
      </c>
      <c r="M20" s="448">
        <v>3065298.9545299998</v>
      </c>
    </row>
    <row r="21" spans="2:13" x14ac:dyDescent="0.25">
      <c r="B21" s="452" t="s">
        <v>1673</v>
      </c>
      <c r="C21" s="418">
        <v>15</v>
      </c>
      <c r="D21" s="418">
        <v>60309</v>
      </c>
      <c r="E21" s="418">
        <v>12776247.018480001</v>
      </c>
      <c r="F21" s="418">
        <v>6275</v>
      </c>
      <c r="G21" s="418">
        <v>3102743.5654599997</v>
      </c>
      <c r="H21" s="418">
        <v>49407</v>
      </c>
      <c r="I21" s="418">
        <v>5958226.1399600003</v>
      </c>
      <c r="J21" s="418">
        <v>1783</v>
      </c>
      <c r="K21" s="418">
        <v>2469323.2071099998</v>
      </c>
      <c r="L21" s="418">
        <v>2844</v>
      </c>
      <c r="M21" s="448">
        <v>1245954.10595</v>
      </c>
    </row>
    <row r="22" spans="2:13" x14ac:dyDescent="0.25">
      <c r="B22" s="452" t="s">
        <v>1674</v>
      </c>
      <c r="C22" s="418">
        <v>13</v>
      </c>
      <c r="D22" s="418">
        <v>71905</v>
      </c>
      <c r="E22" s="418">
        <v>31317782.592640001</v>
      </c>
      <c r="F22" s="418">
        <v>9764</v>
      </c>
      <c r="G22" s="418">
        <v>12196275.08733</v>
      </c>
      <c r="H22" s="418">
        <v>58760</v>
      </c>
      <c r="I22" s="418">
        <v>15771274.675540002</v>
      </c>
      <c r="J22" s="418">
        <v>953</v>
      </c>
      <c r="K22" s="418">
        <v>1517229.8772500001</v>
      </c>
      <c r="L22" s="418">
        <v>2428</v>
      </c>
      <c r="M22" s="448">
        <v>1833002.9525199998</v>
      </c>
    </row>
    <row r="23" spans="2:13" ht="16.8" x14ac:dyDescent="0.25">
      <c r="B23" s="452" t="s">
        <v>1671</v>
      </c>
      <c r="C23" s="418">
        <v>48</v>
      </c>
      <c r="D23" s="418">
        <v>361496</v>
      </c>
      <c r="E23" s="418">
        <v>37553955.629790001</v>
      </c>
      <c r="F23" s="418">
        <v>18678</v>
      </c>
      <c r="G23" s="418">
        <v>7428850.7696999991</v>
      </c>
      <c r="H23" s="418">
        <v>328688</v>
      </c>
      <c r="I23" s="418">
        <v>21423970.106720001</v>
      </c>
      <c r="J23" s="418">
        <v>2984</v>
      </c>
      <c r="K23" s="418">
        <v>3309284.1803600001</v>
      </c>
      <c r="L23" s="418">
        <v>11146</v>
      </c>
      <c r="M23" s="448">
        <v>5391850.5730099995</v>
      </c>
    </row>
    <row r="24" spans="2:13" x14ac:dyDescent="0.25">
      <c r="B24" s="451" t="s">
        <v>1207</v>
      </c>
      <c r="C24" s="418">
        <v>533</v>
      </c>
      <c r="D24" s="418">
        <v>5918364</v>
      </c>
      <c r="E24" s="418">
        <v>4043469941.8885083</v>
      </c>
      <c r="F24" s="418">
        <v>376605</v>
      </c>
      <c r="G24" s="418">
        <v>669507865.25562024</v>
      </c>
      <c r="H24" s="418">
        <v>5112777</v>
      </c>
      <c r="I24" s="418">
        <v>979430977.07166004</v>
      </c>
      <c r="J24" s="418">
        <v>149391</v>
      </c>
      <c r="K24" s="418">
        <v>1383519380.5146396</v>
      </c>
      <c r="L24" s="418">
        <v>279591</v>
      </c>
      <c r="M24" s="448">
        <v>1011011719.0465902</v>
      </c>
    </row>
    <row r="25" spans="2:13" x14ac:dyDescent="0.25">
      <c r="B25" s="452" t="s">
        <v>1675</v>
      </c>
      <c r="C25" s="418">
        <v>15</v>
      </c>
      <c r="D25" s="418">
        <v>67866</v>
      </c>
      <c r="E25" s="418">
        <v>15941143.43392</v>
      </c>
      <c r="F25" s="418">
        <v>6673</v>
      </c>
      <c r="G25" s="418">
        <v>4299582.2538799997</v>
      </c>
      <c r="H25" s="418">
        <v>57740</v>
      </c>
      <c r="I25" s="418">
        <v>6350597.8703900008</v>
      </c>
      <c r="J25" s="418">
        <v>790</v>
      </c>
      <c r="K25" s="418">
        <v>3103575.5604499998</v>
      </c>
      <c r="L25" s="418">
        <v>2663</v>
      </c>
      <c r="M25" s="448">
        <v>2187387.7492000004</v>
      </c>
    </row>
    <row r="26" spans="2:13" x14ac:dyDescent="0.25">
      <c r="B26" s="452" t="s">
        <v>1676</v>
      </c>
      <c r="C26" s="418">
        <v>163</v>
      </c>
      <c r="D26" s="418">
        <v>2796036</v>
      </c>
      <c r="E26" s="418">
        <v>1795805542.9727588</v>
      </c>
      <c r="F26" s="418">
        <v>139652</v>
      </c>
      <c r="G26" s="418">
        <v>266907132.07264003</v>
      </c>
      <c r="H26" s="418">
        <v>2485455</v>
      </c>
      <c r="I26" s="418">
        <v>349520141.83253986</v>
      </c>
      <c r="J26" s="418">
        <v>85340</v>
      </c>
      <c r="K26" s="418">
        <v>714164601.78108001</v>
      </c>
      <c r="L26" s="418">
        <v>85589</v>
      </c>
      <c r="M26" s="448">
        <v>465213667.28649992</v>
      </c>
    </row>
    <row r="27" spans="2:13" x14ac:dyDescent="0.25">
      <c r="B27" s="452" t="s">
        <v>1677</v>
      </c>
      <c r="C27" s="418">
        <v>30</v>
      </c>
      <c r="D27" s="418">
        <v>221936</v>
      </c>
      <c r="E27" s="418">
        <v>111597711.68934</v>
      </c>
      <c r="F27" s="418">
        <v>25816</v>
      </c>
      <c r="G27" s="418">
        <v>27798583.366660003</v>
      </c>
      <c r="H27" s="418">
        <v>186112</v>
      </c>
      <c r="I27" s="418">
        <v>30497846.286640003</v>
      </c>
      <c r="J27" s="418">
        <v>2007</v>
      </c>
      <c r="K27" s="418">
        <v>24974294.755339995</v>
      </c>
      <c r="L27" s="418">
        <v>8001</v>
      </c>
      <c r="M27" s="448">
        <v>28326987.280699994</v>
      </c>
    </row>
    <row r="28" spans="2:13" x14ac:dyDescent="0.25">
      <c r="B28" s="452" t="s">
        <v>1678</v>
      </c>
      <c r="C28" s="418">
        <v>12</v>
      </c>
      <c r="D28" s="418">
        <v>50609</v>
      </c>
      <c r="E28" s="418">
        <v>12862702.40825</v>
      </c>
      <c r="F28" s="418">
        <v>5896</v>
      </c>
      <c r="G28" s="418">
        <v>3819226.51284</v>
      </c>
      <c r="H28" s="418">
        <v>40930</v>
      </c>
      <c r="I28" s="418">
        <v>6129329.67172</v>
      </c>
      <c r="J28" s="418">
        <v>426</v>
      </c>
      <c r="K28" s="418">
        <v>1333829.9631899998</v>
      </c>
      <c r="L28" s="418">
        <v>3357</v>
      </c>
      <c r="M28" s="448">
        <v>1580316.2604999999</v>
      </c>
    </row>
    <row r="29" spans="2:13" x14ac:dyDescent="0.25">
      <c r="B29" s="452" t="s">
        <v>1679</v>
      </c>
      <c r="C29" s="418">
        <v>18</v>
      </c>
      <c r="D29" s="418">
        <v>71940</v>
      </c>
      <c r="E29" s="418">
        <v>30509881.393570002</v>
      </c>
      <c r="F29" s="418">
        <v>6617</v>
      </c>
      <c r="G29" s="418">
        <v>9670490.6223299988</v>
      </c>
      <c r="H29" s="418">
        <v>62244</v>
      </c>
      <c r="I29" s="418">
        <v>14917752.622869998</v>
      </c>
      <c r="J29" s="418">
        <v>859</v>
      </c>
      <c r="K29" s="418">
        <v>2945973.1196999997</v>
      </c>
      <c r="L29" s="418">
        <v>2220</v>
      </c>
      <c r="M29" s="448">
        <v>2975665.0286699999</v>
      </c>
    </row>
    <row r="30" spans="2:13" x14ac:dyDescent="0.25">
      <c r="B30" s="452" t="s">
        <v>1680</v>
      </c>
      <c r="C30" s="418">
        <v>31</v>
      </c>
      <c r="D30" s="418">
        <v>176286</v>
      </c>
      <c r="E30" s="418">
        <v>86212037.105989993</v>
      </c>
      <c r="F30" s="418">
        <v>19967</v>
      </c>
      <c r="G30" s="418">
        <v>27366614.45335</v>
      </c>
      <c r="H30" s="418">
        <v>143839</v>
      </c>
      <c r="I30" s="418">
        <v>40830011.848210007</v>
      </c>
      <c r="J30" s="418">
        <v>1960</v>
      </c>
      <c r="K30" s="418">
        <v>8518181.3762299996</v>
      </c>
      <c r="L30" s="418">
        <v>10520</v>
      </c>
      <c r="M30" s="448">
        <v>9497229.4282000028</v>
      </c>
    </row>
    <row r="31" spans="2:13" x14ac:dyDescent="0.25">
      <c r="B31" s="452" t="s">
        <v>1681</v>
      </c>
      <c r="C31" s="418">
        <v>24</v>
      </c>
      <c r="D31" s="418">
        <v>150143</v>
      </c>
      <c r="E31" s="418">
        <v>54154173.309579998</v>
      </c>
      <c r="F31" s="418">
        <v>14424</v>
      </c>
      <c r="G31" s="418">
        <v>16051706.351199999</v>
      </c>
      <c r="H31" s="418">
        <v>119579</v>
      </c>
      <c r="I31" s="418">
        <v>16076806.93227</v>
      </c>
      <c r="J31" s="418">
        <v>1735</v>
      </c>
      <c r="K31" s="418">
        <v>13389728.484760001</v>
      </c>
      <c r="L31" s="418">
        <v>14405</v>
      </c>
      <c r="M31" s="448">
        <v>8635931.5413500015</v>
      </c>
    </row>
    <row r="32" spans="2:13" x14ac:dyDescent="0.25">
      <c r="B32" s="452" t="s">
        <v>1682</v>
      </c>
      <c r="C32" s="418">
        <v>185</v>
      </c>
      <c r="D32" s="418">
        <v>1936152</v>
      </c>
      <c r="E32" s="418">
        <v>1004333208.8415896</v>
      </c>
      <c r="F32" s="418">
        <v>123825</v>
      </c>
      <c r="G32" s="418">
        <v>235104344.29828006</v>
      </c>
      <c r="H32" s="418">
        <v>1662910</v>
      </c>
      <c r="I32" s="418">
        <v>240150853.87351003</v>
      </c>
      <c r="J32" s="418">
        <v>38047</v>
      </c>
      <c r="K32" s="418">
        <v>275448967.13208991</v>
      </c>
      <c r="L32" s="418">
        <v>111370</v>
      </c>
      <c r="M32" s="448">
        <v>253629043.53771019</v>
      </c>
    </row>
    <row r="33" spans="2:13" x14ac:dyDescent="0.25">
      <c r="B33" s="452" t="s">
        <v>1683</v>
      </c>
      <c r="C33" s="418">
        <v>11</v>
      </c>
      <c r="D33" s="418">
        <v>161516</v>
      </c>
      <c r="E33" s="418">
        <v>869059291.1229099</v>
      </c>
      <c r="F33" s="418">
        <v>14004</v>
      </c>
      <c r="G33" s="418">
        <v>58427315.797530003</v>
      </c>
      <c r="H33" s="418">
        <v>102143</v>
      </c>
      <c r="I33" s="418">
        <v>254256313.85990995</v>
      </c>
      <c r="J33" s="418">
        <v>16014</v>
      </c>
      <c r="K33" s="418">
        <v>327502086.33148003</v>
      </c>
      <c r="L33" s="418">
        <v>29355</v>
      </c>
      <c r="M33" s="448">
        <v>228873575.13398999</v>
      </c>
    </row>
    <row r="34" spans="2:13" ht="16.8" x14ac:dyDescent="0.25">
      <c r="B34" s="452" t="s">
        <v>1671</v>
      </c>
      <c r="C34" s="418">
        <v>44</v>
      </c>
      <c r="D34" s="418">
        <v>285880</v>
      </c>
      <c r="E34" s="418">
        <v>62994249.610600002</v>
      </c>
      <c r="F34" s="418">
        <v>19731</v>
      </c>
      <c r="G34" s="418">
        <v>20062869.52691</v>
      </c>
      <c r="H34" s="418">
        <v>251825</v>
      </c>
      <c r="I34" s="418">
        <v>20701322.273600005</v>
      </c>
      <c r="J34" s="418">
        <v>2213</v>
      </c>
      <c r="K34" s="418">
        <v>12138142.010320002</v>
      </c>
      <c r="L34" s="418">
        <v>12111</v>
      </c>
      <c r="M34" s="448">
        <v>10091915.799769999</v>
      </c>
    </row>
    <row r="35" spans="2:13" x14ac:dyDescent="0.25">
      <c r="B35" s="451" t="s">
        <v>1208</v>
      </c>
      <c r="C35" s="418">
        <v>52</v>
      </c>
      <c r="D35" s="418">
        <v>228731</v>
      </c>
      <c r="E35" s="418">
        <v>55849687.114229999</v>
      </c>
      <c r="F35" s="418">
        <v>19764</v>
      </c>
      <c r="G35" s="418">
        <v>17384970.73435</v>
      </c>
      <c r="H35" s="418">
        <v>196346</v>
      </c>
      <c r="I35" s="418">
        <v>27221000.646620002</v>
      </c>
      <c r="J35" s="418">
        <v>3459</v>
      </c>
      <c r="K35" s="418">
        <v>4619115.3169900002</v>
      </c>
      <c r="L35" s="418">
        <v>9162</v>
      </c>
      <c r="M35" s="448">
        <v>6624600.4162700018</v>
      </c>
    </row>
    <row r="36" spans="2:13" x14ac:dyDescent="0.25">
      <c r="B36" s="452" t="s">
        <v>1684</v>
      </c>
      <c r="C36" s="418">
        <v>10</v>
      </c>
      <c r="D36" s="418">
        <v>46622</v>
      </c>
      <c r="E36" s="418">
        <v>10698106.504499998</v>
      </c>
      <c r="F36" s="418">
        <v>3104</v>
      </c>
      <c r="G36" s="418">
        <v>2130142.1714999997</v>
      </c>
      <c r="H36" s="418">
        <v>40564</v>
      </c>
      <c r="I36" s="418">
        <v>5754138.3112899996</v>
      </c>
      <c r="J36" s="418">
        <v>820</v>
      </c>
      <c r="K36" s="418">
        <v>1422065.9879100001</v>
      </c>
      <c r="L36" s="418">
        <v>2134</v>
      </c>
      <c r="M36" s="448">
        <v>1391760.0337999999</v>
      </c>
    </row>
    <row r="37" spans="2:13" ht="16.8" x14ac:dyDescent="0.25">
      <c r="B37" s="452" t="s">
        <v>1671</v>
      </c>
      <c r="C37" s="418">
        <v>42</v>
      </c>
      <c r="D37" s="418">
        <v>182109</v>
      </c>
      <c r="E37" s="418">
        <v>45151580.609729998</v>
      </c>
      <c r="F37" s="418">
        <v>16660</v>
      </c>
      <c r="G37" s="418">
        <v>15254828.562849998</v>
      </c>
      <c r="H37" s="418">
        <v>155782</v>
      </c>
      <c r="I37" s="418">
        <v>21466862.335330002</v>
      </c>
      <c r="J37" s="418">
        <v>2639</v>
      </c>
      <c r="K37" s="418">
        <v>3197049.3290800001</v>
      </c>
      <c r="L37" s="418">
        <v>7028</v>
      </c>
      <c r="M37" s="448">
        <v>5232840.3824700015</v>
      </c>
    </row>
    <row r="38" spans="2:13" x14ac:dyDescent="0.25">
      <c r="B38" s="451" t="s">
        <v>1209</v>
      </c>
      <c r="C38" s="418">
        <v>155</v>
      </c>
      <c r="D38" s="418">
        <v>2585583</v>
      </c>
      <c r="E38" s="418">
        <v>501204920.09339011</v>
      </c>
      <c r="F38" s="418">
        <v>98430</v>
      </c>
      <c r="G38" s="418">
        <v>125957167.01659998</v>
      </c>
      <c r="H38" s="418">
        <v>2431822</v>
      </c>
      <c r="I38" s="418">
        <v>187690334.69255993</v>
      </c>
      <c r="J38" s="418">
        <v>12768</v>
      </c>
      <c r="K38" s="418">
        <v>79006396.003920019</v>
      </c>
      <c r="L38" s="418">
        <v>42563</v>
      </c>
      <c r="M38" s="448">
        <v>108551022.38031004</v>
      </c>
    </row>
    <row r="39" spans="2:13" x14ac:dyDescent="0.25">
      <c r="B39" s="452" t="s">
        <v>1685</v>
      </c>
      <c r="C39" s="418">
        <v>12</v>
      </c>
      <c r="D39" s="418">
        <v>124933</v>
      </c>
      <c r="E39" s="418">
        <v>26468665.675089996</v>
      </c>
      <c r="F39" s="418">
        <v>11247</v>
      </c>
      <c r="G39" s="418">
        <v>11260156.179359999</v>
      </c>
      <c r="H39" s="418">
        <v>110083</v>
      </c>
      <c r="I39" s="418">
        <v>10273960.93598</v>
      </c>
      <c r="J39" s="418">
        <v>539</v>
      </c>
      <c r="K39" s="418">
        <v>2277498.73942</v>
      </c>
      <c r="L39" s="418">
        <v>3064</v>
      </c>
      <c r="M39" s="448">
        <v>2657049.82033</v>
      </c>
    </row>
    <row r="40" spans="2:13" x14ac:dyDescent="0.25">
      <c r="B40" s="452" t="s">
        <v>1686</v>
      </c>
      <c r="C40" s="418">
        <v>25</v>
      </c>
      <c r="D40" s="418">
        <v>1646430</v>
      </c>
      <c r="E40" s="418">
        <v>86011780.435349971</v>
      </c>
      <c r="F40" s="418">
        <v>13131</v>
      </c>
      <c r="G40" s="418">
        <v>21730652.889779996</v>
      </c>
      <c r="H40" s="418">
        <v>1628012</v>
      </c>
      <c r="I40" s="418">
        <v>27482561.74591</v>
      </c>
      <c r="J40" s="418">
        <v>1446</v>
      </c>
      <c r="K40" s="418">
        <v>25874375.484410003</v>
      </c>
      <c r="L40" s="418">
        <v>3841</v>
      </c>
      <c r="M40" s="448">
        <v>10924190.315249998</v>
      </c>
    </row>
    <row r="41" spans="2:13" x14ac:dyDescent="0.25">
      <c r="B41" s="452" t="s">
        <v>1687</v>
      </c>
      <c r="C41" s="418">
        <v>16</v>
      </c>
      <c r="D41" s="418">
        <v>124027</v>
      </c>
      <c r="E41" s="418">
        <v>20348376.62841</v>
      </c>
      <c r="F41" s="418">
        <v>8826</v>
      </c>
      <c r="G41" s="418">
        <v>7035378.5961799994</v>
      </c>
      <c r="H41" s="418">
        <v>111222</v>
      </c>
      <c r="I41" s="418">
        <v>9354485.9092799984</v>
      </c>
      <c r="J41" s="418">
        <v>1043</v>
      </c>
      <c r="K41" s="418">
        <v>1598722.2629500001</v>
      </c>
      <c r="L41" s="418">
        <v>2936</v>
      </c>
      <c r="M41" s="448">
        <v>2359789.86</v>
      </c>
    </row>
    <row r="42" spans="2:13" x14ac:dyDescent="0.25">
      <c r="B42" s="452" t="s">
        <v>1688</v>
      </c>
      <c r="C42" s="418">
        <v>60</v>
      </c>
      <c r="D42" s="418">
        <v>464597</v>
      </c>
      <c r="E42" s="418">
        <v>308516688.4059301</v>
      </c>
      <c r="F42" s="418">
        <v>43898</v>
      </c>
      <c r="G42" s="418">
        <v>65906384.706989981</v>
      </c>
      <c r="H42" s="418">
        <v>387102</v>
      </c>
      <c r="I42" s="418">
        <v>112373607.78401995</v>
      </c>
      <c r="J42" s="418">
        <v>7061</v>
      </c>
      <c r="K42" s="418">
        <v>44727813.551980011</v>
      </c>
      <c r="L42" s="418">
        <v>26536</v>
      </c>
      <c r="M42" s="448">
        <v>85508882.362940043</v>
      </c>
    </row>
    <row r="43" spans="2:13" ht="16.8" x14ac:dyDescent="0.25">
      <c r="B43" s="452" t="s">
        <v>1671</v>
      </c>
      <c r="C43" s="418">
        <v>42</v>
      </c>
      <c r="D43" s="418">
        <v>225596</v>
      </c>
      <c r="E43" s="418">
        <v>59859408.94861</v>
      </c>
      <c r="F43" s="418">
        <v>21328</v>
      </c>
      <c r="G43" s="418">
        <v>20024594.644290004</v>
      </c>
      <c r="H43" s="418">
        <v>195403</v>
      </c>
      <c r="I43" s="418">
        <v>28205718.317370001</v>
      </c>
      <c r="J43" s="418">
        <v>2679</v>
      </c>
      <c r="K43" s="418">
        <v>4527985.9651600001</v>
      </c>
      <c r="L43" s="418">
        <v>6186</v>
      </c>
      <c r="M43" s="448">
        <v>7101110.0217900006</v>
      </c>
    </row>
    <row r="44" spans="2:13" x14ac:dyDescent="0.25">
      <c r="B44" s="451" t="s">
        <v>500</v>
      </c>
      <c r="C44" s="418">
        <v>633</v>
      </c>
      <c r="D44" s="418">
        <v>10819557</v>
      </c>
      <c r="E44" s="418">
        <v>1855133561.3002198</v>
      </c>
      <c r="F44" s="418">
        <v>328341</v>
      </c>
      <c r="G44" s="418">
        <v>470698820.80778974</v>
      </c>
      <c r="H44" s="418">
        <v>10205627</v>
      </c>
      <c r="I44" s="418">
        <v>891790202.76663983</v>
      </c>
      <c r="J44" s="418">
        <v>52279</v>
      </c>
      <c r="K44" s="418">
        <v>210680114.27824011</v>
      </c>
      <c r="L44" s="418">
        <v>233310</v>
      </c>
      <c r="M44" s="448">
        <v>281964423.44755012</v>
      </c>
    </row>
    <row r="45" spans="2:13" x14ac:dyDescent="0.25">
      <c r="B45" s="453" t="s">
        <v>1689</v>
      </c>
      <c r="C45" s="418">
        <v>29</v>
      </c>
      <c r="D45" s="418">
        <v>96426</v>
      </c>
      <c r="E45" s="418">
        <v>35190316.596699998</v>
      </c>
      <c r="F45" s="418">
        <v>10421</v>
      </c>
      <c r="G45" s="418">
        <v>9926775.5597099997</v>
      </c>
      <c r="H45" s="418">
        <v>80709</v>
      </c>
      <c r="I45" s="418">
        <v>18820432.66942</v>
      </c>
      <c r="J45" s="418">
        <v>1576</v>
      </c>
      <c r="K45" s="418">
        <v>3306174.62365</v>
      </c>
      <c r="L45" s="418">
        <v>3720</v>
      </c>
      <c r="M45" s="448">
        <v>3136933.7439199998</v>
      </c>
    </row>
    <row r="46" spans="2:13" x14ac:dyDescent="0.25">
      <c r="B46" s="454" t="s">
        <v>1690</v>
      </c>
      <c r="C46" s="418">
        <v>29</v>
      </c>
      <c r="D46" s="418">
        <v>96426</v>
      </c>
      <c r="E46" s="418">
        <v>35190316.596699998</v>
      </c>
      <c r="F46" s="418">
        <v>10421</v>
      </c>
      <c r="G46" s="418">
        <v>9926775.5597099997</v>
      </c>
      <c r="H46" s="418">
        <v>80709</v>
      </c>
      <c r="I46" s="418">
        <v>18820432.66942</v>
      </c>
      <c r="J46" s="418">
        <v>1576</v>
      </c>
      <c r="K46" s="418">
        <v>3306174.62365</v>
      </c>
      <c r="L46" s="418">
        <v>3720</v>
      </c>
      <c r="M46" s="448">
        <v>3136933.7439199998</v>
      </c>
    </row>
    <row r="47" spans="2:13" ht="16.8" x14ac:dyDescent="0.25">
      <c r="B47" s="452" t="s">
        <v>1671</v>
      </c>
      <c r="C47" s="418">
        <v>29</v>
      </c>
      <c r="D47" s="418">
        <v>96426</v>
      </c>
      <c r="E47" s="418">
        <v>35190316.596699998</v>
      </c>
      <c r="F47" s="418">
        <v>10421</v>
      </c>
      <c r="G47" s="418">
        <v>9926775.5597099997</v>
      </c>
      <c r="H47" s="418">
        <v>80709</v>
      </c>
      <c r="I47" s="418">
        <v>18820432.66942</v>
      </c>
      <c r="J47" s="418">
        <v>1576</v>
      </c>
      <c r="K47" s="418">
        <v>3306174.62365</v>
      </c>
      <c r="L47" s="418">
        <v>3720</v>
      </c>
      <c r="M47" s="448">
        <v>3136933.7439199998</v>
      </c>
    </row>
    <row r="48" spans="2:13" x14ac:dyDescent="0.25">
      <c r="B48" s="453" t="s">
        <v>1691</v>
      </c>
      <c r="C48" s="418">
        <v>45</v>
      </c>
      <c r="D48" s="418">
        <v>176009</v>
      </c>
      <c r="E48" s="418">
        <v>49965801.057950005</v>
      </c>
      <c r="F48" s="418">
        <v>16178</v>
      </c>
      <c r="G48" s="418">
        <v>17574503.610119998</v>
      </c>
      <c r="H48" s="418">
        <v>149519</v>
      </c>
      <c r="I48" s="418">
        <v>21863740.968909997</v>
      </c>
      <c r="J48" s="418">
        <v>2488</v>
      </c>
      <c r="K48" s="418">
        <v>4897991.5016800007</v>
      </c>
      <c r="L48" s="418">
        <v>7824</v>
      </c>
      <c r="M48" s="448">
        <v>5629564.977239999</v>
      </c>
    </row>
    <row r="49" spans="2:13" x14ac:dyDescent="0.25">
      <c r="B49" s="454" t="s">
        <v>1690</v>
      </c>
      <c r="C49" s="418">
        <v>45</v>
      </c>
      <c r="D49" s="418">
        <v>176009</v>
      </c>
      <c r="E49" s="418">
        <v>49965801.057950005</v>
      </c>
      <c r="F49" s="418">
        <v>16178</v>
      </c>
      <c r="G49" s="418">
        <v>17574503.610119998</v>
      </c>
      <c r="H49" s="418">
        <v>149519</v>
      </c>
      <c r="I49" s="418">
        <v>21863740.968909997</v>
      </c>
      <c r="J49" s="418">
        <v>2488</v>
      </c>
      <c r="K49" s="418">
        <v>4897991.5016800007</v>
      </c>
      <c r="L49" s="418">
        <v>7824</v>
      </c>
      <c r="M49" s="448">
        <v>5629564.977239999</v>
      </c>
    </row>
    <row r="50" spans="2:13" ht="16.8" x14ac:dyDescent="0.25">
      <c r="B50" s="452" t="s">
        <v>1671</v>
      </c>
      <c r="C50" s="418">
        <v>45</v>
      </c>
      <c r="D50" s="418">
        <v>176009</v>
      </c>
      <c r="E50" s="418">
        <v>49965801.057950005</v>
      </c>
      <c r="F50" s="418">
        <v>16178</v>
      </c>
      <c r="G50" s="418">
        <v>17574503.610119998</v>
      </c>
      <c r="H50" s="418">
        <v>149519</v>
      </c>
      <c r="I50" s="418">
        <v>21863740.968909997</v>
      </c>
      <c r="J50" s="418">
        <v>2488</v>
      </c>
      <c r="K50" s="418">
        <v>4897991.5016800007</v>
      </c>
      <c r="L50" s="418">
        <v>7824</v>
      </c>
      <c r="M50" s="448">
        <v>5629564.977239999</v>
      </c>
    </row>
    <row r="51" spans="2:13" x14ac:dyDescent="0.25">
      <c r="B51" s="453" t="s">
        <v>1692</v>
      </c>
      <c r="C51" s="418">
        <v>286</v>
      </c>
      <c r="D51" s="418">
        <v>882084</v>
      </c>
      <c r="E51" s="418">
        <v>672765133.55798018</v>
      </c>
      <c r="F51" s="418">
        <v>133507</v>
      </c>
      <c r="G51" s="418">
        <v>202525143.62447</v>
      </c>
      <c r="H51" s="418">
        <v>658965</v>
      </c>
      <c r="I51" s="418">
        <v>228762617.77808997</v>
      </c>
      <c r="J51" s="418">
        <v>29491</v>
      </c>
      <c r="K51" s="418">
        <v>146641541.63349006</v>
      </c>
      <c r="L51" s="418">
        <v>60121</v>
      </c>
      <c r="M51" s="448">
        <v>94835830.521930009</v>
      </c>
    </row>
    <row r="52" spans="2:13" x14ac:dyDescent="0.25">
      <c r="B52" s="454" t="s">
        <v>1693</v>
      </c>
      <c r="C52" s="418">
        <v>109</v>
      </c>
      <c r="D52" s="418">
        <v>359142</v>
      </c>
      <c r="E52" s="418">
        <v>409827394.44210011</v>
      </c>
      <c r="F52" s="418">
        <v>61368</v>
      </c>
      <c r="G52" s="418">
        <v>124580490.78138</v>
      </c>
      <c r="H52" s="418">
        <v>251564</v>
      </c>
      <c r="I52" s="418">
        <v>123252919.51470001</v>
      </c>
      <c r="J52" s="418">
        <v>16712</v>
      </c>
      <c r="K52" s="418">
        <v>102277112.46942998</v>
      </c>
      <c r="L52" s="418">
        <v>29498</v>
      </c>
      <c r="M52" s="448">
        <v>59716871.676590003</v>
      </c>
    </row>
    <row r="53" spans="2:13" x14ac:dyDescent="0.25">
      <c r="B53" s="452" t="s">
        <v>1694</v>
      </c>
      <c r="C53" s="418">
        <v>18</v>
      </c>
      <c r="D53" s="418">
        <v>55200</v>
      </c>
      <c r="E53" s="418">
        <v>70963631.986530021</v>
      </c>
      <c r="F53" s="418">
        <v>9478</v>
      </c>
      <c r="G53" s="418">
        <v>21832309.138110001</v>
      </c>
      <c r="H53" s="418">
        <v>36657</v>
      </c>
      <c r="I53" s="418">
        <v>19556488.801040001</v>
      </c>
      <c r="J53" s="418">
        <v>3945</v>
      </c>
      <c r="K53" s="418">
        <v>18474506.545979999</v>
      </c>
      <c r="L53" s="418">
        <v>5120</v>
      </c>
      <c r="M53" s="448">
        <v>11100327.501400003</v>
      </c>
    </row>
    <row r="54" spans="2:13" x14ac:dyDescent="0.25">
      <c r="B54" s="452" t="s">
        <v>1695</v>
      </c>
      <c r="C54" s="418">
        <v>23</v>
      </c>
      <c r="D54" s="418">
        <v>117301</v>
      </c>
      <c r="E54" s="418">
        <v>198972702.93974999</v>
      </c>
      <c r="F54" s="418">
        <v>18236</v>
      </c>
      <c r="G54" s="418">
        <v>46083020.70435001</v>
      </c>
      <c r="H54" s="418">
        <v>81587</v>
      </c>
      <c r="I54" s="418">
        <v>60220111.441550002</v>
      </c>
      <c r="J54" s="418">
        <v>6633</v>
      </c>
      <c r="K54" s="418">
        <v>63417291.206330001</v>
      </c>
      <c r="L54" s="418">
        <v>10845</v>
      </c>
      <c r="M54" s="448">
        <v>29252279.587520003</v>
      </c>
    </row>
    <row r="55" spans="2:13" x14ac:dyDescent="0.25">
      <c r="B55" s="452" t="s">
        <v>1696</v>
      </c>
      <c r="C55" s="418">
        <v>18</v>
      </c>
      <c r="D55" s="418">
        <v>80023</v>
      </c>
      <c r="E55" s="418">
        <v>48977768.876549996</v>
      </c>
      <c r="F55" s="418">
        <v>7538</v>
      </c>
      <c r="G55" s="418">
        <v>24075855.15143</v>
      </c>
      <c r="H55" s="418">
        <v>67504</v>
      </c>
      <c r="I55" s="418">
        <v>15010249.445680002</v>
      </c>
      <c r="J55" s="418">
        <v>1204</v>
      </c>
      <c r="K55" s="418">
        <v>5486060.3846399998</v>
      </c>
      <c r="L55" s="418">
        <v>3777</v>
      </c>
      <c r="M55" s="448">
        <v>4405603.8947999999</v>
      </c>
    </row>
    <row r="56" spans="2:13" x14ac:dyDescent="0.25">
      <c r="B56" s="452" t="s">
        <v>1697</v>
      </c>
      <c r="C56" s="418">
        <v>20</v>
      </c>
      <c r="D56" s="418">
        <v>37304</v>
      </c>
      <c r="E56" s="418">
        <v>29053166.21512001</v>
      </c>
      <c r="F56" s="418">
        <v>11912</v>
      </c>
      <c r="G56" s="418">
        <v>13521597.555149999</v>
      </c>
      <c r="H56" s="418">
        <v>21421</v>
      </c>
      <c r="I56" s="418">
        <v>9481068.3140699994</v>
      </c>
      <c r="J56" s="418">
        <v>1100</v>
      </c>
      <c r="K56" s="418">
        <v>3096566.1485899999</v>
      </c>
      <c r="L56" s="418">
        <v>2871</v>
      </c>
      <c r="M56" s="448">
        <v>2953934.1973099997</v>
      </c>
    </row>
    <row r="57" spans="2:13" ht="16.8" x14ac:dyDescent="0.25">
      <c r="B57" s="452" t="s">
        <v>1671</v>
      </c>
      <c r="C57" s="418">
        <v>30</v>
      </c>
      <c r="D57" s="418">
        <v>69314</v>
      </c>
      <c r="E57" s="418">
        <v>61860124.42414999</v>
      </c>
      <c r="F57" s="418">
        <v>14204</v>
      </c>
      <c r="G57" s="418">
        <v>19067708.232340001</v>
      </c>
      <c r="H57" s="418">
        <v>44395</v>
      </c>
      <c r="I57" s="418">
        <v>18985001.512359999</v>
      </c>
      <c r="J57" s="418">
        <v>3830</v>
      </c>
      <c r="K57" s="418">
        <v>11802688.18389</v>
      </c>
      <c r="L57" s="418">
        <v>6885</v>
      </c>
      <c r="M57" s="448">
        <v>12004726.49556</v>
      </c>
    </row>
    <row r="58" spans="2:13" x14ac:dyDescent="0.25">
      <c r="B58" s="454" t="s">
        <v>1698</v>
      </c>
      <c r="C58" s="418">
        <v>31</v>
      </c>
      <c r="D58" s="418">
        <v>72580</v>
      </c>
      <c r="E58" s="418">
        <v>29363642.654580005</v>
      </c>
      <c r="F58" s="418">
        <v>10584</v>
      </c>
      <c r="G58" s="418">
        <v>7615285.5797600001</v>
      </c>
      <c r="H58" s="418">
        <v>56669</v>
      </c>
      <c r="I58" s="418">
        <v>14041444.77375</v>
      </c>
      <c r="J58" s="418">
        <v>1641</v>
      </c>
      <c r="K58" s="418">
        <v>4367323.3779000007</v>
      </c>
      <c r="L58" s="418">
        <v>3686</v>
      </c>
      <c r="M58" s="448">
        <v>3339588.9231699994</v>
      </c>
    </row>
    <row r="59" spans="2:13" x14ac:dyDescent="0.25">
      <c r="B59" s="452" t="s">
        <v>1699</v>
      </c>
      <c r="C59" s="418">
        <v>13</v>
      </c>
      <c r="D59" s="418">
        <v>34504</v>
      </c>
      <c r="E59" s="418">
        <v>15565597.149590002</v>
      </c>
      <c r="F59" s="418">
        <v>4784</v>
      </c>
      <c r="G59" s="418">
        <v>3959023.9726600009</v>
      </c>
      <c r="H59" s="418">
        <v>27105</v>
      </c>
      <c r="I59" s="418">
        <v>7779625.5497200014</v>
      </c>
      <c r="J59" s="418">
        <v>841</v>
      </c>
      <c r="K59" s="418">
        <v>1935383.3273800001</v>
      </c>
      <c r="L59" s="418">
        <v>1774</v>
      </c>
      <c r="M59" s="448">
        <v>1891564.2998299997</v>
      </c>
    </row>
    <row r="60" spans="2:13" ht="16.8" x14ac:dyDescent="0.25">
      <c r="B60" s="452" t="s">
        <v>1671</v>
      </c>
      <c r="C60" s="418">
        <v>18</v>
      </c>
      <c r="D60" s="418">
        <v>38076</v>
      </c>
      <c r="E60" s="418">
        <v>13798045.50499</v>
      </c>
      <c r="F60" s="418">
        <v>5800</v>
      </c>
      <c r="G60" s="418">
        <v>3656261.6071000001</v>
      </c>
      <c r="H60" s="418">
        <v>29564</v>
      </c>
      <c r="I60" s="418">
        <v>6261819.2240300002</v>
      </c>
      <c r="J60" s="418">
        <v>800</v>
      </c>
      <c r="K60" s="418">
        <v>2431940.05052</v>
      </c>
      <c r="L60" s="418">
        <v>1912</v>
      </c>
      <c r="M60" s="448">
        <v>1448024.6233399999</v>
      </c>
    </row>
    <row r="61" spans="2:13" x14ac:dyDescent="0.25">
      <c r="B61" s="454" t="s">
        <v>516</v>
      </c>
      <c r="C61" s="418">
        <v>63</v>
      </c>
      <c r="D61" s="418">
        <v>131102</v>
      </c>
      <c r="E61" s="418">
        <v>110548813.28336</v>
      </c>
      <c r="F61" s="418">
        <v>23398</v>
      </c>
      <c r="G61" s="418">
        <v>33841225.298610002</v>
      </c>
      <c r="H61" s="418">
        <v>92952</v>
      </c>
      <c r="I61" s="418">
        <v>38623939.298009999</v>
      </c>
      <c r="J61" s="418">
        <v>4861</v>
      </c>
      <c r="K61" s="418">
        <v>22058453.341279998</v>
      </c>
      <c r="L61" s="418">
        <v>9891</v>
      </c>
      <c r="M61" s="448">
        <v>16025195.34546</v>
      </c>
    </row>
    <row r="62" spans="2:13" x14ac:dyDescent="0.25">
      <c r="B62" s="452" t="s">
        <v>1700</v>
      </c>
      <c r="C62" s="418">
        <v>13</v>
      </c>
      <c r="D62" s="418">
        <v>18470</v>
      </c>
      <c r="E62" s="418">
        <v>17209717.366870001</v>
      </c>
      <c r="F62" s="418">
        <v>3627</v>
      </c>
      <c r="G62" s="418">
        <v>5512539.8211900005</v>
      </c>
      <c r="H62" s="418">
        <v>12379</v>
      </c>
      <c r="I62" s="418">
        <v>5011373.0504899994</v>
      </c>
      <c r="J62" s="418">
        <v>989</v>
      </c>
      <c r="K62" s="418">
        <v>4265470.1736800009</v>
      </c>
      <c r="L62" s="418">
        <v>1475</v>
      </c>
      <c r="M62" s="448">
        <v>2420334.3215100002</v>
      </c>
    </row>
    <row r="63" spans="2:13" x14ac:dyDescent="0.25">
      <c r="B63" s="452" t="s">
        <v>1701</v>
      </c>
      <c r="C63" s="418">
        <v>12</v>
      </c>
      <c r="D63" s="418">
        <v>28331</v>
      </c>
      <c r="E63" s="418">
        <v>24087556.85238</v>
      </c>
      <c r="F63" s="418">
        <v>4353</v>
      </c>
      <c r="G63" s="418">
        <v>6618990.3346300004</v>
      </c>
      <c r="H63" s="418">
        <v>21683</v>
      </c>
      <c r="I63" s="418">
        <v>10008781.120170001</v>
      </c>
      <c r="J63" s="418">
        <v>550</v>
      </c>
      <c r="K63" s="418">
        <v>3876409.18028</v>
      </c>
      <c r="L63" s="418">
        <v>1745</v>
      </c>
      <c r="M63" s="448">
        <v>3583376.2173000001</v>
      </c>
    </row>
    <row r="64" spans="2:13" x14ac:dyDescent="0.25">
      <c r="B64" s="452" t="s">
        <v>1702</v>
      </c>
      <c r="C64" s="418">
        <v>21</v>
      </c>
      <c r="D64" s="418">
        <v>38103</v>
      </c>
      <c r="E64" s="418">
        <v>33711472.295120001</v>
      </c>
      <c r="F64" s="418">
        <v>7664</v>
      </c>
      <c r="G64" s="418">
        <v>10673481.987569999</v>
      </c>
      <c r="H64" s="418">
        <v>25030</v>
      </c>
      <c r="I64" s="418">
        <v>10723891.1527</v>
      </c>
      <c r="J64" s="418">
        <v>1791</v>
      </c>
      <c r="K64" s="418">
        <v>6845425.9280999992</v>
      </c>
      <c r="L64" s="418">
        <v>3618</v>
      </c>
      <c r="M64" s="448">
        <v>5468673.2267500004</v>
      </c>
    </row>
    <row r="65" spans="2:13" ht="16.8" x14ac:dyDescent="0.25">
      <c r="B65" s="452" t="s">
        <v>1671</v>
      </c>
      <c r="C65" s="418">
        <v>17</v>
      </c>
      <c r="D65" s="418">
        <v>46198</v>
      </c>
      <c r="E65" s="418">
        <v>35540066.768990003</v>
      </c>
      <c r="F65" s="418">
        <v>7754</v>
      </c>
      <c r="G65" s="418">
        <v>11036213.155220002</v>
      </c>
      <c r="H65" s="418">
        <v>33860</v>
      </c>
      <c r="I65" s="418">
        <v>12879893.974649999</v>
      </c>
      <c r="J65" s="418">
        <v>1531</v>
      </c>
      <c r="K65" s="418">
        <v>7071148.0592200011</v>
      </c>
      <c r="L65" s="418">
        <v>3053</v>
      </c>
      <c r="M65" s="448">
        <v>4552811.5799000002</v>
      </c>
    </row>
    <row r="66" spans="2:13" x14ac:dyDescent="0.25">
      <c r="B66" s="454" t="s">
        <v>1313</v>
      </c>
      <c r="C66" s="418">
        <v>83</v>
      </c>
      <c r="D66" s="418">
        <v>319260</v>
      </c>
      <c r="E66" s="418">
        <v>123025283.17794004</v>
      </c>
      <c r="F66" s="418">
        <v>38157</v>
      </c>
      <c r="G66" s="418">
        <v>36488141.964720011</v>
      </c>
      <c r="H66" s="418">
        <v>257780</v>
      </c>
      <c r="I66" s="418">
        <v>52844314.191630021</v>
      </c>
      <c r="J66" s="418">
        <v>6277</v>
      </c>
      <c r="K66" s="418">
        <v>17938652.444879998</v>
      </c>
      <c r="L66" s="418">
        <v>17046</v>
      </c>
      <c r="M66" s="448">
        <v>15754174.576709997</v>
      </c>
    </row>
    <row r="67" spans="2:13" ht="16.8" x14ac:dyDescent="0.25">
      <c r="B67" s="452" t="s">
        <v>1671</v>
      </c>
      <c r="C67" s="418">
        <v>83</v>
      </c>
      <c r="D67" s="418">
        <v>319260</v>
      </c>
      <c r="E67" s="418">
        <v>123025283.17794004</v>
      </c>
      <c r="F67" s="418">
        <v>38157</v>
      </c>
      <c r="G67" s="418">
        <v>36488141.964720011</v>
      </c>
      <c r="H67" s="418">
        <v>257780</v>
      </c>
      <c r="I67" s="418">
        <v>52844314.191630021</v>
      </c>
      <c r="J67" s="418">
        <v>6277</v>
      </c>
      <c r="K67" s="418">
        <v>17938652.444879998</v>
      </c>
      <c r="L67" s="418">
        <v>17046</v>
      </c>
      <c r="M67" s="448">
        <v>15754174.576709997</v>
      </c>
    </row>
    <row r="68" spans="2:13" x14ac:dyDescent="0.25">
      <c r="B68" s="453" t="s">
        <v>1703</v>
      </c>
      <c r="C68" s="418">
        <v>51</v>
      </c>
      <c r="D68" s="418">
        <v>303773</v>
      </c>
      <c r="E68" s="418">
        <v>60145008.663949989</v>
      </c>
      <c r="F68" s="418">
        <v>19262</v>
      </c>
      <c r="G68" s="418">
        <v>11844407.018610002</v>
      </c>
      <c r="H68" s="418">
        <v>267991</v>
      </c>
      <c r="I68" s="418">
        <v>29380982.912299998</v>
      </c>
      <c r="J68" s="418">
        <v>3649</v>
      </c>
      <c r="K68" s="418">
        <v>12254549.835249998</v>
      </c>
      <c r="L68" s="418">
        <v>12871</v>
      </c>
      <c r="M68" s="448">
        <v>6665068.8977899998</v>
      </c>
    </row>
    <row r="69" spans="2:13" x14ac:dyDescent="0.25">
      <c r="B69" s="454" t="s">
        <v>1704</v>
      </c>
      <c r="C69" s="418">
        <v>51</v>
      </c>
      <c r="D69" s="418">
        <v>303773</v>
      </c>
      <c r="E69" s="418">
        <v>60145008.663949989</v>
      </c>
      <c r="F69" s="418">
        <v>19262</v>
      </c>
      <c r="G69" s="418">
        <v>11844407.018610002</v>
      </c>
      <c r="H69" s="418">
        <v>267991</v>
      </c>
      <c r="I69" s="418">
        <v>29380982.912299998</v>
      </c>
      <c r="J69" s="418">
        <v>3649</v>
      </c>
      <c r="K69" s="418">
        <v>12254549.835249998</v>
      </c>
      <c r="L69" s="418">
        <v>12871</v>
      </c>
      <c r="M69" s="448">
        <v>6665068.8977899998</v>
      </c>
    </row>
    <row r="70" spans="2:13" ht="16.8" x14ac:dyDescent="0.25">
      <c r="B70" s="452" t="s">
        <v>1671</v>
      </c>
      <c r="C70" s="418">
        <v>51</v>
      </c>
      <c r="D70" s="418">
        <v>303773</v>
      </c>
      <c r="E70" s="418">
        <v>60145008.663949989</v>
      </c>
      <c r="F70" s="418">
        <v>19262</v>
      </c>
      <c r="G70" s="418">
        <v>11844407.018610002</v>
      </c>
      <c r="H70" s="418">
        <v>267991</v>
      </c>
      <c r="I70" s="418">
        <v>29380982.912299998</v>
      </c>
      <c r="J70" s="418">
        <v>3649</v>
      </c>
      <c r="K70" s="418">
        <v>12254549.835249998</v>
      </c>
      <c r="L70" s="418">
        <v>12871</v>
      </c>
      <c r="M70" s="448">
        <v>6665068.8977899998</v>
      </c>
    </row>
    <row r="71" spans="2:13" x14ac:dyDescent="0.25">
      <c r="B71" s="453" t="s">
        <v>1705</v>
      </c>
      <c r="C71" s="418">
        <v>190</v>
      </c>
      <c r="D71" s="418">
        <v>9163115</v>
      </c>
      <c r="E71" s="418">
        <v>989819761.59205031</v>
      </c>
      <c r="F71" s="418">
        <v>135796</v>
      </c>
      <c r="G71" s="418">
        <v>207499273.85054004</v>
      </c>
      <c r="H71" s="418">
        <v>8871653</v>
      </c>
      <c r="I71" s="418">
        <v>574217030.19486988</v>
      </c>
      <c r="J71" s="418">
        <v>13372</v>
      </c>
      <c r="K71" s="418">
        <v>40459164.387670003</v>
      </c>
      <c r="L71" s="418">
        <v>142294</v>
      </c>
      <c r="M71" s="448">
        <v>167644293.15897003</v>
      </c>
    </row>
    <row r="72" spans="2:13" x14ac:dyDescent="0.25">
      <c r="B72" s="454" t="s">
        <v>1706</v>
      </c>
      <c r="C72" s="418">
        <v>61</v>
      </c>
      <c r="D72" s="418">
        <v>725801</v>
      </c>
      <c r="E72" s="418">
        <v>200805573.43315998</v>
      </c>
      <c r="F72" s="418">
        <v>40156</v>
      </c>
      <c r="G72" s="418">
        <v>90021765.883180022</v>
      </c>
      <c r="H72" s="418">
        <v>607622</v>
      </c>
      <c r="I72" s="418">
        <v>65520209.905540004</v>
      </c>
      <c r="J72" s="418">
        <v>4401</v>
      </c>
      <c r="K72" s="418">
        <v>12661841.426140001</v>
      </c>
      <c r="L72" s="418">
        <v>73622</v>
      </c>
      <c r="M72" s="448">
        <v>32601756.218299996</v>
      </c>
    </row>
    <row r="73" spans="2:13" x14ac:dyDescent="0.25">
      <c r="B73" s="452" t="s">
        <v>1707</v>
      </c>
      <c r="C73" s="418">
        <v>15</v>
      </c>
      <c r="D73" s="418">
        <v>205344</v>
      </c>
      <c r="E73" s="418">
        <v>48222167.750030003</v>
      </c>
      <c r="F73" s="418">
        <v>11818</v>
      </c>
      <c r="G73" s="418">
        <v>13059301.905730002</v>
      </c>
      <c r="H73" s="418">
        <v>160405</v>
      </c>
      <c r="I73" s="418">
        <v>15162218.444930002</v>
      </c>
      <c r="J73" s="418">
        <v>1375</v>
      </c>
      <c r="K73" s="418">
        <v>3583855.8070700001</v>
      </c>
      <c r="L73" s="418">
        <v>31746</v>
      </c>
      <c r="M73" s="448">
        <v>16416791.5923</v>
      </c>
    </row>
    <row r="74" spans="2:13" x14ac:dyDescent="0.25">
      <c r="B74" s="452" t="s">
        <v>1708</v>
      </c>
      <c r="C74" s="418">
        <v>16</v>
      </c>
      <c r="D74" s="418">
        <v>114717</v>
      </c>
      <c r="E74" s="418">
        <v>73581887.760619983</v>
      </c>
      <c r="F74" s="418">
        <v>8039</v>
      </c>
      <c r="G74" s="418">
        <v>46020787.834020019</v>
      </c>
      <c r="H74" s="418">
        <v>97420</v>
      </c>
      <c r="I74" s="418">
        <v>17930092.683830004</v>
      </c>
      <c r="J74" s="418">
        <v>1057</v>
      </c>
      <c r="K74" s="418">
        <v>4683494.7800999992</v>
      </c>
      <c r="L74" s="418">
        <v>8201</v>
      </c>
      <c r="M74" s="448">
        <v>4947512.4626699993</v>
      </c>
    </row>
    <row r="75" spans="2:13" x14ac:dyDescent="0.25">
      <c r="B75" s="452" t="s">
        <v>1709</v>
      </c>
      <c r="C75" s="418">
        <v>11</v>
      </c>
      <c r="D75" s="418">
        <v>172818</v>
      </c>
      <c r="E75" s="418">
        <v>18864056.908209998</v>
      </c>
      <c r="F75" s="418">
        <v>6513</v>
      </c>
      <c r="G75" s="418">
        <v>4361097.7158200005</v>
      </c>
      <c r="H75" s="418">
        <v>158514</v>
      </c>
      <c r="I75" s="418">
        <v>8978803.9677400012</v>
      </c>
      <c r="J75" s="418">
        <v>1010</v>
      </c>
      <c r="K75" s="418">
        <v>2363193.8245799998</v>
      </c>
      <c r="L75" s="418">
        <v>6781</v>
      </c>
      <c r="M75" s="448">
        <v>3160961.4000700004</v>
      </c>
    </row>
    <row r="76" spans="2:13" ht="16.8" x14ac:dyDescent="0.25">
      <c r="B76" s="452" t="s">
        <v>1671</v>
      </c>
      <c r="C76" s="418">
        <v>19</v>
      </c>
      <c r="D76" s="418">
        <v>232922</v>
      </c>
      <c r="E76" s="418">
        <v>60137461.014300011</v>
      </c>
      <c r="F76" s="418">
        <v>13786</v>
      </c>
      <c r="G76" s="418">
        <v>26580578.427610002</v>
      </c>
      <c r="H76" s="418">
        <v>191283</v>
      </c>
      <c r="I76" s="418">
        <v>23449094.809039999</v>
      </c>
      <c r="J76" s="418">
        <v>959</v>
      </c>
      <c r="K76" s="418">
        <v>2031297.0143900004</v>
      </c>
      <c r="L76" s="418">
        <v>26894</v>
      </c>
      <c r="M76" s="448">
        <v>8076490.7632599985</v>
      </c>
    </row>
    <row r="77" spans="2:13" x14ac:dyDescent="0.25">
      <c r="B77" s="454" t="s">
        <v>1710</v>
      </c>
      <c r="C77" s="418">
        <v>15</v>
      </c>
      <c r="D77" s="418">
        <v>214476</v>
      </c>
      <c r="E77" s="418">
        <v>349383164.37265998</v>
      </c>
      <c r="F77" s="418">
        <v>10415</v>
      </c>
      <c r="G77" s="418">
        <v>23488446.606169999</v>
      </c>
      <c r="H77" s="418">
        <v>195536</v>
      </c>
      <c r="I77" s="418">
        <v>268164873.06463999</v>
      </c>
      <c r="J77" s="418">
        <v>705</v>
      </c>
      <c r="K77" s="418">
        <v>3064778.4581499998</v>
      </c>
      <c r="L77" s="418">
        <v>7820</v>
      </c>
      <c r="M77" s="448">
        <v>54665066.243700005</v>
      </c>
    </row>
    <row r="78" spans="2:13" ht="16.8" x14ac:dyDescent="0.25">
      <c r="B78" s="452" t="s">
        <v>1671</v>
      </c>
      <c r="C78" s="418">
        <v>15</v>
      </c>
      <c r="D78" s="418">
        <v>214476</v>
      </c>
      <c r="E78" s="418">
        <v>349383164.37265998</v>
      </c>
      <c r="F78" s="418">
        <v>10415</v>
      </c>
      <c r="G78" s="418">
        <v>23488446.606169999</v>
      </c>
      <c r="H78" s="418">
        <v>195536</v>
      </c>
      <c r="I78" s="418">
        <v>268164873.06463999</v>
      </c>
      <c r="J78" s="418">
        <v>705</v>
      </c>
      <c r="K78" s="418">
        <v>3064778.4581499998</v>
      </c>
      <c r="L78" s="418">
        <v>7820</v>
      </c>
      <c r="M78" s="448">
        <v>54665066.243700005</v>
      </c>
    </row>
    <row r="79" spans="2:13" x14ac:dyDescent="0.25">
      <c r="B79" s="454" t="s">
        <v>1711</v>
      </c>
      <c r="C79" s="418">
        <v>71</v>
      </c>
      <c r="D79" s="418">
        <v>7973415</v>
      </c>
      <c r="E79" s="418">
        <v>211141253.44522995</v>
      </c>
      <c r="F79" s="418">
        <v>62139</v>
      </c>
      <c r="G79" s="418">
        <v>45906375.17853</v>
      </c>
      <c r="H79" s="418">
        <v>7868058</v>
      </c>
      <c r="I79" s="418">
        <v>123075456.51866998</v>
      </c>
      <c r="J79" s="418">
        <v>4101</v>
      </c>
      <c r="K79" s="418">
        <v>8302039.4744800013</v>
      </c>
      <c r="L79" s="418">
        <v>39117</v>
      </c>
      <c r="M79" s="448">
        <v>33857382.273549996</v>
      </c>
    </row>
    <row r="80" spans="2:13" x14ac:dyDescent="0.25">
      <c r="B80" s="452" t="s">
        <v>1712</v>
      </c>
      <c r="C80" s="418">
        <v>13</v>
      </c>
      <c r="D80" s="418">
        <v>89939</v>
      </c>
      <c r="E80" s="418">
        <v>42065075.844259992</v>
      </c>
      <c r="F80" s="418">
        <v>11171</v>
      </c>
      <c r="G80" s="418">
        <v>9882090.3895799983</v>
      </c>
      <c r="H80" s="418">
        <v>71079</v>
      </c>
      <c r="I80" s="418">
        <v>22609525.674989998</v>
      </c>
      <c r="J80" s="418">
        <v>1293</v>
      </c>
      <c r="K80" s="418">
        <v>3298240.06342</v>
      </c>
      <c r="L80" s="418">
        <v>6396</v>
      </c>
      <c r="M80" s="448">
        <v>6275219.7162699997</v>
      </c>
    </row>
    <row r="81" spans="2:13" ht="16.8" x14ac:dyDescent="0.25">
      <c r="B81" s="452" t="s">
        <v>1671</v>
      </c>
      <c r="C81" s="418">
        <v>58</v>
      </c>
      <c r="D81" s="418">
        <v>7883476</v>
      </c>
      <c r="E81" s="418">
        <v>169076177.60096997</v>
      </c>
      <c r="F81" s="418">
        <v>50968</v>
      </c>
      <c r="G81" s="418">
        <v>36024284.788950004</v>
      </c>
      <c r="H81" s="418">
        <v>7796979</v>
      </c>
      <c r="I81" s="418">
        <v>100465930.84367998</v>
      </c>
      <c r="J81" s="418">
        <v>2808</v>
      </c>
      <c r="K81" s="418">
        <v>5003799.4110600008</v>
      </c>
      <c r="L81" s="418">
        <v>32721</v>
      </c>
      <c r="M81" s="448">
        <v>27582162.55728</v>
      </c>
    </row>
    <row r="82" spans="2:13" x14ac:dyDescent="0.25">
      <c r="B82" s="454" t="s">
        <v>1713</v>
      </c>
      <c r="C82" s="418">
        <v>30</v>
      </c>
      <c r="D82" s="418">
        <v>173098</v>
      </c>
      <c r="E82" s="418">
        <v>201720967.62414002</v>
      </c>
      <c r="F82" s="418">
        <v>19288</v>
      </c>
      <c r="G82" s="418">
        <v>38251322.501329996</v>
      </c>
      <c r="H82" s="418">
        <v>131266</v>
      </c>
      <c r="I82" s="418">
        <v>107037911.67808998</v>
      </c>
      <c r="J82" s="418">
        <v>3385</v>
      </c>
      <c r="K82" s="418">
        <v>12219140.312549999</v>
      </c>
      <c r="L82" s="418">
        <v>19159</v>
      </c>
      <c r="M82" s="448">
        <v>44212593.132170007</v>
      </c>
    </row>
    <row r="83" spans="2:13" ht="16.8" x14ac:dyDescent="0.25">
      <c r="B83" s="452" t="s">
        <v>1671</v>
      </c>
      <c r="C83" s="418">
        <v>30</v>
      </c>
      <c r="D83" s="418">
        <v>173098</v>
      </c>
      <c r="E83" s="418">
        <v>201720967.62414002</v>
      </c>
      <c r="F83" s="418">
        <v>19288</v>
      </c>
      <c r="G83" s="418">
        <v>38251322.501329996</v>
      </c>
      <c r="H83" s="418">
        <v>131266</v>
      </c>
      <c r="I83" s="418">
        <v>107037911.67808998</v>
      </c>
      <c r="J83" s="418">
        <v>3385</v>
      </c>
      <c r="K83" s="418">
        <v>12219140.312549999</v>
      </c>
      <c r="L83" s="418">
        <v>19159</v>
      </c>
      <c r="M83" s="448">
        <v>44212593.132170007</v>
      </c>
    </row>
    <row r="84" spans="2:13" ht="16.8" x14ac:dyDescent="0.25">
      <c r="B84" s="454" t="s">
        <v>1714</v>
      </c>
      <c r="C84" s="418">
        <v>13</v>
      </c>
      <c r="D84" s="418">
        <v>76325</v>
      </c>
      <c r="E84" s="418">
        <v>26768802.716860004</v>
      </c>
      <c r="F84" s="418">
        <v>3798</v>
      </c>
      <c r="G84" s="418">
        <v>9831363.6813299991</v>
      </c>
      <c r="H84" s="418">
        <v>69171</v>
      </c>
      <c r="I84" s="418">
        <v>10418579.027930001</v>
      </c>
      <c r="J84" s="418">
        <v>780</v>
      </c>
      <c r="K84" s="418">
        <v>4211364.7163500004</v>
      </c>
      <c r="L84" s="418">
        <v>2576</v>
      </c>
      <c r="M84" s="448">
        <v>2307495.2912499998</v>
      </c>
    </row>
    <row r="85" spans="2:13" x14ac:dyDescent="0.25">
      <c r="B85" s="453" t="s">
        <v>1715</v>
      </c>
      <c r="C85" s="418">
        <v>32</v>
      </c>
      <c r="D85" s="418">
        <v>198150</v>
      </c>
      <c r="E85" s="418">
        <v>47247539.831590004</v>
      </c>
      <c r="F85" s="418">
        <v>13177</v>
      </c>
      <c r="G85" s="418">
        <v>21328717.144340001</v>
      </c>
      <c r="H85" s="418">
        <v>176790</v>
      </c>
      <c r="I85" s="418">
        <v>18745398.243050002</v>
      </c>
      <c r="J85" s="418">
        <v>1703</v>
      </c>
      <c r="K85" s="418">
        <v>3120692.2964999997</v>
      </c>
      <c r="L85" s="418">
        <v>6480</v>
      </c>
      <c r="M85" s="448">
        <v>4052732.1477000006</v>
      </c>
    </row>
    <row r="86" spans="2:13" x14ac:dyDescent="0.25">
      <c r="B86" s="454" t="s">
        <v>1837</v>
      </c>
      <c r="C86" s="418">
        <v>10</v>
      </c>
      <c r="D86" s="418">
        <v>55874</v>
      </c>
      <c r="E86" s="418">
        <v>9799451.9951700009</v>
      </c>
      <c r="F86" s="418">
        <v>3692</v>
      </c>
      <c r="G86" s="418">
        <v>1541605.6187100001</v>
      </c>
      <c r="H86" s="418">
        <v>49709</v>
      </c>
      <c r="I86" s="418">
        <v>5961319.9925600002</v>
      </c>
      <c r="J86" s="418">
        <v>682</v>
      </c>
      <c r="K86" s="418">
        <v>1015909.38144</v>
      </c>
      <c r="L86" s="418">
        <v>1791</v>
      </c>
      <c r="M86" s="448">
        <v>1280617.0024600001</v>
      </c>
    </row>
    <row r="87" spans="2:13" ht="16.8" x14ac:dyDescent="0.25">
      <c r="B87" s="452" t="s">
        <v>1671</v>
      </c>
      <c r="C87" s="418">
        <v>10</v>
      </c>
      <c r="D87" s="418">
        <v>55874</v>
      </c>
      <c r="E87" s="418">
        <v>9799451.9951700009</v>
      </c>
      <c r="F87" s="418">
        <v>3692</v>
      </c>
      <c r="G87" s="418">
        <v>1541605.6187100001</v>
      </c>
      <c r="H87" s="418">
        <v>49709</v>
      </c>
      <c r="I87" s="418">
        <v>5961319.9925600002</v>
      </c>
      <c r="J87" s="418">
        <v>682</v>
      </c>
      <c r="K87" s="418">
        <v>1015909.38144</v>
      </c>
      <c r="L87" s="418">
        <v>1791</v>
      </c>
      <c r="M87" s="448">
        <v>1280617.0024600001</v>
      </c>
    </row>
    <row r="88" spans="2:13" ht="16.8" x14ac:dyDescent="0.25">
      <c r="B88" s="454" t="s">
        <v>1714</v>
      </c>
      <c r="C88" s="418">
        <v>22</v>
      </c>
      <c r="D88" s="418">
        <v>142276</v>
      </c>
      <c r="E88" s="418">
        <v>37448087.83642</v>
      </c>
      <c r="F88" s="418">
        <v>9485</v>
      </c>
      <c r="G88" s="418">
        <v>19787111.525629997</v>
      </c>
      <c r="H88" s="418">
        <v>127081</v>
      </c>
      <c r="I88" s="418">
        <v>12784078.250490002</v>
      </c>
      <c r="J88" s="418">
        <v>1021</v>
      </c>
      <c r="K88" s="418">
        <v>2104782.91506</v>
      </c>
      <c r="L88" s="418">
        <v>4689</v>
      </c>
      <c r="M88" s="448">
        <v>2772115.14524</v>
      </c>
    </row>
    <row r="89" spans="2:13" x14ac:dyDescent="0.25">
      <c r="B89" s="451" t="s">
        <v>1210</v>
      </c>
      <c r="C89" s="418">
        <v>90</v>
      </c>
      <c r="D89" s="418">
        <v>539309</v>
      </c>
      <c r="E89" s="418">
        <v>102768363.35788</v>
      </c>
      <c r="F89" s="418">
        <v>45485</v>
      </c>
      <c r="G89" s="418">
        <v>30702238.971479997</v>
      </c>
      <c r="H89" s="418">
        <v>466621</v>
      </c>
      <c r="I89" s="418">
        <v>52369859.0902</v>
      </c>
      <c r="J89" s="418">
        <v>8565</v>
      </c>
      <c r="K89" s="418">
        <v>10073119.176790001</v>
      </c>
      <c r="L89" s="418">
        <v>18638</v>
      </c>
      <c r="M89" s="448">
        <v>9623146.1194099989</v>
      </c>
    </row>
    <row r="90" spans="2:13" x14ac:dyDescent="0.25">
      <c r="B90" s="452" t="s">
        <v>1716</v>
      </c>
      <c r="C90" s="418">
        <v>22</v>
      </c>
      <c r="D90" s="418">
        <v>138401</v>
      </c>
      <c r="E90" s="418">
        <v>20022326.489919994</v>
      </c>
      <c r="F90" s="418">
        <v>10977</v>
      </c>
      <c r="G90" s="418">
        <v>5343936.9799699998</v>
      </c>
      <c r="H90" s="418">
        <v>120210</v>
      </c>
      <c r="I90" s="418">
        <v>10448732.148599999</v>
      </c>
      <c r="J90" s="418">
        <v>2232</v>
      </c>
      <c r="K90" s="418">
        <v>1992931.0441599998</v>
      </c>
      <c r="L90" s="418">
        <v>4982</v>
      </c>
      <c r="M90" s="448">
        <v>2236726.3171899999</v>
      </c>
    </row>
    <row r="91" spans="2:13" x14ac:dyDescent="0.25">
      <c r="B91" s="452" t="s">
        <v>1717</v>
      </c>
      <c r="C91" s="418">
        <v>19</v>
      </c>
      <c r="D91" s="418">
        <v>99886</v>
      </c>
      <c r="E91" s="418">
        <v>31826332.523249999</v>
      </c>
      <c r="F91" s="418">
        <v>12017</v>
      </c>
      <c r="G91" s="418">
        <v>13749979.573689999</v>
      </c>
      <c r="H91" s="418">
        <v>83101</v>
      </c>
      <c r="I91" s="418">
        <v>14010680.437210003</v>
      </c>
      <c r="J91" s="418">
        <v>1688</v>
      </c>
      <c r="K91" s="418">
        <v>2435750.3043400003</v>
      </c>
      <c r="L91" s="418">
        <v>3080</v>
      </c>
      <c r="M91" s="448">
        <v>1629922.2080099999</v>
      </c>
    </row>
    <row r="92" spans="2:13" x14ac:dyDescent="0.25">
      <c r="B92" s="452" t="s">
        <v>1718</v>
      </c>
      <c r="C92" s="418">
        <v>13</v>
      </c>
      <c r="D92" s="418">
        <v>84542</v>
      </c>
      <c r="E92" s="418">
        <v>14718368.72968</v>
      </c>
      <c r="F92" s="418">
        <v>4905</v>
      </c>
      <c r="G92" s="418">
        <v>3720961.8914400004</v>
      </c>
      <c r="H92" s="418">
        <v>74748</v>
      </c>
      <c r="I92" s="418">
        <v>7182900.6968900003</v>
      </c>
      <c r="J92" s="418">
        <v>1203</v>
      </c>
      <c r="K92" s="418">
        <v>1189349.19716</v>
      </c>
      <c r="L92" s="418">
        <v>3686</v>
      </c>
      <c r="M92" s="448">
        <v>2625156.9441900002</v>
      </c>
    </row>
    <row r="93" spans="2:13" x14ac:dyDescent="0.25">
      <c r="B93" s="452" t="s">
        <v>1719</v>
      </c>
      <c r="C93" s="418">
        <v>11</v>
      </c>
      <c r="D93" s="418">
        <v>61112</v>
      </c>
      <c r="E93" s="418">
        <v>10573510.36475</v>
      </c>
      <c r="F93" s="418">
        <v>7240</v>
      </c>
      <c r="G93" s="418">
        <v>2625624.5689100004</v>
      </c>
      <c r="H93" s="418">
        <v>51531</v>
      </c>
      <c r="I93" s="418">
        <v>6388977.835020001</v>
      </c>
      <c r="J93" s="418">
        <v>955</v>
      </c>
      <c r="K93" s="418">
        <v>882427.58817000012</v>
      </c>
      <c r="L93" s="418">
        <v>1386</v>
      </c>
      <c r="M93" s="448">
        <v>676480.37265000003</v>
      </c>
    </row>
    <row r="94" spans="2:13" ht="16.8" x14ac:dyDescent="0.25">
      <c r="B94" s="452" t="s">
        <v>1671</v>
      </c>
      <c r="C94" s="418">
        <v>25</v>
      </c>
      <c r="D94" s="418">
        <v>155368</v>
      </c>
      <c r="E94" s="418">
        <v>25627825.250280004</v>
      </c>
      <c r="F94" s="418">
        <v>10346</v>
      </c>
      <c r="G94" s="418">
        <v>5261735.9574699998</v>
      </c>
      <c r="H94" s="418">
        <v>137031</v>
      </c>
      <c r="I94" s="418">
        <v>14338567.972479999</v>
      </c>
      <c r="J94" s="418">
        <v>2487</v>
      </c>
      <c r="K94" s="418">
        <v>3572661.0429599998</v>
      </c>
      <c r="L94" s="418">
        <v>5504</v>
      </c>
      <c r="M94" s="448">
        <v>2454860.2773699998</v>
      </c>
    </row>
    <row r="95" spans="2:13" x14ac:dyDescent="0.25">
      <c r="B95" s="451" t="s">
        <v>502</v>
      </c>
      <c r="C95" s="418">
        <v>129</v>
      </c>
      <c r="D95" s="418">
        <v>742652</v>
      </c>
      <c r="E95" s="418">
        <v>189049828.12290996</v>
      </c>
      <c r="F95" s="418">
        <v>69628</v>
      </c>
      <c r="G95" s="418">
        <v>60164918.080949992</v>
      </c>
      <c r="H95" s="418">
        <v>629525</v>
      </c>
      <c r="I95" s="418">
        <v>70696754.208590001</v>
      </c>
      <c r="J95" s="418">
        <v>9411</v>
      </c>
      <c r="K95" s="418">
        <v>24023084.931249999</v>
      </c>
      <c r="L95" s="418">
        <v>34088</v>
      </c>
      <c r="M95" s="448">
        <v>34165070.902119994</v>
      </c>
    </row>
    <row r="96" spans="2:13" x14ac:dyDescent="0.25">
      <c r="B96" s="452" t="s">
        <v>1720</v>
      </c>
      <c r="C96" s="418">
        <v>51</v>
      </c>
      <c r="D96" s="418">
        <v>285698</v>
      </c>
      <c r="E96" s="418">
        <v>63293139.703029998</v>
      </c>
      <c r="F96" s="418">
        <v>24686</v>
      </c>
      <c r="G96" s="418">
        <v>21450025.684179999</v>
      </c>
      <c r="H96" s="418">
        <v>249479</v>
      </c>
      <c r="I96" s="418">
        <v>22911884.111569997</v>
      </c>
      <c r="J96" s="418">
        <v>2802</v>
      </c>
      <c r="K96" s="418">
        <v>9560371.6352399979</v>
      </c>
      <c r="L96" s="418">
        <v>8731</v>
      </c>
      <c r="M96" s="448">
        <v>9370858.2720399983</v>
      </c>
    </row>
    <row r="97" spans="2:13" x14ac:dyDescent="0.25">
      <c r="B97" s="452" t="s">
        <v>1721</v>
      </c>
      <c r="C97" s="418">
        <v>38</v>
      </c>
      <c r="D97" s="418">
        <v>251730</v>
      </c>
      <c r="E97" s="418">
        <v>92539071.120729983</v>
      </c>
      <c r="F97" s="418">
        <v>29633</v>
      </c>
      <c r="G97" s="418">
        <v>28864723.948299997</v>
      </c>
      <c r="H97" s="418">
        <v>199249</v>
      </c>
      <c r="I97" s="418">
        <v>30768001.119629994</v>
      </c>
      <c r="J97" s="418">
        <v>4105</v>
      </c>
      <c r="K97" s="418">
        <v>11573453.857730003</v>
      </c>
      <c r="L97" s="418">
        <v>18743</v>
      </c>
      <c r="M97" s="448">
        <v>21332892.195069999</v>
      </c>
    </row>
    <row r="98" spans="2:13" x14ac:dyDescent="0.25">
      <c r="B98" s="452" t="s">
        <v>1722</v>
      </c>
      <c r="C98" s="418">
        <v>18</v>
      </c>
      <c r="D98" s="418">
        <v>64676</v>
      </c>
      <c r="E98" s="418">
        <v>10106956.610559998</v>
      </c>
      <c r="F98" s="418">
        <v>6468</v>
      </c>
      <c r="G98" s="418">
        <v>4579476.6846700003</v>
      </c>
      <c r="H98" s="418">
        <v>56192</v>
      </c>
      <c r="I98" s="418">
        <v>4306063.118590001</v>
      </c>
      <c r="J98" s="418">
        <v>1004</v>
      </c>
      <c r="K98" s="418">
        <v>864627.72545999999</v>
      </c>
      <c r="L98" s="418">
        <v>1012</v>
      </c>
      <c r="M98" s="448">
        <v>356789.08184</v>
      </c>
    </row>
    <row r="99" spans="2:13" ht="16.8" x14ac:dyDescent="0.25">
      <c r="B99" s="452" t="s">
        <v>1671</v>
      </c>
      <c r="C99" s="418">
        <v>22</v>
      </c>
      <c r="D99" s="418">
        <v>140548</v>
      </c>
      <c r="E99" s="418">
        <v>23110660.688589998</v>
      </c>
      <c r="F99" s="418">
        <v>8841</v>
      </c>
      <c r="G99" s="418">
        <v>5270691.7638000008</v>
      </c>
      <c r="H99" s="418">
        <v>124605</v>
      </c>
      <c r="I99" s="418">
        <v>12710805.8588</v>
      </c>
      <c r="J99" s="418">
        <v>1500</v>
      </c>
      <c r="K99" s="418">
        <v>2024631.71282</v>
      </c>
      <c r="L99" s="418">
        <v>5602</v>
      </c>
      <c r="M99" s="448">
        <v>3104531.35317</v>
      </c>
    </row>
    <row r="100" spans="2:13" x14ac:dyDescent="0.25">
      <c r="B100" s="451" t="s">
        <v>503</v>
      </c>
      <c r="C100" s="418">
        <v>24</v>
      </c>
      <c r="D100" s="418">
        <v>93243</v>
      </c>
      <c r="E100" s="418">
        <v>24683035.15766</v>
      </c>
      <c r="F100" s="418">
        <v>10950</v>
      </c>
      <c r="G100" s="418">
        <v>8061388.0766699994</v>
      </c>
      <c r="H100" s="418">
        <v>78850</v>
      </c>
      <c r="I100" s="418">
        <v>12269723.91279</v>
      </c>
      <c r="J100" s="418">
        <v>958</v>
      </c>
      <c r="K100" s="418">
        <v>2484211.4816300003</v>
      </c>
      <c r="L100" s="418">
        <v>2485</v>
      </c>
      <c r="M100" s="448">
        <v>1867711.6865700001</v>
      </c>
    </row>
    <row r="101" spans="2:13" ht="16.8" x14ac:dyDescent="0.25">
      <c r="B101" s="452" t="s">
        <v>1671</v>
      </c>
      <c r="C101" s="418">
        <v>24</v>
      </c>
      <c r="D101" s="418">
        <v>93243</v>
      </c>
      <c r="E101" s="418">
        <v>24683035.15766</v>
      </c>
      <c r="F101" s="418">
        <v>10950</v>
      </c>
      <c r="G101" s="418">
        <v>8061388.0766699994</v>
      </c>
      <c r="H101" s="418">
        <v>78850</v>
      </c>
      <c r="I101" s="418">
        <v>12269723.91279</v>
      </c>
      <c r="J101" s="418">
        <v>958</v>
      </c>
      <c r="K101" s="418">
        <v>2484211.4816300003</v>
      </c>
      <c r="L101" s="418">
        <v>2485</v>
      </c>
      <c r="M101" s="448">
        <v>1867711.6865700001</v>
      </c>
    </row>
    <row r="102" spans="2:13" x14ac:dyDescent="0.25">
      <c r="B102" s="451" t="s">
        <v>1321</v>
      </c>
      <c r="C102" s="418">
        <v>206</v>
      </c>
      <c r="D102" s="418">
        <v>1058258</v>
      </c>
      <c r="E102" s="418">
        <v>284395500.98714006</v>
      </c>
      <c r="F102" s="418">
        <v>90159</v>
      </c>
      <c r="G102" s="418">
        <v>77844378.55760999</v>
      </c>
      <c r="H102" s="418">
        <v>908880</v>
      </c>
      <c r="I102" s="418">
        <v>127657100.31868002</v>
      </c>
      <c r="J102" s="418">
        <v>12669</v>
      </c>
      <c r="K102" s="418">
        <v>35732861.038849995</v>
      </c>
      <c r="L102" s="418">
        <v>46550</v>
      </c>
      <c r="M102" s="448">
        <v>43161161.071999997</v>
      </c>
    </row>
    <row r="103" spans="2:13" x14ac:dyDescent="0.25">
      <c r="B103" s="452" t="s">
        <v>1723</v>
      </c>
      <c r="C103" s="418">
        <v>40</v>
      </c>
      <c r="D103" s="418">
        <v>213083</v>
      </c>
      <c r="E103" s="418">
        <v>75946887.662160009</v>
      </c>
      <c r="F103" s="418">
        <v>22313</v>
      </c>
      <c r="G103" s="418">
        <v>15575757.78792</v>
      </c>
      <c r="H103" s="418">
        <v>174369</v>
      </c>
      <c r="I103" s="418">
        <v>29371945.84705</v>
      </c>
      <c r="J103" s="418">
        <v>4385</v>
      </c>
      <c r="K103" s="418">
        <v>15131277.765239999</v>
      </c>
      <c r="L103" s="418">
        <v>12016</v>
      </c>
      <c r="M103" s="448">
        <v>15867906.261950003</v>
      </c>
    </row>
    <row r="104" spans="2:13" x14ac:dyDescent="0.25">
      <c r="B104" s="452" t="s">
        <v>1724</v>
      </c>
      <c r="C104" s="418">
        <v>24</v>
      </c>
      <c r="D104" s="418">
        <v>123384</v>
      </c>
      <c r="E104" s="418">
        <v>35202273.042350002</v>
      </c>
      <c r="F104" s="418">
        <v>7369</v>
      </c>
      <c r="G104" s="418">
        <v>14141316.979320001</v>
      </c>
      <c r="H104" s="418">
        <v>111778</v>
      </c>
      <c r="I104" s="418">
        <v>13855235.46493</v>
      </c>
      <c r="J104" s="418">
        <v>602</v>
      </c>
      <c r="K104" s="418">
        <v>4254924.5551700005</v>
      </c>
      <c r="L104" s="418">
        <v>3635</v>
      </c>
      <c r="M104" s="448">
        <v>2950796.04293</v>
      </c>
    </row>
    <row r="105" spans="2:13" x14ac:dyDescent="0.25">
      <c r="B105" s="452" t="s">
        <v>1725</v>
      </c>
      <c r="C105" s="418">
        <v>27</v>
      </c>
      <c r="D105" s="418">
        <v>168544</v>
      </c>
      <c r="E105" s="418">
        <v>34118642.413530007</v>
      </c>
      <c r="F105" s="418">
        <v>15665</v>
      </c>
      <c r="G105" s="418">
        <v>7572093.5227999995</v>
      </c>
      <c r="H105" s="418">
        <v>141273</v>
      </c>
      <c r="I105" s="418">
        <v>18066238.648180004</v>
      </c>
      <c r="J105" s="418">
        <v>2579</v>
      </c>
      <c r="K105" s="418">
        <v>3335345.1133900001</v>
      </c>
      <c r="L105" s="418">
        <v>9027</v>
      </c>
      <c r="M105" s="448">
        <v>5144965.12916</v>
      </c>
    </row>
    <row r="106" spans="2:13" x14ac:dyDescent="0.25">
      <c r="B106" s="452" t="s">
        <v>1681</v>
      </c>
      <c r="C106" s="418">
        <v>14</v>
      </c>
      <c r="D106" s="418">
        <v>54768</v>
      </c>
      <c r="E106" s="418">
        <v>8332198.7777100001</v>
      </c>
      <c r="F106" s="418">
        <v>3207</v>
      </c>
      <c r="G106" s="418">
        <v>2535068.2451300002</v>
      </c>
      <c r="H106" s="418">
        <v>49318</v>
      </c>
      <c r="I106" s="418">
        <v>4155687.8896200005</v>
      </c>
      <c r="J106" s="418">
        <v>654</v>
      </c>
      <c r="K106" s="418">
        <v>858031.38547999994</v>
      </c>
      <c r="L106" s="418">
        <v>1589</v>
      </c>
      <c r="M106" s="448">
        <v>783411.25748000003</v>
      </c>
    </row>
    <row r="107" spans="2:13" x14ac:dyDescent="0.25">
      <c r="B107" s="452" t="s">
        <v>1726</v>
      </c>
      <c r="C107" s="418">
        <v>26</v>
      </c>
      <c r="D107" s="418">
        <v>174496</v>
      </c>
      <c r="E107" s="418">
        <v>34417372.484100007</v>
      </c>
      <c r="F107" s="418">
        <v>14477</v>
      </c>
      <c r="G107" s="418">
        <v>13035828.018140001</v>
      </c>
      <c r="H107" s="418">
        <v>151760</v>
      </c>
      <c r="I107" s="418">
        <v>14364687.890779998</v>
      </c>
      <c r="J107" s="418">
        <v>1605</v>
      </c>
      <c r="K107" s="418">
        <v>3634590.1457700003</v>
      </c>
      <c r="L107" s="418">
        <v>6654</v>
      </c>
      <c r="M107" s="448">
        <v>3382266.4294100008</v>
      </c>
    </row>
    <row r="108" spans="2:13" x14ac:dyDescent="0.25">
      <c r="B108" s="452" t="s">
        <v>1727</v>
      </c>
      <c r="C108" s="418">
        <v>17</v>
      </c>
      <c r="D108" s="418">
        <v>54870</v>
      </c>
      <c r="E108" s="418">
        <v>14053195.618480003</v>
      </c>
      <c r="F108" s="418">
        <v>6593</v>
      </c>
      <c r="G108" s="418">
        <v>4882654.3406599993</v>
      </c>
      <c r="H108" s="418">
        <v>45751</v>
      </c>
      <c r="I108" s="418">
        <v>5351480.8671199987</v>
      </c>
      <c r="J108" s="418">
        <v>532</v>
      </c>
      <c r="K108" s="418">
        <v>887910.08299999987</v>
      </c>
      <c r="L108" s="418">
        <v>1994</v>
      </c>
      <c r="M108" s="448">
        <v>2931150.3276999998</v>
      </c>
    </row>
    <row r="109" spans="2:13" x14ac:dyDescent="0.25">
      <c r="B109" s="452" t="s">
        <v>1728</v>
      </c>
      <c r="C109" s="418">
        <v>23</v>
      </c>
      <c r="D109" s="418">
        <v>74816</v>
      </c>
      <c r="E109" s="418">
        <v>41509346.775660008</v>
      </c>
      <c r="F109" s="418">
        <v>5153</v>
      </c>
      <c r="G109" s="418">
        <v>9990350.4903800003</v>
      </c>
      <c r="H109" s="418">
        <v>65381</v>
      </c>
      <c r="I109" s="418">
        <v>20224831.054420002</v>
      </c>
      <c r="J109" s="418">
        <v>290</v>
      </c>
      <c r="K109" s="418">
        <v>4796541.27568</v>
      </c>
      <c r="L109" s="418">
        <v>3992</v>
      </c>
      <c r="M109" s="448">
        <v>6497623.9551799996</v>
      </c>
    </row>
    <row r="110" spans="2:13" ht="16.8" x14ac:dyDescent="0.25">
      <c r="B110" s="452" t="s">
        <v>1671</v>
      </c>
      <c r="C110" s="418">
        <v>35</v>
      </c>
      <c r="D110" s="418">
        <v>194297</v>
      </c>
      <c r="E110" s="418">
        <v>40815584.21315001</v>
      </c>
      <c r="F110" s="418">
        <v>15382</v>
      </c>
      <c r="G110" s="418">
        <v>10111309.17326</v>
      </c>
      <c r="H110" s="418">
        <v>169250</v>
      </c>
      <c r="I110" s="418">
        <v>22266992.656580005</v>
      </c>
      <c r="J110" s="418">
        <v>2022</v>
      </c>
      <c r="K110" s="418">
        <v>2834240.7151200003</v>
      </c>
      <c r="L110" s="418">
        <v>7643</v>
      </c>
      <c r="M110" s="448">
        <v>5603041.6681900006</v>
      </c>
    </row>
    <row r="111" spans="2:13" x14ac:dyDescent="0.25">
      <c r="B111" s="451" t="s">
        <v>1212</v>
      </c>
      <c r="C111" s="418">
        <v>269</v>
      </c>
      <c r="D111" s="418">
        <v>12461865</v>
      </c>
      <c r="E111" s="418">
        <v>979896715.05419004</v>
      </c>
      <c r="F111" s="418">
        <v>280138</v>
      </c>
      <c r="G111" s="418">
        <v>195641015.90776005</v>
      </c>
      <c r="H111" s="418">
        <v>12023421</v>
      </c>
      <c r="I111" s="418">
        <v>385524367.35887009</v>
      </c>
      <c r="J111" s="418">
        <v>101770</v>
      </c>
      <c r="K111" s="418">
        <v>290028312.66456002</v>
      </c>
      <c r="L111" s="418">
        <v>56536</v>
      </c>
      <c r="M111" s="448">
        <v>108703019.12299997</v>
      </c>
    </row>
    <row r="112" spans="2:13" x14ac:dyDescent="0.25">
      <c r="B112" s="452" t="s">
        <v>1729</v>
      </c>
      <c r="C112" s="418">
        <v>11</v>
      </c>
      <c r="D112" s="418">
        <v>223981</v>
      </c>
      <c r="E112" s="418">
        <v>10059747.73662</v>
      </c>
      <c r="F112" s="418">
        <v>3854</v>
      </c>
      <c r="G112" s="418">
        <v>2028038.60922</v>
      </c>
      <c r="H112" s="418">
        <v>218478</v>
      </c>
      <c r="I112" s="418">
        <v>6436517.68389</v>
      </c>
      <c r="J112" s="418">
        <v>533</v>
      </c>
      <c r="K112" s="418">
        <v>948268.20005999983</v>
      </c>
      <c r="L112" s="418">
        <v>1116</v>
      </c>
      <c r="M112" s="448">
        <v>646923.24345000007</v>
      </c>
    </row>
    <row r="113" spans="2:13" x14ac:dyDescent="0.25">
      <c r="B113" s="452" t="s">
        <v>1730</v>
      </c>
      <c r="C113" s="418">
        <v>10</v>
      </c>
      <c r="D113" s="418">
        <v>70494</v>
      </c>
      <c r="E113" s="418">
        <v>11912052.877809998</v>
      </c>
      <c r="F113" s="418">
        <v>4389</v>
      </c>
      <c r="G113" s="418">
        <v>2669329.5220100004</v>
      </c>
      <c r="H113" s="418">
        <v>62893</v>
      </c>
      <c r="I113" s="418">
        <v>6493180.397760001</v>
      </c>
      <c r="J113" s="418">
        <v>663</v>
      </c>
      <c r="K113" s="418">
        <v>1581697.5561300002</v>
      </c>
      <c r="L113" s="418">
        <v>2549</v>
      </c>
      <c r="M113" s="448">
        <v>1167845.40191</v>
      </c>
    </row>
    <row r="114" spans="2:13" x14ac:dyDescent="0.25">
      <c r="B114" s="452" t="s">
        <v>1731</v>
      </c>
      <c r="C114" s="418">
        <v>14</v>
      </c>
      <c r="D114" s="418">
        <v>114227</v>
      </c>
      <c r="E114" s="418">
        <v>19718441.600589998</v>
      </c>
      <c r="F114" s="418">
        <v>7338</v>
      </c>
      <c r="G114" s="418">
        <v>3631169.0122699998</v>
      </c>
      <c r="H114" s="418">
        <v>100943</v>
      </c>
      <c r="I114" s="418">
        <v>11893084.830119999</v>
      </c>
      <c r="J114" s="418">
        <v>1942</v>
      </c>
      <c r="K114" s="418">
        <v>2446845.1793600004</v>
      </c>
      <c r="L114" s="418">
        <v>4004</v>
      </c>
      <c r="M114" s="448">
        <v>1747342.5788400003</v>
      </c>
    </row>
    <row r="115" spans="2:13" x14ac:dyDescent="0.25">
      <c r="B115" s="452" t="s">
        <v>1732</v>
      </c>
      <c r="C115" s="418">
        <v>22</v>
      </c>
      <c r="D115" s="418">
        <v>141083</v>
      </c>
      <c r="E115" s="418">
        <v>135868788.98471999</v>
      </c>
      <c r="F115" s="418">
        <v>12491</v>
      </c>
      <c r="G115" s="418">
        <v>14287653.89003</v>
      </c>
      <c r="H115" s="418">
        <v>123292</v>
      </c>
      <c r="I115" s="418">
        <v>108089494.46790999</v>
      </c>
      <c r="J115" s="418">
        <v>1568</v>
      </c>
      <c r="K115" s="418">
        <v>8019423.9926000023</v>
      </c>
      <c r="L115" s="418">
        <v>3732</v>
      </c>
      <c r="M115" s="448">
        <v>5472216.6341799991</v>
      </c>
    </row>
    <row r="116" spans="2:13" x14ac:dyDescent="0.25">
      <c r="B116" s="452" t="s">
        <v>1733</v>
      </c>
      <c r="C116" s="418">
        <v>15</v>
      </c>
      <c r="D116" s="418">
        <v>391413</v>
      </c>
      <c r="E116" s="418">
        <v>35542189.973779999</v>
      </c>
      <c r="F116" s="418">
        <v>5412</v>
      </c>
      <c r="G116" s="418">
        <v>10830247.006240001</v>
      </c>
      <c r="H116" s="418">
        <v>317544</v>
      </c>
      <c r="I116" s="418">
        <v>12322534.68406</v>
      </c>
      <c r="J116" s="418">
        <v>66271</v>
      </c>
      <c r="K116" s="418">
        <v>6506001.5485299993</v>
      </c>
      <c r="L116" s="418">
        <v>2186</v>
      </c>
      <c r="M116" s="448">
        <v>5883406.7349499995</v>
      </c>
    </row>
    <row r="117" spans="2:13" x14ac:dyDescent="0.25">
      <c r="B117" s="452" t="s">
        <v>1734</v>
      </c>
      <c r="C117" s="418">
        <v>13</v>
      </c>
      <c r="D117" s="418">
        <v>82628</v>
      </c>
      <c r="E117" s="418">
        <v>18641242.247710001</v>
      </c>
      <c r="F117" s="418">
        <v>4954</v>
      </c>
      <c r="G117" s="418">
        <v>3133569.75862</v>
      </c>
      <c r="H117" s="418">
        <v>75374</v>
      </c>
      <c r="I117" s="418">
        <v>8597818.473050002</v>
      </c>
      <c r="J117" s="418">
        <v>677</v>
      </c>
      <c r="K117" s="418">
        <v>4734267.24663</v>
      </c>
      <c r="L117" s="418">
        <v>1623</v>
      </c>
      <c r="M117" s="448">
        <v>2175586.7694100002</v>
      </c>
    </row>
    <row r="118" spans="2:13" x14ac:dyDescent="0.25">
      <c r="B118" s="452" t="s">
        <v>1681</v>
      </c>
      <c r="C118" s="418">
        <v>98</v>
      </c>
      <c r="D118" s="418">
        <v>10994244</v>
      </c>
      <c r="E118" s="418">
        <v>608551181.81650996</v>
      </c>
      <c r="F118" s="418">
        <v>201829</v>
      </c>
      <c r="G118" s="418">
        <v>119840269.85196003</v>
      </c>
      <c r="H118" s="418">
        <v>10738309</v>
      </c>
      <c r="I118" s="418">
        <v>165313290.44488007</v>
      </c>
      <c r="J118" s="418">
        <v>26097</v>
      </c>
      <c r="K118" s="418">
        <v>247170489.58144</v>
      </c>
      <c r="L118" s="418">
        <v>28009</v>
      </c>
      <c r="M118" s="448">
        <v>76227131.938229978</v>
      </c>
    </row>
    <row r="119" spans="2:13" x14ac:dyDescent="0.25">
      <c r="B119" s="452" t="s">
        <v>1735</v>
      </c>
      <c r="C119" s="418">
        <v>30</v>
      </c>
      <c r="D119" s="418">
        <v>153363</v>
      </c>
      <c r="E119" s="418">
        <v>54944326.415609993</v>
      </c>
      <c r="F119" s="418">
        <v>13967</v>
      </c>
      <c r="G119" s="418">
        <v>14816280.39154</v>
      </c>
      <c r="H119" s="418">
        <v>132365</v>
      </c>
      <c r="I119" s="418">
        <v>18326206.317870002</v>
      </c>
      <c r="J119" s="418">
        <v>1104</v>
      </c>
      <c r="K119" s="418">
        <v>11459979.86568</v>
      </c>
      <c r="L119" s="418">
        <v>5927</v>
      </c>
      <c r="M119" s="448">
        <v>10341859.84052</v>
      </c>
    </row>
    <row r="120" spans="2:13" ht="16.8" x14ac:dyDescent="0.25">
      <c r="B120" s="452" t="s">
        <v>1671</v>
      </c>
      <c r="C120" s="418">
        <v>56</v>
      </c>
      <c r="D120" s="418">
        <v>290432</v>
      </c>
      <c r="E120" s="418">
        <v>84658743.400839999</v>
      </c>
      <c r="F120" s="418">
        <v>25904</v>
      </c>
      <c r="G120" s="418">
        <v>24404457.865870003</v>
      </c>
      <c r="H120" s="418">
        <v>254223</v>
      </c>
      <c r="I120" s="418">
        <v>48052240.059330001</v>
      </c>
      <c r="J120" s="418">
        <v>2915</v>
      </c>
      <c r="K120" s="418">
        <v>7161339.4941300005</v>
      </c>
      <c r="L120" s="418">
        <v>7390</v>
      </c>
      <c r="M120" s="448">
        <v>5040705.9815100003</v>
      </c>
    </row>
    <row r="121" spans="2:13" x14ac:dyDescent="0.25">
      <c r="B121" s="451" t="s">
        <v>509</v>
      </c>
      <c r="C121" s="418">
        <v>120</v>
      </c>
      <c r="D121" s="418">
        <v>1038592</v>
      </c>
      <c r="E121" s="418">
        <v>326243010.12459016</v>
      </c>
      <c r="F121" s="418">
        <v>72431</v>
      </c>
      <c r="G121" s="418">
        <v>84770915.698940024</v>
      </c>
      <c r="H121" s="418">
        <v>913281</v>
      </c>
      <c r="I121" s="418">
        <v>115652755.63710003</v>
      </c>
      <c r="J121" s="418">
        <v>11732</v>
      </c>
      <c r="K121" s="418">
        <v>70522375.449819967</v>
      </c>
      <c r="L121" s="418">
        <v>41148</v>
      </c>
      <c r="M121" s="448">
        <v>55296963.338729978</v>
      </c>
    </row>
    <row r="122" spans="2:13" x14ac:dyDescent="0.25">
      <c r="B122" s="452" t="s">
        <v>1736</v>
      </c>
      <c r="C122" s="418">
        <v>86</v>
      </c>
      <c r="D122" s="418">
        <v>910057</v>
      </c>
      <c r="E122" s="418">
        <v>278175970.94687009</v>
      </c>
      <c r="F122" s="418">
        <v>58384</v>
      </c>
      <c r="G122" s="418">
        <v>71183838.391000003</v>
      </c>
      <c r="H122" s="418">
        <v>807473</v>
      </c>
      <c r="I122" s="418">
        <v>95258908.892590031</v>
      </c>
      <c r="J122" s="418">
        <v>8954</v>
      </c>
      <c r="K122" s="418">
        <v>64246181.077779964</v>
      </c>
      <c r="L122" s="418">
        <v>35246</v>
      </c>
      <c r="M122" s="448">
        <v>47487042.585499987</v>
      </c>
    </row>
    <row r="123" spans="2:13" ht="16.8" x14ac:dyDescent="0.25">
      <c r="B123" s="452" t="s">
        <v>1671</v>
      </c>
      <c r="C123" s="418">
        <v>34</v>
      </c>
      <c r="D123" s="418">
        <v>128535</v>
      </c>
      <c r="E123" s="418">
        <v>48067039.177719995</v>
      </c>
      <c r="F123" s="418">
        <v>14047</v>
      </c>
      <c r="G123" s="418">
        <v>13587077.307940001</v>
      </c>
      <c r="H123" s="418">
        <v>105808</v>
      </c>
      <c r="I123" s="418">
        <v>20393846.744509999</v>
      </c>
      <c r="J123" s="418">
        <v>2778</v>
      </c>
      <c r="K123" s="418">
        <v>6276194.3720399998</v>
      </c>
      <c r="L123" s="418">
        <v>5902</v>
      </c>
      <c r="M123" s="448">
        <v>7809920.7532299999</v>
      </c>
    </row>
    <row r="124" spans="2:13" x14ac:dyDescent="0.25">
      <c r="B124" s="451" t="s">
        <v>1458</v>
      </c>
      <c r="C124" s="418">
        <v>219</v>
      </c>
      <c r="D124" s="418">
        <v>7695130</v>
      </c>
      <c r="E124" s="418">
        <v>730811913.71638048</v>
      </c>
      <c r="F124" s="418">
        <v>112325</v>
      </c>
      <c r="G124" s="418">
        <v>266525133.90387997</v>
      </c>
      <c r="H124" s="418">
        <v>7528217</v>
      </c>
      <c r="I124" s="418">
        <v>180606611.92107004</v>
      </c>
      <c r="J124" s="418">
        <v>10350</v>
      </c>
      <c r="K124" s="418">
        <v>122756612.24185999</v>
      </c>
      <c r="L124" s="418">
        <v>44238</v>
      </c>
      <c r="M124" s="448">
        <v>160923555.64956999</v>
      </c>
    </row>
    <row r="125" spans="2:13" x14ac:dyDescent="0.25">
      <c r="B125" s="452" t="s">
        <v>1737</v>
      </c>
      <c r="C125" s="418">
        <v>182</v>
      </c>
      <c r="D125" s="418">
        <v>7350058</v>
      </c>
      <c r="E125" s="418">
        <v>677355447.0923605</v>
      </c>
      <c r="F125" s="418">
        <v>97124</v>
      </c>
      <c r="G125" s="418">
        <v>250044435.86284998</v>
      </c>
      <c r="H125" s="418">
        <v>7204060</v>
      </c>
      <c r="I125" s="418">
        <v>150959392.34533006</v>
      </c>
      <c r="J125" s="418">
        <v>9230</v>
      </c>
      <c r="K125" s="418">
        <v>120908995.54155</v>
      </c>
      <c r="L125" s="418">
        <v>39644</v>
      </c>
      <c r="M125" s="448">
        <v>155442623.34262997</v>
      </c>
    </row>
    <row r="126" spans="2:13" ht="16.8" x14ac:dyDescent="0.25">
      <c r="B126" s="452" t="s">
        <v>1671</v>
      </c>
      <c r="C126" s="418">
        <v>37</v>
      </c>
      <c r="D126" s="418">
        <v>345072</v>
      </c>
      <c r="E126" s="418">
        <v>53456466.624020003</v>
      </c>
      <c r="F126" s="418">
        <v>15201</v>
      </c>
      <c r="G126" s="418">
        <v>16480698.041030003</v>
      </c>
      <c r="H126" s="418">
        <v>324157</v>
      </c>
      <c r="I126" s="418">
        <v>29647219.575739995</v>
      </c>
      <c r="J126" s="418">
        <v>1120</v>
      </c>
      <c r="K126" s="418">
        <v>1847616.70031</v>
      </c>
      <c r="L126" s="418">
        <v>4594</v>
      </c>
      <c r="M126" s="448">
        <v>5480932.3069400005</v>
      </c>
    </row>
    <row r="127" spans="2:13" x14ac:dyDescent="0.25">
      <c r="B127" s="451" t="s">
        <v>1213</v>
      </c>
      <c r="C127" s="418">
        <v>88</v>
      </c>
      <c r="D127" s="418">
        <v>421472</v>
      </c>
      <c r="E127" s="418">
        <v>106472058.51160002</v>
      </c>
      <c r="F127" s="418">
        <v>42844</v>
      </c>
      <c r="G127" s="418">
        <v>39248570.363109998</v>
      </c>
      <c r="H127" s="418">
        <v>360839</v>
      </c>
      <c r="I127" s="418">
        <v>47251553.992029995</v>
      </c>
      <c r="J127" s="418">
        <v>5431</v>
      </c>
      <c r="K127" s="418">
        <v>11993458.721409999</v>
      </c>
      <c r="L127" s="418">
        <v>12358</v>
      </c>
      <c r="M127" s="448">
        <v>7978475.4350500004</v>
      </c>
    </row>
    <row r="128" spans="2:13" x14ac:dyDescent="0.25">
      <c r="B128" s="452" t="s">
        <v>1739</v>
      </c>
      <c r="C128" s="418">
        <v>10</v>
      </c>
      <c r="D128" s="418">
        <v>30050</v>
      </c>
      <c r="E128" s="418">
        <v>6674231.6401799992</v>
      </c>
      <c r="F128" s="418">
        <v>3130</v>
      </c>
      <c r="G128" s="418">
        <v>2003829.0573799999</v>
      </c>
      <c r="H128" s="418">
        <v>25624</v>
      </c>
      <c r="I128" s="418">
        <v>3846907.71527</v>
      </c>
      <c r="J128" s="418">
        <v>365</v>
      </c>
      <c r="K128" s="418">
        <v>310309.13646000001</v>
      </c>
      <c r="L128" s="418">
        <v>931</v>
      </c>
      <c r="M128" s="448">
        <v>513185.73107000004</v>
      </c>
    </row>
    <row r="129" spans="2:13" x14ac:dyDescent="0.25">
      <c r="B129" s="452" t="s">
        <v>1740</v>
      </c>
      <c r="C129" s="418">
        <v>18</v>
      </c>
      <c r="D129" s="418">
        <v>117575</v>
      </c>
      <c r="E129" s="418">
        <v>30608851.832509998</v>
      </c>
      <c r="F129" s="418">
        <v>8572</v>
      </c>
      <c r="G129" s="418">
        <v>10817826.73773</v>
      </c>
      <c r="H129" s="418">
        <v>103382</v>
      </c>
      <c r="I129" s="418">
        <v>12086349.100070002</v>
      </c>
      <c r="J129" s="418">
        <v>1706</v>
      </c>
      <c r="K129" s="418">
        <v>5161621.0917999996</v>
      </c>
      <c r="L129" s="418">
        <v>3915</v>
      </c>
      <c r="M129" s="448">
        <v>2543054.9029100002</v>
      </c>
    </row>
    <row r="130" spans="2:13" x14ac:dyDescent="0.25">
      <c r="B130" s="452" t="s">
        <v>1741</v>
      </c>
      <c r="C130" s="418">
        <v>12</v>
      </c>
      <c r="D130" s="418">
        <v>47543</v>
      </c>
      <c r="E130" s="418">
        <v>11658500.316150002</v>
      </c>
      <c r="F130" s="418">
        <v>5391</v>
      </c>
      <c r="G130" s="418">
        <v>4748906.3687399998</v>
      </c>
      <c r="H130" s="418">
        <v>39880</v>
      </c>
      <c r="I130" s="418">
        <v>4775649.9885499999</v>
      </c>
      <c r="J130" s="418">
        <v>841</v>
      </c>
      <c r="K130" s="418">
        <v>1126269.60806</v>
      </c>
      <c r="L130" s="418">
        <v>1431</v>
      </c>
      <c r="M130" s="448">
        <v>1007674.3507999999</v>
      </c>
    </row>
    <row r="131" spans="2:13" x14ac:dyDescent="0.25">
      <c r="B131" s="452" t="s">
        <v>1742</v>
      </c>
      <c r="C131" s="418">
        <v>13</v>
      </c>
      <c r="D131" s="418">
        <v>59100</v>
      </c>
      <c r="E131" s="418">
        <v>20030944.928969998</v>
      </c>
      <c r="F131" s="418">
        <v>5561</v>
      </c>
      <c r="G131" s="418">
        <v>5674955.6387399994</v>
      </c>
      <c r="H131" s="418">
        <v>49928</v>
      </c>
      <c r="I131" s="418">
        <v>9384980.2476599999</v>
      </c>
      <c r="J131" s="418">
        <v>1031</v>
      </c>
      <c r="K131" s="418">
        <v>3041430.9551099995</v>
      </c>
      <c r="L131" s="418">
        <v>2580</v>
      </c>
      <c r="M131" s="448">
        <v>1929578.0874599998</v>
      </c>
    </row>
    <row r="132" spans="2:13" x14ac:dyDescent="0.25">
      <c r="B132" s="452" t="s">
        <v>1743</v>
      </c>
      <c r="C132" s="418">
        <v>17</v>
      </c>
      <c r="D132" s="418">
        <v>66257</v>
      </c>
      <c r="E132" s="418">
        <v>16692846.395640003</v>
      </c>
      <c r="F132" s="418">
        <v>6780</v>
      </c>
      <c r="G132" s="418">
        <v>6933286.2083100006</v>
      </c>
      <c r="H132" s="418">
        <v>57126</v>
      </c>
      <c r="I132" s="418">
        <v>7374275.5250400007</v>
      </c>
      <c r="J132" s="418">
        <v>758</v>
      </c>
      <c r="K132" s="418">
        <v>1364584.9965499998</v>
      </c>
      <c r="L132" s="418">
        <v>1593</v>
      </c>
      <c r="M132" s="448">
        <v>1020699.66574</v>
      </c>
    </row>
    <row r="133" spans="2:13" ht="16.8" x14ac:dyDescent="0.25">
      <c r="B133" s="452" t="s">
        <v>1671</v>
      </c>
      <c r="C133" s="418">
        <v>18</v>
      </c>
      <c r="D133" s="418">
        <v>100947</v>
      </c>
      <c r="E133" s="418">
        <v>20806683.398150001</v>
      </c>
      <c r="F133" s="418">
        <v>13410</v>
      </c>
      <c r="G133" s="418">
        <v>9069766.3522100002</v>
      </c>
      <c r="H133" s="418">
        <v>84899</v>
      </c>
      <c r="I133" s="418">
        <v>9783391.4154399987</v>
      </c>
      <c r="J133" s="418">
        <v>730</v>
      </c>
      <c r="K133" s="418">
        <v>989242.93342999986</v>
      </c>
      <c r="L133" s="418">
        <v>1908</v>
      </c>
      <c r="M133" s="448">
        <v>964282.69706999999</v>
      </c>
    </row>
    <row r="134" spans="2:13" x14ac:dyDescent="0.25">
      <c r="B134" s="451" t="s">
        <v>505</v>
      </c>
      <c r="C134" s="418">
        <v>139</v>
      </c>
      <c r="D134" s="418">
        <v>2255219</v>
      </c>
      <c r="E134" s="418">
        <v>315188988.99545002</v>
      </c>
      <c r="F134" s="418">
        <v>62228</v>
      </c>
      <c r="G134" s="418">
        <v>98097910.99056001</v>
      </c>
      <c r="H134" s="418">
        <v>2144221</v>
      </c>
      <c r="I134" s="418">
        <v>126718381.48022</v>
      </c>
      <c r="J134" s="418">
        <v>19756</v>
      </c>
      <c r="K134" s="418">
        <v>52444507.703450009</v>
      </c>
      <c r="L134" s="418">
        <v>29014</v>
      </c>
      <c r="M134" s="448">
        <v>37928188.821220011</v>
      </c>
    </row>
    <row r="135" spans="2:13" x14ac:dyDescent="0.25">
      <c r="B135" s="452" t="s">
        <v>1744</v>
      </c>
      <c r="C135" s="418">
        <v>14</v>
      </c>
      <c r="D135" s="418">
        <v>76419</v>
      </c>
      <c r="E135" s="418">
        <v>19643860.17938</v>
      </c>
      <c r="F135" s="418">
        <v>3829</v>
      </c>
      <c r="G135" s="418">
        <v>7451833.49658</v>
      </c>
      <c r="H135" s="418">
        <v>70397</v>
      </c>
      <c r="I135" s="418">
        <v>8864292.4168999996</v>
      </c>
      <c r="J135" s="418">
        <v>409</v>
      </c>
      <c r="K135" s="418">
        <v>1661638.10928</v>
      </c>
      <c r="L135" s="418">
        <v>1784</v>
      </c>
      <c r="M135" s="448">
        <v>1666096.1566199998</v>
      </c>
    </row>
    <row r="136" spans="2:13" x14ac:dyDescent="0.25">
      <c r="B136" s="452" t="s">
        <v>1745</v>
      </c>
      <c r="C136" s="418">
        <v>54</v>
      </c>
      <c r="D136" s="418">
        <v>1799896</v>
      </c>
      <c r="E136" s="418">
        <v>193771793.73228005</v>
      </c>
      <c r="F136" s="418">
        <v>30171</v>
      </c>
      <c r="G136" s="418">
        <v>61562564.44628001</v>
      </c>
      <c r="H136" s="418">
        <v>1741854</v>
      </c>
      <c r="I136" s="418">
        <v>68876050.488220006</v>
      </c>
      <c r="J136" s="418">
        <v>15576</v>
      </c>
      <c r="K136" s="418">
        <v>39304883.152290009</v>
      </c>
      <c r="L136" s="418">
        <v>12295</v>
      </c>
      <c r="M136" s="448">
        <v>24028295.645490009</v>
      </c>
    </row>
    <row r="137" spans="2:13" ht="16.8" x14ac:dyDescent="0.25">
      <c r="B137" s="452" t="s">
        <v>1671</v>
      </c>
      <c r="C137" s="418">
        <v>71</v>
      </c>
      <c r="D137" s="418">
        <v>378904</v>
      </c>
      <c r="E137" s="418">
        <v>101773335.08379003</v>
      </c>
      <c r="F137" s="418">
        <v>28228</v>
      </c>
      <c r="G137" s="418">
        <v>29083513.047700007</v>
      </c>
      <c r="H137" s="418">
        <v>331970</v>
      </c>
      <c r="I137" s="418">
        <v>48978038.575099997</v>
      </c>
      <c r="J137" s="418">
        <v>3771</v>
      </c>
      <c r="K137" s="418">
        <v>11477986.441880001</v>
      </c>
      <c r="L137" s="418">
        <v>14935</v>
      </c>
      <c r="M137" s="448">
        <v>12233797.019110002</v>
      </c>
    </row>
    <row r="138" spans="2:13" x14ac:dyDescent="0.25">
      <c r="B138" s="451" t="s">
        <v>507</v>
      </c>
      <c r="C138" s="418">
        <v>15</v>
      </c>
      <c r="D138" s="418">
        <v>79752</v>
      </c>
      <c r="E138" s="418">
        <v>8648335.2359699998</v>
      </c>
      <c r="F138" s="418">
        <v>5918</v>
      </c>
      <c r="G138" s="418">
        <v>1597359.2249900002</v>
      </c>
      <c r="H138" s="418">
        <v>71258</v>
      </c>
      <c r="I138" s="418">
        <v>5583742.2896299995</v>
      </c>
      <c r="J138" s="418">
        <v>843</v>
      </c>
      <c r="K138" s="418">
        <v>730213.77055000002</v>
      </c>
      <c r="L138" s="418">
        <v>1733</v>
      </c>
      <c r="M138" s="448">
        <v>737019.95079999999</v>
      </c>
    </row>
    <row r="139" spans="2:13" ht="16.8" x14ac:dyDescent="0.25">
      <c r="B139" s="452" t="s">
        <v>1671</v>
      </c>
      <c r="C139" s="418">
        <v>15</v>
      </c>
      <c r="D139" s="418">
        <v>79752</v>
      </c>
      <c r="E139" s="418">
        <v>8648335.2359699998</v>
      </c>
      <c r="F139" s="418">
        <v>5918</v>
      </c>
      <c r="G139" s="418">
        <v>1597359.2249900002</v>
      </c>
      <c r="H139" s="418">
        <v>71258</v>
      </c>
      <c r="I139" s="418">
        <v>5583742.2896299995</v>
      </c>
      <c r="J139" s="418">
        <v>843</v>
      </c>
      <c r="K139" s="418">
        <v>730213.77055000002</v>
      </c>
      <c r="L139" s="418">
        <v>1733</v>
      </c>
      <c r="M139" s="448">
        <v>737019.95079999999</v>
      </c>
    </row>
    <row r="140" spans="2:13" x14ac:dyDescent="0.25">
      <c r="B140" s="451" t="s">
        <v>508</v>
      </c>
      <c r="C140" s="418">
        <v>864</v>
      </c>
      <c r="D140" s="418">
        <v>4852899</v>
      </c>
      <c r="E140" s="418">
        <v>1718257326.7978213</v>
      </c>
      <c r="F140" s="418">
        <v>470807</v>
      </c>
      <c r="G140" s="418">
        <v>565931877.26916969</v>
      </c>
      <c r="H140" s="418">
        <v>4120094</v>
      </c>
      <c r="I140" s="418">
        <v>705032597.89604008</v>
      </c>
      <c r="J140" s="418">
        <v>65305</v>
      </c>
      <c r="K140" s="418">
        <v>226579470.77628008</v>
      </c>
      <c r="L140" s="418">
        <v>196693</v>
      </c>
      <c r="M140" s="448">
        <v>220713380.85633004</v>
      </c>
    </row>
    <row r="141" spans="2:13" x14ac:dyDescent="0.25">
      <c r="B141" s="453" t="s">
        <v>1746</v>
      </c>
      <c r="C141" s="418">
        <v>246</v>
      </c>
      <c r="D141" s="418">
        <v>1158312</v>
      </c>
      <c r="E141" s="418">
        <v>497662568.06427008</v>
      </c>
      <c r="F141" s="418">
        <v>130698</v>
      </c>
      <c r="G141" s="418">
        <v>176299213.32407999</v>
      </c>
      <c r="H141" s="418">
        <v>947575</v>
      </c>
      <c r="I141" s="418">
        <v>191268767.91165</v>
      </c>
      <c r="J141" s="418">
        <v>20601</v>
      </c>
      <c r="K141" s="418">
        <v>71048972.654460013</v>
      </c>
      <c r="L141" s="418">
        <v>59438</v>
      </c>
      <c r="M141" s="448">
        <v>59045614.174079992</v>
      </c>
    </row>
    <row r="142" spans="2:13" x14ac:dyDescent="0.25">
      <c r="B142" s="452" t="s">
        <v>1838</v>
      </c>
      <c r="C142" s="418">
        <v>10</v>
      </c>
      <c r="D142" s="418">
        <v>65912</v>
      </c>
      <c r="E142" s="418">
        <v>19180240.065720003</v>
      </c>
      <c r="F142" s="418">
        <v>3988</v>
      </c>
      <c r="G142" s="418">
        <v>11495778.32347</v>
      </c>
      <c r="H142" s="418">
        <v>58869</v>
      </c>
      <c r="I142" s="418">
        <v>6072019.084470001</v>
      </c>
      <c r="J142" s="418">
        <v>276</v>
      </c>
      <c r="K142" s="418">
        <v>519218.87498999998</v>
      </c>
      <c r="L142" s="418">
        <v>2779</v>
      </c>
      <c r="M142" s="448">
        <v>1093223.7827900001</v>
      </c>
    </row>
    <row r="143" spans="2:13" x14ac:dyDescent="0.25">
      <c r="B143" s="452" t="s">
        <v>1747</v>
      </c>
      <c r="C143" s="418">
        <v>31</v>
      </c>
      <c r="D143" s="418">
        <v>137825</v>
      </c>
      <c r="E143" s="418">
        <v>43183662.702560008</v>
      </c>
      <c r="F143" s="418">
        <v>16299</v>
      </c>
      <c r="G143" s="418">
        <v>12879729.950959997</v>
      </c>
      <c r="H143" s="418">
        <v>110968</v>
      </c>
      <c r="I143" s="418">
        <v>19369661.989429995</v>
      </c>
      <c r="J143" s="418">
        <v>2876</v>
      </c>
      <c r="K143" s="418">
        <v>6468562.5342099993</v>
      </c>
      <c r="L143" s="418">
        <v>7682</v>
      </c>
      <c r="M143" s="448">
        <v>4465708.2279599998</v>
      </c>
    </row>
    <row r="144" spans="2:13" x14ac:dyDescent="0.25">
      <c r="B144" s="452" t="s">
        <v>1748</v>
      </c>
      <c r="C144" s="418">
        <v>15</v>
      </c>
      <c r="D144" s="418">
        <v>57360</v>
      </c>
      <c r="E144" s="418">
        <v>33529846.225149997</v>
      </c>
      <c r="F144" s="418">
        <v>7780</v>
      </c>
      <c r="G144" s="418">
        <v>8756281.2878899984</v>
      </c>
      <c r="H144" s="418">
        <v>45782</v>
      </c>
      <c r="I144" s="418">
        <v>12396784.94001</v>
      </c>
      <c r="J144" s="418">
        <v>1090</v>
      </c>
      <c r="K144" s="418">
        <v>6666179.3989899997</v>
      </c>
      <c r="L144" s="418">
        <v>2708</v>
      </c>
      <c r="M144" s="448">
        <v>5710600.5982600003</v>
      </c>
    </row>
    <row r="145" spans="2:13" x14ac:dyDescent="0.25">
      <c r="B145" s="452" t="s">
        <v>1749</v>
      </c>
      <c r="C145" s="418">
        <v>12</v>
      </c>
      <c r="D145" s="418">
        <v>49323</v>
      </c>
      <c r="E145" s="418">
        <v>26034792.421360001</v>
      </c>
      <c r="F145" s="418">
        <v>6188</v>
      </c>
      <c r="G145" s="418">
        <v>8781485.0309800003</v>
      </c>
      <c r="H145" s="418">
        <v>37742</v>
      </c>
      <c r="I145" s="418">
        <v>11499275.81745</v>
      </c>
      <c r="J145" s="418">
        <v>1424</v>
      </c>
      <c r="K145" s="418">
        <v>2637288.2108500004</v>
      </c>
      <c r="L145" s="418">
        <v>3969</v>
      </c>
      <c r="M145" s="448">
        <v>3116743.3620799999</v>
      </c>
    </row>
    <row r="146" spans="2:13" x14ac:dyDescent="0.25">
      <c r="B146" s="452" t="s">
        <v>1750</v>
      </c>
      <c r="C146" s="418">
        <v>16</v>
      </c>
      <c r="D146" s="418">
        <v>69676</v>
      </c>
      <c r="E146" s="418">
        <v>47105682.86592</v>
      </c>
      <c r="F146" s="418">
        <v>10786</v>
      </c>
      <c r="G146" s="418">
        <v>16577385.711070001</v>
      </c>
      <c r="H146" s="418">
        <v>52328</v>
      </c>
      <c r="I146" s="418">
        <v>17584463.085549999</v>
      </c>
      <c r="J146" s="418">
        <v>1983</v>
      </c>
      <c r="K146" s="418">
        <v>7262362.5920000002</v>
      </c>
      <c r="L146" s="418">
        <v>4579</v>
      </c>
      <c r="M146" s="448">
        <v>5681471.4772999994</v>
      </c>
    </row>
    <row r="147" spans="2:13" x14ac:dyDescent="0.25">
      <c r="B147" s="452" t="s">
        <v>1751</v>
      </c>
      <c r="C147" s="418">
        <v>14</v>
      </c>
      <c r="D147" s="418">
        <v>119725</v>
      </c>
      <c r="E147" s="418">
        <v>22445898.417119998</v>
      </c>
      <c r="F147" s="418">
        <v>15321</v>
      </c>
      <c r="G147" s="418">
        <v>6137729.9539999999</v>
      </c>
      <c r="H147" s="418">
        <v>98217</v>
      </c>
      <c r="I147" s="418">
        <v>12931657.584829999</v>
      </c>
      <c r="J147" s="418">
        <v>1218</v>
      </c>
      <c r="K147" s="418">
        <v>1434773.5159299998</v>
      </c>
      <c r="L147" s="418">
        <v>4969</v>
      </c>
      <c r="M147" s="448">
        <v>1941737.3623600004</v>
      </c>
    </row>
    <row r="148" spans="2:13" x14ac:dyDescent="0.25">
      <c r="B148" s="452" t="s">
        <v>1681</v>
      </c>
      <c r="C148" s="418">
        <v>12</v>
      </c>
      <c r="D148" s="418">
        <v>40335</v>
      </c>
      <c r="E148" s="418">
        <v>23830582.436039995</v>
      </c>
      <c r="F148" s="418">
        <v>5613</v>
      </c>
      <c r="G148" s="418">
        <v>7782023.6588599999</v>
      </c>
      <c r="H148" s="418">
        <v>31136</v>
      </c>
      <c r="I148" s="418">
        <v>7577791.7290800009</v>
      </c>
      <c r="J148" s="418">
        <v>1190</v>
      </c>
      <c r="K148" s="418">
        <v>4320475.0269400002</v>
      </c>
      <c r="L148" s="418">
        <v>2396</v>
      </c>
      <c r="M148" s="448">
        <v>4150292.0211600009</v>
      </c>
    </row>
    <row r="149" spans="2:13" x14ac:dyDescent="0.25">
      <c r="B149" s="452" t="s">
        <v>1820</v>
      </c>
      <c r="C149" s="418">
        <v>12</v>
      </c>
      <c r="D149" s="418">
        <v>47594</v>
      </c>
      <c r="E149" s="418">
        <v>26033048.176480003</v>
      </c>
      <c r="F149" s="418">
        <v>5445</v>
      </c>
      <c r="G149" s="418">
        <v>5397574.0877599996</v>
      </c>
      <c r="H149" s="418">
        <v>38536</v>
      </c>
      <c r="I149" s="418">
        <v>10827251.784160001</v>
      </c>
      <c r="J149" s="418">
        <v>901</v>
      </c>
      <c r="K149" s="418">
        <v>6551868.6262400001</v>
      </c>
      <c r="L149" s="418">
        <v>2712</v>
      </c>
      <c r="M149" s="448">
        <v>3256353.6783199999</v>
      </c>
    </row>
    <row r="150" spans="2:13" x14ac:dyDescent="0.25">
      <c r="B150" s="452" t="s">
        <v>1753</v>
      </c>
      <c r="C150" s="418">
        <v>11</v>
      </c>
      <c r="D150" s="418">
        <v>80521</v>
      </c>
      <c r="E150" s="418">
        <v>56117110.231209993</v>
      </c>
      <c r="F150" s="418">
        <v>5910</v>
      </c>
      <c r="G150" s="418">
        <v>38875371.352790006</v>
      </c>
      <c r="H150" s="418">
        <v>71108</v>
      </c>
      <c r="I150" s="418">
        <v>13772558.254410001</v>
      </c>
      <c r="J150" s="418">
        <v>499</v>
      </c>
      <c r="K150" s="418">
        <v>641027.63464000006</v>
      </c>
      <c r="L150" s="418">
        <v>3004</v>
      </c>
      <c r="M150" s="448">
        <v>2828152.9893700001</v>
      </c>
    </row>
    <row r="151" spans="2:13" x14ac:dyDescent="0.25">
      <c r="B151" s="452" t="s">
        <v>1754</v>
      </c>
      <c r="C151" s="418">
        <v>27</v>
      </c>
      <c r="D151" s="418">
        <v>115013</v>
      </c>
      <c r="E151" s="418">
        <v>58125600.31592001</v>
      </c>
      <c r="F151" s="418">
        <v>12869</v>
      </c>
      <c r="G151" s="418">
        <v>16086194.701820001</v>
      </c>
      <c r="H151" s="418">
        <v>94594</v>
      </c>
      <c r="I151" s="418">
        <v>21814767.323350001</v>
      </c>
      <c r="J151" s="418">
        <v>1842</v>
      </c>
      <c r="K151" s="418">
        <v>13260834.091219999</v>
      </c>
      <c r="L151" s="418">
        <v>5708</v>
      </c>
      <c r="M151" s="448">
        <v>6963804.1995299999</v>
      </c>
    </row>
    <row r="152" spans="2:13" ht="16.8" x14ac:dyDescent="0.25">
      <c r="B152" s="452" t="s">
        <v>1671</v>
      </c>
      <c r="C152" s="418">
        <v>86</v>
      </c>
      <c r="D152" s="418">
        <v>375028</v>
      </c>
      <c r="E152" s="418">
        <v>142076104.20679</v>
      </c>
      <c r="F152" s="418">
        <v>40499</v>
      </c>
      <c r="G152" s="418">
        <v>43529659.264480002</v>
      </c>
      <c r="H152" s="418">
        <v>308295</v>
      </c>
      <c r="I152" s="418">
        <v>57422536.318910003</v>
      </c>
      <c r="J152" s="418">
        <v>7302</v>
      </c>
      <c r="K152" s="418">
        <v>21286382.148450002</v>
      </c>
      <c r="L152" s="418">
        <v>18932</v>
      </c>
      <c r="M152" s="448">
        <v>19837526.474950001</v>
      </c>
    </row>
    <row r="153" spans="2:13" x14ac:dyDescent="0.25">
      <c r="B153" s="453" t="s">
        <v>1755</v>
      </c>
      <c r="C153" s="418">
        <v>33</v>
      </c>
      <c r="D153" s="418">
        <v>268081</v>
      </c>
      <c r="E153" s="418">
        <v>92051016.234100014</v>
      </c>
      <c r="F153" s="418">
        <v>21298</v>
      </c>
      <c r="G153" s="418">
        <v>54309822.340680003</v>
      </c>
      <c r="H153" s="418">
        <v>234061</v>
      </c>
      <c r="I153" s="418">
        <v>27957997.886400003</v>
      </c>
      <c r="J153" s="418">
        <v>2624</v>
      </c>
      <c r="K153" s="418">
        <v>4413035.9303000001</v>
      </c>
      <c r="L153" s="418">
        <v>10098</v>
      </c>
      <c r="M153" s="448">
        <v>5370160.0767200012</v>
      </c>
    </row>
    <row r="154" spans="2:13" x14ac:dyDescent="0.25">
      <c r="B154" s="452" t="s">
        <v>1756</v>
      </c>
      <c r="C154" s="418">
        <v>20</v>
      </c>
      <c r="D154" s="418">
        <v>174479</v>
      </c>
      <c r="E154" s="418">
        <v>34593193.275480002</v>
      </c>
      <c r="F154" s="418">
        <v>13642</v>
      </c>
      <c r="G154" s="418">
        <v>7486982.5954100005</v>
      </c>
      <c r="H154" s="418">
        <v>151371</v>
      </c>
      <c r="I154" s="418">
        <v>19196477.382790003</v>
      </c>
      <c r="J154" s="418">
        <v>2036</v>
      </c>
      <c r="K154" s="418">
        <v>3738613.40992</v>
      </c>
      <c r="L154" s="418">
        <v>7430</v>
      </c>
      <c r="M154" s="448">
        <v>4171119.8873600005</v>
      </c>
    </row>
    <row r="155" spans="2:13" ht="16.8" x14ac:dyDescent="0.25">
      <c r="B155" s="452" t="s">
        <v>1671</v>
      </c>
      <c r="C155" s="418">
        <v>13</v>
      </c>
      <c r="D155" s="418">
        <v>93602</v>
      </c>
      <c r="E155" s="418">
        <v>57457822.958620004</v>
      </c>
      <c r="F155" s="418">
        <v>7656</v>
      </c>
      <c r="G155" s="418">
        <v>46822839.745269999</v>
      </c>
      <c r="H155" s="418">
        <v>82690</v>
      </c>
      <c r="I155" s="418">
        <v>8761520.50361</v>
      </c>
      <c r="J155" s="418">
        <v>588</v>
      </c>
      <c r="K155" s="418">
        <v>674422.52038</v>
      </c>
      <c r="L155" s="418">
        <v>2668</v>
      </c>
      <c r="M155" s="448">
        <v>1199040.1893600002</v>
      </c>
    </row>
    <row r="156" spans="2:13" x14ac:dyDescent="0.25">
      <c r="B156" s="453" t="s">
        <v>1757</v>
      </c>
      <c r="C156" s="418">
        <v>186</v>
      </c>
      <c r="D156" s="418">
        <v>1086275</v>
      </c>
      <c r="E156" s="418">
        <v>436107151.94567996</v>
      </c>
      <c r="F156" s="418">
        <v>110805</v>
      </c>
      <c r="G156" s="418">
        <v>111726260.44826001</v>
      </c>
      <c r="H156" s="418">
        <v>921185</v>
      </c>
      <c r="I156" s="418">
        <v>181515620.69071001</v>
      </c>
      <c r="J156" s="418">
        <v>14590</v>
      </c>
      <c r="K156" s="418">
        <v>82686176.88711001</v>
      </c>
      <c r="L156" s="418">
        <v>39695</v>
      </c>
      <c r="M156" s="448">
        <v>60179093.919599995</v>
      </c>
    </row>
    <row r="157" spans="2:13" x14ac:dyDescent="0.25">
      <c r="B157" s="452" t="s">
        <v>1758</v>
      </c>
      <c r="C157" s="418">
        <v>31</v>
      </c>
      <c r="D157" s="418">
        <v>184492</v>
      </c>
      <c r="E157" s="418">
        <v>82443288.898269981</v>
      </c>
      <c r="F157" s="418">
        <v>18853</v>
      </c>
      <c r="G157" s="418">
        <v>24359872.48009</v>
      </c>
      <c r="H157" s="418">
        <v>157984</v>
      </c>
      <c r="I157" s="418">
        <v>24044785.772099998</v>
      </c>
      <c r="J157" s="418">
        <v>2269</v>
      </c>
      <c r="K157" s="418">
        <v>26459990.753830008</v>
      </c>
      <c r="L157" s="418">
        <v>5386</v>
      </c>
      <c r="M157" s="448">
        <v>7578639.8922500014</v>
      </c>
    </row>
    <row r="158" spans="2:13" x14ac:dyDescent="0.25">
      <c r="B158" s="452" t="s">
        <v>1760</v>
      </c>
      <c r="C158" s="418">
        <v>27</v>
      </c>
      <c r="D158" s="418">
        <v>122233</v>
      </c>
      <c r="E158" s="418">
        <v>53630643.606150001</v>
      </c>
      <c r="F158" s="418">
        <v>14242</v>
      </c>
      <c r="G158" s="418">
        <v>13652534.469859997</v>
      </c>
      <c r="H158" s="418">
        <v>97763</v>
      </c>
      <c r="I158" s="418">
        <v>21733804.519949991</v>
      </c>
      <c r="J158" s="418">
        <v>2791</v>
      </c>
      <c r="K158" s="418">
        <v>11387386.392010001</v>
      </c>
      <c r="L158" s="418">
        <v>7437</v>
      </c>
      <c r="M158" s="448">
        <v>6856918.2243300015</v>
      </c>
    </row>
    <row r="159" spans="2:13" x14ac:dyDescent="0.25">
      <c r="B159" s="452" t="s">
        <v>1761</v>
      </c>
      <c r="C159" s="418">
        <v>15</v>
      </c>
      <c r="D159" s="418">
        <v>53582</v>
      </c>
      <c r="E159" s="418">
        <v>26698403.691879999</v>
      </c>
      <c r="F159" s="418">
        <v>7770</v>
      </c>
      <c r="G159" s="418">
        <v>10874991.605290001</v>
      </c>
      <c r="H159" s="418">
        <v>41635</v>
      </c>
      <c r="I159" s="418">
        <v>12000442.36545</v>
      </c>
      <c r="J159" s="418">
        <v>780</v>
      </c>
      <c r="K159" s="418">
        <v>1478634.56348</v>
      </c>
      <c r="L159" s="418">
        <v>3397</v>
      </c>
      <c r="M159" s="448">
        <v>2344335.1576599996</v>
      </c>
    </row>
    <row r="160" spans="2:13" x14ac:dyDescent="0.25">
      <c r="B160" s="452" t="s">
        <v>1763</v>
      </c>
      <c r="C160" s="418">
        <v>40</v>
      </c>
      <c r="D160" s="418">
        <v>296789</v>
      </c>
      <c r="E160" s="418">
        <v>60046671.524250001</v>
      </c>
      <c r="F160" s="418">
        <v>18033</v>
      </c>
      <c r="G160" s="418">
        <v>16154907.003180001</v>
      </c>
      <c r="H160" s="418">
        <v>266940</v>
      </c>
      <c r="I160" s="418">
        <v>24414644.514130004</v>
      </c>
      <c r="J160" s="418">
        <v>2213</v>
      </c>
      <c r="K160" s="418">
        <v>15122118.072069999</v>
      </c>
      <c r="L160" s="418">
        <v>9603</v>
      </c>
      <c r="M160" s="448">
        <v>4355001.9348699991</v>
      </c>
    </row>
    <row r="161" spans="2:13" ht="16.8" x14ac:dyDescent="0.25">
      <c r="B161" s="452" t="s">
        <v>1671</v>
      </c>
      <c r="C161" s="418">
        <v>73</v>
      </c>
      <c r="D161" s="418">
        <v>429179</v>
      </c>
      <c r="E161" s="418">
        <v>213288144.22513005</v>
      </c>
      <c r="F161" s="418">
        <v>51907</v>
      </c>
      <c r="G161" s="418">
        <v>46683954.889839999</v>
      </c>
      <c r="H161" s="418">
        <v>356863</v>
      </c>
      <c r="I161" s="418">
        <v>99321943.519080013</v>
      </c>
      <c r="J161" s="418">
        <v>6537</v>
      </c>
      <c r="K161" s="418">
        <v>28238047.105719995</v>
      </c>
      <c r="L161" s="418">
        <v>13872</v>
      </c>
      <c r="M161" s="448">
        <v>39044198.710489996</v>
      </c>
    </row>
    <row r="162" spans="2:13" x14ac:dyDescent="0.25">
      <c r="B162" s="453" t="s">
        <v>1764</v>
      </c>
      <c r="C162" s="418">
        <v>251</v>
      </c>
      <c r="D162" s="418">
        <v>1340849</v>
      </c>
      <c r="E162" s="418">
        <v>516887525.73371989</v>
      </c>
      <c r="F162" s="418">
        <v>128128</v>
      </c>
      <c r="G162" s="418">
        <v>179283903.27581996</v>
      </c>
      <c r="H162" s="418">
        <v>1145993</v>
      </c>
      <c r="I162" s="418">
        <v>211495093.30688998</v>
      </c>
      <c r="J162" s="418">
        <v>16572</v>
      </c>
      <c r="K162" s="418">
        <v>50712273.302699983</v>
      </c>
      <c r="L162" s="418">
        <v>50156</v>
      </c>
      <c r="M162" s="448">
        <v>75396255.848309979</v>
      </c>
    </row>
    <row r="163" spans="2:13" x14ac:dyDescent="0.25">
      <c r="B163" s="452" t="s">
        <v>1765</v>
      </c>
      <c r="C163" s="418">
        <v>18</v>
      </c>
      <c r="D163" s="418">
        <v>159203</v>
      </c>
      <c r="E163" s="418">
        <v>54326278.28283</v>
      </c>
      <c r="F163" s="418">
        <v>15970</v>
      </c>
      <c r="G163" s="418">
        <v>18492215.658439998</v>
      </c>
      <c r="H163" s="418">
        <v>135588</v>
      </c>
      <c r="I163" s="418">
        <v>24181521.910319995</v>
      </c>
      <c r="J163" s="418">
        <v>1433</v>
      </c>
      <c r="K163" s="418">
        <v>7379809.6080800006</v>
      </c>
      <c r="L163" s="418">
        <v>6212</v>
      </c>
      <c r="M163" s="448">
        <v>4272731.1059900001</v>
      </c>
    </row>
    <row r="164" spans="2:13" x14ac:dyDescent="0.25">
      <c r="B164" s="452" t="s">
        <v>1766</v>
      </c>
      <c r="C164" s="418">
        <v>15</v>
      </c>
      <c r="D164" s="418">
        <v>95219</v>
      </c>
      <c r="E164" s="418">
        <v>30291736.428929999</v>
      </c>
      <c r="F164" s="418">
        <v>8408</v>
      </c>
      <c r="G164" s="418">
        <v>10957807.2786</v>
      </c>
      <c r="H164" s="418">
        <v>81671</v>
      </c>
      <c r="I164" s="418">
        <v>12828110.668930003</v>
      </c>
      <c r="J164" s="418">
        <v>1431</v>
      </c>
      <c r="K164" s="418">
        <v>2422434.0109200003</v>
      </c>
      <c r="L164" s="418">
        <v>3709</v>
      </c>
      <c r="M164" s="448">
        <v>4083384.4704800006</v>
      </c>
    </row>
    <row r="165" spans="2:13" x14ac:dyDescent="0.25">
      <c r="B165" s="452" t="s">
        <v>1821</v>
      </c>
      <c r="C165" s="418">
        <v>11</v>
      </c>
      <c r="D165" s="418">
        <v>34889</v>
      </c>
      <c r="E165" s="418">
        <v>18591755.970939998</v>
      </c>
      <c r="F165" s="418">
        <v>4481</v>
      </c>
      <c r="G165" s="418">
        <v>5760755.3775399998</v>
      </c>
      <c r="H165" s="418">
        <v>27211</v>
      </c>
      <c r="I165" s="418">
        <v>6663178.72609</v>
      </c>
      <c r="J165" s="418">
        <v>605</v>
      </c>
      <c r="K165" s="418">
        <v>3199347.4914899995</v>
      </c>
      <c r="L165" s="418">
        <v>2592</v>
      </c>
      <c r="M165" s="448">
        <v>2968474.3758199993</v>
      </c>
    </row>
    <row r="166" spans="2:13" x14ac:dyDescent="0.25">
      <c r="B166" s="452" t="s">
        <v>1767</v>
      </c>
      <c r="C166" s="418">
        <v>18</v>
      </c>
      <c r="D166" s="418">
        <v>71917</v>
      </c>
      <c r="E166" s="418">
        <v>35276321.052049994</v>
      </c>
      <c r="F166" s="418">
        <v>10556</v>
      </c>
      <c r="G166" s="418">
        <v>11349351.303589996</v>
      </c>
      <c r="H166" s="418">
        <v>55285</v>
      </c>
      <c r="I166" s="418">
        <v>13891187.446179999</v>
      </c>
      <c r="J166" s="418">
        <v>1337</v>
      </c>
      <c r="K166" s="418">
        <v>5259251.8253100002</v>
      </c>
      <c r="L166" s="418">
        <v>4739</v>
      </c>
      <c r="M166" s="448">
        <v>4776530.4769700011</v>
      </c>
    </row>
    <row r="167" spans="2:13" x14ac:dyDescent="0.25">
      <c r="B167" s="452" t="s">
        <v>1768</v>
      </c>
      <c r="C167" s="418">
        <v>21</v>
      </c>
      <c r="D167" s="418">
        <v>73943</v>
      </c>
      <c r="E167" s="418">
        <v>44799107.913500004</v>
      </c>
      <c r="F167" s="418">
        <v>10042</v>
      </c>
      <c r="G167" s="418">
        <v>14243919.085759999</v>
      </c>
      <c r="H167" s="418">
        <v>57853</v>
      </c>
      <c r="I167" s="418">
        <v>17333064.052669995</v>
      </c>
      <c r="J167" s="418">
        <v>1706</v>
      </c>
      <c r="K167" s="418">
        <v>5740452.0065700002</v>
      </c>
      <c r="L167" s="418">
        <v>4342</v>
      </c>
      <c r="M167" s="448">
        <v>7481672.7684999993</v>
      </c>
    </row>
    <row r="168" spans="2:13" x14ac:dyDescent="0.25">
      <c r="B168" s="452" t="s">
        <v>1769</v>
      </c>
      <c r="C168" s="418">
        <v>12</v>
      </c>
      <c r="D168" s="418">
        <v>50014</v>
      </c>
      <c r="E168" s="418">
        <v>19374827.555680003</v>
      </c>
      <c r="F168" s="418">
        <v>6213</v>
      </c>
      <c r="G168" s="418">
        <v>5901007.2135000005</v>
      </c>
      <c r="H168" s="418">
        <v>40698</v>
      </c>
      <c r="I168" s="418">
        <v>8354254.5344999991</v>
      </c>
      <c r="J168" s="418">
        <v>993</v>
      </c>
      <c r="K168" s="418">
        <v>2617951.6314500002</v>
      </c>
      <c r="L168" s="418">
        <v>2110</v>
      </c>
      <c r="M168" s="448">
        <v>2501614.1762300003</v>
      </c>
    </row>
    <row r="169" spans="2:13" x14ac:dyDescent="0.25">
      <c r="B169" s="452" t="s">
        <v>1770</v>
      </c>
      <c r="C169" s="418">
        <v>13</v>
      </c>
      <c r="D169" s="418">
        <v>70715</v>
      </c>
      <c r="E169" s="418">
        <v>35125544.81476</v>
      </c>
      <c r="F169" s="418">
        <v>3715</v>
      </c>
      <c r="G169" s="418">
        <v>15628959.810449999</v>
      </c>
      <c r="H169" s="418">
        <v>64322</v>
      </c>
      <c r="I169" s="418">
        <v>15119998.895229999</v>
      </c>
      <c r="J169" s="418">
        <v>744</v>
      </c>
      <c r="K169" s="418">
        <v>1773713.7788500001</v>
      </c>
      <c r="L169" s="418">
        <v>1934</v>
      </c>
      <c r="M169" s="448">
        <v>2602872.33023</v>
      </c>
    </row>
    <row r="170" spans="2:13" x14ac:dyDescent="0.25">
      <c r="B170" s="452" t="s">
        <v>1771</v>
      </c>
      <c r="C170" s="418">
        <v>15</v>
      </c>
      <c r="D170" s="418">
        <v>60437</v>
      </c>
      <c r="E170" s="418">
        <v>24643630.963780001</v>
      </c>
      <c r="F170" s="418">
        <v>8082</v>
      </c>
      <c r="G170" s="418">
        <v>9376100.0149400011</v>
      </c>
      <c r="H170" s="418">
        <v>48738</v>
      </c>
      <c r="I170" s="418">
        <v>10351361.749719998</v>
      </c>
      <c r="J170" s="418">
        <v>877</v>
      </c>
      <c r="K170" s="418">
        <v>2218505.2778499997</v>
      </c>
      <c r="L170" s="418">
        <v>2740</v>
      </c>
      <c r="M170" s="448">
        <v>2697663.9212699998</v>
      </c>
    </row>
    <row r="171" spans="2:13" x14ac:dyDescent="0.25">
      <c r="B171" s="452" t="s">
        <v>1772</v>
      </c>
      <c r="C171" s="418">
        <v>34</v>
      </c>
      <c r="D171" s="418">
        <v>136516</v>
      </c>
      <c r="E171" s="418">
        <v>41037836.756410003</v>
      </c>
      <c r="F171" s="418">
        <v>16615</v>
      </c>
      <c r="G171" s="418">
        <v>14365004.288029999</v>
      </c>
      <c r="H171" s="418">
        <v>113374</v>
      </c>
      <c r="I171" s="418">
        <v>16410542.912090002</v>
      </c>
      <c r="J171" s="418">
        <v>1888</v>
      </c>
      <c r="K171" s="418">
        <v>5071524.8192799995</v>
      </c>
      <c r="L171" s="418">
        <v>4639</v>
      </c>
      <c r="M171" s="448">
        <v>5190764.7370100012</v>
      </c>
    </row>
    <row r="172" spans="2:13" x14ac:dyDescent="0.25">
      <c r="B172" s="452" t="s">
        <v>1773</v>
      </c>
      <c r="C172" s="418">
        <v>10</v>
      </c>
      <c r="D172" s="418">
        <v>43516</v>
      </c>
      <c r="E172" s="418">
        <v>17262228.519379996</v>
      </c>
      <c r="F172" s="418">
        <v>5221</v>
      </c>
      <c r="G172" s="418">
        <v>6849006.9848099994</v>
      </c>
      <c r="H172" s="418">
        <v>36201</v>
      </c>
      <c r="I172" s="418">
        <v>7259874.6510499995</v>
      </c>
      <c r="J172" s="418">
        <v>600</v>
      </c>
      <c r="K172" s="418">
        <v>1709470.1366600003</v>
      </c>
      <c r="L172" s="418">
        <v>1494</v>
      </c>
      <c r="M172" s="448">
        <v>1443876.7468599998</v>
      </c>
    </row>
    <row r="173" spans="2:13" ht="16.8" x14ac:dyDescent="0.25">
      <c r="B173" s="452" t="s">
        <v>1671</v>
      </c>
      <c r="C173" s="418">
        <v>84</v>
      </c>
      <c r="D173" s="418">
        <v>544480</v>
      </c>
      <c r="E173" s="418">
        <v>196158257.47545999</v>
      </c>
      <c r="F173" s="418">
        <v>38825</v>
      </c>
      <c r="G173" s="418">
        <v>66359776.260160014</v>
      </c>
      <c r="H173" s="418">
        <v>485052</v>
      </c>
      <c r="I173" s="418">
        <v>79101997.760109991</v>
      </c>
      <c r="J173" s="418">
        <v>4958</v>
      </c>
      <c r="K173" s="418">
        <v>13319812.716240004</v>
      </c>
      <c r="L173" s="418">
        <v>15645</v>
      </c>
      <c r="M173" s="448">
        <v>37376670.738949992</v>
      </c>
    </row>
    <row r="174" spans="2:13" x14ac:dyDescent="0.25">
      <c r="B174" s="453" t="s">
        <v>1774</v>
      </c>
      <c r="C174" s="418">
        <v>97</v>
      </c>
      <c r="D174" s="418">
        <v>755074</v>
      </c>
      <c r="E174" s="418">
        <v>114810897.00665998</v>
      </c>
      <c r="F174" s="418">
        <v>57930</v>
      </c>
      <c r="G174" s="418">
        <v>26693872.933889996</v>
      </c>
      <c r="H174" s="418">
        <v>662218</v>
      </c>
      <c r="I174" s="418">
        <v>65302931.414420009</v>
      </c>
      <c r="J174" s="418">
        <v>7848</v>
      </c>
      <c r="K174" s="418">
        <v>11754373.82447</v>
      </c>
      <c r="L174" s="418">
        <v>27078</v>
      </c>
      <c r="M174" s="448">
        <v>11059718.833880002</v>
      </c>
    </row>
    <row r="175" spans="2:13" x14ac:dyDescent="0.25">
      <c r="B175" s="452" t="s">
        <v>1775</v>
      </c>
      <c r="C175" s="418">
        <v>27</v>
      </c>
      <c r="D175" s="418">
        <v>266563</v>
      </c>
      <c r="E175" s="418">
        <v>35191793.19303</v>
      </c>
      <c r="F175" s="418">
        <v>15945</v>
      </c>
      <c r="G175" s="418">
        <v>5321573.8368700007</v>
      </c>
      <c r="H175" s="418">
        <v>235579</v>
      </c>
      <c r="I175" s="418">
        <v>22484869.111219998</v>
      </c>
      <c r="J175" s="418">
        <v>2828</v>
      </c>
      <c r="K175" s="418">
        <v>2792218.1036200002</v>
      </c>
      <c r="L175" s="418">
        <v>12211</v>
      </c>
      <c r="M175" s="448">
        <v>4593132.1413200004</v>
      </c>
    </row>
    <row r="176" spans="2:13" x14ac:dyDescent="0.25">
      <c r="B176" s="452" t="s">
        <v>1776</v>
      </c>
      <c r="C176" s="418">
        <v>11</v>
      </c>
      <c r="D176" s="418">
        <v>63581</v>
      </c>
      <c r="E176" s="418">
        <v>9636028.1086800005</v>
      </c>
      <c r="F176" s="418">
        <v>5731</v>
      </c>
      <c r="G176" s="418">
        <v>2592412.8850099999</v>
      </c>
      <c r="H176" s="418">
        <v>54121</v>
      </c>
      <c r="I176" s="418">
        <v>5369064.9626599997</v>
      </c>
      <c r="J176" s="418">
        <v>944</v>
      </c>
      <c r="K176" s="418">
        <v>728853.53406000009</v>
      </c>
      <c r="L176" s="418">
        <v>2785</v>
      </c>
      <c r="M176" s="448">
        <v>945696.72695000027</v>
      </c>
    </row>
    <row r="177" spans="2:13" x14ac:dyDescent="0.25">
      <c r="B177" s="452" t="s">
        <v>1777</v>
      </c>
      <c r="C177" s="418">
        <v>10</v>
      </c>
      <c r="D177" s="418">
        <v>55563</v>
      </c>
      <c r="E177" s="418">
        <v>20777667.229419999</v>
      </c>
      <c r="F177" s="418">
        <v>6328</v>
      </c>
      <c r="G177" s="418">
        <v>5134504.4228699999</v>
      </c>
      <c r="H177" s="418">
        <v>46741</v>
      </c>
      <c r="I177" s="418">
        <v>9998605.3614000008</v>
      </c>
      <c r="J177" s="418">
        <v>1042</v>
      </c>
      <c r="K177" s="418">
        <v>4439887.6825299999</v>
      </c>
      <c r="L177" s="418">
        <v>1452</v>
      </c>
      <c r="M177" s="448">
        <v>1204669.7626199999</v>
      </c>
    </row>
    <row r="178" spans="2:13" x14ac:dyDescent="0.25">
      <c r="B178" s="452" t="s">
        <v>1778</v>
      </c>
      <c r="C178" s="418">
        <v>17</v>
      </c>
      <c r="D178" s="418">
        <v>169012</v>
      </c>
      <c r="E178" s="418">
        <v>22088401.847360004</v>
      </c>
      <c r="F178" s="418">
        <v>9527</v>
      </c>
      <c r="G178" s="418">
        <v>4631261.4026800003</v>
      </c>
      <c r="H178" s="418">
        <v>151938</v>
      </c>
      <c r="I178" s="418">
        <v>13279957.732220002</v>
      </c>
      <c r="J178" s="418">
        <v>1971</v>
      </c>
      <c r="K178" s="418">
        <v>2119962.95842</v>
      </c>
      <c r="L178" s="418">
        <v>5576</v>
      </c>
      <c r="M178" s="448">
        <v>2057219.75404</v>
      </c>
    </row>
    <row r="179" spans="2:13" ht="16.8" x14ac:dyDescent="0.25">
      <c r="B179" s="452" t="s">
        <v>1671</v>
      </c>
      <c r="C179" s="418">
        <v>32</v>
      </c>
      <c r="D179" s="418">
        <v>200355</v>
      </c>
      <c r="E179" s="418">
        <v>27117006.628170002</v>
      </c>
      <c r="F179" s="418">
        <v>20399</v>
      </c>
      <c r="G179" s="418">
        <v>9014120.3864599988</v>
      </c>
      <c r="H179" s="418">
        <v>173839</v>
      </c>
      <c r="I179" s="418">
        <v>14170434.246919997</v>
      </c>
      <c r="J179" s="418">
        <v>1063</v>
      </c>
      <c r="K179" s="418">
        <v>1673451.54584</v>
      </c>
      <c r="L179" s="418">
        <v>5054</v>
      </c>
      <c r="M179" s="448">
        <v>2259000.4489500001</v>
      </c>
    </row>
    <row r="180" spans="2:13" x14ac:dyDescent="0.25">
      <c r="B180" s="453" t="s">
        <v>1780</v>
      </c>
      <c r="C180" s="418">
        <v>51</v>
      </c>
      <c r="D180" s="418">
        <v>244308</v>
      </c>
      <c r="E180" s="418">
        <v>60738167.813389994</v>
      </c>
      <c r="F180" s="418">
        <v>21948</v>
      </c>
      <c r="G180" s="418">
        <v>17618804.946439996</v>
      </c>
      <c r="H180" s="418">
        <v>209062</v>
      </c>
      <c r="I180" s="418">
        <v>27492186.685969993</v>
      </c>
      <c r="J180" s="418">
        <v>3070</v>
      </c>
      <c r="K180" s="418">
        <v>5964638.1772400001</v>
      </c>
      <c r="L180" s="418">
        <v>10228</v>
      </c>
      <c r="M180" s="448">
        <v>9662538.0037400015</v>
      </c>
    </row>
    <row r="181" spans="2:13" x14ac:dyDescent="0.25">
      <c r="B181" s="452" t="s">
        <v>1781</v>
      </c>
      <c r="C181" s="418">
        <v>11</v>
      </c>
      <c r="D181" s="418">
        <v>57533</v>
      </c>
      <c r="E181" s="418">
        <v>12870487.96524</v>
      </c>
      <c r="F181" s="418">
        <v>5270</v>
      </c>
      <c r="G181" s="418">
        <v>4006629.6822799998</v>
      </c>
      <c r="H181" s="418">
        <v>49373</v>
      </c>
      <c r="I181" s="418">
        <v>5978387.7323599998</v>
      </c>
      <c r="J181" s="418">
        <v>600</v>
      </c>
      <c r="K181" s="418">
        <v>671393.41082999995</v>
      </c>
      <c r="L181" s="418">
        <v>2290</v>
      </c>
      <c r="M181" s="448">
        <v>2214077.1397700002</v>
      </c>
    </row>
    <row r="182" spans="2:13" ht="16.8" x14ac:dyDescent="0.25">
      <c r="B182" s="452" t="s">
        <v>1671</v>
      </c>
      <c r="C182" s="418">
        <v>40</v>
      </c>
      <c r="D182" s="418">
        <v>186775</v>
      </c>
      <c r="E182" s="418">
        <v>47867679.848149993</v>
      </c>
      <c r="F182" s="418">
        <v>16678</v>
      </c>
      <c r="G182" s="418">
        <v>13612175.26416</v>
      </c>
      <c r="H182" s="418">
        <v>159689</v>
      </c>
      <c r="I182" s="418">
        <v>21513798.953609996</v>
      </c>
      <c r="J182" s="418">
        <v>2470</v>
      </c>
      <c r="K182" s="418">
        <v>5293244.7664099997</v>
      </c>
      <c r="L182" s="418">
        <v>7938</v>
      </c>
      <c r="M182" s="448">
        <v>7448460.8639700003</v>
      </c>
    </row>
    <row r="183" spans="2:13" x14ac:dyDescent="0.25">
      <c r="B183" s="443"/>
      <c r="C183" s="418"/>
      <c r="D183" s="418"/>
      <c r="E183" s="418"/>
      <c r="F183" s="418"/>
      <c r="G183" s="418"/>
      <c r="H183" s="418"/>
      <c r="I183" s="418"/>
      <c r="J183" s="418"/>
      <c r="K183" s="418"/>
      <c r="L183" s="418"/>
      <c r="M183" s="448"/>
    </row>
    <row r="184" spans="2:13" x14ac:dyDescent="0.25">
      <c r="B184" s="447" t="s">
        <v>1547</v>
      </c>
      <c r="C184" s="419">
        <v>660</v>
      </c>
      <c r="D184" s="419">
        <v>2812756</v>
      </c>
      <c r="E184" s="419">
        <v>353354359.05831999</v>
      </c>
      <c r="F184" s="419">
        <v>145739</v>
      </c>
      <c r="G184" s="419">
        <v>106994525.67288002</v>
      </c>
      <c r="H184" s="419">
        <v>2563662</v>
      </c>
      <c r="I184" s="419">
        <v>197789749.29811004</v>
      </c>
      <c r="J184" s="419">
        <v>27636</v>
      </c>
      <c r="K184" s="419">
        <v>24528018.956389993</v>
      </c>
      <c r="L184" s="419">
        <v>75719</v>
      </c>
      <c r="M184" s="446">
        <v>24042065.130939998</v>
      </c>
    </row>
    <row r="185" spans="2:13" x14ac:dyDescent="0.25">
      <c r="B185" s="449" t="s">
        <v>513</v>
      </c>
      <c r="C185" s="417">
        <v>79</v>
      </c>
      <c r="D185" s="417">
        <v>393289</v>
      </c>
      <c r="E185" s="417">
        <v>56608488.045290008</v>
      </c>
      <c r="F185" s="417">
        <v>19565</v>
      </c>
      <c r="G185" s="417">
        <v>19773475.589299999</v>
      </c>
      <c r="H185" s="417">
        <v>354278</v>
      </c>
      <c r="I185" s="417">
        <v>28424912.088379994</v>
      </c>
      <c r="J185" s="417">
        <v>4472</v>
      </c>
      <c r="K185" s="417">
        <v>3790977.3533199998</v>
      </c>
      <c r="L185" s="417">
        <v>14974</v>
      </c>
      <c r="M185" s="450">
        <v>4619123.0142899994</v>
      </c>
    </row>
    <row r="186" spans="2:13" x14ac:dyDescent="0.25">
      <c r="B186" s="451" t="s">
        <v>514</v>
      </c>
      <c r="C186" s="418">
        <v>14</v>
      </c>
      <c r="D186" s="418">
        <v>64960</v>
      </c>
      <c r="E186" s="418">
        <v>12136229.88263</v>
      </c>
      <c r="F186" s="418">
        <v>3566</v>
      </c>
      <c r="G186" s="418">
        <v>5334207.2631400004</v>
      </c>
      <c r="H186" s="418">
        <v>58202</v>
      </c>
      <c r="I186" s="418">
        <v>5827150.96031</v>
      </c>
      <c r="J186" s="418">
        <v>619</v>
      </c>
      <c r="K186" s="418">
        <v>240955.50346000001</v>
      </c>
      <c r="L186" s="418">
        <v>2573</v>
      </c>
      <c r="M186" s="448">
        <v>733916.15571999992</v>
      </c>
    </row>
    <row r="187" spans="2:13" x14ac:dyDescent="0.25">
      <c r="B187" s="451" t="s">
        <v>1839</v>
      </c>
      <c r="C187" s="418">
        <v>34</v>
      </c>
      <c r="D187" s="418">
        <v>260483</v>
      </c>
      <c r="E187" s="418">
        <v>36602227.404460005</v>
      </c>
      <c r="F187" s="418">
        <v>13600</v>
      </c>
      <c r="G187" s="418">
        <v>12237276.786059998</v>
      </c>
      <c r="H187" s="418">
        <v>233573</v>
      </c>
      <c r="I187" s="418">
        <v>17930882.408229996</v>
      </c>
      <c r="J187" s="418">
        <v>3080</v>
      </c>
      <c r="K187" s="418">
        <v>3092562.5722499997</v>
      </c>
      <c r="L187" s="418">
        <v>10230</v>
      </c>
      <c r="M187" s="448">
        <v>3341505.6379199997</v>
      </c>
    </row>
    <row r="188" spans="2:13" x14ac:dyDescent="0.25">
      <c r="B188" s="451" t="s">
        <v>516</v>
      </c>
      <c r="C188" s="418">
        <v>12</v>
      </c>
      <c r="D188" s="418">
        <v>39614</v>
      </c>
      <c r="E188" s="418">
        <v>5381215.5053699994</v>
      </c>
      <c r="F188" s="418">
        <v>2012</v>
      </c>
      <c r="G188" s="418">
        <v>1156212.3743600002</v>
      </c>
      <c r="H188" s="418">
        <v>35727</v>
      </c>
      <c r="I188" s="418">
        <v>3541008.8408900001</v>
      </c>
      <c r="J188" s="418">
        <v>367</v>
      </c>
      <c r="K188" s="418">
        <v>248264.28288999997</v>
      </c>
      <c r="L188" s="418">
        <v>1508</v>
      </c>
      <c r="M188" s="448">
        <v>435730.00723000005</v>
      </c>
    </row>
    <row r="189" spans="2:13" ht="16.8" x14ac:dyDescent="0.25">
      <c r="B189" s="451" t="s">
        <v>1783</v>
      </c>
      <c r="C189" s="418">
        <v>19</v>
      </c>
      <c r="D189" s="418">
        <v>28232</v>
      </c>
      <c r="E189" s="418">
        <v>2488815.2528300001</v>
      </c>
      <c r="F189" s="418">
        <v>387</v>
      </c>
      <c r="G189" s="418">
        <v>1045779.16574</v>
      </c>
      <c r="H189" s="418">
        <v>26776</v>
      </c>
      <c r="I189" s="418">
        <v>1125869.87895</v>
      </c>
      <c r="J189" s="418">
        <v>406</v>
      </c>
      <c r="K189" s="418">
        <v>209194.99471999999</v>
      </c>
      <c r="L189" s="418">
        <v>663</v>
      </c>
      <c r="M189" s="448">
        <v>107971.21342</v>
      </c>
    </row>
    <row r="190" spans="2:13" x14ac:dyDescent="0.25">
      <c r="B190" s="449" t="s">
        <v>517</v>
      </c>
      <c r="C190" s="417">
        <v>109</v>
      </c>
      <c r="D190" s="417">
        <v>430195</v>
      </c>
      <c r="E190" s="417">
        <v>77494547.186550006</v>
      </c>
      <c r="F190" s="417">
        <v>20565</v>
      </c>
      <c r="G190" s="417">
        <v>25012216.921270005</v>
      </c>
      <c r="H190" s="417">
        <v>392190</v>
      </c>
      <c r="I190" s="417">
        <v>45592989.838579997</v>
      </c>
      <c r="J190" s="417">
        <v>4588</v>
      </c>
      <c r="K190" s="417">
        <v>3403510.6702799993</v>
      </c>
      <c r="L190" s="417">
        <v>12852</v>
      </c>
      <c r="M190" s="450">
        <v>3485829.75642</v>
      </c>
    </row>
    <row r="191" spans="2:13" x14ac:dyDescent="0.25">
      <c r="B191" s="451" t="s">
        <v>519</v>
      </c>
      <c r="C191" s="418">
        <v>21</v>
      </c>
      <c r="D191" s="418">
        <v>135277</v>
      </c>
      <c r="E191" s="418">
        <v>21710730.512719996</v>
      </c>
      <c r="F191" s="418">
        <v>6708</v>
      </c>
      <c r="G191" s="418">
        <v>6406177.0343900006</v>
      </c>
      <c r="H191" s="418">
        <v>123920</v>
      </c>
      <c r="I191" s="418">
        <v>13175820.866399998</v>
      </c>
      <c r="J191" s="418">
        <v>1434</v>
      </c>
      <c r="K191" s="418">
        <v>1213088.27153</v>
      </c>
      <c r="L191" s="418">
        <v>3215</v>
      </c>
      <c r="M191" s="448">
        <v>915644.34039999987</v>
      </c>
    </row>
    <row r="192" spans="2:13" x14ac:dyDescent="0.25">
      <c r="B192" s="451" t="s">
        <v>1215</v>
      </c>
      <c r="C192" s="418">
        <v>32</v>
      </c>
      <c r="D192" s="418">
        <v>208530</v>
      </c>
      <c r="E192" s="418">
        <v>43851615.944839999</v>
      </c>
      <c r="F192" s="418">
        <v>10703</v>
      </c>
      <c r="G192" s="418">
        <v>14487150.645930002</v>
      </c>
      <c r="H192" s="418">
        <v>188124</v>
      </c>
      <c r="I192" s="418">
        <v>25452056.203209996</v>
      </c>
      <c r="J192" s="418">
        <v>2193</v>
      </c>
      <c r="K192" s="418">
        <v>1788269.56375</v>
      </c>
      <c r="L192" s="418">
        <v>7510</v>
      </c>
      <c r="M192" s="448">
        <v>2124139.5319500002</v>
      </c>
    </row>
    <row r="193" spans="2:13" ht="16.8" x14ac:dyDescent="0.25">
      <c r="B193" s="451" t="s">
        <v>1783</v>
      </c>
      <c r="C193" s="418">
        <v>56</v>
      </c>
      <c r="D193" s="418">
        <v>86388</v>
      </c>
      <c r="E193" s="418">
        <v>11932200.728989996</v>
      </c>
      <c r="F193" s="418">
        <v>3154</v>
      </c>
      <c r="G193" s="418">
        <v>4118889.2409500005</v>
      </c>
      <c r="H193" s="418">
        <v>80146</v>
      </c>
      <c r="I193" s="418">
        <v>6965112.7689699996</v>
      </c>
      <c r="J193" s="418">
        <v>961</v>
      </c>
      <c r="K193" s="418">
        <v>402152.83500000008</v>
      </c>
      <c r="L193" s="418">
        <v>2127</v>
      </c>
      <c r="M193" s="448">
        <v>446045.88406999997</v>
      </c>
    </row>
    <row r="194" spans="2:13" x14ac:dyDescent="0.25">
      <c r="B194" s="449" t="s">
        <v>524</v>
      </c>
      <c r="C194" s="417">
        <v>115</v>
      </c>
      <c r="D194" s="417">
        <v>504723</v>
      </c>
      <c r="E194" s="417">
        <v>60439902.03155002</v>
      </c>
      <c r="F194" s="417">
        <v>22609</v>
      </c>
      <c r="G194" s="417">
        <v>19071482.035929997</v>
      </c>
      <c r="H194" s="417">
        <v>464119</v>
      </c>
      <c r="I194" s="417">
        <v>32073051.259930003</v>
      </c>
      <c r="J194" s="417">
        <v>5756</v>
      </c>
      <c r="K194" s="417">
        <v>5212960.2572300006</v>
      </c>
      <c r="L194" s="417">
        <v>12239</v>
      </c>
      <c r="M194" s="450">
        <v>4082408.4784599999</v>
      </c>
    </row>
    <row r="195" spans="2:13" x14ac:dyDescent="0.25">
      <c r="B195" s="451" t="s">
        <v>525</v>
      </c>
      <c r="C195" s="418">
        <v>15</v>
      </c>
      <c r="D195" s="418">
        <v>132200</v>
      </c>
      <c r="E195" s="418">
        <v>10195408.21039</v>
      </c>
      <c r="F195" s="418">
        <v>5547</v>
      </c>
      <c r="G195" s="418">
        <v>3382947.2937399996</v>
      </c>
      <c r="H195" s="418">
        <v>123143</v>
      </c>
      <c r="I195" s="418">
        <v>5566734.0311399987</v>
      </c>
      <c r="J195" s="418">
        <v>954</v>
      </c>
      <c r="K195" s="418">
        <v>585134.66562999994</v>
      </c>
      <c r="L195" s="418">
        <v>2556</v>
      </c>
      <c r="M195" s="448">
        <v>660592.21987999999</v>
      </c>
    </row>
    <row r="196" spans="2:13" x14ac:dyDescent="0.25">
      <c r="B196" s="451" t="s">
        <v>1216</v>
      </c>
      <c r="C196" s="418">
        <v>45</v>
      </c>
      <c r="D196" s="418">
        <v>291629</v>
      </c>
      <c r="E196" s="418">
        <v>44152117.051510006</v>
      </c>
      <c r="F196" s="418">
        <v>14354</v>
      </c>
      <c r="G196" s="418">
        <v>14166801.612809999</v>
      </c>
      <c r="H196" s="418">
        <v>264447</v>
      </c>
      <c r="I196" s="418">
        <v>22566040.680170003</v>
      </c>
      <c r="J196" s="418">
        <v>3356</v>
      </c>
      <c r="K196" s="418">
        <v>4063213.496640001</v>
      </c>
      <c r="L196" s="418">
        <v>9472</v>
      </c>
      <c r="M196" s="448">
        <v>3356061.2618899997</v>
      </c>
    </row>
    <row r="197" spans="2:13" x14ac:dyDescent="0.25">
      <c r="B197" s="451" t="s">
        <v>542</v>
      </c>
      <c r="C197" s="418">
        <v>10</v>
      </c>
      <c r="D197" s="418">
        <v>12485</v>
      </c>
      <c r="E197" s="418">
        <v>773420.92638000008</v>
      </c>
      <c r="F197" s="418">
        <v>290</v>
      </c>
      <c r="G197" s="418">
        <v>44756.423750000002</v>
      </c>
      <c r="H197" s="418">
        <v>11895</v>
      </c>
      <c r="I197" s="418">
        <v>516921.23426999996</v>
      </c>
      <c r="J197" s="418">
        <v>300</v>
      </c>
      <c r="K197" s="418">
        <v>211743.26835999999</v>
      </c>
      <c r="L197" s="418">
        <v>0</v>
      </c>
      <c r="M197" s="448">
        <v>0</v>
      </c>
    </row>
    <row r="198" spans="2:13" ht="16.8" x14ac:dyDescent="0.25">
      <c r="B198" s="451" t="s">
        <v>1783</v>
      </c>
      <c r="C198" s="418">
        <v>45</v>
      </c>
      <c r="D198" s="418">
        <v>68409</v>
      </c>
      <c r="E198" s="418">
        <v>5318955.843270001</v>
      </c>
      <c r="F198" s="418">
        <v>2418</v>
      </c>
      <c r="G198" s="418">
        <v>1476976.7056299997</v>
      </c>
      <c r="H198" s="418">
        <v>64634</v>
      </c>
      <c r="I198" s="418">
        <v>3423355.3143499997</v>
      </c>
      <c r="J198" s="418">
        <v>1146</v>
      </c>
      <c r="K198" s="418">
        <v>352868.82660000003</v>
      </c>
      <c r="L198" s="418">
        <v>211</v>
      </c>
      <c r="M198" s="448">
        <v>65754.99669</v>
      </c>
    </row>
    <row r="199" spans="2:13" x14ac:dyDescent="0.25">
      <c r="B199" s="449" t="s">
        <v>545</v>
      </c>
      <c r="C199" s="417">
        <v>357</v>
      </c>
      <c r="D199" s="417">
        <v>1484549</v>
      </c>
      <c r="E199" s="417">
        <v>158811421.79492995</v>
      </c>
      <c r="F199" s="417">
        <v>83000</v>
      </c>
      <c r="G199" s="417">
        <v>43137351.126379997</v>
      </c>
      <c r="H199" s="417">
        <v>1353075</v>
      </c>
      <c r="I199" s="417">
        <v>91698796.111220017</v>
      </c>
      <c r="J199" s="417">
        <v>12820</v>
      </c>
      <c r="K199" s="417">
        <v>12120570.675559999</v>
      </c>
      <c r="L199" s="417">
        <v>35654</v>
      </c>
      <c r="M199" s="450">
        <v>11854703.88177</v>
      </c>
    </row>
    <row r="200" spans="2:13" x14ac:dyDescent="0.25">
      <c r="B200" s="451" t="s">
        <v>548</v>
      </c>
      <c r="C200" s="418">
        <v>13</v>
      </c>
      <c r="D200" s="418">
        <v>45008</v>
      </c>
      <c r="E200" s="418">
        <v>3850318.3948800005</v>
      </c>
      <c r="F200" s="418">
        <v>1352</v>
      </c>
      <c r="G200" s="418">
        <v>944757.58251999994</v>
      </c>
      <c r="H200" s="418">
        <v>42010</v>
      </c>
      <c r="I200" s="418">
        <v>2519777.0122800008</v>
      </c>
      <c r="J200" s="418">
        <v>312</v>
      </c>
      <c r="K200" s="418">
        <v>125195.98495</v>
      </c>
      <c r="L200" s="418">
        <v>1334</v>
      </c>
      <c r="M200" s="448">
        <v>260587.81513</v>
      </c>
    </row>
    <row r="201" spans="2:13" x14ac:dyDescent="0.25">
      <c r="B201" s="451" t="s">
        <v>550</v>
      </c>
      <c r="C201" s="418">
        <v>10</v>
      </c>
      <c r="D201" s="418">
        <v>35389</v>
      </c>
      <c r="E201" s="418">
        <v>6440049.3255500002</v>
      </c>
      <c r="F201" s="418">
        <v>3350</v>
      </c>
      <c r="G201" s="418">
        <v>2006471.4631599998</v>
      </c>
      <c r="H201" s="418">
        <v>30705</v>
      </c>
      <c r="I201" s="418">
        <v>3727015.4265400004</v>
      </c>
      <c r="J201" s="418">
        <v>343</v>
      </c>
      <c r="K201" s="418">
        <v>305930.82120000001</v>
      </c>
      <c r="L201" s="418">
        <v>991</v>
      </c>
      <c r="M201" s="448">
        <v>400631.61465000006</v>
      </c>
    </row>
    <row r="202" spans="2:13" x14ac:dyDescent="0.25">
      <c r="B202" s="451" t="s">
        <v>546</v>
      </c>
      <c r="C202" s="418">
        <v>22</v>
      </c>
      <c r="D202" s="418">
        <v>138188</v>
      </c>
      <c r="E202" s="418">
        <v>14844557.911739998</v>
      </c>
      <c r="F202" s="418">
        <v>5793</v>
      </c>
      <c r="G202" s="418">
        <v>3397962.3584099999</v>
      </c>
      <c r="H202" s="418">
        <v>127639</v>
      </c>
      <c r="I202" s="418">
        <v>9472904.9910100009</v>
      </c>
      <c r="J202" s="418">
        <v>905</v>
      </c>
      <c r="K202" s="418">
        <v>877729.08577999996</v>
      </c>
      <c r="L202" s="418">
        <v>3851</v>
      </c>
      <c r="M202" s="448">
        <v>1095961.4765399999</v>
      </c>
    </row>
    <row r="203" spans="2:13" x14ac:dyDescent="0.25">
      <c r="B203" s="451" t="s">
        <v>1460</v>
      </c>
      <c r="C203" s="418">
        <v>61</v>
      </c>
      <c r="D203" s="418">
        <v>359584</v>
      </c>
      <c r="E203" s="418">
        <v>47301866.617739983</v>
      </c>
      <c r="F203" s="418">
        <v>19265</v>
      </c>
      <c r="G203" s="418">
        <v>12469377.918599999</v>
      </c>
      <c r="H203" s="418">
        <v>324248</v>
      </c>
      <c r="I203" s="418">
        <v>24605941.906479996</v>
      </c>
      <c r="J203" s="418">
        <v>4529</v>
      </c>
      <c r="K203" s="418">
        <v>5720631.2324899985</v>
      </c>
      <c r="L203" s="418">
        <v>11542</v>
      </c>
      <c r="M203" s="448">
        <v>4505915.5601699995</v>
      </c>
    </row>
    <row r="204" spans="2:13" x14ac:dyDescent="0.25">
      <c r="B204" s="451" t="s">
        <v>1461</v>
      </c>
      <c r="C204" s="418">
        <v>16</v>
      </c>
      <c r="D204" s="418">
        <v>123331</v>
      </c>
      <c r="E204" s="418">
        <v>10104695.29651</v>
      </c>
      <c r="F204" s="418">
        <v>7431</v>
      </c>
      <c r="G204" s="418">
        <v>2972037.4934000005</v>
      </c>
      <c r="H204" s="418">
        <v>113469</v>
      </c>
      <c r="I204" s="418">
        <v>6190966.8956099991</v>
      </c>
      <c r="J204" s="418">
        <v>415</v>
      </c>
      <c r="K204" s="418">
        <v>274244.22464999999</v>
      </c>
      <c r="L204" s="418">
        <v>2016</v>
      </c>
      <c r="M204" s="448">
        <v>667446.68284999998</v>
      </c>
    </row>
    <row r="205" spans="2:13" x14ac:dyDescent="0.25">
      <c r="B205" s="451" t="s">
        <v>1217</v>
      </c>
      <c r="C205" s="418">
        <v>40</v>
      </c>
      <c r="D205" s="418">
        <v>241356</v>
      </c>
      <c r="E205" s="418">
        <v>26988217.090499997</v>
      </c>
      <c r="F205" s="418">
        <v>14343</v>
      </c>
      <c r="G205" s="418">
        <v>7101290.490530001</v>
      </c>
      <c r="H205" s="418">
        <v>218900</v>
      </c>
      <c r="I205" s="418">
        <v>16206423.355909999</v>
      </c>
      <c r="J205" s="418">
        <v>1832</v>
      </c>
      <c r="K205" s="418">
        <v>1734015.8727000002</v>
      </c>
      <c r="L205" s="418">
        <v>6281</v>
      </c>
      <c r="M205" s="448">
        <v>1946487.3713600005</v>
      </c>
    </row>
    <row r="206" spans="2:13" x14ac:dyDescent="0.25">
      <c r="B206" s="451" t="s">
        <v>1281</v>
      </c>
      <c r="C206" s="418">
        <v>19</v>
      </c>
      <c r="D206" s="418">
        <v>130153</v>
      </c>
      <c r="E206" s="418">
        <v>14586871.19517</v>
      </c>
      <c r="F206" s="418">
        <v>11410</v>
      </c>
      <c r="G206" s="418">
        <v>6295836.0536900014</v>
      </c>
      <c r="H206" s="418">
        <v>114987</v>
      </c>
      <c r="I206" s="418">
        <v>6734973.3713800022</v>
      </c>
      <c r="J206" s="418">
        <v>922</v>
      </c>
      <c r="K206" s="418">
        <v>718631.05371000012</v>
      </c>
      <c r="L206" s="418">
        <v>2834</v>
      </c>
      <c r="M206" s="448">
        <v>837430.71638999996</v>
      </c>
    </row>
    <row r="207" spans="2:13" x14ac:dyDescent="0.25">
      <c r="B207" s="451" t="s">
        <v>557</v>
      </c>
      <c r="C207" s="418">
        <v>12</v>
      </c>
      <c r="D207" s="418">
        <v>21616</v>
      </c>
      <c r="E207" s="418">
        <v>1669167.3693100002</v>
      </c>
      <c r="F207" s="418">
        <v>554</v>
      </c>
      <c r="G207" s="418">
        <v>56613.208930000008</v>
      </c>
      <c r="H207" s="418">
        <v>20334</v>
      </c>
      <c r="I207" s="418">
        <v>1376362.31916</v>
      </c>
      <c r="J207" s="418">
        <v>318</v>
      </c>
      <c r="K207" s="418">
        <v>113567.96513</v>
      </c>
      <c r="L207" s="418">
        <v>410</v>
      </c>
      <c r="M207" s="448">
        <v>122623.87609000001</v>
      </c>
    </row>
    <row r="208" spans="2:13" x14ac:dyDescent="0.25">
      <c r="B208" s="451" t="s">
        <v>555</v>
      </c>
      <c r="C208" s="418">
        <v>20</v>
      </c>
      <c r="D208" s="418">
        <v>67945</v>
      </c>
      <c r="E208" s="418">
        <v>6176353.5320199998</v>
      </c>
      <c r="F208" s="418">
        <v>2596</v>
      </c>
      <c r="G208" s="418">
        <v>978547.41464999993</v>
      </c>
      <c r="H208" s="418">
        <v>63345</v>
      </c>
      <c r="I208" s="418">
        <v>4533619.9901600005</v>
      </c>
      <c r="J208" s="418">
        <v>412</v>
      </c>
      <c r="K208" s="418">
        <v>261758.90890999997</v>
      </c>
      <c r="L208" s="418">
        <v>1592</v>
      </c>
      <c r="M208" s="448">
        <v>402427.21830000001</v>
      </c>
    </row>
    <row r="209" spans="2:13" x14ac:dyDescent="0.25">
      <c r="B209" s="451" t="s">
        <v>556</v>
      </c>
      <c r="C209" s="418">
        <v>10</v>
      </c>
      <c r="D209" s="418">
        <v>18714</v>
      </c>
      <c r="E209" s="418">
        <v>1693608.4183800004</v>
      </c>
      <c r="F209" s="418">
        <v>1062</v>
      </c>
      <c r="G209" s="418">
        <v>617646.29197000002</v>
      </c>
      <c r="H209" s="418">
        <v>17388</v>
      </c>
      <c r="I209" s="418">
        <v>950143.5538900001</v>
      </c>
      <c r="J209" s="418">
        <v>94</v>
      </c>
      <c r="K209" s="418">
        <v>72808.506450000001</v>
      </c>
      <c r="L209" s="418">
        <v>170</v>
      </c>
      <c r="M209" s="448">
        <v>53010.066070000001</v>
      </c>
    </row>
    <row r="210" spans="2:13" x14ac:dyDescent="0.25">
      <c r="B210" s="451" t="s">
        <v>558</v>
      </c>
      <c r="C210" s="418">
        <v>16</v>
      </c>
      <c r="D210" s="418">
        <v>92079</v>
      </c>
      <c r="E210" s="418">
        <v>10878259.841600001</v>
      </c>
      <c r="F210" s="418">
        <v>5632</v>
      </c>
      <c r="G210" s="418">
        <v>2695233.4071400003</v>
      </c>
      <c r="H210" s="418">
        <v>83007</v>
      </c>
      <c r="I210" s="418">
        <v>6449048.32448</v>
      </c>
      <c r="J210" s="418">
        <v>656</v>
      </c>
      <c r="K210" s="418">
        <v>750465.62743999984</v>
      </c>
      <c r="L210" s="418">
        <v>2784</v>
      </c>
      <c r="M210" s="448">
        <v>983512.48254</v>
      </c>
    </row>
    <row r="211" spans="2:13" x14ac:dyDescent="0.25">
      <c r="B211" s="451" t="s">
        <v>561</v>
      </c>
      <c r="C211" s="418">
        <v>10</v>
      </c>
      <c r="D211" s="418">
        <v>54691</v>
      </c>
      <c r="E211" s="418">
        <v>5674495.10011</v>
      </c>
      <c r="F211" s="418">
        <v>4158</v>
      </c>
      <c r="G211" s="418">
        <v>955412.31210999994</v>
      </c>
      <c r="H211" s="418">
        <v>48578</v>
      </c>
      <c r="I211" s="418">
        <v>3975190.7611000002</v>
      </c>
      <c r="J211" s="418">
        <v>352</v>
      </c>
      <c r="K211" s="418">
        <v>260716.08900999997</v>
      </c>
      <c r="L211" s="418">
        <v>1603</v>
      </c>
      <c r="M211" s="448">
        <v>483175.93789</v>
      </c>
    </row>
    <row r="212" spans="2:13" ht="16.8" x14ac:dyDescent="0.25">
      <c r="B212" s="451" t="s">
        <v>1783</v>
      </c>
      <c r="C212" s="418">
        <v>108</v>
      </c>
      <c r="D212" s="418">
        <v>156495</v>
      </c>
      <c r="E212" s="418">
        <v>8602961.701419998</v>
      </c>
      <c r="F212" s="418">
        <v>6054</v>
      </c>
      <c r="G212" s="418">
        <v>2646165.1312700002</v>
      </c>
      <c r="H212" s="418">
        <v>148465</v>
      </c>
      <c r="I212" s="418">
        <v>4956428.2032199996</v>
      </c>
      <c r="J212" s="418">
        <v>1730</v>
      </c>
      <c r="K212" s="418">
        <v>904875.30313999997</v>
      </c>
      <c r="L212" s="418">
        <v>246</v>
      </c>
      <c r="M212" s="448">
        <v>95493.063789999986</v>
      </c>
    </row>
    <row r="213" spans="2:13" x14ac:dyDescent="0.25">
      <c r="B213" s="451"/>
      <c r="C213" s="418"/>
      <c r="D213" s="418"/>
      <c r="E213" s="418"/>
      <c r="F213" s="418"/>
      <c r="G213" s="418"/>
      <c r="H213" s="418"/>
      <c r="I213" s="418"/>
      <c r="J213" s="418"/>
      <c r="K213" s="418"/>
      <c r="L213" s="418"/>
      <c r="M213" s="448"/>
    </row>
    <row r="214" spans="2:13" x14ac:dyDescent="0.25">
      <c r="B214" s="447" t="s">
        <v>1557</v>
      </c>
      <c r="C214" s="419">
        <v>470</v>
      </c>
      <c r="D214" s="419">
        <v>1718094</v>
      </c>
      <c r="E214" s="419">
        <v>206239663.27407998</v>
      </c>
      <c r="F214" s="419">
        <v>117210</v>
      </c>
      <c r="G214" s="419">
        <v>86701881.201650023</v>
      </c>
      <c r="H214" s="419">
        <v>1566710</v>
      </c>
      <c r="I214" s="419">
        <v>96484031.70911999</v>
      </c>
      <c r="J214" s="419">
        <v>12128</v>
      </c>
      <c r="K214" s="419">
        <v>16383635.512459995</v>
      </c>
      <c r="L214" s="419">
        <v>22046</v>
      </c>
      <c r="M214" s="446">
        <v>6670114.85085</v>
      </c>
    </row>
    <row r="215" spans="2:13" x14ac:dyDescent="0.25">
      <c r="B215" s="449" t="s">
        <v>566</v>
      </c>
      <c r="C215" s="417">
        <v>128</v>
      </c>
      <c r="D215" s="417">
        <v>583276</v>
      </c>
      <c r="E215" s="417">
        <v>68492195.683740005</v>
      </c>
      <c r="F215" s="417">
        <v>43356</v>
      </c>
      <c r="G215" s="417">
        <v>29276719.978390001</v>
      </c>
      <c r="H215" s="417">
        <v>528684</v>
      </c>
      <c r="I215" s="417">
        <v>32265483.811169997</v>
      </c>
      <c r="J215" s="417">
        <v>3654</v>
      </c>
      <c r="K215" s="417">
        <v>4647273.2538300008</v>
      </c>
      <c r="L215" s="417">
        <v>7582</v>
      </c>
      <c r="M215" s="450">
        <v>2302718.64035</v>
      </c>
    </row>
    <row r="216" spans="2:13" x14ac:dyDescent="0.25">
      <c r="B216" s="451" t="s">
        <v>567</v>
      </c>
      <c r="C216" s="418">
        <v>14</v>
      </c>
      <c r="D216" s="418">
        <v>94583</v>
      </c>
      <c r="E216" s="418">
        <v>10358377.740870001</v>
      </c>
      <c r="F216" s="418">
        <v>5705</v>
      </c>
      <c r="G216" s="418">
        <v>3781314.5170100005</v>
      </c>
      <c r="H216" s="418">
        <v>87335</v>
      </c>
      <c r="I216" s="418">
        <v>5937032.3342599999</v>
      </c>
      <c r="J216" s="418">
        <v>258</v>
      </c>
      <c r="K216" s="418">
        <v>314791.80735000002</v>
      </c>
      <c r="L216" s="418">
        <v>1285</v>
      </c>
      <c r="M216" s="448">
        <v>325239.08225000004</v>
      </c>
    </row>
    <row r="217" spans="2:13" x14ac:dyDescent="0.25">
      <c r="B217" s="451" t="s">
        <v>1218</v>
      </c>
      <c r="C217" s="418">
        <v>54</v>
      </c>
      <c r="D217" s="418">
        <v>353080</v>
      </c>
      <c r="E217" s="418">
        <v>50447632.744130008</v>
      </c>
      <c r="F217" s="418">
        <v>33290</v>
      </c>
      <c r="G217" s="418">
        <v>22069210.209890001</v>
      </c>
      <c r="H217" s="418">
        <v>312061</v>
      </c>
      <c r="I217" s="418">
        <v>22759103.559999995</v>
      </c>
      <c r="J217" s="418">
        <v>2530</v>
      </c>
      <c r="K217" s="418">
        <v>3865131.3009500005</v>
      </c>
      <c r="L217" s="418">
        <v>5199</v>
      </c>
      <c r="M217" s="448">
        <v>1754187.6732900001</v>
      </c>
    </row>
    <row r="218" spans="2:13" ht="16.8" x14ac:dyDescent="0.25">
      <c r="B218" s="451" t="s">
        <v>1783</v>
      </c>
      <c r="C218" s="418">
        <v>60</v>
      </c>
      <c r="D218" s="418">
        <v>135613</v>
      </c>
      <c r="E218" s="418">
        <v>7686185.1987399999</v>
      </c>
      <c r="F218" s="418">
        <v>4361</v>
      </c>
      <c r="G218" s="418">
        <v>3426195.2514899997</v>
      </c>
      <c r="H218" s="418">
        <v>129288</v>
      </c>
      <c r="I218" s="418">
        <v>3569347.9169100001</v>
      </c>
      <c r="J218" s="418">
        <v>866</v>
      </c>
      <c r="K218" s="418">
        <v>467350.14552999998</v>
      </c>
      <c r="L218" s="418">
        <v>1098</v>
      </c>
      <c r="M218" s="448">
        <v>223291.88480999999</v>
      </c>
    </row>
    <row r="219" spans="2:13" x14ac:dyDescent="0.25">
      <c r="B219" s="449" t="s">
        <v>572</v>
      </c>
      <c r="C219" s="417">
        <v>228</v>
      </c>
      <c r="D219" s="417">
        <v>775099</v>
      </c>
      <c r="E219" s="417">
        <v>103296071.75098002</v>
      </c>
      <c r="F219" s="417">
        <v>55965</v>
      </c>
      <c r="G219" s="417">
        <v>42602174.584200002</v>
      </c>
      <c r="H219" s="417">
        <v>704202</v>
      </c>
      <c r="I219" s="417">
        <v>48681520.714509986</v>
      </c>
      <c r="J219" s="417">
        <v>4564</v>
      </c>
      <c r="K219" s="417">
        <v>8652863.7022699974</v>
      </c>
      <c r="L219" s="417">
        <v>10368</v>
      </c>
      <c r="M219" s="450">
        <v>3359512.7499999991</v>
      </c>
    </row>
    <row r="220" spans="2:13" x14ac:dyDescent="0.25">
      <c r="B220" s="451" t="s">
        <v>573</v>
      </c>
      <c r="C220" s="418">
        <v>13</v>
      </c>
      <c r="D220" s="418">
        <v>39223</v>
      </c>
      <c r="E220" s="418">
        <v>4033124.9896600004</v>
      </c>
      <c r="F220" s="418">
        <v>3577</v>
      </c>
      <c r="G220" s="418">
        <v>1659544.9544800001</v>
      </c>
      <c r="H220" s="418">
        <v>34949</v>
      </c>
      <c r="I220" s="418">
        <v>1940892.70181</v>
      </c>
      <c r="J220" s="418">
        <v>410</v>
      </c>
      <c r="K220" s="418">
        <v>350230.34722000005</v>
      </c>
      <c r="L220" s="418">
        <v>287</v>
      </c>
      <c r="M220" s="448">
        <v>82456.986149999997</v>
      </c>
    </row>
    <row r="221" spans="2:13" x14ac:dyDescent="0.25">
      <c r="B221" s="451" t="s">
        <v>575</v>
      </c>
      <c r="C221" s="418">
        <v>35</v>
      </c>
      <c r="D221" s="418">
        <v>161588</v>
      </c>
      <c r="E221" s="418">
        <v>31533007.854950003</v>
      </c>
      <c r="F221" s="418">
        <v>11623</v>
      </c>
      <c r="G221" s="418">
        <v>12490774.424150001</v>
      </c>
      <c r="H221" s="418">
        <v>146313</v>
      </c>
      <c r="I221" s="418">
        <v>13851500.574620003</v>
      </c>
      <c r="J221" s="418">
        <v>1065</v>
      </c>
      <c r="K221" s="418">
        <v>4083974.3662100001</v>
      </c>
      <c r="L221" s="418">
        <v>2587</v>
      </c>
      <c r="M221" s="448">
        <v>1106758.4899699998</v>
      </c>
    </row>
    <row r="222" spans="2:13" x14ac:dyDescent="0.25">
      <c r="B222" s="451" t="s">
        <v>1823</v>
      </c>
      <c r="C222" s="418">
        <v>21</v>
      </c>
      <c r="D222" s="418">
        <v>116194</v>
      </c>
      <c r="E222" s="418">
        <v>19180503.87145</v>
      </c>
      <c r="F222" s="418">
        <v>13193</v>
      </c>
      <c r="G222" s="418">
        <v>11320372.15306</v>
      </c>
      <c r="H222" s="418">
        <v>101184</v>
      </c>
      <c r="I222" s="418">
        <v>7054624.9125599992</v>
      </c>
      <c r="J222" s="418">
        <v>372</v>
      </c>
      <c r="K222" s="418">
        <v>418075.03730999993</v>
      </c>
      <c r="L222" s="418">
        <v>1445</v>
      </c>
      <c r="M222" s="448">
        <v>387431.76852000004</v>
      </c>
    </row>
    <row r="223" spans="2:13" x14ac:dyDescent="0.25">
      <c r="B223" s="451" t="s">
        <v>1323</v>
      </c>
      <c r="C223" s="418">
        <v>39</v>
      </c>
      <c r="D223" s="418">
        <v>248798</v>
      </c>
      <c r="E223" s="418">
        <v>29692053.152510002</v>
      </c>
      <c r="F223" s="418">
        <v>16023</v>
      </c>
      <c r="G223" s="418">
        <v>10305224.031030003</v>
      </c>
      <c r="H223" s="418">
        <v>226629</v>
      </c>
      <c r="I223" s="418">
        <v>15227745.043480007</v>
      </c>
      <c r="J223" s="418">
        <v>1556</v>
      </c>
      <c r="K223" s="418">
        <v>2880966.4629400005</v>
      </c>
      <c r="L223" s="418">
        <v>4590</v>
      </c>
      <c r="M223" s="448">
        <v>1278117.61506</v>
      </c>
    </row>
    <row r="224" spans="2:13" x14ac:dyDescent="0.25">
      <c r="B224" s="451" t="s">
        <v>582</v>
      </c>
      <c r="C224" s="418">
        <v>20</v>
      </c>
      <c r="D224" s="418">
        <v>76827</v>
      </c>
      <c r="E224" s="418">
        <v>8440225.2517099995</v>
      </c>
      <c r="F224" s="418">
        <v>5272</v>
      </c>
      <c r="G224" s="418">
        <v>3433466.9965600003</v>
      </c>
      <c r="H224" s="418">
        <v>70474</v>
      </c>
      <c r="I224" s="418">
        <v>4269244.2926899996</v>
      </c>
      <c r="J224" s="418">
        <v>189</v>
      </c>
      <c r="K224" s="418">
        <v>445041.10514999996</v>
      </c>
      <c r="L224" s="418">
        <v>892</v>
      </c>
      <c r="M224" s="448">
        <v>292472.85730999999</v>
      </c>
    </row>
    <row r="225" spans="2:13" x14ac:dyDescent="0.25">
      <c r="B225" s="451" t="s">
        <v>578</v>
      </c>
      <c r="C225" s="418">
        <v>13</v>
      </c>
      <c r="D225" s="418">
        <v>27153</v>
      </c>
      <c r="E225" s="418">
        <v>1892278.0016900001</v>
      </c>
      <c r="F225" s="418">
        <v>1287</v>
      </c>
      <c r="G225" s="418">
        <v>562580.23759999999</v>
      </c>
      <c r="H225" s="418">
        <v>25649</v>
      </c>
      <c r="I225" s="418">
        <v>1209911.2731900001</v>
      </c>
      <c r="J225" s="418">
        <v>154</v>
      </c>
      <c r="K225" s="418">
        <v>102841.31087</v>
      </c>
      <c r="L225" s="418">
        <v>63</v>
      </c>
      <c r="M225" s="448">
        <v>16945.18003</v>
      </c>
    </row>
    <row r="226" spans="2:13" x14ac:dyDescent="0.25">
      <c r="B226" s="451" t="s">
        <v>274</v>
      </c>
      <c r="C226" s="418">
        <v>10</v>
      </c>
      <c r="D226" s="418">
        <v>17495</v>
      </c>
      <c r="E226" s="418">
        <v>1566525.4596699998</v>
      </c>
      <c r="F226" s="418">
        <v>983</v>
      </c>
      <c r="G226" s="418">
        <v>380357.21096</v>
      </c>
      <c r="H226" s="418">
        <v>16304</v>
      </c>
      <c r="I226" s="418">
        <v>1129581.9101</v>
      </c>
      <c r="J226" s="418">
        <v>26</v>
      </c>
      <c r="K226" s="418">
        <v>14288.580620000001</v>
      </c>
      <c r="L226" s="418">
        <v>182</v>
      </c>
      <c r="M226" s="448">
        <v>42297.757990000006</v>
      </c>
    </row>
    <row r="227" spans="2:13" ht="16.8" x14ac:dyDescent="0.25">
      <c r="B227" s="451" t="s">
        <v>1783</v>
      </c>
      <c r="C227" s="418">
        <v>77</v>
      </c>
      <c r="D227" s="418">
        <v>87821</v>
      </c>
      <c r="E227" s="418">
        <v>6958353.1693400024</v>
      </c>
      <c r="F227" s="418">
        <v>4007</v>
      </c>
      <c r="G227" s="418">
        <v>2449854.5763600008</v>
      </c>
      <c r="H227" s="418">
        <v>82700</v>
      </c>
      <c r="I227" s="418">
        <v>3998020.0060599986</v>
      </c>
      <c r="J227" s="418">
        <v>792</v>
      </c>
      <c r="K227" s="418">
        <v>357446.49195</v>
      </c>
      <c r="L227" s="418">
        <v>322</v>
      </c>
      <c r="M227" s="448">
        <v>153032.09497000001</v>
      </c>
    </row>
    <row r="228" spans="2:13" x14ac:dyDescent="0.25">
      <c r="B228" s="449" t="s">
        <v>584</v>
      </c>
      <c r="C228" s="417">
        <v>82</v>
      </c>
      <c r="D228" s="417">
        <v>289789</v>
      </c>
      <c r="E228" s="417">
        <v>26075292.91821</v>
      </c>
      <c r="F228" s="417">
        <v>13806</v>
      </c>
      <c r="G228" s="417">
        <v>9444903.8375500012</v>
      </c>
      <c r="H228" s="417">
        <v>268461</v>
      </c>
      <c r="I228" s="417">
        <v>12723436.754649999</v>
      </c>
      <c r="J228" s="417">
        <v>3577</v>
      </c>
      <c r="K228" s="417">
        <v>2974930.3295100005</v>
      </c>
      <c r="L228" s="417">
        <v>3945</v>
      </c>
      <c r="M228" s="450">
        <v>932021.99650000012</v>
      </c>
    </row>
    <row r="229" spans="2:13" x14ac:dyDescent="0.25">
      <c r="B229" s="451" t="s">
        <v>587</v>
      </c>
      <c r="C229" s="418">
        <v>17</v>
      </c>
      <c r="D229" s="418">
        <v>43451</v>
      </c>
      <c r="E229" s="418">
        <v>4960173.5081200004</v>
      </c>
      <c r="F229" s="418">
        <v>1439</v>
      </c>
      <c r="G229" s="418">
        <v>2264604.5098100007</v>
      </c>
      <c r="H229" s="418">
        <v>40968</v>
      </c>
      <c r="I229" s="418">
        <v>1859640.6526600001</v>
      </c>
      <c r="J229" s="418">
        <v>865</v>
      </c>
      <c r="K229" s="418">
        <v>768699.92131000001</v>
      </c>
      <c r="L229" s="418">
        <v>179</v>
      </c>
      <c r="M229" s="448">
        <v>67228.424339999998</v>
      </c>
    </row>
    <row r="230" spans="2:13" x14ac:dyDescent="0.25">
      <c r="B230" s="451" t="s">
        <v>589</v>
      </c>
      <c r="C230" s="418">
        <v>31</v>
      </c>
      <c r="D230" s="418">
        <v>192445</v>
      </c>
      <c r="E230" s="418">
        <v>18090767.814890001</v>
      </c>
      <c r="F230" s="418">
        <v>11504</v>
      </c>
      <c r="G230" s="418">
        <v>6989136.1729800012</v>
      </c>
      <c r="H230" s="418">
        <v>176303</v>
      </c>
      <c r="I230" s="418">
        <v>8687091.16096</v>
      </c>
      <c r="J230" s="418">
        <v>1808</v>
      </c>
      <c r="K230" s="418">
        <v>1735101.8348700001</v>
      </c>
      <c r="L230" s="418">
        <v>2830</v>
      </c>
      <c r="M230" s="448">
        <v>679438.64608000009</v>
      </c>
    </row>
    <row r="231" spans="2:13" ht="16.8" x14ac:dyDescent="0.25">
      <c r="B231" s="451" t="s">
        <v>1783</v>
      </c>
      <c r="C231" s="418">
        <v>34</v>
      </c>
      <c r="D231" s="418">
        <v>53893</v>
      </c>
      <c r="E231" s="418">
        <v>3024351.5951999999</v>
      </c>
      <c r="F231" s="418">
        <v>863</v>
      </c>
      <c r="G231" s="418">
        <v>191163.15476</v>
      </c>
      <c r="H231" s="418">
        <v>51190</v>
      </c>
      <c r="I231" s="418">
        <v>2176704.9410300003</v>
      </c>
      <c r="J231" s="418">
        <v>904</v>
      </c>
      <c r="K231" s="418">
        <v>471128.5733300001</v>
      </c>
      <c r="L231" s="418">
        <v>936</v>
      </c>
      <c r="M231" s="448">
        <v>185354.92608</v>
      </c>
    </row>
    <row r="232" spans="2:13" ht="16.2" x14ac:dyDescent="0.25">
      <c r="B232" s="449" t="s">
        <v>1806</v>
      </c>
      <c r="C232" s="417">
        <v>32</v>
      </c>
      <c r="D232" s="417">
        <v>69930</v>
      </c>
      <c r="E232" s="417">
        <v>8376102.9211499989</v>
      </c>
      <c r="F232" s="417">
        <v>4083</v>
      </c>
      <c r="G232" s="417">
        <v>5378082.8015099997</v>
      </c>
      <c r="H232" s="417">
        <v>65363</v>
      </c>
      <c r="I232" s="417">
        <v>2813590.4287899998</v>
      </c>
      <c r="J232" s="417">
        <v>333</v>
      </c>
      <c r="K232" s="417">
        <v>108568.22685000001</v>
      </c>
      <c r="L232" s="417">
        <v>151</v>
      </c>
      <c r="M232" s="450">
        <v>75861.464000000007</v>
      </c>
    </row>
    <row r="233" spans="2:13" x14ac:dyDescent="0.25">
      <c r="B233" s="451"/>
      <c r="C233" s="418"/>
      <c r="D233" s="418"/>
      <c r="E233" s="418"/>
      <c r="F233" s="418"/>
      <c r="G233" s="418"/>
      <c r="H233" s="418"/>
      <c r="I233" s="418"/>
      <c r="J233" s="418"/>
      <c r="K233" s="418"/>
      <c r="L233" s="418"/>
      <c r="M233" s="448"/>
    </row>
    <row r="234" spans="2:13" x14ac:dyDescent="0.25">
      <c r="B234" s="447" t="s">
        <v>1562</v>
      </c>
      <c r="C234" s="419">
        <v>1343</v>
      </c>
      <c r="D234" s="419">
        <v>6226422</v>
      </c>
      <c r="E234" s="419">
        <v>973781288.71527028</v>
      </c>
      <c r="F234" s="419">
        <v>438867</v>
      </c>
      <c r="G234" s="419">
        <v>287025970.64439994</v>
      </c>
      <c r="H234" s="419">
        <v>5561962</v>
      </c>
      <c r="I234" s="419">
        <v>491753107.49803019</v>
      </c>
      <c r="J234" s="419">
        <v>62109</v>
      </c>
      <c r="K234" s="419">
        <v>91713253.864169955</v>
      </c>
      <c r="L234" s="419">
        <v>163484</v>
      </c>
      <c r="M234" s="446">
        <v>103288956.70867001</v>
      </c>
    </row>
    <row r="235" spans="2:13" x14ac:dyDescent="0.25">
      <c r="B235" s="449" t="s">
        <v>574</v>
      </c>
      <c r="C235" s="417">
        <v>27</v>
      </c>
      <c r="D235" s="417">
        <v>75882</v>
      </c>
      <c r="E235" s="417">
        <v>8533954.7323700003</v>
      </c>
      <c r="F235" s="417">
        <v>6653</v>
      </c>
      <c r="G235" s="417">
        <v>4048023.7038299986</v>
      </c>
      <c r="H235" s="417">
        <v>68426</v>
      </c>
      <c r="I235" s="417">
        <v>3881966.80168</v>
      </c>
      <c r="J235" s="417">
        <v>484</v>
      </c>
      <c r="K235" s="417">
        <v>522634.29014000006</v>
      </c>
      <c r="L235" s="417">
        <v>319</v>
      </c>
      <c r="M235" s="450">
        <v>81329.936719999983</v>
      </c>
    </row>
    <row r="236" spans="2:13" x14ac:dyDescent="0.25">
      <c r="B236" s="451" t="s">
        <v>1285</v>
      </c>
      <c r="C236" s="418">
        <v>14</v>
      </c>
      <c r="D236" s="418">
        <v>55793</v>
      </c>
      <c r="E236" s="418">
        <v>7810500.8246799996</v>
      </c>
      <c r="F236" s="418">
        <v>6075</v>
      </c>
      <c r="G236" s="418">
        <v>3994755.6243699989</v>
      </c>
      <c r="H236" s="418">
        <v>49135</v>
      </c>
      <c r="I236" s="418">
        <v>3308812.7010400002</v>
      </c>
      <c r="J236" s="418">
        <v>264</v>
      </c>
      <c r="K236" s="418">
        <v>425602.56255000009</v>
      </c>
      <c r="L236" s="418">
        <v>319</v>
      </c>
      <c r="M236" s="448">
        <v>81329.936719999983</v>
      </c>
    </row>
    <row r="237" spans="2:13" ht="16.8" x14ac:dyDescent="0.25">
      <c r="B237" s="451" t="s">
        <v>1783</v>
      </c>
      <c r="C237" s="418">
        <v>13</v>
      </c>
      <c r="D237" s="418">
        <v>20089</v>
      </c>
      <c r="E237" s="418">
        <v>723453.90769000002</v>
      </c>
      <c r="F237" s="418">
        <v>578</v>
      </c>
      <c r="G237" s="418">
        <v>53268.079460000008</v>
      </c>
      <c r="H237" s="418">
        <v>19291</v>
      </c>
      <c r="I237" s="418">
        <v>573154.10064000008</v>
      </c>
      <c r="J237" s="418">
        <v>220</v>
      </c>
      <c r="K237" s="418">
        <v>97031.727589999995</v>
      </c>
      <c r="L237" s="418">
        <v>0</v>
      </c>
      <c r="M237" s="448">
        <v>0</v>
      </c>
    </row>
    <row r="238" spans="2:13" x14ac:dyDescent="0.25">
      <c r="B238" s="449" t="s">
        <v>595</v>
      </c>
      <c r="C238" s="417">
        <v>107</v>
      </c>
      <c r="D238" s="417">
        <v>461644</v>
      </c>
      <c r="E238" s="417">
        <v>55402567.960220002</v>
      </c>
      <c r="F238" s="417">
        <v>26294</v>
      </c>
      <c r="G238" s="417">
        <v>17031344.124499999</v>
      </c>
      <c r="H238" s="417">
        <v>420116</v>
      </c>
      <c r="I238" s="417">
        <v>30420062.366020009</v>
      </c>
      <c r="J238" s="417">
        <v>4115</v>
      </c>
      <c r="K238" s="417">
        <v>3115678.0041799997</v>
      </c>
      <c r="L238" s="417">
        <v>11119</v>
      </c>
      <c r="M238" s="450">
        <v>4835483.4655200001</v>
      </c>
    </row>
    <row r="239" spans="2:13" x14ac:dyDescent="0.25">
      <c r="B239" s="451" t="s">
        <v>1221</v>
      </c>
      <c r="C239" s="418">
        <v>39</v>
      </c>
      <c r="D239" s="418">
        <v>217594</v>
      </c>
      <c r="E239" s="418">
        <v>31179297.662350003</v>
      </c>
      <c r="F239" s="418">
        <v>17235</v>
      </c>
      <c r="G239" s="418">
        <v>9342362.5520499982</v>
      </c>
      <c r="H239" s="418">
        <v>191617</v>
      </c>
      <c r="I239" s="418">
        <v>17709791.773760006</v>
      </c>
      <c r="J239" s="418">
        <v>1962</v>
      </c>
      <c r="K239" s="418">
        <v>1595063.7554500001</v>
      </c>
      <c r="L239" s="418">
        <v>6780</v>
      </c>
      <c r="M239" s="448">
        <v>2532079.5810900005</v>
      </c>
    </row>
    <row r="240" spans="2:13" x14ac:dyDescent="0.25">
      <c r="B240" s="451" t="s">
        <v>598</v>
      </c>
      <c r="C240" s="418">
        <v>15</v>
      </c>
      <c r="D240" s="418">
        <v>54902</v>
      </c>
      <c r="E240" s="418">
        <v>6839670.5011900002</v>
      </c>
      <c r="F240" s="418">
        <v>3338</v>
      </c>
      <c r="G240" s="418">
        <v>1852701.44016</v>
      </c>
      <c r="H240" s="418">
        <v>49588</v>
      </c>
      <c r="I240" s="418">
        <v>3782651.7424299996</v>
      </c>
      <c r="J240" s="418">
        <v>498</v>
      </c>
      <c r="K240" s="418">
        <v>588643.24329000001</v>
      </c>
      <c r="L240" s="418">
        <v>1478</v>
      </c>
      <c r="M240" s="448">
        <v>615674.0753100001</v>
      </c>
    </row>
    <row r="241" spans="2:13" x14ac:dyDescent="0.25">
      <c r="B241" s="451" t="s">
        <v>600</v>
      </c>
      <c r="C241" s="418">
        <v>12</v>
      </c>
      <c r="D241" s="418">
        <v>107627</v>
      </c>
      <c r="E241" s="418">
        <v>7989216.0422500009</v>
      </c>
      <c r="F241" s="418">
        <v>2998</v>
      </c>
      <c r="G241" s="418">
        <v>3317299.7356899995</v>
      </c>
      <c r="H241" s="418">
        <v>103203</v>
      </c>
      <c r="I241" s="418">
        <v>3238680.6535399999</v>
      </c>
      <c r="J241" s="418">
        <v>309</v>
      </c>
      <c r="K241" s="418">
        <v>225477.28537</v>
      </c>
      <c r="L241" s="418">
        <v>1117</v>
      </c>
      <c r="M241" s="448">
        <v>1207758.3676499999</v>
      </c>
    </row>
    <row r="242" spans="2:13" x14ac:dyDescent="0.25">
      <c r="B242" s="451" t="s">
        <v>601</v>
      </c>
      <c r="C242" s="418">
        <v>12</v>
      </c>
      <c r="D242" s="418">
        <v>32594</v>
      </c>
      <c r="E242" s="418">
        <v>3130229.0531699997</v>
      </c>
      <c r="F242" s="418">
        <v>1115</v>
      </c>
      <c r="G242" s="418">
        <v>386134.64542000002</v>
      </c>
      <c r="H242" s="418">
        <v>30235</v>
      </c>
      <c r="I242" s="418">
        <v>2333682.8125600005</v>
      </c>
      <c r="J242" s="418">
        <v>327</v>
      </c>
      <c r="K242" s="418">
        <v>127703.32302000001</v>
      </c>
      <c r="L242" s="418">
        <v>917</v>
      </c>
      <c r="M242" s="448">
        <v>282708.27217000001</v>
      </c>
    </row>
    <row r="243" spans="2:13" ht="16.8" x14ac:dyDescent="0.25">
      <c r="B243" s="451" t="s">
        <v>1783</v>
      </c>
      <c r="C243" s="418">
        <v>29</v>
      </c>
      <c r="D243" s="418">
        <v>48927</v>
      </c>
      <c r="E243" s="418">
        <v>6264154.7012600005</v>
      </c>
      <c r="F243" s="418">
        <v>1608</v>
      </c>
      <c r="G243" s="418">
        <v>2132845.7511800001</v>
      </c>
      <c r="H243" s="418">
        <v>45473</v>
      </c>
      <c r="I243" s="418">
        <v>3355255.3837300004</v>
      </c>
      <c r="J243" s="418">
        <v>1019</v>
      </c>
      <c r="K243" s="418">
        <v>578790.39705000003</v>
      </c>
      <c r="L243" s="418">
        <v>827</v>
      </c>
      <c r="M243" s="448">
        <v>197263.16930000001</v>
      </c>
    </row>
    <row r="244" spans="2:13" x14ac:dyDescent="0.25">
      <c r="B244" s="449" t="s">
        <v>603</v>
      </c>
      <c r="C244" s="417">
        <v>346</v>
      </c>
      <c r="D244" s="417">
        <v>1671474</v>
      </c>
      <c r="E244" s="417">
        <v>260576370.29264003</v>
      </c>
      <c r="F244" s="417">
        <v>129541</v>
      </c>
      <c r="G244" s="417">
        <v>76420695.938549995</v>
      </c>
      <c r="H244" s="417">
        <v>1479152</v>
      </c>
      <c r="I244" s="417">
        <v>140874847.65514004</v>
      </c>
      <c r="J244" s="417">
        <v>19108</v>
      </c>
      <c r="K244" s="417">
        <v>23510466.136809997</v>
      </c>
      <c r="L244" s="417">
        <v>43673</v>
      </c>
      <c r="M244" s="450">
        <v>19770360.562140003</v>
      </c>
    </row>
    <row r="245" spans="2:13" x14ac:dyDescent="0.25">
      <c r="B245" s="451" t="s">
        <v>605</v>
      </c>
      <c r="C245" s="418">
        <v>16</v>
      </c>
      <c r="D245" s="418">
        <v>80989</v>
      </c>
      <c r="E245" s="418">
        <v>14278085.97996</v>
      </c>
      <c r="F245" s="418">
        <v>8605</v>
      </c>
      <c r="G245" s="418">
        <v>4629630.1173599996</v>
      </c>
      <c r="H245" s="418">
        <v>68836</v>
      </c>
      <c r="I245" s="418">
        <v>7683969.067809999</v>
      </c>
      <c r="J245" s="418">
        <v>1364</v>
      </c>
      <c r="K245" s="418">
        <v>1084304.0612000001</v>
      </c>
      <c r="L245" s="418">
        <v>2184</v>
      </c>
      <c r="M245" s="448">
        <v>880182.73359000019</v>
      </c>
    </row>
    <row r="246" spans="2:13" x14ac:dyDescent="0.25">
      <c r="B246" s="451" t="s">
        <v>606</v>
      </c>
      <c r="C246" s="418">
        <v>42</v>
      </c>
      <c r="D246" s="418">
        <v>229749</v>
      </c>
      <c r="E246" s="418">
        <v>34660962.384210013</v>
      </c>
      <c r="F246" s="418">
        <v>20107</v>
      </c>
      <c r="G246" s="418">
        <v>9652550.4080999997</v>
      </c>
      <c r="H246" s="418">
        <v>200426</v>
      </c>
      <c r="I246" s="418">
        <v>18453576.041790005</v>
      </c>
      <c r="J246" s="418">
        <v>2829</v>
      </c>
      <c r="K246" s="418">
        <v>4258933.6714199996</v>
      </c>
      <c r="L246" s="418">
        <v>6387</v>
      </c>
      <c r="M246" s="448">
        <v>2295902.2629</v>
      </c>
    </row>
    <row r="247" spans="2:13" x14ac:dyDescent="0.25">
      <c r="B247" s="451" t="s">
        <v>607</v>
      </c>
      <c r="C247" s="418">
        <v>14</v>
      </c>
      <c r="D247" s="418">
        <v>37309</v>
      </c>
      <c r="E247" s="418">
        <v>14798517.386559999</v>
      </c>
      <c r="F247" s="418">
        <v>4223</v>
      </c>
      <c r="G247" s="418">
        <v>4072552.7660399997</v>
      </c>
      <c r="H247" s="418">
        <v>31355</v>
      </c>
      <c r="I247" s="418">
        <v>7322694.3738800008</v>
      </c>
      <c r="J247" s="418">
        <v>451</v>
      </c>
      <c r="K247" s="418">
        <v>2568792.4820099999</v>
      </c>
      <c r="L247" s="418">
        <v>1280</v>
      </c>
      <c r="M247" s="448">
        <v>834477.76462999999</v>
      </c>
    </row>
    <row r="248" spans="2:13" x14ac:dyDescent="0.25">
      <c r="B248" s="451" t="s">
        <v>1222</v>
      </c>
      <c r="C248" s="418">
        <v>43</v>
      </c>
      <c r="D248" s="418">
        <v>257339</v>
      </c>
      <c r="E248" s="418">
        <v>41511150.773599997</v>
      </c>
      <c r="F248" s="418">
        <v>21348</v>
      </c>
      <c r="G248" s="418">
        <v>14046064.173110003</v>
      </c>
      <c r="H248" s="418">
        <v>224637</v>
      </c>
      <c r="I248" s="418">
        <v>20524326.182580005</v>
      </c>
      <c r="J248" s="418">
        <v>3293</v>
      </c>
      <c r="K248" s="418">
        <v>3797272.9568399996</v>
      </c>
      <c r="L248" s="418">
        <v>8061</v>
      </c>
      <c r="M248" s="448">
        <v>3143487.4610699997</v>
      </c>
    </row>
    <row r="249" spans="2:13" x14ac:dyDescent="0.25">
      <c r="B249" s="451" t="s">
        <v>613</v>
      </c>
      <c r="C249" s="418">
        <v>38</v>
      </c>
      <c r="D249" s="418">
        <v>179363</v>
      </c>
      <c r="E249" s="418">
        <v>35793716.074230015</v>
      </c>
      <c r="F249" s="418">
        <v>16673</v>
      </c>
      <c r="G249" s="418">
        <v>12062052.742629999</v>
      </c>
      <c r="H249" s="418">
        <v>154469</v>
      </c>
      <c r="I249" s="418">
        <v>15250432.391340002</v>
      </c>
      <c r="J249" s="418">
        <v>2744</v>
      </c>
      <c r="K249" s="418">
        <v>3423402.9018400004</v>
      </c>
      <c r="L249" s="418">
        <v>5477</v>
      </c>
      <c r="M249" s="448">
        <v>5057828.038420002</v>
      </c>
    </row>
    <row r="250" spans="2:13" x14ac:dyDescent="0.25">
      <c r="B250" s="451" t="s">
        <v>1324</v>
      </c>
      <c r="C250" s="418">
        <v>34</v>
      </c>
      <c r="D250" s="418">
        <v>221276</v>
      </c>
      <c r="E250" s="418">
        <v>15024376.97466</v>
      </c>
      <c r="F250" s="418">
        <v>10012</v>
      </c>
      <c r="G250" s="418">
        <v>3669468.7378099998</v>
      </c>
      <c r="H250" s="418">
        <v>207033</v>
      </c>
      <c r="I250" s="418">
        <v>9528140.7137200013</v>
      </c>
      <c r="J250" s="418">
        <v>888</v>
      </c>
      <c r="K250" s="418">
        <v>780022.92536999995</v>
      </c>
      <c r="L250" s="418">
        <v>3343</v>
      </c>
      <c r="M250" s="448">
        <v>1046744.59776</v>
      </c>
    </row>
    <row r="251" spans="2:13" x14ac:dyDescent="0.25">
      <c r="B251" s="451" t="s">
        <v>609</v>
      </c>
      <c r="C251" s="418">
        <v>16</v>
      </c>
      <c r="D251" s="418">
        <v>59083</v>
      </c>
      <c r="E251" s="418">
        <v>11897491.057500001</v>
      </c>
      <c r="F251" s="418">
        <v>3967</v>
      </c>
      <c r="G251" s="418">
        <v>3584301.95401</v>
      </c>
      <c r="H251" s="418">
        <v>53069</v>
      </c>
      <c r="I251" s="418">
        <v>6560420.9434100008</v>
      </c>
      <c r="J251" s="418">
        <v>335</v>
      </c>
      <c r="K251" s="418">
        <v>755361.55930999992</v>
      </c>
      <c r="L251" s="418">
        <v>1712</v>
      </c>
      <c r="M251" s="448">
        <v>997406.60076999979</v>
      </c>
    </row>
    <row r="252" spans="2:13" x14ac:dyDescent="0.25">
      <c r="B252" s="451" t="s">
        <v>612</v>
      </c>
      <c r="C252" s="418">
        <v>14</v>
      </c>
      <c r="D252" s="418">
        <v>81695</v>
      </c>
      <c r="E252" s="418">
        <v>13960631.89466</v>
      </c>
      <c r="F252" s="418">
        <v>6248</v>
      </c>
      <c r="G252" s="418">
        <v>4437932.0918300003</v>
      </c>
      <c r="H252" s="418">
        <v>72383</v>
      </c>
      <c r="I252" s="418">
        <v>8214520.5803300003</v>
      </c>
      <c r="J252" s="418">
        <v>606</v>
      </c>
      <c r="K252" s="418">
        <v>328026.37703999999</v>
      </c>
      <c r="L252" s="418">
        <v>2458</v>
      </c>
      <c r="M252" s="448">
        <v>980152.84545999998</v>
      </c>
    </row>
    <row r="253" spans="2:13" x14ac:dyDescent="0.25">
      <c r="B253" s="451" t="s">
        <v>618</v>
      </c>
      <c r="C253" s="418">
        <v>18</v>
      </c>
      <c r="D253" s="418">
        <v>63463</v>
      </c>
      <c r="E253" s="418">
        <v>9870535.9211299997</v>
      </c>
      <c r="F253" s="418">
        <v>5767</v>
      </c>
      <c r="G253" s="418">
        <v>2573853.1106300005</v>
      </c>
      <c r="H253" s="418">
        <v>54815</v>
      </c>
      <c r="I253" s="418">
        <v>5503039.2226600004</v>
      </c>
      <c r="J253" s="418">
        <v>973</v>
      </c>
      <c r="K253" s="418">
        <v>1154096.0788100001</v>
      </c>
      <c r="L253" s="418">
        <v>1908</v>
      </c>
      <c r="M253" s="448">
        <v>639547.50903000019</v>
      </c>
    </row>
    <row r="254" spans="2:13" x14ac:dyDescent="0.25">
      <c r="B254" s="451" t="s">
        <v>619</v>
      </c>
      <c r="C254" s="418">
        <v>10</v>
      </c>
      <c r="D254" s="418">
        <v>44036</v>
      </c>
      <c r="E254" s="418">
        <v>7211630.5050500007</v>
      </c>
      <c r="F254" s="418">
        <v>2713</v>
      </c>
      <c r="G254" s="418">
        <v>2169640.8377399999</v>
      </c>
      <c r="H254" s="418">
        <v>39625</v>
      </c>
      <c r="I254" s="418">
        <v>4290788.8566200007</v>
      </c>
      <c r="J254" s="418">
        <v>458</v>
      </c>
      <c r="K254" s="418">
        <v>367448.10703000001</v>
      </c>
      <c r="L254" s="418">
        <v>1240</v>
      </c>
      <c r="M254" s="448">
        <v>383752.70365999994</v>
      </c>
    </row>
    <row r="255" spans="2:13" x14ac:dyDescent="0.25">
      <c r="B255" s="451" t="s">
        <v>520</v>
      </c>
      <c r="C255" s="418">
        <v>11</v>
      </c>
      <c r="D255" s="418">
        <v>24284</v>
      </c>
      <c r="E255" s="418">
        <v>3388775.2099100002</v>
      </c>
      <c r="F255" s="418">
        <v>2544</v>
      </c>
      <c r="G255" s="418">
        <v>1496291.0178200002</v>
      </c>
      <c r="H255" s="418">
        <v>21204</v>
      </c>
      <c r="I255" s="418">
        <v>1510127.6034199998</v>
      </c>
      <c r="J255" s="418">
        <v>297</v>
      </c>
      <c r="K255" s="418">
        <v>284619.23047000007</v>
      </c>
      <c r="L255" s="418">
        <v>239</v>
      </c>
      <c r="M255" s="448">
        <v>97737.358199999988</v>
      </c>
    </row>
    <row r="256" spans="2:13" x14ac:dyDescent="0.25">
      <c r="B256" s="451" t="s">
        <v>614</v>
      </c>
      <c r="C256" s="418">
        <v>13</v>
      </c>
      <c r="D256" s="418">
        <v>50580</v>
      </c>
      <c r="E256" s="418">
        <v>5033028.1212299997</v>
      </c>
      <c r="F256" s="418">
        <v>2223</v>
      </c>
      <c r="G256" s="418">
        <v>821233.48788000003</v>
      </c>
      <c r="H256" s="418">
        <v>46787</v>
      </c>
      <c r="I256" s="418">
        <v>3423003.6276600002</v>
      </c>
      <c r="J256" s="418">
        <v>539</v>
      </c>
      <c r="K256" s="418">
        <v>428228.61436999997</v>
      </c>
      <c r="L256" s="418">
        <v>1031</v>
      </c>
      <c r="M256" s="448">
        <v>360562.39132000005</v>
      </c>
    </row>
    <row r="257" spans="2:13" x14ac:dyDescent="0.25">
      <c r="B257" s="451" t="s">
        <v>1308</v>
      </c>
      <c r="C257" s="418">
        <v>30</v>
      </c>
      <c r="D257" s="418">
        <v>178119</v>
      </c>
      <c r="E257" s="418">
        <v>33686209.556559995</v>
      </c>
      <c r="F257" s="418">
        <v>17866</v>
      </c>
      <c r="G257" s="418">
        <v>10567483.37775</v>
      </c>
      <c r="H257" s="418">
        <v>153294</v>
      </c>
      <c r="I257" s="418">
        <v>18312721.03985</v>
      </c>
      <c r="J257" s="418">
        <v>1749</v>
      </c>
      <c r="K257" s="418">
        <v>2782245.8597199996</v>
      </c>
      <c r="L257" s="418">
        <v>5210</v>
      </c>
      <c r="M257" s="448">
        <v>2023759.2792400001</v>
      </c>
    </row>
    <row r="258" spans="2:13" ht="16.8" x14ac:dyDescent="0.25">
      <c r="B258" s="451" t="s">
        <v>1783</v>
      </c>
      <c r="C258" s="418">
        <v>47</v>
      </c>
      <c r="D258" s="418">
        <v>164189</v>
      </c>
      <c r="E258" s="418">
        <v>19461258.45338</v>
      </c>
      <c r="F258" s="418">
        <v>7245</v>
      </c>
      <c r="G258" s="418">
        <v>2637641.1158400001</v>
      </c>
      <c r="H258" s="418">
        <v>151219</v>
      </c>
      <c r="I258" s="418">
        <v>14297087.01007</v>
      </c>
      <c r="J258" s="418">
        <v>2582</v>
      </c>
      <c r="K258" s="418">
        <v>1497711.3113799999</v>
      </c>
      <c r="L258" s="418">
        <v>3143</v>
      </c>
      <c r="M258" s="448">
        <v>1028819.0160899998</v>
      </c>
    </row>
    <row r="259" spans="2:13" x14ac:dyDescent="0.25">
      <c r="B259" s="449" t="s">
        <v>622</v>
      </c>
      <c r="C259" s="417">
        <v>251</v>
      </c>
      <c r="D259" s="417">
        <v>961316</v>
      </c>
      <c r="E259" s="417">
        <v>129090614.62602997</v>
      </c>
      <c r="F259" s="417">
        <v>57159</v>
      </c>
      <c r="G259" s="417">
        <v>37904997.436400011</v>
      </c>
      <c r="H259" s="417">
        <v>876603</v>
      </c>
      <c r="I259" s="417">
        <v>69988583.661210015</v>
      </c>
      <c r="J259" s="417">
        <v>9112</v>
      </c>
      <c r="K259" s="417">
        <v>13575020.902970001</v>
      </c>
      <c r="L259" s="417">
        <v>18442</v>
      </c>
      <c r="M259" s="450">
        <v>7622012.6254500002</v>
      </c>
    </row>
    <row r="260" spans="2:13" x14ac:dyDescent="0.25">
      <c r="B260" s="451" t="s">
        <v>1468</v>
      </c>
      <c r="C260" s="418">
        <v>68</v>
      </c>
      <c r="D260" s="418">
        <v>361084</v>
      </c>
      <c r="E260" s="418">
        <v>63900462.28822998</v>
      </c>
      <c r="F260" s="418">
        <v>24026</v>
      </c>
      <c r="G260" s="418">
        <v>19981790.797900002</v>
      </c>
      <c r="H260" s="418">
        <v>324405</v>
      </c>
      <c r="I260" s="418">
        <v>30393641.145870004</v>
      </c>
      <c r="J260" s="418">
        <v>3798</v>
      </c>
      <c r="K260" s="418">
        <v>9120914.7433900014</v>
      </c>
      <c r="L260" s="418">
        <v>8855</v>
      </c>
      <c r="M260" s="448">
        <v>4404115.6010699999</v>
      </c>
    </row>
    <row r="261" spans="2:13" x14ac:dyDescent="0.25">
      <c r="B261" s="451" t="s">
        <v>629</v>
      </c>
      <c r="C261" s="418">
        <v>24</v>
      </c>
      <c r="D261" s="418">
        <v>112229</v>
      </c>
      <c r="E261" s="418">
        <v>15677398.482879994</v>
      </c>
      <c r="F261" s="418">
        <v>8368</v>
      </c>
      <c r="G261" s="418">
        <v>3505900.6967199999</v>
      </c>
      <c r="H261" s="418">
        <v>99244</v>
      </c>
      <c r="I261" s="418">
        <v>9949706.4322400019</v>
      </c>
      <c r="J261" s="418">
        <v>882</v>
      </c>
      <c r="K261" s="418">
        <v>1079435.7396399998</v>
      </c>
      <c r="L261" s="418">
        <v>3735</v>
      </c>
      <c r="M261" s="448">
        <v>1142355.6142799999</v>
      </c>
    </row>
    <row r="262" spans="2:13" x14ac:dyDescent="0.25">
      <c r="B262" s="451" t="s">
        <v>630</v>
      </c>
      <c r="C262" s="418">
        <v>14</v>
      </c>
      <c r="D262" s="418">
        <v>49092</v>
      </c>
      <c r="E262" s="418">
        <v>4604914.4294000007</v>
      </c>
      <c r="F262" s="418">
        <v>2783</v>
      </c>
      <c r="G262" s="418">
        <v>1377850.5156999999</v>
      </c>
      <c r="H262" s="418">
        <v>45311</v>
      </c>
      <c r="I262" s="418">
        <v>2806305.9858099995</v>
      </c>
      <c r="J262" s="418">
        <v>171</v>
      </c>
      <c r="K262" s="418">
        <v>95690.345860000001</v>
      </c>
      <c r="L262" s="418">
        <v>827</v>
      </c>
      <c r="M262" s="448">
        <v>325067.58202999999</v>
      </c>
    </row>
    <row r="263" spans="2:13" x14ac:dyDescent="0.25">
      <c r="B263" s="451" t="s">
        <v>635</v>
      </c>
      <c r="C263" s="418">
        <v>24</v>
      </c>
      <c r="D263" s="418">
        <v>119214</v>
      </c>
      <c r="E263" s="418">
        <v>13044943.985869998</v>
      </c>
      <c r="F263" s="418">
        <v>6744</v>
      </c>
      <c r="G263" s="418">
        <v>3705476.2992399987</v>
      </c>
      <c r="H263" s="418">
        <v>109440</v>
      </c>
      <c r="I263" s="418">
        <v>7474539.1693900004</v>
      </c>
      <c r="J263" s="418">
        <v>895</v>
      </c>
      <c r="K263" s="418">
        <v>1146549.3608900001</v>
      </c>
      <c r="L263" s="418">
        <v>2135</v>
      </c>
      <c r="M263" s="448">
        <v>718379.15635000006</v>
      </c>
    </row>
    <row r="264" spans="2:13" x14ac:dyDescent="0.25">
      <c r="B264" s="451" t="s">
        <v>632</v>
      </c>
      <c r="C264" s="418">
        <v>10</v>
      </c>
      <c r="D264" s="418">
        <v>55869</v>
      </c>
      <c r="E264" s="418">
        <v>8254493.5608299999</v>
      </c>
      <c r="F264" s="418">
        <v>2881</v>
      </c>
      <c r="G264" s="418">
        <v>2703578.4244900001</v>
      </c>
      <c r="H264" s="418">
        <v>51519</v>
      </c>
      <c r="I264" s="418">
        <v>4651007.1922200006</v>
      </c>
      <c r="J264" s="418">
        <v>360</v>
      </c>
      <c r="K264" s="418">
        <v>407949.01199999999</v>
      </c>
      <c r="L264" s="418">
        <v>1109</v>
      </c>
      <c r="M264" s="448">
        <v>491958.93212000001</v>
      </c>
    </row>
    <row r="265" spans="2:13" x14ac:dyDescent="0.25">
      <c r="B265" s="451" t="s">
        <v>636</v>
      </c>
      <c r="C265" s="418">
        <v>12</v>
      </c>
      <c r="D265" s="418">
        <v>49085</v>
      </c>
      <c r="E265" s="418">
        <v>6321279.8679399993</v>
      </c>
      <c r="F265" s="418">
        <v>3462</v>
      </c>
      <c r="G265" s="418">
        <v>1684490.5000399996</v>
      </c>
      <c r="H265" s="418">
        <v>44766</v>
      </c>
      <c r="I265" s="418">
        <v>4160253.3186699995</v>
      </c>
      <c r="J265" s="418">
        <v>202</v>
      </c>
      <c r="K265" s="418">
        <v>258099.14606</v>
      </c>
      <c r="L265" s="418">
        <v>655</v>
      </c>
      <c r="M265" s="448">
        <v>218436.90317000001</v>
      </c>
    </row>
    <row r="266" spans="2:13" ht="16.8" x14ac:dyDescent="0.25">
      <c r="B266" s="451" t="s">
        <v>1783</v>
      </c>
      <c r="C266" s="418">
        <v>99</v>
      </c>
      <c r="D266" s="418">
        <v>214743</v>
      </c>
      <c r="E266" s="418">
        <v>17287122.010880005</v>
      </c>
      <c r="F266" s="418">
        <v>8895</v>
      </c>
      <c r="G266" s="418">
        <v>4945910.2023100015</v>
      </c>
      <c r="H266" s="418">
        <v>201918</v>
      </c>
      <c r="I266" s="418">
        <v>10553130.417009998</v>
      </c>
      <c r="J266" s="418">
        <v>2804</v>
      </c>
      <c r="K266" s="418">
        <v>1466382.55513</v>
      </c>
      <c r="L266" s="418">
        <v>1126</v>
      </c>
      <c r="M266" s="448">
        <v>321698.83643000002</v>
      </c>
    </row>
    <row r="267" spans="2:13" x14ac:dyDescent="0.25">
      <c r="B267" s="449" t="s">
        <v>637</v>
      </c>
      <c r="C267" s="417">
        <v>342</v>
      </c>
      <c r="D267" s="417">
        <v>1796759</v>
      </c>
      <c r="E267" s="417">
        <v>337858941.95449996</v>
      </c>
      <c r="F267" s="417">
        <v>148067</v>
      </c>
      <c r="G267" s="417">
        <v>100995545.17606999</v>
      </c>
      <c r="H267" s="417">
        <v>1575451</v>
      </c>
      <c r="I267" s="417">
        <v>162275954.02047005</v>
      </c>
      <c r="J267" s="417">
        <v>18625</v>
      </c>
      <c r="K267" s="417">
        <v>32795188.188450009</v>
      </c>
      <c r="L267" s="417">
        <v>54616</v>
      </c>
      <c r="M267" s="450">
        <v>41792254.569510005</v>
      </c>
    </row>
    <row r="268" spans="2:13" x14ac:dyDescent="0.25">
      <c r="B268" s="451" t="s">
        <v>639</v>
      </c>
      <c r="C268" s="418">
        <v>15</v>
      </c>
      <c r="D268" s="418">
        <v>69952</v>
      </c>
      <c r="E268" s="418">
        <v>10879922.708380001</v>
      </c>
      <c r="F268" s="418">
        <v>6670</v>
      </c>
      <c r="G268" s="418">
        <v>4156261.5598100005</v>
      </c>
      <c r="H268" s="418">
        <v>60722</v>
      </c>
      <c r="I268" s="418">
        <v>5606021.7476499993</v>
      </c>
      <c r="J268" s="418">
        <v>537</v>
      </c>
      <c r="K268" s="418">
        <v>437029.80260000005</v>
      </c>
      <c r="L268" s="418">
        <v>2023</v>
      </c>
      <c r="M268" s="448">
        <v>680609.59832000011</v>
      </c>
    </row>
    <row r="269" spans="2:13" x14ac:dyDescent="0.25">
      <c r="B269" s="451" t="s">
        <v>1469</v>
      </c>
      <c r="C269" s="418">
        <v>101</v>
      </c>
      <c r="D269" s="418">
        <v>681427</v>
      </c>
      <c r="E269" s="418">
        <v>132225195.44496995</v>
      </c>
      <c r="F269" s="418">
        <v>49784</v>
      </c>
      <c r="G269" s="418">
        <v>36298116.769400015</v>
      </c>
      <c r="H269" s="418">
        <v>601131</v>
      </c>
      <c r="I269" s="418">
        <v>57999238.635570027</v>
      </c>
      <c r="J269" s="418">
        <v>5541</v>
      </c>
      <c r="K269" s="418">
        <v>15806096.293</v>
      </c>
      <c r="L269" s="418">
        <v>24971</v>
      </c>
      <c r="M269" s="448">
        <v>22121743.747000001</v>
      </c>
    </row>
    <row r="270" spans="2:13" x14ac:dyDescent="0.25">
      <c r="B270" s="451" t="s">
        <v>1216</v>
      </c>
      <c r="C270" s="418">
        <v>91</v>
      </c>
      <c r="D270" s="418">
        <v>563518</v>
      </c>
      <c r="E270" s="418">
        <v>121975403.64025</v>
      </c>
      <c r="F270" s="418">
        <v>69440</v>
      </c>
      <c r="G270" s="418">
        <v>46053437.667109981</v>
      </c>
      <c r="H270" s="418">
        <v>471887</v>
      </c>
      <c r="I270" s="418">
        <v>55486921.091710016</v>
      </c>
      <c r="J270" s="418">
        <v>6503</v>
      </c>
      <c r="K270" s="418">
        <v>10007911.433170006</v>
      </c>
      <c r="L270" s="418">
        <v>15688</v>
      </c>
      <c r="M270" s="448">
        <v>10427133.448260002</v>
      </c>
    </row>
    <row r="271" spans="2:13" x14ac:dyDescent="0.25">
      <c r="B271" s="451" t="s">
        <v>642</v>
      </c>
      <c r="C271" s="418">
        <v>23</v>
      </c>
      <c r="D271" s="418">
        <v>117009</v>
      </c>
      <c r="E271" s="418">
        <v>23675475.543760002</v>
      </c>
      <c r="F271" s="418">
        <v>6207</v>
      </c>
      <c r="G271" s="418">
        <v>5490015.1337499991</v>
      </c>
      <c r="H271" s="418">
        <v>105256</v>
      </c>
      <c r="I271" s="418">
        <v>11270891.316649999</v>
      </c>
      <c r="J271" s="418">
        <v>1167</v>
      </c>
      <c r="K271" s="418">
        <v>2781332.9448800003</v>
      </c>
      <c r="L271" s="418">
        <v>4379</v>
      </c>
      <c r="M271" s="448">
        <v>4133236.14848</v>
      </c>
    </row>
    <row r="272" spans="2:13" x14ac:dyDescent="0.25">
      <c r="B272" s="451" t="s">
        <v>643</v>
      </c>
      <c r="C272" s="418">
        <v>12</v>
      </c>
      <c r="D272" s="418">
        <v>39530</v>
      </c>
      <c r="E272" s="418">
        <v>5570487.9871100001</v>
      </c>
      <c r="F272" s="418">
        <v>1606</v>
      </c>
      <c r="G272" s="418">
        <v>914440.50562000007</v>
      </c>
      <c r="H272" s="418">
        <v>36280</v>
      </c>
      <c r="I272" s="418">
        <v>3816043.2946499991</v>
      </c>
      <c r="J272" s="418">
        <v>572</v>
      </c>
      <c r="K272" s="418">
        <v>350240.13669999997</v>
      </c>
      <c r="L272" s="418">
        <v>1072</v>
      </c>
      <c r="M272" s="448">
        <v>489764.05014000001</v>
      </c>
    </row>
    <row r="273" spans="2:13" x14ac:dyDescent="0.25">
      <c r="B273" s="451" t="s">
        <v>1223</v>
      </c>
      <c r="C273" s="418">
        <v>30</v>
      </c>
      <c r="D273" s="418">
        <v>136562</v>
      </c>
      <c r="E273" s="418">
        <v>25873831.265949994</v>
      </c>
      <c r="F273" s="418">
        <v>8707</v>
      </c>
      <c r="G273" s="418">
        <v>5915581.640879998</v>
      </c>
      <c r="H273" s="418">
        <v>122900</v>
      </c>
      <c r="I273" s="418">
        <v>15077081.71879</v>
      </c>
      <c r="J273" s="418">
        <v>1004</v>
      </c>
      <c r="K273" s="418">
        <v>1748025.8372300002</v>
      </c>
      <c r="L273" s="418">
        <v>3951</v>
      </c>
      <c r="M273" s="448">
        <v>3133142.0690499996</v>
      </c>
    </row>
    <row r="274" spans="2:13" ht="16.8" x14ac:dyDescent="0.25">
      <c r="B274" s="451" t="s">
        <v>1783</v>
      </c>
      <c r="C274" s="418">
        <v>70</v>
      </c>
      <c r="D274" s="418">
        <v>188761</v>
      </c>
      <c r="E274" s="418">
        <v>17658625.364080001</v>
      </c>
      <c r="F274" s="418">
        <v>5653</v>
      </c>
      <c r="G274" s="418">
        <v>2167691.8994999998</v>
      </c>
      <c r="H274" s="418">
        <v>177275</v>
      </c>
      <c r="I274" s="418">
        <v>13019756.215449998</v>
      </c>
      <c r="J274" s="418">
        <v>3301</v>
      </c>
      <c r="K274" s="418">
        <v>1664551.7408699999</v>
      </c>
      <c r="L274" s="418">
        <v>2532</v>
      </c>
      <c r="M274" s="448">
        <v>806625.50826000015</v>
      </c>
    </row>
    <row r="275" spans="2:13" x14ac:dyDescent="0.25">
      <c r="B275" s="449" t="s">
        <v>649</v>
      </c>
      <c r="C275" s="417">
        <v>157</v>
      </c>
      <c r="D275" s="417">
        <v>704351</v>
      </c>
      <c r="E275" s="417">
        <v>93418631.428250015</v>
      </c>
      <c r="F275" s="417">
        <v>40364</v>
      </c>
      <c r="G275" s="417">
        <v>26054816.191579998</v>
      </c>
      <c r="H275" s="417">
        <v>642369</v>
      </c>
      <c r="I275" s="417">
        <v>48568436.680540003</v>
      </c>
      <c r="J275" s="417">
        <v>6513</v>
      </c>
      <c r="K275" s="417">
        <v>11182845.474630004</v>
      </c>
      <c r="L275" s="417">
        <v>15105</v>
      </c>
      <c r="M275" s="450">
        <v>7612533.0815000003</v>
      </c>
    </row>
    <row r="276" spans="2:13" x14ac:dyDescent="0.25">
      <c r="B276" s="451" t="s">
        <v>650</v>
      </c>
      <c r="C276" s="418">
        <v>13</v>
      </c>
      <c r="D276" s="418">
        <v>67148</v>
      </c>
      <c r="E276" s="418">
        <v>7378654.7691600015</v>
      </c>
      <c r="F276" s="418">
        <v>3766</v>
      </c>
      <c r="G276" s="418">
        <v>1369707.5925699996</v>
      </c>
      <c r="H276" s="418">
        <v>60062</v>
      </c>
      <c r="I276" s="418">
        <v>4642068.1019900003</v>
      </c>
      <c r="J276" s="418">
        <v>957</v>
      </c>
      <c r="K276" s="418">
        <v>540009.45976999996</v>
      </c>
      <c r="L276" s="418">
        <v>2363</v>
      </c>
      <c r="M276" s="448">
        <v>826869.61483000009</v>
      </c>
    </row>
    <row r="277" spans="2:13" x14ac:dyDescent="0.25">
      <c r="B277" s="451" t="s">
        <v>651</v>
      </c>
      <c r="C277" s="418">
        <v>14</v>
      </c>
      <c r="D277" s="418">
        <v>57917</v>
      </c>
      <c r="E277" s="418">
        <v>6707461.4490499999</v>
      </c>
      <c r="F277" s="418">
        <v>4143</v>
      </c>
      <c r="G277" s="418">
        <v>1934947.0554699998</v>
      </c>
      <c r="H277" s="418">
        <v>52474</v>
      </c>
      <c r="I277" s="418">
        <v>4215797.1388600003</v>
      </c>
      <c r="J277" s="418">
        <v>313</v>
      </c>
      <c r="K277" s="418">
        <v>207756.12551000004</v>
      </c>
      <c r="L277" s="418">
        <v>987</v>
      </c>
      <c r="M277" s="448">
        <v>348961.12921000004</v>
      </c>
    </row>
    <row r="278" spans="2:13" x14ac:dyDescent="0.25">
      <c r="B278" s="451" t="s">
        <v>1224</v>
      </c>
      <c r="C278" s="418">
        <v>59</v>
      </c>
      <c r="D278" s="418">
        <v>365599</v>
      </c>
      <c r="E278" s="418">
        <v>56791919.493160009</v>
      </c>
      <c r="F278" s="418">
        <v>20995</v>
      </c>
      <c r="G278" s="418">
        <v>17835080.756679997</v>
      </c>
      <c r="H278" s="418">
        <v>333736</v>
      </c>
      <c r="I278" s="418">
        <v>25037078.488300007</v>
      </c>
      <c r="J278" s="418">
        <v>3463</v>
      </c>
      <c r="K278" s="418">
        <v>8855659.41842</v>
      </c>
      <c r="L278" s="418">
        <v>7405</v>
      </c>
      <c r="M278" s="448">
        <v>5064100.8297599992</v>
      </c>
    </row>
    <row r="279" spans="2:13" x14ac:dyDescent="0.25">
      <c r="B279" s="451" t="s">
        <v>652</v>
      </c>
      <c r="C279" s="418">
        <v>15</v>
      </c>
      <c r="D279" s="418">
        <v>57616</v>
      </c>
      <c r="E279" s="418">
        <v>8132444.1741999984</v>
      </c>
      <c r="F279" s="418">
        <v>3624</v>
      </c>
      <c r="G279" s="418">
        <v>1952347.9216700003</v>
      </c>
      <c r="H279" s="418">
        <v>52329</v>
      </c>
      <c r="I279" s="418">
        <v>5322819.7757600006</v>
      </c>
      <c r="J279" s="418">
        <v>313</v>
      </c>
      <c r="K279" s="418">
        <v>354708.18757000007</v>
      </c>
      <c r="L279" s="418">
        <v>1350</v>
      </c>
      <c r="M279" s="448">
        <v>502568.28920000006</v>
      </c>
    </row>
    <row r="280" spans="2:13" x14ac:dyDescent="0.25">
      <c r="B280" s="451" t="s">
        <v>654</v>
      </c>
      <c r="C280" s="418">
        <v>18</v>
      </c>
      <c r="D280" s="418">
        <v>90358</v>
      </c>
      <c r="E280" s="418">
        <v>11124466.012159998</v>
      </c>
      <c r="F280" s="418">
        <v>6200</v>
      </c>
      <c r="G280" s="418">
        <v>2538779.5401499998</v>
      </c>
      <c r="H280" s="418">
        <v>80651</v>
      </c>
      <c r="I280" s="418">
        <v>7040426.9023099998</v>
      </c>
      <c r="J280" s="418">
        <v>759</v>
      </c>
      <c r="K280" s="418">
        <v>763444.15911999997</v>
      </c>
      <c r="L280" s="418">
        <v>2748</v>
      </c>
      <c r="M280" s="448">
        <v>781815.41058000003</v>
      </c>
    </row>
    <row r="281" spans="2:13" ht="16.8" x14ac:dyDescent="0.25">
      <c r="B281" s="451" t="s">
        <v>1783</v>
      </c>
      <c r="C281" s="418">
        <v>38</v>
      </c>
      <c r="D281" s="418">
        <v>65713</v>
      </c>
      <c r="E281" s="418">
        <v>3283685.5305199996</v>
      </c>
      <c r="F281" s="418">
        <v>1636</v>
      </c>
      <c r="G281" s="418">
        <v>423953.32504000008</v>
      </c>
      <c r="H281" s="418">
        <v>63117</v>
      </c>
      <c r="I281" s="418">
        <v>2310246.2733200002</v>
      </c>
      <c r="J281" s="418">
        <v>708</v>
      </c>
      <c r="K281" s="418">
        <v>461268.12424000003</v>
      </c>
      <c r="L281" s="418">
        <v>252</v>
      </c>
      <c r="M281" s="448">
        <v>88217.807919999992</v>
      </c>
    </row>
    <row r="282" spans="2:13" x14ac:dyDescent="0.25">
      <c r="B282" s="449" t="s">
        <v>658</v>
      </c>
      <c r="C282" s="417">
        <v>113</v>
      </c>
      <c r="D282" s="417">
        <v>554996</v>
      </c>
      <c r="E282" s="417">
        <v>88900207.721260011</v>
      </c>
      <c r="F282" s="417">
        <v>30789</v>
      </c>
      <c r="G282" s="417">
        <v>24570548.07347</v>
      </c>
      <c r="H282" s="417">
        <v>499856</v>
      </c>
      <c r="I282" s="417">
        <v>35744754.301299989</v>
      </c>
      <c r="J282" s="417">
        <v>4141</v>
      </c>
      <c r="K282" s="417">
        <v>7009922.878659999</v>
      </c>
      <c r="L282" s="417">
        <v>20210</v>
      </c>
      <c r="M282" s="450">
        <v>21574982.467829999</v>
      </c>
    </row>
    <row r="283" spans="2:13" x14ac:dyDescent="0.25">
      <c r="B283" s="451" t="s">
        <v>1470</v>
      </c>
      <c r="C283" s="418">
        <v>44</v>
      </c>
      <c r="D283" s="418">
        <v>290175</v>
      </c>
      <c r="E283" s="418">
        <v>49244300.584710002</v>
      </c>
      <c r="F283" s="418">
        <v>15499</v>
      </c>
      <c r="G283" s="418">
        <v>9687585.5486499984</v>
      </c>
      <c r="H283" s="418">
        <v>259661</v>
      </c>
      <c r="I283" s="418">
        <v>20575652.666929998</v>
      </c>
      <c r="J283" s="418">
        <v>1908</v>
      </c>
      <c r="K283" s="418">
        <v>2804401.8136000005</v>
      </c>
      <c r="L283" s="418">
        <v>13107</v>
      </c>
      <c r="M283" s="448">
        <v>16176660.555530002</v>
      </c>
    </row>
    <row r="284" spans="2:13" x14ac:dyDescent="0.25">
      <c r="B284" s="451" t="s">
        <v>1287</v>
      </c>
      <c r="C284" s="418">
        <v>16</v>
      </c>
      <c r="D284" s="418">
        <v>103374</v>
      </c>
      <c r="E284" s="418">
        <v>11543663.288240001</v>
      </c>
      <c r="F284" s="418">
        <v>8351</v>
      </c>
      <c r="G284" s="418">
        <v>3749307.3960899995</v>
      </c>
      <c r="H284" s="418">
        <v>91524</v>
      </c>
      <c r="I284" s="418">
        <v>6401044.57393</v>
      </c>
      <c r="J284" s="418">
        <v>668</v>
      </c>
      <c r="K284" s="418">
        <v>449111.19159000006</v>
      </c>
      <c r="L284" s="418">
        <v>2831</v>
      </c>
      <c r="M284" s="448">
        <v>944200.12663000007</v>
      </c>
    </row>
    <row r="285" spans="2:13" x14ac:dyDescent="0.25">
      <c r="B285" s="451" t="s">
        <v>663</v>
      </c>
      <c r="C285" s="418">
        <v>18</v>
      </c>
      <c r="D285" s="418">
        <v>83417</v>
      </c>
      <c r="E285" s="418">
        <v>22015496.25773</v>
      </c>
      <c r="F285" s="418">
        <v>5085</v>
      </c>
      <c r="G285" s="418">
        <v>9786157.702320002</v>
      </c>
      <c r="H285" s="418">
        <v>74806</v>
      </c>
      <c r="I285" s="418">
        <v>4845902.8124100007</v>
      </c>
      <c r="J285" s="418">
        <v>688</v>
      </c>
      <c r="K285" s="418">
        <v>3328569.8074899996</v>
      </c>
      <c r="L285" s="418">
        <v>2838</v>
      </c>
      <c r="M285" s="448">
        <v>4054865.9355099997</v>
      </c>
    </row>
    <row r="286" spans="2:13" ht="16.8" x14ac:dyDescent="0.25">
      <c r="B286" s="451" t="s">
        <v>1783</v>
      </c>
      <c r="C286" s="418">
        <v>35</v>
      </c>
      <c r="D286" s="418">
        <v>78030</v>
      </c>
      <c r="E286" s="418">
        <v>6096747.5905799996</v>
      </c>
      <c r="F286" s="418">
        <v>1854</v>
      </c>
      <c r="G286" s="418">
        <v>1347497.4264099998</v>
      </c>
      <c r="H286" s="418">
        <v>73865</v>
      </c>
      <c r="I286" s="418">
        <v>3922154.2480300004</v>
      </c>
      <c r="J286" s="418">
        <v>877</v>
      </c>
      <c r="K286" s="418">
        <v>427840.06597999996</v>
      </c>
      <c r="L286" s="418">
        <v>1434</v>
      </c>
      <c r="M286" s="448">
        <v>399255.85016000003</v>
      </c>
    </row>
    <row r="287" spans="2:13" x14ac:dyDescent="0.25">
      <c r="B287" s="451"/>
      <c r="C287" s="418"/>
      <c r="D287" s="418"/>
      <c r="E287" s="418"/>
      <c r="F287" s="418"/>
      <c r="G287" s="418"/>
      <c r="H287" s="418"/>
      <c r="I287" s="418"/>
      <c r="J287" s="418"/>
      <c r="K287" s="418"/>
      <c r="L287" s="418"/>
      <c r="M287" s="448"/>
    </row>
    <row r="288" spans="2:13" x14ac:dyDescent="0.25">
      <c r="B288" s="447" t="s">
        <v>1573</v>
      </c>
      <c r="C288" s="419">
        <v>1864</v>
      </c>
      <c r="D288" s="419">
        <v>16093807</v>
      </c>
      <c r="E288" s="419">
        <v>1312793452.1984107</v>
      </c>
      <c r="F288" s="419">
        <v>588631</v>
      </c>
      <c r="G288" s="419">
        <v>363333786.86511004</v>
      </c>
      <c r="H288" s="419">
        <v>15202715</v>
      </c>
      <c r="I288" s="419">
        <v>662799122.45383036</v>
      </c>
      <c r="J288" s="419">
        <v>80704</v>
      </c>
      <c r="K288" s="419">
        <v>111445446.02257998</v>
      </c>
      <c r="L288" s="419">
        <v>221757</v>
      </c>
      <c r="M288" s="446">
        <v>175215096.85689005</v>
      </c>
    </row>
    <row r="289" spans="2:13" x14ac:dyDescent="0.25">
      <c r="B289" s="449" t="s">
        <v>868</v>
      </c>
      <c r="C289" s="417">
        <v>434</v>
      </c>
      <c r="D289" s="417">
        <v>2173330</v>
      </c>
      <c r="E289" s="417">
        <v>245332637.85595995</v>
      </c>
      <c r="F289" s="417">
        <v>112290</v>
      </c>
      <c r="G289" s="417">
        <v>73239669.80196999</v>
      </c>
      <c r="H289" s="417">
        <v>2002693</v>
      </c>
      <c r="I289" s="417">
        <v>134294270.45242</v>
      </c>
      <c r="J289" s="417">
        <v>18722</v>
      </c>
      <c r="K289" s="417">
        <v>17965016.81112</v>
      </c>
      <c r="L289" s="417">
        <v>39625</v>
      </c>
      <c r="M289" s="450">
        <v>19833680.790449999</v>
      </c>
    </row>
    <row r="290" spans="2:13" x14ac:dyDescent="0.25">
      <c r="B290" s="451" t="s">
        <v>869</v>
      </c>
      <c r="C290" s="418">
        <v>21</v>
      </c>
      <c r="D290" s="418">
        <v>115623</v>
      </c>
      <c r="E290" s="418">
        <v>10299418.605620001</v>
      </c>
      <c r="F290" s="418">
        <v>5652</v>
      </c>
      <c r="G290" s="418">
        <v>2608834.7254900001</v>
      </c>
      <c r="H290" s="418">
        <v>107479</v>
      </c>
      <c r="I290" s="418">
        <v>6821377.7380099995</v>
      </c>
      <c r="J290" s="418">
        <v>348</v>
      </c>
      <c r="K290" s="418">
        <v>242316.59141000002</v>
      </c>
      <c r="L290" s="418">
        <v>2144</v>
      </c>
      <c r="M290" s="448">
        <v>626889.55070999998</v>
      </c>
    </row>
    <row r="291" spans="2:13" x14ac:dyDescent="0.25">
      <c r="B291" s="451" t="s">
        <v>1225</v>
      </c>
      <c r="C291" s="418">
        <v>65</v>
      </c>
      <c r="D291" s="418">
        <v>429248</v>
      </c>
      <c r="E291" s="418">
        <v>62823343.369780004</v>
      </c>
      <c r="F291" s="418">
        <v>23537</v>
      </c>
      <c r="G291" s="418">
        <v>19477462.514359996</v>
      </c>
      <c r="H291" s="418">
        <v>388947</v>
      </c>
      <c r="I291" s="418">
        <v>35253910.592790008</v>
      </c>
      <c r="J291" s="418">
        <v>4580</v>
      </c>
      <c r="K291" s="418">
        <v>3420974.3381200004</v>
      </c>
      <c r="L291" s="418">
        <v>12184</v>
      </c>
      <c r="M291" s="448">
        <v>4670995.9245100003</v>
      </c>
    </row>
    <row r="292" spans="2:13" x14ac:dyDescent="0.25">
      <c r="B292" s="451" t="s">
        <v>871</v>
      </c>
      <c r="C292" s="418">
        <v>19</v>
      </c>
      <c r="D292" s="418">
        <v>90327</v>
      </c>
      <c r="E292" s="418">
        <v>12125170.566919995</v>
      </c>
      <c r="F292" s="418">
        <v>5240</v>
      </c>
      <c r="G292" s="418">
        <v>1812550.5934700002</v>
      </c>
      <c r="H292" s="418">
        <v>80965</v>
      </c>
      <c r="I292" s="418">
        <v>8146030.1326799989</v>
      </c>
      <c r="J292" s="418">
        <v>895</v>
      </c>
      <c r="K292" s="418">
        <v>661427.57255000004</v>
      </c>
      <c r="L292" s="418">
        <v>3227</v>
      </c>
      <c r="M292" s="448">
        <v>1505162.2682200002</v>
      </c>
    </row>
    <row r="293" spans="2:13" x14ac:dyDescent="0.25">
      <c r="B293" s="451" t="s">
        <v>1471</v>
      </c>
      <c r="C293" s="418">
        <v>79</v>
      </c>
      <c r="D293" s="418">
        <v>464240</v>
      </c>
      <c r="E293" s="418">
        <v>64766942.091329992</v>
      </c>
      <c r="F293" s="418">
        <v>30745</v>
      </c>
      <c r="G293" s="418">
        <v>21843412.432669997</v>
      </c>
      <c r="H293" s="418">
        <v>420011</v>
      </c>
      <c r="I293" s="418">
        <v>32667496.139840003</v>
      </c>
      <c r="J293" s="418">
        <v>4233</v>
      </c>
      <c r="K293" s="418">
        <v>5694859.6575100003</v>
      </c>
      <c r="L293" s="418">
        <v>9251</v>
      </c>
      <c r="M293" s="448">
        <v>4561173.8613100005</v>
      </c>
    </row>
    <row r="294" spans="2:13" x14ac:dyDescent="0.25">
      <c r="B294" s="451" t="s">
        <v>1535</v>
      </c>
      <c r="C294" s="418">
        <v>29</v>
      </c>
      <c r="D294" s="418">
        <v>207802</v>
      </c>
      <c r="E294" s="418">
        <v>20081846.335459996</v>
      </c>
      <c r="F294" s="418">
        <v>7907</v>
      </c>
      <c r="G294" s="418">
        <v>7231631.7278500004</v>
      </c>
      <c r="H294" s="418">
        <v>197792</v>
      </c>
      <c r="I294" s="418">
        <v>6840153.1229400001</v>
      </c>
      <c r="J294" s="418">
        <v>706</v>
      </c>
      <c r="K294" s="418">
        <v>3104185.4724999997</v>
      </c>
      <c r="L294" s="418">
        <v>1397</v>
      </c>
      <c r="M294" s="448">
        <v>2905876.01217</v>
      </c>
    </row>
    <row r="295" spans="2:13" x14ac:dyDescent="0.25">
      <c r="B295" s="451" t="s">
        <v>881</v>
      </c>
      <c r="C295" s="418">
        <v>32</v>
      </c>
      <c r="D295" s="418">
        <v>220823</v>
      </c>
      <c r="E295" s="418">
        <v>23932382.42712</v>
      </c>
      <c r="F295" s="418">
        <v>13719</v>
      </c>
      <c r="G295" s="418">
        <v>8028863.5180200003</v>
      </c>
      <c r="H295" s="418">
        <v>201885</v>
      </c>
      <c r="I295" s="418">
        <v>12896099.073559999</v>
      </c>
      <c r="J295" s="418">
        <v>1799</v>
      </c>
      <c r="K295" s="418">
        <v>1720357.9870199997</v>
      </c>
      <c r="L295" s="418">
        <v>3420</v>
      </c>
      <c r="M295" s="448">
        <v>1287061.8485199995</v>
      </c>
    </row>
    <row r="296" spans="2:13" x14ac:dyDescent="0.25">
      <c r="B296" s="451" t="s">
        <v>876</v>
      </c>
      <c r="C296" s="418">
        <v>28</v>
      </c>
      <c r="D296" s="418">
        <v>158130</v>
      </c>
      <c r="E296" s="418">
        <v>14895768.946690001</v>
      </c>
      <c r="F296" s="418">
        <v>8556</v>
      </c>
      <c r="G296" s="418">
        <v>3784189.6619200003</v>
      </c>
      <c r="H296" s="418">
        <v>144866</v>
      </c>
      <c r="I296" s="418">
        <v>9415703.9022400007</v>
      </c>
      <c r="J296" s="418">
        <v>1198</v>
      </c>
      <c r="K296" s="418">
        <v>668395.26231000002</v>
      </c>
      <c r="L296" s="418">
        <v>3510</v>
      </c>
      <c r="M296" s="448">
        <v>1027480.1202199998</v>
      </c>
    </row>
    <row r="297" spans="2:13" x14ac:dyDescent="0.25">
      <c r="B297" s="451" t="s">
        <v>878</v>
      </c>
      <c r="C297" s="418">
        <v>12</v>
      </c>
      <c r="D297" s="418">
        <v>113550</v>
      </c>
      <c r="E297" s="418">
        <v>7545958.5575600006</v>
      </c>
      <c r="F297" s="418">
        <v>1767</v>
      </c>
      <c r="G297" s="418">
        <v>2148078.2039300003</v>
      </c>
      <c r="H297" s="418">
        <v>110806</v>
      </c>
      <c r="I297" s="418">
        <v>3042569.0056500002</v>
      </c>
      <c r="J297" s="418">
        <v>231</v>
      </c>
      <c r="K297" s="418">
        <v>284697.59817999997</v>
      </c>
      <c r="L297" s="418">
        <v>746</v>
      </c>
      <c r="M297" s="448">
        <v>2070613.7497999999</v>
      </c>
    </row>
    <row r="298" spans="2:13" x14ac:dyDescent="0.25">
      <c r="B298" s="451" t="s">
        <v>879</v>
      </c>
      <c r="C298" s="418">
        <v>20</v>
      </c>
      <c r="D298" s="418">
        <v>75638</v>
      </c>
      <c r="E298" s="418">
        <v>6435019.536340001</v>
      </c>
      <c r="F298" s="418">
        <v>4003</v>
      </c>
      <c r="G298" s="418">
        <v>1369725.6856499999</v>
      </c>
      <c r="H298" s="418">
        <v>70045</v>
      </c>
      <c r="I298" s="418">
        <v>4436175.7178799994</v>
      </c>
      <c r="J298" s="418">
        <v>286</v>
      </c>
      <c r="K298" s="418">
        <v>210884.17465</v>
      </c>
      <c r="L298" s="418">
        <v>1304</v>
      </c>
      <c r="M298" s="448">
        <v>418233.95816000004</v>
      </c>
    </row>
    <row r="299" spans="2:13" x14ac:dyDescent="0.25">
      <c r="B299" s="451" t="s">
        <v>542</v>
      </c>
      <c r="C299" s="418">
        <v>19</v>
      </c>
      <c r="D299" s="418">
        <v>98754</v>
      </c>
      <c r="E299" s="418">
        <v>9733759.2341499999</v>
      </c>
      <c r="F299" s="418">
        <v>5628</v>
      </c>
      <c r="G299" s="418">
        <v>2747632.5892599993</v>
      </c>
      <c r="H299" s="418">
        <v>91051</v>
      </c>
      <c r="I299" s="418">
        <v>6257056.1814999999</v>
      </c>
      <c r="J299" s="418">
        <v>692</v>
      </c>
      <c r="K299" s="418">
        <v>325242.93962000002</v>
      </c>
      <c r="L299" s="418">
        <v>1383</v>
      </c>
      <c r="M299" s="448">
        <v>403827.52377000003</v>
      </c>
    </row>
    <row r="300" spans="2:13" x14ac:dyDescent="0.25">
      <c r="B300" s="451" t="s">
        <v>657</v>
      </c>
      <c r="C300" s="418">
        <v>11</v>
      </c>
      <c r="D300" s="418">
        <v>19580</v>
      </c>
      <c r="E300" s="418">
        <v>1790089.2049599998</v>
      </c>
      <c r="F300" s="418">
        <v>1132</v>
      </c>
      <c r="G300" s="418">
        <v>497923.87550999998</v>
      </c>
      <c r="H300" s="418">
        <v>17909</v>
      </c>
      <c r="I300" s="418">
        <v>946314.89301</v>
      </c>
      <c r="J300" s="418">
        <v>443</v>
      </c>
      <c r="K300" s="418">
        <v>313148.10787999997</v>
      </c>
      <c r="L300" s="418">
        <v>96</v>
      </c>
      <c r="M300" s="448">
        <v>32702.328560000002</v>
      </c>
    </row>
    <row r="301" spans="2:13" x14ac:dyDescent="0.25">
      <c r="B301" s="451" t="s">
        <v>543</v>
      </c>
      <c r="C301" s="418">
        <v>15</v>
      </c>
      <c r="D301" s="418">
        <v>43068</v>
      </c>
      <c r="E301" s="418">
        <v>3983906.1711499998</v>
      </c>
      <c r="F301" s="418">
        <v>2558</v>
      </c>
      <c r="G301" s="418">
        <v>1243064.76376</v>
      </c>
      <c r="H301" s="418">
        <v>39718</v>
      </c>
      <c r="I301" s="418">
        <v>2436911.8186399997</v>
      </c>
      <c r="J301" s="418">
        <v>211</v>
      </c>
      <c r="K301" s="418">
        <v>130246.65523</v>
      </c>
      <c r="L301" s="418">
        <v>581</v>
      </c>
      <c r="M301" s="448">
        <v>173682.93351999999</v>
      </c>
    </row>
    <row r="302" spans="2:13" ht="16.8" x14ac:dyDescent="0.25">
      <c r="B302" s="451" t="s">
        <v>1783</v>
      </c>
      <c r="C302" s="418">
        <v>84</v>
      </c>
      <c r="D302" s="418">
        <v>136547</v>
      </c>
      <c r="E302" s="418">
        <v>6919032.8088800013</v>
      </c>
      <c r="F302" s="418">
        <v>1846</v>
      </c>
      <c r="G302" s="418">
        <v>446299.51007999998</v>
      </c>
      <c r="H302" s="418">
        <v>131219</v>
      </c>
      <c r="I302" s="418">
        <v>5134472.1336800009</v>
      </c>
      <c r="J302" s="418">
        <v>3100</v>
      </c>
      <c r="K302" s="418">
        <v>1188280.4541400003</v>
      </c>
      <c r="L302" s="418">
        <v>382</v>
      </c>
      <c r="M302" s="448">
        <v>149980.71097999997</v>
      </c>
    </row>
    <row r="303" spans="2:13" x14ac:dyDescent="0.25">
      <c r="B303" s="449" t="s">
        <v>882</v>
      </c>
      <c r="C303" s="417">
        <v>423</v>
      </c>
      <c r="D303" s="417">
        <v>7989742</v>
      </c>
      <c r="E303" s="417">
        <v>368870190.59065002</v>
      </c>
      <c r="F303" s="417">
        <v>161447</v>
      </c>
      <c r="G303" s="417">
        <v>89481199.11530003</v>
      </c>
      <c r="H303" s="417">
        <v>7738223</v>
      </c>
      <c r="I303" s="417">
        <v>171858308.88607997</v>
      </c>
      <c r="J303" s="417">
        <v>17611</v>
      </c>
      <c r="K303" s="417">
        <v>23373366.730950005</v>
      </c>
      <c r="L303" s="417">
        <v>72461</v>
      </c>
      <c r="M303" s="450">
        <v>84157315.858320013</v>
      </c>
    </row>
    <row r="304" spans="2:13" x14ac:dyDescent="0.25">
      <c r="B304" s="451" t="s">
        <v>887</v>
      </c>
      <c r="C304" s="418">
        <v>18</v>
      </c>
      <c r="D304" s="418">
        <v>93640</v>
      </c>
      <c r="E304" s="418">
        <v>18562341.065199997</v>
      </c>
      <c r="F304" s="418">
        <v>7810</v>
      </c>
      <c r="G304" s="418">
        <v>5894585.3793900013</v>
      </c>
      <c r="H304" s="418">
        <v>82585</v>
      </c>
      <c r="I304" s="418">
        <v>6165715.3961200016</v>
      </c>
      <c r="J304" s="418">
        <v>708</v>
      </c>
      <c r="K304" s="418">
        <v>3927760.1509200004</v>
      </c>
      <c r="L304" s="418">
        <v>2537</v>
      </c>
      <c r="M304" s="448">
        <v>2574280.1387700005</v>
      </c>
    </row>
    <row r="305" spans="2:13" x14ac:dyDescent="0.25">
      <c r="B305" s="451" t="s">
        <v>1472</v>
      </c>
      <c r="C305" s="418">
        <v>63</v>
      </c>
      <c r="D305" s="418">
        <v>5789026</v>
      </c>
      <c r="E305" s="418">
        <v>48779781.165470004</v>
      </c>
      <c r="F305" s="418">
        <v>23152</v>
      </c>
      <c r="G305" s="418">
        <v>8446265.9508600011</v>
      </c>
      <c r="H305" s="418">
        <v>5748860</v>
      </c>
      <c r="I305" s="418">
        <v>32335450.290229995</v>
      </c>
      <c r="J305" s="418">
        <v>3669</v>
      </c>
      <c r="K305" s="418">
        <v>3343389.7822099989</v>
      </c>
      <c r="L305" s="418">
        <v>13345</v>
      </c>
      <c r="M305" s="448">
        <v>4654675.1421700008</v>
      </c>
    </row>
    <row r="306" spans="2:13" x14ac:dyDescent="0.25">
      <c r="B306" s="451" t="s">
        <v>1475</v>
      </c>
      <c r="C306" s="418">
        <v>13</v>
      </c>
      <c r="D306" s="418">
        <v>103904</v>
      </c>
      <c r="E306" s="418">
        <v>20366079.513110001</v>
      </c>
      <c r="F306" s="418">
        <v>4695</v>
      </c>
      <c r="G306" s="418">
        <v>3723442.0946599995</v>
      </c>
      <c r="H306" s="418">
        <v>93963</v>
      </c>
      <c r="I306" s="418">
        <v>6925436.2293499997</v>
      </c>
      <c r="J306" s="418">
        <v>601</v>
      </c>
      <c r="K306" s="418">
        <v>344476.37901999993</v>
      </c>
      <c r="L306" s="418">
        <v>4645</v>
      </c>
      <c r="M306" s="448">
        <v>9372724.8100800011</v>
      </c>
    </row>
    <row r="307" spans="2:13" x14ac:dyDescent="0.25">
      <c r="B307" s="451" t="s">
        <v>1326</v>
      </c>
      <c r="C307" s="418">
        <v>66</v>
      </c>
      <c r="D307" s="418">
        <v>490837</v>
      </c>
      <c r="E307" s="418">
        <v>52067984.558660008</v>
      </c>
      <c r="F307" s="418">
        <v>31302</v>
      </c>
      <c r="G307" s="418">
        <v>12511542.882509999</v>
      </c>
      <c r="H307" s="418">
        <v>446168</v>
      </c>
      <c r="I307" s="418">
        <v>29246584.745549999</v>
      </c>
      <c r="J307" s="418">
        <v>2047</v>
      </c>
      <c r="K307" s="418">
        <v>2532718.8138000001</v>
      </c>
      <c r="L307" s="418">
        <v>11320</v>
      </c>
      <c r="M307" s="448">
        <v>7777138.1168000009</v>
      </c>
    </row>
    <row r="308" spans="2:13" x14ac:dyDescent="0.25">
      <c r="B308" s="451" t="s">
        <v>1474</v>
      </c>
      <c r="C308" s="418">
        <v>32</v>
      </c>
      <c r="D308" s="418">
        <v>158889</v>
      </c>
      <c r="E308" s="418">
        <v>21326649.484330002</v>
      </c>
      <c r="F308" s="418">
        <v>9121</v>
      </c>
      <c r="G308" s="418">
        <v>5899340.2302300008</v>
      </c>
      <c r="H308" s="418">
        <v>144794</v>
      </c>
      <c r="I308" s="418">
        <v>10123645.345629999</v>
      </c>
      <c r="J308" s="418">
        <v>736</v>
      </c>
      <c r="K308" s="418">
        <v>897040.81762999983</v>
      </c>
      <c r="L308" s="418">
        <v>4238</v>
      </c>
      <c r="M308" s="448">
        <v>4406623.0908400016</v>
      </c>
    </row>
    <row r="309" spans="2:13" x14ac:dyDescent="0.25">
      <c r="B309" s="451" t="s">
        <v>1473</v>
      </c>
      <c r="C309" s="418">
        <v>52</v>
      </c>
      <c r="D309" s="418">
        <v>326539</v>
      </c>
      <c r="E309" s="418">
        <v>48015367.271440014</v>
      </c>
      <c r="F309" s="418">
        <v>29671</v>
      </c>
      <c r="G309" s="418">
        <v>15224623.306769999</v>
      </c>
      <c r="H309" s="418">
        <v>281737</v>
      </c>
      <c r="I309" s="418">
        <v>23523003.992620002</v>
      </c>
      <c r="J309" s="418">
        <v>3273</v>
      </c>
      <c r="K309" s="418">
        <v>4102630.1930900007</v>
      </c>
      <c r="L309" s="418">
        <v>11858</v>
      </c>
      <c r="M309" s="448">
        <v>5165109.7789600007</v>
      </c>
    </row>
    <row r="310" spans="2:13" x14ac:dyDescent="0.25">
      <c r="B310" s="451" t="s">
        <v>1526</v>
      </c>
      <c r="C310" s="418">
        <v>27</v>
      </c>
      <c r="D310" s="418">
        <v>221667</v>
      </c>
      <c r="E310" s="418">
        <v>30544347.654040001</v>
      </c>
      <c r="F310" s="418">
        <v>14053</v>
      </c>
      <c r="G310" s="418">
        <v>11866668.524230001</v>
      </c>
      <c r="H310" s="418">
        <v>201066</v>
      </c>
      <c r="I310" s="418">
        <v>14695682.96188</v>
      </c>
      <c r="J310" s="418">
        <v>1360</v>
      </c>
      <c r="K310" s="418">
        <v>1405594.7187500002</v>
      </c>
      <c r="L310" s="418">
        <v>5188</v>
      </c>
      <c r="M310" s="448">
        <v>2576401.44918</v>
      </c>
    </row>
    <row r="311" spans="2:13" x14ac:dyDescent="0.25">
      <c r="B311" s="451" t="s">
        <v>1527</v>
      </c>
      <c r="C311" s="418">
        <v>16</v>
      </c>
      <c r="D311" s="418">
        <v>119684</v>
      </c>
      <c r="E311" s="418">
        <v>7199990.7053599991</v>
      </c>
      <c r="F311" s="418">
        <v>4438</v>
      </c>
      <c r="G311" s="418">
        <v>2234118.3234399999</v>
      </c>
      <c r="H311" s="418">
        <v>113609</v>
      </c>
      <c r="I311" s="418">
        <v>4316039.673320001</v>
      </c>
      <c r="J311" s="418">
        <v>201</v>
      </c>
      <c r="K311" s="418">
        <v>146700.24000000002</v>
      </c>
      <c r="L311" s="418">
        <v>1436</v>
      </c>
      <c r="M311" s="448">
        <v>503132.46859999996</v>
      </c>
    </row>
    <row r="312" spans="2:13" x14ac:dyDescent="0.25">
      <c r="B312" s="451" t="s">
        <v>892</v>
      </c>
      <c r="C312" s="418">
        <v>15</v>
      </c>
      <c r="D312" s="418">
        <v>50764</v>
      </c>
      <c r="E312" s="418">
        <v>8488796.1177599989</v>
      </c>
      <c r="F312" s="418">
        <v>3170</v>
      </c>
      <c r="G312" s="418">
        <v>1484959.2614200001</v>
      </c>
      <c r="H312" s="418">
        <v>43753</v>
      </c>
      <c r="I312" s="418">
        <v>4957352.3976399992</v>
      </c>
      <c r="J312" s="418">
        <v>922</v>
      </c>
      <c r="K312" s="418">
        <v>1060504.0016300001</v>
      </c>
      <c r="L312" s="418">
        <v>2919</v>
      </c>
      <c r="M312" s="448">
        <v>985980.45707000012</v>
      </c>
    </row>
    <row r="313" spans="2:13" x14ac:dyDescent="0.25">
      <c r="B313" s="451" t="s">
        <v>893</v>
      </c>
      <c r="C313" s="418">
        <v>13</v>
      </c>
      <c r="D313" s="418">
        <v>64770</v>
      </c>
      <c r="E313" s="418">
        <v>7762281.3744199993</v>
      </c>
      <c r="F313" s="418">
        <v>2381</v>
      </c>
      <c r="G313" s="418">
        <v>938702.72857000004</v>
      </c>
      <c r="H313" s="418">
        <v>59091</v>
      </c>
      <c r="I313" s="418">
        <v>5392717.4572899994</v>
      </c>
      <c r="J313" s="418">
        <v>689</v>
      </c>
      <c r="K313" s="418">
        <v>474257.19251999998</v>
      </c>
      <c r="L313" s="418">
        <v>2609</v>
      </c>
      <c r="M313" s="448">
        <v>956603.99604</v>
      </c>
    </row>
    <row r="314" spans="2:13" x14ac:dyDescent="0.25">
      <c r="B314" s="451" t="s">
        <v>542</v>
      </c>
      <c r="C314" s="418">
        <v>19</v>
      </c>
      <c r="D314" s="418">
        <v>192487</v>
      </c>
      <c r="E314" s="418">
        <v>55674793.653629996</v>
      </c>
      <c r="F314" s="418">
        <v>9677</v>
      </c>
      <c r="G314" s="418">
        <v>3364821.0909899999</v>
      </c>
      <c r="H314" s="418">
        <v>177079</v>
      </c>
      <c r="I314" s="418">
        <v>10498048.18936</v>
      </c>
      <c r="J314" s="418">
        <v>722</v>
      </c>
      <c r="K314" s="418">
        <v>1695222.8576100001</v>
      </c>
      <c r="L314" s="418">
        <v>5009</v>
      </c>
      <c r="M314" s="448">
        <v>40116701.515670002</v>
      </c>
    </row>
    <row r="315" spans="2:13" x14ac:dyDescent="0.25">
      <c r="B315" s="451" t="s">
        <v>895</v>
      </c>
      <c r="C315" s="418">
        <v>27</v>
      </c>
      <c r="D315" s="418">
        <v>74158</v>
      </c>
      <c r="E315" s="418">
        <v>15445320.03771</v>
      </c>
      <c r="F315" s="418">
        <v>4364</v>
      </c>
      <c r="G315" s="418">
        <v>2651986.6817599996</v>
      </c>
      <c r="H315" s="418">
        <v>65529</v>
      </c>
      <c r="I315" s="418">
        <v>8229116.7994200001</v>
      </c>
      <c r="J315" s="418">
        <v>859</v>
      </c>
      <c r="K315" s="418">
        <v>1124918.7396399996</v>
      </c>
      <c r="L315" s="418">
        <v>3406</v>
      </c>
      <c r="M315" s="448">
        <v>3439297.8168899999</v>
      </c>
    </row>
    <row r="316" spans="2:13" x14ac:dyDescent="0.25">
      <c r="B316" s="451" t="s">
        <v>897</v>
      </c>
      <c r="C316" s="418">
        <v>18</v>
      </c>
      <c r="D316" s="418">
        <v>77144</v>
      </c>
      <c r="E316" s="418">
        <v>9233558.9086399991</v>
      </c>
      <c r="F316" s="418">
        <v>4519</v>
      </c>
      <c r="G316" s="418">
        <v>1715006.61809</v>
      </c>
      <c r="H316" s="418">
        <v>70142</v>
      </c>
      <c r="I316" s="418">
        <v>5526856.3093400011</v>
      </c>
      <c r="J316" s="418">
        <v>699</v>
      </c>
      <c r="K316" s="418">
        <v>1260262.1897500001</v>
      </c>
      <c r="L316" s="418">
        <v>1784</v>
      </c>
      <c r="M316" s="448">
        <v>731433.79146000021</v>
      </c>
    </row>
    <row r="317" spans="2:13" x14ac:dyDescent="0.25">
      <c r="B317" s="451" t="s">
        <v>1229</v>
      </c>
      <c r="C317" s="418">
        <v>18</v>
      </c>
      <c r="D317" s="418">
        <v>134557</v>
      </c>
      <c r="E317" s="418">
        <v>19750515.936459992</v>
      </c>
      <c r="F317" s="418">
        <v>11132</v>
      </c>
      <c r="G317" s="418">
        <v>12987078.010430001</v>
      </c>
      <c r="H317" s="418">
        <v>121795</v>
      </c>
      <c r="I317" s="418">
        <v>5902244.1572499992</v>
      </c>
      <c r="J317" s="418">
        <v>431</v>
      </c>
      <c r="K317" s="418">
        <v>325898.54943000001</v>
      </c>
      <c r="L317" s="418">
        <v>1199</v>
      </c>
      <c r="M317" s="448">
        <v>535295.21935000003</v>
      </c>
    </row>
    <row r="318" spans="2:13" ht="16.8" x14ac:dyDescent="0.25">
      <c r="B318" s="451" t="s">
        <v>1783</v>
      </c>
      <c r="C318" s="418">
        <v>26</v>
      </c>
      <c r="D318" s="418">
        <v>91676</v>
      </c>
      <c r="E318" s="418">
        <v>5652383.1444200007</v>
      </c>
      <c r="F318" s="418">
        <v>1962</v>
      </c>
      <c r="G318" s="418">
        <v>538058.03194999998</v>
      </c>
      <c r="H318" s="418">
        <v>88052</v>
      </c>
      <c r="I318" s="418">
        <v>4020414.9410800003</v>
      </c>
      <c r="J318" s="418">
        <v>694</v>
      </c>
      <c r="K318" s="418">
        <v>731992.10494999995</v>
      </c>
      <c r="L318" s="418">
        <v>968</v>
      </c>
      <c r="M318" s="448">
        <v>361918.06643999997</v>
      </c>
    </row>
    <row r="319" spans="2:13" x14ac:dyDescent="0.25">
      <c r="B319" s="449" t="s">
        <v>899</v>
      </c>
      <c r="C319" s="417">
        <v>457</v>
      </c>
      <c r="D319" s="417">
        <v>3063400</v>
      </c>
      <c r="E319" s="417">
        <v>374480574.37909007</v>
      </c>
      <c r="F319" s="417">
        <v>156344</v>
      </c>
      <c r="G319" s="417">
        <v>103621092.31495999</v>
      </c>
      <c r="H319" s="417">
        <v>2832967</v>
      </c>
      <c r="I319" s="417">
        <v>183835025.89862996</v>
      </c>
      <c r="J319" s="417">
        <v>19185</v>
      </c>
      <c r="K319" s="417">
        <v>40003545.732200019</v>
      </c>
      <c r="L319" s="417">
        <v>54904</v>
      </c>
      <c r="M319" s="450">
        <v>47020910.433300003</v>
      </c>
    </row>
    <row r="320" spans="2:13" x14ac:dyDescent="0.25">
      <c r="B320" s="451" t="s">
        <v>1328</v>
      </c>
      <c r="C320" s="418">
        <v>47</v>
      </c>
      <c r="D320" s="418">
        <v>331179</v>
      </c>
      <c r="E320" s="418">
        <v>48547082.910939991</v>
      </c>
      <c r="F320" s="418">
        <v>18945</v>
      </c>
      <c r="G320" s="418">
        <v>11631533.146650003</v>
      </c>
      <c r="H320" s="418">
        <v>303089</v>
      </c>
      <c r="I320" s="418">
        <v>20275560.92904</v>
      </c>
      <c r="J320" s="418">
        <v>1829</v>
      </c>
      <c r="K320" s="418">
        <v>7369335.0167999994</v>
      </c>
      <c r="L320" s="418">
        <v>7316</v>
      </c>
      <c r="M320" s="448">
        <v>9270653.8184500001</v>
      </c>
    </row>
    <row r="321" spans="2:13" x14ac:dyDescent="0.25">
      <c r="B321" s="451" t="s">
        <v>1478</v>
      </c>
      <c r="C321" s="418">
        <v>25</v>
      </c>
      <c r="D321" s="418">
        <v>135291</v>
      </c>
      <c r="E321" s="418">
        <v>19481081.528730001</v>
      </c>
      <c r="F321" s="418">
        <v>9195</v>
      </c>
      <c r="G321" s="418">
        <v>6385743.8738100016</v>
      </c>
      <c r="H321" s="418">
        <v>123457</v>
      </c>
      <c r="I321" s="418">
        <v>8651282.4135600012</v>
      </c>
      <c r="J321" s="418">
        <v>537</v>
      </c>
      <c r="K321" s="418">
        <v>772499.62555999996</v>
      </c>
      <c r="L321" s="418">
        <v>2102</v>
      </c>
      <c r="M321" s="448">
        <v>3671555.6158000003</v>
      </c>
    </row>
    <row r="322" spans="2:13" x14ac:dyDescent="0.25">
      <c r="B322" s="451" t="s">
        <v>904</v>
      </c>
      <c r="C322" s="418">
        <v>94</v>
      </c>
      <c r="D322" s="418">
        <v>570812</v>
      </c>
      <c r="E322" s="418">
        <v>72696016.040150031</v>
      </c>
      <c r="F322" s="418">
        <v>30633</v>
      </c>
      <c r="G322" s="418">
        <v>23871471.643749993</v>
      </c>
      <c r="H322" s="418">
        <v>528809</v>
      </c>
      <c r="I322" s="418">
        <v>32453291.441300008</v>
      </c>
      <c r="J322" s="418">
        <v>2520</v>
      </c>
      <c r="K322" s="418">
        <v>4925887.3764299992</v>
      </c>
      <c r="L322" s="418">
        <v>8850</v>
      </c>
      <c r="M322" s="448">
        <v>11445365.578669999</v>
      </c>
    </row>
    <row r="323" spans="2:13" x14ac:dyDescent="0.25">
      <c r="B323" s="451" t="s">
        <v>1477</v>
      </c>
      <c r="C323" s="418">
        <v>48</v>
      </c>
      <c r="D323" s="418">
        <v>381513</v>
      </c>
      <c r="E323" s="418">
        <v>50782990.749729984</v>
      </c>
      <c r="F323" s="418">
        <v>15321</v>
      </c>
      <c r="G323" s="418">
        <v>10889607.969419997</v>
      </c>
      <c r="H323" s="418">
        <v>354940</v>
      </c>
      <c r="I323" s="418">
        <v>28256269.192139998</v>
      </c>
      <c r="J323" s="418">
        <v>3366</v>
      </c>
      <c r="K323" s="418">
        <v>7182639.2512500016</v>
      </c>
      <c r="L323" s="418">
        <v>7886</v>
      </c>
      <c r="M323" s="448">
        <v>4454474.3369199997</v>
      </c>
    </row>
    <row r="324" spans="2:13" x14ac:dyDescent="0.25">
      <c r="B324" s="451" t="s">
        <v>1346</v>
      </c>
      <c r="C324" s="418">
        <v>40</v>
      </c>
      <c r="D324" s="418">
        <v>267785</v>
      </c>
      <c r="E324" s="418">
        <v>40285646.340369992</v>
      </c>
      <c r="F324" s="418">
        <v>18186</v>
      </c>
      <c r="G324" s="418">
        <v>8249495.3804100025</v>
      </c>
      <c r="H324" s="418">
        <v>237880</v>
      </c>
      <c r="I324" s="418">
        <v>17095220.597429998</v>
      </c>
      <c r="J324" s="418">
        <v>3560</v>
      </c>
      <c r="K324" s="418">
        <v>11812822.50423</v>
      </c>
      <c r="L324" s="418">
        <v>8159</v>
      </c>
      <c r="M324" s="448">
        <v>3128107.8583000004</v>
      </c>
    </row>
    <row r="325" spans="2:13" x14ac:dyDescent="0.25">
      <c r="B325" s="451" t="s">
        <v>1316</v>
      </c>
      <c r="C325" s="418">
        <v>72</v>
      </c>
      <c r="D325" s="418">
        <v>441525</v>
      </c>
      <c r="E325" s="418">
        <v>64905202.604690008</v>
      </c>
      <c r="F325" s="418">
        <v>27235</v>
      </c>
      <c r="G325" s="418">
        <v>23142283.730939995</v>
      </c>
      <c r="H325" s="418">
        <v>401778</v>
      </c>
      <c r="I325" s="418">
        <v>27869879.807920005</v>
      </c>
      <c r="J325" s="418">
        <v>2744</v>
      </c>
      <c r="K325" s="418">
        <v>4578778.69814</v>
      </c>
      <c r="L325" s="418">
        <v>9768</v>
      </c>
      <c r="M325" s="448">
        <v>9314260.3676899988</v>
      </c>
    </row>
    <row r="326" spans="2:13" x14ac:dyDescent="0.25">
      <c r="B326" s="451" t="s">
        <v>906</v>
      </c>
      <c r="C326" s="418">
        <v>20</v>
      </c>
      <c r="D326" s="418">
        <v>132221</v>
      </c>
      <c r="E326" s="418">
        <v>28023893.207590003</v>
      </c>
      <c r="F326" s="418">
        <v>20318</v>
      </c>
      <c r="G326" s="418">
        <v>8179600.86589</v>
      </c>
      <c r="H326" s="418">
        <v>105073</v>
      </c>
      <c r="I326" s="418">
        <v>14422595.057450002</v>
      </c>
      <c r="J326" s="418">
        <v>1652</v>
      </c>
      <c r="K326" s="418">
        <v>1426471.0790000001</v>
      </c>
      <c r="L326" s="418">
        <v>5178</v>
      </c>
      <c r="M326" s="448">
        <v>3995226.2052499996</v>
      </c>
    </row>
    <row r="327" spans="2:13" x14ac:dyDescent="0.25">
      <c r="B327" s="451" t="s">
        <v>908</v>
      </c>
      <c r="C327" s="418">
        <v>12</v>
      </c>
      <c r="D327" s="418">
        <v>58777</v>
      </c>
      <c r="E327" s="418">
        <v>2133056.6036399999</v>
      </c>
      <c r="F327" s="418">
        <v>815</v>
      </c>
      <c r="G327" s="418">
        <v>516683.31622999994</v>
      </c>
      <c r="H327" s="418">
        <v>57239</v>
      </c>
      <c r="I327" s="418">
        <v>1378548.1024099998</v>
      </c>
      <c r="J327" s="418">
        <v>607</v>
      </c>
      <c r="K327" s="418">
        <v>207781.09309000001</v>
      </c>
      <c r="L327" s="418">
        <v>116</v>
      </c>
      <c r="M327" s="448">
        <v>30044.091909999999</v>
      </c>
    </row>
    <row r="328" spans="2:13" x14ac:dyDescent="0.25">
      <c r="B328" s="451" t="s">
        <v>1288</v>
      </c>
      <c r="C328" s="418">
        <v>28</v>
      </c>
      <c r="D328" s="418">
        <v>197132</v>
      </c>
      <c r="E328" s="418">
        <v>27933696.013110001</v>
      </c>
      <c r="F328" s="418">
        <v>12091</v>
      </c>
      <c r="G328" s="418">
        <v>9729406.1190000009</v>
      </c>
      <c r="H328" s="418">
        <v>179885</v>
      </c>
      <c r="I328" s="418">
        <v>15691393.418600002</v>
      </c>
      <c r="J328" s="418">
        <v>951</v>
      </c>
      <c r="K328" s="418">
        <v>1177226.0283299999</v>
      </c>
      <c r="L328" s="418">
        <v>4205</v>
      </c>
      <c r="M328" s="448">
        <v>1335670.4471800004</v>
      </c>
    </row>
    <row r="329" spans="2:13" ht="16.8" x14ac:dyDescent="0.25">
      <c r="B329" s="451" t="s">
        <v>1783</v>
      </c>
      <c r="C329" s="418">
        <v>71</v>
      </c>
      <c r="D329" s="418">
        <v>547165</v>
      </c>
      <c r="E329" s="418">
        <v>19691908.380140003</v>
      </c>
      <c r="F329" s="418">
        <v>3605</v>
      </c>
      <c r="G329" s="418">
        <v>1025266.2688600001</v>
      </c>
      <c r="H329" s="418">
        <v>540817</v>
      </c>
      <c r="I329" s="418">
        <v>17740984.938779999</v>
      </c>
      <c r="J329" s="418">
        <v>1419</v>
      </c>
      <c r="K329" s="418">
        <v>550105.05937000015</v>
      </c>
      <c r="L329" s="418">
        <v>1324</v>
      </c>
      <c r="M329" s="448">
        <v>375552.11313000001</v>
      </c>
    </row>
    <row r="330" spans="2:13" x14ac:dyDescent="0.25">
      <c r="B330" s="449" t="s">
        <v>579</v>
      </c>
      <c r="C330" s="417">
        <v>279</v>
      </c>
      <c r="D330" s="417">
        <v>1389102</v>
      </c>
      <c r="E330" s="417">
        <v>114927283.37487002</v>
      </c>
      <c r="F330" s="417">
        <v>56508</v>
      </c>
      <c r="G330" s="417">
        <v>39714204.09097001</v>
      </c>
      <c r="H330" s="417">
        <v>1310223</v>
      </c>
      <c r="I330" s="417">
        <v>57145185.45527</v>
      </c>
      <c r="J330" s="417">
        <v>7382</v>
      </c>
      <c r="K330" s="417">
        <v>9468852.6826199982</v>
      </c>
      <c r="L330" s="417">
        <v>14989</v>
      </c>
      <c r="M330" s="450">
        <v>8599041.1460100003</v>
      </c>
    </row>
    <row r="331" spans="2:13" x14ac:dyDescent="0.25">
      <c r="B331" s="451" t="s">
        <v>659</v>
      </c>
      <c r="C331" s="418">
        <v>20</v>
      </c>
      <c r="D331" s="418">
        <v>156817</v>
      </c>
      <c r="E331" s="418">
        <v>15996386.914219998</v>
      </c>
      <c r="F331" s="418">
        <v>5503</v>
      </c>
      <c r="G331" s="418">
        <v>3986084.50031</v>
      </c>
      <c r="H331" s="418">
        <v>149106</v>
      </c>
      <c r="I331" s="418">
        <v>6362233.9638499999</v>
      </c>
      <c r="J331" s="418">
        <v>614</v>
      </c>
      <c r="K331" s="418">
        <v>2679181.0338200005</v>
      </c>
      <c r="L331" s="418">
        <v>1594</v>
      </c>
      <c r="M331" s="448">
        <v>2968887.4162400002</v>
      </c>
    </row>
    <row r="332" spans="2:13" x14ac:dyDescent="0.25">
      <c r="B332" s="451" t="s">
        <v>918</v>
      </c>
      <c r="C332" s="418">
        <v>11</v>
      </c>
      <c r="D332" s="418">
        <v>11337</v>
      </c>
      <c r="E332" s="418">
        <v>1146340.0906400001</v>
      </c>
      <c r="F332" s="418">
        <v>655</v>
      </c>
      <c r="G332" s="418">
        <v>431461.63493</v>
      </c>
      <c r="H332" s="418">
        <v>10629</v>
      </c>
      <c r="I332" s="418">
        <v>703206.91726000002</v>
      </c>
      <c r="J332" s="418">
        <v>7</v>
      </c>
      <c r="K332" s="418">
        <v>2732.1859800000002</v>
      </c>
      <c r="L332" s="418">
        <v>46</v>
      </c>
      <c r="M332" s="448">
        <v>8939.3524699999998</v>
      </c>
    </row>
    <row r="333" spans="2:13" x14ac:dyDescent="0.25">
      <c r="B333" s="451" t="s">
        <v>1479</v>
      </c>
      <c r="C333" s="418">
        <v>73</v>
      </c>
      <c r="D333" s="418">
        <v>465650</v>
      </c>
      <c r="E333" s="418">
        <v>65977658.055199996</v>
      </c>
      <c r="F333" s="418">
        <v>28938</v>
      </c>
      <c r="G333" s="418">
        <v>25031303.835409999</v>
      </c>
      <c r="H333" s="418">
        <v>422505</v>
      </c>
      <c r="I333" s="418">
        <v>31155529.832910001</v>
      </c>
      <c r="J333" s="418">
        <v>4156</v>
      </c>
      <c r="K333" s="418">
        <v>5051736.3481599996</v>
      </c>
      <c r="L333" s="418">
        <v>10051</v>
      </c>
      <c r="M333" s="448">
        <v>4739088.0387200005</v>
      </c>
    </row>
    <row r="334" spans="2:13" x14ac:dyDescent="0.25">
      <c r="B334" s="451" t="s">
        <v>1233</v>
      </c>
      <c r="C334" s="418">
        <v>11</v>
      </c>
      <c r="D334" s="418">
        <v>15115</v>
      </c>
      <c r="E334" s="418">
        <v>1269320.5089799999</v>
      </c>
      <c r="F334" s="418">
        <v>636</v>
      </c>
      <c r="G334" s="418">
        <v>121281.43449000001</v>
      </c>
      <c r="H334" s="418">
        <v>14147</v>
      </c>
      <c r="I334" s="418">
        <v>926778.46193999995</v>
      </c>
      <c r="J334" s="418">
        <v>301</v>
      </c>
      <c r="K334" s="418">
        <v>217270.95758999998</v>
      </c>
      <c r="L334" s="418">
        <v>31</v>
      </c>
      <c r="M334" s="448">
        <v>3989.6549600000003</v>
      </c>
    </row>
    <row r="335" spans="2:13" x14ac:dyDescent="0.25">
      <c r="B335" s="451" t="s">
        <v>919</v>
      </c>
      <c r="C335" s="418">
        <v>17</v>
      </c>
      <c r="D335" s="418">
        <v>104884</v>
      </c>
      <c r="E335" s="418">
        <v>7246923.3794200001</v>
      </c>
      <c r="F335" s="418">
        <v>7897</v>
      </c>
      <c r="G335" s="418">
        <v>3114158.8993799998</v>
      </c>
      <c r="H335" s="418">
        <v>95986</v>
      </c>
      <c r="I335" s="418">
        <v>3678228.3438800001</v>
      </c>
      <c r="J335" s="418">
        <v>321</v>
      </c>
      <c r="K335" s="418">
        <v>256859.78053000002</v>
      </c>
      <c r="L335" s="418">
        <v>680</v>
      </c>
      <c r="M335" s="448">
        <v>197676.35563000001</v>
      </c>
    </row>
    <row r="336" spans="2:13" x14ac:dyDescent="0.25">
      <c r="B336" s="451" t="s">
        <v>553</v>
      </c>
      <c r="C336" s="418">
        <v>13</v>
      </c>
      <c r="D336" s="418">
        <v>81618</v>
      </c>
      <c r="E336" s="418">
        <v>4132953.5280200001</v>
      </c>
      <c r="F336" s="418">
        <v>3209</v>
      </c>
      <c r="G336" s="418">
        <v>1873629.7822800002</v>
      </c>
      <c r="H336" s="418">
        <v>77949</v>
      </c>
      <c r="I336" s="418">
        <v>2128569.4783800002</v>
      </c>
      <c r="J336" s="418">
        <v>53</v>
      </c>
      <c r="K336" s="418">
        <v>34671.669730000001</v>
      </c>
      <c r="L336" s="418">
        <v>407</v>
      </c>
      <c r="M336" s="448">
        <v>96082.597630000018</v>
      </c>
    </row>
    <row r="337" spans="2:13" x14ac:dyDescent="0.25">
      <c r="B337" s="451" t="s">
        <v>921</v>
      </c>
      <c r="C337" s="418">
        <v>12</v>
      </c>
      <c r="D337" s="418">
        <v>69606</v>
      </c>
      <c r="E337" s="418">
        <v>4140701.7893699999</v>
      </c>
      <c r="F337" s="418">
        <v>1863</v>
      </c>
      <c r="G337" s="418">
        <v>1232892.9848100001</v>
      </c>
      <c r="H337" s="418">
        <v>66663</v>
      </c>
      <c r="I337" s="418">
        <v>2414334.3630300001</v>
      </c>
      <c r="J337" s="418">
        <v>524</v>
      </c>
      <c r="K337" s="418">
        <v>361517.20632</v>
      </c>
      <c r="L337" s="418">
        <v>556</v>
      </c>
      <c r="M337" s="448">
        <v>131957.23521000001</v>
      </c>
    </row>
    <row r="338" spans="2:13" x14ac:dyDescent="0.25">
      <c r="B338" s="451" t="s">
        <v>926</v>
      </c>
      <c r="C338" s="418">
        <v>13</v>
      </c>
      <c r="D338" s="418">
        <v>80879</v>
      </c>
      <c r="E338" s="418">
        <v>2447489.7584500001</v>
      </c>
      <c r="F338" s="418">
        <v>727</v>
      </c>
      <c r="G338" s="418">
        <v>107085.28379999999</v>
      </c>
      <c r="H338" s="418">
        <v>79706</v>
      </c>
      <c r="I338" s="418">
        <v>2098247.7624400002</v>
      </c>
      <c r="J338" s="418">
        <v>129</v>
      </c>
      <c r="K338" s="418">
        <v>126607.53677999998</v>
      </c>
      <c r="L338" s="418">
        <v>317</v>
      </c>
      <c r="M338" s="448">
        <v>115549.17543</v>
      </c>
    </row>
    <row r="339" spans="2:13" ht="16.8" x14ac:dyDescent="0.25">
      <c r="B339" s="451" t="s">
        <v>1783</v>
      </c>
      <c r="C339" s="418">
        <v>109</v>
      </c>
      <c r="D339" s="418">
        <v>403196</v>
      </c>
      <c r="E339" s="418">
        <v>12569509.350570001</v>
      </c>
      <c r="F339" s="418">
        <v>7080</v>
      </c>
      <c r="G339" s="418">
        <v>3816305.7355600004</v>
      </c>
      <c r="H339" s="418">
        <v>393532</v>
      </c>
      <c r="I339" s="418">
        <v>7678056.33158</v>
      </c>
      <c r="J339" s="418">
        <v>1277</v>
      </c>
      <c r="K339" s="418">
        <v>738275.96371000016</v>
      </c>
      <c r="L339" s="418">
        <v>1307</v>
      </c>
      <c r="M339" s="448">
        <v>336871.31971999997</v>
      </c>
    </row>
    <row r="340" spans="2:13" x14ac:dyDescent="0.25">
      <c r="B340" s="449" t="s">
        <v>633</v>
      </c>
      <c r="C340" s="417">
        <v>271</v>
      </c>
      <c r="D340" s="417">
        <v>1478233</v>
      </c>
      <c r="E340" s="417">
        <v>209182765.99784008</v>
      </c>
      <c r="F340" s="417">
        <v>102042</v>
      </c>
      <c r="G340" s="417">
        <v>57277621.54191</v>
      </c>
      <c r="H340" s="417">
        <v>1318609</v>
      </c>
      <c r="I340" s="417">
        <v>115666331.76143001</v>
      </c>
      <c r="J340" s="417">
        <v>17804</v>
      </c>
      <c r="K340" s="417">
        <v>20634664.06569</v>
      </c>
      <c r="L340" s="417">
        <v>39778</v>
      </c>
      <c r="M340" s="450">
        <v>15604148.62881</v>
      </c>
    </row>
    <row r="341" spans="2:13" x14ac:dyDescent="0.25">
      <c r="B341" s="451" t="s">
        <v>930</v>
      </c>
      <c r="C341" s="418">
        <v>17</v>
      </c>
      <c r="D341" s="418">
        <v>87150</v>
      </c>
      <c r="E341" s="418">
        <v>9661183.3224000018</v>
      </c>
      <c r="F341" s="418">
        <v>4814</v>
      </c>
      <c r="G341" s="418">
        <v>1542703.1653400003</v>
      </c>
      <c r="H341" s="418">
        <v>79003</v>
      </c>
      <c r="I341" s="418">
        <v>6313870.0347900018</v>
      </c>
      <c r="J341" s="418">
        <v>1152</v>
      </c>
      <c r="K341" s="418">
        <v>1177211.0432800001</v>
      </c>
      <c r="L341" s="418">
        <v>2181</v>
      </c>
      <c r="M341" s="448">
        <v>627399.07898999983</v>
      </c>
    </row>
    <row r="342" spans="2:13" x14ac:dyDescent="0.25">
      <c r="B342" s="451" t="s">
        <v>932</v>
      </c>
      <c r="C342" s="418">
        <v>15</v>
      </c>
      <c r="D342" s="418">
        <v>69015</v>
      </c>
      <c r="E342" s="418">
        <v>6913918.3836699994</v>
      </c>
      <c r="F342" s="418">
        <v>4854</v>
      </c>
      <c r="G342" s="418">
        <v>2730926.82021</v>
      </c>
      <c r="H342" s="418">
        <v>62678</v>
      </c>
      <c r="I342" s="418">
        <v>3550369.8140200009</v>
      </c>
      <c r="J342" s="418">
        <v>408</v>
      </c>
      <c r="K342" s="418">
        <v>345065.03190000006</v>
      </c>
      <c r="L342" s="418">
        <v>1075</v>
      </c>
      <c r="M342" s="448">
        <v>287556.71754000004</v>
      </c>
    </row>
    <row r="343" spans="2:13" x14ac:dyDescent="0.25">
      <c r="B343" s="451" t="s">
        <v>933</v>
      </c>
      <c r="C343" s="418">
        <v>54</v>
      </c>
      <c r="D343" s="418">
        <v>289358</v>
      </c>
      <c r="E343" s="418">
        <v>61639903.985089995</v>
      </c>
      <c r="F343" s="418">
        <v>23029</v>
      </c>
      <c r="G343" s="418">
        <v>13555484.759069998</v>
      </c>
      <c r="H343" s="418">
        <v>249001</v>
      </c>
      <c r="I343" s="418">
        <v>36713493.024879992</v>
      </c>
      <c r="J343" s="418">
        <v>5025</v>
      </c>
      <c r="K343" s="418">
        <v>5780345.6166499984</v>
      </c>
      <c r="L343" s="418">
        <v>12303</v>
      </c>
      <c r="M343" s="448">
        <v>5590580.5844900021</v>
      </c>
    </row>
    <row r="344" spans="2:13" x14ac:dyDescent="0.25">
      <c r="B344" s="451" t="s">
        <v>1480</v>
      </c>
      <c r="C344" s="418">
        <v>69</v>
      </c>
      <c r="D344" s="418">
        <v>426494</v>
      </c>
      <c r="E344" s="418">
        <v>71437349.235810041</v>
      </c>
      <c r="F344" s="418">
        <v>32686</v>
      </c>
      <c r="G344" s="418">
        <v>24103367.259530004</v>
      </c>
      <c r="H344" s="418">
        <v>376454</v>
      </c>
      <c r="I344" s="418">
        <v>35506145.979659997</v>
      </c>
      <c r="J344" s="418">
        <v>4939</v>
      </c>
      <c r="K344" s="418">
        <v>6425265.9744899999</v>
      </c>
      <c r="L344" s="418">
        <v>12415</v>
      </c>
      <c r="M344" s="448">
        <v>5402570.0221299976</v>
      </c>
    </row>
    <row r="345" spans="2:13" x14ac:dyDescent="0.25">
      <c r="B345" s="451" t="s">
        <v>1289</v>
      </c>
      <c r="C345" s="418">
        <v>17</v>
      </c>
      <c r="D345" s="418">
        <v>85749</v>
      </c>
      <c r="E345" s="418">
        <v>6974724.6329000005</v>
      </c>
      <c r="F345" s="418">
        <v>4894</v>
      </c>
      <c r="G345" s="418">
        <v>1307004.6346800001</v>
      </c>
      <c r="H345" s="418">
        <v>78688</v>
      </c>
      <c r="I345" s="418">
        <v>4712987.3791600009</v>
      </c>
      <c r="J345" s="418">
        <v>713</v>
      </c>
      <c r="K345" s="418">
        <v>541902.38689000008</v>
      </c>
      <c r="L345" s="418">
        <v>1454</v>
      </c>
      <c r="M345" s="448">
        <v>412830.23216999997</v>
      </c>
    </row>
    <row r="346" spans="2:13" x14ac:dyDescent="0.25">
      <c r="B346" s="451" t="s">
        <v>578</v>
      </c>
      <c r="C346" s="418">
        <v>17</v>
      </c>
      <c r="D346" s="418">
        <v>92914</v>
      </c>
      <c r="E346" s="418">
        <v>10362822.250050001</v>
      </c>
      <c r="F346" s="418">
        <v>4592</v>
      </c>
      <c r="G346" s="418">
        <v>2081046.74477</v>
      </c>
      <c r="H346" s="418">
        <v>84856</v>
      </c>
      <c r="I346" s="418">
        <v>6258676.2971299998</v>
      </c>
      <c r="J346" s="418">
        <v>1136</v>
      </c>
      <c r="K346" s="418">
        <v>1317960.1492000001</v>
      </c>
      <c r="L346" s="418">
        <v>2330</v>
      </c>
      <c r="M346" s="448">
        <v>705139.05894999998</v>
      </c>
    </row>
    <row r="347" spans="2:13" x14ac:dyDescent="0.25">
      <c r="B347" s="451" t="s">
        <v>936</v>
      </c>
      <c r="C347" s="418">
        <v>20</v>
      </c>
      <c r="D347" s="418">
        <v>129275</v>
      </c>
      <c r="E347" s="418">
        <v>8936407.8762400001</v>
      </c>
      <c r="F347" s="418">
        <v>6580</v>
      </c>
      <c r="G347" s="418">
        <v>3113669.2497699996</v>
      </c>
      <c r="H347" s="418">
        <v>119524</v>
      </c>
      <c r="I347" s="418">
        <v>4728477.7188400002</v>
      </c>
      <c r="J347" s="418">
        <v>1174</v>
      </c>
      <c r="K347" s="418">
        <v>628429.61385000008</v>
      </c>
      <c r="L347" s="418">
        <v>1997</v>
      </c>
      <c r="M347" s="448">
        <v>465831.29378000001</v>
      </c>
    </row>
    <row r="348" spans="2:13" x14ac:dyDescent="0.25">
      <c r="B348" s="451" t="s">
        <v>937</v>
      </c>
      <c r="C348" s="418">
        <v>42</v>
      </c>
      <c r="D348" s="418">
        <v>254021</v>
      </c>
      <c r="E348" s="418">
        <v>28132668.692249998</v>
      </c>
      <c r="F348" s="418">
        <v>18469</v>
      </c>
      <c r="G348" s="418">
        <v>7524812.6259299992</v>
      </c>
      <c r="H348" s="418">
        <v>227971</v>
      </c>
      <c r="I348" s="418">
        <v>14789196.471609998</v>
      </c>
      <c r="J348" s="418">
        <v>2592</v>
      </c>
      <c r="K348" s="418">
        <v>3970909.7670700015</v>
      </c>
      <c r="L348" s="418">
        <v>4989</v>
      </c>
      <c r="M348" s="448">
        <v>1847749.8276399993</v>
      </c>
    </row>
    <row r="349" spans="2:13" ht="16.8" x14ac:dyDescent="0.25">
      <c r="B349" s="451" t="s">
        <v>1783</v>
      </c>
      <c r="C349" s="418">
        <v>20</v>
      </c>
      <c r="D349" s="418">
        <v>44257</v>
      </c>
      <c r="E349" s="418">
        <v>5123787.61943</v>
      </c>
      <c r="F349" s="418">
        <v>2124</v>
      </c>
      <c r="G349" s="418">
        <v>1318606.2826100001</v>
      </c>
      <c r="H349" s="418">
        <v>40434</v>
      </c>
      <c r="I349" s="418">
        <v>3093115.04134</v>
      </c>
      <c r="J349" s="418">
        <v>665</v>
      </c>
      <c r="K349" s="418">
        <v>447574.48236000002</v>
      </c>
      <c r="L349" s="418">
        <v>1034</v>
      </c>
      <c r="M349" s="448">
        <v>264491.81312000001</v>
      </c>
    </row>
    <row r="350" spans="2:13" x14ac:dyDescent="0.25">
      <c r="B350" s="451"/>
      <c r="C350" s="418"/>
      <c r="D350" s="418"/>
      <c r="E350" s="418"/>
      <c r="F350" s="418"/>
      <c r="G350" s="418"/>
      <c r="H350" s="418"/>
      <c r="I350" s="418"/>
      <c r="J350" s="418"/>
      <c r="K350" s="418"/>
      <c r="L350" s="418"/>
      <c r="M350" s="448"/>
    </row>
    <row r="351" spans="2:13" x14ac:dyDescent="0.25">
      <c r="B351" s="447" t="s">
        <v>1595</v>
      </c>
      <c r="C351" s="419">
        <v>314</v>
      </c>
      <c r="D351" s="419">
        <v>1631251</v>
      </c>
      <c r="E351" s="419">
        <v>132757476.29114999</v>
      </c>
      <c r="F351" s="419">
        <v>80408</v>
      </c>
      <c r="G351" s="419">
        <v>61025275.342120007</v>
      </c>
      <c r="H351" s="419">
        <v>1535503</v>
      </c>
      <c r="I351" s="419">
        <v>63360004.52951999</v>
      </c>
      <c r="J351" s="419">
        <v>4789</v>
      </c>
      <c r="K351" s="419">
        <v>4887698.3629399994</v>
      </c>
      <c r="L351" s="419">
        <v>10551</v>
      </c>
      <c r="M351" s="446">
        <v>3484498.0565700014</v>
      </c>
    </row>
    <row r="352" spans="2:13" x14ac:dyDescent="0.25">
      <c r="B352" s="449" t="s">
        <v>939</v>
      </c>
      <c r="C352" s="417">
        <v>22</v>
      </c>
      <c r="D352" s="417">
        <v>206415</v>
      </c>
      <c r="E352" s="417">
        <v>9430284.13112</v>
      </c>
      <c r="F352" s="417">
        <v>5680</v>
      </c>
      <c r="G352" s="417">
        <v>4200177.1156299999</v>
      </c>
      <c r="H352" s="417">
        <v>199349</v>
      </c>
      <c r="I352" s="417">
        <v>4849863.6818300011</v>
      </c>
      <c r="J352" s="417">
        <v>411</v>
      </c>
      <c r="K352" s="417">
        <v>156178.04837999999</v>
      </c>
      <c r="L352" s="417">
        <v>975</v>
      </c>
      <c r="M352" s="450">
        <v>224065.28528000001</v>
      </c>
    </row>
    <row r="353" spans="2:13" x14ac:dyDescent="0.25">
      <c r="B353" s="451" t="s">
        <v>1290</v>
      </c>
      <c r="C353" s="418">
        <v>12</v>
      </c>
      <c r="D353" s="418">
        <v>43049</v>
      </c>
      <c r="E353" s="418">
        <v>7154955.8143199999</v>
      </c>
      <c r="F353" s="418">
        <v>5114</v>
      </c>
      <c r="G353" s="418">
        <v>3775674.8375300001</v>
      </c>
      <c r="H353" s="418">
        <v>37086</v>
      </c>
      <c r="I353" s="418">
        <v>3148354.0420700004</v>
      </c>
      <c r="J353" s="418">
        <v>235</v>
      </c>
      <c r="K353" s="418">
        <v>91086.537959999987</v>
      </c>
      <c r="L353" s="418">
        <v>614</v>
      </c>
      <c r="M353" s="448">
        <v>139840.39676</v>
      </c>
    </row>
    <row r="354" spans="2:13" ht="16.8" x14ac:dyDescent="0.25">
      <c r="B354" s="451" t="s">
        <v>1783</v>
      </c>
      <c r="C354" s="418">
        <v>10</v>
      </c>
      <c r="D354" s="418">
        <v>163366</v>
      </c>
      <c r="E354" s="418">
        <v>2275328.3168000001</v>
      </c>
      <c r="F354" s="418">
        <v>566</v>
      </c>
      <c r="G354" s="418">
        <v>424502.2781</v>
      </c>
      <c r="H354" s="418">
        <v>162263</v>
      </c>
      <c r="I354" s="418">
        <v>1701509.6397600002</v>
      </c>
      <c r="J354" s="418">
        <v>176</v>
      </c>
      <c r="K354" s="418">
        <v>65091.510420000006</v>
      </c>
      <c r="L354" s="418">
        <v>361</v>
      </c>
      <c r="M354" s="448">
        <v>84224.888519999993</v>
      </c>
    </row>
    <row r="355" spans="2:13" x14ac:dyDescent="0.25">
      <c r="B355" s="449" t="s">
        <v>1273</v>
      </c>
      <c r="C355" s="417">
        <v>55</v>
      </c>
      <c r="D355" s="417">
        <v>321272</v>
      </c>
      <c r="E355" s="417">
        <v>14242156.91413</v>
      </c>
      <c r="F355" s="417">
        <v>11365</v>
      </c>
      <c r="G355" s="417">
        <v>6492257.1269899998</v>
      </c>
      <c r="H355" s="417">
        <v>308408</v>
      </c>
      <c r="I355" s="417">
        <v>6744092.193669999</v>
      </c>
      <c r="J355" s="417">
        <v>329</v>
      </c>
      <c r="K355" s="417">
        <v>624330.82728000009</v>
      </c>
      <c r="L355" s="417">
        <v>1170</v>
      </c>
      <c r="M355" s="450">
        <v>381476.76618999999</v>
      </c>
    </row>
    <row r="356" spans="2:13" x14ac:dyDescent="0.25">
      <c r="B356" s="451" t="s">
        <v>312</v>
      </c>
      <c r="C356" s="418">
        <v>11</v>
      </c>
      <c r="D356" s="418">
        <v>51565</v>
      </c>
      <c r="E356" s="418">
        <v>1406454.7073300001</v>
      </c>
      <c r="F356" s="418">
        <v>1136</v>
      </c>
      <c r="G356" s="418">
        <v>505810.14556000003</v>
      </c>
      <c r="H356" s="418">
        <v>50361</v>
      </c>
      <c r="I356" s="418">
        <v>844042.10248</v>
      </c>
      <c r="J356" s="418">
        <v>35</v>
      </c>
      <c r="K356" s="418">
        <v>49871.879609999996</v>
      </c>
      <c r="L356" s="418">
        <v>33</v>
      </c>
      <c r="M356" s="448">
        <v>6730.5796799999998</v>
      </c>
    </row>
    <row r="357" spans="2:13" x14ac:dyDescent="0.25">
      <c r="B357" s="451" t="s">
        <v>657</v>
      </c>
      <c r="C357" s="418">
        <v>23</v>
      </c>
      <c r="D357" s="418">
        <v>193728</v>
      </c>
      <c r="E357" s="418">
        <v>9517839.3432400003</v>
      </c>
      <c r="F357" s="418">
        <v>7114</v>
      </c>
      <c r="G357" s="418">
        <v>4437298.9741299991</v>
      </c>
      <c r="H357" s="418">
        <v>185464</v>
      </c>
      <c r="I357" s="418">
        <v>4454163.2445399994</v>
      </c>
      <c r="J357" s="418">
        <v>233</v>
      </c>
      <c r="K357" s="418">
        <v>298799.23261000001</v>
      </c>
      <c r="L357" s="418">
        <v>917</v>
      </c>
      <c r="M357" s="448">
        <v>327577.89195999998</v>
      </c>
    </row>
    <row r="358" spans="2:13" ht="16.8" x14ac:dyDescent="0.25">
      <c r="B358" s="451" t="s">
        <v>1783</v>
      </c>
      <c r="C358" s="418">
        <v>21</v>
      </c>
      <c r="D358" s="418">
        <v>75979</v>
      </c>
      <c r="E358" s="418">
        <v>3317862.86356</v>
      </c>
      <c r="F358" s="418">
        <v>3115</v>
      </c>
      <c r="G358" s="418">
        <v>1549148.0073000002</v>
      </c>
      <c r="H358" s="418">
        <v>72583</v>
      </c>
      <c r="I358" s="418">
        <v>1445886.8466500002</v>
      </c>
      <c r="J358" s="418">
        <v>61</v>
      </c>
      <c r="K358" s="418">
        <v>275659.71506000002</v>
      </c>
      <c r="L358" s="418">
        <v>220</v>
      </c>
      <c r="M358" s="448">
        <v>47168.294550000006</v>
      </c>
    </row>
    <row r="359" spans="2:13" x14ac:dyDescent="0.25">
      <c r="B359" s="449" t="s">
        <v>1376</v>
      </c>
      <c r="C359" s="417">
        <v>139</v>
      </c>
      <c r="D359" s="417">
        <v>700502</v>
      </c>
      <c r="E359" s="417">
        <v>41787735.493979998</v>
      </c>
      <c r="F359" s="417">
        <v>23261</v>
      </c>
      <c r="G359" s="417">
        <v>19009699.42929</v>
      </c>
      <c r="H359" s="417">
        <v>671398</v>
      </c>
      <c r="I359" s="417">
        <v>19905430.803100001</v>
      </c>
      <c r="J359" s="417">
        <v>1732</v>
      </c>
      <c r="K359" s="417">
        <v>1674558.61818</v>
      </c>
      <c r="L359" s="417">
        <v>4111</v>
      </c>
      <c r="M359" s="450">
        <v>1198046.6434100003</v>
      </c>
    </row>
    <row r="360" spans="2:13" x14ac:dyDescent="0.25">
      <c r="B360" s="451" t="s">
        <v>944</v>
      </c>
      <c r="C360" s="418">
        <v>13</v>
      </c>
      <c r="D360" s="418">
        <v>9576</v>
      </c>
      <c r="E360" s="418">
        <v>817214.60087000008</v>
      </c>
      <c r="F360" s="418">
        <v>319</v>
      </c>
      <c r="G360" s="418">
        <v>116122.62976000001</v>
      </c>
      <c r="H360" s="418">
        <v>9184</v>
      </c>
      <c r="I360" s="418">
        <v>662124.83120000002</v>
      </c>
      <c r="J360" s="418">
        <v>14</v>
      </c>
      <c r="K360" s="418">
        <v>33486.631939999999</v>
      </c>
      <c r="L360" s="418">
        <v>59</v>
      </c>
      <c r="M360" s="448">
        <v>5480.5079699999997</v>
      </c>
    </row>
    <row r="361" spans="2:13" x14ac:dyDescent="0.25">
      <c r="B361" s="451" t="s">
        <v>1235</v>
      </c>
      <c r="C361" s="418">
        <v>41</v>
      </c>
      <c r="D361" s="418">
        <v>272438</v>
      </c>
      <c r="E361" s="418">
        <v>28455271.031699996</v>
      </c>
      <c r="F361" s="418">
        <v>12810</v>
      </c>
      <c r="G361" s="418">
        <v>14530841.723840002</v>
      </c>
      <c r="H361" s="418">
        <v>255471</v>
      </c>
      <c r="I361" s="418">
        <v>11941357.62974</v>
      </c>
      <c r="J361" s="418">
        <v>1074</v>
      </c>
      <c r="K361" s="418">
        <v>1058690.50825</v>
      </c>
      <c r="L361" s="418">
        <v>3083</v>
      </c>
      <c r="M361" s="448">
        <v>924381.1698700001</v>
      </c>
    </row>
    <row r="362" spans="2:13" x14ac:dyDescent="0.25">
      <c r="B362" s="451" t="s">
        <v>947</v>
      </c>
      <c r="C362" s="418">
        <v>10</v>
      </c>
      <c r="D362" s="418">
        <v>4147</v>
      </c>
      <c r="E362" s="418">
        <v>143681.69073</v>
      </c>
      <c r="F362" s="418">
        <v>0</v>
      </c>
      <c r="G362" s="418">
        <v>0</v>
      </c>
      <c r="H362" s="418">
        <v>4096</v>
      </c>
      <c r="I362" s="418">
        <v>125303.97963</v>
      </c>
      <c r="J362" s="418">
        <v>51</v>
      </c>
      <c r="K362" s="418">
        <v>18377.7111</v>
      </c>
      <c r="L362" s="418">
        <v>0</v>
      </c>
      <c r="M362" s="448">
        <v>0</v>
      </c>
    </row>
    <row r="363" spans="2:13" x14ac:dyDescent="0.25">
      <c r="B363" s="451" t="s">
        <v>949</v>
      </c>
      <c r="C363" s="418">
        <v>16</v>
      </c>
      <c r="D363" s="418">
        <v>135831</v>
      </c>
      <c r="E363" s="418">
        <v>6723931.264969999</v>
      </c>
      <c r="F363" s="418">
        <v>6622</v>
      </c>
      <c r="G363" s="418">
        <v>2950193.2177499998</v>
      </c>
      <c r="H363" s="418">
        <v>128407</v>
      </c>
      <c r="I363" s="418">
        <v>3355687.0524900001</v>
      </c>
      <c r="J363" s="418">
        <v>262</v>
      </c>
      <c r="K363" s="418">
        <v>268471.98084000003</v>
      </c>
      <c r="L363" s="418">
        <v>540</v>
      </c>
      <c r="M363" s="448">
        <v>149579.01389</v>
      </c>
    </row>
    <row r="364" spans="2:13" x14ac:dyDescent="0.25">
      <c r="B364" s="451" t="s">
        <v>582</v>
      </c>
      <c r="C364" s="418">
        <v>12</v>
      </c>
      <c r="D364" s="418">
        <v>101024</v>
      </c>
      <c r="E364" s="418">
        <v>2752276.3187999995</v>
      </c>
      <c r="F364" s="418">
        <v>2794</v>
      </c>
      <c r="G364" s="418">
        <v>1173805.9289899999</v>
      </c>
      <c r="H364" s="418">
        <v>98022</v>
      </c>
      <c r="I364" s="418">
        <v>1487434.7742099999</v>
      </c>
      <c r="J364" s="418">
        <v>32</v>
      </c>
      <c r="K364" s="418">
        <v>51368.672339999997</v>
      </c>
      <c r="L364" s="418">
        <v>176</v>
      </c>
      <c r="M364" s="448">
        <v>39666.94326</v>
      </c>
    </row>
    <row r="365" spans="2:13" ht="16.8" x14ac:dyDescent="0.25">
      <c r="B365" s="451" t="s">
        <v>1783</v>
      </c>
      <c r="C365" s="418">
        <v>47</v>
      </c>
      <c r="D365" s="418">
        <v>177486</v>
      </c>
      <c r="E365" s="418">
        <v>2895360.5869100001</v>
      </c>
      <c r="F365" s="418">
        <v>716</v>
      </c>
      <c r="G365" s="418">
        <v>238735.92895</v>
      </c>
      <c r="H365" s="418">
        <v>176218</v>
      </c>
      <c r="I365" s="418">
        <v>2333522.5358299999</v>
      </c>
      <c r="J365" s="418">
        <v>299</v>
      </c>
      <c r="K365" s="418">
        <v>244163.11371000001</v>
      </c>
      <c r="L365" s="418">
        <v>253</v>
      </c>
      <c r="M365" s="448">
        <v>78939.008419999998</v>
      </c>
    </row>
    <row r="366" spans="2:13" x14ac:dyDescent="0.25">
      <c r="B366" s="449" t="s">
        <v>950</v>
      </c>
      <c r="C366" s="417">
        <v>81</v>
      </c>
      <c r="D366" s="417">
        <v>345244</v>
      </c>
      <c r="E366" s="417">
        <v>51968194.765180014</v>
      </c>
      <c r="F366" s="417">
        <v>33165</v>
      </c>
      <c r="G366" s="417">
        <v>23372796.339919999</v>
      </c>
      <c r="H366" s="417">
        <v>307103</v>
      </c>
      <c r="I366" s="417">
        <v>25021092.728619996</v>
      </c>
      <c r="J366" s="417">
        <v>1327</v>
      </c>
      <c r="K366" s="417">
        <v>2054323.3161900002</v>
      </c>
      <c r="L366" s="417">
        <v>3649</v>
      </c>
      <c r="M366" s="450">
        <v>1519982.3804500003</v>
      </c>
    </row>
    <row r="367" spans="2:13" x14ac:dyDescent="0.25">
      <c r="B367" s="451" t="s">
        <v>1481</v>
      </c>
      <c r="C367" s="418">
        <v>47</v>
      </c>
      <c r="D367" s="418">
        <v>250948</v>
      </c>
      <c r="E367" s="418">
        <v>41741786.820220008</v>
      </c>
      <c r="F367" s="418">
        <v>29092</v>
      </c>
      <c r="G367" s="418">
        <v>19013741.267079994</v>
      </c>
      <c r="H367" s="418">
        <v>217441</v>
      </c>
      <c r="I367" s="418">
        <v>19514164.805479996</v>
      </c>
      <c r="J367" s="418">
        <v>1072</v>
      </c>
      <c r="K367" s="418">
        <v>1816747.8334400002</v>
      </c>
      <c r="L367" s="418">
        <v>3343</v>
      </c>
      <c r="M367" s="448">
        <v>1397132.9142200004</v>
      </c>
    </row>
    <row r="368" spans="2:13" ht="16.8" x14ac:dyDescent="0.25">
      <c r="B368" s="451" t="s">
        <v>1783</v>
      </c>
      <c r="C368" s="418">
        <v>34</v>
      </c>
      <c r="D368" s="418">
        <v>94296</v>
      </c>
      <c r="E368" s="418">
        <v>10226407.944960002</v>
      </c>
      <c r="F368" s="418">
        <v>4073</v>
      </c>
      <c r="G368" s="418">
        <v>4359055.0728400005</v>
      </c>
      <c r="H368" s="418">
        <v>89662</v>
      </c>
      <c r="I368" s="418">
        <v>5506927.9231399996</v>
      </c>
      <c r="J368" s="418">
        <v>255</v>
      </c>
      <c r="K368" s="418">
        <v>237575.48275000002</v>
      </c>
      <c r="L368" s="418">
        <v>306</v>
      </c>
      <c r="M368" s="448">
        <v>122849.46623000001</v>
      </c>
    </row>
    <row r="369" spans="2:13" x14ac:dyDescent="0.25">
      <c r="B369" s="449" t="s">
        <v>954</v>
      </c>
      <c r="C369" s="417">
        <v>17</v>
      </c>
      <c r="D369" s="417">
        <v>57818</v>
      </c>
      <c r="E369" s="417">
        <v>15329104.986739997</v>
      </c>
      <c r="F369" s="417">
        <v>6937</v>
      </c>
      <c r="G369" s="417">
        <v>7950345.33029</v>
      </c>
      <c r="H369" s="417">
        <v>49245</v>
      </c>
      <c r="I369" s="417">
        <v>6839525.122299999</v>
      </c>
      <c r="J369" s="417">
        <v>990</v>
      </c>
      <c r="K369" s="417">
        <v>378307.55290999997</v>
      </c>
      <c r="L369" s="417">
        <v>646</v>
      </c>
      <c r="M369" s="450">
        <v>160926.98123999999</v>
      </c>
    </row>
    <row r="370" spans="2:13" ht="16.8" x14ac:dyDescent="0.25">
      <c r="B370" s="451" t="s">
        <v>1783</v>
      </c>
      <c r="C370" s="418">
        <v>17</v>
      </c>
      <c r="D370" s="418">
        <v>57818</v>
      </c>
      <c r="E370" s="418">
        <v>15329104.986739997</v>
      </c>
      <c r="F370" s="418">
        <v>6937</v>
      </c>
      <c r="G370" s="418">
        <v>7950345.33029</v>
      </c>
      <c r="H370" s="418">
        <v>49245</v>
      </c>
      <c r="I370" s="418">
        <v>6839525.122299999</v>
      </c>
      <c r="J370" s="418">
        <v>990</v>
      </c>
      <c r="K370" s="418">
        <v>378307.55290999997</v>
      </c>
      <c r="L370" s="418">
        <v>646</v>
      </c>
      <c r="M370" s="448">
        <v>160926.98123999999</v>
      </c>
    </row>
    <row r="371" spans="2:13" x14ac:dyDescent="0.25">
      <c r="B371" s="451"/>
      <c r="C371" s="418"/>
      <c r="D371" s="418"/>
      <c r="E371" s="418"/>
      <c r="F371" s="418"/>
      <c r="G371" s="418"/>
      <c r="H371" s="418"/>
      <c r="I371" s="418"/>
      <c r="J371" s="418"/>
      <c r="K371" s="418"/>
      <c r="L371" s="418"/>
      <c r="M371" s="448"/>
    </row>
    <row r="372" spans="2:13" x14ac:dyDescent="0.25">
      <c r="B372" s="447" t="s">
        <v>1600</v>
      </c>
      <c r="C372" s="419">
        <v>585</v>
      </c>
      <c r="D372" s="419">
        <v>2902064</v>
      </c>
      <c r="E372" s="419">
        <v>236066371.60143</v>
      </c>
      <c r="F372" s="419">
        <v>162254</v>
      </c>
      <c r="G372" s="419">
        <v>95995361.759370029</v>
      </c>
      <c r="H372" s="419">
        <v>2699763</v>
      </c>
      <c r="I372" s="419">
        <v>111888152.50273003</v>
      </c>
      <c r="J372" s="419">
        <v>11701</v>
      </c>
      <c r="K372" s="419">
        <v>16794719.794489998</v>
      </c>
      <c r="L372" s="419">
        <v>28346</v>
      </c>
      <c r="M372" s="446">
        <v>11388137.544839999</v>
      </c>
    </row>
    <row r="373" spans="2:13" x14ac:dyDescent="0.25">
      <c r="B373" s="449" t="s">
        <v>665</v>
      </c>
      <c r="C373" s="417">
        <v>137</v>
      </c>
      <c r="D373" s="417">
        <v>770473</v>
      </c>
      <c r="E373" s="417">
        <v>88173049.805639982</v>
      </c>
      <c r="F373" s="417">
        <v>54942</v>
      </c>
      <c r="G373" s="417">
        <v>35377117.315789998</v>
      </c>
      <c r="H373" s="417">
        <v>702785</v>
      </c>
      <c r="I373" s="417">
        <v>39965421.446159989</v>
      </c>
      <c r="J373" s="417">
        <v>3817</v>
      </c>
      <c r="K373" s="417">
        <v>8051651.4869599985</v>
      </c>
      <c r="L373" s="417">
        <v>8929</v>
      </c>
      <c r="M373" s="450">
        <v>4778859.5567299984</v>
      </c>
    </row>
    <row r="374" spans="2:13" x14ac:dyDescent="0.25">
      <c r="B374" s="451" t="s">
        <v>1482</v>
      </c>
      <c r="C374" s="418">
        <v>52</v>
      </c>
      <c r="D374" s="418">
        <v>377856</v>
      </c>
      <c r="E374" s="418">
        <v>59899649.023029983</v>
      </c>
      <c r="F374" s="418">
        <v>37353</v>
      </c>
      <c r="G374" s="418">
        <v>23713522.771589998</v>
      </c>
      <c r="H374" s="418">
        <v>332028</v>
      </c>
      <c r="I374" s="418">
        <v>25778084.07822999</v>
      </c>
      <c r="J374" s="418">
        <v>2714</v>
      </c>
      <c r="K374" s="418">
        <v>6756986.2595600002</v>
      </c>
      <c r="L374" s="418">
        <v>5761</v>
      </c>
      <c r="M374" s="448">
        <v>3651055.9136499995</v>
      </c>
    </row>
    <row r="375" spans="2:13" x14ac:dyDescent="0.25">
      <c r="B375" s="451" t="s">
        <v>669</v>
      </c>
      <c r="C375" s="418">
        <v>18</v>
      </c>
      <c r="D375" s="418">
        <v>144849</v>
      </c>
      <c r="E375" s="418">
        <v>11458638.848619998</v>
      </c>
      <c r="F375" s="418">
        <v>6995</v>
      </c>
      <c r="G375" s="418">
        <v>4561011.0074199997</v>
      </c>
      <c r="H375" s="418">
        <v>135657</v>
      </c>
      <c r="I375" s="418">
        <v>5300992.1888600001</v>
      </c>
      <c r="J375" s="418">
        <v>592</v>
      </c>
      <c r="K375" s="418">
        <v>955270.85095999984</v>
      </c>
      <c r="L375" s="418">
        <v>1605</v>
      </c>
      <c r="M375" s="448">
        <v>641364.80137999996</v>
      </c>
    </row>
    <row r="376" spans="2:13" x14ac:dyDescent="0.25">
      <c r="B376" s="451" t="s">
        <v>666</v>
      </c>
      <c r="C376" s="418">
        <v>14</v>
      </c>
      <c r="D376" s="418">
        <v>41451</v>
      </c>
      <c r="E376" s="418">
        <v>4396688.4544500001</v>
      </c>
      <c r="F376" s="418">
        <v>2723</v>
      </c>
      <c r="G376" s="418">
        <v>1177619.1585599999</v>
      </c>
      <c r="H376" s="418">
        <v>37829</v>
      </c>
      <c r="I376" s="418">
        <v>2771904.3819300001</v>
      </c>
      <c r="J376" s="418">
        <v>341</v>
      </c>
      <c r="K376" s="418">
        <v>271217.91626999999</v>
      </c>
      <c r="L376" s="418">
        <v>558</v>
      </c>
      <c r="M376" s="448">
        <v>175946.99769000002</v>
      </c>
    </row>
    <row r="377" spans="2:13" x14ac:dyDescent="0.25">
      <c r="B377" s="451" t="s">
        <v>668</v>
      </c>
      <c r="C377" s="418">
        <v>12</v>
      </c>
      <c r="D377" s="418">
        <v>36415</v>
      </c>
      <c r="E377" s="418">
        <v>4475948.2610199992</v>
      </c>
      <c r="F377" s="418">
        <v>2645</v>
      </c>
      <c r="G377" s="418">
        <v>2144692.4668700001</v>
      </c>
      <c r="H377" s="418">
        <v>33147</v>
      </c>
      <c r="I377" s="418">
        <v>2148361.22743</v>
      </c>
      <c r="J377" s="418">
        <v>68</v>
      </c>
      <c r="K377" s="418">
        <v>22881.98141</v>
      </c>
      <c r="L377" s="418">
        <v>555</v>
      </c>
      <c r="M377" s="448">
        <v>160012.58530999999</v>
      </c>
    </row>
    <row r="378" spans="2:13" ht="16.8" x14ac:dyDescent="0.25">
      <c r="B378" s="451" t="s">
        <v>1783</v>
      </c>
      <c r="C378" s="418">
        <v>41</v>
      </c>
      <c r="D378" s="418">
        <v>169902</v>
      </c>
      <c r="E378" s="418">
        <v>7942125.2185199996</v>
      </c>
      <c r="F378" s="418">
        <v>5226</v>
      </c>
      <c r="G378" s="418">
        <v>3780271.9113499997</v>
      </c>
      <c r="H378" s="418">
        <v>164124</v>
      </c>
      <c r="I378" s="418">
        <v>3966079.5697100004</v>
      </c>
      <c r="J378" s="418">
        <v>102</v>
      </c>
      <c r="K378" s="418">
        <v>45294.478760000005</v>
      </c>
      <c r="L378" s="418">
        <v>450</v>
      </c>
      <c r="M378" s="448">
        <v>150479.25869999998</v>
      </c>
    </row>
    <row r="379" spans="2:13" x14ac:dyDescent="0.25">
      <c r="B379" s="449" t="s">
        <v>670</v>
      </c>
      <c r="C379" s="417">
        <v>59</v>
      </c>
      <c r="D379" s="417">
        <v>288024</v>
      </c>
      <c r="E379" s="417">
        <v>18363130.31205</v>
      </c>
      <c r="F379" s="417">
        <v>14839</v>
      </c>
      <c r="G379" s="417">
        <v>6804912.5652800007</v>
      </c>
      <c r="H379" s="417">
        <v>269382</v>
      </c>
      <c r="I379" s="417">
        <v>9885331.3108699974</v>
      </c>
      <c r="J379" s="417">
        <v>924</v>
      </c>
      <c r="K379" s="417">
        <v>772583.0695300001</v>
      </c>
      <c r="L379" s="417">
        <v>2879</v>
      </c>
      <c r="M379" s="450">
        <v>900303.36637000018</v>
      </c>
    </row>
    <row r="380" spans="2:13" x14ac:dyDescent="0.25">
      <c r="B380" s="451" t="s">
        <v>1330</v>
      </c>
      <c r="C380" s="418">
        <v>29</v>
      </c>
      <c r="D380" s="418">
        <v>187224</v>
      </c>
      <c r="E380" s="418">
        <v>15585593.385160003</v>
      </c>
      <c r="F380" s="418">
        <v>11654</v>
      </c>
      <c r="G380" s="418">
        <v>5356650.068070001</v>
      </c>
      <c r="H380" s="418">
        <v>172001</v>
      </c>
      <c r="I380" s="418">
        <v>8643313.9808199983</v>
      </c>
      <c r="J380" s="418">
        <v>763</v>
      </c>
      <c r="K380" s="418">
        <v>706180.04489000002</v>
      </c>
      <c r="L380" s="418">
        <v>2806</v>
      </c>
      <c r="M380" s="448">
        <v>879449.29138000018</v>
      </c>
    </row>
    <row r="381" spans="2:13" x14ac:dyDescent="0.25">
      <c r="B381" s="451" t="s">
        <v>672</v>
      </c>
      <c r="C381" s="418">
        <v>10</v>
      </c>
      <c r="D381" s="418">
        <v>85542</v>
      </c>
      <c r="E381" s="418">
        <v>2309626.0391600002</v>
      </c>
      <c r="F381" s="418">
        <v>2934</v>
      </c>
      <c r="G381" s="418">
        <v>1445921.95835</v>
      </c>
      <c r="H381" s="418">
        <v>82535</v>
      </c>
      <c r="I381" s="418">
        <v>842850.00581999996</v>
      </c>
      <c r="J381" s="418">
        <v>0</v>
      </c>
      <c r="K381" s="418">
        <v>0</v>
      </c>
      <c r="L381" s="418">
        <v>73</v>
      </c>
      <c r="M381" s="448">
        <v>20854.074989999997</v>
      </c>
    </row>
    <row r="382" spans="2:13" ht="16.8" x14ac:dyDescent="0.25">
      <c r="B382" s="451" t="s">
        <v>1783</v>
      </c>
      <c r="C382" s="418">
        <v>20</v>
      </c>
      <c r="D382" s="418">
        <v>15258</v>
      </c>
      <c r="E382" s="418">
        <v>467910.88772999996</v>
      </c>
      <c r="F382" s="418">
        <v>251</v>
      </c>
      <c r="G382" s="418">
        <v>2340.5388599999997</v>
      </c>
      <c r="H382" s="418">
        <v>14846</v>
      </c>
      <c r="I382" s="418">
        <v>399167.32422999997</v>
      </c>
      <c r="J382" s="418">
        <v>161</v>
      </c>
      <c r="K382" s="418">
        <v>66403.024640000003</v>
      </c>
      <c r="L382" s="418">
        <v>0</v>
      </c>
      <c r="M382" s="448">
        <v>0</v>
      </c>
    </row>
    <row r="383" spans="2:13" x14ac:dyDescent="0.25">
      <c r="B383" s="449" t="s">
        <v>673</v>
      </c>
      <c r="C383" s="417">
        <v>212</v>
      </c>
      <c r="D383" s="417">
        <v>1104035</v>
      </c>
      <c r="E383" s="417">
        <v>81230835.495590016</v>
      </c>
      <c r="F383" s="417">
        <v>57463</v>
      </c>
      <c r="G383" s="417">
        <v>31375595.207789991</v>
      </c>
      <c r="H383" s="417">
        <v>1029171</v>
      </c>
      <c r="I383" s="417">
        <v>39460888.692740008</v>
      </c>
      <c r="J383" s="417">
        <v>5366</v>
      </c>
      <c r="K383" s="417">
        <v>5889685.0057400009</v>
      </c>
      <c r="L383" s="417">
        <v>12035</v>
      </c>
      <c r="M383" s="450">
        <v>4504666.5893200003</v>
      </c>
    </row>
    <row r="384" spans="2:13" x14ac:dyDescent="0.25">
      <c r="B384" s="451" t="s">
        <v>1484</v>
      </c>
      <c r="C384" s="418">
        <v>24</v>
      </c>
      <c r="D384" s="418">
        <v>98588</v>
      </c>
      <c r="E384" s="418">
        <v>9775933.4709200002</v>
      </c>
      <c r="F384" s="418">
        <v>7897</v>
      </c>
      <c r="G384" s="418">
        <v>3169842.8019599998</v>
      </c>
      <c r="H384" s="418">
        <v>87979</v>
      </c>
      <c r="I384" s="418">
        <v>5472676.6552400002</v>
      </c>
      <c r="J384" s="418">
        <v>674</v>
      </c>
      <c r="K384" s="418">
        <v>511920.20571000001</v>
      </c>
      <c r="L384" s="418">
        <v>2038</v>
      </c>
      <c r="M384" s="448">
        <v>621493.80801000004</v>
      </c>
    </row>
    <row r="385" spans="2:13" x14ac:dyDescent="0.25">
      <c r="B385" s="451" t="s">
        <v>1334</v>
      </c>
      <c r="C385" s="418">
        <v>69</v>
      </c>
      <c r="D385" s="418">
        <v>470868</v>
      </c>
      <c r="E385" s="418">
        <v>55497940.621490024</v>
      </c>
      <c r="F385" s="418">
        <v>33771</v>
      </c>
      <c r="G385" s="418">
        <v>21575850.701990001</v>
      </c>
      <c r="H385" s="418">
        <v>424752</v>
      </c>
      <c r="I385" s="418">
        <v>25493648.860219993</v>
      </c>
      <c r="J385" s="418">
        <v>3669</v>
      </c>
      <c r="K385" s="418">
        <v>4922447.0451700008</v>
      </c>
      <c r="L385" s="418">
        <v>8676</v>
      </c>
      <c r="M385" s="448">
        <v>3505994.0141100003</v>
      </c>
    </row>
    <row r="386" spans="2:13" x14ac:dyDescent="0.25">
      <c r="B386" s="451" t="s">
        <v>676</v>
      </c>
      <c r="C386" s="418">
        <v>12</v>
      </c>
      <c r="D386" s="418">
        <v>119848</v>
      </c>
      <c r="E386" s="418">
        <v>3957448.6487799995</v>
      </c>
      <c r="F386" s="418">
        <v>4870</v>
      </c>
      <c r="G386" s="418">
        <v>1531396.0298900001</v>
      </c>
      <c r="H386" s="418">
        <v>114214</v>
      </c>
      <c r="I386" s="418">
        <v>2190025.1709799999</v>
      </c>
      <c r="J386" s="418">
        <v>186</v>
      </c>
      <c r="K386" s="418">
        <v>86992.380669999999</v>
      </c>
      <c r="L386" s="418">
        <v>578</v>
      </c>
      <c r="M386" s="448">
        <v>149035.06724</v>
      </c>
    </row>
    <row r="387" spans="2:13" x14ac:dyDescent="0.25">
      <c r="B387" s="451" t="s">
        <v>1293</v>
      </c>
      <c r="C387" s="418">
        <v>12</v>
      </c>
      <c r="D387" s="418">
        <v>118176</v>
      </c>
      <c r="E387" s="418">
        <v>4951925.8853500001</v>
      </c>
      <c r="F387" s="418">
        <v>3696</v>
      </c>
      <c r="G387" s="418">
        <v>2513924.5456600003</v>
      </c>
      <c r="H387" s="418">
        <v>113979</v>
      </c>
      <c r="I387" s="418">
        <v>2204536.7033699998</v>
      </c>
      <c r="J387" s="418">
        <v>137</v>
      </c>
      <c r="K387" s="418">
        <v>102097.48079</v>
      </c>
      <c r="L387" s="418">
        <v>364</v>
      </c>
      <c r="M387" s="448">
        <v>131367.15552999999</v>
      </c>
    </row>
    <row r="388" spans="2:13" ht="16.8" x14ac:dyDescent="0.25">
      <c r="B388" s="451" t="s">
        <v>1783</v>
      </c>
      <c r="C388" s="418">
        <v>95</v>
      </c>
      <c r="D388" s="418">
        <v>296555</v>
      </c>
      <c r="E388" s="418">
        <v>7047586.869049998</v>
      </c>
      <c r="F388" s="418">
        <v>7229</v>
      </c>
      <c r="G388" s="418">
        <v>2584581.1282899999</v>
      </c>
      <c r="H388" s="418">
        <v>288247</v>
      </c>
      <c r="I388" s="418">
        <v>4100001.3029300002</v>
      </c>
      <c r="J388" s="418">
        <v>700</v>
      </c>
      <c r="K388" s="418">
        <v>266227.8934</v>
      </c>
      <c r="L388" s="418">
        <v>379</v>
      </c>
      <c r="M388" s="448">
        <v>96776.544429999994</v>
      </c>
    </row>
    <row r="389" spans="2:13" x14ac:dyDescent="0.25">
      <c r="B389" s="449" t="s">
        <v>684</v>
      </c>
      <c r="C389" s="417">
        <v>21</v>
      </c>
      <c r="D389" s="417">
        <v>94885</v>
      </c>
      <c r="E389" s="417">
        <v>9407877.557909999</v>
      </c>
      <c r="F389" s="417">
        <v>8522</v>
      </c>
      <c r="G389" s="417">
        <v>4783007.7110600015</v>
      </c>
      <c r="H389" s="417">
        <v>85210</v>
      </c>
      <c r="I389" s="417">
        <v>4217807.9275899995</v>
      </c>
      <c r="J389" s="417">
        <v>90</v>
      </c>
      <c r="K389" s="417">
        <v>108551.61573999999</v>
      </c>
      <c r="L389" s="417">
        <v>1063</v>
      </c>
      <c r="M389" s="450">
        <v>298510.30352000002</v>
      </c>
    </row>
    <row r="390" spans="2:13" ht="16.8" x14ac:dyDescent="0.25">
      <c r="B390" s="451" t="s">
        <v>1783</v>
      </c>
      <c r="C390" s="418">
        <v>21</v>
      </c>
      <c r="D390" s="418">
        <v>94885</v>
      </c>
      <c r="E390" s="418">
        <v>9407877.557909999</v>
      </c>
      <c r="F390" s="418">
        <v>8522</v>
      </c>
      <c r="G390" s="418">
        <v>4783007.7110600015</v>
      </c>
      <c r="H390" s="418">
        <v>85210</v>
      </c>
      <c r="I390" s="418">
        <v>4217807.9275899995</v>
      </c>
      <c r="J390" s="418">
        <v>90</v>
      </c>
      <c r="K390" s="418">
        <v>108551.61573999999</v>
      </c>
      <c r="L390" s="418">
        <v>1063</v>
      </c>
      <c r="M390" s="448">
        <v>298510.30352000002</v>
      </c>
    </row>
    <row r="391" spans="2:13" x14ac:dyDescent="0.25">
      <c r="B391" s="449" t="s">
        <v>686</v>
      </c>
      <c r="C391" s="417">
        <v>83</v>
      </c>
      <c r="D391" s="417">
        <v>415400</v>
      </c>
      <c r="E391" s="417">
        <v>21134147.715520006</v>
      </c>
      <c r="F391" s="417">
        <v>7009</v>
      </c>
      <c r="G391" s="417">
        <v>9498304.8071600012</v>
      </c>
      <c r="H391" s="417">
        <v>406930</v>
      </c>
      <c r="I391" s="417">
        <v>10480089.6664</v>
      </c>
      <c r="J391" s="417">
        <v>459</v>
      </c>
      <c r="K391" s="417">
        <v>921270.50141999999</v>
      </c>
      <c r="L391" s="417">
        <v>1002</v>
      </c>
      <c r="M391" s="450">
        <v>234482.74054</v>
      </c>
    </row>
    <row r="392" spans="2:13" x14ac:dyDescent="0.25">
      <c r="B392" s="451" t="s">
        <v>1238</v>
      </c>
      <c r="C392" s="418">
        <v>23</v>
      </c>
      <c r="D392" s="418">
        <v>155895</v>
      </c>
      <c r="E392" s="418">
        <v>14744850.202910002</v>
      </c>
      <c r="F392" s="418">
        <v>5985</v>
      </c>
      <c r="G392" s="418">
        <v>5635578.3644400006</v>
      </c>
      <c r="H392" s="418">
        <v>148630</v>
      </c>
      <c r="I392" s="418">
        <v>8044201.6540799998</v>
      </c>
      <c r="J392" s="418">
        <v>327</v>
      </c>
      <c r="K392" s="418">
        <v>838262.43071999995</v>
      </c>
      <c r="L392" s="418">
        <v>953</v>
      </c>
      <c r="M392" s="448">
        <v>226807.75367000001</v>
      </c>
    </row>
    <row r="393" spans="2:13" ht="16.8" x14ac:dyDescent="0.25">
      <c r="B393" s="451" t="s">
        <v>1783</v>
      </c>
      <c r="C393" s="418">
        <v>60</v>
      </c>
      <c r="D393" s="418">
        <v>259505</v>
      </c>
      <c r="E393" s="418">
        <v>6389297.5126100006</v>
      </c>
      <c r="F393" s="418">
        <v>1024</v>
      </c>
      <c r="G393" s="418">
        <v>3862726.4427200002</v>
      </c>
      <c r="H393" s="418">
        <v>258300</v>
      </c>
      <c r="I393" s="418">
        <v>2435888.0123199997</v>
      </c>
      <c r="J393" s="418">
        <v>132</v>
      </c>
      <c r="K393" s="418">
        <v>83008.070699999997</v>
      </c>
      <c r="L393" s="418">
        <v>49</v>
      </c>
      <c r="M393" s="448">
        <v>7674.9868700000006</v>
      </c>
    </row>
    <row r="394" spans="2:13" x14ac:dyDescent="0.25">
      <c r="B394" s="449" t="s">
        <v>688</v>
      </c>
      <c r="C394" s="417">
        <v>73</v>
      </c>
      <c r="D394" s="417">
        <v>229247</v>
      </c>
      <c r="E394" s="417">
        <v>17757330.714720003</v>
      </c>
      <c r="F394" s="417">
        <v>19479</v>
      </c>
      <c r="G394" s="417">
        <v>8156424.1522900006</v>
      </c>
      <c r="H394" s="417">
        <v>206285</v>
      </c>
      <c r="I394" s="417">
        <v>7878613.4589700028</v>
      </c>
      <c r="J394" s="417">
        <v>1045</v>
      </c>
      <c r="K394" s="417">
        <v>1050978.1150999998</v>
      </c>
      <c r="L394" s="417">
        <v>2438</v>
      </c>
      <c r="M394" s="450">
        <v>671314.98835999984</v>
      </c>
    </row>
    <row r="395" spans="2:13" x14ac:dyDescent="0.25">
      <c r="B395" s="451" t="s">
        <v>1239</v>
      </c>
      <c r="C395" s="418">
        <v>29</v>
      </c>
      <c r="D395" s="418">
        <v>165226</v>
      </c>
      <c r="E395" s="418">
        <v>14527164.736680001</v>
      </c>
      <c r="F395" s="418">
        <v>14962</v>
      </c>
      <c r="G395" s="418">
        <v>6729003.3738800008</v>
      </c>
      <c r="H395" s="418">
        <v>147291</v>
      </c>
      <c r="I395" s="418">
        <v>6252272.1404800024</v>
      </c>
      <c r="J395" s="418">
        <v>767</v>
      </c>
      <c r="K395" s="418">
        <v>933462.40903999982</v>
      </c>
      <c r="L395" s="418">
        <v>2206</v>
      </c>
      <c r="M395" s="448">
        <v>612426.81327999977</v>
      </c>
    </row>
    <row r="396" spans="2:13" x14ac:dyDescent="0.25">
      <c r="B396" s="451" t="s">
        <v>689</v>
      </c>
      <c r="C396" s="418">
        <v>10</v>
      </c>
      <c r="D396" s="418">
        <v>21815</v>
      </c>
      <c r="E396" s="418">
        <v>1714760.0971300001</v>
      </c>
      <c r="F396" s="418">
        <v>3858</v>
      </c>
      <c r="G396" s="418">
        <v>1029512.3607500001</v>
      </c>
      <c r="H396" s="418">
        <v>17787</v>
      </c>
      <c r="I396" s="418">
        <v>632370.03037000005</v>
      </c>
      <c r="J396" s="418">
        <v>88</v>
      </c>
      <c r="K396" s="418">
        <v>25039.476490000001</v>
      </c>
      <c r="L396" s="418">
        <v>82</v>
      </c>
      <c r="M396" s="448">
        <v>27838.229520000001</v>
      </c>
    </row>
    <row r="397" spans="2:13" ht="16.8" x14ac:dyDescent="0.25">
      <c r="B397" s="451" t="s">
        <v>1783</v>
      </c>
      <c r="C397" s="418">
        <v>34</v>
      </c>
      <c r="D397" s="418">
        <v>42206</v>
      </c>
      <c r="E397" s="418">
        <v>1515405.8809099996</v>
      </c>
      <c r="F397" s="418">
        <v>659</v>
      </c>
      <c r="G397" s="418">
        <v>397908.41766000004</v>
      </c>
      <c r="H397" s="418">
        <v>41207</v>
      </c>
      <c r="I397" s="418">
        <v>993971.28812000016</v>
      </c>
      <c r="J397" s="418">
        <v>190</v>
      </c>
      <c r="K397" s="418">
        <v>92476.229569999996</v>
      </c>
      <c r="L397" s="418">
        <v>150</v>
      </c>
      <c r="M397" s="448">
        <v>31049.94556</v>
      </c>
    </row>
    <row r="398" spans="2:13" x14ac:dyDescent="0.25">
      <c r="B398" s="451"/>
      <c r="C398" s="418"/>
      <c r="D398" s="418"/>
      <c r="E398" s="418"/>
      <c r="F398" s="418"/>
      <c r="G398" s="418"/>
      <c r="H398" s="418"/>
      <c r="I398" s="418"/>
      <c r="J398" s="418"/>
      <c r="K398" s="418"/>
      <c r="L398" s="418"/>
      <c r="M398" s="448"/>
    </row>
    <row r="399" spans="2:13" x14ac:dyDescent="0.25">
      <c r="B399" s="447" t="s">
        <v>1609</v>
      </c>
      <c r="C399" s="419">
        <v>772</v>
      </c>
      <c r="D399" s="419">
        <v>3847889</v>
      </c>
      <c r="E399" s="419">
        <v>503389429.74113005</v>
      </c>
      <c r="F399" s="419">
        <v>268068</v>
      </c>
      <c r="G399" s="419">
        <v>186689981.43629998</v>
      </c>
      <c r="H399" s="419">
        <v>3457565</v>
      </c>
      <c r="I399" s="419">
        <v>226281485.62515002</v>
      </c>
      <c r="J399" s="419">
        <v>26582</v>
      </c>
      <c r="K399" s="419">
        <v>52270372.264190003</v>
      </c>
      <c r="L399" s="419">
        <v>95674</v>
      </c>
      <c r="M399" s="446">
        <v>38147590.415489994</v>
      </c>
    </row>
    <row r="400" spans="2:13" x14ac:dyDescent="0.25">
      <c r="B400" s="449" t="s">
        <v>692</v>
      </c>
      <c r="C400" s="417">
        <v>64</v>
      </c>
      <c r="D400" s="417">
        <v>279420</v>
      </c>
      <c r="E400" s="417">
        <v>31477224.991689995</v>
      </c>
      <c r="F400" s="417">
        <v>17180</v>
      </c>
      <c r="G400" s="417">
        <v>11666189.211219998</v>
      </c>
      <c r="H400" s="417">
        <v>253320</v>
      </c>
      <c r="I400" s="417">
        <v>15675066.870880002</v>
      </c>
      <c r="J400" s="417">
        <v>1834</v>
      </c>
      <c r="K400" s="417">
        <v>1510320.08766</v>
      </c>
      <c r="L400" s="417">
        <v>7086</v>
      </c>
      <c r="M400" s="450">
        <v>2625648.8219300006</v>
      </c>
    </row>
    <row r="401" spans="2:13" x14ac:dyDescent="0.25">
      <c r="B401" s="451" t="s">
        <v>1294</v>
      </c>
      <c r="C401" s="418">
        <v>28</v>
      </c>
      <c r="D401" s="418">
        <v>185170</v>
      </c>
      <c r="E401" s="418">
        <v>23000555.362070002</v>
      </c>
      <c r="F401" s="418">
        <v>13687</v>
      </c>
      <c r="G401" s="418">
        <v>9097656.8934599999</v>
      </c>
      <c r="H401" s="418">
        <v>164538</v>
      </c>
      <c r="I401" s="418">
        <v>11271905.838950001</v>
      </c>
      <c r="J401" s="418">
        <v>1170</v>
      </c>
      <c r="K401" s="418">
        <v>996086.24517999997</v>
      </c>
      <c r="L401" s="418">
        <v>5775</v>
      </c>
      <c r="M401" s="448">
        <v>1634906.3844800002</v>
      </c>
    </row>
    <row r="402" spans="2:13" x14ac:dyDescent="0.25">
      <c r="B402" s="451" t="s">
        <v>694</v>
      </c>
      <c r="C402" s="418">
        <v>19</v>
      </c>
      <c r="D402" s="418">
        <v>78984</v>
      </c>
      <c r="E402" s="418">
        <v>7982265.31843</v>
      </c>
      <c r="F402" s="418">
        <v>3340</v>
      </c>
      <c r="G402" s="418">
        <v>2552709.6542999996</v>
      </c>
      <c r="H402" s="418">
        <v>74169</v>
      </c>
      <c r="I402" s="418">
        <v>4063673.1462000008</v>
      </c>
      <c r="J402" s="418">
        <v>164</v>
      </c>
      <c r="K402" s="418">
        <v>375140.08048</v>
      </c>
      <c r="L402" s="418">
        <v>1311</v>
      </c>
      <c r="M402" s="448">
        <v>990742.43745000008</v>
      </c>
    </row>
    <row r="403" spans="2:13" ht="16.8" x14ac:dyDescent="0.25">
      <c r="B403" s="451" t="s">
        <v>1783</v>
      </c>
      <c r="C403" s="418">
        <v>17</v>
      </c>
      <c r="D403" s="418">
        <v>15266</v>
      </c>
      <c r="E403" s="418">
        <v>494404.31118999998</v>
      </c>
      <c r="F403" s="418">
        <v>153</v>
      </c>
      <c r="G403" s="418">
        <v>15822.663460000002</v>
      </c>
      <c r="H403" s="418">
        <v>14613</v>
      </c>
      <c r="I403" s="418">
        <v>339487.88573000004</v>
      </c>
      <c r="J403" s="418">
        <v>500</v>
      </c>
      <c r="K403" s="418">
        <v>139093.76199999999</v>
      </c>
      <c r="L403" s="418">
        <v>0</v>
      </c>
      <c r="M403" s="448">
        <v>0</v>
      </c>
    </row>
    <row r="404" spans="2:13" x14ac:dyDescent="0.25">
      <c r="B404" s="449" t="s">
        <v>695</v>
      </c>
      <c r="C404" s="417">
        <v>60</v>
      </c>
      <c r="D404" s="417">
        <v>246127</v>
      </c>
      <c r="E404" s="417">
        <v>16128570.313920001</v>
      </c>
      <c r="F404" s="417">
        <v>15175</v>
      </c>
      <c r="G404" s="417">
        <v>7599799.8542999998</v>
      </c>
      <c r="H404" s="417">
        <v>225809</v>
      </c>
      <c r="I404" s="417">
        <v>6889913.9149000021</v>
      </c>
      <c r="J404" s="417">
        <v>636</v>
      </c>
      <c r="K404" s="417">
        <v>691861.90579000011</v>
      </c>
      <c r="L404" s="417">
        <v>4507</v>
      </c>
      <c r="M404" s="450">
        <v>946994.63893000002</v>
      </c>
    </row>
    <row r="405" spans="2:13" x14ac:dyDescent="0.25">
      <c r="B405" s="451" t="s">
        <v>1275</v>
      </c>
      <c r="C405" s="418">
        <v>25</v>
      </c>
      <c r="D405" s="418">
        <v>177679</v>
      </c>
      <c r="E405" s="418">
        <v>14148379.49117</v>
      </c>
      <c r="F405" s="418">
        <v>12966</v>
      </c>
      <c r="G405" s="418">
        <v>6608948.9094799999</v>
      </c>
      <c r="H405" s="418">
        <v>159695</v>
      </c>
      <c r="I405" s="418">
        <v>5954240.4509500023</v>
      </c>
      <c r="J405" s="418">
        <v>511</v>
      </c>
      <c r="K405" s="418">
        <v>638195.49181000004</v>
      </c>
      <c r="L405" s="418">
        <v>4507</v>
      </c>
      <c r="M405" s="448">
        <v>946994.63893000002</v>
      </c>
    </row>
    <row r="406" spans="2:13" ht="16.8" x14ac:dyDescent="0.25">
      <c r="B406" s="451" t="s">
        <v>1783</v>
      </c>
      <c r="C406" s="418">
        <v>35</v>
      </c>
      <c r="D406" s="418">
        <v>68448</v>
      </c>
      <c r="E406" s="418">
        <v>1980190.8227499998</v>
      </c>
      <c r="F406" s="418">
        <v>2209</v>
      </c>
      <c r="G406" s="418">
        <v>990850.94481999986</v>
      </c>
      <c r="H406" s="418">
        <v>66114</v>
      </c>
      <c r="I406" s="418">
        <v>935673.46395</v>
      </c>
      <c r="J406" s="418">
        <v>125</v>
      </c>
      <c r="K406" s="418">
        <v>53666.413980000005</v>
      </c>
      <c r="L406" s="418">
        <v>0</v>
      </c>
      <c r="M406" s="448">
        <v>0</v>
      </c>
    </row>
    <row r="407" spans="2:13" x14ac:dyDescent="0.25">
      <c r="B407" s="449" t="s">
        <v>697</v>
      </c>
      <c r="C407" s="417">
        <v>78</v>
      </c>
      <c r="D407" s="417">
        <v>331309</v>
      </c>
      <c r="E407" s="417">
        <v>29023785.422090001</v>
      </c>
      <c r="F407" s="417">
        <v>18987</v>
      </c>
      <c r="G407" s="417">
        <v>10514468.783709997</v>
      </c>
      <c r="H407" s="417">
        <v>304778</v>
      </c>
      <c r="I407" s="417">
        <v>14662414.918579999</v>
      </c>
      <c r="J407" s="417">
        <v>1437</v>
      </c>
      <c r="K407" s="417">
        <v>1986543.2237700003</v>
      </c>
      <c r="L407" s="417">
        <v>6107</v>
      </c>
      <c r="M407" s="450">
        <v>1860358.4960299993</v>
      </c>
    </row>
    <row r="408" spans="2:13" x14ac:dyDescent="0.25">
      <c r="B408" s="451" t="s">
        <v>1489</v>
      </c>
      <c r="C408" s="418">
        <v>42</v>
      </c>
      <c r="D408" s="418">
        <v>315726</v>
      </c>
      <c r="E408" s="418">
        <v>28432726.408500001</v>
      </c>
      <c r="F408" s="418">
        <v>18865</v>
      </c>
      <c r="G408" s="418">
        <v>10503958.542879997</v>
      </c>
      <c r="H408" s="418">
        <v>289363</v>
      </c>
      <c r="I408" s="418">
        <v>14110774.482849998</v>
      </c>
      <c r="J408" s="418">
        <v>1391</v>
      </c>
      <c r="K408" s="418">
        <v>1957634.8867400002</v>
      </c>
      <c r="L408" s="418">
        <v>6107</v>
      </c>
      <c r="M408" s="448">
        <v>1860358.4960299993</v>
      </c>
    </row>
    <row r="409" spans="2:13" ht="16.8" x14ac:dyDescent="0.25">
      <c r="B409" s="451" t="s">
        <v>1783</v>
      </c>
      <c r="C409" s="418">
        <v>36</v>
      </c>
      <c r="D409" s="418">
        <v>15583</v>
      </c>
      <c r="E409" s="418">
        <v>591059.01358999999</v>
      </c>
      <c r="F409" s="418">
        <v>122</v>
      </c>
      <c r="G409" s="418">
        <v>10510.240829999999</v>
      </c>
      <c r="H409" s="418">
        <v>15415</v>
      </c>
      <c r="I409" s="418">
        <v>551640.43572999991</v>
      </c>
      <c r="J409" s="418">
        <v>46</v>
      </c>
      <c r="K409" s="418">
        <v>28908.337030000002</v>
      </c>
      <c r="L409" s="418">
        <v>0</v>
      </c>
      <c r="M409" s="448">
        <v>0</v>
      </c>
    </row>
    <row r="410" spans="2:13" x14ac:dyDescent="0.25">
      <c r="B410" s="449" t="s">
        <v>76</v>
      </c>
      <c r="C410" s="417">
        <v>16</v>
      </c>
      <c r="D410" s="417">
        <v>58320</v>
      </c>
      <c r="E410" s="417">
        <v>13160044.106319997</v>
      </c>
      <c r="F410" s="417">
        <v>3600</v>
      </c>
      <c r="G410" s="417">
        <v>10510328.542189999</v>
      </c>
      <c r="H410" s="417">
        <v>54538</v>
      </c>
      <c r="I410" s="417">
        <v>1657653.71673</v>
      </c>
      <c r="J410" s="417">
        <v>75</v>
      </c>
      <c r="K410" s="417">
        <v>962324.24797999999</v>
      </c>
      <c r="L410" s="417">
        <v>107</v>
      </c>
      <c r="M410" s="450">
        <v>29737.599419999999</v>
      </c>
    </row>
    <row r="411" spans="2:13" ht="16.8" x14ac:dyDescent="0.25">
      <c r="B411" s="451" t="s">
        <v>1783</v>
      </c>
      <c r="C411" s="418">
        <v>16</v>
      </c>
      <c r="D411" s="418">
        <v>58320</v>
      </c>
      <c r="E411" s="418">
        <v>13160044.106319997</v>
      </c>
      <c r="F411" s="418">
        <v>3600</v>
      </c>
      <c r="G411" s="418">
        <v>10510328.542189999</v>
      </c>
      <c r="H411" s="418">
        <v>54538</v>
      </c>
      <c r="I411" s="418">
        <v>1657653.71673</v>
      </c>
      <c r="J411" s="418">
        <v>75</v>
      </c>
      <c r="K411" s="418">
        <v>962324.24797999999</v>
      </c>
      <c r="L411" s="418">
        <v>107</v>
      </c>
      <c r="M411" s="448">
        <v>29737.599419999999</v>
      </c>
    </row>
    <row r="412" spans="2:13" x14ac:dyDescent="0.25">
      <c r="B412" s="449" t="s">
        <v>701</v>
      </c>
      <c r="C412" s="417">
        <v>310</v>
      </c>
      <c r="D412" s="417">
        <v>1594044</v>
      </c>
      <c r="E412" s="417">
        <v>209068970.86852008</v>
      </c>
      <c r="F412" s="417">
        <v>101397</v>
      </c>
      <c r="G412" s="417">
        <v>72863705.57333006</v>
      </c>
      <c r="H412" s="417">
        <v>1433991</v>
      </c>
      <c r="I412" s="417">
        <v>95886764.094510019</v>
      </c>
      <c r="J412" s="417">
        <v>11960</v>
      </c>
      <c r="K412" s="417">
        <v>22196331.155399989</v>
      </c>
      <c r="L412" s="417">
        <v>46696</v>
      </c>
      <c r="M412" s="450">
        <v>18122170.045280002</v>
      </c>
    </row>
    <row r="413" spans="2:13" x14ac:dyDescent="0.25">
      <c r="B413" s="451" t="s">
        <v>1490</v>
      </c>
      <c r="C413" s="418">
        <v>150</v>
      </c>
      <c r="D413" s="418">
        <v>1061397</v>
      </c>
      <c r="E413" s="418">
        <v>181128535.83167008</v>
      </c>
      <c r="F413" s="418">
        <v>83240</v>
      </c>
      <c r="G413" s="418">
        <v>61755474.541060075</v>
      </c>
      <c r="H413" s="418">
        <v>925886</v>
      </c>
      <c r="I413" s="418">
        <v>81183668.17050001</v>
      </c>
      <c r="J413" s="418">
        <v>9590</v>
      </c>
      <c r="K413" s="418">
        <v>20976698.53394999</v>
      </c>
      <c r="L413" s="418">
        <v>42681</v>
      </c>
      <c r="M413" s="448">
        <v>17212694.586160004</v>
      </c>
    </row>
    <row r="414" spans="2:13" x14ac:dyDescent="0.25">
      <c r="B414" s="451" t="s">
        <v>1242</v>
      </c>
      <c r="C414" s="418">
        <v>16</v>
      </c>
      <c r="D414" s="418">
        <v>129783</v>
      </c>
      <c r="E414" s="418">
        <v>5239531.5159399994</v>
      </c>
      <c r="F414" s="418">
        <v>4817</v>
      </c>
      <c r="G414" s="418">
        <v>2167121.0771499998</v>
      </c>
      <c r="H414" s="418">
        <v>123722</v>
      </c>
      <c r="I414" s="418">
        <v>2717790.61735</v>
      </c>
      <c r="J414" s="418">
        <v>101</v>
      </c>
      <c r="K414" s="418">
        <v>134123.42153000002</v>
      </c>
      <c r="L414" s="418">
        <v>1143</v>
      </c>
      <c r="M414" s="448">
        <v>220496.39990999998</v>
      </c>
    </row>
    <row r="415" spans="2:13" x14ac:dyDescent="0.25">
      <c r="B415" s="451" t="s">
        <v>703</v>
      </c>
      <c r="C415" s="418">
        <v>10</v>
      </c>
      <c r="D415" s="418">
        <v>71981</v>
      </c>
      <c r="E415" s="418">
        <v>2176793.2278400003</v>
      </c>
      <c r="F415" s="418">
        <v>912</v>
      </c>
      <c r="G415" s="418">
        <v>1159561.06018</v>
      </c>
      <c r="H415" s="418">
        <v>70885</v>
      </c>
      <c r="I415" s="418">
        <v>954814.43065999995</v>
      </c>
      <c r="J415" s="418">
        <v>72</v>
      </c>
      <c r="K415" s="418">
        <v>38875.944279999996</v>
      </c>
      <c r="L415" s="418">
        <v>112</v>
      </c>
      <c r="M415" s="448">
        <v>23541.792719999998</v>
      </c>
    </row>
    <row r="416" spans="2:13" x14ac:dyDescent="0.25">
      <c r="B416" s="451" t="s">
        <v>706</v>
      </c>
      <c r="C416" s="418">
        <v>10</v>
      </c>
      <c r="D416" s="418">
        <v>15505</v>
      </c>
      <c r="E416" s="418">
        <v>1287015.1577099999</v>
      </c>
      <c r="F416" s="418">
        <v>716</v>
      </c>
      <c r="G416" s="418">
        <v>261269.52351</v>
      </c>
      <c r="H416" s="418">
        <v>14377</v>
      </c>
      <c r="I416" s="418">
        <v>744606.77885999985</v>
      </c>
      <c r="J416" s="418">
        <v>166</v>
      </c>
      <c r="K416" s="418">
        <v>199424.59104000006</v>
      </c>
      <c r="L416" s="418">
        <v>246</v>
      </c>
      <c r="M416" s="448">
        <v>81714.26430000001</v>
      </c>
    </row>
    <row r="417" spans="2:13" x14ac:dyDescent="0.25">
      <c r="B417" s="451" t="s">
        <v>708</v>
      </c>
      <c r="C417" s="418">
        <v>11</v>
      </c>
      <c r="D417" s="418">
        <v>29498</v>
      </c>
      <c r="E417" s="418">
        <v>3582446.4933800008</v>
      </c>
      <c r="F417" s="418">
        <v>1108</v>
      </c>
      <c r="G417" s="418">
        <v>1984651.3751999999</v>
      </c>
      <c r="H417" s="418">
        <v>27915</v>
      </c>
      <c r="I417" s="418">
        <v>1436977.6866199998</v>
      </c>
      <c r="J417" s="418">
        <v>172</v>
      </c>
      <c r="K417" s="418">
        <v>93674.166720000008</v>
      </c>
      <c r="L417" s="418">
        <v>303</v>
      </c>
      <c r="M417" s="448">
        <v>67143.264839999989</v>
      </c>
    </row>
    <row r="418" spans="2:13" ht="16.8" x14ac:dyDescent="0.25">
      <c r="B418" s="451" t="s">
        <v>1783</v>
      </c>
      <c r="C418" s="418">
        <v>113</v>
      </c>
      <c r="D418" s="418">
        <v>285880</v>
      </c>
      <c r="E418" s="418">
        <v>15654648.64198</v>
      </c>
      <c r="F418" s="418">
        <v>10604</v>
      </c>
      <c r="G418" s="418">
        <v>5535627.9962299997</v>
      </c>
      <c r="H418" s="418">
        <v>271206</v>
      </c>
      <c r="I418" s="418">
        <v>8848906.4105199985</v>
      </c>
      <c r="J418" s="418">
        <v>1859</v>
      </c>
      <c r="K418" s="418">
        <v>753534.49788000004</v>
      </c>
      <c r="L418" s="418">
        <v>2211</v>
      </c>
      <c r="M418" s="448">
        <v>516579.73734999995</v>
      </c>
    </row>
    <row r="419" spans="2:13" x14ac:dyDescent="0.25">
      <c r="B419" s="449" t="s">
        <v>709</v>
      </c>
      <c r="C419" s="417">
        <v>244</v>
      </c>
      <c r="D419" s="417">
        <v>1338669</v>
      </c>
      <c r="E419" s="417">
        <v>204530834.03858995</v>
      </c>
      <c r="F419" s="417">
        <v>111729</v>
      </c>
      <c r="G419" s="417">
        <v>73535489.471550018</v>
      </c>
      <c r="H419" s="417">
        <v>1185129</v>
      </c>
      <c r="I419" s="417">
        <v>91509672.109549984</v>
      </c>
      <c r="J419" s="417">
        <v>10640</v>
      </c>
      <c r="K419" s="417">
        <v>24922991.64359</v>
      </c>
      <c r="L419" s="417">
        <v>31171</v>
      </c>
      <c r="M419" s="450">
        <v>14562680.813900005</v>
      </c>
    </row>
    <row r="420" spans="2:13" x14ac:dyDescent="0.25">
      <c r="B420" s="451" t="s">
        <v>1492</v>
      </c>
      <c r="C420" s="418">
        <v>113</v>
      </c>
      <c r="D420" s="418">
        <v>740323</v>
      </c>
      <c r="E420" s="418">
        <v>137756917.03434995</v>
      </c>
      <c r="F420" s="418">
        <v>73019</v>
      </c>
      <c r="G420" s="418">
        <v>43628564.174410008</v>
      </c>
      <c r="H420" s="418">
        <v>636102</v>
      </c>
      <c r="I420" s="418">
        <v>62134239.974219978</v>
      </c>
      <c r="J420" s="418">
        <v>8277</v>
      </c>
      <c r="K420" s="418">
        <v>20049817.512850005</v>
      </c>
      <c r="L420" s="418">
        <v>22925</v>
      </c>
      <c r="M420" s="448">
        <v>11944295.372870006</v>
      </c>
    </row>
    <row r="421" spans="2:13" x14ac:dyDescent="0.25">
      <c r="B421" s="451" t="s">
        <v>1493</v>
      </c>
      <c r="C421" s="418">
        <v>11</v>
      </c>
      <c r="D421" s="418">
        <v>42438</v>
      </c>
      <c r="E421" s="418">
        <v>5717946.1812799992</v>
      </c>
      <c r="F421" s="418">
        <v>3367</v>
      </c>
      <c r="G421" s="418">
        <v>1930219.0100600002</v>
      </c>
      <c r="H421" s="418">
        <v>38354</v>
      </c>
      <c r="I421" s="418">
        <v>3156057.67459</v>
      </c>
      <c r="J421" s="418">
        <v>154</v>
      </c>
      <c r="K421" s="418">
        <v>497182.03934000002</v>
      </c>
      <c r="L421" s="418">
        <v>563</v>
      </c>
      <c r="M421" s="448">
        <v>134487.45729000002</v>
      </c>
    </row>
    <row r="422" spans="2:13" x14ac:dyDescent="0.25">
      <c r="B422" s="451" t="s">
        <v>1332</v>
      </c>
      <c r="C422" s="418">
        <v>24</v>
      </c>
      <c r="D422" s="418">
        <v>123842</v>
      </c>
      <c r="E422" s="418">
        <v>21168627.866800003</v>
      </c>
      <c r="F422" s="418">
        <v>11094</v>
      </c>
      <c r="G422" s="418">
        <v>14076264.494510002</v>
      </c>
      <c r="H422" s="418">
        <v>111139</v>
      </c>
      <c r="I422" s="418">
        <v>6262350.6485800007</v>
      </c>
      <c r="J422" s="418">
        <v>280</v>
      </c>
      <c r="K422" s="418">
        <v>543098.14951999986</v>
      </c>
      <c r="L422" s="418">
        <v>1329</v>
      </c>
      <c r="M422" s="448">
        <v>286914.57419000001</v>
      </c>
    </row>
    <row r="423" spans="2:13" x14ac:dyDescent="0.25">
      <c r="B423" s="451" t="s">
        <v>1461</v>
      </c>
      <c r="C423" s="418">
        <v>18</v>
      </c>
      <c r="D423" s="418">
        <v>76162</v>
      </c>
      <c r="E423" s="418">
        <v>9884271.6425500009</v>
      </c>
      <c r="F423" s="418">
        <v>5711</v>
      </c>
      <c r="G423" s="418">
        <v>4952294.4587599998</v>
      </c>
      <c r="H423" s="418">
        <v>68918</v>
      </c>
      <c r="I423" s="418">
        <v>3633069.0591099993</v>
      </c>
      <c r="J423" s="418">
        <v>323</v>
      </c>
      <c r="K423" s="418">
        <v>844416.84188000008</v>
      </c>
      <c r="L423" s="418">
        <v>1210</v>
      </c>
      <c r="M423" s="448">
        <v>454491.28279999999</v>
      </c>
    </row>
    <row r="424" spans="2:13" x14ac:dyDescent="0.25">
      <c r="B424" s="451" t="s">
        <v>1494</v>
      </c>
      <c r="C424" s="418">
        <v>12</v>
      </c>
      <c r="D424" s="418">
        <v>60284</v>
      </c>
      <c r="E424" s="418">
        <v>6907281.8906399999</v>
      </c>
      <c r="F424" s="418">
        <v>2666</v>
      </c>
      <c r="G424" s="418">
        <v>2263587.8563799998</v>
      </c>
      <c r="H424" s="418">
        <v>55680</v>
      </c>
      <c r="I424" s="418">
        <v>3422403.3823100002</v>
      </c>
      <c r="J424" s="418">
        <v>432</v>
      </c>
      <c r="K424" s="418">
        <v>719070.41720999999</v>
      </c>
      <c r="L424" s="418">
        <v>1506</v>
      </c>
      <c r="M424" s="448">
        <v>502220.23473999999</v>
      </c>
    </row>
    <row r="425" spans="2:13" ht="16.8" x14ac:dyDescent="0.25">
      <c r="B425" s="451" t="s">
        <v>1783</v>
      </c>
      <c r="C425" s="418">
        <v>66</v>
      </c>
      <c r="D425" s="418">
        <v>295620</v>
      </c>
      <c r="E425" s="418">
        <v>23095789.422969997</v>
      </c>
      <c r="F425" s="418">
        <v>15872</v>
      </c>
      <c r="G425" s="418">
        <v>6684559.4774300009</v>
      </c>
      <c r="H425" s="418">
        <v>274936</v>
      </c>
      <c r="I425" s="418">
        <v>12901551.370740004</v>
      </c>
      <c r="J425" s="418">
        <v>1174</v>
      </c>
      <c r="K425" s="418">
        <v>2269406.6827900005</v>
      </c>
      <c r="L425" s="418">
        <v>3638</v>
      </c>
      <c r="M425" s="448">
        <v>1240271.8920100001</v>
      </c>
    </row>
    <row r="426" spans="2:13" x14ac:dyDescent="0.25">
      <c r="B426" s="451"/>
      <c r="C426" s="418"/>
      <c r="D426" s="418"/>
      <c r="E426" s="418"/>
      <c r="F426" s="418"/>
      <c r="G426" s="418"/>
      <c r="H426" s="418"/>
      <c r="I426" s="418"/>
      <c r="J426" s="418"/>
      <c r="K426" s="418"/>
      <c r="L426" s="418"/>
      <c r="M426" s="448"/>
    </row>
    <row r="427" spans="2:13" x14ac:dyDescent="0.25">
      <c r="B427" s="447" t="s">
        <v>1620</v>
      </c>
      <c r="C427" s="419">
        <v>913</v>
      </c>
      <c r="D427" s="419">
        <v>4546512</v>
      </c>
      <c r="E427" s="419">
        <v>851038935.18309987</v>
      </c>
      <c r="F427" s="419">
        <v>279960</v>
      </c>
      <c r="G427" s="419">
        <v>285319667.34015989</v>
      </c>
      <c r="H427" s="419">
        <v>4099613</v>
      </c>
      <c r="I427" s="419">
        <v>338959777.59679997</v>
      </c>
      <c r="J427" s="419">
        <v>50047</v>
      </c>
      <c r="K427" s="419">
        <v>130332940.53999004</v>
      </c>
      <c r="L427" s="419">
        <v>116892</v>
      </c>
      <c r="M427" s="446">
        <v>96426549.70615001</v>
      </c>
    </row>
    <row r="428" spans="2:13" x14ac:dyDescent="0.25">
      <c r="B428" s="449" t="s">
        <v>720</v>
      </c>
      <c r="C428" s="417">
        <v>125</v>
      </c>
      <c r="D428" s="417">
        <v>857454</v>
      </c>
      <c r="E428" s="417">
        <v>69329749.071229994</v>
      </c>
      <c r="F428" s="417">
        <v>19617</v>
      </c>
      <c r="G428" s="417">
        <v>23290717.802829992</v>
      </c>
      <c r="H428" s="417">
        <v>819401</v>
      </c>
      <c r="I428" s="417">
        <v>34845172.767630003</v>
      </c>
      <c r="J428" s="417">
        <v>4669</v>
      </c>
      <c r="K428" s="417">
        <v>7142816.2803100003</v>
      </c>
      <c r="L428" s="417">
        <v>13767</v>
      </c>
      <c r="M428" s="450">
        <v>4051042.22046</v>
      </c>
    </row>
    <row r="429" spans="2:13" x14ac:dyDescent="0.25">
      <c r="B429" s="451" t="s">
        <v>1496</v>
      </c>
      <c r="C429" s="418">
        <v>47</v>
      </c>
      <c r="D429" s="418">
        <v>706090</v>
      </c>
      <c r="E429" s="418">
        <v>52267223.076009974</v>
      </c>
      <c r="F429" s="418">
        <v>13950</v>
      </c>
      <c r="G429" s="418">
        <v>17124132.055949993</v>
      </c>
      <c r="H429" s="418">
        <v>676819</v>
      </c>
      <c r="I429" s="418">
        <v>25638715.41279</v>
      </c>
      <c r="J429" s="418">
        <v>3679</v>
      </c>
      <c r="K429" s="418">
        <v>6087909.1037700009</v>
      </c>
      <c r="L429" s="418">
        <v>11642</v>
      </c>
      <c r="M429" s="448">
        <v>3416466.5035000001</v>
      </c>
    </row>
    <row r="430" spans="2:13" x14ac:dyDescent="0.25">
      <c r="B430" s="451" t="s">
        <v>334</v>
      </c>
      <c r="C430" s="418">
        <v>12</v>
      </c>
      <c r="D430" s="418">
        <v>30701</v>
      </c>
      <c r="E430" s="418">
        <v>3612472.1886100001</v>
      </c>
      <c r="F430" s="418">
        <v>1239</v>
      </c>
      <c r="G430" s="418">
        <v>1269142.8312900001</v>
      </c>
      <c r="H430" s="418">
        <v>28504</v>
      </c>
      <c r="I430" s="418">
        <v>2066917.09567</v>
      </c>
      <c r="J430" s="418">
        <v>97</v>
      </c>
      <c r="K430" s="418">
        <v>56866.982189999995</v>
      </c>
      <c r="L430" s="418">
        <v>861</v>
      </c>
      <c r="M430" s="448">
        <v>219545.27946000002</v>
      </c>
    </row>
    <row r="431" spans="2:13" ht="16.8" x14ac:dyDescent="0.25">
      <c r="B431" s="451" t="s">
        <v>1783</v>
      </c>
      <c r="C431" s="418">
        <v>66</v>
      </c>
      <c r="D431" s="418">
        <v>120663</v>
      </c>
      <c r="E431" s="418">
        <v>13450053.806610003</v>
      </c>
      <c r="F431" s="418">
        <v>4428</v>
      </c>
      <c r="G431" s="418">
        <v>4897442.9155900003</v>
      </c>
      <c r="H431" s="418">
        <v>114078</v>
      </c>
      <c r="I431" s="418">
        <v>7139540.2591700004</v>
      </c>
      <c r="J431" s="418">
        <v>893</v>
      </c>
      <c r="K431" s="418">
        <v>998040.19434999989</v>
      </c>
      <c r="L431" s="418">
        <v>1264</v>
      </c>
      <c r="M431" s="448">
        <v>415030.4375</v>
      </c>
    </row>
    <row r="432" spans="2:13" x14ac:dyDescent="0.25">
      <c r="B432" s="449" t="s">
        <v>723</v>
      </c>
      <c r="C432" s="417">
        <v>644</v>
      </c>
      <c r="D432" s="417">
        <v>3181948</v>
      </c>
      <c r="E432" s="417">
        <v>694601787.73339987</v>
      </c>
      <c r="F432" s="417">
        <v>232258</v>
      </c>
      <c r="G432" s="417">
        <v>226121739.58869994</v>
      </c>
      <c r="H432" s="417">
        <v>2817074</v>
      </c>
      <c r="I432" s="417">
        <v>269430197.32428008</v>
      </c>
      <c r="J432" s="417">
        <v>41846</v>
      </c>
      <c r="K432" s="417">
        <v>112613073.68902004</v>
      </c>
      <c r="L432" s="417">
        <v>90770</v>
      </c>
      <c r="M432" s="450">
        <v>86436777.131399989</v>
      </c>
    </row>
    <row r="433" spans="2:13" x14ac:dyDescent="0.25">
      <c r="B433" s="451" t="s">
        <v>724</v>
      </c>
      <c r="C433" s="418">
        <v>10</v>
      </c>
      <c r="D433" s="418">
        <v>37539</v>
      </c>
      <c r="E433" s="418">
        <v>3477651.6297399998</v>
      </c>
      <c r="F433" s="418">
        <v>2135</v>
      </c>
      <c r="G433" s="418">
        <v>1868674.0111100001</v>
      </c>
      <c r="H433" s="418">
        <v>34896</v>
      </c>
      <c r="I433" s="418">
        <v>1002025.33415</v>
      </c>
      <c r="J433" s="418">
        <v>271</v>
      </c>
      <c r="K433" s="418">
        <v>144959.33966999999</v>
      </c>
      <c r="L433" s="418">
        <v>237</v>
      </c>
      <c r="M433" s="448">
        <v>461992.94480999996</v>
      </c>
    </row>
    <row r="434" spans="2:13" x14ac:dyDescent="0.25">
      <c r="B434" s="451" t="s">
        <v>726</v>
      </c>
      <c r="C434" s="418">
        <v>23</v>
      </c>
      <c r="D434" s="418">
        <v>103252</v>
      </c>
      <c r="E434" s="418">
        <v>15457256.612800002</v>
      </c>
      <c r="F434" s="418">
        <v>3954</v>
      </c>
      <c r="G434" s="418">
        <v>6956458.7137100007</v>
      </c>
      <c r="H434" s="418">
        <v>97166</v>
      </c>
      <c r="I434" s="418">
        <v>6993385.2688800003</v>
      </c>
      <c r="J434" s="418">
        <v>392</v>
      </c>
      <c r="K434" s="418">
        <v>1008078.32641</v>
      </c>
      <c r="L434" s="418">
        <v>1740</v>
      </c>
      <c r="M434" s="448">
        <v>499334.30379999999</v>
      </c>
    </row>
    <row r="435" spans="2:13" x14ac:dyDescent="0.25">
      <c r="B435" s="451" t="s">
        <v>1248</v>
      </c>
      <c r="C435" s="418">
        <v>22</v>
      </c>
      <c r="D435" s="418">
        <v>111522</v>
      </c>
      <c r="E435" s="418">
        <v>9472569.9392299987</v>
      </c>
      <c r="F435" s="418">
        <v>2377</v>
      </c>
      <c r="G435" s="418">
        <v>5455281.2818400003</v>
      </c>
      <c r="H435" s="418">
        <v>107790</v>
      </c>
      <c r="I435" s="418">
        <v>3437163.7907500002</v>
      </c>
      <c r="J435" s="418">
        <v>295</v>
      </c>
      <c r="K435" s="418">
        <v>232597.53339999996</v>
      </c>
      <c r="L435" s="418">
        <v>1060</v>
      </c>
      <c r="M435" s="448">
        <v>347527.33323999995</v>
      </c>
    </row>
    <row r="436" spans="2:13" x14ac:dyDescent="0.25">
      <c r="B436" s="451" t="s">
        <v>1497</v>
      </c>
      <c r="C436" s="418">
        <v>255</v>
      </c>
      <c r="D436" s="418">
        <v>1527027</v>
      </c>
      <c r="E436" s="418">
        <v>442055677.19153976</v>
      </c>
      <c r="F436" s="418">
        <v>142808</v>
      </c>
      <c r="G436" s="418">
        <v>130483017.83461995</v>
      </c>
      <c r="H436" s="418">
        <v>1296382</v>
      </c>
      <c r="I436" s="418">
        <v>166885952.24059004</v>
      </c>
      <c r="J436" s="418">
        <v>30708</v>
      </c>
      <c r="K436" s="418">
        <v>88126231.037210047</v>
      </c>
      <c r="L436" s="418">
        <v>57129</v>
      </c>
      <c r="M436" s="448">
        <v>56560476.079120003</v>
      </c>
    </row>
    <row r="437" spans="2:13" x14ac:dyDescent="0.25">
      <c r="B437" s="451" t="s">
        <v>1824</v>
      </c>
      <c r="C437" s="418">
        <v>47</v>
      </c>
      <c r="D437" s="418">
        <v>346663</v>
      </c>
      <c r="E437" s="418">
        <v>44949111.485449992</v>
      </c>
      <c r="F437" s="418">
        <v>19463</v>
      </c>
      <c r="G437" s="418">
        <v>10854403.230380004</v>
      </c>
      <c r="H437" s="418">
        <v>317158</v>
      </c>
      <c r="I437" s="418">
        <v>19204163.78387</v>
      </c>
      <c r="J437" s="418">
        <v>1504</v>
      </c>
      <c r="K437" s="418">
        <v>4147402.0301299999</v>
      </c>
      <c r="L437" s="418">
        <v>8538</v>
      </c>
      <c r="M437" s="448">
        <v>10743142.441069998</v>
      </c>
    </row>
    <row r="438" spans="2:13" x14ac:dyDescent="0.25">
      <c r="B438" s="451" t="s">
        <v>1498</v>
      </c>
      <c r="C438" s="418">
        <v>95</v>
      </c>
      <c r="D438" s="418">
        <v>427596</v>
      </c>
      <c r="E438" s="418">
        <v>110932580.87250003</v>
      </c>
      <c r="F438" s="418">
        <v>35225</v>
      </c>
      <c r="G438" s="418">
        <v>42075584.43170999</v>
      </c>
      <c r="H438" s="418">
        <v>377424</v>
      </c>
      <c r="I438" s="418">
        <v>40734058.962489992</v>
      </c>
      <c r="J438" s="418">
        <v>4490</v>
      </c>
      <c r="K438" s="418">
        <v>15228780.393399999</v>
      </c>
      <c r="L438" s="418">
        <v>10457</v>
      </c>
      <c r="M438" s="448">
        <v>12894157.084899999</v>
      </c>
    </row>
    <row r="439" spans="2:13" x14ac:dyDescent="0.25">
      <c r="B439" s="451" t="s">
        <v>738</v>
      </c>
      <c r="C439" s="418">
        <v>28</v>
      </c>
      <c r="D439" s="418">
        <v>177867</v>
      </c>
      <c r="E439" s="418">
        <v>19260958.844349999</v>
      </c>
      <c r="F439" s="418">
        <v>7981</v>
      </c>
      <c r="G439" s="418">
        <v>6639514.4918000009</v>
      </c>
      <c r="H439" s="418">
        <v>164050</v>
      </c>
      <c r="I439" s="418">
        <v>9761476.30889</v>
      </c>
      <c r="J439" s="418">
        <v>1484</v>
      </c>
      <c r="K439" s="418">
        <v>1547764.2341200002</v>
      </c>
      <c r="L439" s="418">
        <v>4352</v>
      </c>
      <c r="M439" s="448">
        <v>1312203.80954</v>
      </c>
    </row>
    <row r="440" spans="2:13" x14ac:dyDescent="0.25">
      <c r="B440" s="451" t="s">
        <v>730</v>
      </c>
      <c r="C440" s="418">
        <v>19</v>
      </c>
      <c r="D440" s="418">
        <v>79608</v>
      </c>
      <c r="E440" s="418">
        <v>10531016.799549999</v>
      </c>
      <c r="F440" s="418">
        <v>4606</v>
      </c>
      <c r="G440" s="418">
        <v>2681556.9032199997</v>
      </c>
      <c r="H440" s="418">
        <v>71574</v>
      </c>
      <c r="I440" s="418">
        <v>5986553.8308899999</v>
      </c>
      <c r="J440" s="418">
        <v>667</v>
      </c>
      <c r="K440" s="418">
        <v>947923.01134999993</v>
      </c>
      <c r="L440" s="418">
        <v>2761</v>
      </c>
      <c r="M440" s="448">
        <v>914983.05409000011</v>
      </c>
    </row>
    <row r="441" spans="2:13" x14ac:dyDescent="0.25">
      <c r="B441" s="451" t="s">
        <v>732</v>
      </c>
      <c r="C441" s="418">
        <v>14</v>
      </c>
      <c r="D441" s="418">
        <v>60807</v>
      </c>
      <c r="E441" s="418">
        <v>6511546.9457400013</v>
      </c>
      <c r="F441" s="418">
        <v>3993</v>
      </c>
      <c r="G441" s="418">
        <v>3392246.1467699995</v>
      </c>
      <c r="H441" s="418">
        <v>55913</v>
      </c>
      <c r="I441" s="418">
        <v>2797093.1992499996</v>
      </c>
      <c r="J441" s="418">
        <v>129</v>
      </c>
      <c r="K441" s="418">
        <v>83102.788739999989</v>
      </c>
      <c r="L441" s="418">
        <v>772</v>
      </c>
      <c r="M441" s="448">
        <v>239104.81098000001</v>
      </c>
    </row>
    <row r="442" spans="2:13" x14ac:dyDescent="0.25">
      <c r="B442" s="451" t="s">
        <v>735</v>
      </c>
      <c r="C442" s="418">
        <v>13</v>
      </c>
      <c r="D442" s="418">
        <v>40165</v>
      </c>
      <c r="E442" s="418">
        <v>5869322.2642100006</v>
      </c>
      <c r="F442" s="418">
        <v>2774</v>
      </c>
      <c r="G442" s="418">
        <v>2460104.4950999995</v>
      </c>
      <c r="H442" s="418">
        <v>35864</v>
      </c>
      <c r="I442" s="418">
        <v>2738784.4753300003</v>
      </c>
      <c r="J442" s="418">
        <v>266</v>
      </c>
      <c r="K442" s="418">
        <v>143573.07286000001</v>
      </c>
      <c r="L442" s="418">
        <v>1261</v>
      </c>
      <c r="M442" s="448">
        <v>526860.22091999999</v>
      </c>
    </row>
    <row r="443" spans="2:13" x14ac:dyDescent="0.25">
      <c r="B443" s="451" t="s">
        <v>739</v>
      </c>
      <c r="C443" s="418">
        <v>17</v>
      </c>
      <c r="D443" s="418">
        <v>74816</v>
      </c>
      <c r="E443" s="418">
        <v>11131956.227059999</v>
      </c>
      <c r="F443" s="418">
        <v>2116</v>
      </c>
      <c r="G443" s="418">
        <v>6843988.8882400002</v>
      </c>
      <c r="H443" s="418">
        <v>71310</v>
      </c>
      <c r="I443" s="418">
        <v>3096429.0872799996</v>
      </c>
      <c r="J443" s="418">
        <v>314</v>
      </c>
      <c r="K443" s="418">
        <v>393297.17712999997</v>
      </c>
      <c r="L443" s="418">
        <v>1076</v>
      </c>
      <c r="M443" s="448">
        <v>798241.07441</v>
      </c>
    </row>
    <row r="444" spans="2:13" ht="16.8" x14ac:dyDescent="0.25">
      <c r="B444" s="451" t="s">
        <v>1783</v>
      </c>
      <c r="C444" s="418">
        <v>101</v>
      </c>
      <c r="D444" s="418">
        <v>195086</v>
      </c>
      <c r="E444" s="418">
        <v>14952138.921229998</v>
      </c>
      <c r="F444" s="418">
        <v>4826</v>
      </c>
      <c r="G444" s="418">
        <v>6410909.1601999998</v>
      </c>
      <c r="H444" s="418">
        <v>187547</v>
      </c>
      <c r="I444" s="418">
        <v>6793111.0419100001</v>
      </c>
      <c r="J444" s="418">
        <v>1326</v>
      </c>
      <c r="K444" s="418">
        <v>609364.74459999974</v>
      </c>
      <c r="L444" s="418">
        <v>1387</v>
      </c>
      <c r="M444" s="448">
        <v>1138753.9745199999</v>
      </c>
    </row>
    <row r="445" spans="2:13" x14ac:dyDescent="0.25">
      <c r="B445" s="449" t="s">
        <v>740</v>
      </c>
      <c r="C445" s="417">
        <v>130</v>
      </c>
      <c r="D445" s="417">
        <v>467314</v>
      </c>
      <c r="E445" s="417">
        <v>81151806.269360006</v>
      </c>
      <c r="F445" s="417">
        <v>25415</v>
      </c>
      <c r="G445" s="417">
        <v>32624575.717310004</v>
      </c>
      <c r="H445" s="417">
        <v>426726</v>
      </c>
      <c r="I445" s="417">
        <v>32467413.155110005</v>
      </c>
      <c r="J445" s="417">
        <v>3393</v>
      </c>
      <c r="K445" s="417">
        <v>10302877.696789999</v>
      </c>
      <c r="L445" s="417">
        <v>11780</v>
      </c>
      <c r="M445" s="450">
        <v>5756939.7001500009</v>
      </c>
    </row>
    <row r="446" spans="2:13" x14ac:dyDescent="0.25">
      <c r="B446" s="451" t="s">
        <v>1380</v>
      </c>
      <c r="C446" s="418">
        <v>16</v>
      </c>
      <c r="D446" s="418">
        <v>54328</v>
      </c>
      <c r="E446" s="418">
        <v>5547018.7088400014</v>
      </c>
      <c r="F446" s="418">
        <v>3498</v>
      </c>
      <c r="G446" s="418">
        <v>3556654.2901199996</v>
      </c>
      <c r="H446" s="418">
        <v>50184</v>
      </c>
      <c r="I446" s="418">
        <v>1757462.0471400002</v>
      </c>
      <c r="J446" s="418">
        <v>156</v>
      </c>
      <c r="K446" s="418">
        <v>139667.63253</v>
      </c>
      <c r="L446" s="418">
        <v>490</v>
      </c>
      <c r="M446" s="448">
        <v>93234.739050000004</v>
      </c>
    </row>
    <row r="447" spans="2:13" x14ac:dyDescent="0.25">
      <c r="B447" s="451" t="s">
        <v>1500</v>
      </c>
      <c r="C447" s="418">
        <v>52</v>
      </c>
      <c r="D447" s="418">
        <v>307880</v>
      </c>
      <c r="E447" s="418">
        <v>62550270.284010001</v>
      </c>
      <c r="F447" s="418">
        <v>15576</v>
      </c>
      <c r="G447" s="418">
        <v>20438448.658780005</v>
      </c>
      <c r="H447" s="418">
        <v>279393</v>
      </c>
      <c r="I447" s="418">
        <v>27077107.740430009</v>
      </c>
      <c r="J447" s="418">
        <v>2627</v>
      </c>
      <c r="K447" s="418">
        <v>9645716.0002199989</v>
      </c>
      <c r="L447" s="418">
        <v>10284</v>
      </c>
      <c r="M447" s="448">
        <v>5388997.8845800003</v>
      </c>
    </row>
    <row r="448" spans="2:13" ht="16.8" x14ac:dyDescent="0.25">
      <c r="B448" s="451" t="s">
        <v>1783</v>
      </c>
      <c r="C448" s="418">
        <v>62</v>
      </c>
      <c r="D448" s="418">
        <v>105106</v>
      </c>
      <c r="E448" s="418">
        <v>13054517.276510006</v>
      </c>
      <c r="F448" s="418">
        <v>6341</v>
      </c>
      <c r="G448" s="418">
        <v>8629472.7684099991</v>
      </c>
      <c r="H448" s="418">
        <v>97149</v>
      </c>
      <c r="I448" s="418">
        <v>3632843.3675399995</v>
      </c>
      <c r="J448" s="418">
        <v>610</v>
      </c>
      <c r="K448" s="418">
        <v>517494.06403999991</v>
      </c>
      <c r="L448" s="418">
        <v>1006</v>
      </c>
      <c r="M448" s="448">
        <v>274707.07652</v>
      </c>
    </row>
    <row r="449" spans="2:13" x14ac:dyDescent="0.25">
      <c r="B449" s="449" t="s">
        <v>746</v>
      </c>
      <c r="C449" s="417">
        <v>14</v>
      </c>
      <c r="D449" s="417">
        <v>39796</v>
      </c>
      <c r="E449" s="417">
        <v>5955592.1091099996</v>
      </c>
      <c r="F449" s="417">
        <v>2670</v>
      </c>
      <c r="G449" s="417">
        <v>3282634.2313199998</v>
      </c>
      <c r="H449" s="417">
        <v>36412</v>
      </c>
      <c r="I449" s="417">
        <v>2216994.3497800003</v>
      </c>
      <c r="J449" s="417">
        <v>139</v>
      </c>
      <c r="K449" s="417">
        <v>274172.87387000001</v>
      </c>
      <c r="L449" s="417">
        <v>575</v>
      </c>
      <c r="M449" s="450">
        <v>181790.65414</v>
      </c>
    </row>
    <row r="450" spans="2:13" ht="16.8" x14ac:dyDescent="0.25">
      <c r="B450" s="451" t="s">
        <v>1783</v>
      </c>
      <c r="C450" s="418">
        <v>14</v>
      </c>
      <c r="D450" s="418">
        <v>39796</v>
      </c>
      <c r="E450" s="418">
        <v>5955592.1091099996</v>
      </c>
      <c r="F450" s="418">
        <v>2670</v>
      </c>
      <c r="G450" s="418">
        <v>3282634.2313199998</v>
      </c>
      <c r="H450" s="418">
        <v>36412</v>
      </c>
      <c r="I450" s="418">
        <v>2216994.3497800003</v>
      </c>
      <c r="J450" s="418">
        <v>139</v>
      </c>
      <c r="K450" s="418">
        <v>274172.87387000001</v>
      </c>
      <c r="L450" s="418">
        <v>575</v>
      </c>
      <c r="M450" s="448">
        <v>181790.65414</v>
      </c>
    </row>
    <row r="451" spans="2:13" x14ac:dyDescent="0.25">
      <c r="B451" s="451"/>
      <c r="C451" s="418"/>
      <c r="D451" s="418"/>
      <c r="E451" s="418"/>
      <c r="F451" s="418"/>
      <c r="G451" s="418"/>
      <c r="H451" s="418"/>
      <c r="I451" s="418"/>
      <c r="J451" s="418"/>
      <c r="K451" s="418"/>
      <c r="L451" s="418"/>
      <c r="M451" s="448"/>
    </row>
    <row r="452" spans="2:13" x14ac:dyDescent="0.25">
      <c r="B452" s="447" t="s">
        <v>1628</v>
      </c>
      <c r="C452" s="419">
        <v>303</v>
      </c>
      <c r="D452" s="419">
        <v>1377026</v>
      </c>
      <c r="E452" s="419">
        <v>165634168.15931001</v>
      </c>
      <c r="F452" s="419">
        <v>71326</v>
      </c>
      <c r="G452" s="419">
        <v>84810917.643539995</v>
      </c>
      <c r="H452" s="419">
        <v>1276923</v>
      </c>
      <c r="I452" s="419">
        <v>65789094.327210009</v>
      </c>
      <c r="J452" s="419">
        <v>9629</v>
      </c>
      <c r="K452" s="419">
        <v>8022663.7129600001</v>
      </c>
      <c r="L452" s="419">
        <v>19148</v>
      </c>
      <c r="M452" s="446">
        <v>7011492.4756000005</v>
      </c>
    </row>
    <row r="453" spans="2:13" x14ac:dyDescent="0.25">
      <c r="B453" s="449" t="s">
        <v>1276</v>
      </c>
      <c r="C453" s="417">
        <v>13</v>
      </c>
      <c r="D453" s="417">
        <v>51461</v>
      </c>
      <c r="E453" s="417">
        <v>4379484.5289699994</v>
      </c>
      <c r="F453" s="417">
        <v>1572</v>
      </c>
      <c r="G453" s="417">
        <v>2439912.1680100001</v>
      </c>
      <c r="H453" s="417">
        <v>49175</v>
      </c>
      <c r="I453" s="417">
        <v>1717718.68588</v>
      </c>
      <c r="J453" s="417">
        <v>71</v>
      </c>
      <c r="K453" s="417">
        <v>35413.404860000002</v>
      </c>
      <c r="L453" s="417">
        <v>643</v>
      </c>
      <c r="M453" s="450">
        <v>186440.27022000001</v>
      </c>
    </row>
    <row r="454" spans="2:13" ht="16.8" x14ac:dyDescent="0.25">
      <c r="B454" s="451" t="s">
        <v>1783</v>
      </c>
      <c r="C454" s="418">
        <v>13</v>
      </c>
      <c r="D454" s="418">
        <v>51461</v>
      </c>
      <c r="E454" s="418">
        <v>4379484.5289699994</v>
      </c>
      <c r="F454" s="418">
        <v>1572</v>
      </c>
      <c r="G454" s="418">
        <v>2439912.1680100001</v>
      </c>
      <c r="H454" s="418">
        <v>49175</v>
      </c>
      <c r="I454" s="418">
        <v>1717718.68588</v>
      </c>
      <c r="J454" s="418">
        <v>71</v>
      </c>
      <c r="K454" s="418">
        <v>35413.404860000002</v>
      </c>
      <c r="L454" s="418">
        <v>643</v>
      </c>
      <c r="M454" s="448">
        <v>186440.27022000001</v>
      </c>
    </row>
    <row r="455" spans="2:13" x14ac:dyDescent="0.25">
      <c r="B455" s="449" t="s">
        <v>751</v>
      </c>
      <c r="C455" s="417">
        <v>31</v>
      </c>
      <c r="D455" s="417">
        <v>139679</v>
      </c>
      <c r="E455" s="417">
        <v>15230474.674250001</v>
      </c>
      <c r="F455" s="417">
        <v>4513</v>
      </c>
      <c r="G455" s="417">
        <v>10256682.424279999</v>
      </c>
      <c r="H455" s="417">
        <v>134073</v>
      </c>
      <c r="I455" s="417">
        <v>4489267.9893000005</v>
      </c>
      <c r="J455" s="417">
        <v>359</v>
      </c>
      <c r="K455" s="417">
        <v>207688.98236000002</v>
      </c>
      <c r="L455" s="417">
        <v>734</v>
      </c>
      <c r="M455" s="450">
        <v>276835.27831000002</v>
      </c>
    </row>
    <row r="456" spans="2:13" x14ac:dyDescent="0.25">
      <c r="B456" s="451" t="s">
        <v>1251</v>
      </c>
      <c r="C456" s="418">
        <v>12</v>
      </c>
      <c r="D456" s="418">
        <v>73677</v>
      </c>
      <c r="E456" s="418">
        <v>9219532.5189000014</v>
      </c>
      <c r="F456" s="418">
        <v>2583</v>
      </c>
      <c r="G456" s="418">
        <v>5987800.1642900007</v>
      </c>
      <c r="H456" s="418">
        <v>70419</v>
      </c>
      <c r="I456" s="418">
        <v>2924643.7504900005</v>
      </c>
      <c r="J456" s="418">
        <v>183</v>
      </c>
      <c r="K456" s="418">
        <v>125609.22833999999</v>
      </c>
      <c r="L456" s="418">
        <v>492</v>
      </c>
      <c r="M456" s="448">
        <v>181479.37578</v>
      </c>
    </row>
    <row r="457" spans="2:13" ht="16.8" x14ac:dyDescent="0.25">
      <c r="B457" s="451" t="s">
        <v>1783</v>
      </c>
      <c r="C457" s="418">
        <v>19</v>
      </c>
      <c r="D457" s="418">
        <v>66002</v>
      </c>
      <c r="E457" s="418">
        <v>6010942.1553499997</v>
      </c>
      <c r="F457" s="418">
        <v>1930</v>
      </c>
      <c r="G457" s="418">
        <v>4268882.2599900002</v>
      </c>
      <c r="H457" s="418">
        <v>63654</v>
      </c>
      <c r="I457" s="418">
        <v>1564624.23881</v>
      </c>
      <c r="J457" s="418">
        <v>176</v>
      </c>
      <c r="K457" s="418">
        <v>82079.754019999993</v>
      </c>
      <c r="L457" s="418">
        <v>242</v>
      </c>
      <c r="M457" s="448">
        <v>95355.902529999992</v>
      </c>
    </row>
    <row r="458" spans="2:13" x14ac:dyDescent="0.25">
      <c r="B458" s="449" t="s">
        <v>753</v>
      </c>
      <c r="C458" s="417">
        <v>153</v>
      </c>
      <c r="D458" s="417">
        <v>770148</v>
      </c>
      <c r="E458" s="417">
        <v>97792394.499430016</v>
      </c>
      <c r="F458" s="417">
        <v>45916</v>
      </c>
      <c r="G458" s="417">
        <v>47849924.786650002</v>
      </c>
      <c r="H458" s="417">
        <v>705010</v>
      </c>
      <c r="I458" s="417">
        <v>39612333.089699998</v>
      </c>
      <c r="J458" s="417">
        <v>6643</v>
      </c>
      <c r="K458" s="417">
        <v>5649424.72994</v>
      </c>
      <c r="L458" s="417">
        <v>12579</v>
      </c>
      <c r="M458" s="450">
        <v>4680711.8931400003</v>
      </c>
    </row>
    <row r="459" spans="2:13" x14ac:dyDescent="0.25">
      <c r="B459" s="451" t="s">
        <v>754</v>
      </c>
      <c r="C459" s="418">
        <v>13</v>
      </c>
      <c r="D459" s="418">
        <v>59193</v>
      </c>
      <c r="E459" s="418">
        <v>7070318.0329200001</v>
      </c>
      <c r="F459" s="418">
        <v>1742</v>
      </c>
      <c r="G459" s="418">
        <v>3567308.4839300001</v>
      </c>
      <c r="H459" s="418">
        <v>56202</v>
      </c>
      <c r="I459" s="418">
        <v>3104144.1984899994</v>
      </c>
      <c r="J459" s="418">
        <v>215</v>
      </c>
      <c r="K459" s="418">
        <v>92456.735439999989</v>
      </c>
      <c r="L459" s="418">
        <v>1034</v>
      </c>
      <c r="M459" s="448">
        <v>306408.61506000004</v>
      </c>
    </row>
    <row r="460" spans="2:13" x14ac:dyDescent="0.25">
      <c r="B460" s="451" t="s">
        <v>1501</v>
      </c>
      <c r="C460" s="418">
        <v>50</v>
      </c>
      <c r="D460" s="418">
        <v>384688</v>
      </c>
      <c r="E460" s="418">
        <v>55477943.006819993</v>
      </c>
      <c r="F460" s="418">
        <v>30281</v>
      </c>
      <c r="G460" s="418">
        <v>27122173.527739994</v>
      </c>
      <c r="H460" s="418">
        <v>345559</v>
      </c>
      <c r="I460" s="418">
        <v>22252731.045339998</v>
      </c>
      <c r="J460" s="418">
        <v>1974</v>
      </c>
      <c r="K460" s="418">
        <v>3385684.0634399997</v>
      </c>
      <c r="L460" s="418">
        <v>6874</v>
      </c>
      <c r="M460" s="448">
        <v>2717354.3703000005</v>
      </c>
    </row>
    <row r="461" spans="2:13" x14ac:dyDescent="0.25">
      <c r="B461" s="451" t="s">
        <v>755</v>
      </c>
      <c r="C461" s="418">
        <v>34</v>
      </c>
      <c r="D461" s="418">
        <v>197454</v>
      </c>
      <c r="E461" s="418">
        <v>27509042.121650003</v>
      </c>
      <c r="F461" s="418">
        <v>11244</v>
      </c>
      <c r="G461" s="418">
        <v>14099291.708580002</v>
      </c>
      <c r="H461" s="418">
        <v>181118</v>
      </c>
      <c r="I461" s="418">
        <v>10233505.764999997</v>
      </c>
      <c r="J461" s="418">
        <v>1303</v>
      </c>
      <c r="K461" s="418">
        <v>1814939.5289800002</v>
      </c>
      <c r="L461" s="418">
        <v>3789</v>
      </c>
      <c r="M461" s="448">
        <v>1361305.1190900002</v>
      </c>
    </row>
    <row r="462" spans="2:13" ht="16.8" x14ac:dyDescent="0.25">
      <c r="B462" s="451" t="s">
        <v>1783</v>
      </c>
      <c r="C462" s="418">
        <v>56</v>
      </c>
      <c r="D462" s="418">
        <v>128813</v>
      </c>
      <c r="E462" s="418">
        <v>7735091.3380399998</v>
      </c>
      <c r="F462" s="418">
        <v>2649</v>
      </c>
      <c r="G462" s="418">
        <v>3061151.0664000004</v>
      </c>
      <c r="H462" s="418">
        <v>122131</v>
      </c>
      <c r="I462" s="418">
        <v>4021952.0808700002</v>
      </c>
      <c r="J462" s="418">
        <v>3151</v>
      </c>
      <c r="K462" s="418">
        <v>356344.40208000003</v>
      </c>
      <c r="L462" s="418">
        <v>882</v>
      </c>
      <c r="M462" s="448">
        <v>295643.78869000002</v>
      </c>
    </row>
    <row r="463" spans="2:13" x14ac:dyDescent="0.25">
      <c r="B463" s="449" t="s">
        <v>757</v>
      </c>
      <c r="C463" s="417">
        <v>23</v>
      </c>
      <c r="D463" s="417">
        <v>89441</v>
      </c>
      <c r="E463" s="417">
        <v>14509897.480959998</v>
      </c>
      <c r="F463" s="417">
        <v>6094</v>
      </c>
      <c r="G463" s="417">
        <v>9075216.0468600001</v>
      </c>
      <c r="H463" s="417">
        <v>82334</v>
      </c>
      <c r="I463" s="417">
        <v>4296641.5714299995</v>
      </c>
      <c r="J463" s="417">
        <v>213</v>
      </c>
      <c r="K463" s="417">
        <v>742762.31281000003</v>
      </c>
      <c r="L463" s="417">
        <v>800</v>
      </c>
      <c r="M463" s="450">
        <v>395277.54986000003</v>
      </c>
    </row>
    <row r="464" spans="2:13" ht="16.8" x14ac:dyDescent="0.25">
      <c r="B464" s="451" t="s">
        <v>1783</v>
      </c>
      <c r="C464" s="418">
        <v>23</v>
      </c>
      <c r="D464" s="418">
        <v>89441</v>
      </c>
      <c r="E464" s="418">
        <v>14509897.480959998</v>
      </c>
      <c r="F464" s="418">
        <v>6094</v>
      </c>
      <c r="G464" s="418">
        <v>9075216.0468600001</v>
      </c>
      <c r="H464" s="418">
        <v>82334</v>
      </c>
      <c r="I464" s="418">
        <v>4296641.5714299995</v>
      </c>
      <c r="J464" s="418">
        <v>213</v>
      </c>
      <c r="K464" s="418">
        <v>742762.31281000003</v>
      </c>
      <c r="L464" s="418">
        <v>800</v>
      </c>
      <c r="M464" s="448">
        <v>395277.54986000003</v>
      </c>
    </row>
    <row r="465" spans="2:13" x14ac:dyDescent="0.25">
      <c r="B465" s="449" t="s">
        <v>1825</v>
      </c>
      <c r="C465" s="417">
        <v>46</v>
      </c>
      <c r="D465" s="417">
        <v>175741</v>
      </c>
      <c r="E465" s="417">
        <v>18671537.140900001</v>
      </c>
      <c r="F465" s="417">
        <v>8330</v>
      </c>
      <c r="G465" s="417">
        <v>9361953.2641700022</v>
      </c>
      <c r="H465" s="417">
        <v>165108</v>
      </c>
      <c r="I465" s="417">
        <v>8199502.0691699991</v>
      </c>
      <c r="J465" s="417">
        <v>719</v>
      </c>
      <c r="K465" s="417">
        <v>607195.83440999989</v>
      </c>
      <c r="L465" s="417">
        <v>1584</v>
      </c>
      <c r="M465" s="450">
        <v>502885.97314999998</v>
      </c>
    </row>
    <row r="466" spans="2:13" x14ac:dyDescent="0.25">
      <c r="B466" s="451" t="s">
        <v>1502</v>
      </c>
      <c r="C466" s="418">
        <v>18</v>
      </c>
      <c r="D466" s="418">
        <v>72057</v>
      </c>
      <c r="E466" s="418">
        <v>7525500.9606500007</v>
      </c>
      <c r="F466" s="418">
        <v>3775</v>
      </c>
      <c r="G466" s="418">
        <v>3182298.53621</v>
      </c>
      <c r="H466" s="418">
        <v>67055</v>
      </c>
      <c r="I466" s="418">
        <v>3774794.8607999999</v>
      </c>
      <c r="J466" s="418">
        <v>382</v>
      </c>
      <c r="K466" s="418">
        <v>321904.23943999992</v>
      </c>
      <c r="L466" s="418">
        <v>845</v>
      </c>
      <c r="M466" s="448">
        <v>246503.3242</v>
      </c>
    </row>
    <row r="467" spans="2:13" x14ac:dyDescent="0.25">
      <c r="B467" s="451" t="s">
        <v>1254</v>
      </c>
      <c r="C467" s="418">
        <v>16</v>
      </c>
      <c r="D467" s="418">
        <v>100753</v>
      </c>
      <c r="E467" s="418">
        <v>10827826.64594</v>
      </c>
      <c r="F467" s="418">
        <v>4283</v>
      </c>
      <c r="G467" s="418">
        <v>5943580.5920900013</v>
      </c>
      <c r="H467" s="418">
        <v>95399</v>
      </c>
      <c r="I467" s="418">
        <v>4345541.4318399997</v>
      </c>
      <c r="J467" s="418">
        <v>332</v>
      </c>
      <c r="K467" s="418">
        <v>282321.97306000005</v>
      </c>
      <c r="L467" s="418">
        <v>739</v>
      </c>
      <c r="M467" s="448">
        <v>256382.64894999997</v>
      </c>
    </row>
    <row r="468" spans="2:13" ht="16.8" x14ac:dyDescent="0.25">
      <c r="B468" s="451" t="s">
        <v>1783</v>
      </c>
      <c r="C468" s="418">
        <v>12</v>
      </c>
      <c r="D468" s="418">
        <v>2931</v>
      </c>
      <c r="E468" s="418">
        <v>318209.53431000002</v>
      </c>
      <c r="F468" s="418">
        <v>272</v>
      </c>
      <c r="G468" s="418">
        <v>236074.13587</v>
      </c>
      <c r="H468" s="418">
        <v>2654</v>
      </c>
      <c r="I468" s="418">
        <v>79165.776529999988</v>
      </c>
      <c r="J468" s="418">
        <v>5</v>
      </c>
      <c r="K468" s="418">
        <v>2969.6219100000003</v>
      </c>
      <c r="L468" s="418">
        <v>0</v>
      </c>
      <c r="M468" s="448">
        <v>0</v>
      </c>
    </row>
    <row r="469" spans="2:13" x14ac:dyDescent="0.25">
      <c r="B469" s="449" t="s">
        <v>758</v>
      </c>
      <c r="C469" s="417">
        <v>37</v>
      </c>
      <c r="D469" s="417">
        <v>150556</v>
      </c>
      <c r="E469" s="417">
        <v>15050379.834799998</v>
      </c>
      <c r="F469" s="417">
        <v>4901</v>
      </c>
      <c r="G469" s="417">
        <v>5827228.9535699999</v>
      </c>
      <c r="H469" s="417">
        <v>141223</v>
      </c>
      <c r="I469" s="417">
        <v>7473630.9217300005</v>
      </c>
      <c r="J469" s="417">
        <v>1624</v>
      </c>
      <c r="K469" s="417">
        <v>780178.44857999997</v>
      </c>
      <c r="L469" s="417">
        <v>2808</v>
      </c>
      <c r="M469" s="450">
        <v>969341.51092000003</v>
      </c>
    </row>
    <row r="470" spans="2:13" x14ac:dyDescent="0.25">
      <c r="B470" s="451" t="s">
        <v>1253</v>
      </c>
      <c r="C470" s="418">
        <v>16</v>
      </c>
      <c r="D470" s="418">
        <v>88698</v>
      </c>
      <c r="E470" s="418">
        <v>8911614.8875599988</v>
      </c>
      <c r="F470" s="418">
        <v>2685</v>
      </c>
      <c r="G470" s="418">
        <v>2796732.3792399997</v>
      </c>
      <c r="H470" s="418">
        <v>83489</v>
      </c>
      <c r="I470" s="418">
        <v>4797961.61613</v>
      </c>
      <c r="J470" s="418">
        <v>521</v>
      </c>
      <c r="K470" s="418">
        <v>560861.12792999996</v>
      </c>
      <c r="L470" s="418">
        <v>2003</v>
      </c>
      <c r="M470" s="448">
        <v>756059.76426000008</v>
      </c>
    </row>
    <row r="471" spans="2:13" ht="16.8" x14ac:dyDescent="0.25">
      <c r="B471" s="451" t="s">
        <v>1783</v>
      </c>
      <c r="C471" s="418">
        <v>21</v>
      </c>
      <c r="D471" s="418">
        <v>61858</v>
      </c>
      <c r="E471" s="418">
        <v>6138764.9472399997</v>
      </c>
      <c r="F471" s="418">
        <v>2216</v>
      </c>
      <c r="G471" s="418">
        <v>3030496.5743300002</v>
      </c>
      <c r="H471" s="418">
        <v>57734</v>
      </c>
      <c r="I471" s="418">
        <v>2675669.3056000005</v>
      </c>
      <c r="J471" s="418">
        <v>1103</v>
      </c>
      <c r="K471" s="418">
        <v>219317.32065000001</v>
      </c>
      <c r="L471" s="418">
        <v>805</v>
      </c>
      <c r="M471" s="448">
        <v>213281.74665999998</v>
      </c>
    </row>
    <row r="472" spans="2:13" x14ac:dyDescent="0.25">
      <c r="B472" s="451"/>
      <c r="C472" s="418"/>
      <c r="D472" s="418"/>
      <c r="E472" s="418"/>
      <c r="F472" s="418"/>
      <c r="G472" s="418"/>
      <c r="H472" s="418"/>
      <c r="I472" s="418"/>
      <c r="J472" s="418"/>
      <c r="K472" s="418"/>
      <c r="L472" s="418"/>
      <c r="M472" s="448"/>
    </row>
    <row r="473" spans="2:13" x14ac:dyDescent="0.25">
      <c r="B473" s="447" t="s">
        <v>1635</v>
      </c>
      <c r="C473" s="419">
        <v>281</v>
      </c>
      <c r="D473" s="419">
        <v>1339026</v>
      </c>
      <c r="E473" s="419">
        <v>163563348.69975996</v>
      </c>
      <c r="F473" s="419">
        <v>68204</v>
      </c>
      <c r="G473" s="419">
        <v>68824444.586380005</v>
      </c>
      <c r="H473" s="419">
        <v>1243786</v>
      </c>
      <c r="I473" s="419">
        <v>74651425.552379996</v>
      </c>
      <c r="J473" s="419">
        <v>9997</v>
      </c>
      <c r="K473" s="419">
        <v>11595254.26465</v>
      </c>
      <c r="L473" s="419">
        <v>17039</v>
      </c>
      <c r="M473" s="446">
        <v>8492224.2963499986</v>
      </c>
    </row>
    <row r="474" spans="2:13" x14ac:dyDescent="0.25">
      <c r="B474" s="449" t="s">
        <v>765</v>
      </c>
      <c r="C474" s="417">
        <v>87</v>
      </c>
      <c r="D474" s="417">
        <v>357080</v>
      </c>
      <c r="E474" s="417">
        <v>32200008.778960001</v>
      </c>
      <c r="F474" s="417">
        <v>11684</v>
      </c>
      <c r="G474" s="417">
        <v>12286561.112849999</v>
      </c>
      <c r="H474" s="417">
        <v>336882</v>
      </c>
      <c r="I474" s="417">
        <v>14214767.476139987</v>
      </c>
      <c r="J474" s="417">
        <v>4035</v>
      </c>
      <c r="K474" s="417">
        <v>3850396.620949999</v>
      </c>
      <c r="L474" s="417">
        <v>4479</v>
      </c>
      <c r="M474" s="450">
        <v>1848283.5690199998</v>
      </c>
    </row>
    <row r="475" spans="2:13" x14ac:dyDescent="0.25">
      <c r="B475" s="451" t="s">
        <v>1503</v>
      </c>
      <c r="C475" s="418">
        <v>30</v>
      </c>
      <c r="D475" s="418">
        <v>206745</v>
      </c>
      <c r="E475" s="418">
        <v>24874659.10173</v>
      </c>
      <c r="F475" s="418">
        <v>8305</v>
      </c>
      <c r="G475" s="418">
        <v>8980439.7143600006</v>
      </c>
      <c r="H475" s="418">
        <v>191254</v>
      </c>
      <c r="I475" s="418">
        <v>10783303.336709993</v>
      </c>
      <c r="J475" s="418">
        <v>3099</v>
      </c>
      <c r="K475" s="418">
        <v>3325119.0860899999</v>
      </c>
      <c r="L475" s="418">
        <v>4087</v>
      </c>
      <c r="M475" s="448">
        <v>1785796.9645699998</v>
      </c>
    </row>
    <row r="476" spans="2:13" x14ac:dyDescent="0.25">
      <c r="B476" s="451" t="s">
        <v>768</v>
      </c>
      <c r="C476" s="418">
        <v>11</v>
      </c>
      <c r="D476" s="418">
        <v>27673</v>
      </c>
      <c r="E476" s="418">
        <v>1867872.8166400001</v>
      </c>
      <c r="F476" s="418">
        <v>1405</v>
      </c>
      <c r="G476" s="418">
        <v>874227.22011000011</v>
      </c>
      <c r="H476" s="418">
        <v>25980</v>
      </c>
      <c r="I476" s="418">
        <v>907678.46598999994</v>
      </c>
      <c r="J476" s="418">
        <v>124</v>
      </c>
      <c r="K476" s="418">
        <v>66023.732080000002</v>
      </c>
      <c r="L476" s="418">
        <v>164</v>
      </c>
      <c r="M476" s="448">
        <v>19943.39846</v>
      </c>
    </row>
    <row r="477" spans="2:13" x14ac:dyDescent="0.25">
      <c r="B477" s="451" t="s">
        <v>769</v>
      </c>
      <c r="C477" s="418">
        <v>14</v>
      </c>
      <c r="D477" s="418">
        <v>49585</v>
      </c>
      <c r="E477" s="418">
        <v>2716800.2205099994</v>
      </c>
      <c r="F477" s="418">
        <v>1289</v>
      </c>
      <c r="G477" s="418">
        <v>1434759.9068699998</v>
      </c>
      <c r="H477" s="418">
        <v>47898</v>
      </c>
      <c r="I477" s="418">
        <v>1161321.9270699997</v>
      </c>
      <c r="J477" s="418">
        <v>189</v>
      </c>
      <c r="K477" s="418">
        <v>84063.582660000015</v>
      </c>
      <c r="L477" s="418">
        <v>209</v>
      </c>
      <c r="M477" s="448">
        <v>36654.803910000002</v>
      </c>
    </row>
    <row r="478" spans="2:13" ht="16.8" x14ac:dyDescent="0.25">
      <c r="B478" s="451" t="s">
        <v>1783</v>
      </c>
      <c r="C478" s="418">
        <v>32</v>
      </c>
      <c r="D478" s="418">
        <v>73077</v>
      </c>
      <c r="E478" s="418">
        <v>2740676.6400799998</v>
      </c>
      <c r="F478" s="418">
        <v>685</v>
      </c>
      <c r="G478" s="418">
        <v>997134.27151000011</v>
      </c>
      <c r="H478" s="418">
        <v>71750</v>
      </c>
      <c r="I478" s="418">
        <v>1362463.7463700001</v>
      </c>
      <c r="J478" s="418">
        <v>623</v>
      </c>
      <c r="K478" s="418">
        <v>375190.22012000001</v>
      </c>
      <c r="L478" s="418">
        <v>19</v>
      </c>
      <c r="M478" s="448">
        <v>5888.4020799999998</v>
      </c>
    </row>
    <row r="479" spans="2:13" x14ac:dyDescent="0.25">
      <c r="B479" s="449" t="s">
        <v>770</v>
      </c>
      <c r="C479" s="417">
        <v>154</v>
      </c>
      <c r="D479" s="417">
        <v>778272</v>
      </c>
      <c r="E479" s="417">
        <v>112300769.36520998</v>
      </c>
      <c r="F479" s="417">
        <v>46560</v>
      </c>
      <c r="G479" s="417">
        <v>47370504.046620004</v>
      </c>
      <c r="H479" s="417">
        <v>714792</v>
      </c>
      <c r="I479" s="417">
        <v>51601276.695410006</v>
      </c>
      <c r="J479" s="417">
        <v>5280</v>
      </c>
      <c r="K479" s="417">
        <v>7055099.5831800001</v>
      </c>
      <c r="L479" s="417">
        <v>11640</v>
      </c>
      <c r="M479" s="450">
        <v>6273889.04</v>
      </c>
    </row>
    <row r="480" spans="2:13" x14ac:dyDescent="0.25">
      <c r="B480" s="451" t="s">
        <v>1506</v>
      </c>
      <c r="C480" s="418">
        <v>38</v>
      </c>
      <c r="D480" s="418">
        <v>223682</v>
      </c>
      <c r="E480" s="418">
        <v>26997032.679839991</v>
      </c>
      <c r="F480" s="418">
        <v>10468</v>
      </c>
      <c r="G480" s="418">
        <v>12625804.37445</v>
      </c>
      <c r="H480" s="418">
        <v>209446</v>
      </c>
      <c r="I480" s="418">
        <v>12491193.698310003</v>
      </c>
      <c r="J480" s="418">
        <v>1544</v>
      </c>
      <c r="K480" s="418">
        <v>1281569.4151899999</v>
      </c>
      <c r="L480" s="418">
        <v>2224</v>
      </c>
      <c r="M480" s="448">
        <v>598465.1918899999</v>
      </c>
    </row>
    <row r="481" spans="2:13" x14ac:dyDescent="0.25">
      <c r="B481" s="451" t="s">
        <v>1505</v>
      </c>
      <c r="C481" s="418">
        <v>85</v>
      </c>
      <c r="D481" s="418">
        <v>494420</v>
      </c>
      <c r="E481" s="418">
        <v>79778252.846199989</v>
      </c>
      <c r="F481" s="418">
        <v>33125</v>
      </c>
      <c r="G481" s="418">
        <v>31374575.114099998</v>
      </c>
      <c r="H481" s="418">
        <v>448541</v>
      </c>
      <c r="I481" s="418">
        <v>37164566.738220006</v>
      </c>
      <c r="J481" s="418">
        <v>3519</v>
      </c>
      <c r="K481" s="418">
        <v>5620751.6460800003</v>
      </c>
      <c r="L481" s="418">
        <v>9235</v>
      </c>
      <c r="M481" s="448">
        <v>5618359.3477999996</v>
      </c>
    </row>
    <row r="482" spans="2:13" x14ac:dyDescent="0.25">
      <c r="B482" s="451" t="s">
        <v>771</v>
      </c>
      <c r="C482" s="418">
        <v>14</v>
      </c>
      <c r="D482" s="418">
        <v>41854</v>
      </c>
      <c r="E482" s="418">
        <v>4558287.8234800007</v>
      </c>
      <c r="F482" s="418">
        <v>2102</v>
      </c>
      <c r="G482" s="418">
        <v>2947058.3191199997</v>
      </c>
      <c r="H482" s="418">
        <v>39469</v>
      </c>
      <c r="I482" s="418">
        <v>1474633.8187100005</v>
      </c>
      <c r="J482" s="418">
        <v>129</v>
      </c>
      <c r="K482" s="418">
        <v>90093.416450000019</v>
      </c>
      <c r="L482" s="418">
        <v>154</v>
      </c>
      <c r="M482" s="448">
        <v>46502.269200000002</v>
      </c>
    </row>
    <row r="483" spans="2:13" ht="16.8" x14ac:dyDescent="0.25">
      <c r="B483" s="451" t="s">
        <v>1783</v>
      </c>
      <c r="C483" s="418">
        <v>17</v>
      </c>
      <c r="D483" s="418">
        <v>18316</v>
      </c>
      <c r="E483" s="418">
        <v>967196.01568999991</v>
      </c>
      <c r="F483" s="418">
        <v>865</v>
      </c>
      <c r="G483" s="418">
        <v>423066.23894999997</v>
      </c>
      <c r="H483" s="418">
        <v>17336</v>
      </c>
      <c r="I483" s="418">
        <v>470882.44017000007</v>
      </c>
      <c r="J483" s="418">
        <v>88</v>
      </c>
      <c r="K483" s="418">
        <v>62685.105459999999</v>
      </c>
      <c r="L483" s="418">
        <v>27</v>
      </c>
      <c r="M483" s="448">
        <v>10562.231109999999</v>
      </c>
    </row>
    <row r="484" spans="2:13" ht="16.2" x14ac:dyDescent="0.25">
      <c r="B484" s="449" t="s">
        <v>1806</v>
      </c>
      <c r="C484" s="417">
        <v>40</v>
      </c>
      <c r="D484" s="417">
        <v>203674</v>
      </c>
      <c r="E484" s="417">
        <v>19062570.55559</v>
      </c>
      <c r="F484" s="417">
        <v>9960</v>
      </c>
      <c r="G484" s="417">
        <v>9167379.4269099999</v>
      </c>
      <c r="H484" s="417">
        <v>192112</v>
      </c>
      <c r="I484" s="417">
        <v>8835381.3808300011</v>
      </c>
      <c r="J484" s="417">
        <v>682</v>
      </c>
      <c r="K484" s="417">
        <v>689758.06052000017</v>
      </c>
      <c r="L484" s="417">
        <v>920</v>
      </c>
      <c r="M484" s="450">
        <v>370051.68732999999</v>
      </c>
    </row>
    <row r="485" spans="2:13" x14ac:dyDescent="0.25">
      <c r="B485" s="451"/>
      <c r="C485" s="418"/>
      <c r="D485" s="418"/>
      <c r="E485" s="418"/>
      <c r="F485" s="418"/>
      <c r="G485" s="418"/>
      <c r="H485" s="418"/>
      <c r="I485" s="418"/>
      <c r="J485" s="418"/>
      <c r="K485" s="418"/>
      <c r="L485" s="418"/>
      <c r="M485" s="448"/>
    </row>
    <row r="486" spans="2:13" x14ac:dyDescent="0.25">
      <c r="B486" s="447" t="s">
        <v>1639</v>
      </c>
      <c r="C486" s="419">
        <v>450</v>
      </c>
      <c r="D486" s="419">
        <v>2041268</v>
      </c>
      <c r="E486" s="419">
        <v>276606305.03276008</v>
      </c>
      <c r="F486" s="419">
        <v>149459</v>
      </c>
      <c r="G486" s="419">
        <v>119743083.64032</v>
      </c>
      <c r="H486" s="419">
        <v>1849030</v>
      </c>
      <c r="I486" s="419">
        <v>114150279.01083003</v>
      </c>
      <c r="J486" s="419">
        <v>13629</v>
      </c>
      <c r="K486" s="419">
        <v>27404525.740370009</v>
      </c>
      <c r="L486" s="419">
        <v>29150</v>
      </c>
      <c r="M486" s="446">
        <v>15308416.641239999</v>
      </c>
    </row>
    <row r="487" spans="2:13" x14ac:dyDescent="0.25">
      <c r="B487" s="449" t="s">
        <v>780</v>
      </c>
      <c r="C487" s="417">
        <v>101</v>
      </c>
      <c r="D487" s="417">
        <v>404678</v>
      </c>
      <c r="E487" s="417">
        <v>47121618.787799984</v>
      </c>
      <c r="F487" s="417">
        <v>23258</v>
      </c>
      <c r="G487" s="417">
        <v>26396096.625409998</v>
      </c>
      <c r="H487" s="417">
        <v>377581</v>
      </c>
      <c r="I487" s="417">
        <v>16895756.245950006</v>
      </c>
      <c r="J487" s="417">
        <v>1473</v>
      </c>
      <c r="K487" s="417">
        <v>3213220.2766</v>
      </c>
      <c r="L487" s="417">
        <v>2366</v>
      </c>
      <c r="M487" s="450">
        <v>616545.63983999996</v>
      </c>
    </row>
    <row r="488" spans="2:13" x14ac:dyDescent="0.25">
      <c r="B488" s="451" t="s">
        <v>1259</v>
      </c>
      <c r="C488" s="418">
        <v>21</v>
      </c>
      <c r="D488" s="418">
        <v>101261</v>
      </c>
      <c r="E488" s="418">
        <v>19387047.162399996</v>
      </c>
      <c r="F488" s="418">
        <v>6287</v>
      </c>
      <c r="G488" s="418">
        <v>13884590.757200001</v>
      </c>
      <c r="H488" s="418">
        <v>93557</v>
      </c>
      <c r="I488" s="418">
        <v>4505492.827490001</v>
      </c>
      <c r="J488" s="418">
        <v>442</v>
      </c>
      <c r="K488" s="418">
        <v>748292.19420000003</v>
      </c>
      <c r="L488" s="418">
        <v>975</v>
      </c>
      <c r="M488" s="448">
        <v>248671.38351000001</v>
      </c>
    </row>
    <row r="489" spans="2:13" x14ac:dyDescent="0.25">
      <c r="B489" s="451" t="s">
        <v>1336</v>
      </c>
      <c r="C489" s="418">
        <v>33</v>
      </c>
      <c r="D489" s="418">
        <v>151930</v>
      </c>
      <c r="E489" s="418">
        <v>16654621.399409996</v>
      </c>
      <c r="F489" s="418">
        <v>11863</v>
      </c>
      <c r="G489" s="418">
        <v>7196289.2600999996</v>
      </c>
      <c r="H489" s="418">
        <v>138338</v>
      </c>
      <c r="I489" s="418">
        <v>6877410.5187700028</v>
      </c>
      <c r="J489" s="418">
        <v>468</v>
      </c>
      <c r="K489" s="418">
        <v>2240700.5099899997</v>
      </c>
      <c r="L489" s="418">
        <v>1261</v>
      </c>
      <c r="M489" s="448">
        <v>340221.11055000004</v>
      </c>
    </row>
    <row r="490" spans="2:13" x14ac:dyDescent="0.25">
      <c r="B490" s="451" t="s">
        <v>782</v>
      </c>
      <c r="C490" s="418">
        <v>16</v>
      </c>
      <c r="D490" s="418">
        <v>51044</v>
      </c>
      <c r="E490" s="418">
        <v>4884336.5480500003</v>
      </c>
      <c r="F490" s="418">
        <v>2445</v>
      </c>
      <c r="G490" s="418">
        <v>2046702.0423700002</v>
      </c>
      <c r="H490" s="418">
        <v>48386</v>
      </c>
      <c r="I490" s="418">
        <v>2728397.69472</v>
      </c>
      <c r="J490" s="418">
        <v>129</v>
      </c>
      <c r="K490" s="418">
        <v>93553.249499999991</v>
      </c>
      <c r="L490" s="418">
        <v>84</v>
      </c>
      <c r="M490" s="448">
        <v>15683.561460000001</v>
      </c>
    </row>
    <row r="491" spans="2:13" ht="16.8" x14ac:dyDescent="0.25">
      <c r="B491" s="451" t="s">
        <v>1783</v>
      </c>
      <c r="C491" s="418">
        <v>31</v>
      </c>
      <c r="D491" s="418">
        <v>100443</v>
      </c>
      <c r="E491" s="418">
        <v>6195613.6779399989</v>
      </c>
      <c r="F491" s="418">
        <v>2663</v>
      </c>
      <c r="G491" s="418">
        <v>3268514.5657399995</v>
      </c>
      <c r="H491" s="418">
        <v>97300</v>
      </c>
      <c r="I491" s="418">
        <v>2784455.2049700003</v>
      </c>
      <c r="J491" s="418">
        <v>434</v>
      </c>
      <c r="K491" s="418">
        <v>130674.32291</v>
      </c>
      <c r="L491" s="418">
        <v>46</v>
      </c>
      <c r="M491" s="448">
        <v>11969.584319999998</v>
      </c>
    </row>
    <row r="492" spans="2:13" x14ac:dyDescent="0.25">
      <c r="B492" s="449" t="s">
        <v>790</v>
      </c>
      <c r="C492" s="417">
        <v>76</v>
      </c>
      <c r="D492" s="417">
        <v>267904</v>
      </c>
      <c r="E492" s="417">
        <v>33350800.593180001</v>
      </c>
      <c r="F492" s="417">
        <v>16918</v>
      </c>
      <c r="G492" s="417">
        <v>12794001.768690001</v>
      </c>
      <c r="H492" s="417">
        <v>243513</v>
      </c>
      <c r="I492" s="417">
        <v>15389383.52451</v>
      </c>
      <c r="J492" s="417">
        <v>2393</v>
      </c>
      <c r="K492" s="417">
        <v>3490924.49694</v>
      </c>
      <c r="L492" s="417">
        <v>5080</v>
      </c>
      <c r="M492" s="450">
        <v>1676490.8030399999</v>
      </c>
    </row>
    <row r="493" spans="2:13" x14ac:dyDescent="0.25">
      <c r="B493" s="451" t="s">
        <v>1523</v>
      </c>
      <c r="C493" s="418">
        <v>15</v>
      </c>
      <c r="D493" s="418">
        <v>105170</v>
      </c>
      <c r="E493" s="418">
        <v>10247408.96009</v>
      </c>
      <c r="F493" s="418">
        <v>7189</v>
      </c>
      <c r="G493" s="418">
        <v>3805052.3185900003</v>
      </c>
      <c r="H493" s="418">
        <v>96263</v>
      </c>
      <c r="I493" s="418">
        <v>5374348.2359799994</v>
      </c>
      <c r="J493" s="418">
        <v>446</v>
      </c>
      <c r="K493" s="418">
        <v>601733.07268999994</v>
      </c>
      <c r="L493" s="418">
        <v>1272</v>
      </c>
      <c r="M493" s="448">
        <v>466275.33283000003</v>
      </c>
    </row>
    <row r="494" spans="2:13" x14ac:dyDescent="0.25">
      <c r="B494" s="451" t="s">
        <v>1508</v>
      </c>
      <c r="C494" s="418">
        <v>32</v>
      </c>
      <c r="D494" s="418">
        <v>126558</v>
      </c>
      <c r="E494" s="418">
        <v>19654883.396460004</v>
      </c>
      <c r="F494" s="418">
        <v>7415</v>
      </c>
      <c r="G494" s="418">
        <v>7086927.380330001</v>
      </c>
      <c r="H494" s="418">
        <v>113939</v>
      </c>
      <c r="I494" s="418">
        <v>8862462.1248400006</v>
      </c>
      <c r="J494" s="418">
        <v>1433</v>
      </c>
      <c r="K494" s="418">
        <v>2501251.3332500001</v>
      </c>
      <c r="L494" s="418">
        <v>3771</v>
      </c>
      <c r="M494" s="448">
        <v>1204242.55804</v>
      </c>
    </row>
    <row r="495" spans="2:13" ht="16.8" x14ac:dyDescent="0.25">
      <c r="B495" s="451" t="s">
        <v>1783</v>
      </c>
      <c r="C495" s="418">
        <v>29</v>
      </c>
      <c r="D495" s="418">
        <v>36176</v>
      </c>
      <c r="E495" s="418">
        <v>3448508.2366300002</v>
      </c>
      <c r="F495" s="418">
        <v>2314</v>
      </c>
      <c r="G495" s="418">
        <v>1902022.0697699999</v>
      </c>
      <c r="H495" s="418">
        <v>33311</v>
      </c>
      <c r="I495" s="418">
        <v>1152573.1636899998</v>
      </c>
      <c r="J495" s="418">
        <v>514</v>
      </c>
      <c r="K495" s="418">
        <v>387940.09100000001</v>
      </c>
      <c r="L495" s="418">
        <v>37</v>
      </c>
      <c r="M495" s="448">
        <v>5972.9121699999996</v>
      </c>
    </row>
    <row r="496" spans="2:13" x14ac:dyDescent="0.25">
      <c r="B496" s="449" t="s">
        <v>793</v>
      </c>
      <c r="C496" s="417">
        <v>204</v>
      </c>
      <c r="D496" s="417">
        <v>1021996</v>
      </c>
      <c r="E496" s="417">
        <v>151654413.88908008</v>
      </c>
      <c r="F496" s="417">
        <v>79805</v>
      </c>
      <c r="G496" s="417">
        <v>60404281.972969994</v>
      </c>
      <c r="H496" s="417">
        <v>918912</v>
      </c>
      <c r="I496" s="417">
        <v>62502705.171399996</v>
      </c>
      <c r="J496" s="417">
        <v>7197</v>
      </c>
      <c r="K496" s="417">
        <v>17370622.018950008</v>
      </c>
      <c r="L496" s="417">
        <v>16082</v>
      </c>
      <c r="M496" s="450">
        <v>11376804.725759998</v>
      </c>
    </row>
    <row r="497" spans="2:13" x14ac:dyDescent="0.25">
      <c r="B497" s="451" t="s">
        <v>1509</v>
      </c>
      <c r="C497" s="418">
        <v>142</v>
      </c>
      <c r="D497" s="418">
        <v>847291</v>
      </c>
      <c r="E497" s="418">
        <v>141053904.41749009</v>
      </c>
      <c r="F497" s="418">
        <v>73615</v>
      </c>
      <c r="G497" s="418">
        <v>55889019.020489991</v>
      </c>
      <c r="H497" s="418">
        <v>751769</v>
      </c>
      <c r="I497" s="418">
        <v>57412754.213530004</v>
      </c>
      <c r="J497" s="418">
        <v>6370</v>
      </c>
      <c r="K497" s="418">
        <v>16574508.225710008</v>
      </c>
      <c r="L497" s="418">
        <v>15537</v>
      </c>
      <c r="M497" s="448">
        <v>11177622.957759999</v>
      </c>
    </row>
    <row r="498" spans="2:13" x14ac:dyDescent="0.25">
      <c r="B498" s="451" t="s">
        <v>1510</v>
      </c>
      <c r="C498" s="418">
        <v>14</v>
      </c>
      <c r="D498" s="418">
        <v>57564</v>
      </c>
      <c r="E498" s="418">
        <v>5992405.5319100004</v>
      </c>
      <c r="F498" s="418">
        <v>3925</v>
      </c>
      <c r="G498" s="418">
        <v>2810356.3091799999</v>
      </c>
      <c r="H498" s="418">
        <v>52893</v>
      </c>
      <c r="I498" s="418">
        <v>2719917.0603599995</v>
      </c>
      <c r="J498" s="418">
        <v>224</v>
      </c>
      <c r="K498" s="418">
        <v>271319.21876000002</v>
      </c>
      <c r="L498" s="418">
        <v>522</v>
      </c>
      <c r="M498" s="448">
        <v>190812.94361000002</v>
      </c>
    </row>
    <row r="499" spans="2:13" ht="16.8" x14ac:dyDescent="0.25">
      <c r="B499" s="451" t="s">
        <v>1783</v>
      </c>
      <c r="C499" s="418">
        <v>48</v>
      </c>
      <c r="D499" s="418">
        <v>117141</v>
      </c>
      <c r="E499" s="418">
        <v>4608103.9396799998</v>
      </c>
      <c r="F499" s="418">
        <v>2265</v>
      </c>
      <c r="G499" s="418">
        <v>1704906.6432999996</v>
      </c>
      <c r="H499" s="418">
        <v>114250</v>
      </c>
      <c r="I499" s="418">
        <v>2370033.89751</v>
      </c>
      <c r="J499" s="418">
        <v>603</v>
      </c>
      <c r="K499" s="418">
        <v>524794.57447999995</v>
      </c>
      <c r="L499" s="418">
        <v>23</v>
      </c>
      <c r="M499" s="448">
        <v>8368.8243899999998</v>
      </c>
    </row>
    <row r="500" spans="2:13" ht="16.2" x14ac:dyDescent="0.25">
      <c r="B500" s="449" t="s">
        <v>1806</v>
      </c>
      <c r="C500" s="417">
        <v>69</v>
      </c>
      <c r="D500" s="417">
        <v>346690</v>
      </c>
      <c r="E500" s="417">
        <v>44479471.762699999</v>
      </c>
      <c r="F500" s="417">
        <v>29478</v>
      </c>
      <c r="G500" s="417">
        <v>20148703.273250002</v>
      </c>
      <c r="H500" s="417">
        <v>309024</v>
      </c>
      <c r="I500" s="417">
        <v>19362434.068970002</v>
      </c>
      <c r="J500" s="417">
        <v>2566</v>
      </c>
      <c r="K500" s="417">
        <v>3329758.9478799999</v>
      </c>
      <c r="L500" s="417">
        <v>5622</v>
      </c>
      <c r="M500" s="450">
        <v>1638575.4726000002</v>
      </c>
    </row>
    <row r="501" spans="2:13" x14ac:dyDescent="0.25">
      <c r="B501" s="451"/>
      <c r="C501" s="418"/>
      <c r="D501" s="418"/>
      <c r="E501" s="418"/>
      <c r="F501" s="418"/>
      <c r="G501" s="418"/>
      <c r="H501" s="418"/>
      <c r="I501" s="418"/>
      <c r="J501" s="418"/>
      <c r="K501" s="418"/>
      <c r="L501" s="418"/>
      <c r="M501" s="448"/>
    </row>
    <row r="502" spans="2:13" x14ac:dyDescent="0.25">
      <c r="B502" s="447" t="s">
        <v>1646</v>
      </c>
      <c r="C502" s="419">
        <v>496</v>
      </c>
      <c r="D502" s="419">
        <v>2676672</v>
      </c>
      <c r="E502" s="419">
        <v>385954791.56276989</v>
      </c>
      <c r="F502" s="419">
        <v>210825</v>
      </c>
      <c r="G502" s="419">
        <v>134611877.05232006</v>
      </c>
      <c r="H502" s="419">
        <v>2408897</v>
      </c>
      <c r="I502" s="419">
        <v>183251730.63035002</v>
      </c>
      <c r="J502" s="419">
        <v>15371</v>
      </c>
      <c r="K502" s="419">
        <v>40711877.965210013</v>
      </c>
      <c r="L502" s="419">
        <v>41579</v>
      </c>
      <c r="M502" s="446">
        <v>27379305.914889976</v>
      </c>
    </row>
    <row r="503" spans="2:13" x14ac:dyDescent="0.25">
      <c r="B503" s="449" t="s">
        <v>1786</v>
      </c>
      <c r="C503" s="417">
        <v>31</v>
      </c>
      <c r="D503" s="417">
        <v>133744</v>
      </c>
      <c r="E503" s="417">
        <v>6479519.1836099988</v>
      </c>
      <c r="F503" s="417">
        <v>9434</v>
      </c>
      <c r="G503" s="417">
        <v>3121020.8879500004</v>
      </c>
      <c r="H503" s="417">
        <v>123999</v>
      </c>
      <c r="I503" s="417">
        <v>3159727.0087900003</v>
      </c>
      <c r="J503" s="417">
        <v>260</v>
      </c>
      <c r="K503" s="417">
        <v>176093.30749000001</v>
      </c>
      <c r="L503" s="417">
        <v>51</v>
      </c>
      <c r="M503" s="450">
        <v>22677.979380000001</v>
      </c>
    </row>
    <row r="504" spans="2:13" x14ac:dyDescent="0.25">
      <c r="B504" s="451" t="s">
        <v>1297</v>
      </c>
      <c r="C504" s="418">
        <v>12</v>
      </c>
      <c r="D504" s="418">
        <v>75027</v>
      </c>
      <c r="E504" s="418">
        <v>4843727.1139099989</v>
      </c>
      <c r="F504" s="418">
        <v>8640</v>
      </c>
      <c r="G504" s="418">
        <v>3039094.7405700004</v>
      </c>
      <c r="H504" s="418">
        <v>66272</v>
      </c>
      <c r="I504" s="418">
        <v>1725379.4064900002</v>
      </c>
      <c r="J504" s="418">
        <v>64</v>
      </c>
      <c r="K504" s="418">
        <v>56574.987469999993</v>
      </c>
      <c r="L504" s="418">
        <v>51</v>
      </c>
      <c r="M504" s="448">
        <v>22677.979380000001</v>
      </c>
    </row>
    <row r="505" spans="2:13" ht="16.8" x14ac:dyDescent="0.25">
      <c r="B505" s="451" t="s">
        <v>1783</v>
      </c>
      <c r="C505" s="418">
        <v>19</v>
      </c>
      <c r="D505" s="418">
        <v>58717</v>
      </c>
      <c r="E505" s="418">
        <v>1635792.0696999999</v>
      </c>
      <c r="F505" s="418">
        <v>794</v>
      </c>
      <c r="G505" s="418">
        <v>81926.147380000009</v>
      </c>
      <c r="H505" s="418">
        <v>57727</v>
      </c>
      <c r="I505" s="418">
        <v>1434347.6022999999</v>
      </c>
      <c r="J505" s="418">
        <v>196</v>
      </c>
      <c r="K505" s="418">
        <v>119518.32002000001</v>
      </c>
      <c r="L505" s="418">
        <v>0</v>
      </c>
      <c r="M505" s="448">
        <v>0</v>
      </c>
    </row>
    <row r="506" spans="2:13" x14ac:dyDescent="0.25">
      <c r="B506" s="449" t="s">
        <v>799</v>
      </c>
      <c r="C506" s="417">
        <v>103</v>
      </c>
      <c r="D506" s="417">
        <v>519467</v>
      </c>
      <c r="E506" s="417">
        <v>44953901.006550014</v>
      </c>
      <c r="F506" s="417">
        <v>32516</v>
      </c>
      <c r="G506" s="417">
        <v>19336298.517160013</v>
      </c>
      <c r="H506" s="417">
        <v>481248</v>
      </c>
      <c r="I506" s="417">
        <v>21651574.234469999</v>
      </c>
      <c r="J506" s="417">
        <v>1583</v>
      </c>
      <c r="K506" s="417">
        <v>2381166.0448400001</v>
      </c>
      <c r="L506" s="417">
        <v>4120</v>
      </c>
      <c r="M506" s="450">
        <v>1584862.2100800006</v>
      </c>
    </row>
    <row r="507" spans="2:13" x14ac:dyDescent="0.25">
      <c r="B507" s="451" t="s">
        <v>1338</v>
      </c>
      <c r="C507" s="418">
        <v>25</v>
      </c>
      <c r="D507" s="418">
        <v>149294</v>
      </c>
      <c r="E507" s="418">
        <v>10218559.098740002</v>
      </c>
      <c r="F507" s="418">
        <v>6889</v>
      </c>
      <c r="G507" s="418">
        <v>4890023.589420001</v>
      </c>
      <c r="H507" s="418">
        <v>141048</v>
      </c>
      <c r="I507" s="418">
        <v>4408203.863189999</v>
      </c>
      <c r="J507" s="418">
        <v>364</v>
      </c>
      <c r="K507" s="418">
        <v>458266.63082000002</v>
      </c>
      <c r="L507" s="418">
        <v>993</v>
      </c>
      <c r="M507" s="448">
        <v>462065.01531000005</v>
      </c>
    </row>
    <row r="508" spans="2:13" x14ac:dyDescent="0.25">
      <c r="B508" s="451" t="s">
        <v>1337</v>
      </c>
      <c r="C508" s="418">
        <v>46</v>
      </c>
      <c r="D508" s="418">
        <v>296235</v>
      </c>
      <c r="E508" s="418">
        <v>31402682.787780005</v>
      </c>
      <c r="F508" s="418">
        <v>23095</v>
      </c>
      <c r="G508" s="418">
        <v>13512010.426900007</v>
      </c>
      <c r="H508" s="418">
        <v>269137</v>
      </c>
      <c r="I508" s="418">
        <v>15078970.578139998</v>
      </c>
      <c r="J508" s="418">
        <v>891</v>
      </c>
      <c r="K508" s="418">
        <v>1692559.6343199997</v>
      </c>
      <c r="L508" s="418">
        <v>3112</v>
      </c>
      <c r="M508" s="448">
        <v>1119142.1484200004</v>
      </c>
    </row>
    <row r="509" spans="2:13" x14ac:dyDescent="0.25">
      <c r="B509" s="451" t="s">
        <v>1298</v>
      </c>
      <c r="C509" s="418">
        <v>11</v>
      </c>
      <c r="D509" s="418">
        <v>21980</v>
      </c>
      <c r="E509" s="418">
        <v>1982422.2721500001</v>
      </c>
      <c r="F509" s="418">
        <v>1802</v>
      </c>
      <c r="G509" s="418">
        <v>791382.91672999994</v>
      </c>
      <c r="H509" s="418">
        <v>19962</v>
      </c>
      <c r="I509" s="418">
        <v>1019779.16518</v>
      </c>
      <c r="J509" s="418">
        <v>202</v>
      </c>
      <c r="K509" s="418">
        <v>167835.93335000001</v>
      </c>
      <c r="L509" s="418">
        <v>14</v>
      </c>
      <c r="M509" s="448">
        <v>3424.2568900000001</v>
      </c>
    </row>
    <row r="510" spans="2:13" ht="16.8" x14ac:dyDescent="0.25">
      <c r="B510" s="451" t="s">
        <v>1783</v>
      </c>
      <c r="C510" s="418">
        <v>21</v>
      </c>
      <c r="D510" s="418">
        <v>51958</v>
      </c>
      <c r="E510" s="418">
        <v>1350236.84788</v>
      </c>
      <c r="F510" s="418">
        <v>730</v>
      </c>
      <c r="G510" s="418">
        <v>142881.58411000003</v>
      </c>
      <c r="H510" s="418">
        <v>51101</v>
      </c>
      <c r="I510" s="418">
        <v>1144620.62796</v>
      </c>
      <c r="J510" s="418">
        <v>126</v>
      </c>
      <c r="K510" s="418">
        <v>62503.84635</v>
      </c>
      <c r="L510" s="418">
        <v>1</v>
      </c>
      <c r="M510" s="448">
        <v>230.78945999999999</v>
      </c>
    </row>
    <row r="511" spans="2:13" x14ac:dyDescent="0.25">
      <c r="B511" s="449" t="s">
        <v>806</v>
      </c>
      <c r="C511" s="417">
        <v>315</v>
      </c>
      <c r="D511" s="417">
        <v>1818931</v>
      </c>
      <c r="E511" s="417">
        <v>318194890.36548984</v>
      </c>
      <c r="F511" s="417">
        <v>149966</v>
      </c>
      <c r="G511" s="417">
        <v>104495054.45638002</v>
      </c>
      <c r="H511" s="417">
        <v>1619153</v>
      </c>
      <c r="I511" s="417">
        <v>150484003.50935</v>
      </c>
      <c r="J511" s="417">
        <v>12875</v>
      </c>
      <c r="K511" s="417">
        <v>37556546.768250011</v>
      </c>
      <c r="L511" s="417">
        <v>36937</v>
      </c>
      <c r="M511" s="450">
        <v>25659285.631509975</v>
      </c>
    </row>
    <row r="512" spans="2:13" x14ac:dyDescent="0.25">
      <c r="B512" s="451" t="s">
        <v>1511</v>
      </c>
      <c r="C512" s="418">
        <v>266</v>
      </c>
      <c r="D512" s="418">
        <v>1576320</v>
      </c>
      <c r="E512" s="418">
        <v>288385956.01824987</v>
      </c>
      <c r="F512" s="418">
        <v>135077</v>
      </c>
      <c r="G512" s="418">
        <v>92283011.50748004</v>
      </c>
      <c r="H512" s="418">
        <v>1394269</v>
      </c>
      <c r="I512" s="418">
        <v>135247457.43973997</v>
      </c>
      <c r="J512" s="418">
        <v>12145</v>
      </c>
      <c r="K512" s="418">
        <v>35897979.01869002</v>
      </c>
      <c r="L512" s="418">
        <v>34829</v>
      </c>
      <c r="M512" s="448">
        <v>24957508.052339975</v>
      </c>
    </row>
    <row r="513" spans="2:13" x14ac:dyDescent="0.25">
      <c r="B513" s="451" t="s">
        <v>1265</v>
      </c>
      <c r="C513" s="418">
        <v>28</v>
      </c>
      <c r="D513" s="418">
        <v>153593</v>
      </c>
      <c r="E513" s="418">
        <v>25105739.763280004</v>
      </c>
      <c r="F513" s="418">
        <v>11849</v>
      </c>
      <c r="G513" s="418">
        <v>9791352.2458100002</v>
      </c>
      <c r="H513" s="418">
        <v>139139</v>
      </c>
      <c r="I513" s="418">
        <v>13296129.318539999</v>
      </c>
      <c r="J513" s="418">
        <v>576</v>
      </c>
      <c r="K513" s="418">
        <v>1344293.9061600002</v>
      </c>
      <c r="L513" s="418">
        <v>2029</v>
      </c>
      <c r="M513" s="448">
        <v>673964.29277000017</v>
      </c>
    </row>
    <row r="514" spans="2:13" ht="16.8" x14ac:dyDescent="0.25">
      <c r="B514" s="451" t="s">
        <v>1783</v>
      </c>
      <c r="C514" s="418">
        <v>21</v>
      </c>
      <c r="D514" s="418">
        <v>89018</v>
      </c>
      <c r="E514" s="418">
        <v>4703194.5839599995</v>
      </c>
      <c r="F514" s="418">
        <v>3040</v>
      </c>
      <c r="G514" s="418">
        <v>2420690.70309</v>
      </c>
      <c r="H514" s="418">
        <v>85745</v>
      </c>
      <c r="I514" s="418">
        <v>1940416.75107</v>
      </c>
      <c r="J514" s="418">
        <v>154</v>
      </c>
      <c r="K514" s="418">
        <v>314273.84339999995</v>
      </c>
      <c r="L514" s="418">
        <v>79</v>
      </c>
      <c r="M514" s="448">
        <v>27813.286400000001</v>
      </c>
    </row>
    <row r="515" spans="2:13" x14ac:dyDescent="0.25">
      <c r="B515" s="449" t="s">
        <v>1358</v>
      </c>
      <c r="C515" s="417">
        <v>14</v>
      </c>
      <c r="D515" s="417">
        <v>38428</v>
      </c>
      <c r="E515" s="417">
        <v>3031102.7412999999</v>
      </c>
      <c r="F515" s="417">
        <v>4594</v>
      </c>
      <c r="G515" s="417">
        <v>1520232.4129999997</v>
      </c>
      <c r="H515" s="417">
        <v>33734</v>
      </c>
      <c r="I515" s="417">
        <v>1393884.0966899998</v>
      </c>
      <c r="J515" s="417">
        <v>90</v>
      </c>
      <c r="K515" s="417">
        <v>102798.83773</v>
      </c>
      <c r="L515" s="417">
        <v>10</v>
      </c>
      <c r="M515" s="450">
        <v>14187.393880000001</v>
      </c>
    </row>
    <row r="516" spans="2:13" ht="16.8" x14ac:dyDescent="0.25">
      <c r="B516" s="451" t="s">
        <v>1783</v>
      </c>
      <c r="C516" s="418">
        <v>14</v>
      </c>
      <c r="D516" s="418">
        <v>38428</v>
      </c>
      <c r="E516" s="418">
        <v>3031102.7412999999</v>
      </c>
      <c r="F516" s="418">
        <v>4594</v>
      </c>
      <c r="G516" s="418">
        <v>1520232.4129999997</v>
      </c>
      <c r="H516" s="418">
        <v>33734</v>
      </c>
      <c r="I516" s="418">
        <v>1393884.0966899998</v>
      </c>
      <c r="J516" s="418">
        <v>90</v>
      </c>
      <c r="K516" s="418">
        <v>102798.83773</v>
      </c>
      <c r="L516" s="418">
        <v>10</v>
      </c>
      <c r="M516" s="448">
        <v>14187.393880000001</v>
      </c>
    </row>
    <row r="517" spans="2:13" x14ac:dyDescent="0.25">
      <c r="B517" s="449" t="s">
        <v>804</v>
      </c>
      <c r="C517" s="417">
        <v>33</v>
      </c>
      <c r="D517" s="417">
        <v>166102</v>
      </c>
      <c r="E517" s="417">
        <v>13295378.265819997</v>
      </c>
      <c r="F517" s="417">
        <v>14315</v>
      </c>
      <c r="G517" s="417">
        <v>6139270.777830001</v>
      </c>
      <c r="H517" s="417">
        <v>150763</v>
      </c>
      <c r="I517" s="417">
        <v>6562541.7810500013</v>
      </c>
      <c r="J517" s="417">
        <v>563</v>
      </c>
      <c r="K517" s="417">
        <v>495273.00689999992</v>
      </c>
      <c r="L517" s="417">
        <v>461</v>
      </c>
      <c r="M517" s="450">
        <v>98292.700040000011</v>
      </c>
    </row>
    <row r="518" spans="2:13" x14ac:dyDescent="0.25">
      <c r="B518" s="451" t="s">
        <v>1264</v>
      </c>
      <c r="C518" s="418">
        <v>19</v>
      </c>
      <c r="D518" s="418">
        <v>119313</v>
      </c>
      <c r="E518" s="418">
        <v>11669808.818049999</v>
      </c>
      <c r="F518" s="418">
        <v>13480</v>
      </c>
      <c r="G518" s="418">
        <v>6023357.5674000001</v>
      </c>
      <c r="H518" s="418">
        <v>105000</v>
      </c>
      <c r="I518" s="418">
        <v>5193861.8244899996</v>
      </c>
      <c r="J518" s="418">
        <v>372</v>
      </c>
      <c r="K518" s="418">
        <v>354296.72611999995</v>
      </c>
      <c r="L518" s="418">
        <v>461</v>
      </c>
      <c r="M518" s="448">
        <v>98292.700040000011</v>
      </c>
    </row>
    <row r="519" spans="2:13" ht="16.8" x14ac:dyDescent="0.25">
      <c r="B519" s="451" t="s">
        <v>1783</v>
      </c>
      <c r="C519" s="418">
        <v>14</v>
      </c>
      <c r="D519" s="418">
        <v>46789</v>
      </c>
      <c r="E519" s="418">
        <v>1625569.44777</v>
      </c>
      <c r="F519" s="418">
        <v>835</v>
      </c>
      <c r="G519" s="418">
        <v>115913.21043000001</v>
      </c>
      <c r="H519" s="418">
        <v>45763</v>
      </c>
      <c r="I519" s="418">
        <v>1368679.9565599998</v>
      </c>
      <c r="J519" s="418">
        <v>191</v>
      </c>
      <c r="K519" s="418">
        <v>140976.28078</v>
      </c>
      <c r="L519" s="418">
        <v>0</v>
      </c>
      <c r="M519" s="448">
        <v>0</v>
      </c>
    </row>
    <row r="520" spans="2:13" x14ac:dyDescent="0.25">
      <c r="B520" s="451"/>
      <c r="C520" s="418"/>
      <c r="D520" s="418"/>
      <c r="E520" s="418"/>
      <c r="F520" s="418"/>
      <c r="G520" s="418"/>
      <c r="H520" s="418"/>
      <c r="I520" s="418"/>
      <c r="J520" s="418"/>
      <c r="K520" s="418"/>
      <c r="L520" s="418"/>
      <c r="M520" s="448"/>
    </row>
    <row r="521" spans="2:13" x14ac:dyDescent="0.25">
      <c r="B521" s="447" t="s">
        <v>1656</v>
      </c>
      <c r="C521" s="419">
        <v>302</v>
      </c>
      <c r="D521" s="419">
        <v>1509152</v>
      </c>
      <c r="E521" s="419">
        <v>147366053.24895999</v>
      </c>
      <c r="F521" s="419">
        <v>91228</v>
      </c>
      <c r="G521" s="419">
        <v>55488020.229529984</v>
      </c>
      <c r="H521" s="419">
        <v>1397837</v>
      </c>
      <c r="I521" s="419">
        <v>74813306.926329985</v>
      </c>
      <c r="J521" s="419">
        <v>6362</v>
      </c>
      <c r="K521" s="419">
        <v>9792730.4865300003</v>
      </c>
      <c r="L521" s="419">
        <v>13725</v>
      </c>
      <c r="M521" s="446">
        <v>7271995.6065700008</v>
      </c>
    </row>
    <row r="522" spans="2:13" x14ac:dyDescent="0.25">
      <c r="B522" s="449" t="s">
        <v>1278</v>
      </c>
      <c r="C522" s="417">
        <v>88</v>
      </c>
      <c r="D522" s="417">
        <v>461297</v>
      </c>
      <c r="E522" s="417">
        <v>32516168.817490004</v>
      </c>
      <c r="F522" s="417">
        <v>19364</v>
      </c>
      <c r="G522" s="417">
        <v>12232968.079109998</v>
      </c>
      <c r="H522" s="417">
        <v>437760</v>
      </c>
      <c r="I522" s="417">
        <v>18136175.393820003</v>
      </c>
      <c r="J522" s="417">
        <v>1686</v>
      </c>
      <c r="K522" s="417">
        <v>1544775.5155800001</v>
      </c>
      <c r="L522" s="417">
        <v>2487</v>
      </c>
      <c r="M522" s="450">
        <v>602249.82898000011</v>
      </c>
    </row>
    <row r="523" spans="2:13" x14ac:dyDescent="0.25">
      <c r="B523" s="451" t="s">
        <v>1266</v>
      </c>
      <c r="C523" s="418">
        <v>27</v>
      </c>
      <c r="D523" s="418">
        <v>175677</v>
      </c>
      <c r="E523" s="418">
        <v>17360250.399460003</v>
      </c>
      <c r="F523" s="418">
        <v>10836</v>
      </c>
      <c r="G523" s="418">
        <v>7526685.5373299997</v>
      </c>
      <c r="H523" s="418">
        <v>162568</v>
      </c>
      <c r="I523" s="418">
        <v>8793821.4326400012</v>
      </c>
      <c r="J523" s="418">
        <v>636</v>
      </c>
      <c r="K523" s="418">
        <v>711807.49765999999</v>
      </c>
      <c r="L523" s="418">
        <v>1637</v>
      </c>
      <c r="M523" s="448">
        <v>327935.93183000002</v>
      </c>
    </row>
    <row r="524" spans="2:13" x14ac:dyDescent="0.25">
      <c r="B524" s="451" t="s">
        <v>815</v>
      </c>
      <c r="C524" s="418">
        <v>11</v>
      </c>
      <c r="D524" s="418">
        <v>72418</v>
      </c>
      <c r="E524" s="418">
        <v>4321043.6327800006</v>
      </c>
      <c r="F524" s="418">
        <v>2670</v>
      </c>
      <c r="G524" s="418">
        <v>1861841.2419700001</v>
      </c>
      <c r="H524" s="418">
        <v>69379</v>
      </c>
      <c r="I524" s="418">
        <v>2260531.9134599995</v>
      </c>
      <c r="J524" s="418">
        <v>171</v>
      </c>
      <c r="K524" s="418">
        <v>56149.747430000003</v>
      </c>
      <c r="L524" s="418">
        <v>198</v>
      </c>
      <c r="M524" s="448">
        <v>142520.72992000001</v>
      </c>
    </row>
    <row r="525" spans="2:13" x14ac:dyDescent="0.25">
      <c r="B525" s="451" t="s">
        <v>817</v>
      </c>
      <c r="C525" s="418">
        <v>16</v>
      </c>
      <c r="D525" s="418">
        <v>110120</v>
      </c>
      <c r="E525" s="418">
        <v>7710264.0992299998</v>
      </c>
      <c r="F525" s="418">
        <v>4227</v>
      </c>
      <c r="G525" s="418">
        <v>2435379.4545</v>
      </c>
      <c r="H525" s="418">
        <v>104868</v>
      </c>
      <c r="I525" s="418">
        <v>4704060.71447</v>
      </c>
      <c r="J525" s="418">
        <v>375</v>
      </c>
      <c r="K525" s="418">
        <v>440562.96674000006</v>
      </c>
      <c r="L525" s="418">
        <v>650</v>
      </c>
      <c r="M525" s="448">
        <v>130260.96351999999</v>
      </c>
    </row>
    <row r="526" spans="2:13" ht="16.8" x14ac:dyDescent="0.25">
      <c r="B526" s="451" t="s">
        <v>1783</v>
      </c>
      <c r="C526" s="418">
        <v>34</v>
      </c>
      <c r="D526" s="418">
        <v>103082</v>
      </c>
      <c r="E526" s="418">
        <v>3124610.6860199999</v>
      </c>
      <c r="F526" s="418">
        <v>1631</v>
      </c>
      <c r="G526" s="418">
        <v>409061.84531</v>
      </c>
      <c r="H526" s="418">
        <v>100945</v>
      </c>
      <c r="I526" s="418">
        <v>2377761.3332500001</v>
      </c>
      <c r="J526" s="418">
        <v>504</v>
      </c>
      <c r="K526" s="418">
        <v>336255.30375000002</v>
      </c>
      <c r="L526" s="418">
        <v>2</v>
      </c>
      <c r="M526" s="448">
        <v>1532.20371</v>
      </c>
    </row>
    <row r="527" spans="2:13" x14ac:dyDescent="0.25">
      <c r="B527" s="449" t="s">
        <v>826</v>
      </c>
      <c r="C527" s="417">
        <v>22</v>
      </c>
      <c r="D527" s="417">
        <v>49299</v>
      </c>
      <c r="E527" s="417">
        <v>3320183.1971199997</v>
      </c>
      <c r="F527" s="417">
        <v>6033</v>
      </c>
      <c r="G527" s="417">
        <v>1783361.81217</v>
      </c>
      <c r="H527" s="417">
        <v>43000</v>
      </c>
      <c r="I527" s="417">
        <v>1443188.4452400003</v>
      </c>
      <c r="J527" s="417">
        <v>262</v>
      </c>
      <c r="K527" s="417">
        <v>85176.959110000011</v>
      </c>
      <c r="L527" s="417">
        <v>4</v>
      </c>
      <c r="M527" s="450">
        <v>8455.980599999999</v>
      </c>
    </row>
    <row r="528" spans="2:13" ht="16.8" x14ac:dyDescent="0.25">
      <c r="B528" s="451" t="s">
        <v>1783</v>
      </c>
      <c r="C528" s="418">
        <v>22</v>
      </c>
      <c r="D528" s="418">
        <v>49299</v>
      </c>
      <c r="E528" s="418">
        <v>3320183.1971199997</v>
      </c>
      <c r="F528" s="418">
        <v>6033</v>
      </c>
      <c r="G528" s="418">
        <v>1783361.81217</v>
      </c>
      <c r="H528" s="418">
        <v>43000</v>
      </c>
      <c r="I528" s="418">
        <v>1443188.4452400003</v>
      </c>
      <c r="J528" s="418">
        <v>262</v>
      </c>
      <c r="K528" s="418">
        <v>85176.959110000011</v>
      </c>
      <c r="L528" s="418">
        <v>4</v>
      </c>
      <c r="M528" s="448">
        <v>8455.980599999999</v>
      </c>
    </row>
    <row r="529" spans="2:13" x14ac:dyDescent="0.25">
      <c r="B529" s="449" t="s">
        <v>821</v>
      </c>
      <c r="C529" s="417">
        <v>148</v>
      </c>
      <c r="D529" s="417">
        <v>805351</v>
      </c>
      <c r="E529" s="417">
        <v>95034960.925069988</v>
      </c>
      <c r="F529" s="417">
        <v>57835</v>
      </c>
      <c r="G529" s="417">
        <v>36220968.320380002</v>
      </c>
      <c r="H529" s="417">
        <v>734291</v>
      </c>
      <c r="I529" s="417">
        <v>45193153.470359989</v>
      </c>
      <c r="J529" s="417">
        <v>3333</v>
      </c>
      <c r="K529" s="417">
        <v>7459044.1737900013</v>
      </c>
      <c r="L529" s="417">
        <v>9892</v>
      </c>
      <c r="M529" s="450">
        <v>6161794.9605400003</v>
      </c>
    </row>
    <row r="530" spans="2:13" x14ac:dyDescent="0.25">
      <c r="B530" s="451" t="s">
        <v>1513</v>
      </c>
      <c r="C530" s="418">
        <v>82</v>
      </c>
      <c r="D530" s="418">
        <v>480327</v>
      </c>
      <c r="E530" s="418">
        <v>60026094.748599999</v>
      </c>
      <c r="F530" s="418">
        <v>29650</v>
      </c>
      <c r="G530" s="418">
        <v>21534382.624189999</v>
      </c>
      <c r="H530" s="418">
        <v>442021</v>
      </c>
      <c r="I530" s="418">
        <v>27450264.419859994</v>
      </c>
      <c r="J530" s="418">
        <v>2013</v>
      </c>
      <c r="K530" s="418">
        <v>5767301.9649400003</v>
      </c>
      <c r="L530" s="418">
        <v>6643</v>
      </c>
      <c r="M530" s="448">
        <v>5274145.7396100005</v>
      </c>
    </row>
    <row r="531" spans="2:13" x14ac:dyDescent="0.25">
      <c r="B531" s="451" t="s">
        <v>1267</v>
      </c>
      <c r="C531" s="418">
        <v>31</v>
      </c>
      <c r="D531" s="418">
        <v>195439</v>
      </c>
      <c r="E531" s="418">
        <v>24180032.629790004</v>
      </c>
      <c r="F531" s="418">
        <v>19253</v>
      </c>
      <c r="G531" s="418">
        <v>10163293.657710003</v>
      </c>
      <c r="H531" s="418">
        <v>172788</v>
      </c>
      <c r="I531" s="418">
        <v>11939409.557890002</v>
      </c>
      <c r="J531" s="418">
        <v>539</v>
      </c>
      <c r="K531" s="418">
        <v>1376908.54198</v>
      </c>
      <c r="L531" s="418">
        <v>2859</v>
      </c>
      <c r="M531" s="448">
        <v>700420.87221000006</v>
      </c>
    </row>
    <row r="532" spans="2:13" x14ac:dyDescent="0.25">
      <c r="B532" s="451" t="s">
        <v>824</v>
      </c>
      <c r="C532" s="418">
        <v>13</v>
      </c>
      <c r="D532" s="418">
        <v>68238</v>
      </c>
      <c r="E532" s="418">
        <v>7128846.4131199988</v>
      </c>
      <c r="F532" s="418">
        <v>3518</v>
      </c>
      <c r="G532" s="418">
        <v>3183694.7049899995</v>
      </c>
      <c r="H532" s="418">
        <v>64102</v>
      </c>
      <c r="I532" s="418">
        <v>3595616.0382699999</v>
      </c>
      <c r="J532" s="418">
        <v>320</v>
      </c>
      <c r="K532" s="418">
        <v>197795.25727</v>
      </c>
      <c r="L532" s="418">
        <v>298</v>
      </c>
      <c r="M532" s="448">
        <v>151740.41259000002</v>
      </c>
    </row>
    <row r="533" spans="2:13" ht="16.8" x14ac:dyDescent="0.25">
      <c r="B533" s="451" t="s">
        <v>1783</v>
      </c>
      <c r="C533" s="418">
        <v>22</v>
      </c>
      <c r="D533" s="418">
        <v>61347</v>
      </c>
      <c r="E533" s="418">
        <v>3699987.13356</v>
      </c>
      <c r="F533" s="418">
        <v>5414</v>
      </c>
      <c r="G533" s="418">
        <v>1339597.3334899999</v>
      </c>
      <c r="H533" s="418">
        <v>55380</v>
      </c>
      <c r="I533" s="418">
        <v>2207863.4543399992</v>
      </c>
      <c r="J533" s="418">
        <v>461</v>
      </c>
      <c r="K533" s="418">
        <v>117038.4096</v>
      </c>
      <c r="L533" s="418">
        <v>92</v>
      </c>
      <c r="M533" s="448">
        <v>35487.936129999995</v>
      </c>
    </row>
    <row r="534" spans="2:13" x14ac:dyDescent="0.25">
      <c r="B534" s="449" t="s">
        <v>827</v>
      </c>
      <c r="C534" s="417">
        <v>44</v>
      </c>
      <c r="D534" s="417">
        <v>193205</v>
      </c>
      <c r="E534" s="417">
        <v>16494740.309280002</v>
      </c>
      <c r="F534" s="417">
        <v>7996</v>
      </c>
      <c r="G534" s="417">
        <v>5250722.0178699996</v>
      </c>
      <c r="H534" s="417">
        <v>182786</v>
      </c>
      <c r="I534" s="417">
        <v>10040789.616909999</v>
      </c>
      <c r="J534" s="417">
        <v>1081</v>
      </c>
      <c r="K534" s="417">
        <v>703733.83805000014</v>
      </c>
      <c r="L534" s="417">
        <v>1342</v>
      </c>
      <c r="M534" s="450">
        <v>499494.83645</v>
      </c>
    </row>
    <row r="535" spans="2:13" x14ac:dyDescent="0.25">
      <c r="B535" s="451" t="s">
        <v>1339</v>
      </c>
      <c r="C535" s="418">
        <v>18</v>
      </c>
      <c r="D535" s="418">
        <v>81163</v>
      </c>
      <c r="E535" s="418">
        <v>8259915.1657199999</v>
      </c>
      <c r="F535" s="418">
        <v>4780</v>
      </c>
      <c r="G535" s="418">
        <v>2402818.3069599997</v>
      </c>
      <c r="H535" s="418">
        <v>75394</v>
      </c>
      <c r="I535" s="418">
        <v>5255317.3794899993</v>
      </c>
      <c r="J535" s="418">
        <v>170</v>
      </c>
      <c r="K535" s="418">
        <v>223183.01707999999</v>
      </c>
      <c r="L535" s="418">
        <v>819</v>
      </c>
      <c r="M535" s="448">
        <v>378596.46218999999</v>
      </c>
    </row>
    <row r="536" spans="2:13" x14ac:dyDescent="0.25">
      <c r="B536" s="451" t="s">
        <v>1301</v>
      </c>
      <c r="C536" s="418">
        <v>12</v>
      </c>
      <c r="D536" s="418">
        <v>63905</v>
      </c>
      <c r="E536" s="418">
        <v>6046167.905319999</v>
      </c>
      <c r="F536" s="418">
        <v>2221</v>
      </c>
      <c r="G536" s="418">
        <v>2277058.4073800002</v>
      </c>
      <c r="H536" s="418">
        <v>60887</v>
      </c>
      <c r="I536" s="418">
        <v>3416683.8221100001</v>
      </c>
      <c r="J536" s="418">
        <v>274</v>
      </c>
      <c r="K536" s="418">
        <v>231527.30157000001</v>
      </c>
      <c r="L536" s="418">
        <v>523</v>
      </c>
      <c r="M536" s="448">
        <v>120898.37426</v>
      </c>
    </row>
    <row r="537" spans="2:13" ht="16.8" x14ac:dyDescent="0.25">
      <c r="B537" s="451" t="s">
        <v>1783</v>
      </c>
      <c r="C537" s="418">
        <v>14</v>
      </c>
      <c r="D537" s="418">
        <v>48137</v>
      </c>
      <c r="E537" s="418">
        <v>2188657.2382399999</v>
      </c>
      <c r="F537" s="418">
        <v>995</v>
      </c>
      <c r="G537" s="418">
        <v>570845.30353000015</v>
      </c>
      <c r="H537" s="418">
        <v>46505</v>
      </c>
      <c r="I537" s="418">
        <v>1368788.4153100003</v>
      </c>
      <c r="J537" s="418">
        <v>637</v>
      </c>
      <c r="K537" s="418">
        <v>249023.51939999999</v>
      </c>
      <c r="L537" s="418">
        <v>0</v>
      </c>
      <c r="M537" s="448">
        <v>0</v>
      </c>
    </row>
    <row r="538" spans="2:13" x14ac:dyDescent="0.25">
      <c r="B538" s="451"/>
      <c r="C538" s="418"/>
      <c r="D538" s="418"/>
      <c r="E538" s="418"/>
      <c r="F538" s="418"/>
      <c r="G538" s="418"/>
      <c r="H538" s="418"/>
      <c r="I538" s="418"/>
      <c r="J538" s="418"/>
      <c r="K538" s="418"/>
      <c r="L538" s="418"/>
      <c r="M538" s="448"/>
    </row>
    <row r="539" spans="2:13" x14ac:dyDescent="0.25">
      <c r="B539" s="447" t="s">
        <v>833</v>
      </c>
      <c r="C539" s="419">
        <v>201</v>
      </c>
      <c r="D539" s="419">
        <v>1153287</v>
      </c>
      <c r="E539" s="419">
        <v>176390258.09053007</v>
      </c>
      <c r="F539" s="419">
        <v>59050</v>
      </c>
      <c r="G539" s="419">
        <v>55196518.91268</v>
      </c>
      <c r="H539" s="419">
        <v>1062942</v>
      </c>
      <c r="I539" s="419">
        <v>96230489.252349988</v>
      </c>
      <c r="J539" s="419">
        <v>8253</v>
      </c>
      <c r="K539" s="419">
        <v>13906123.50602</v>
      </c>
      <c r="L539" s="419">
        <v>23042</v>
      </c>
      <c r="M539" s="446">
        <v>11057126.41948</v>
      </c>
    </row>
    <row r="540" spans="2:13" x14ac:dyDescent="0.25">
      <c r="B540" s="449" t="s">
        <v>834</v>
      </c>
      <c r="C540" s="417">
        <v>20</v>
      </c>
      <c r="D540" s="417">
        <v>96961</v>
      </c>
      <c r="E540" s="417">
        <v>16357662.503420001</v>
      </c>
      <c r="F540" s="417">
        <v>5841</v>
      </c>
      <c r="G540" s="417">
        <v>7987857.6097999988</v>
      </c>
      <c r="H540" s="417">
        <v>88778</v>
      </c>
      <c r="I540" s="417">
        <v>7504717.3378400002</v>
      </c>
      <c r="J540" s="417">
        <v>481</v>
      </c>
      <c r="K540" s="417">
        <v>303630.89659999992</v>
      </c>
      <c r="L540" s="417">
        <v>1861</v>
      </c>
      <c r="M540" s="450">
        <v>561456.65917999996</v>
      </c>
    </row>
    <row r="541" spans="2:13" ht="16.8" x14ac:dyDescent="0.25">
      <c r="B541" s="451" t="s">
        <v>1783</v>
      </c>
      <c r="C541" s="418">
        <v>20</v>
      </c>
      <c r="D541" s="418">
        <v>96961</v>
      </c>
      <c r="E541" s="418">
        <v>16357662.503420001</v>
      </c>
      <c r="F541" s="418">
        <v>5841</v>
      </c>
      <c r="G541" s="418">
        <v>7987857.6097999988</v>
      </c>
      <c r="H541" s="418">
        <v>88778</v>
      </c>
      <c r="I541" s="418">
        <v>7504717.3378400002</v>
      </c>
      <c r="J541" s="418">
        <v>481</v>
      </c>
      <c r="K541" s="418">
        <v>303630.89659999992</v>
      </c>
      <c r="L541" s="418">
        <v>1861</v>
      </c>
      <c r="M541" s="448">
        <v>561456.65917999996</v>
      </c>
    </row>
    <row r="542" spans="2:13" x14ac:dyDescent="0.25">
      <c r="B542" s="449" t="s">
        <v>836</v>
      </c>
      <c r="C542" s="417">
        <v>133</v>
      </c>
      <c r="D542" s="417">
        <v>861009</v>
      </c>
      <c r="E542" s="417">
        <v>132822777.61313002</v>
      </c>
      <c r="F542" s="417">
        <v>38015</v>
      </c>
      <c r="G542" s="417">
        <v>31871375.86039</v>
      </c>
      <c r="H542" s="417">
        <v>796260</v>
      </c>
      <c r="I542" s="417">
        <v>77826912.742169976</v>
      </c>
      <c r="J542" s="417">
        <v>6835</v>
      </c>
      <c r="K542" s="417">
        <v>12975865.146049995</v>
      </c>
      <c r="L542" s="417">
        <v>19899</v>
      </c>
      <c r="M542" s="450">
        <v>10148623.86452</v>
      </c>
    </row>
    <row r="543" spans="2:13" x14ac:dyDescent="0.25">
      <c r="B543" s="451" t="s">
        <v>1514</v>
      </c>
      <c r="C543" s="418">
        <v>87</v>
      </c>
      <c r="D543" s="418">
        <v>650813</v>
      </c>
      <c r="E543" s="418">
        <v>105942867.53813002</v>
      </c>
      <c r="F543" s="418">
        <v>27714</v>
      </c>
      <c r="G543" s="418">
        <v>23519244.258170001</v>
      </c>
      <c r="H543" s="418">
        <v>599301</v>
      </c>
      <c r="I543" s="418">
        <v>61426273.102699988</v>
      </c>
      <c r="J543" s="418">
        <v>5687</v>
      </c>
      <c r="K543" s="418">
        <v>11443459.418149997</v>
      </c>
      <c r="L543" s="418">
        <v>18111</v>
      </c>
      <c r="M543" s="448">
        <v>9553890.75911</v>
      </c>
    </row>
    <row r="544" spans="2:13" x14ac:dyDescent="0.25">
      <c r="B544" s="451" t="s">
        <v>1302</v>
      </c>
      <c r="C544" s="418">
        <v>29</v>
      </c>
      <c r="D544" s="418">
        <v>174888</v>
      </c>
      <c r="E544" s="418">
        <v>23788870.950649999</v>
      </c>
      <c r="F544" s="418">
        <v>9288</v>
      </c>
      <c r="G544" s="418">
        <v>7473751.3272600006</v>
      </c>
      <c r="H544" s="418">
        <v>163003</v>
      </c>
      <c r="I544" s="418">
        <v>14281886.205459997</v>
      </c>
      <c r="J544" s="418">
        <v>829</v>
      </c>
      <c r="K544" s="418">
        <v>1443371.96753</v>
      </c>
      <c r="L544" s="418">
        <v>1768</v>
      </c>
      <c r="M544" s="448">
        <v>589861.45039999997</v>
      </c>
    </row>
    <row r="545" spans="2:13" ht="16.8" x14ac:dyDescent="0.25">
      <c r="B545" s="451" t="s">
        <v>1783</v>
      </c>
      <c r="C545" s="418">
        <v>17</v>
      </c>
      <c r="D545" s="418">
        <v>35308</v>
      </c>
      <c r="E545" s="418">
        <v>3091039.1243500006</v>
      </c>
      <c r="F545" s="418">
        <v>1013</v>
      </c>
      <c r="G545" s="418">
        <v>878380.27496000007</v>
      </c>
      <c r="H545" s="418">
        <v>33956</v>
      </c>
      <c r="I545" s="418">
        <v>2118753.43401</v>
      </c>
      <c r="J545" s="418">
        <v>319</v>
      </c>
      <c r="K545" s="418">
        <v>89033.760370000004</v>
      </c>
      <c r="L545" s="418">
        <v>20</v>
      </c>
      <c r="M545" s="448">
        <v>4871.6550099999995</v>
      </c>
    </row>
    <row r="546" spans="2:13" x14ac:dyDescent="0.25">
      <c r="B546" s="449" t="s">
        <v>840</v>
      </c>
      <c r="C546" s="417">
        <v>18</v>
      </c>
      <c r="D546" s="417">
        <v>43428</v>
      </c>
      <c r="E546" s="417">
        <v>6081271.5293399999</v>
      </c>
      <c r="F546" s="417">
        <v>4114</v>
      </c>
      <c r="G546" s="417">
        <v>3697216.51284</v>
      </c>
      <c r="H546" s="417">
        <v>38898</v>
      </c>
      <c r="I546" s="417">
        <v>2229103.64806</v>
      </c>
      <c r="J546" s="417">
        <v>85</v>
      </c>
      <c r="K546" s="417">
        <v>58526.95195000001</v>
      </c>
      <c r="L546" s="417">
        <v>331</v>
      </c>
      <c r="M546" s="450">
        <v>96424.416490000003</v>
      </c>
    </row>
    <row r="547" spans="2:13" ht="16.8" x14ac:dyDescent="0.25">
      <c r="B547" s="451" t="s">
        <v>1783</v>
      </c>
      <c r="C547" s="418">
        <v>18</v>
      </c>
      <c r="D547" s="418">
        <v>43428</v>
      </c>
      <c r="E547" s="418">
        <v>6081271.5293399999</v>
      </c>
      <c r="F547" s="418">
        <v>4114</v>
      </c>
      <c r="G547" s="418">
        <v>3697216.51284</v>
      </c>
      <c r="H547" s="418">
        <v>38898</v>
      </c>
      <c r="I547" s="418">
        <v>2229103.64806</v>
      </c>
      <c r="J547" s="418">
        <v>85</v>
      </c>
      <c r="K547" s="418">
        <v>58526.95195000001</v>
      </c>
      <c r="L547" s="418">
        <v>331</v>
      </c>
      <c r="M547" s="448">
        <v>96424.416490000003</v>
      </c>
    </row>
    <row r="548" spans="2:13" x14ac:dyDescent="0.25">
      <c r="B548" s="449" t="s">
        <v>844</v>
      </c>
      <c r="C548" s="417">
        <v>14</v>
      </c>
      <c r="D548" s="417">
        <v>67569</v>
      </c>
      <c r="E548" s="417">
        <v>8543316.4392800014</v>
      </c>
      <c r="F548" s="417">
        <v>5380</v>
      </c>
      <c r="G548" s="417">
        <v>4580958.1169800004</v>
      </c>
      <c r="H548" s="417">
        <v>61287</v>
      </c>
      <c r="I548" s="417">
        <v>3517299.2173999995</v>
      </c>
      <c r="J548" s="417">
        <v>422</v>
      </c>
      <c r="K548" s="417">
        <v>297721.98787999997</v>
      </c>
      <c r="L548" s="417">
        <v>480</v>
      </c>
      <c r="M548" s="450">
        <v>147337.11702000001</v>
      </c>
    </row>
    <row r="549" spans="2:13" ht="16.8" x14ac:dyDescent="0.25">
      <c r="B549" s="451" t="s">
        <v>1783</v>
      </c>
      <c r="C549" s="418">
        <v>14</v>
      </c>
      <c r="D549" s="418">
        <v>67569</v>
      </c>
      <c r="E549" s="418">
        <v>8543316.4392800014</v>
      </c>
      <c r="F549" s="418">
        <v>5380</v>
      </c>
      <c r="G549" s="418">
        <v>4580958.1169800004</v>
      </c>
      <c r="H549" s="418">
        <v>61287</v>
      </c>
      <c r="I549" s="418">
        <v>3517299.2173999995</v>
      </c>
      <c r="J549" s="418">
        <v>422</v>
      </c>
      <c r="K549" s="418">
        <v>297721.98787999997</v>
      </c>
      <c r="L549" s="418">
        <v>480</v>
      </c>
      <c r="M549" s="448">
        <v>147337.11702000001</v>
      </c>
    </row>
    <row r="550" spans="2:13" ht="16.2" x14ac:dyDescent="0.25">
      <c r="B550" s="449" t="s">
        <v>1806</v>
      </c>
      <c r="C550" s="417">
        <v>16</v>
      </c>
      <c r="D550" s="417">
        <v>84320</v>
      </c>
      <c r="E550" s="417">
        <v>12585230.00536</v>
      </c>
      <c r="F550" s="417">
        <v>5700</v>
      </c>
      <c r="G550" s="417">
        <v>7059110.8126699999</v>
      </c>
      <c r="H550" s="417">
        <v>77719</v>
      </c>
      <c r="I550" s="417">
        <v>5152456.30688</v>
      </c>
      <c r="J550" s="417">
        <v>430</v>
      </c>
      <c r="K550" s="417">
        <v>270378.52353999997</v>
      </c>
      <c r="L550" s="417">
        <v>471</v>
      </c>
      <c r="M550" s="450">
        <v>103284.36227</v>
      </c>
    </row>
    <row r="551" spans="2:13" x14ac:dyDescent="0.25">
      <c r="B551" s="451"/>
      <c r="C551" s="418"/>
      <c r="D551" s="418"/>
      <c r="E551" s="418"/>
      <c r="F551" s="418"/>
      <c r="G551" s="418"/>
      <c r="H551" s="418"/>
      <c r="I551" s="418"/>
      <c r="J551" s="418"/>
      <c r="K551" s="418"/>
      <c r="L551" s="418"/>
      <c r="M551" s="448"/>
    </row>
    <row r="552" spans="2:13" x14ac:dyDescent="0.25">
      <c r="B552" s="447" t="s">
        <v>1826</v>
      </c>
      <c r="C552" s="419">
        <v>41</v>
      </c>
      <c r="D552" s="419">
        <v>381833</v>
      </c>
      <c r="E552" s="419">
        <v>167205145.96640003</v>
      </c>
      <c r="F552" s="419">
        <v>45102</v>
      </c>
      <c r="G552" s="419">
        <v>142500397.16061002</v>
      </c>
      <c r="H552" s="419">
        <v>332641</v>
      </c>
      <c r="I552" s="419">
        <v>22510199.89198</v>
      </c>
      <c r="J552" s="419">
        <v>979</v>
      </c>
      <c r="K552" s="419">
        <v>1491726.59458</v>
      </c>
      <c r="L552" s="419">
        <v>3111</v>
      </c>
      <c r="M552" s="446">
        <v>702822.31922999991</v>
      </c>
    </row>
    <row r="553" spans="2:13" x14ac:dyDescent="0.25">
      <c r="B553" s="449" t="s">
        <v>1199</v>
      </c>
      <c r="C553" s="417">
        <v>27</v>
      </c>
      <c r="D553" s="417">
        <v>216239</v>
      </c>
      <c r="E553" s="417">
        <v>141584804.32416001</v>
      </c>
      <c r="F553" s="417">
        <v>18953</v>
      </c>
      <c r="G553" s="417">
        <v>127137663.69433001</v>
      </c>
      <c r="H553" s="417">
        <v>194889</v>
      </c>
      <c r="I553" s="417">
        <v>12457054.138599999</v>
      </c>
      <c r="J553" s="417">
        <v>764</v>
      </c>
      <c r="K553" s="417">
        <v>1387399.7790000001</v>
      </c>
      <c r="L553" s="417">
        <v>1633</v>
      </c>
      <c r="M553" s="450">
        <v>602686.71222999995</v>
      </c>
    </row>
    <row r="554" spans="2:13" ht="16.8" x14ac:dyDescent="0.25">
      <c r="B554" s="451" t="s">
        <v>1783</v>
      </c>
      <c r="C554" s="418">
        <v>27</v>
      </c>
      <c r="D554" s="418">
        <v>216239</v>
      </c>
      <c r="E554" s="418">
        <v>141584804.32416001</v>
      </c>
      <c r="F554" s="418">
        <v>18953</v>
      </c>
      <c r="G554" s="418">
        <v>127137663.69433001</v>
      </c>
      <c r="H554" s="418">
        <v>194889</v>
      </c>
      <c r="I554" s="418">
        <v>12457054.138599999</v>
      </c>
      <c r="J554" s="418">
        <v>764</v>
      </c>
      <c r="K554" s="418">
        <v>1387399.7790000001</v>
      </c>
      <c r="L554" s="418">
        <v>1633</v>
      </c>
      <c r="M554" s="448">
        <v>602686.71222999995</v>
      </c>
    </row>
    <row r="555" spans="2:13" ht="16.2" x14ac:dyDescent="0.25">
      <c r="B555" s="449" t="s">
        <v>1806</v>
      </c>
      <c r="C555" s="417">
        <v>14</v>
      </c>
      <c r="D555" s="417">
        <v>165594</v>
      </c>
      <c r="E555" s="417">
        <v>25620341.642239995</v>
      </c>
      <c r="F555" s="417">
        <v>26149</v>
      </c>
      <c r="G555" s="417">
        <v>15362733.46628</v>
      </c>
      <c r="H555" s="417">
        <v>137752</v>
      </c>
      <c r="I555" s="417">
        <v>10053145.753380001</v>
      </c>
      <c r="J555" s="417">
        <v>215</v>
      </c>
      <c r="K555" s="417">
        <v>104326.81558000001</v>
      </c>
      <c r="L555" s="417">
        <v>1478</v>
      </c>
      <c r="M555" s="450">
        <v>100135.60699999999</v>
      </c>
    </row>
    <row r="556" spans="2:13" x14ac:dyDescent="0.25">
      <c r="B556" s="451"/>
      <c r="C556" s="418"/>
      <c r="D556" s="418"/>
      <c r="E556" s="418"/>
      <c r="F556" s="418"/>
      <c r="G556" s="418"/>
      <c r="H556" s="418"/>
      <c r="I556" s="418"/>
      <c r="J556" s="418"/>
      <c r="K556" s="418"/>
      <c r="L556" s="418"/>
      <c r="M556" s="448"/>
    </row>
    <row r="557" spans="2:13" x14ac:dyDescent="0.25">
      <c r="B557" s="447" t="s">
        <v>852</v>
      </c>
      <c r="C557" s="419">
        <v>247</v>
      </c>
      <c r="D557" s="419">
        <v>1095782</v>
      </c>
      <c r="E557" s="419">
        <v>132559641.88012005</v>
      </c>
      <c r="F557" s="419">
        <v>50820</v>
      </c>
      <c r="G557" s="419">
        <v>63033005.596349992</v>
      </c>
      <c r="H557" s="419">
        <v>1032510</v>
      </c>
      <c r="I557" s="419">
        <v>53872153.755080007</v>
      </c>
      <c r="J557" s="419">
        <v>4699</v>
      </c>
      <c r="K557" s="419">
        <v>12688877.641620003</v>
      </c>
      <c r="L557" s="419">
        <v>7753</v>
      </c>
      <c r="M557" s="446">
        <v>2965604.8870699997</v>
      </c>
    </row>
    <row r="558" spans="2:13" x14ac:dyDescent="0.25">
      <c r="B558" s="449" t="s">
        <v>853</v>
      </c>
      <c r="C558" s="417">
        <v>74</v>
      </c>
      <c r="D558" s="417">
        <v>357553</v>
      </c>
      <c r="E558" s="417">
        <v>52673046.564110003</v>
      </c>
      <c r="F558" s="417">
        <v>20196</v>
      </c>
      <c r="G558" s="417">
        <v>21361875.45679</v>
      </c>
      <c r="H558" s="417">
        <v>330738</v>
      </c>
      <c r="I558" s="417">
        <v>21756355.34765999</v>
      </c>
      <c r="J558" s="417">
        <v>2055</v>
      </c>
      <c r="K558" s="417">
        <v>8069306.4002400031</v>
      </c>
      <c r="L558" s="417">
        <v>4564</v>
      </c>
      <c r="M558" s="450">
        <v>1485509.3594200001</v>
      </c>
    </row>
    <row r="559" spans="2:13" x14ac:dyDescent="0.25">
      <c r="B559" s="451" t="s">
        <v>1515</v>
      </c>
      <c r="C559" s="418">
        <v>51</v>
      </c>
      <c r="D559" s="418">
        <v>281064</v>
      </c>
      <c r="E559" s="418">
        <v>48287552.709530003</v>
      </c>
      <c r="F559" s="418">
        <v>18371</v>
      </c>
      <c r="G559" s="418">
        <v>18555741.592500001</v>
      </c>
      <c r="H559" s="418">
        <v>256235</v>
      </c>
      <c r="I559" s="418">
        <v>20253954.84503999</v>
      </c>
      <c r="J559" s="418">
        <v>1929</v>
      </c>
      <c r="K559" s="418">
        <v>7996609.3449700037</v>
      </c>
      <c r="L559" s="418">
        <v>4529</v>
      </c>
      <c r="M559" s="448">
        <v>1481246.9270200001</v>
      </c>
    </row>
    <row r="560" spans="2:13" x14ac:dyDescent="0.25">
      <c r="B560" s="451" t="s">
        <v>1341</v>
      </c>
      <c r="C560" s="418">
        <v>10</v>
      </c>
      <c r="D560" s="418">
        <v>35860</v>
      </c>
      <c r="E560" s="418">
        <v>3959776.2991900002</v>
      </c>
      <c r="F560" s="418">
        <v>1697</v>
      </c>
      <c r="G560" s="418">
        <v>2783239.0217700005</v>
      </c>
      <c r="H560" s="418">
        <v>34040</v>
      </c>
      <c r="I560" s="418">
        <v>1140872.5183300001</v>
      </c>
      <c r="J560" s="418">
        <v>88</v>
      </c>
      <c r="K560" s="418">
        <v>31402.326690000002</v>
      </c>
      <c r="L560" s="418">
        <v>35</v>
      </c>
      <c r="M560" s="448">
        <v>4262.4324000000006</v>
      </c>
    </row>
    <row r="561" spans="2:13" ht="16.8" x14ac:dyDescent="0.25">
      <c r="B561" s="451" t="s">
        <v>1783</v>
      </c>
      <c r="C561" s="418">
        <v>13</v>
      </c>
      <c r="D561" s="418">
        <v>40629</v>
      </c>
      <c r="E561" s="418">
        <v>425717.55538999999</v>
      </c>
      <c r="F561" s="418">
        <v>128</v>
      </c>
      <c r="G561" s="418">
        <v>22894.842519999998</v>
      </c>
      <c r="H561" s="418">
        <v>40463</v>
      </c>
      <c r="I561" s="418">
        <v>361527.98429000005</v>
      </c>
      <c r="J561" s="418">
        <v>38</v>
      </c>
      <c r="K561" s="418">
        <v>41294.728580000003</v>
      </c>
      <c r="L561" s="418">
        <v>0</v>
      </c>
      <c r="M561" s="448">
        <v>0</v>
      </c>
    </row>
    <row r="562" spans="2:13" x14ac:dyDescent="0.25">
      <c r="B562" s="449" t="s">
        <v>856</v>
      </c>
      <c r="C562" s="417">
        <v>59</v>
      </c>
      <c r="D562" s="417">
        <v>219579</v>
      </c>
      <c r="E562" s="417">
        <v>18193175.850949995</v>
      </c>
      <c r="F562" s="417">
        <v>8412</v>
      </c>
      <c r="G562" s="417">
        <v>10718688.198890001</v>
      </c>
      <c r="H562" s="417">
        <v>210241</v>
      </c>
      <c r="I562" s="417">
        <v>6619356.9276200011</v>
      </c>
      <c r="J562" s="417">
        <v>441</v>
      </c>
      <c r="K562" s="417">
        <v>765588.82781000016</v>
      </c>
      <c r="L562" s="417">
        <v>485</v>
      </c>
      <c r="M562" s="450">
        <v>89541.896630000003</v>
      </c>
    </row>
    <row r="563" spans="2:13" x14ac:dyDescent="0.25">
      <c r="B563" s="451" t="s">
        <v>857</v>
      </c>
      <c r="C563" s="418">
        <v>14</v>
      </c>
      <c r="D563" s="418">
        <v>42991</v>
      </c>
      <c r="E563" s="418">
        <v>4856415.8107699994</v>
      </c>
      <c r="F563" s="418">
        <v>2576</v>
      </c>
      <c r="G563" s="418">
        <v>3149355.9125700002</v>
      </c>
      <c r="H563" s="418">
        <v>40187</v>
      </c>
      <c r="I563" s="418">
        <v>1375640.2472100002</v>
      </c>
      <c r="J563" s="418">
        <v>121</v>
      </c>
      <c r="K563" s="418">
        <v>297317.00933000003</v>
      </c>
      <c r="L563" s="418">
        <v>107</v>
      </c>
      <c r="M563" s="448">
        <v>34102.641659999994</v>
      </c>
    </row>
    <row r="564" spans="2:13" x14ac:dyDescent="0.25">
      <c r="B564" s="451" t="s">
        <v>736</v>
      </c>
      <c r="C564" s="418">
        <v>20</v>
      </c>
      <c r="D564" s="418">
        <v>110151</v>
      </c>
      <c r="E564" s="418">
        <v>10983635.403399998</v>
      </c>
      <c r="F564" s="418">
        <v>4699</v>
      </c>
      <c r="G564" s="418">
        <v>6614559.0571699999</v>
      </c>
      <c r="H564" s="418">
        <v>104847</v>
      </c>
      <c r="I564" s="418">
        <v>4010209.6992900004</v>
      </c>
      <c r="J564" s="418">
        <v>228</v>
      </c>
      <c r="K564" s="418">
        <v>303658.77578000003</v>
      </c>
      <c r="L564" s="418">
        <v>377</v>
      </c>
      <c r="M564" s="448">
        <v>55207.871160000002</v>
      </c>
    </row>
    <row r="565" spans="2:13" ht="16.8" x14ac:dyDescent="0.25">
      <c r="B565" s="451" t="s">
        <v>1783</v>
      </c>
      <c r="C565" s="418">
        <v>25</v>
      </c>
      <c r="D565" s="418">
        <v>66437</v>
      </c>
      <c r="E565" s="418">
        <v>2353124.6367800003</v>
      </c>
      <c r="F565" s="418">
        <v>1137</v>
      </c>
      <c r="G565" s="418">
        <v>954773.22915000003</v>
      </c>
      <c r="H565" s="418">
        <v>65207</v>
      </c>
      <c r="I565" s="418">
        <v>1233506.9811200001</v>
      </c>
      <c r="J565" s="418">
        <v>92</v>
      </c>
      <c r="K565" s="418">
        <v>164613.04269999999</v>
      </c>
      <c r="L565" s="418">
        <v>1</v>
      </c>
      <c r="M565" s="448">
        <v>231.38381000000001</v>
      </c>
    </row>
    <row r="566" spans="2:13" x14ac:dyDescent="0.25">
      <c r="B566" s="449" t="s">
        <v>864</v>
      </c>
      <c r="C566" s="417">
        <v>58</v>
      </c>
      <c r="D566" s="417">
        <v>248519</v>
      </c>
      <c r="E566" s="417">
        <v>23533283.094310008</v>
      </c>
      <c r="F566" s="417">
        <v>9582</v>
      </c>
      <c r="G566" s="417">
        <v>12214914.094299998</v>
      </c>
      <c r="H566" s="417">
        <v>237344</v>
      </c>
      <c r="I566" s="417">
        <v>9573421.5204000007</v>
      </c>
      <c r="J566" s="417">
        <v>1004</v>
      </c>
      <c r="K566" s="417">
        <v>1193442.0776200001</v>
      </c>
      <c r="L566" s="417">
        <v>589</v>
      </c>
      <c r="M566" s="450">
        <v>551505.40199000004</v>
      </c>
    </row>
    <row r="567" spans="2:13" x14ac:dyDescent="0.25">
      <c r="B567" s="451" t="s">
        <v>865</v>
      </c>
      <c r="C567" s="418">
        <v>11</v>
      </c>
      <c r="D567" s="418">
        <v>51661</v>
      </c>
      <c r="E567" s="418">
        <v>4760972.3557799999</v>
      </c>
      <c r="F567" s="418">
        <v>1356</v>
      </c>
      <c r="G567" s="418">
        <v>2220477.3688099999</v>
      </c>
      <c r="H567" s="418">
        <v>49899</v>
      </c>
      <c r="I567" s="418">
        <v>2398573.0069200001</v>
      </c>
      <c r="J567" s="418">
        <v>150</v>
      </c>
      <c r="K567" s="418">
        <v>84473.110810000013</v>
      </c>
      <c r="L567" s="418">
        <v>256</v>
      </c>
      <c r="M567" s="448">
        <v>57448.86924</v>
      </c>
    </row>
    <row r="568" spans="2:13" x14ac:dyDescent="0.25">
      <c r="B568" s="451" t="s">
        <v>1307</v>
      </c>
      <c r="C568" s="418">
        <v>18</v>
      </c>
      <c r="D568" s="418">
        <v>104438</v>
      </c>
      <c r="E568" s="418">
        <v>16831108.679650005</v>
      </c>
      <c r="F568" s="418">
        <v>7099</v>
      </c>
      <c r="G568" s="418">
        <v>9678126.9731999971</v>
      </c>
      <c r="H568" s="418">
        <v>96631</v>
      </c>
      <c r="I568" s="418">
        <v>6042713.2944200011</v>
      </c>
      <c r="J568" s="418">
        <v>390</v>
      </c>
      <c r="K568" s="418">
        <v>620880.69536999997</v>
      </c>
      <c r="L568" s="418">
        <v>318</v>
      </c>
      <c r="M568" s="448">
        <v>489387.71666000003</v>
      </c>
    </row>
    <row r="569" spans="2:13" ht="16.8" x14ac:dyDescent="0.25">
      <c r="B569" s="451" t="s">
        <v>1783</v>
      </c>
      <c r="C569" s="418">
        <v>29</v>
      </c>
      <c r="D569" s="418">
        <v>92420</v>
      </c>
      <c r="E569" s="418">
        <v>1941202.0588799999</v>
      </c>
      <c r="F569" s="418">
        <v>1127</v>
      </c>
      <c r="G569" s="418">
        <v>316309.75228999986</v>
      </c>
      <c r="H569" s="418">
        <v>90814</v>
      </c>
      <c r="I569" s="418">
        <v>1132135.21906</v>
      </c>
      <c r="J569" s="418">
        <v>464</v>
      </c>
      <c r="K569" s="418">
        <v>488088.27144000004</v>
      </c>
      <c r="L569" s="418">
        <v>15</v>
      </c>
      <c r="M569" s="448">
        <v>4668.8160900000003</v>
      </c>
    </row>
    <row r="570" spans="2:13" ht="16.2" x14ac:dyDescent="0.25">
      <c r="B570" s="449" t="s">
        <v>1806</v>
      </c>
      <c r="C570" s="417">
        <v>56</v>
      </c>
      <c r="D570" s="417">
        <v>270131</v>
      </c>
      <c r="E570" s="417">
        <v>38160136.370750003</v>
      </c>
      <c r="F570" s="417">
        <v>12630</v>
      </c>
      <c r="G570" s="417">
        <v>18737527.84637</v>
      </c>
      <c r="H570" s="417">
        <v>254187</v>
      </c>
      <c r="I570" s="417">
        <v>15923019.959399996</v>
      </c>
      <c r="J570" s="417">
        <v>1199</v>
      </c>
      <c r="K570" s="417">
        <v>2660540.3359499997</v>
      </c>
      <c r="L570" s="417">
        <v>2115</v>
      </c>
      <c r="M570" s="450">
        <v>839048.22903000016</v>
      </c>
    </row>
    <row r="571" spans="2:13" ht="14.4" thickBot="1" x14ac:dyDescent="0.3">
      <c r="B571" s="632"/>
      <c r="C571" s="633"/>
      <c r="D571" s="633"/>
      <c r="E571" s="633"/>
      <c r="F571" s="633"/>
      <c r="G571" s="633"/>
      <c r="H571" s="633"/>
      <c r="I571" s="633"/>
      <c r="J571" s="633"/>
      <c r="K571" s="633"/>
      <c r="L571" s="633"/>
      <c r="M571" s="634"/>
    </row>
    <row r="572" spans="2:13" ht="7.05" customHeight="1" x14ac:dyDescent="0.3">
      <c r="B572" s="164"/>
      <c r="C572" s="164"/>
      <c r="D572" s="164"/>
      <c r="E572" s="164"/>
      <c r="F572" s="164"/>
      <c r="G572" s="164"/>
      <c r="H572" s="164"/>
      <c r="I572" s="164"/>
      <c r="J572" s="164"/>
      <c r="K572" s="164"/>
      <c r="L572" s="164"/>
      <c r="M572" s="164"/>
    </row>
    <row r="573" spans="2:13" ht="14.4" x14ac:dyDescent="0.3">
      <c r="B573" s="638" t="s">
        <v>1840</v>
      </c>
      <c r="C573" s="164"/>
      <c r="D573" s="164"/>
      <c r="E573" s="164"/>
      <c r="F573" s="164"/>
      <c r="G573" s="164"/>
      <c r="H573" s="164"/>
      <c r="I573" s="164"/>
      <c r="J573" s="164"/>
      <c r="K573" s="164"/>
      <c r="L573" s="164"/>
      <c r="M573" s="164"/>
    </row>
    <row r="574" spans="2:13" ht="7.05" customHeight="1" x14ac:dyDescent="0.3">
      <c r="B574" s="164"/>
      <c r="C574" s="164"/>
      <c r="D574" s="164"/>
      <c r="E574" s="164"/>
      <c r="F574" s="164"/>
      <c r="G574" s="164"/>
      <c r="H574" s="164"/>
      <c r="I574" s="164"/>
      <c r="J574" s="164"/>
      <c r="K574" s="164"/>
      <c r="L574" s="164"/>
      <c r="M574" s="164"/>
    </row>
    <row r="575" spans="2:13" ht="14.4" x14ac:dyDescent="0.3">
      <c r="B575" s="239" t="s">
        <v>479</v>
      </c>
      <c r="C575" s="164"/>
      <c r="D575" s="164"/>
      <c r="E575" s="164"/>
      <c r="F575" s="164"/>
      <c r="G575" s="164"/>
      <c r="H575" s="164"/>
      <c r="I575" s="164"/>
      <c r="J575" s="164"/>
      <c r="K575" s="164"/>
      <c r="L575" s="164"/>
      <c r="M575" s="164"/>
    </row>
    <row r="576" spans="2:13" ht="14.4" x14ac:dyDescent="0.3">
      <c r="B576" s="425" t="s">
        <v>1841</v>
      </c>
      <c r="C576" s="164"/>
      <c r="D576" s="164"/>
      <c r="E576" s="164"/>
      <c r="F576" s="164"/>
      <c r="G576" s="164"/>
      <c r="H576" s="164"/>
      <c r="I576" s="164"/>
      <c r="J576" s="164"/>
      <c r="K576" s="164"/>
      <c r="L576" s="164"/>
      <c r="M576" s="164"/>
    </row>
    <row r="577" spans="2:13" ht="14.4" x14ac:dyDescent="0.3">
      <c r="B577" s="425" t="s">
        <v>1842</v>
      </c>
      <c r="C577" s="164"/>
      <c r="D577" s="164"/>
      <c r="E577" s="164"/>
      <c r="F577" s="164"/>
      <c r="G577" s="164"/>
      <c r="H577" s="164"/>
      <c r="I577" s="164"/>
      <c r="J577" s="164"/>
      <c r="K577" s="164"/>
      <c r="L577" s="164"/>
      <c r="M577" s="164"/>
    </row>
    <row r="578" spans="2:13" ht="14.4" x14ac:dyDescent="0.3">
      <c r="B578" s="425" t="s">
        <v>1843</v>
      </c>
      <c r="C578" s="164"/>
      <c r="D578" s="164"/>
      <c r="E578" s="164"/>
      <c r="F578" s="164"/>
      <c r="G578" s="164"/>
      <c r="H578" s="164"/>
      <c r="I578" s="164"/>
      <c r="J578" s="164"/>
      <c r="K578" s="164"/>
      <c r="L578" s="164"/>
      <c r="M578" s="164"/>
    </row>
    <row r="579" spans="2:13" ht="14.4" x14ac:dyDescent="0.3">
      <c r="B579" s="425" t="s">
        <v>1844</v>
      </c>
      <c r="C579" s="164"/>
      <c r="D579" s="164"/>
      <c r="E579" s="164"/>
      <c r="F579" s="164"/>
      <c r="G579" s="164"/>
      <c r="H579" s="164"/>
      <c r="I579" s="164"/>
      <c r="J579" s="164"/>
      <c r="K579" s="164"/>
      <c r="L579" s="164"/>
      <c r="M579" s="164"/>
    </row>
    <row r="580" spans="2:13" ht="14.4" x14ac:dyDescent="0.3">
      <c r="B580" s="425" t="s">
        <v>1845</v>
      </c>
      <c r="C580" s="164"/>
      <c r="D580" s="164"/>
      <c r="E580" s="164"/>
      <c r="F580" s="164"/>
      <c r="G580" s="164"/>
      <c r="H580" s="164"/>
      <c r="I580" s="164"/>
      <c r="J580" s="164"/>
      <c r="K580" s="164"/>
      <c r="L580" s="164"/>
      <c r="M580" s="164"/>
    </row>
    <row r="581" spans="2:13" ht="14.4" x14ac:dyDescent="0.3">
      <c r="B581" s="425" t="s">
        <v>1846</v>
      </c>
      <c r="C581" s="164"/>
      <c r="D581" s="164"/>
      <c r="E581" s="164"/>
      <c r="F581" s="164"/>
      <c r="G581" s="164"/>
      <c r="H581" s="164"/>
      <c r="I581" s="164"/>
      <c r="J581" s="164"/>
      <c r="K581" s="164"/>
      <c r="L581" s="164"/>
      <c r="M581" s="164"/>
    </row>
    <row r="582" spans="2:13" ht="7.05" customHeight="1" x14ac:dyDescent="0.3">
      <c r="B582" s="164"/>
      <c r="C582" s="164"/>
      <c r="D582" s="164"/>
      <c r="E582" s="164"/>
      <c r="F582" s="164"/>
      <c r="G582" s="164"/>
      <c r="H582" s="164"/>
      <c r="I582" s="164"/>
      <c r="J582" s="164"/>
      <c r="K582" s="164"/>
      <c r="L582" s="164"/>
      <c r="M582" s="164"/>
    </row>
    <row r="583" spans="2:13" ht="14.4" x14ac:dyDescent="0.3">
      <c r="B583" s="239" t="s">
        <v>483</v>
      </c>
      <c r="C583" s="164"/>
      <c r="D583" s="164"/>
      <c r="E583" s="164"/>
      <c r="F583" s="164"/>
      <c r="G583" s="164"/>
      <c r="H583" s="164"/>
      <c r="I583" s="164"/>
      <c r="J583" s="164"/>
      <c r="K583" s="164"/>
      <c r="L583" s="164"/>
      <c r="M583" s="164"/>
    </row>
    <row r="584" spans="2:13" ht="13.8" customHeight="1" x14ac:dyDescent="0.25">
      <c r="B584" s="818" t="s">
        <v>1670</v>
      </c>
      <c r="C584" s="818"/>
      <c r="D584" s="818"/>
      <c r="E584" s="818"/>
      <c r="F584" s="818"/>
      <c r="G584" s="818"/>
      <c r="H584" s="818"/>
      <c r="I584" s="818"/>
      <c r="J584" s="818"/>
      <c r="K584" s="818"/>
      <c r="L584" s="818"/>
      <c r="M584" s="818"/>
    </row>
    <row r="585" spans="2:13" x14ac:dyDescent="0.25">
      <c r="B585" s="818"/>
      <c r="C585" s="818"/>
      <c r="D585" s="818"/>
      <c r="E585" s="818"/>
      <c r="F585" s="818"/>
      <c r="G585" s="818"/>
      <c r="H585" s="818"/>
      <c r="I585" s="818"/>
      <c r="J585" s="818"/>
      <c r="K585" s="818"/>
      <c r="L585" s="818"/>
      <c r="M585" s="818"/>
    </row>
  </sheetData>
  <mergeCells count="6">
    <mergeCell ref="B584:M585"/>
    <mergeCell ref="D8:E8"/>
    <mergeCell ref="F8:G8"/>
    <mergeCell ref="H8:I8"/>
    <mergeCell ref="J8:K8"/>
    <mergeCell ref="L8:M8"/>
  </mergeCells>
  <printOptions horizontalCentered="1"/>
  <pageMargins left="0.2" right="0.2" top="0.5" bottom="0.45" header="0.3" footer="0.3"/>
  <pageSetup paperSize="9" scale="6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M590"/>
  <sheetViews>
    <sheetView workbookViewId="0">
      <selection activeCell="B4" sqref="B4"/>
    </sheetView>
  </sheetViews>
  <sheetFormatPr defaultRowHeight="13.8" x14ac:dyDescent="0.25"/>
  <cols>
    <col min="1" max="1" width="3.77734375" style="273" customWidth="1"/>
    <col min="2" max="2" width="45.44140625" style="273" customWidth="1"/>
    <col min="3" max="3" width="10.109375" style="273" customWidth="1"/>
    <col min="4" max="4" width="14" style="273" bestFit="1" customWidth="1"/>
    <col min="5" max="5" width="18.109375" style="273" bestFit="1" customWidth="1"/>
    <col min="6" max="6" width="14.88671875" style="273" customWidth="1"/>
    <col min="7" max="7" width="16.33203125" style="273" bestFit="1" customWidth="1"/>
    <col min="8" max="8" width="14.88671875" style="273" customWidth="1"/>
    <col min="9" max="9" width="16.33203125" style="273" bestFit="1" customWidth="1"/>
    <col min="10" max="10" width="14.88671875" style="273" customWidth="1"/>
    <col min="11" max="11" width="18.109375" style="273" bestFit="1" customWidth="1"/>
    <col min="12" max="12" width="14.88671875" style="273" customWidth="1"/>
    <col min="13" max="13" width="17.44140625" style="273" customWidth="1"/>
    <col min="14" max="16384" width="8.88671875" style="273"/>
  </cols>
  <sheetData>
    <row r="1" spans="2:13" x14ac:dyDescent="0.25">
      <c r="C1" s="639"/>
      <c r="D1" s="639"/>
      <c r="E1" s="639"/>
    </row>
    <row r="2" spans="2:13" x14ac:dyDescent="0.25">
      <c r="B2" s="414" t="s">
        <v>481</v>
      </c>
      <c r="C2" s="639"/>
      <c r="D2" s="639"/>
      <c r="E2" s="639"/>
    </row>
    <row r="3" spans="2:13" ht="16.2" x14ac:dyDescent="0.25">
      <c r="B3" s="414" t="s">
        <v>1854</v>
      </c>
      <c r="C3" s="639"/>
      <c r="D3" s="639"/>
      <c r="E3" s="639"/>
    </row>
    <row r="4" spans="2:13" x14ac:dyDescent="0.25">
      <c r="B4" s="414" t="s">
        <v>1852</v>
      </c>
    </row>
    <row r="5" spans="2:13" x14ac:dyDescent="0.25">
      <c r="B5" s="175" t="s">
        <v>1529</v>
      </c>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6" t="s">
        <v>1530</v>
      </c>
      <c r="E8" s="817"/>
      <c r="F8" s="816" t="s">
        <v>486</v>
      </c>
      <c r="G8" s="817"/>
      <c r="H8" s="816" t="s">
        <v>487</v>
      </c>
      <c r="I8" s="817"/>
      <c r="J8" s="816" t="s">
        <v>488</v>
      </c>
      <c r="K8" s="817"/>
      <c r="L8" s="816" t="s">
        <v>1074</v>
      </c>
      <c r="M8" s="817"/>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529</v>
      </c>
      <c r="C11" s="419">
        <v>3724</v>
      </c>
      <c r="D11" s="419">
        <v>57920360</v>
      </c>
      <c r="E11" s="419">
        <v>11595981441.368256</v>
      </c>
      <c r="F11" s="419">
        <v>2793643</v>
      </c>
      <c r="G11" s="419">
        <v>2753665110.2758899</v>
      </c>
      <c r="H11" s="419">
        <v>53445022</v>
      </c>
      <c r="I11" s="419">
        <v>3960635339.4334507</v>
      </c>
      <c r="J11" s="419">
        <v>557032</v>
      </c>
      <c r="K11" s="419">
        <v>2730547810.2581067</v>
      </c>
      <c r="L11" s="419">
        <v>1124663</v>
      </c>
      <c r="M11" s="446">
        <v>2151133181.4007902</v>
      </c>
    </row>
    <row r="12" spans="2:13" x14ac:dyDescent="0.25">
      <c r="B12" s="447" t="s">
        <v>1532</v>
      </c>
      <c r="C12" s="419">
        <v>9274</v>
      </c>
      <c r="D12" s="419">
        <v>54269781</v>
      </c>
      <c r="E12" s="419">
        <v>6186983506.6334724</v>
      </c>
      <c r="F12" s="419">
        <v>2869948</v>
      </c>
      <c r="G12" s="419">
        <v>2166400461.6097121</v>
      </c>
      <c r="H12" s="419">
        <v>50142674</v>
      </c>
      <c r="I12" s="419">
        <v>2816012918.6424284</v>
      </c>
      <c r="J12" s="419">
        <v>361185</v>
      </c>
      <c r="K12" s="419">
        <v>651523005.73019218</v>
      </c>
      <c r="L12" s="419">
        <v>895974</v>
      </c>
      <c r="M12" s="446">
        <v>553047120.65114975</v>
      </c>
    </row>
    <row r="13" spans="2:13" x14ac:dyDescent="0.25">
      <c r="B13" s="445" t="s">
        <v>1519</v>
      </c>
      <c r="C13" s="419">
        <v>12998</v>
      </c>
      <c r="D13" s="419">
        <v>112190141</v>
      </c>
      <c r="E13" s="419">
        <v>17782964948.001728</v>
      </c>
      <c r="F13" s="419">
        <v>5663591</v>
      </c>
      <c r="G13" s="419">
        <v>4920065571.885602</v>
      </c>
      <c r="H13" s="419">
        <v>103587696</v>
      </c>
      <c r="I13" s="419">
        <v>6776648258.0758791</v>
      </c>
      <c r="J13" s="419">
        <v>918217</v>
      </c>
      <c r="K13" s="419">
        <v>3382070815.9882989</v>
      </c>
      <c r="L13" s="419">
        <v>2020637</v>
      </c>
      <c r="M13" s="446">
        <v>2704180302.05194</v>
      </c>
    </row>
    <row r="14" spans="2:13" x14ac:dyDescent="0.25">
      <c r="B14" s="443"/>
      <c r="C14" s="611"/>
      <c r="D14" s="611"/>
      <c r="E14" s="611"/>
      <c r="F14" s="611"/>
      <c r="G14" s="611"/>
      <c r="H14" s="611"/>
      <c r="I14" s="611"/>
      <c r="J14" s="611"/>
      <c r="K14" s="611"/>
      <c r="L14" s="611"/>
      <c r="M14" s="629"/>
    </row>
    <row r="15" spans="2:13" x14ac:dyDescent="0.25">
      <c r="B15" s="447" t="s">
        <v>493</v>
      </c>
      <c r="C15" s="419">
        <v>3724</v>
      </c>
      <c r="D15" s="419">
        <v>57920360</v>
      </c>
      <c r="E15" s="419">
        <v>11595981441.368256</v>
      </c>
      <c r="F15" s="419">
        <v>2793643</v>
      </c>
      <c r="G15" s="419">
        <v>2753665110.2758899</v>
      </c>
      <c r="H15" s="419">
        <v>53445022</v>
      </c>
      <c r="I15" s="419">
        <v>3960635339.4334507</v>
      </c>
      <c r="J15" s="419">
        <v>557032</v>
      </c>
      <c r="K15" s="419">
        <v>2730547810.2581067</v>
      </c>
      <c r="L15" s="419">
        <v>1124663</v>
      </c>
      <c r="M15" s="446">
        <v>2151133181.4007902</v>
      </c>
    </row>
    <row r="16" spans="2:13" x14ac:dyDescent="0.25">
      <c r="B16" s="449" t="s">
        <v>494</v>
      </c>
      <c r="C16" s="630">
        <v>3724</v>
      </c>
      <c r="D16" s="630">
        <v>57920360</v>
      </c>
      <c r="E16" s="630">
        <v>11595981441.368256</v>
      </c>
      <c r="F16" s="630">
        <v>2793643</v>
      </c>
      <c r="G16" s="630">
        <v>2753665110.2758899</v>
      </c>
      <c r="H16" s="630">
        <v>53445022</v>
      </c>
      <c r="I16" s="630">
        <v>3960635339.4334507</v>
      </c>
      <c r="J16" s="630">
        <v>557032</v>
      </c>
      <c r="K16" s="630">
        <v>2730547810.2581067</v>
      </c>
      <c r="L16" s="630">
        <v>1124663</v>
      </c>
      <c r="M16" s="631">
        <v>2151133181.4007902</v>
      </c>
    </row>
    <row r="17" spans="2:13" x14ac:dyDescent="0.25">
      <c r="B17" s="451" t="s">
        <v>1459</v>
      </c>
      <c r="C17" s="611">
        <v>129</v>
      </c>
      <c r="D17" s="611">
        <v>616406</v>
      </c>
      <c r="E17" s="611">
        <v>218383955.04568002</v>
      </c>
      <c r="F17" s="611">
        <v>60219</v>
      </c>
      <c r="G17" s="611">
        <v>66830176.89384</v>
      </c>
      <c r="H17" s="611">
        <v>519409</v>
      </c>
      <c r="I17" s="611">
        <v>82848595.853209987</v>
      </c>
      <c r="J17" s="611">
        <v>14391</v>
      </c>
      <c r="K17" s="611">
        <v>41616734.068900004</v>
      </c>
      <c r="L17" s="611">
        <v>22387</v>
      </c>
      <c r="M17" s="629">
        <v>27088448.229730003</v>
      </c>
    </row>
    <row r="18" spans="2:13" ht="16.8" x14ac:dyDescent="0.25">
      <c r="B18" s="452" t="s">
        <v>1671</v>
      </c>
      <c r="C18" s="611">
        <v>129</v>
      </c>
      <c r="D18" s="611">
        <v>616406</v>
      </c>
      <c r="E18" s="611">
        <v>218383955.04568002</v>
      </c>
      <c r="F18" s="611">
        <v>60219</v>
      </c>
      <c r="G18" s="611">
        <v>66830176.89384</v>
      </c>
      <c r="H18" s="611">
        <v>519409</v>
      </c>
      <c r="I18" s="611">
        <v>82848595.853209987</v>
      </c>
      <c r="J18" s="611">
        <v>14391</v>
      </c>
      <c r="K18" s="611">
        <v>41616734.068900004</v>
      </c>
      <c r="L18" s="611">
        <v>22387</v>
      </c>
      <c r="M18" s="629">
        <v>27088448.229730003</v>
      </c>
    </row>
    <row r="19" spans="2:13" x14ac:dyDescent="0.25">
      <c r="B19" s="451" t="s">
        <v>1525</v>
      </c>
      <c r="C19" s="611">
        <v>94</v>
      </c>
      <c r="D19" s="611">
        <v>652548</v>
      </c>
      <c r="E19" s="611">
        <v>99562827.768430009</v>
      </c>
      <c r="F19" s="611">
        <v>44040</v>
      </c>
      <c r="G19" s="611">
        <v>26800970.934080001</v>
      </c>
      <c r="H19" s="611">
        <v>576563</v>
      </c>
      <c r="I19" s="611">
        <v>50461422.594200008</v>
      </c>
      <c r="J19" s="611">
        <v>7667</v>
      </c>
      <c r="K19" s="611">
        <v>10955485.529889999</v>
      </c>
      <c r="L19" s="611">
        <v>24278</v>
      </c>
      <c r="M19" s="629">
        <v>11344948.71026</v>
      </c>
    </row>
    <row r="20" spans="2:13" x14ac:dyDescent="0.25">
      <c r="B20" s="452" t="s">
        <v>1672</v>
      </c>
      <c r="C20" s="611">
        <v>20</v>
      </c>
      <c r="D20" s="611">
        <v>151223</v>
      </c>
      <c r="E20" s="611">
        <v>22640638.68496</v>
      </c>
      <c r="F20" s="611">
        <v>9592</v>
      </c>
      <c r="G20" s="611">
        <v>3695180.6096800002</v>
      </c>
      <c r="H20" s="611">
        <v>132314</v>
      </c>
      <c r="I20" s="611">
        <v>14723085.87855</v>
      </c>
      <c r="J20" s="611">
        <v>1708</v>
      </c>
      <c r="K20" s="611">
        <v>1233757.7431399999</v>
      </c>
      <c r="L20" s="611">
        <v>7609</v>
      </c>
      <c r="M20" s="629">
        <v>2988614.45359</v>
      </c>
    </row>
    <row r="21" spans="2:13" x14ac:dyDescent="0.25">
      <c r="B21" s="452" t="s">
        <v>1673</v>
      </c>
      <c r="C21" s="611">
        <v>14</v>
      </c>
      <c r="D21" s="611">
        <v>67891</v>
      </c>
      <c r="E21" s="611">
        <v>12055765.290110001</v>
      </c>
      <c r="F21" s="611">
        <v>5988</v>
      </c>
      <c r="G21" s="611">
        <v>2920142.6965800002</v>
      </c>
      <c r="H21" s="611">
        <v>57363</v>
      </c>
      <c r="I21" s="611">
        <v>5792654.8586699991</v>
      </c>
      <c r="J21" s="611">
        <v>1665</v>
      </c>
      <c r="K21" s="611">
        <v>2085208.7611799997</v>
      </c>
      <c r="L21" s="611">
        <v>2875</v>
      </c>
      <c r="M21" s="629">
        <v>1257758.9736799998</v>
      </c>
    </row>
    <row r="22" spans="2:13" x14ac:dyDescent="0.25">
      <c r="B22" s="452" t="s">
        <v>1674</v>
      </c>
      <c r="C22" s="611">
        <v>12</v>
      </c>
      <c r="D22" s="611">
        <v>71566</v>
      </c>
      <c r="E22" s="611">
        <v>26542310.718260001</v>
      </c>
      <c r="F22" s="611">
        <v>9895</v>
      </c>
      <c r="G22" s="611">
        <v>12654015.23693</v>
      </c>
      <c r="H22" s="611">
        <v>58184</v>
      </c>
      <c r="I22" s="611">
        <v>8616358.6680599991</v>
      </c>
      <c r="J22" s="611">
        <v>1023</v>
      </c>
      <c r="K22" s="611">
        <v>3499361.6500999993</v>
      </c>
      <c r="L22" s="611">
        <v>2464</v>
      </c>
      <c r="M22" s="629">
        <v>1772575.1631700001</v>
      </c>
    </row>
    <row r="23" spans="2:13" ht="16.8" x14ac:dyDescent="0.25">
      <c r="B23" s="452" t="s">
        <v>1671</v>
      </c>
      <c r="C23" s="611">
        <v>48</v>
      </c>
      <c r="D23" s="611">
        <v>361868</v>
      </c>
      <c r="E23" s="611">
        <v>38324113.075100005</v>
      </c>
      <c r="F23" s="611">
        <v>18565</v>
      </c>
      <c r="G23" s="611">
        <v>7531632.3908899995</v>
      </c>
      <c r="H23" s="611">
        <v>328702</v>
      </c>
      <c r="I23" s="611">
        <v>21329323.188919999</v>
      </c>
      <c r="J23" s="611">
        <v>3271</v>
      </c>
      <c r="K23" s="611">
        <v>4137157.3754699994</v>
      </c>
      <c r="L23" s="611">
        <v>11330</v>
      </c>
      <c r="M23" s="629">
        <v>5326000.1198200006</v>
      </c>
    </row>
    <row r="24" spans="2:13" x14ac:dyDescent="0.25">
      <c r="B24" s="451" t="s">
        <v>1207</v>
      </c>
      <c r="C24" s="611">
        <v>521</v>
      </c>
      <c r="D24" s="611">
        <v>6076829</v>
      </c>
      <c r="E24" s="611">
        <v>4095133588.4274392</v>
      </c>
      <c r="F24" s="611">
        <v>369501</v>
      </c>
      <c r="G24" s="611">
        <v>568859789.41889024</v>
      </c>
      <c r="H24" s="611">
        <v>5251445</v>
      </c>
      <c r="I24" s="611">
        <v>1053086750.6803498</v>
      </c>
      <c r="J24" s="611">
        <v>163112</v>
      </c>
      <c r="K24" s="611">
        <v>1439808639.3578503</v>
      </c>
      <c r="L24" s="611">
        <v>292771</v>
      </c>
      <c r="M24" s="629">
        <v>1033378408.9703503</v>
      </c>
    </row>
    <row r="25" spans="2:13" x14ac:dyDescent="0.25">
      <c r="B25" s="452" t="s">
        <v>1675</v>
      </c>
      <c r="C25" s="611">
        <v>15</v>
      </c>
      <c r="D25" s="611">
        <v>67404</v>
      </c>
      <c r="E25" s="611">
        <v>16315834.230469998</v>
      </c>
      <c r="F25" s="611">
        <v>6499</v>
      </c>
      <c r="G25" s="611">
        <v>3301070.42405</v>
      </c>
      <c r="H25" s="611">
        <v>57462</v>
      </c>
      <c r="I25" s="611">
        <v>5495642.490819999</v>
      </c>
      <c r="J25" s="611">
        <v>796</v>
      </c>
      <c r="K25" s="611">
        <v>5420462.5044299997</v>
      </c>
      <c r="L25" s="611">
        <v>2647</v>
      </c>
      <c r="M25" s="629">
        <v>2098658.8111700001</v>
      </c>
    </row>
    <row r="26" spans="2:13" x14ac:dyDescent="0.25">
      <c r="B26" s="452" t="s">
        <v>1676</v>
      </c>
      <c r="C26" s="611">
        <v>159</v>
      </c>
      <c r="D26" s="611">
        <v>3750836</v>
      </c>
      <c r="E26" s="611">
        <v>2043908280.6938505</v>
      </c>
      <c r="F26" s="611">
        <v>139264</v>
      </c>
      <c r="G26" s="611">
        <v>209440960.86772004</v>
      </c>
      <c r="H26" s="611">
        <v>3370228</v>
      </c>
      <c r="I26" s="611">
        <v>514168084.76673996</v>
      </c>
      <c r="J26" s="611">
        <v>111794</v>
      </c>
      <c r="K26" s="611">
        <v>880264697.56472027</v>
      </c>
      <c r="L26" s="611">
        <v>129550</v>
      </c>
      <c r="M26" s="629">
        <v>440034537.49467009</v>
      </c>
    </row>
    <row r="27" spans="2:13" x14ac:dyDescent="0.25">
      <c r="B27" s="452" t="s">
        <v>1677</v>
      </c>
      <c r="C27" s="611">
        <v>30</v>
      </c>
      <c r="D27" s="611">
        <v>219480</v>
      </c>
      <c r="E27" s="611">
        <v>129066692.38791999</v>
      </c>
      <c r="F27" s="611">
        <v>25938</v>
      </c>
      <c r="G27" s="611">
        <v>26461220.872530002</v>
      </c>
      <c r="H27" s="611">
        <v>183182</v>
      </c>
      <c r="I27" s="611">
        <v>23171089.74749</v>
      </c>
      <c r="J27" s="611">
        <v>2218</v>
      </c>
      <c r="K27" s="611">
        <v>47832417.526069991</v>
      </c>
      <c r="L27" s="611">
        <v>8142</v>
      </c>
      <c r="M27" s="629">
        <v>31601964.241830003</v>
      </c>
    </row>
    <row r="28" spans="2:13" x14ac:dyDescent="0.25">
      <c r="B28" s="452" t="s">
        <v>1678</v>
      </c>
      <c r="C28" s="611">
        <v>12</v>
      </c>
      <c r="D28" s="611">
        <v>51516</v>
      </c>
      <c r="E28" s="611">
        <v>12489770.623790001</v>
      </c>
      <c r="F28" s="611">
        <v>6165</v>
      </c>
      <c r="G28" s="611">
        <v>3783332.7066800008</v>
      </c>
      <c r="H28" s="611">
        <v>41517</v>
      </c>
      <c r="I28" s="611">
        <v>5964042.6641200008</v>
      </c>
      <c r="J28" s="611">
        <v>423</v>
      </c>
      <c r="K28" s="611">
        <v>1188200.2334</v>
      </c>
      <c r="L28" s="611">
        <v>3411</v>
      </c>
      <c r="M28" s="629">
        <v>1554195.0195899997</v>
      </c>
    </row>
    <row r="29" spans="2:13" x14ac:dyDescent="0.25">
      <c r="B29" s="452" t="s">
        <v>1679</v>
      </c>
      <c r="C29" s="611">
        <v>17</v>
      </c>
      <c r="D29" s="611">
        <v>67244</v>
      </c>
      <c r="E29" s="611">
        <v>26977332.516510006</v>
      </c>
      <c r="F29" s="611">
        <v>6652</v>
      </c>
      <c r="G29" s="611">
        <v>8821296.0660600029</v>
      </c>
      <c r="H29" s="611">
        <v>57509</v>
      </c>
      <c r="I29" s="611">
        <v>10407228.16925</v>
      </c>
      <c r="J29" s="611">
        <v>892</v>
      </c>
      <c r="K29" s="611">
        <v>4886143.0085000005</v>
      </c>
      <c r="L29" s="611">
        <v>2191</v>
      </c>
      <c r="M29" s="629">
        <v>2862665.2727000006</v>
      </c>
    </row>
    <row r="30" spans="2:13" x14ac:dyDescent="0.25">
      <c r="B30" s="452" t="s">
        <v>1680</v>
      </c>
      <c r="C30" s="611">
        <v>29</v>
      </c>
      <c r="D30" s="611">
        <v>174177</v>
      </c>
      <c r="E30" s="611">
        <v>87459062.17919001</v>
      </c>
      <c r="F30" s="611">
        <v>18952</v>
      </c>
      <c r="G30" s="611">
        <v>27327186.112030003</v>
      </c>
      <c r="H30" s="611">
        <v>144909</v>
      </c>
      <c r="I30" s="611">
        <v>42145414.660169996</v>
      </c>
      <c r="J30" s="611">
        <v>1751</v>
      </c>
      <c r="K30" s="611">
        <v>8161754.1049199998</v>
      </c>
      <c r="L30" s="611">
        <v>8565</v>
      </c>
      <c r="M30" s="629">
        <v>9824707.3020699993</v>
      </c>
    </row>
    <row r="31" spans="2:13" x14ac:dyDescent="0.25">
      <c r="B31" s="452" t="s">
        <v>1681</v>
      </c>
      <c r="C31" s="611">
        <v>25</v>
      </c>
      <c r="D31" s="611">
        <v>155200</v>
      </c>
      <c r="E31" s="611">
        <v>55538401.682350002</v>
      </c>
      <c r="F31" s="611">
        <v>14812</v>
      </c>
      <c r="G31" s="611">
        <v>16929047.536620002</v>
      </c>
      <c r="H31" s="611">
        <v>123874</v>
      </c>
      <c r="I31" s="611">
        <v>16728564.05185</v>
      </c>
      <c r="J31" s="611">
        <v>2009</v>
      </c>
      <c r="K31" s="611">
        <v>13953452.188509999</v>
      </c>
      <c r="L31" s="611">
        <v>14505</v>
      </c>
      <c r="M31" s="629">
        <v>7927337.9053699989</v>
      </c>
    </row>
    <row r="32" spans="2:13" x14ac:dyDescent="0.25">
      <c r="B32" s="452" t="s">
        <v>1682</v>
      </c>
      <c r="C32" s="611">
        <v>182</v>
      </c>
      <c r="D32" s="611">
        <v>1213636</v>
      </c>
      <c r="E32" s="611">
        <v>1261864562.1590195</v>
      </c>
      <c r="F32" s="611">
        <v>124557</v>
      </c>
      <c r="G32" s="611">
        <v>216544129.50438011</v>
      </c>
      <c r="H32" s="611">
        <v>961419</v>
      </c>
      <c r="I32" s="611">
        <v>201915031.84965</v>
      </c>
      <c r="J32" s="611">
        <v>40054</v>
      </c>
      <c r="K32" s="611">
        <v>417514678.60002995</v>
      </c>
      <c r="L32" s="611">
        <v>87606</v>
      </c>
      <c r="M32" s="629">
        <v>425890722.20496017</v>
      </c>
    </row>
    <row r="33" spans="2:13" x14ac:dyDescent="0.25">
      <c r="B33" s="452" t="s">
        <v>1683</v>
      </c>
      <c r="C33" s="611">
        <v>10</v>
      </c>
      <c r="D33" s="611">
        <v>90855</v>
      </c>
      <c r="E33" s="611">
        <v>399107938.56260991</v>
      </c>
      <c r="F33" s="611">
        <v>6344</v>
      </c>
      <c r="G33" s="611">
        <v>37665449.056550011</v>
      </c>
      <c r="H33" s="611">
        <v>59824</v>
      </c>
      <c r="I33" s="611">
        <v>213342020.78435001</v>
      </c>
      <c r="J33" s="611">
        <v>856</v>
      </c>
      <c r="K33" s="611">
        <v>46741288.217559993</v>
      </c>
      <c r="L33" s="611">
        <v>23831</v>
      </c>
      <c r="M33" s="629">
        <v>101359180.50415</v>
      </c>
    </row>
    <row r="34" spans="2:13" ht="16.8" x14ac:dyDescent="0.25">
      <c r="B34" s="452" t="s">
        <v>1671</v>
      </c>
      <c r="C34" s="611">
        <v>42</v>
      </c>
      <c r="D34" s="611">
        <v>286481</v>
      </c>
      <c r="E34" s="611">
        <v>62405713.391730003</v>
      </c>
      <c r="F34" s="611">
        <v>20318</v>
      </c>
      <c r="G34" s="611">
        <v>18586096.272269998</v>
      </c>
      <c r="H34" s="611">
        <v>251521</v>
      </c>
      <c r="I34" s="611">
        <v>19749631.49591</v>
      </c>
      <c r="J34" s="611">
        <v>2319</v>
      </c>
      <c r="K34" s="611">
        <v>13845545.409709997</v>
      </c>
      <c r="L34" s="611">
        <v>12323</v>
      </c>
      <c r="M34" s="629">
        <v>10224440.213840002</v>
      </c>
    </row>
    <row r="35" spans="2:13" x14ac:dyDescent="0.25">
      <c r="B35" s="451" t="s">
        <v>1208</v>
      </c>
      <c r="C35" s="611">
        <v>52</v>
      </c>
      <c r="D35" s="611">
        <v>232236</v>
      </c>
      <c r="E35" s="611">
        <v>54550210.042660005</v>
      </c>
      <c r="F35" s="611">
        <v>20025</v>
      </c>
      <c r="G35" s="611">
        <v>17753771.280469999</v>
      </c>
      <c r="H35" s="611">
        <v>199067</v>
      </c>
      <c r="I35" s="611">
        <v>25338723.309129998</v>
      </c>
      <c r="J35" s="611">
        <v>3980</v>
      </c>
      <c r="K35" s="611">
        <v>6311232.1587300003</v>
      </c>
      <c r="L35" s="611">
        <v>9164</v>
      </c>
      <c r="M35" s="629">
        <v>5146483.2943300009</v>
      </c>
    </row>
    <row r="36" spans="2:13" x14ac:dyDescent="0.25">
      <c r="B36" s="452" t="s">
        <v>1684</v>
      </c>
      <c r="C36" s="611">
        <v>10</v>
      </c>
      <c r="D36" s="611">
        <v>46756</v>
      </c>
      <c r="E36" s="611">
        <v>11038128.104910001</v>
      </c>
      <c r="F36" s="611">
        <v>3215</v>
      </c>
      <c r="G36" s="611">
        <v>2177435.3175300001</v>
      </c>
      <c r="H36" s="611">
        <v>40481</v>
      </c>
      <c r="I36" s="611">
        <v>5797611.183749998</v>
      </c>
      <c r="J36" s="611">
        <v>917</v>
      </c>
      <c r="K36" s="611">
        <v>1878719.7983500001</v>
      </c>
      <c r="L36" s="611">
        <v>2143</v>
      </c>
      <c r="M36" s="629">
        <v>1184361.8052800002</v>
      </c>
    </row>
    <row r="37" spans="2:13" ht="16.8" x14ac:dyDescent="0.25">
      <c r="B37" s="452" t="s">
        <v>1671</v>
      </c>
      <c r="C37" s="611">
        <v>42</v>
      </c>
      <c r="D37" s="611">
        <v>185480</v>
      </c>
      <c r="E37" s="611">
        <v>43512081.937750004</v>
      </c>
      <c r="F37" s="611">
        <v>16810</v>
      </c>
      <c r="G37" s="611">
        <v>15576335.96294</v>
      </c>
      <c r="H37" s="611">
        <v>158586</v>
      </c>
      <c r="I37" s="611">
        <v>19541112.125379998</v>
      </c>
      <c r="J37" s="611">
        <v>3063</v>
      </c>
      <c r="K37" s="611">
        <v>4432512.3603799995</v>
      </c>
      <c r="L37" s="611">
        <v>7021</v>
      </c>
      <c r="M37" s="629">
        <v>3962121.48905</v>
      </c>
    </row>
    <row r="38" spans="2:13" x14ac:dyDescent="0.25">
      <c r="B38" s="451" t="s">
        <v>1209</v>
      </c>
      <c r="C38" s="611">
        <v>156</v>
      </c>
      <c r="D38" s="611">
        <v>3834423</v>
      </c>
      <c r="E38" s="611">
        <v>501170496.50619996</v>
      </c>
      <c r="F38" s="611">
        <v>99942</v>
      </c>
      <c r="G38" s="611">
        <v>130649764.19233</v>
      </c>
      <c r="H38" s="611">
        <v>3675059</v>
      </c>
      <c r="I38" s="611">
        <v>189719609.51635003</v>
      </c>
      <c r="J38" s="611">
        <v>13203</v>
      </c>
      <c r="K38" s="611">
        <v>90882226.022009999</v>
      </c>
      <c r="L38" s="611">
        <v>46219</v>
      </c>
      <c r="M38" s="629">
        <v>89918896.7755</v>
      </c>
    </row>
    <row r="39" spans="2:13" x14ac:dyDescent="0.25">
      <c r="B39" s="452" t="s">
        <v>1685</v>
      </c>
      <c r="C39" s="611">
        <v>12</v>
      </c>
      <c r="D39" s="611">
        <v>126331</v>
      </c>
      <c r="E39" s="611">
        <v>28125755.353180002</v>
      </c>
      <c r="F39" s="611">
        <v>11072</v>
      </c>
      <c r="G39" s="611">
        <v>11623301.029460002</v>
      </c>
      <c r="H39" s="611">
        <v>111632</v>
      </c>
      <c r="I39" s="611">
        <v>9751845.1165900007</v>
      </c>
      <c r="J39" s="611">
        <v>542</v>
      </c>
      <c r="K39" s="611">
        <v>3424025.2252300004</v>
      </c>
      <c r="L39" s="611">
        <v>3085</v>
      </c>
      <c r="M39" s="629">
        <v>3326583.9819</v>
      </c>
    </row>
    <row r="40" spans="2:13" x14ac:dyDescent="0.25">
      <c r="B40" s="452" t="s">
        <v>1686</v>
      </c>
      <c r="C40" s="611">
        <v>26</v>
      </c>
      <c r="D40" s="611">
        <v>2886413</v>
      </c>
      <c r="E40" s="611">
        <v>100866344.13640003</v>
      </c>
      <c r="F40" s="611">
        <v>13354</v>
      </c>
      <c r="G40" s="611">
        <v>20085609.790149998</v>
      </c>
      <c r="H40" s="611">
        <v>2867607</v>
      </c>
      <c r="I40" s="611">
        <v>37314557.489280008</v>
      </c>
      <c r="J40" s="611">
        <v>1588</v>
      </c>
      <c r="K40" s="611">
        <v>32881025.955460001</v>
      </c>
      <c r="L40" s="611">
        <v>3864</v>
      </c>
      <c r="M40" s="629">
        <v>10585150.901510002</v>
      </c>
    </row>
    <row r="41" spans="2:13" x14ac:dyDescent="0.25">
      <c r="B41" s="452" t="s">
        <v>1687</v>
      </c>
      <c r="C41" s="611">
        <v>16</v>
      </c>
      <c r="D41" s="611">
        <v>124757</v>
      </c>
      <c r="E41" s="611">
        <v>21758578.863939997</v>
      </c>
      <c r="F41" s="611">
        <v>8600</v>
      </c>
      <c r="G41" s="611">
        <v>8754204.937549999</v>
      </c>
      <c r="H41" s="611">
        <v>112185</v>
      </c>
      <c r="I41" s="611">
        <v>9057856.0933799967</v>
      </c>
      <c r="J41" s="611">
        <v>1028</v>
      </c>
      <c r="K41" s="611">
        <v>1957849.2420700002</v>
      </c>
      <c r="L41" s="611">
        <v>2944</v>
      </c>
      <c r="M41" s="629">
        <v>1988668.5909399998</v>
      </c>
    </row>
    <row r="42" spans="2:13" x14ac:dyDescent="0.25">
      <c r="B42" s="452" t="s">
        <v>1688</v>
      </c>
      <c r="C42" s="611">
        <v>61</v>
      </c>
      <c r="D42" s="611">
        <v>475127</v>
      </c>
      <c r="E42" s="611">
        <v>292301284.85745996</v>
      </c>
      <c r="F42" s="611">
        <v>46071</v>
      </c>
      <c r="G42" s="611">
        <v>71271115.515169993</v>
      </c>
      <c r="H42" s="611">
        <v>391777</v>
      </c>
      <c r="I42" s="611">
        <v>108624293.77623001</v>
      </c>
      <c r="J42" s="611">
        <v>7149</v>
      </c>
      <c r="K42" s="611">
        <v>46684641.45491001</v>
      </c>
      <c r="L42" s="611">
        <v>30130</v>
      </c>
      <c r="M42" s="629">
        <v>65721234.111139998</v>
      </c>
    </row>
    <row r="43" spans="2:13" ht="16.8" x14ac:dyDescent="0.25">
      <c r="B43" s="452" t="s">
        <v>1671</v>
      </c>
      <c r="C43" s="611">
        <v>41</v>
      </c>
      <c r="D43" s="611">
        <v>221795</v>
      </c>
      <c r="E43" s="611">
        <v>58118533.295219988</v>
      </c>
      <c r="F43" s="611">
        <v>20845</v>
      </c>
      <c r="G43" s="611">
        <v>18915532.920000002</v>
      </c>
      <c r="H43" s="611">
        <v>191858</v>
      </c>
      <c r="I43" s="611">
        <v>24971057.04087</v>
      </c>
      <c r="J43" s="611">
        <v>2896</v>
      </c>
      <c r="K43" s="611">
        <v>5934684.1443400001</v>
      </c>
      <c r="L43" s="611">
        <v>6196</v>
      </c>
      <c r="M43" s="629">
        <v>8297259.1900099991</v>
      </c>
    </row>
    <row r="44" spans="2:13" x14ac:dyDescent="0.25">
      <c r="B44" s="451" t="s">
        <v>500</v>
      </c>
      <c r="C44" s="611">
        <v>626</v>
      </c>
      <c r="D44" s="611">
        <v>11605427</v>
      </c>
      <c r="E44" s="611">
        <v>1744402981.6867595</v>
      </c>
      <c r="F44" s="611">
        <v>325898</v>
      </c>
      <c r="G44" s="611">
        <v>455577548.48954999</v>
      </c>
      <c r="H44" s="611">
        <v>10978683</v>
      </c>
      <c r="I44" s="611">
        <v>768186547.39632976</v>
      </c>
      <c r="J44" s="611">
        <v>60273</v>
      </c>
      <c r="K44" s="611">
        <v>237546606.9415299</v>
      </c>
      <c r="L44" s="611">
        <v>240573</v>
      </c>
      <c r="M44" s="629">
        <v>283092278.85934997</v>
      </c>
    </row>
    <row r="45" spans="2:13" x14ac:dyDescent="0.25">
      <c r="B45" s="453" t="s">
        <v>1689</v>
      </c>
      <c r="C45" s="611">
        <v>29</v>
      </c>
      <c r="D45" s="611">
        <v>96922</v>
      </c>
      <c r="E45" s="611">
        <v>33845664.328210004</v>
      </c>
      <c r="F45" s="611">
        <v>10625</v>
      </c>
      <c r="G45" s="611">
        <v>9106320.0154400002</v>
      </c>
      <c r="H45" s="611">
        <v>80479</v>
      </c>
      <c r="I45" s="611">
        <v>17133841.746009998</v>
      </c>
      <c r="J45" s="611">
        <v>2025</v>
      </c>
      <c r="K45" s="611">
        <v>4510070.9551899992</v>
      </c>
      <c r="L45" s="611">
        <v>3793</v>
      </c>
      <c r="M45" s="629">
        <v>3095431.6115700002</v>
      </c>
    </row>
    <row r="46" spans="2:13" x14ac:dyDescent="0.25">
      <c r="B46" s="454" t="s">
        <v>1690</v>
      </c>
      <c r="C46" s="611">
        <v>29</v>
      </c>
      <c r="D46" s="611">
        <v>96922</v>
      </c>
      <c r="E46" s="611">
        <v>33845664.328210004</v>
      </c>
      <c r="F46" s="611">
        <v>10625</v>
      </c>
      <c r="G46" s="611">
        <v>9106320.0154400002</v>
      </c>
      <c r="H46" s="611">
        <v>80479</v>
      </c>
      <c r="I46" s="611">
        <v>17133841.746009998</v>
      </c>
      <c r="J46" s="611">
        <v>2025</v>
      </c>
      <c r="K46" s="611">
        <v>4510070.9551899992</v>
      </c>
      <c r="L46" s="611">
        <v>3793</v>
      </c>
      <c r="M46" s="629">
        <v>3095431.6115700002</v>
      </c>
    </row>
    <row r="47" spans="2:13" ht="16.8" x14ac:dyDescent="0.25">
      <c r="B47" s="452" t="s">
        <v>1671</v>
      </c>
      <c r="C47" s="418">
        <v>29</v>
      </c>
      <c r="D47" s="611">
        <v>96922</v>
      </c>
      <c r="E47" s="611">
        <v>33845664.328210004</v>
      </c>
      <c r="F47" s="611">
        <v>10625</v>
      </c>
      <c r="G47" s="611">
        <v>9106320.0154400002</v>
      </c>
      <c r="H47" s="611">
        <v>80479</v>
      </c>
      <c r="I47" s="611">
        <v>17133841.746009998</v>
      </c>
      <c r="J47" s="611">
        <v>2025</v>
      </c>
      <c r="K47" s="611">
        <v>4510070.9551899992</v>
      </c>
      <c r="L47" s="611">
        <v>3793</v>
      </c>
      <c r="M47" s="629">
        <v>3095431.6115700002</v>
      </c>
    </row>
    <row r="48" spans="2:13" x14ac:dyDescent="0.25">
      <c r="B48" s="453" t="s">
        <v>1691</v>
      </c>
      <c r="C48" s="611">
        <v>45</v>
      </c>
      <c r="D48" s="611">
        <v>180295</v>
      </c>
      <c r="E48" s="611">
        <v>50721802.553429998</v>
      </c>
      <c r="F48" s="611">
        <v>16931</v>
      </c>
      <c r="G48" s="611">
        <v>17516577.224910002</v>
      </c>
      <c r="H48" s="611">
        <v>152136</v>
      </c>
      <c r="I48" s="611">
        <v>21511596.720089994</v>
      </c>
      <c r="J48" s="611">
        <v>2983</v>
      </c>
      <c r="K48" s="611">
        <v>6338409.8065600004</v>
      </c>
      <c r="L48" s="611">
        <v>8245</v>
      </c>
      <c r="M48" s="629">
        <v>5355218.8018699987</v>
      </c>
    </row>
    <row r="49" spans="2:13" x14ac:dyDescent="0.25">
      <c r="B49" s="454" t="s">
        <v>1690</v>
      </c>
      <c r="C49" s="611">
        <v>45</v>
      </c>
      <c r="D49" s="611">
        <v>180295</v>
      </c>
      <c r="E49" s="611">
        <v>50721802.553429998</v>
      </c>
      <c r="F49" s="611">
        <v>16931</v>
      </c>
      <c r="G49" s="611">
        <v>17516577.224910002</v>
      </c>
      <c r="H49" s="611">
        <v>152136</v>
      </c>
      <c r="I49" s="611">
        <v>21511596.720089994</v>
      </c>
      <c r="J49" s="611">
        <v>2983</v>
      </c>
      <c r="K49" s="611">
        <v>6338409.8065600004</v>
      </c>
      <c r="L49" s="611">
        <v>8245</v>
      </c>
      <c r="M49" s="629">
        <v>5355218.8018699987</v>
      </c>
    </row>
    <row r="50" spans="2:13" ht="16.8" x14ac:dyDescent="0.25">
      <c r="B50" s="452" t="s">
        <v>1671</v>
      </c>
      <c r="C50" s="418">
        <v>45</v>
      </c>
      <c r="D50" s="611">
        <v>180295</v>
      </c>
      <c r="E50" s="611">
        <v>50721802.553429998</v>
      </c>
      <c r="F50" s="611">
        <v>16931</v>
      </c>
      <c r="G50" s="611">
        <v>17516577.224910002</v>
      </c>
      <c r="H50" s="611">
        <v>152136</v>
      </c>
      <c r="I50" s="611">
        <v>21511596.720089994</v>
      </c>
      <c r="J50" s="611">
        <v>2983</v>
      </c>
      <c r="K50" s="611">
        <v>6338409.8065600004</v>
      </c>
      <c r="L50" s="611">
        <v>8245</v>
      </c>
      <c r="M50" s="629">
        <v>5355218.8018699987</v>
      </c>
    </row>
    <row r="51" spans="2:13" x14ac:dyDescent="0.25">
      <c r="B51" s="453" t="s">
        <v>1692</v>
      </c>
      <c r="C51" s="611">
        <v>278</v>
      </c>
      <c r="D51" s="611">
        <v>893368</v>
      </c>
      <c r="E51" s="611">
        <v>639311437.22689998</v>
      </c>
      <c r="F51" s="611">
        <v>133879</v>
      </c>
      <c r="G51" s="611">
        <v>194258460.78610998</v>
      </c>
      <c r="H51" s="611">
        <v>663119</v>
      </c>
      <c r="I51" s="611">
        <v>211548676.42701995</v>
      </c>
      <c r="J51" s="611">
        <v>35316</v>
      </c>
      <c r="K51" s="611">
        <v>145871925.30349001</v>
      </c>
      <c r="L51" s="611">
        <v>61054</v>
      </c>
      <c r="M51" s="629">
        <v>87632374.710280016</v>
      </c>
    </row>
    <row r="52" spans="2:13" x14ac:dyDescent="0.25">
      <c r="B52" s="454" t="s">
        <v>1693</v>
      </c>
      <c r="C52" s="611">
        <v>106</v>
      </c>
      <c r="D52" s="611">
        <v>371376</v>
      </c>
      <c r="E52" s="611">
        <v>385028379.62327999</v>
      </c>
      <c r="F52" s="611">
        <v>62364</v>
      </c>
      <c r="G52" s="611">
        <v>119797788.91051</v>
      </c>
      <c r="H52" s="611">
        <v>258026</v>
      </c>
      <c r="I52" s="611">
        <v>114248948.57596999</v>
      </c>
      <c r="J52" s="611">
        <v>20692</v>
      </c>
      <c r="K52" s="611">
        <v>96410624.217480004</v>
      </c>
      <c r="L52" s="611">
        <v>30294</v>
      </c>
      <c r="M52" s="629">
        <v>54571017.919320002</v>
      </c>
    </row>
    <row r="53" spans="2:13" x14ac:dyDescent="0.25">
      <c r="B53" s="452" t="s">
        <v>1694</v>
      </c>
      <c r="C53" s="611">
        <v>17</v>
      </c>
      <c r="D53" s="611">
        <v>56560</v>
      </c>
      <c r="E53" s="611">
        <v>65834227.971169993</v>
      </c>
      <c r="F53" s="611">
        <v>9389</v>
      </c>
      <c r="G53" s="611">
        <v>16745010.701780001</v>
      </c>
      <c r="H53" s="611">
        <v>35828</v>
      </c>
      <c r="I53" s="611">
        <v>18336771.925999995</v>
      </c>
      <c r="J53" s="611">
        <v>5784</v>
      </c>
      <c r="K53" s="611">
        <v>21046100.8803</v>
      </c>
      <c r="L53" s="611">
        <v>5559</v>
      </c>
      <c r="M53" s="629">
        <v>9706344.4630900007</v>
      </c>
    </row>
    <row r="54" spans="2:13" x14ac:dyDescent="0.25">
      <c r="B54" s="452" t="s">
        <v>1695</v>
      </c>
      <c r="C54" s="611">
        <v>22</v>
      </c>
      <c r="D54" s="611">
        <v>124160</v>
      </c>
      <c r="E54" s="611">
        <v>188108328.73839003</v>
      </c>
      <c r="F54" s="611">
        <v>18564</v>
      </c>
      <c r="G54" s="611">
        <v>46719517.992130011</v>
      </c>
      <c r="H54" s="611">
        <v>88074</v>
      </c>
      <c r="I54" s="611">
        <v>54937458.567900009</v>
      </c>
      <c r="J54" s="611">
        <v>6692</v>
      </c>
      <c r="K54" s="611">
        <v>57696457.498860009</v>
      </c>
      <c r="L54" s="611">
        <v>10830</v>
      </c>
      <c r="M54" s="629">
        <v>28754894.679500002</v>
      </c>
    </row>
    <row r="55" spans="2:13" x14ac:dyDescent="0.25">
      <c r="B55" s="452" t="s">
        <v>1696</v>
      </c>
      <c r="C55" s="611">
        <v>18</v>
      </c>
      <c r="D55" s="611">
        <v>82217</v>
      </c>
      <c r="E55" s="611">
        <v>47784522.708840013</v>
      </c>
      <c r="F55" s="611">
        <v>8079</v>
      </c>
      <c r="G55" s="611">
        <v>25091883.992239997</v>
      </c>
      <c r="H55" s="611">
        <v>69075</v>
      </c>
      <c r="I55" s="611">
        <v>13536672.791219998</v>
      </c>
      <c r="J55" s="611">
        <v>1180</v>
      </c>
      <c r="K55" s="611">
        <v>5031707.3577300003</v>
      </c>
      <c r="L55" s="611">
        <v>3883</v>
      </c>
      <c r="M55" s="629">
        <v>4124258.5676500001</v>
      </c>
    </row>
    <row r="56" spans="2:13" x14ac:dyDescent="0.25">
      <c r="B56" s="452" t="s">
        <v>1697</v>
      </c>
      <c r="C56" s="611">
        <v>19</v>
      </c>
      <c r="D56" s="611">
        <v>37190</v>
      </c>
      <c r="E56" s="611">
        <v>27854407.566969998</v>
      </c>
      <c r="F56" s="611">
        <v>11910</v>
      </c>
      <c r="G56" s="611">
        <v>12932621.668299999</v>
      </c>
      <c r="H56" s="611">
        <v>20675</v>
      </c>
      <c r="I56" s="611">
        <v>8934044.7372900005</v>
      </c>
      <c r="J56" s="611">
        <v>1673</v>
      </c>
      <c r="K56" s="611">
        <v>3077741.0533099999</v>
      </c>
      <c r="L56" s="611">
        <v>2932</v>
      </c>
      <c r="M56" s="629">
        <v>2910000.1080699996</v>
      </c>
    </row>
    <row r="57" spans="2:13" ht="16.8" x14ac:dyDescent="0.25">
      <c r="B57" s="452" t="s">
        <v>1671</v>
      </c>
      <c r="C57" s="611">
        <v>30</v>
      </c>
      <c r="D57" s="611">
        <v>71249</v>
      </c>
      <c r="E57" s="611">
        <v>55446892.637910008</v>
      </c>
      <c r="F57" s="611">
        <v>14422</v>
      </c>
      <c r="G57" s="611">
        <v>18308754.556060001</v>
      </c>
      <c r="H57" s="611">
        <v>44374</v>
      </c>
      <c r="I57" s="611">
        <v>18504000.55356</v>
      </c>
      <c r="J57" s="611">
        <v>5363</v>
      </c>
      <c r="K57" s="611">
        <v>9558617.4272800013</v>
      </c>
      <c r="L57" s="611">
        <v>7090</v>
      </c>
      <c r="M57" s="629">
        <v>9075520.1010100003</v>
      </c>
    </row>
    <row r="58" spans="2:13" x14ac:dyDescent="0.25">
      <c r="B58" s="454" t="s">
        <v>1698</v>
      </c>
      <c r="C58" s="611">
        <v>30</v>
      </c>
      <c r="D58" s="611">
        <v>71148</v>
      </c>
      <c r="E58" s="611">
        <v>27705742.161050003</v>
      </c>
      <c r="F58" s="611">
        <v>10514</v>
      </c>
      <c r="G58" s="611">
        <v>6982491.1789199999</v>
      </c>
      <c r="H58" s="611">
        <v>55198</v>
      </c>
      <c r="I58" s="611">
        <v>12497118.185599998</v>
      </c>
      <c r="J58" s="611">
        <v>1761</v>
      </c>
      <c r="K58" s="611">
        <v>4956225.2468800005</v>
      </c>
      <c r="L58" s="611">
        <v>3675</v>
      </c>
      <c r="M58" s="629">
        <v>3269907.5496499995</v>
      </c>
    </row>
    <row r="59" spans="2:13" x14ac:dyDescent="0.25">
      <c r="B59" s="452" t="s">
        <v>1699</v>
      </c>
      <c r="C59" s="611">
        <v>13</v>
      </c>
      <c r="D59" s="611">
        <v>33718</v>
      </c>
      <c r="E59" s="611">
        <v>14522608.59324</v>
      </c>
      <c r="F59" s="611">
        <v>4802</v>
      </c>
      <c r="G59" s="611">
        <v>3411013.2351800003</v>
      </c>
      <c r="H59" s="611">
        <v>26257</v>
      </c>
      <c r="I59" s="611">
        <v>7027408.5306900004</v>
      </c>
      <c r="J59" s="611">
        <v>846</v>
      </c>
      <c r="K59" s="611">
        <v>2163442.0564700002</v>
      </c>
      <c r="L59" s="611">
        <v>1813</v>
      </c>
      <c r="M59" s="629">
        <v>1920744.7708999999</v>
      </c>
    </row>
    <row r="60" spans="2:13" ht="16.8" x14ac:dyDescent="0.25">
      <c r="B60" s="452" t="s">
        <v>1671</v>
      </c>
      <c r="C60" s="611">
        <v>17</v>
      </c>
      <c r="D60" s="611">
        <v>37430</v>
      </c>
      <c r="E60" s="611">
        <v>13183133.567809999</v>
      </c>
      <c r="F60" s="611">
        <v>5712</v>
      </c>
      <c r="G60" s="611">
        <v>3571477.94374</v>
      </c>
      <c r="H60" s="611">
        <v>28941</v>
      </c>
      <c r="I60" s="611">
        <v>5469709.65491</v>
      </c>
      <c r="J60" s="611">
        <v>915</v>
      </c>
      <c r="K60" s="611">
        <v>2792783.1904100003</v>
      </c>
      <c r="L60" s="611">
        <v>1862</v>
      </c>
      <c r="M60" s="629">
        <v>1349162.7787500001</v>
      </c>
    </row>
    <row r="61" spans="2:13" x14ac:dyDescent="0.25">
      <c r="B61" s="454" t="s">
        <v>516</v>
      </c>
      <c r="C61" s="611">
        <v>62</v>
      </c>
      <c r="D61" s="611">
        <v>131235</v>
      </c>
      <c r="E61" s="611">
        <v>107091937.05181001</v>
      </c>
      <c r="F61" s="611">
        <v>23496</v>
      </c>
      <c r="G61" s="611">
        <v>30986972.775890008</v>
      </c>
      <c r="H61" s="611">
        <v>91331</v>
      </c>
      <c r="I61" s="611">
        <v>34626243.097190008</v>
      </c>
      <c r="J61" s="611">
        <v>6340</v>
      </c>
      <c r="K61" s="611">
        <v>25398753.346619997</v>
      </c>
      <c r="L61" s="611">
        <v>10068</v>
      </c>
      <c r="M61" s="629">
        <v>16079967.832110001</v>
      </c>
    </row>
    <row r="62" spans="2:13" x14ac:dyDescent="0.25">
      <c r="B62" s="452" t="s">
        <v>1700</v>
      </c>
      <c r="C62" s="611">
        <v>13</v>
      </c>
      <c r="D62" s="611">
        <v>19033</v>
      </c>
      <c r="E62" s="611">
        <v>14933242.364179999</v>
      </c>
      <c r="F62" s="611">
        <v>3719</v>
      </c>
      <c r="G62" s="611">
        <v>5349417.8182399999</v>
      </c>
      <c r="H62" s="611">
        <v>12433</v>
      </c>
      <c r="I62" s="611">
        <v>4489782.9271500008</v>
      </c>
      <c r="J62" s="611">
        <v>1348</v>
      </c>
      <c r="K62" s="611">
        <v>2403909.5482200002</v>
      </c>
      <c r="L62" s="611">
        <v>1533</v>
      </c>
      <c r="M62" s="629">
        <v>2690132.0705699995</v>
      </c>
    </row>
    <row r="63" spans="2:13" x14ac:dyDescent="0.25">
      <c r="B63" s="452" t="s">
        <v>1701</v>
      </c>
      <c r="C63" s="611">
        <v>12</v>
      </c>
      <c r="D63" s="611">
        <v>27784</v>
      </c>
      <c r="E63" s="611">
        <v>21698010.47758</v>
      </c>
      <c r="F63" s="611">
        <v>4388</v>
      </c>
      <c r="G63" s="611">
        <v>5421666.7764000008</v>
      </c>
      <c r="H63" s="611">
        <v>21070</v>
      </c>
      <c r="I63" s="611">
        <v>8714307.8723500017</v>
      </c>
      <c r="J63" s="611">
        <v>575</v>
      </c>
      <c r="K63" s="611">
        <v>3565817.90215</v>
      </c>
      <c r="L63" s="611">
        <v>1751</v>
      </c>
      <c r="M63" s="629">
        <v>3996217.92668</v>
      </c>
    </row>
    <row r="64" spans="2:13" x14ac:dyDescent="0.25">
      <c r="B64" s="452" t="s">
        <v>1702</v>
      </c>
      <c r="C64" s="611">
        <v>20</v>
      </c>
      <c r="D64" s="611">
        <v>37712</v>
      </c>
      <c r="E64" s="611">
        <v>33372926.622060001</v>
      </c>
      <c r="F64" s="611">
        <v>7546</v>
      </c>
      <c r="G64" s="611">
        <v>9804868.711930003</v>
      </c>
      <c r="H64" s="611">
        <v>24000</v>
      </c>
      <c r="I64" s="611">
        <v>9990644.8855999988</v>
      </c>
      <c r="J64" s="611">
        <v>2452</v>
      </c>
      <c r="K64" s="611">
        <v>8119444.6751699997</v>
      </c>
      <c r="L64" s="611">
        <v>3714</v>
      </c>
      <c r="M64" s="629">
        <v>5457968.3493600003</v>
      </c>
    </row>
    <row r="65" spans="2:13" ht="16.8" x14ac:dyDescent="0.25">
      <c r="B65" s="452" t="s">
        <v>1671</v>
      </c>
      <c r="C65" s="611">
        <v>17</v>
      </c>
      <c r="D65" s="611">
        <v>46706</v>
      </c>
      <c r="E65" s="611">
        <v>37087757.587990001</v>
      </c>
      <c r="F65" s="611">
        <v>7843</v>
      </c>
      <c r="G65" s="611">
        <v>10411019.469320001</v>
      </c>
      <c r="H65" s="611">
        <v>33828</v>
      </c>
      <c r="I65" s="611">
        <v>11431507.41209</v>
      </c>
      <c r="J65" s="611">
        <v>1965</v>
      </c>
      <c r="K65" s="611">
        <v>11309581.22108</v>
      </c>
      <c r="L65" s="611">
        <v>3070</v>
      </c>
      <c r="M65" s="629">
        <v>3935649.4855</v>
      </c>
    </row>
    <row r="66" spans="2:13" x14ac:dyDescent="0.25">
      <c r="B66" s="454" t="s">
        <v>1313</v>
      </c>
      <c r="C66" s="611">
        <v>80</v>
      </c>
      <c r="D66" s="611">
        <v>319609</v>
      </c>
      <c r="E66" s="611">
        <v>119485378.39075999</v>
      </c>
      <c r="F66" s="611">
        <v>37505</v>
      </c>
      <c r="G66" s="611">
        <v>36491207.920790009</v>
      </c>
      <c r="H66" s="611">
        <v>258564</v>
      </c>
      <c r="I66" s="611">
        <v>50176366.568259984</v>
      </c>
      <c r="J66" s="611">
        <v>6523</v>
      </c>
      <c r="K66" s="611">
        <v>19106322.492510002</v>
      </c>
      <c r="L66" s="611">
        <v>17017</v>
      </c>
      <c r="M66" s="629">
        <v>13711481.4092</v>
      </c>
    </row>
    <row r="67" spans="2:13" ht="16.8" x14ac:dyDescent="0.25">
      <c r="B67" s="452" t="s">
        <v>1671</v>
      </c>
      <c r="C67" s="611">
        <v>80</v>
      </c>
      <c r="D67" s="611">
        <v>319609</v>
      </c>
      <c r="E67" s="611">
        <v>119485378.39075999</v>
      </c>
      <c r="F67" s="611">
        <v>37505</v>
      </c>
      <c r="G67" s="611">
        <v>36491207.920790009</v>
      </c>
      <c r="H67" s="611">
        <v>258564</v>
      </c>
      <c r="I67" s="611">
        <v>50176366.568259984</v>
      </c>
      <c r="J67" s="611">
        <v>6523</v>
      </c>
      <c r="K67" s="611">
        <v>19106322.492510002</v>
      </c>
      <c r="L67" s="611">
        <v>17017</v>
      </c>
      <c r="M67" s="629">
        <v>13711481.4092</v>
      </c>
    </row>
    <row r="68" spans="2:13" x14ac:dyDescent="0.25">
      <c r="B68" s="453" t="s">
        <v>1703</v>
      </c>
      <c r="C68" s="611">
        <v>51</v>
      </c>
      <c r="D68" s="611">
        <v>310943</v>
      </c>
      <c r="E68" s="611">
        <v>63984068.903629996</v>
      </c>
      <c r="F68" s="611">
        <v>19339</v>
      </c>
      <c r="G68" s="611">
        <v>12931613.072779998</v>
      </c>
      <c r="H68" s="611">
        <v>274827</v>
      </c>
      <c r="I68" s="611">
        <v>29345371.324130002</v>
      </c>
      <c r="J68" s="611">
        <v>3893</v>
      </c>
      <c r="K68" s="611">
        <v>15471942.608219998</v>
      </c>
      <c r="L68" s="611">
        <v>12884</v>
      </c>
      <c r="M68" s="629">
        <v>6235141.8984999992</v>
      </c>
    </row>
    <row r="69" spans="2:13" x14ac:dyDescent="0.25">
      <c r="B69" s="454" t="s">
        <v>1704</v>
      </c>
      <c r="C69" s="611">
        <v>51</v>
      </c>
      <c r="D69" s="611">
        <v>310943</v>
      </c>
      <c r="E69" s="611">
        <v>63984068.903629996</v>
      </c>
      <c r="F69" s="611">
        <v>19339</v>
      </c>
      <c r="G69" s="611">
        <v>12931613.072779998</v>
      </c>
      <c r="H69" s="611">
        <v>274827</v>
      </c>
      <c r="I69" s="611">
        <v>29345371.324130002</v>
      </c>
      <c r="J69" s="611">
        <v>3893</v>
      </c>
      <c r="K69" s="611">
        <v>15471942.608219998</v>
      </c>
      <c r="L69" s="611">
        <v>12884</v>
      </c>
      <c r="M69" s="629">
        <v>6235141.8984999992</v>
      </c>
    </row>
    <row r="70" spans="2:13" ht="16.8" x14ac:dyDescent="0.25">
      <c r="B70" s="452" t="s">
        <v>1671</v>
      </c>
      <c r="C70" s="418">
        <v>51</v>
      </c>
      <c r="D70" s="418">
        <v>310943</v>
      </c>
      <c r="E70" s="418">
        <v>63984068.903629996</v>
      </c>
      <c r="F70" s="418">
        <v>19339</v>
      </c>
      <c r="G70" s="418">
        <v>12931613.072779998</v>
      </c>
      <c r="H70" s="418">
        <v>274827</v>
      </c>
      <c r="I70" s="418">
        <v>29345371.324130002</v>
      </c>
      <c r="J70" s="418">
        <v>3893</v>
      </c>
      <c r="K70" s="418">
        <v>15471942.608219998</v>
      </c>
      <c r="L70" s="418">
        <v>12884</v>
      </c>
      <c r="M70" s="448">
        <v>6235141.8984999992</v>
      </c>
    </row>
    <row r="71" spans="2:13" x14ac:dyDescent="0.25">
      <c r="B71" s="453" t="s">
        <v>1705</v>
      </c>
      <c r="C71" s="611">
        <v>190</v>
      </c>
      <c r="D71" s="611">
        <v>9923339</v>
      </c>
      <c r="E71" s="611">
        <v>906852133.36714995</v>
      </c>
      <c r="F71" s="611">
        <v>131634</v>
      </c>
      <c r="G71" s="611">
        <v>198733355.63729</v>
      </c>
      <c r="H71" s="611">
        <v>9629434</v>
      </c>
      <c r="I71" s="611">
        <v>470438333.23242003</v>
      </c>
      <c r="J71" s="611">
        <v>14146</v>
      </c>
      <c r="K71" s="611">
        <v>60372872.324739993</v>
      </c>
      <c r="L71" s="611">
        <v>148125</v>
      </c>
      <c r="M71" s="629">
        <v>177307572.17270002</v>
      </c>
    </row>
    <row r="72" spans="2:13" x14ac:dyDescent="0.25">
      <c r="B72" s="454" t="s">
        <v>1706</v>
      </c>
      <c r="C72" s="611">
        <v>61</v>
      </c>
      <c r="D72" s="611">
        <v>746130</v>
      </c>
      <c r="E72" s="611">
        <v>199523846.92625999</v>
      </c>
      <c r="F72" s="611">
        <v>40695</v>
      </c>
      <c r="G72" s="611">
        <v>84891105.597460002</v>
      </c>
      <c r="H72" s="611">
        <v>625387</v>
      </c>
      <c r="I72" s="611">
        <v>63157696.869169995</v>
      </c>
      <c r="J72" s="611">
        <v>4942</v>
      </c>
      <c r="K72" s="611">
        <v>18395070.442729998</v>
      </c>
      <c r="L72" s="611">
        <v>75106</v>
      </c>
      <c r="M72" s="629">
        <v>33079974.016899992</v>
      </c>
    </row>
    <row r="73" spans="2:13" x14ac:dyDescent="0.25">
      <c r="B73" s="452" t="s">
        <v>1707</v>
      </c>
      <c r="C73" s="611">
        <v>15</v>
      </c>
      <c r="D73" s="611">
        <v>210904</v>
      </c>
      <c r="E73" s="611">
        <v>51388271.048589997</v>
      </c>
      <c r="F73" s="611">
        <v>12000</v>
      </c>
      <c r="G73" s="611">
        <v>11883928.363500001</v>
      </c>
      <c r="H73" s="611">
        <v>165086</v>
      </c>
      <c r="I73" s="611">
        <v>15597678.45733</v>
      </c>
      <c r="J73" s="611">
        <v>1465</v>
      </c>
      <c r="K73" s="611">
        <v>6966456.4645600002</v>
      </c>
      <c r="L73" s="611">
        <v>32353</v>
      </c>
      <c r="M73" s="629">
        <v>16940207.763199996</v>
      </c>
    </row>
    <row r="74" spans="2:13" x14ac:dyDescent="0.25">
      <c r="B74" s="452" t="s">
        <v>1708</v>
      </c>
      <c r="C74" s="611">
        <v>16</v>
      </c>
      <c r="D74" s="611">
        <v>117708</v>
      </c>
      <c r="E74" s="611">
        <v>70698163.109270006</v>
      </c>
      <c r="F74" s="611">
        <v>8104</v>
      </c>
      <c r="G74" s="611">
        <v>44788059.667140007</v>
      </c>
      <c r="H74" s="611">
        <v>99874</v>
      </c>
      <c r="I74" s="611">
        <v>15445880.195960002</v>
      </c>
      <c r="J74" s="611">
        <v>1309</v>
      </c>
      <c r="K74" s="611">
        <v>5532953.1750300005</v>
      </c>
      <c r="L74" s="611">
        <v>8421</v>
      </c>
      <c r="M74" s="629">
        <v>4931270.0711400006</v>
      </c>
    </row>
    <row r="75" spans="2:13" x14ac:dyDescent="0.25">
      <c r="B75" s="452" t="s">
        <v>1709</v>
      </c>
      <c r="C75" s="611">
        <v>11</v>
      </c>
      <c r="D75" s="611">
        <v>176992</v>
      </c>
      <c r="E75" s="611">
        <v>18569961.159739997</v>
      </c>
      <c r="F75" s="611">
        <v>7029</v>
      </c>
      <c r="G75" s="611">
        <v>3536471.04318</v>
      </c>
      <c r="H75" s="611">
        <v>161821</v>
      </c>
      <c r="I75" s="611">
        <v>8384389.5921899993</v>
      </c>
      <c r="J75" s="611">
        <v>1070</v>
      </c>
      <c r="K75" s="611">
        <v>3253636.8006800003</v>
      </c>
      <c r="L75" s="611">
        <v>7072</v>
      </c>
      <c r="M75" s="629">
        <v>3395463.7236900004</v>
      </c>
    </row>
    <row r="76" spans="2:13" ht="16.8" x14ac:dyDescent="0.25">
      <c r="B76" s="452" t="s">
        <v>1671</v>
      </c>
      <c r="C76" s="611">
        <v>19</v>
      </c>
      <c r="D76" s="611">
        <v>240526</v>
      </c>
      <c r="E76" s="611">
        <v>58867451.608660005</v>
      </c>
      <c r="F76" s="611">
        <v>13562</v>
      </c>
      <c r="G76" s="611">
        <v>24682646.523639999</v>
      </c>
      <c r="H76" s="611">
        <v>198606</v>
      </c>
      <c r="I76" s="611">
        <v>23729748.623689998</v>
      </c>
      <c r="J76" s="611">
        <v>1098</v>
      </c>
      <c r="K76" s="611">
        <v>2642024.0024600001</v>
      </c>
      <c r="L76" s="611">
        <v>27260</v>
      </c>
      <c r="M76" s="629">
        <v>7813032.4588699983</v>
      </c>
    </row>
    <row r="77" spans="2:13" x14ac:dyDescent="0.25">
      <c r="B77" s="454" t="s">
        <v>1710</v>
      </c>
      <c r="C77" s="611">
        <v>16</v>
      </c>
      <c r="D77" s="611">
        <v>226529</v>
      </c>
      <c r="E77" s="611">
        <v>303902116.56541997</v>
      </c>
      <c r="F77" s="611">
        <v>10419</v>
      </c>
      <c r="G77" s="611">
        <v>20708733.31402</v>
      </c>
      <c r="H77" s="611">
        <v>204064</v>
      </c>
      <c r="I77" s="611">
        <v>217041612.58990005</v>
      </c>
      <c r="J77" s="611">
        <v>725</v>
      </c>
      <c r="K77" s="611">
        <v>3389938.8734300002</v>
      </c>
      <c r="L77" s="611">
        <v>11321</v>
      </c>
      <c r="M77" s="629">
        <v>62761831.788070001</v>
      </c>
    </row>
    <row r="78" spans="2:13" ht="16.8" x14ac:dyDescent="0.25">
      <c r="B78" s="452" t="s">
        <v>1671</v>
      </c>
      <c r="C78" s="418">
        <v>16</v>
      </c>
      <c r="D78" s="418">
        <v>226529</v>
      </c>
      <c r="E78" s="418">
        <v>303902116.56541997</v>
      </c>
      <c r="F78" s="418">
        <v>10419</v>
      </c>
      <c r="G78" s="418">
        <v>20708733.31402</v>
      </c>
      <c r="H78" s="418">
        <v>204064</v>
      </c>
      <c r="I78" s="418">
        <v>217041612.58990005</v>
      </c>
      <c r="J78" s="418">
        <v>725</v>
      </c>
      <c r="K78" s="418">
        <v>3389938.8734300002</v>
      </c>
      <c r="L78" s="418">
        <v>11321</v>
      </c>
      <c r="M78" s="448">
        <v>62761831.788070001</v>
      </c>
    </row>
    <row r="79" spans="2:13" x14ac:dyDescent="0.25">
      <c r="B79" s="454" t="s">
        <v>1711</v>
      </c>
      <c r="C79" s="611">
        <v>71</v>
      </c>
      <c r="D79" s="611">
        <v>8699751</v>
      </c>
      <c r="E79" s="611">
        <v>173884339.89692</v>
      </c>
      <c r="F79" s="611">
        <v>57650</v>
      </c>
      <c r="G79" s="611">
        <v>45519883.502589993</v>
      </c>
      <c r="H79" s="611">
        <v>8597167</v>
      </c>
      <c r="I79" s="611">
        <v>71591427.13775</v>
      </c>
      <c r="J79" s="611">
        <v>4281</v>
      </c>
      <c r="K79" s="611">
        <v>20615881.03074</v>
      </c>
      <c r="L79" s="611">
        <v>40653</v>
      </c>
      <c r="M79" s="629">
        <v>36157148.225839987</v>
      </c>
    </row>
    <row r="80" spans="2:13" x14ac:dyDescent="0.25">
      <c r="B80" s="452" t="s">
        <v>1712</v>
      </c>
      <c r="C80" s="611">
        <v>13</v>
      </c>
      <c r="D80" s="611">
        <v>94274</v>
      </c>
      <c r="E80" s="611">
        <v>34007432.714809999</v>
      </c>
      <c r="F80" s="611">
        <v>10735</v>
      </c>
      <c r="G80" s="611">
        <v>9508419.7928499989</v>
      </c>
      <c r="H80" s="611">
        <v>75563</v>
      </c>
      <c r="I80" s="611">
        <v>13070310.060640002</v>
      </c>
      <c r="J80" s="611">
        <v>1333</v>
      </c>
      <c r="K80" s="611">
        <v>5029159.2330200002</v>
      </c>
      <c r="L80" s="611">
        <v>6643</v>
      </c>
      <c r="M80" s="629">
        <v>6399543.6283</v>
      </c>
    </row>
    <row r="81" spans="2:13" ht="16.8" x14ac:dyDescent="0.25">
      <c r="B81" s="452" t="s">
        <v>1671</v>
      </c>
      <c r="C81" s="611">
        <v>58</v>
      </c>
      <c r="D81" s="611">
        <v>8605477</v>
      </c>
      <c r="E81" s="611">
        <v>139876907.18211001</v>
      </c>
      <c r="F81" s="611">
        <v>46915</v>
      </c>
      <c r="G81" s="611">
        <v>36011463.709739998</v>
      </c>
      <c r="H81" s="611">
        <v>8521604</v>
      </c>
      <c r="I81" s="611">
        <v>58521117.077110007</v>
      </c>
      <c r="J81" s="611">
        <v>2948</v>
      </c>
      <c r="K81" s="611">
        <v>15586721.797719998</v>
      </c>
      <c r="L81" s="611">
        <v>34010</v>
      </c>
      <c r="M81" s="629">
        <v>29757604.597540002</v>
      </c>
    </row>
    <row r="82" spans="2:13" x14ac:dyDescent="0.25">
      <c r="B82" s="454" t="s">
        <v>1713</v>
      </c>
      <c r="C82" s="611">
        <v>29</v>
      </c>
      <c r="D82" s="611">
        <v>172774</v>
      </c>
      <c r="E82" s="611">
        <v>203714321.99554998</v>
      </c>
      <c r="F82" s="611">
        <v>19082</v>
      </c>
      <c r="G82" s="611">
        <v>39564242.459650002</v>
      </c>
      <c r="H82" s="611">
        <v>132075</v>
      </c>
      <c r="I82" s="611">
        <v>109202324.73198999</v>
      </c>
      <c r="J82" s="611">
        <v>3390</v>
      </c>
      <c r="K82" s="611">
        <v>12383638.567120001</v>
      </c>
      <c r="L82" s="611">
        <v>18227</v>
      </c>
      <c r="M82" s="629">
        <v>42564116.236789986</v>
      </c>
    </row>
    <row r="83" spans="2:13" ht="16.8" x14ac:dyDescent="0.25">
      <c r="B83" s="452" t="s">
        <v>1671</v>
      </c>
      <c r="C83" s="611">
        <v>29</v>
      </c>
      <c r="D83" s="611">
        <v>172774</v>
      </c>
      <c r="E83" s="611">
        <v>203714321.99554998</v>
      </c>
      <c r="F83" s="611">
        <v>19082</v>
      </c>
      <c r="G83" s="611">
        <v>39564242.459650002</v>
      </c>
      <c r="H83" s="611">
        <v>132075</v>
      </c>
      <c r="I83" s="611">
        <v>109202324.73198999</v>
      </c>
      <c r="J83" s="611">
        <v>3390</v>
      </c>
      <c r="K83" s="611">
        <v>12383638.567120001</v>
      </c>
      <c r="L83" s="611">
        <v>18227</v>
      </c>
      <c r="M83" s="629">
        <v>42564116.236789986</v>
      </c>
    </row>
    <row r="84" spans="2:13" ht="16.8" x14ac:dyDescent="0.25">
      <c r="B84" s="454" t="s">
        <v>1714</v>
      </c>
      <c r="C84" s="418">
        <v>13</v>
      </c>
      <c r="D84" s="418">
        <v>78155</v>
      </c>
      <c r="E84" s="418">
        <v>25827507.982999999</v>
      </c>
      <c r="F84" s="418">
        <v>3788</v>
      </c>
      <c r="G84" s="418">
        <v>8049390.7635699995</v>
      </c>
      <c r="H84" s="418">
        <v>70741</v>
      </c>
      <c r="I84" s="418">
        <v>9445271.9036099985</v>
      </c>
      <c r="J84" s="418">
        <v>808</v>
      </c>
      <c r="K84" s="418">
        <v>5588343.41072</v>
      </c>
      <c r="L84" s="418">
        <v>2818</v>
      </c>
      <c r="M84" s="448">
        <v>2744501.9051000001</v>
      </c>
    </row>
    <row r="85" spans="2:13" x14ac:dyDescent="0.25">
      <c r="B85" s="453" t="s">
        <v>1715</v>
      </c>
      <c r="C85" s="611">
        <v>33</v>
      </c>
      <c r="D85" s="611">
        <v>200560</v>
      </c>
      <c r="E85" s="611">
        <v>49687875.307440005</v>
      </c>
      <c r="F85" s="611">
        <v>13490</v>
      </c>
      <c r="G85" s="611">
        <v>23031221.75302</v>
      </c>
      <c r="H85" s="611">
        <v>178688</v>
      </c>
      <c r="I85" s="611">
        <v>18208727.946660001</v>
      </c>
      <c r="J85" s="611">
        <v>1910</v>
      </c>
      <c r="K85" s="611">
        <v>4981385.9433299983</v>
      </c>
      <c r="L85" s="611">
        <v>6472</v>
      </c>
      <c r="M85" s="629">
        <v>3466539.6644299994</v>
      </c>
    </row>
    <row r="86" spans="2:13" x14ac:dyDescent="0.25">
      <c r="B86" s="454" t="s">
        <v>1837</v>
      </c>
      <c r="C86" s="611">
        <v>11</v>
      </c>
      <c r="D86" s="611">
        <v>56235</v>
      </c>
      <c r="E86" s="611">
        <v>9939717.7326600011</v>
      </c>
      <c r="F86" s="611">
        <v>3784</v>
      </c>
      <c r="G86" s="611">
        <v>1725688.8199700001</v>
      </c>
      <c r="H86" s="611">
        <v>49927</v>
      </c>
      <c r="I86" s="611">
        <v>5806192.8768599993</v>
      </c>
      <c r="J86" s="611">
        <v>717</v>
      </c>
      <c r="K86" s="611">
        <v>1372687.1492100002</v>
      </c>
      <c r="L86" s="611">
        <v>1807</v>
      </c>
      <c r="M86" s="629">
        <v>1035148.88662</v>
      </c>
    </row>
    <row r="87" spans="2:13" ht="16.8" x14ac:dyDescent="0.25">
      <c r="B87" s="452" t="s">
        <v>1671</v>
      </c>
      <c r="C87" s="418">
        <v>11</v>
      </c>
      <c r="D87" s="418">
        <v>56235</v>
      </c>
      <c r="E87" s="418">
        <v>9939717.7326600011</v>
      </c>
      <c r="F87" s="418">
        <v>3784</v>
      </c>
      <c r="G87" s="418">
        <v>1725688.8199700001</v>
      </c>
      <c r="H87" s="418">
        <v>49927</v>
      </c>
      <c r="I87" s="418">
        <v>5806192.8768599993</v>
      </c>
      <c r="J87" s="418">
        <v>717</v>
      </c>
      <c r="K87" s="418">
        <v>1372687.1492100002</v>
      </c>
      <c r="L87" s="418">
        <v>1807</v>
      </c>
      <c r="M87" s="448">
        <v>1035148.88662</v>
      </c>
    </row>
    <row r="88" spans="2:13" ht="16.8" x14ac:dyDescent="0.25">
      <c r="B88" s="454" t="s">
        <v>1714</v>
      </c>
      <c r="C88" s="418">
        <v>22</v>
      </c>
      <c r="D88" s="418">
        <v>144325</v>
      </c>
      <c r="E88" s="418">
        <v>39748157.574780002</v>
      </c>
      <c r="F88" s="418">
        <v>9706</v>
      </c>
      <c r="G88" s="418">
        <v>21305532.933050003</v>
      </c>
      <c r="H88" s="418">
        <v>128761</v>
      </c>
      <c r="I88" s="418">
        <v>12402535.069800001</v>
      </c>
      <c r="J88" s="418">
        <v>1193</v>
      </c>
      <c r="K88" s="418">
        <v>3608698.7941200002</v>
      </c>
      <c r="L88" s="418">
        <v>4665</v>
      </c>
      <c r="M88" s="448">
        <v>2431390.7778099999</v>
      </c>
    </row>
    <row r="89" spans="2:13" x14ac:dyDescent="0.25">
      <c r="B89" s="451" t="s">
        <v>1210</v>
      </c>
      <c r="C89" s="611">
        <v>89</v>
      </c>
      <c r="D89" s="611">
        <v>558222</v>
      </c>
      <c r="E89" s="611">
        <v>103559357.60910998</v>
      </c>
      <c r="F89" s="611">
        <v>45753</v>
      </c>
      <c r="G89" s="611">
        <v>32451605.085100003</v>
      </c>
      <c r="H89" s="611">
        <v>484831</v>
      </c>
      <c r="I89" s="611">
        <v>49645071.171629995</v>
      </c>
      <c r="J89" s="611">
        <v>9100</v>
      </c>
      <c r="K89" s="611">
        <v>11512740.779119998</v>
      </c>
      <c r="L89" s="611">
        <v>18538</v>
      </c>
      <c r="M89" s="629">
        <v>9949940.57326</v>
      </c>
    </row>
    <row r="90" spans="2:13" x14ac:dyDescent="0.25">
      <c r="B90" s="452" t="s">
        <v>1716</v>
      </c>
      <c r="C90" s="611">
        <v>22</v>
      </c>
      <c r="D90" s="611">
        <v>143199</v>
      </c>
      <c r="E90" s="611">
        <v>20791315.068980005</v>
      </c>
      <c r="F90" s="611">
        <v>11194</v>
      </c>
      <c r="G90" s="611">
        <v>6105258.0181800015</v>
      </c>
      <c r="H90" s="611">
        <v>124914</v>
      </c>
      <c r="I90" s="611">
        <v>9837589.0472300015</v>
      </c>
      <c r="J90" s="611">
        <v>2203</v>
      </c>
      <c r="K90" s="611">
        <v>2340921.4654699997</v>
      </c>
      <c r="L90" s="611">
        <v>4888</v>
      </c>
      <c r="M90" s="629">
        <v>2507546.5381000005</v>
      </c>
    </row>
    <row r="91" spans="2:13" x14ac:dyDescent="0.25">
      <c r="B91" s="452" t="s">
        <v>1717</v>
      </c>
      <c r="C91" s="611">
        <v>19</v>
      </c>
      <c r="D91" s="611">
        <v>101624</v>
      </c>
      <c r="E91" s="611">
        <v>31950788.874689996</v>
      </c>
      <c r="F91" s="611">
        <v>12299</v>
      </c>
      <c r="G91" s="611">
        <v>14374608.66546</v>
      </c>
      <c r="H91" s="611">
        <v>84489</v>
      </c>
      <c r="I91" s="611">
        <v>12944908.610569999</v>
      </c>
      <c r="J91" s="611">
        <v>1758</v>
      </c>
      <c r="K91" s="611">
        <v>2922949.4295299998</v>
      </c>
      <c r="L91" s="611">
        <v>3078</v>
      </c>
      <c r="M91" s="629">
        <v>1708322.1691300003</v>
      </c>
    </row>
    <row r="92" spans="2:13" x14ac:dyDescent="0.25">
      <c r="B92" s="452" t="s">
        <v>1718</v>
      </c>
      <c r="C92" s="611">
        <v>12</v>
      </c>
      <c r="D92" s="611">
        <v>82944</v>
      </c>
      <c r="E92" s="611">
        <v>14798653.40075</v>
      </c>
      <c r="F92" s="611">
        <v>4749</v>
      </c>
      <c r="G92" s="611">
        <v>3643238.2157900003</v>
      </c>
      <c r="H92" s="611">
        <v>73465</v>
      </c>
      <c r="I92" s="611">
        <v>7200729.3391299993</v>
      </c>
      <c r="J92" s="611">
        <v>1148</v>
      </c>
      <c r="K92" s="611">
        <v>1299210.6868100001</v>
      </c>
      <c r="L92" s="611">
        <v>3582</v>
      </c>
      <c r="M92" s="629">
        <v>2655475.1590200001</v>
      </c>
    </row>
    <row r="93" spans="2:13" x14ac:dyDescent="0.25">
      <c r="B93" s="452" t="s">
        <v>1719</v>
      </c>
      <c r="C93" s="611">
        <v>11</v>
      </c>
      <c r="D93" s="611">
        <v>60991</v>
      </c>
      <c r="E93" s="611">
        <v>9346550.1668400001</v>
      </c>
      <c r="F93" s="611">
        <v>7142</v>
      </c>
      <c r="G93" s="611">
        <v>2436568.3884699997</v>
      </c>
      <c r="H93" s="611">
        <v>51479</v>
      </c>
      <c r="I93" s="611">
        <v>5389318.4209099989</v>
      </c>
      <c r="J93" s="611">
        <v>976</v>
      </c>
      <c r="K93" s="611">
        <v>862754.70362000004</v>
      </c>
      <c r="L93" s="611">
        <v>1394</v>
      </c>
      <c r="M93" s="629">
        <v>657908.65383999993</v>
      </c>
    </row>
    <row r="94" spans="2:13" ht="16.8" x14ac:dyDescent="0.25">
      <c r="B94" s="452" t="s">
        <v>1671</v>
      </c>
      <c r="C94" s="611">
        <v>25</v>
      </c>
      <c r="D94" s="611">
        <v>169464</v>
      </c>
      <c r="E94" s="611">
        <v>26672050.097849999</v>
      </c>
      <c r="F94" s="611">
        <v>10369</v>
      </c>
      <c r="G94" s="611">
        <v>5891931.7972000008</v>
      </c>
      <c r="H94" s="611">
        <v>150484</v>
      </c>
      <c r="I94" s="611">
        <v>14272525.753789999</v>
      </c>
      <c r="J94" s="611">
        <v>3015</v>
      </c>
      <c r="K94" s="611">
        <v>4086904.4936899994</v>
      </c>
      <c r="L94" s="611">
        <v>5596</v>
      </c>
      <c r="M94" s="629">
        <v>2420688.0531700002</v>
      </c>
    </row>
    <row r="95" spans="2:13" x14ac:dyDescent="0.25">
      <c r="B95" s="451" t="s">
        <v>502</v>
      </c>
      <c r="C95" s="611">
        <v>127</v>
      </c>
      <c r="D95" s="611">
        <v>745074</v>
      </c>
      <c r="E95" s="611">
        <v>186913077.35735995</v>
      </c>
      <c r="F95" s="611">
        <v>69081</v>
      </c>
      <c r="G95" s="611">
        <v>59067256.037</v>
      </c>
      <c r="H95" s="611">
        <v>632425</v>
      </c>
      <c r="I95" s="611">
        <v>69040507.076659977</v>
      </c>
      <c r="J95" s="611">
        <v>9617</v>
      </c>
      <c r="K95" s="611">
        <v>25799622.133279998</v>
      </c>
      <c r="L95" s="611">
        <v>33951</v>
      </c>
      <c r="M95" s="629">
        <v>33005692.110419996</v>
      </c>
    </row>
    <row r="96" spans="2:13" x14ac:dyDescent="0.25">
      <c r="B96" s="452" t="s">
        <v>1720</v>
      </c>
      <c r="C96" s="611">
        <v>51</v>
      </c>
      <c r="D96" s="611">
        <v>298941</v>
      </c>
      <c r="E96" s="611">
        <v>66994383.098499991</v>
      </c>
      <c r="F96" s="611">
        <v>26380</v>
      </c>
      <c r="G96" s="611">
        <v>22604250.870769996</v>
      </c>
      <c r="H96" s="611">
        <v>257788</v>
      </c>
      <c r="I96" s="611">
        <v>22599074.387079995</v>
      </c>
      <c r="J96" s="611">
        <v>2797</v>
      </c>
      <c r="K96" s="611">
        <v>9890918.6771099977</v>
      </c>
      <c r="L96" s="611">
        <v>11976</v>
      </c>
      <c r="M96" s="629">
        <v>11900139.16354</v>
      </c>
    </row>
    <row r="97" spans="2:13" x14ac:dyDescent="0.25">
      <c r="B97" s="452" t="s">
        <v>1721</v>
      </c>
      <c r="C97" s="611">
        <v>38</v>
      </c>
      <c r="D97" s="611">
        <v>241977</v>
      </c>
      <c r="E97" s="611">
        <v>86564403.02368997</v>
      </c>
      <c r="F97" s="611">
        <v>28002</v>
      </c>
      <c r="G97" s="611">
        <v>26547848.542310003</v>
      </c>
      <c r="H97" s="611">
        <v>193972</v>
      </c>
      <c r="I97" s="611">
        <v>29002398.729469988</v>
      </c>
      <c r="J97" s="611">
        <v>4404</v>
      </c>
      <c r="K97" s="611">
        <v>13296310.271469997</v>
      </c>
      <c r="L97" s="611">
        <v>15599</v>
      </c>
      <c r="M97" s="629">
        <v>17717845.480439994</v>
      </c>
    </row>
    <row r="98" spans="2:13" x14ac:dyDescent="0.25">
      <c r="B98" s="452" t="s">
        <v>1722</v>
      </c>
      <c r="C98" s="611">
        <v>17</v>
      </c>
      <c r="D98" s="611">
        <v>65851</v>
      </c>
      <c r="E98" s="611">
        <v>11150531.052670002</v>
      </c>
      <c r="F98" s="611">
        <v>6161</v>
      </c>
      <c r="G98" s="611">
        <v>5017364.0938499998</v>
      </c>
      <c r="H98" s="611">
        <v>57766</v>
      </c>
      <c r="I98" s="611">
        <v>5133547.8123500003</v>
      </c>
      <c r="J98" s="611">
        <v>1024</v>
      </c>
      <c r="K98" s="611">
        <v>677518.43638999993</v>
      </c>
      <c r="L98" s="611">
        <v>900</v>
      </c>
      <c r="M98" s="629">
        <v>322100.71008000005</v>
      </c>
    </row>
    <row r="99" spans="2:13" ht="16.8" x14ac:dyDescent="0.25">
      <c r="B99" s="452" t="s">
        <v>1671</v>
      </c>
      <c r="C99" s="611">
        <v>21</v>
      </c>
      <c r="D99" s="611">
        <v>138305</v>
      </c>
      <c r="E99" s="611">
        <v>22203760.182500005</v>
      </c>
      <c r="F99" s="611">
        <v>8538</v>
      </c>
      <c r="G99" s="611">
        <v>4897792.5300699994</v>
      </c>
      <c r="H99" s="611">
        <v>122899</v>
      </c>
      <c r="I99" s="611">
        <v>12305486.14776</v>
      </c>
      <c r="J99" s="611">
        <v>1392</v>
      </c>
      <c r="K99" s="611">
        <v>1934874.7483099997</v>
      </c>
      <c r="L99" s="611">
        <v>5476</v>
      </c>
      <c r="M99" s="629">
        <v>3065606.75636</v>
      </c>
    </row>
    <row r="100" spans="2:13" x14ac:dyDescent="0.25">
      <c r="B100" s="451" t="s">
        <v>503</v>
      </c>
      <c r="C100" s="611">
        <v>24</v>
      </c>
      <c r="D100" s="611">
        <v>94153</v>
      </c>
      <c r="E100" s="611">
        <v>25713807.961150002</v>
      </c>
      <c r="F100" s="611">
        <v>10931</v>
      </c>
      <c r="G100" s="611">
        <v>8155565.1376200002</v>
      </c>
      <c r="H100" s="611">
        <v>79709</v>
      </c>
      <c r="I100" s="611">
        <v>12867022.065540001</v>
      </c>
      <c r="J100" s="611">
        <v>1034</v>
      </c>
      <c r="K100" s="611">
        <v>2988593.01456</v>
      </c>
      <c r="L100" s="611">
        <v>2479</v>
      </c>
      <c r="M100" s="629">
        <v>1702627.7434300003</v>
      </c>
    </row>
    <row r="101" spans="2:13" ht="16.8" x14ac:dyDescent="0.25">
      <c r="B101" s="452" t="s">
        <v>1671</v>
      </c>
      <c r="C101" s="611">
        <v>24</v>
      </c>
      <c r="D101" s="611">
        <v>94153</v>
      </c>
      <c r="E101" s="611">
        <v>25713807.961150002</v>
      </c>
      <c r="F101" s="611">
        <v>10931</v>
      </c>
      <c r="G101" s="611">
        <v>8155565.1376200002</v>
      </c>
      <c r="H101" s="611">
        <v>79709</v>
      </c>
      <c r="I101" s="611">
        <v>12867022.065540001</v>
      </c>
      <c r="J101" s="611">
        <v>1034</v>
      </c>
      <c r="K101" s="611">
        <v>2988593.01456</v>
      </c>
      <c r="L101" s="611">
        <v>2479</v>
      </c>
      <c r="M101" s="629">
        <v>1702627.7434300003</v>
      </c>
    </row>
    <row r="102" spans="2:13" x14ac:dyDescent="0.25">
      <c r="B102" s="451" t="s">
        <v>1321</v>
      </c>
      <c r="C102" s="611">
        <v>205</v>
      </c>
      <c r="D102" s="611">
        <v>1080088</v>
      </c>
      <c r="E102" s="611">
        <v>305472174.56453997</v>
      </c>
      <c r="F102" s="611">
        <v>91135</v>
      </c>
      <c r="G102" s="611">
        <v>78062495.694629997</v>
      </c>
      <c r="H102" s="611">
        <v>928232</v>
      </c>
      <c r="I102" s="611">
        <v>143066191.88753998</v>
      </c>
      <c r="J102" s="611">
        <v>13415</v>
      </c>
      <c r="K102" s="611">
        <v>42827134.891220003</v>
      </c>
      <c r="L102" s="611">
        <v>47306</v>
      </c>
      <c r="M102" s="629">
        <v>41516352.091150001</v>
      </c>
    </row>
    <row r="103" spans="2:13" x14ac:dyDescent="0.25">
      <c r="B103" s="452" t="s">
        <v>1723</v>
      </c>
      <c r="C103" s="611">
        <v>40</v>
      </c>
      <c r="D103" s="611">
        <v>216189</v>
      </c>
      <c r="E103" s="611">
        <v>79031450.977470011</v>
      </c>
      <c r="F103" s="611">
        <v>22795</v>
      </c>
      <c r="G103" s="611">
        <v>16019444.615709996</v>
      </c>
      <c r="H103" s="611">
        <v>176460</v>
      </c>
      <c r="I103" s="611">
        <v>27918933.349830005</v>
      </c>
      <c r="J103" s="611">
        <v>4633</v>
      </c>
      <c r="K103" s="611">
        <v>18234708.306560006</v>
      </c>
      <c r="L103" s="611">
        <v>12301</v>
      </c>
      <c r="M103" s="629">
        <v>16858364.705370001</v>
      </c>
    </row>
    <row r="104" spans="2:13" x14ac:dyDescent="0.25">
      <c r="B104" s="452" t="s">
        <v>1724</v>
      </c>
      <c r="C104" s="611">
        <v>22</v>
      </c>
      <c r="D104" s="611">
        <v>120203</v>
      </c>
      <c r="E104" s="611">
        <v>36896147.356789999</v>
      </c>
      <c r="F104" s="611">
        <v>7069</v>
      </c>
      <c r="G104" s="611">
        <v>12603143.34905</v>
      </c>
      <c r="H104" s="611">
        <v>108713</v>
      </c>
      <c r="I104" s="611">
        <v>18169020.03703</v>
      </c>
      <c r="J104" s="611">
        <v>692</v>
      </c>
      <c r="K104" s="611">
        <v>4018488.1118000001</v>
      </c>
      <c r="L104" s="611">
        <v>3729</v>
      </c>
      <c r="M104" s="629">
        <v>2105495.85891</v>
      </c>
    </row>
    <row r="105" spans="2:13" x14ac:dyDescent="0.25">
      <c r="B105" s="452" t="s">
        <v>1725</v>
      </c>
      <c r="C105" s="611">
        <v>27</v>
      </c>
      <c r="D105" s="611">
        <v>171179</v>
      </c>
      <c r="E105" s="611">
        <v>33671902.640379995</v>
      </c>
      <c r="F105" s="611">
        <v>15957</v>
      </c>
      <c r="G105" s="611">
        <v>7251368.7148099998</v>
      </c>
      <c r="H105" s="611">
        <v>143527</v>
      </c>
      <c r="I105" s="611">
        <v>18101008.128899999</v>
      </c>
      <c r="J105" s="611">
        <v>2608</v>
      </c>
      <c r="K105" s="611">
        <v>3709733.9277900006</v>
      </c>
      <c r="L105" s="611">
        <v>9087</v>
      </c>
      <c r="M105" s="629">
        <v>4609791.86888</v>
      </c>
    </row>
    <row r="106" spans="2:13" x14ac:dyDescent="0.25">
      <c r="B106" s="452" t="s">
        <v>1681</v>
      </c>
      <c r="C106" s="611">
        <v>15</v>
      </c>
      <c r="D106" s="611">
        <v>56221</v>
      </c>
      <c r="E106" s="611">
        <v>7661196.4446900003</v>
      </c>
      <c r="F106" s="611">
        <v>3351</v>
      </c>
      <c r="G106" s="611">
        <v>1902188.7293700001</v>
      </c>
      <c r="H106" s="611">
        <v>50470</v>
      </c>
      <c r="I106" s="611">
        <v>4018964.8719800003</v>
      </c>
      <c r="J106" s="611">
        <v>733</v>
      </c>
      <c r="K106" s="611">
        <v>914478.95847999991</v>
      </c>
      <c r="L106" s="611">
        <v>1667</v>
      </c>
      <c r="M106" s="629">
        <v>825563.88485999999</v>
      </c>
    </row>
    <row r="107" spans="2:13" x14ac:dyDescent="0.25">
      <c r="B107" s="452" t="s">
        <v>1726</v>
      </c>
      <c r="C107" s="611">
        <v>25</v>
      </c>
      <c r="D107" s="611">
        <v>178071</v>
      </c>
      <c r="E107" s="611">
        <v>36392163.238339998</v>
      </c>
      <c r="F107" s="611">
        <v>14545</v>
      </c>
      <c r="G107" s="611">
        <v>15201415.994220002</v>
      </c>
      <c r="H107" s="611">
        <v>155080</v>
      </c>
      <c r="I107" s="611">
        <v>14046721.588569995</v>
      </c>
      <c r="J107" s="611">
        <v>1794</v>
      </c>
      <c r="K107" s="611">
        <v>3659446.2180000008</v>
      </c>
      <c r="L107" s="611">
        <v>6652</v>
      </c>
      <c r="M107" s="629">
        <v>3484579.4375499999</v>
      </c>
    </row>
    <row r="108" spans="2:13" x14ac:dyDescent="0.25">
      <c r="B108" s="452" t="s">
        <v>1727</v>
      </c>
      <c r="C108" s="611">
        <v>17</v>
      </c>
      <c r="D108" s="611">
        <v>57331</v>
      </c>
      <c r="E108" s="611">
        <v>14383287.118130002</v>
      </c>
      <c r="F108" s="611">
        <v>6533</v>
      </c>
      <c r="G108" s="611">
        <v>4782511.7479799995</v>
      </c>
      <c r="H108" s="611">
        <v>48271</v>
      </c>
      <c r="I108" s="611">
        <v>6022577.4410800003</v>
      </c>
      <c r="J108" s="611">
        <v>518</v>
      </c>
      <c r="K108" s="611">
        <v>843254.54999999993</v>
      </c>
      <c r="L108" s="611">
        <v>2009</v>
      </c>
      <c r="M108" s="629">
        <v>2734943.3790699998</v>
      </c>
    </row>
    <row r="109" spans="2:13" x14ac:dyDescent="0.25">
      <c r="B109" s="452" t="s">
        <v>1728</v>
      </c>
      <c r="C109" s="611">
        <v>23</v>
      </c>
      <c r="D109" s="611">
        <v>79909</v>
      </c>
      <c r="E109" s="611">
        <v>57063395.798140004</v>
      </c>
      <c r="F109" s="611">
        <v>5316</v>
      </c>
      <c r="G109" s="611">
        <v>10633077.140039999</v>
      </c>
      <c r="H109" s="611">
        <v>70023</v>
      </c>
      <c r="I109" s="611">
        <v>33165683.430669993</v>
      </c>
      <c r="J109" s="611">
        <v>384</v>
      </c>
      <c r="K109" s="611">
        <v>7770617.3189399997</v>
      </c>
      <c r="L109" s="611">
        <v>4186</v>
      </c>
      <c r="M109" s="629">
        <v>5494017.9084899994</v>
      </c>
    </row>
    <row r="110" spans="2:13" ht="16.8" x14ac:dyDescent="0.25">
      <c r="B110" s="452" t="s">
        <v>1671</v>
      </c>
      <c r="C110" s="611">
        <v>36</v>
      </c>
      <c r="D110" s="611">
        <v>200985</v>
      </c>
      <c r="E110" s="611">
        <v>40372630.99059999</v>
      </c>
      <c r="F110" s="611">
        <v>15569</v>
      </c>
      <c r="G110" s="611">
        <v>9669345.403450001</v>
      </c>
      <c r="H110" s="611">
        <v>175688</v>
      </c>
      <c r="I110" s="611">
        <v>21623283.039480001</v>
      </c>
      <c r="J110" s="611">
        <v>2053</v>
      </c>
      <c r="K110" s="611">
        <v>3676407.4996500001</v>
      </c>
      <c r="L110" s="611">
        <v>7675</v>
      </c>
      <c r="M110" s="629">
        <v>5403595.0480200006</v>
      </c>
    </row>
    <row r="111" spans="2:13" x14ac:dyDescent="0.25">
      <c r="B111" s="451" t="s">
        <v>1212</v>
      </c>
      <c r="C111" s="611">
        <v>266</v>
      </c>
      <c r="D111" s="611">
        <v>13697425</v>
      </c>
      <c r="E111" s="611">
        <v>943556983.87264001</v>
      </c>
      <c r="F111" s="611">
        <v>147678</v>
      </c>
      <c r="G111" s="611">
        <v>198850877.35092995</v>
      </c>
      <c r="H111" s="611">
        <v>13378842</v>
      </c>
      <c r="I111" s="611">
        <v>357038307.54394996</v>
      </c>
      <c r="J111" s="611">
        <v>113073</v>
      </c>
      <c r="K111" s="611">
        <v>284076324.47248006</v>
      </c>
      <c r="L111" s="611">
        <v>57832</v>
      </c>
      <c r="M111" s="629">
        <v>103591474.50528003</v>
      </c>
    </row>
    <row r="112" spans="2:13" x14ac:dyDescent="0.25">
      <c r="B112" s="452" t="s">
        <v>1729</v>
      </c>
      <c r="C112" s="611">
        <v>12</v>
      </c>
      <c r="D112" s="611">
        <v>359045</v>
      </c>
      <c r="E112" s="611">
        <v>12097385.66347</v>
      </c>
      <c r="F112" s="611">
        <v>4101</v>
      </c>
      <c r="G112" s="611">
        <v>2221117.2178799994</v>
      </c>
      <c r="H112" s="611">
        <v>353254</v>
      </c>
      <c r="I112" s="611">
        <v>8055013.6874900004</v>
      </c>
      <c r="J112" s="611">
        <v>584</v>
      </c>
      <c r="K112" s="611">
        <v>1125972.8648299999</v>
      </c>
      <c r="L112" s="611">
        <v>1106</v>
      </c>
      <c r="M112" s="629">
        <v>695281.89327</v>
      </c>
    </row>
    <row r="113" spans="2:13" x14ac:dyDescent="0.25">
      <c r="B113" s="452" t="s">
        <v>1730</v>
      </c>
      <c r="C113" s="611">
        <v>10</v>
      </c>
      <c r="D113" s="611">
        <v>72217</v>
      </c>
      <c r="E113" s="611">
        <v>11725059.639589999</v>
      </c>
      <c r="F113" s="611">
        <v>4536</v>
      </c>
      <c r="G113" s="611">
        <v>2689007.9557000003</v>
      </c>
      <c r="H113" s="611">
        <v>64260</v>
      </c>
      <c r="I113" s="611">
        <v>6386218.6644399995</v>
      </c>
      <c r="J113" s="611">
        <v>804</v>
      </c>
      <c r="K113" s="611">
        <v>1436550.6461199999</v>
      </c>
      <c r="L113" s="611">
        <v>2617</v>
      </c>
      <c r="M113" s="629">
        <v>1213282.3733300003</v>
      </c>
    </row>
    <row r="114" spans="2:13" x14ac:dyDescent="0.25">
      <c r="B114" s="452" t="s">
        <v>1731</v>
      </c>
      <c r="C114" s="611">
        <v>14</v>
      </c>
      <c r="D114" s="611">
        <v>113912</v>
      </c>
      <c r="E114" s="611">
        <v>20798558.298319999</v>
      </c>
      <c r="F114" s="611">
        <v>7094</v>
      </c>
      <c r="G114" s="611">
        <v>3338281.8823799998</v>
      </c>
      <c r="H114" s="611">
        <v>101020</v>
      </c>
      <c r="I114" s="611">
        <v>13017559.072900001</v>
      </c>
      <c r="J114" s="611">
        <v>1856</v>
      </c>
      <c r="K114" s="611">
        <v>2631663.3746500001</v>
      </c>
      <c r="L114" s="611">
        <v>3942</v>
      </c>
      <c r="M114" s="629">
        <v>1811053.9683899998</v>
      </c>
    </row>
    <row r="115" spans="2:13" x14ac:dyDescent="0.25">
      <c r="B115" s="452" t="s">
        <v>1732</v>
      </c>
      <c r="C115" s="611">
        <v>22</v>
      </c>
      <c r="D115" s="611">
        <v>142137</v>
      </c>
      <c r="E115" s="611">
        <v>103884679.69675</v>
      </c>
      <c r="F115" s="611">
        <v>12991</v>
      </c>
      <c r="G115" s="611">
        <v>14871167.80786</v>
      </c>
      <c r="H115" s="611">
        <v>123359</v>
      </c>
      <c r="I115" s="611">
        <v>73853590.60819</v>
      </c>
      <c r="J115" s="611">
        <v>1899</v>
      </c>
      <c r="K115" s="611">
        <v>9347554.6180399992</v>
      </c>
      <c r="L115" s="611">
        <v>3888</v>
      </c>
      <c r="M115" s="629">
        <v>5812366.6626599999</v>
      </c>
    </row>
    <row r="116" spans="2:13" x14ac:dyDescent="0.25">
      <c r="B116" s="452" t="s">
        <v>1733</v>
      </c>
      <c r="C116" s="611">
        <v>15</v>
      </c>
      <c r="D116" s="611">
        <v>428557</v>
      </c>
      <c r="E116" s="611">
        <v>32122391.144450001</v>
      </c>
      <c r="F116" s="611">
        <v>5471</v>
      </c>
      <c r="G116" s="611">
        <v>10238325.041169999</v>
      </c>
      <c r="H116" s="611">
        <v>353712</v>
      </c>
      <c r="I116" s="611">
        <v>10734170.164420001</v>
      </c>
      <c r="J116" s="611">
        <v>67093</v>
      </c>
      <c r="K116" s="611">
        <v>7372319.2947899997</v>
      </c>
      <c r="L116" s="611">
        <v>2281</v>
      </c>
      <c r="M116" s="629">
        <v>3777576.6440699999</v>
      </c>
    </row>
    <row r="117" spans="2:13" x14ac:dyDescent="0.25">
      <c r="B117" s="452" t="s">
        <v>1734</v>
      </c>
      <c r="C117" s="611">
        <v>13</v>
      </c>
      <c r="D117" s="611">
        <v>83761</v>
      </c>
      <c r="E117" s="611">
        <v>20002284.936650001</v>
      </c>
      <c r="F117" s="611">
        <v>5042</v>
      </c>
      <c r="G117" s="611">
        <v>3838678.7540199999</v>
      </c>
      <c r="H117" s="611">
        <v>76372</v>
      </c>
      <c r="I117" s="611">
        <v>10452329.35557</v>
      </c>
      <c r="J117" s="611">
        <v>710</v>
      </c>
      <c r="K117" s="611">
        <v>4751814.1677799998</v>
      </c>
      <c r="L117" s="611">
        <v>1637</v>
      </c>
      <c r="M117" s="629">
        <v>959462.65928000002</v>
      </c>
    </row>
    <row r="118" spans="2:13" x14ac:dyDescent="0.25">
      <c r="B118" s="452" t="s">
        <v>1681</v>
      </c>
      <c r="C118" s="611">
        <v>95</v>
      </c>
      <c r="D118" s="611">
        <v>12049821</v>
      </c>
      <c r="E118" s="611">
        <v>595674105.22256994</v>
      </c>
      <c r="F118" s="611">
        <v>67577</v>
      </c>
      <c r="G118" s="611">
        <v>122086297.50028996</v>
      </c>
      <c r="H118" s="611">
        <v>11917712</v>
      </c>
      <c r="I118" s="611">
        <v>165942019.33734995</v>
      </c>
      <c r="J118" s="611">
        <v>35860</v>
      </c>
      <c r="K118" s="611">
        <v>237925699.78001004</v>
      </c>
      <c r="L118" s="611">
        <v>28672</v>
      </c>
      <c r="M118" s="629">
        <v>69720088.604920015</v>
      </c>
    </row>
    <row r="119" spans="2:13" x14ac:dyDescent="0.25">
      <c r="B119" s="452" t="s">
        <v>1735</v>
      </c>
      <c r="C119" s="611">
        <v>30</v>
      </c>
      <c r="D119" s="611">
        <v>154799</v>
      </c>
      <c r="E119" s="611">
        <v>61233547.522849992</v>
      </c>
      <c r="F119" s="611">
        <v>14474</v>
      </c>
      <c r="G119" s="611">
        <v>16987707.767580003</v>
      </c>
      <c r="H119" s="611">
        <v>132896</v>
      </c>
      <c r="I119" s="611">
        <v>17928125.411850009</v>
      </c>
      <c r="J119" s="611">
        <v>1283</v>
      </c>
      <c r="K119" s="611">
        <v>11260283.456369996</v>
      </c>
      <c r="L119" s="611">
        <v>6146</v>
      </c>
      <c r="M119" s="629">
        <v>15057430.887049999</v>
      </c>
    </row>
    <row r="120" spans="2:13" ht="16.8" x14ac:dyDescent="0.25">
      <c r="B120" s="452" t="s">
        <v>1671</v>
      </c>
      <c r="C120" s="611">
        <v>55</v>
      </c>
      <c r="D120" s="611">
        <v>293176</v>
      </c>
      <c r="E120" s="611">
        <v>86018971.747990012</v>
      </c>
      <c r="F120" s="611">
        <v>26392</v>
      </c>
      <c r="G120" s="611">
        <v>22580293.424049996</v>
      </c>
      <c r="H120" s="611">
        <v>256257</v>
      </c>
      <c r="I120" s="611">
        <v>50669281.241740003</v>
      </c>
      <c r="J120" s="611">
        <v>2984</v>
      </c>
      <c r="K120" s="611">
        <v>8224466.2698900001</v>
      </c>
      <c r="L120" s="611">
        <v>7543</v>
      </c>
      <c r="M120" s="629">
        <v>4544930.81231</v>
      </c>
    </row>
    <row r="121" spans="2:13" x14ac:dyDescent="0.25">
      <c r="B121" s="451" t="s">
        <v>509</v>
      </c>
      <c r="C121" s="611">
        <v>119</v>
      </c>
      <c r="D121" s="611">
        <v>1040360</v>
      </c>
      <c r="E121" s="611">
        <v>326563231.1126799</v>
      </c>
      <c r="F121" s="611">
        <v>70671</v>
      </c>
      <c r="G121" s="611">
        <v>79774875.038570002</v>
      </c>
      <c r="H121" s="611">
        <v>917785</v>
      </c>
      <c r="I121" s="611">
        <v>100414753.18652</v>
      </c>
      <c r="J121" s="611">
        <v>13594</v>
      </c>
      <c r="K121" s="611">
        <v>94206965.41772002</v>
      </c>
      <c r="L121" s="611">
        <v>38310</v>
      </c>
      <c r="M121" s="629">
        <v>52166637.469870016</v>
      </c>
    </row>
    <row r="122" spans="2:13" x14ac:dyDescent="0.25">
      <c r="B122" s="452" t="s">
        <v>1736</v>
      </c>
      <c r="C122" s="611">
        <v>85</v>
      </c>
      <c r="D122" s="611">
        <v>910145</v>
      </c>
      <c r="E122" s="611">
        <v>275629226.5090999</v>
      </c>
      <c r="F122" s="611">
        <v>56559</v>
      </c>
      <c r="G122" s="611">
        <v>66034508.139059991</v>
      </c>
      <c r="H122" s="611">
        <v>810649</v>
      </c>
      <c r="I122" s="611">
        <v>82020582.276159987</v>
      </c>
      <c r="J122" s="611">
        <v>10626</v>
      </c>
      <c r="K122" s="611">
        <v>84815810.147650003</v>
      </c>
      <c r="L122" s="611">
        <v>32311</v>
      </c>
      <c r="M122" s="629">
        <v>42758325.946230017</v>
      </c>
    </row>
    <row r="123" spans="2:13" ht="16.8" x14ac:dyDescent="0.25">
      <c r="B123" s="452" t="s">
        <v>1671</v>
      </c>
      <c r="C123" s="611">
        <v>34</v>
      </c>
      <c r="D123" s="611">
        <v>130215</v>
      </c>
      <c r="E123" s="611">
        <v>50934004.603580005</v>
      </c>
      <c r="F123" s="611">
        <v>14112</v>
      </c>
      <c r="G123" s="611">
        <v>13740366.899509996</v>
      </c>
      <c r="H123" s="611">
        <v>107136</v>
      </c>
      <c r="I123" s="611">
        <v>18394170.910359994</v>
      </c>
      <c r="J123" s="611">
        <v>2968</v>
      </c>
      <c r="K123" s="611">
        <v>9391155.2700699996</v>
      </c>
      <c r="L123" s="611">
        <v>5999</v>
      </c>
      <c r="M123" s="629">
        <v>9408311.5236400012</v>
      </c>
    </row>
    <row r="124" spans="2:13" x14ac:dyDescent="0.25">
      <c r="B124" s="451" t="s">
        <v>1458</v>
      </c>
      <c r="C124" s="611">
        <v>216</v>
      </c>
      <c r="D124" s="611">
        <v>8424924</v>
      </c>
      <c r="E124" s="611">
        <v>864025435.84920001</v>
      </c>
      <c r="F124" s="611">
        <v>116562</v>
      </c>
      <c r="G124" s="611">
        <v>340153742.04906005</v>
      </c>
      <c r="H124" s="611">
        <v>8219294</v>
      </c>
      <c r="I124" s="611">
        <v>193444292.42482007</v>
      </c>
      <c r="J124" s="611">
        <v>39292</v>
      </c>
      <c r="K124" s="611">
        <v>117628126.75932001</v>
      </c>
      <c r="L124" s="611">
        <v>49776</v>
      </c>
      <c r="M124" s="629">
        <v>212799274.61599994</v>
      </c>
    </row>
    <row r="125" spans="2:13" x14ac:dyDescent="0.25">
      <c r="B125" s="452" t="s">
        <v>1737</v>
      </c>
      <c r="C125" s="611">
        <v>179</v>
      </c>
      <c r="D125" s="611">
        <v>8082908</v>
      </c>
      <c r="E125" s="611">
        <v>807335388.57931006</v>
      </c>
      <c r="F125" s="611">
        <v>101491</v>
      </c>
      <c r="G125" s="611">
        <v>323197102.87002009</v>
      </c>
      <c r="H125" s="611">
        <v>7898213</v>
      </c>
      <c r="I125" s="611">
        <v>160089303.82882002</v>
      </c>
      <c r="J125" s="611">
        <v>38088</v>
      </c>
      <c r="K125" s="611">
        <v>114303910.99757001</v>
      </c>
      <c r="L125" s="611">
        <v>45116</v>
      </c>
      <c r="M125" s="629">
        <v>209745070.88289994</v>
      </c>
    </row>
    <row r="126" spans="2:13" ht="16.8" x14ac:dyDescent="0.25">
      <c r="B126" s="452" t="s">
        <v>1671</v>
      </c>
      <c r="C126" s="611">
        <v>37</v>
      </c>
      <c r="D126" s="611">
        <v>342016</v>
      </c>
      <c r="E126" s="611">
        <v>56690047.269889995</v>
      </c>
      <c r="F126" s="611">
        <v>15071</v>
      </c>
      <c r="G126" s="611">
        <v>16956639.17904</v>
      </c>
      <c r="H126" s="611">
        <v>321081</v>
      </c>
      <c r="I126" s="611">
        <v>33354988.596000005</v>
      </c>
      <c r="J126" s="611">
        <v>1204</v>
      </c>
      <c r="K126" s="611">
        <v>3324215.7617500001</v>
      </c>
      <c r="L126" s="611">
        <v>4660</v>
      </c>
      <c r="M126" s="629">
        <v>3054203.7330999998</v>
      </c>
    </row>
    <row r="127" spans="2:13" x14ac:dyDescent="0.25">
      <c r="B127" s="451" t="s">
        <v>1213</v>
      </c>
      <c r="C127" s="611">
        <v>90</v>
      </c>
      <c r="D127" s="611">
        <v>420710</v>
      </c>
      <c r="E127" s="611">
        <v>108551167.17059</v>
      </c>
      <c r="F127" s="611">
        <v>43121</v>
      </c>
      <c r="G127" s="611">
        <v>37620655.750459999</v>
      </c>
      <c r="H127" s="611">
        <v>358040</v>
      </c>
      <c r="I127" s="611">
        <v>45469674.323849998</v>
      </c>
      <c r="J127" s="611">
        <v>6947</v>
      </c>
      <c r="K127" s="611">
        <v>17217342.041260004</v>
      </c>
      <c r="L127" s="611">
        <v>12602</v>
      </c>
      <c r="M127" s="629">
        <v>8243495.0550199989</v>
      </c>
    </row>
    <row r="128" spans="2:13" x14ac:dyDescent="0.25">
      <c r="B128" s="452" t="s">
        <v>1739</v>
      </c>
      <c r="C128" s="611">
        <v>10</v>
      </c>
      <c r="D128" s="611">
        <v>31084</v>
      </c>
      <c r="E128" s="611">
        <v>7214537.6123800008</v>
      </c>
      <c r="F128" s="611">
        <v>3384</v>
      </c>
      <c r="G128" s="611">
        <v>2410928.5875999997</v>
      </c>
      <c r="H128" s="611">
        <v>26392</v>
      </c>
      <c r="I128" s="611">
        <v>3981480.57027</v>
      </c>
      <c r="J128" s="611">
        <v>345</v>
      </c>
      <c r="K128" s="611">
        <v>241465.54397</v>
      </c>
      <c r="L128" s="611">
        <v>963</v>
      </c>
      <c r="M128" s="629">
        <v>580662.91053999995</v>
      </c>
    </row>
    <row r="129" spans="2:13" x14ac:dyDescent="0.25">
      <c r="B129" s="452" t="s">
        <v>1740</v>
      </c>
      <c r="C129" s="611">
        <v>19</v>
      </c>
      <c r="D129" s="611">
        <v>109491</v>
      </c>
      <c r="E129" s="611">
        <v>28155618.0704</v>
      </c>
      <c r="F129" s="611">
        <v>8328</v>
      </c>
      <c r="G129" s="611">
        <v>9207899.0978800021</v>
      </c>
      <c r="H129" s="611">
        <v>94268</v>
      </c>
      <c r="I129" s="611">
        <v>10759065.712509997</v>
      </c>
      <c r="J129" s="611">
        <v>2926</v>
      </c>
      <c r="K129" s="611">
        <v>5742063.455289999</v>
      </c>
      <c r="L129" s="611">
        <v>3969</v>
      </c>
      <c r="M129" s="629">
        <v>2446589.8047199999</v>
      </c>
    </row>
    <row r="130" spans="2:13" x14ac:dyDescent="0.25">
      <c r="B130" s="452" t="s">
        <v>1741</v>
      </c>
      <c r="C130" s="611">
        <v>12</v>
      </c>
      <c r="D130" s="611">
        <v>47959</v>
      </c>
      <c r="E130" s="611">
        <v>12364403.259449998</v>
      </c>
      <c r="F130" s="611">
        <v>5413</v>
      </c>
      <c r="G130" s="611">
        <v>5002314.4471199997</v>
      </c>
      <c r="H130" s="611">
        <v>40179</v>
      </c>
      <c r="I130" s="611">
        <v>4823071.36613</v>
      </c>
      <c r="J130" s="611">
        <v>901</v>
      </c>
      <c r="K130" s="611">
        <v>1487585.3682000001</v>
      </c>
      <c r="L130" s="611">
        <v>1466</v>
      </c>
      <c r="M130" s="629">
        <v>1051432.0780000002</v>
      </c>
    </row>
    <row r="131" spans="2:13" x14ac:dyDescent="0.25">
      <c r="B131" s="452" t="s">
        <v>1742</v>
      </c>
      <c r="C131" s="611">
        <v>13</v>
      </c>
      <c r="D131" s="611">
        <v>60312</v>
      </c>
      <c r="E131" s="611">
        <v>20794567.607979998</v>
      </c>
      <c r="F131" s="611">
        <v>5628</v>
      </c>
      <c r="G131" s="611">
        <v>5123539.3204099992</v>
      </c>
      <c r="H131" s="611">
        <v>50972</v>
      </c>
      <c r="I131" s="611">
        <v>8840754.9757300001</v>
      </c>
      <c r="J131" s="611">
        <v>1127</v>
      </c>
      <c r="K131" s="611">
        <v>5184511.0221099993</v>
      </c>
      <c r="L131" s="611">
        <v>2585</v>
      </c>
      <c r="M131" s="629">
        <v>1645762.2897299998</v>
      </c>
    </row>
    <row r="132" spans="2:13" x14ac:dyDescent="0.25">
      <c r="B132" s="452" t="s">
        <v>1743</v>
      </c>
      <c r="C132" s="611">
        <v>17</v>
      </c>
      <c r="D132" s="611">
        <v>68996</v>
      </c>
      <c r="E132" s="611">
        <v>18583651.346209999</v>
      </c>
      <c r="F132" s="611">
        <v>6864</v>
      </c>
      <c r="G132" s="611">
        <v>6941146.1976199998</v>
      </c>
      <c r="H132" s="611">
        <v>59625</v>
      </c>
      <c r="I132" s="611">
        <v>7490403.1436099997</v>
      </c>
      <c r="J132" s="611">
        <v>870</v>
      </c>
      <c r="K132" s="611">
        <v>2965756.3984000003</v>
      </c>
      <c r="L132" s="611">
        <v>1637</v>
      </c>
      <c r="M132" s="629">
        <v>1186345.6065800001</v>
      </c>
    </row>
    <row r="133" spans="2:13" ht="16.8" x14ac:dyDescent="0.25">
      <c r="B133" s="452" t="s">
        <v>1671</v>
      </c>
      <c r="C133" s="611">
        <v>19</v>
      </c>
      <c r="D133" s="611">
        <v>102868</v>
      </c>
      <c r="E133" s="611">
        <v>21438389.27417</v>
      </c>
      <c r="F133" s="611">
        <v>13504</v>
      </c>
      <c r="G133" s="611">
        <v>8934828.0998299997</v>
      </c>
      <c r="H133" s="611">
        <v>86604</v>
      </c>
      <c r="I133" s="611">
        <v>9574898.5556000005</v>
      </c>
      <c r="J133" s="611">
        <v>778</v>
      </c>
      <c r="K133" s="611">
        <v>1595960.2532899997</v>
      </c>
      <c r="L133" s="611">
        <v>1982</v>
      </c>
      <c r="M133" s="629">
        <v>1332702.3654499999</v>
      </c>
    </row>
    <row r="134" spans="2:13" x14ac:dyDescent="0.25">
      <c r="B134" s="451" t="s">
        <v>505</v>
      </c>
      <c r="C134" s="611">
        <v>139</v>
      </c>
      <c r="D134" s="611">
        <v>2295422</v>
      </c>
      <c r="E134" s="611">
        <v>318011978.60242003</v>
      </c>
      <c r="F134" s="611">
        <v>62658</v>
      </c>
      <c r="G134" s="611">
        <v>104301625.50586002</v>
      </c>
      <c r="H134" s="611">
        <v>2186449</v>
      </c>
      <c r="I134" s="611">
        <v>119065869.47613996</v>
      </c>
      <c r="J134" s="611">
        <v>16649</v>
      </c>
      <c r="K134" s="611">
        <v>62774157.591999978</v>
      </c>
      <c r="L134" s="611">
        <v>29666</v>
      </c>
      <c r="M134" s="629">
        <v>31870326.028420005</v>
      </c>
    </row>
    <row r="135" spans="2:13" x14ac:dyDescent="0.25">
      <c r="B135" s="452" t="s">
        <v>1744</v>
      </c>
      <c r="C135" s="611">
        <v>15</v>
      </c>
      <c r="D135" s="611">
        <v>77544</v>
      </c>
      <c r="E135" s="611">
        <v>18644187.000489999</v>
      </c>
      <c r="F135" s="611">
        <v>3861</v>
      </c>
      <c r="G135" s="611">
        <v>7626675.1463099997</v>
      </c>
      <c r="H135" s="611">
        <v>71536</v>
      </c>
      <c r="I135" s="611">
        <v>7539222.0939099994</v>
      </c>
      <c r="J135" s="611">
        <v>397</v>
      </c>
      <c r="K135" s="611">
        <v>1664429.6038500001</v>
      </c>
      <c r="L135" s="611">
        <v>1750</v>
      </c>
      <c r="M135" s="629">
        <v>1813860.1564199999</v>
      </c>
    </row>
    <row r="136" spans="2:13" x14ac:dyDescent="0.25">
      <c r="B136" s="452" t="s">
        <v>1745</v>
      </c>
      <c r="C136" s="611">
        <v>51</v>
      </c>
      <c r="D136" s="611">
        <v>1826557</v>
      </c>
      <c r="E136" s="611">
        <v>196975472.17306998</v>
      </c>
      <c r="F136" s="611">
        <v>29928</v>
      </c>
      <c r="G136" s="611">
        <v>67373165.670670003</v>
      </c>
      <c r="H136" s="611">
        <v>1772758</v>
      </c>
      <c r="I136" s="611">
        <v>64952885.368099988</v>
      </c>
      <c r="J136" s="611">
        <v>12092</v>
      </c>
      <c r="K136" s="611">
        <v>46918958.933809988</v>
      </c>
      <c r="L136" s="611">
        <v>11779</v>
      </c>
      <c r="M136" s="629">
        <v>17730462.200490002</v>
      </c>
    </row>
    <row r="137" spans="2:13" ht="16.8" x14ac:dyDescent="0.25">
      <c r="B137" s="452" t="s">
        <v>1671</v>
      </c>
      <c r="C137" s="611">
        <v>73</v>
      </c>
      <c r="D137" s="611">
        <v>391321</v>
      </c>
      <c r="E137" s="611">
        <v>102392319.42885999</v>
      </c>
      <c r="F137" s="611">
        <v>28869</v>
      </c>
      <c r="G137" s="611">
        <v>29301784.688880008</v>
      </c>
      <c r="H137" s="611">
        <v>342155</v>
      </c>
      <c r="I137" s="611">
        <v>46573762.014130004</v>
      </c>
      <c r="J137" s="611">
        <v>4160</v>
      </c>
      <c r="K137" s="611">
        <v>14190769.054339999</v>
      </c>
      <c r="L137" s="611">
        <v>16137</v>
      </c>
      <c r="M137" s="629">
        <v>12326003.671509996</v>
      </c>
    </row>
    <row r="138" spans="2:13" x14ac:dyDescent="0.25">
      <c r="B138" s="451" t="s">
        <v>507</v>
      </c>
      <c r="C138" s="611">
        <v>15</v>
      </c>
      <c r="D138" s="611">
        <v>76868</v>
      </c>
      <c r="E138" s="611">
        <v>8750044.7703499999</v>
      </c>
      <c r="F138" s="611">
        <v>5969</v>
      </c>
      <c r="G138" s="611">
        <v>1504119.5808300001</v>
      </c>
      <c r="H138" s="611">
        <v>68346</v>
      </c>
      <c r="I138" s="611">
        <v>5630124.7256000014</v>
      </c>
      <c r="J138" s="611">
        <v>847</v>
      </c>
      <c r="K138" s="611">
        <v>933154.31759999995</v>
      </c>
      <c r="L138" s="611">
        <v>1706</v>
      </c>
      <c r="M138" s="629">
        <v>682646.14631999994</v>
      </c>
    </row>
    <row r="139" spans="2:13" ht="16.8" x14ac:dyDescent="0.25">
      <c r="B139" s="452" t="s">
        <v>1671</v>
      </c>
      <c r="C139" s="611">
        <v>15</v>
      </c>
      <c r="D139" s="611">
        <v>76868</v>
      </c>
      <c r="E139" s="611">
        <v>8750044.7703499999</v>
      </c>
      <c r="F139" s="611">
        <v>5969</v>
      </c>
      <c r="G139" s="611">
        <v>1504119.5808300001</v>
      </c>
      <c r="H139" s="611">
        <v>68346</v>
      </c>
      <c r="I139" s="611">
        <v>5630124.7256000014</v>
      </c>
      <c r="J139" s="611">
        <v>847</v>
      </c>
      <c r="K139" s="611">
        <v>933154.31759999995</v>
      </c>
      <c r="L139" s="611">
        <v>1706</v>
      </c>
      <c r="M139" s="629">
        <v>682646.14631999994</v>
      </c>
    </row>
    <row r="140" spans="2:13" x14ac:dyDescent="0.25">
      <c r="B140" s="451" t="s">
        <v>508</v>
      </c>
      <c r="C140" s="611">
        <v>856</v>
      </c>
      <c r="D140" s="611">
        <v>6469245</v>
      </c>
      <c r="E140" s="611">
        <v>1691660123.0210407</v>
      </c>
      <c r="F140" s="611">
        <v>1210459</v>
      </c>
      <c r="G140" s="611">
        <v>547250271.83666992</v>
      </c>
      <c r="H140" s="611">
        <v>4990843</v>
      </c>
      <c r="I140" s="611">
        <v>695311876.20163047</v>
      </c>
      <c r="J140" s="611">
        <v>70838</v>
      </c>
      <c r="K140" s="611">
        <v>243462724.76063994</v>
      </c>
      <c r="L140" s="611">
        <v>197105</v>
      </c>
      <c r="M140" s="629">
        <v>205635250.22210002</v>
      </c>
    </row>
    <row r="141" spans="2:13" x14ac:dyDescent="0.25">
      <c r="B141" s="453" t="s">
        <v>1746</v>
      </c>
      <c r="C141" s="611">
        <v>245</v>
      </c>
      <c r="D141" s="611">
        <v>1170213</v>
      </c>
      <c r="E141" s="611">
        <v>483605634.10749996</v>
      </c>
      <c r="F141" s="611">
        <v>132254</v>
      </c>
      <c r="G141" s="611">
        <v>175570624.06093004</v>
      </c>
      <c r="H141" s="611">
        <v>955433</v>
      </c>
      <c r="I141" s="611">
        <v>176573393.98108</v>
      </c>
      <c r="J141" s="611">
        <v>22769</v>
      </c>
      <c r="K141" s="611">
        <v>75589917.066590011</v>
      </c>
      <c r="L141" s="611">
        <v>59757</v>
      </c>
      <c r="M141" s="629">
        <v>55871698.998900019</v>
      </c>
    </row>
    <row r="142" spans="2:13" x14ac:dyDescent="0.25">
      <c r="B142" s="452" t="s">
        <v>1838</v>
      </c>
      <c r="C142" s="611">
        <v>10</v>
      </c>
      <c r="D142" s="611">
        <v>68539</v>
      </c>
      <c r="E142" s="611">
        <v>19851797.361550003</v>
      </c>
      <c r="F142" s="611">
        <v>4159</v>
      </c>
      <c r="G142" s="611">
        <v>12063281.695</v>
      </c>
      <c r="H142" s="611">
        <v>61195</v>
      </c>
      <c r="I142" s="611">
        <v>5980670.5105999997</v>
      </c>
      <c r="J142" s="611">
        <v>337</v>
      </c>
      <c r="K142" s="611">
        <v>698480.52862000011</v>
      </c>
      <c r="L142" s="611">
        <v>2848</v>
      </c>
      <c r="M142" s="629">
        <v>1109364.62733</v>
      </c>
    </row>
    <row r="143" spans="2:13" x14ac:dyDescent="0.25">
      <c r="B143" s="452" t="s">
        <v>1747</v>
      </c>
      <c r="C143" s="611">
        <v>31</v>
      </c>
      <c r="D143" s="611">
        <v>141082</v>
      </c>
      <c r="E143" s="611">
        <v>42264611.989280008</v>
      </c>
      <c r="F143" s="611">
        <v>16672</v>
      </c>
      <c r="G143" s="611">
        <v>12643176.513079999</v>
      </c>
      <c r="H143" s="611">
        <v>113211</v>
      </c>
      <c r="I143" s="611">
        <v>19071991.152299993</v>
      </c>
      <c r="J143" s="611">
        <v>3432</v>
      </c>
      <c r="K143" s="611">
        <v>6231077.705360001</v>
      </c>
      <c r="L143" s="611">
        <v>7767</v>
      </c>
      <c r="M143" s="629">
        <v>4318366.6185400011</v>
      </c>
    </row>
    <row r="144" spans="2:13" x14ac:dyDescent="0.25">
      <c r="B144" s="452" t="s">
        <v>1748</v>
      </c>
      <c r="C144" s="611">
        <v>16</v>
      </c>
      <c r="D144" s="611">
        <v>58204</v>
      </c>
      <c r="E144" s="611">
        <v>32396331.398140002</v>
      </c>
      <c r="F144" s="611">
        <v>7910</v>
      </c>
      <c r="G144" s="611">
        <v>9053474.5802900009</v>
      </c>
      <c r="H144" s="611">
        <v>46314</v>
      </c>
      <c r="I144" s="611">
        <v>11794705.465299999</v>
      </c>
      <c r="J144" s="611">
        <v>1235</v>
      </c>
      <c r="K144" s="611">
        <v>7065865.8460800014</v>
      </c>
      <c r="L144" s="611">
        <v>2745</v>
      </c>
      <c r="M144" s="629">
        <v>4482285.5064700004</v>
      </c>
    </row>
    <row r="145" spans="2:13" x14ac:dyDescent="0.25">
      <c r="B145" s="452" t="s">
        <v>1749</v>
      </c>
      <c r="C145" s="611">
        <v>12</v>
      </c>
      <c r="D145" s="611">
        <v>50210</v>
      </c>
      <c r="E145" s="611">
        <v>26342498.007170003</v>
      </c>
      <c r="F145" s="611">
        <v>6246</v>
      </c>
      <c r="G145" s="611">
        <v>8985741.8196900003</v>
      </c>
      <c r="H145" s="611">
        <v>38564</v>
      </c>
      <c r="I145" s="611">
        <v>11266244.100840002</v>
      </c>
      <c r="J145" s="611">
        <v>1553</v>
      </c>
      <c r="K145" s="611">
        <v>3201013.7323099999</v>
      </c>
      <c r="L145" s="611">
        <v>3847</v>
      </c>
      <c r="M145" s="629">
        <v>2889498.35433</v>
      </c>
    </row>
    <row r="146" spans="2:13" x14ac:dyDescent="0.25">
      <c r="B146" s="452" t="s">
        <v>1750</v>
      </c>
      <c r="C146" s="611">
        <v>16</v>
      </c>
      <c r="D146" s="611">
        <v>70318</v>
      </c>
      <c r="E146" s="611">
        <v>48002932.556899995</v>
      </c>
      <c r="F146" s="611">
        <v>11011</v>
      </c>
      <c r="G146" s="611">
        <v>17873403.560030002</v>
      </c>
      <c r="H146" s="611">
        <v>52428</v>
      </c>
      <c r="I146" s="611">
        <v>15439585.839699998</v>
      </c>
      <c r="J146" s="611">
        <v>2250</v>
      </c>
      <c r="K146" s="611">
        <v>8984115.8512100019</v>
      </c>
      <c r="L146" s="611">
        <v>4629</v>
      </c>
      <c r="M146" s="629">
        <v>5705827.3059600005</v>
      </c>
    </row>
    <row r="147" spans="2:13" x14ac:dyDescent="0.25">
      <c r="B147" s="452" t="s">
        <v>1751</v>
      </c>
      <c r="C147" s="611">
        <v>14</v>
      </c>
      <c r="D147" s="611">
        <v>111372</v>
      </c>
      <c r="E147" s="611">
        <v>20000902.412379999</v>
      </c>
      <c r="F147" s="611">
        <v>14897</v>
      </c>
      <c r="G147" s="611">
        <v>5686047.2697099997</v>
      </c>
      <c r="H147" s="611">
        <v>90797</v>
      </c>
      <c r="I147" s="611">
        <v>11708189.81189</v>
      </c>
      <c r="J147" s="611">
        <v>980</v>
      </c>
      <c r="K147" s="611">
        <v>705498.40786000004</v>
      </c>
      <c r="L147" s="611">
        <v>4698</v>
      </c>
      <c r="M147" s="629">
        <v>1901166.92292</v>
      </c>
    </row>
    <row r="148" spans="2:13" x14ac:dyDescent="0.25">
      <c r="B148" s="452" t="s">
        <v>1681</v>
      </c>
      <c r="C148" s="611">
        <v>11</v>
      </c>
      <c r="D148" s="611">
        <v>44886</v>
      </c>
      <c r="E148" s="611">
        <v>24437268.688779999</v>
      </c>
      <c r="F148" s="611">
        <v>5662</v>
      </c>
      <c r="G148" s="611">
        <v>7515817.186449999</v>
      </c>
      <c r="H148" s="611">
        <v>35280</v>
      </c>
      <c r="I148" s="611">
        <v>7181040.8297099993</v>
      </c>
      <c r="J148" s="611">
        <v>1430</v>
      </c>
      <c r="K148" s="611">
        <v>5620113.1650399994</v>
      </c>
      <c r="L148" s="611">
        <v>2514</v>
      </c>
      <c r="M148" s="629">
        <v>4120297.5075799995</v>
      </c>
    </row>
    <row r="149" spans="2:13" x14ac:dyDescent="0.25">
      <c r="B149" s="452" t="s">
        <v>1820</v>
      </c>
      <c r="C149" s="611">
        <v>12</v>
      </c>
      <c r="D149" s="611">
        <v>47169</v>
      </c>
      <c r="E149" s="611">
        <v>22421629.440750003</v>
      </c>
      <c r="F149" s="611">
        <v>5576</v>
      </c>
      <c r="G149" s="611">
        <v>5582321.8098299997</v>
      </c>
      <c r="H149" s="611">
        <v>37611</v>
      </c>
      <c r="I149" s="611">
        <v>8914654.5367200002</v>
      </c>
      <c r="J149" s="611">
        <v>1263</v>
      </c>
      <c r="K149" s="611">
        <v>5049661.3752500005</v>
      </c>
      <c r="L149" s="611">
        <v>2719</v>
      </c>
      <c r="M149" s="629">
        <v>2874991.7189500006</v>
      </c>
    </row>
    <row r="150" spans="2:13" x14ac:dyDescent="0.25">
      <c r="B150" s="452" t="s">
        <v>1753</v>
      </c>
      <c r="C150" s="611">
        <v>11</v>
      </c>
      <c r="D150" s="611">
        <v>81926</v>
      </c>
      <c r="E150" s="611">
        <v>52194064.72257001</v>
      </c>
      <c r="F150" s="611">
        <v>5896</v>
      </c>
      <c r="G150" s="611">
        <v>38698007.391460001</v>
      </c>
      <c r="H150" s="611">
        <v>72392</v>
      </c>
      <c r="I150" s="611">
        <v>10137564.65935</v>
      </c>
      <c r="J150" s="611">
        <v>600</v>
      </c>
      <c r="K150" s="611">
        <v>813136.90332000004</v>
      </c>
      <c r="L150" s="611">
        <v>3038</v>
      </c>
      <c r="M150" s="629">
        <v>2545355.7684399998</v>
      </c>
    </row>
    <row r="151" spans="2:13" x14ac:dyDescent="0.25">
      <c r="B151" s="452" t="s">
        <v>1754</v>
      </c>
      <c r="C151" s="611">
        <v>26</v>
      </c>
      <c r="D151" s="611">
        <v>109309</v>
      </c>
      <c r="E151" s="611">
        <v>51904502.732480004</v>
      </c>
      <c r="F151" s="611">
        <v>12704</v>
      </c>
      <c r="G151" s="611">
        <v>14774346.072670002</v>
      </c>
      <c r="H151" s="611">
        <v>88969</v>
      </c>
      <c r="I151" s="611">
        <v>19350691.691099998</v>
      </c>
      <c r="J151" s="611">
        <v>1911</v>
      </c>
      <c r="K151" s="611">
        <v>11407355.512399999</v>
      </c>
      <c r="L151" s="611">
        <v>5725</v>
      </c>
      <c r="M151" s="629">
        <v>6372109.4563100012</v>
      </c>
    </row>
    <row r="152" spans="2:13" ht="16.8" x14ac:dyDescent="0.25">
      <c r="B152" s="452" t="s">
        <v>1671</v>
      </c>
      <c r="C152" s="611">
        <v>86</v>
      </c>
      <c r="D152" s="611">
        <v>387198</v>
      </c>
      <c r="E152" s="611">
        <v>143789094.79750001</v>
      </c>
      <c r="F152" s="611">
        <v>41521</v>
      </c>
      <c r="G152" s="611">
        <v>42695006.16272001</v>
      </c>
      <c r="H152" s="611">
        <v>318672</v>
      </c>
      <c r="I152" s="611">
        <v>55728055.383570001</v>
      </c>
      <c r="J152" s="611">
        <v>7778</v>
      </c>
      <c r="K152" s="611">
        <v>25813598.039140001</v>
      </c>
      <c r="L152" s="611">
        <v>19227</v>
      </c>
      <c r="M152" s="629">
        <v>19552435.212070007</v>
      </c>
    </row>
    <row r="153" spans="2:13" x14ac:dyDescent="0.25">
      <c r="B153" s="453" t="s">
        <v>1755</v>
      </c>
      <c r="C153" s="611">
        <v>31</v>
      </c>
      <c r="D153" s="611">
        <v>268908</v>
      </c>
      <c r="E153" s="611">
        <v>96587044.785149992</v>
      </c>
      <c r="F153" s="611">
        <v>21010</v>
      </c>
      <c r="G153" s="611">
        <v>58888619.823139995</v>
      </c>
      <c r="H153" s="611">
        <v>235258</v>
      </c>
      <c r="I153" s="611">
        <v>27113502.74016</v>
      </c>
      <c r="J153" s="611">
        <v>2580</v>
      </c>
      <c r="K153" s="611">
        <v>5424586.7864699997</v>
      </c>
      <c r="L153" s="611">
        <v>10060</v>
      </c>
      <c r="M153" s="629">
        <v>5160335.4353799988</v>
      </c>
    </row>
    <row r="154" spans="2:13" x14ac:dyDescent="0.25">
      <c r="B154" s="452" t="s">
        <v>1756</v>
      </c>
      <c r="C154" s="611">
        <v>20</v>
      </c>
      <c r="D154" s="611">
        <v>177032</v>
      </c>
      <c r="E154" s="611">
        <v>34005358.178179994</v>
      </c>
      <c r="F154" s="611">
        <v>13712</v>
      </c>
      <c r="G154" s="611">
        <v>7248124.54526</v>
      </c>
      <c r="H154" s="611">
        <v>153719</v>
      </c>
      <c r="I154" s="611">
        <v>18589351.74591</v>
      </c>
      <c r="J154" s="611">
        <v>2080</v>
      </c>
      <c r="K154" s="611">
        <v>4176526.8450999991</v>
      </c>
      <c r="L154" s="611">
        <v>7521</v>
      </c>
      <c r="M154" s="629">
        <v>3991355.0419099992</v>
      </c>
    </row>
    <row r="155" spans="2:13" ht="16.8" x14ac:dyDescent="0.25">
      <c r="B155" s="452" t="s">
        <v>1671</v>
      </c>
      <c r="C155" s="611">
        <v>11</v>
      </c>
      <c r="D155" s="611">
        <v>91876</v>
      </c>
      <c r="E155" s="611">
        <v>62581686.60696999</v>
      </c>
      <c r="F155" s="611">
        <v>7298</v>
      </c>
      <c r="G155" s="611">
        <v>51640495.277879998</v>
      </c>
      <c r="H155" s="611">
        <v>81539</v>
      </c>
      <c r="I155" s="611">
        <v>8524150.9942499995</v>
      </c>
      <c r="J155" s="611">
        <v>500</v>
      </c>
      <c r="K155" s="611">
        <v>1248059.9413700001</v>
      </c>
      <c r="L155" s="611">
        <v>2539</v>
      </c>
      <c r="M155" s="629">
        <v>1168980.39347</v>
      </c>
    </row>
    <row r="156" spans="2:13" x14ac:dyDescent="0.25">
      <c r="B156" s="453" t="s">
        <v>1757</v>
      </c>
      <c r="C156" s="611">
        <v>187</v>
      </c>
      <c r="D156" s="611">
        <v>2676857</v>
      </c>
      <c r="E156" s="611">
        <v>433499291.00247997</v>
      </c>
      <c r="F156" s="611">
        <v>848525</v>
      </c>
      <c r="G156" s="611">
        <v>107963035.69590998</v>
      </c>
      <c r="H156" s="611">
        <v>1772091</v>
      </c>
      <c r="I156" s="611">
        <v>188126955.15387997</v>
      </c>
      <c r="J156" s="611">
        <v>16147</v>
      </c>
      <c r="K156" s="611">
        <v>83303076.801690027</v>
      </c>
      <c r="L156" s="611">
        <v>40094</v>
      </c>
      <c r="M156" s="629">
        <v>54106223.351000004</v>
      </c>
    </row>
    <row r="157" spans="2:13" x14ac:dyDescent="0.25">
      <c r="B157" s="452" t="s">
        <v>1758</v>
      </c>
      <c r="C157" s="611">
        <v>31</v>
      </c>
      <c r="D157" s="611">
        <v>183492</v>
      </c>
      <c r="E157" s="611">
        <v>80327004.005180001</v>
      </c>
      <c r="F157" s="611">
        <v>18752</v>
      </c>
      <c r="G157" s="611">
        <v>22923071.113279995</v>
      </c>
      <c r="H157" s="611">
        <v>156835</v>
      </c>
      <c r="I157" s="611">
        <v>25688808.08687</v>
      </c>
      <c r="J157" s="611">
        <v>2424</v>
      </c>
      <c r="K157" s="611">
        <v>23052179.291639999</v>
      </c>
      <c r="L157" s="611">
        <v>5481</v>
      </c>
      <c r="M157" s="629">
        <v>8662945.5133900009</v>
      </c>
    </row>
    <row r="158" spans="2:13" x14ac:dyDescent="0.25">
      <c r="B158" s="452" t="s">
        <v>1760</v>
      </c>
      <c r="C158" s="611">
        <v>26</v>
      </c>
      <c r="D158" s="611">
        <v>124323</v>
      </c>
      <c r="E158" s="611">
        <v>51386030.591990001</v>
      </c>
      <c r="F158" s="611">
        <v>14371</v>
      </c>
      <c r="G158" s="611">
        <v>13451809.289169997</v>
      </c>
      <c r="H158" s="611">
        <v>99421</v>
      </c>
      <c r="I158" s="611">
        <v>20848414.973230008</v>
      </c>
      <c r="J158" s="611">
        <v>3012</v>
      </c>
      <c r="K158" s="611">
        <v>11632598.534510002</v>
      </c>
      <c r="L158" s="611">
        <v>7519</v>
      </c>
      <c r="M158" s="629">
        <v>5453207.7950799977</v>
      </c>
    </row>
    <row r="159" spans="2:13" x14ac:dyDescent="0.25">
      <c r="B159" s="452" t="s">
        <v>1761</v>
      </c>
      <c r="C159" s="611">
        <v>15</v>
      </c>
      <c r="D159" s="611">
        <v>55545</v>
      </c>
      <c r="E159" s="611">
        <v>25742956.085299999</v>
      </c>
      <c r="F159" s="611">
        <v>7994</v>
      </c>
      <c r="G159" s="611">
        <v>10023282.50702</v>
      </c>
      <c r="H159" s="611">
        <v>43233</v>
      </c>
      <c r="I159" s="611">
        <v>10693414.349449998</v>
      </c>
      <c r="J159" s="611">
        <v>854</v>
      </c>
      <c r="K159" s="611">
        <v>2769931.8000100004</v>
      </c>
      <c r="L159" s="611">
        <v>3464</v>
      </c>
      <c r="M159" s="629">
        <v>2256327.4288199996</v>
      </c>
    </row>
    <row r="160" spans="2:13" x14ac:dyDescent="0.25">
      <c r="B160" s="452" t="s">
        <v>1763</v>
      </c>
      <c r="C160" s="611">
        <v>40</v>
      </c>
      <c r="D160" s="611">
        <v>296604</v>
      </c>
      <c r="E160" s="611">
        <v>62759641.384570003</v>
      </c>
      <c r="F160" s="611">
        <v>18254</v>
      </c>
      <c r="G160" s="611">
        <v>15753683.874420002</v>
      </c>
      <c r="H160" s="611">
        <v>266309</v>
      </c>
      <c r="I160" s="611">
        <v>25827012.67343</v>
      </c>
      <c r="J160" s="611">
        <v>2447</v>
      </c>
      <c r="K160" s="611">
        <v>15459602.78386</v>
      </c>
      <c r="L160" s="611">
        <v>9594</v>
      </c>
      <c r="M160" s="629">
        <v>5719342.0528600002</v>
      </c>
    </row>
    <row r="161" spans="2:13" x14ac:dyDescent="0.25">
      <c r="B161" s="452" t="s">
        <v>1849</v>
      </c>
      <c r="C161" s="611">
        <v>10</v>
      </c>
      <c r="D161" s="611">
        <v>1714641</v>
      </c>
      <c r="E161" s="611">
        <v>107606687.24463998</v>
      </c>
      <c r="F161" s="611">
        <v>751808</v>
      </c>
      <c r="G161" s="611">
        <v>14702667.334409999</v>
      </c>
      <c r="H161" s="611">
        <v>956443</v>
      </c>
      <c r="I161" s="611">
        <v>68182358.171839997</v>
      </c>
      <c r="J161" s="611">
        <v>2950</v>
      </c>
      <c r="K161" s="611">
        <v>5135111.9886799995</v>
      </c>
      <c r="L161" s="611">
        <v>3440</v>
      </c>
      <c r="M161" s="629">
        <v>19586549.749710001</v>
      </c>
    </row>
    <row r="162" spans="2:13" ht="16.8" x14ac:dyDescent="0.25">
      <c r="B162" s="452" t="s">
        <v>1671</v>
      </c>
      <c r="C162" s="611">
        <v>65</v>
      </c>
      <c r="D162" s="611">
        <v>302252</v>
      </c>
      <c r="E162" s="611">
        <v>105676971.69080001</v>
      </c>
      <c r="F162" s="611">
        <v>37346</v>
      </c>
      <c r="G162" s="611">
        <v>31108521.577610001</v>
      </c>
      <c r="H162" s="611">
        <v>249850</v>
      </c>
      <c r="I162" s="611">
        <v>36886946.899060011</v>
      </c>
      <c r="J162" s="611">
        <v>4460</v>
      </c>
      <c r="K162" s="611">
        <v>25253652.402989995</v>
      </c>
      <c r="L162" s="611">
        <v>10596</v>
      </c>
      <c r="M162" s="629">
        <v>12427850.811140001</v>
      </c>
    </row>
    <row r="163" spans="2:13" x14ac:dyDescent="0.25">
      <c r="B163" s="453" t="s">
        <v>1764</v>
      </c>
      <c r="C163" s="611">
        <v>244</v>
      </c>
      <c r="D163" s="611">
        <v>1341911</v>
      </c>
      <c r="E163" s="611">
        <v>500678108.27314013</v>
      </c>
      <c r="F163" s="611">
        <v>128262</v>
      </c>
      <c r="G163" s="611">
        <v>162360585.59974995</v>
      </c>
      <c r="H163" s="611">
        <v>1145264</v>
      </c>
      <c r="I163" s="611">
        <v>208755780.40894002</v>
      </c>
      <c r="J163" s="611">
        <v>18012</v>
      </c>
      <c r="K163" s="611">
        <v>58677554.184629999</v>
      </c>
      <c r="L163" s="611">
        <v>50373</v>
      </c>
      <c r="M163" s="629">
        <v>70884188.079819992</v>
      </c>
    </row>
    <row r="164" spans="2:13" x14ac:dyDescent="0.25">
      <c r="B164" s="452" t="s">
        <v>1765</v>
      </c>
      <c r="C164" s="611">
        <v>18</v>
      </c>
      <c r="D164" s="611">
        <v>159050</v>
      </c>
      <c r="E164" s="611">
        <v>59898525.943530001</v>
      </c>
      <c r="F164" s="611">
        <v>15919</v>
      </c>
      <c r="G164" s="611">
        <v>17888883.685420003</v>
      </c>
      <c r="H164" s="611">
        <v>135469</v>
      </c>
      <c r="I164" s="611">
        <v>27413565.165860001</v>
      </c>
      <c r="J164" s="611">
        <v>1549</v>
      </c>
      <c r="K164" s="611">
        <v>10402353.46796</v>
      </c>
      <c r="L164" s="611">
        <v>6113</v>
      </c>
      <c r="M164" s="629">
        <v>4193723.6242900006</v>
      </c>
    </row>
    <row r="165" spans="2:13" x14ac:dyDescent="0.25">
      <c r="B165" s="452" t="s">
        <v>1766</v>
      </c>
      <c r="C165" s="611">
        <v>15</v>
      </c>
      <c r="D165" s="611">
        <v>96907</v>
      </c>
      <c r="E165" s="611">
        <v>29655180.867270004</v>
      </c>
      <c r="F165" s="611">
        <v>8555</v>
      </c>
      <c r="G165" s="611">
        <v>11094803.291069999</v>
      </c>
      <c r="H165" s="611">
        <v>82844</v>
      </c>
      <c r="I165" s="611">
        <v>12428993.536570001</v>
      </c>
      <c r="J165" s="611">
        <v>1671</v>
      </c>
      <c r="K165" s="611">
        <v>2301656.2294900003</v>
      </c>
      <c r="L165" s="611">
        <v>3837</v>
      </c>
      <c r="M165" s="629">
        <v>3829727.8101399997</v>
      </c>
    </row>
    <row r="166" spans="2:13" x14ac:dyDescent="0.25">
      <c r="B166" s="452" t="s">
        <v>1821</v>
      </c>
      <c r="C166" s="611">
        <v>10</v>
      </c>
      <c r="D166" s="611">
        <v>32617</v>
      </c>
      <c r="E166" s="611">
        <v>16827305.645649999</v>
      </c>
      <c r="F166" s="611">
        <v>4195</v>
      </c>
      <c r="G166" s="611">
        <v>5425881.7595799994</v>
      </c>
      <c r="H166" s="611">
        <v>25329</v>
      </c>
      <c r="I166" s="611">
        <v>5478200.51021</v>
      </c>
      <c r="J166" s="611">
        <v>617</v>
      </c>
      <c r="K166" s="611">
        <v>2975769.5730100004</v>
      </c>
      <c r="L166" s="611">
        <v>2476</v>
      </c>
      <c r="M166" s="629">
        <v>2947453.8028500006</v>
      </c>
    </row>
    <row r="167" spans="2:13" x14ac:dyDescent="0.25">
      <c r="B167" s="452" t="s">
        <v>1767</v>
      </c>
      <c r="C167" s="611">
        <v>18</v>
      </c>
      <c r="D167" s="611">
        <v>74108</v>
      </c>
      <c r="E167" s="611">
        <v>35866479.981859997</v>
      </c>
      <c r="F167" s="611">
        <v>10968</v>
      </c>
      <c r="G167" s="611">
        <v>11967988.70479</v>
      </c>
      <c r="H167" s="611">
        <v>57041</v>
      </c>
      <c r="I167" s="611">
        <v>13637088.85447</v>
      </c>
      <c r="J167" s="611">
        <v>1383</v>
      </c>
      <c r="K167" s="611">
        <v>5828884.7010199996</v>
      </c>
      <c r="L167" s="611">
        <v>4716</v>
      </c>
      <c r="M167" s="629">
        <v>4432517.7215799987</v>
      </c>
    </row>
    <row r="168" spans="2:13" x14ac:dyDescent="0.25">
      <c r="B168" s="452" t="s">
        <v>1768</v>
      </c>
      <c r="C168" s="611">
        <v>19</v>
      </c>
      <c r="D168" s="611">
        <v>73287</v>
      </c>
      <c r="E168" s="611">
        <v>40323103.15629001</v>
      </c>
      <c r="F168" s="611">
        <v>9606</v>
      </c>
      <c r="G168" s="611">
        <v>10925062.694250003</v>
      </c>
      <c r="H168" s="611">
        <v>57688</v>
      </c>
      <c r="I168" s="611">
        <v>15449610.733659998</v>
      </c>
      <c r="J168" s="611">
        <v>1781</v>
      </c>
      <c r="K168" s="611">
        <v>5946037.1453100005</v>
      </c>
      <c r="L168" s="611">
        <v>4212</v>
      </c>
      <c r="M168" s="629">
        <v>8002392.5830699997</v>
      </c>
    </row>
    <row r="169" spans="2:13" x14ac:dyDescent="0.25">
      <c r="B169" s="452" t="s">
        <v>1769</v>
      </c>
      <c r="C169" s="611">
        <v>12</v>
      </c>
      <c r="D169" s="611">
        <v>54597</v>
      </c>
      <c r="E169" s="611">
        <v>18619365.374189999</v>
      </c>
      <c r="F169" s="611">
        <v>6424</v>
      </c>
      <c r="G169" s="611">
        <v>5034778.5544099994</v>
      </c>
      <c r="H169" s="611">
        <v>44553</v>
      </c>
      <c r="I169" s="611">
        <v>8531812.0234499983</v>
      </c>
      <c r="J169" s="611">
        <v>1372</v>
      </c>
      <c r="K169" s="611">
        <v>2432751.4126800001</v>
      </c>
      <c r="L169" s="611">
        <v>2248</v>
      </c>
      <c r="M169" s="629">
        <v>2620023.3836499997</v>
      </c>
    </row>
    <row r="170" spans="2:13" x14ac:dyDescent="0.25">
      <c r="B170" s="452" t="s">
        <v>1770</v>
      </c>
      <c r="C170" s="611">
        <v>13</v>
      </c>
      <c r="D170" s="611">
        <v>70778</v>
      </c>
      <c r="E170" s="611">
        <v>35879894.580249995</v>
      </c>
      <c r="F170" s="611">
        <v>3747</v>
      </c>
      <c r="G170" s="611">
        <v>10464492.863230001</v>
      </c>
      <c r="H170" s="611">
        <v>64358</v>
      </c>
      <c r="I170" s="611">
        <v>22852294.357599996</v>
      </c>
      <c r="J170" s="611">
        <v>744</v>
      </c>
      <c r="K170" s="611">
        <v>1486257.5876299997</v>
      </c>
      <c r="L170" s="611">
        <v>1929</v>
      </c>
      <c r="M170" s="629">
        <v>1076849.7717900001</v>
      </c>
    </row>
    <row r="171" spans="2:13" x14ac:dyDescent="0.25">
      <c r="B171" s="452" t="s">
        <v>1771</v>
      </c>
      <c r="C171" s="611">
        <v>14</v>
      </c>
      <c r="D171" s="611">
        <v>61107</v>
      </c>
      <c r="E171" s="611">
        <v>24463316.846460003</v>
      </c>
      <c r="F171" s="611">
        <v>8175</v>
      </c>
      <c r="G171" s="611">
        <v>8920391.8957800008</v>
      </c>
      <c r="H171" s="611">
        <v>49330</v>
      </c>
      <c r="I171" s="611">
        <v>9911537.3310000002</v>
      </c>
      <c r="J171" s="611">
        <v>897</v>
      </c>
      <c r="K171" s="611">
        <v>2228653.5669499999</v>
      </c>
      <c r="L171" s="611">
        <v>2705</v>
      </c>
      <c r="M171" s="629">
        <v>3402734.0527299996</v>
      </c>
    </row>
    <row r="172" spans="2:13" x14ac:dyDescent="0.25">
      <c r="B172" s="452" t="s">
        <v>1772</v>
      </c>
      <c r="C172" s="611">
        <v>34</v>
      </c>
      <c r="D172" s="611">
        <v>131043</v>
      </c>
      <c r="E172" s="611">
        <v>40505215.400529988</v>
      </c>
      <c r="F172" s="611">
        <v>16312</v>
      </c>
      <c r="G172" s="611">
        <v>13877876.71672</v>
      </c>
      <c r="H172" s="611">
        <v>108489</v>
      </c>
      <c r="I172" s="611">
        <v>15840456.821659999</v>
      </c>
      <c r="J172" s="611">
        <v>1556</v>
      </c>
      <c r="K172" s="611">
        <v>6100705.5301899994</v>
      </c>
      <c r="L172" s="611">
        <v>4686</v>
      </c>
      <c r="M172" s="629">
        <v>4686176.331960001</v>
      </c>
    </row>
    <row r="173" spans="2:13" x14ac:dyDescent="0.25">
      <c r="B173" s="452" t="s">
        <v>1773</v>
      </c>
      <c r="C173" s="611">
        <v>11</v>
      </c>
      <c r="D173" s="611">
        <v>48311</v>
      </c>
      <c r="E173" s="611">
        <v>17429708.003350001</v>
      </c>
      <c r="F173" s="611">
        <v>5599</v>
      </c>
      <c r="G173" s="611">
        <v>7832928.7968700007</v>
      </c>
      <c r="H173" s="611">
        <v>39888</v>
      </c>
      <c r="I173" s="611">
        <v>5762190.8415700011</v>
      </c>
      <c r="J173" s="611">
        <v>1099</v>
      </c>
      <c r="K173" s="611">
        <v>1998374.9230399998</v>
      </c>
      <c r="L173" s="611">
        <v>1725</v>
      </c>
      <c r="M173" s="629">
        <v>1836213.4418699997</v>
      </c>
    </row>
    <row r="174" spans="2:13" ht="16.8" x14ac:dyDescent="0.25">
      <c r="B174" s="452" t="s">
        <v>1671</v>
      </c>
      <c r="C174" s="611">
        <v>80</v>
      </c>
      <c r="D174" s="611">
        <v>540106</v>
      </c>
      <c r="E174" s="611">
        <v>181210012.47376001</v>
      </c>
      <c r="F174" s="611">
        <v>38762</v>
      </c>
      <c r="G174" s="611">
        <v>58927496.637630001</v>
      </c>
      <c r="H174" s="611">
        <v>480275</v>
      </c>
      <c r="I174" s="611">
        <v>71450030.23289001</v>
      </c>
      <c r="J174" s="611">
        <v>5343</v>
      </c>
      <c r="K174" s="611">
        <v>16976110.047350001</v>
      </c>
      <c r="L174" s="611">
        <v>15726</v>
      </c>
      <c r="M174" s="629">
        <v>33856375.555889994</v>
      </c>
    </row>
    <row r="175" spans="2:13" x14ac:dyDescent="0.25">
      <c r="B175" s="453" t="s">
        <v>1774</v>
      </c>
      <c r="C175" s="611">
        <v>98</v>
      </c>
      <c r="D175" s="611">
        <v>764087</v>
      </c>
      <c r="E175" s="611">
        <v>120509849.03639999</v>
      </c>
      <c r="F175" s="611">
        <v>58637</v>
      </c>
      <c r="G175" s="611">
        <v>26419223.378369998</v>
      </c>
      <c r="H175" s="611">
        <v>670455</v>
      </c>
      <c r="I175" s="611">
        <v>68012048.982490003</v>
      </c>
      <c r="J175" s="611">
        <v>8138</v>
      </c>
      <c r="K175" s="611">
        <v>13803451.700890001</v>
      </c>
      <c r="L175" s="611">
        <v>26857</v>
      </c>
      <c r="M175" s="629">
        <v>12275124.974650001</v>
      </c>
    </row>
    <row r="176" spans="2:13" x14ac:dyDescent="0.25">
      <c r="B176" s="452" t="s">
        <v>1775</v>
      </c>
      <c r="C176" s="611">
        <v>28</v>
      </c>
      <c r="D176" s="611">
        <v>267844</v>
      </c>
      <c r="E176" s="611">
        <v>35526778.71120999</v>
      </c>
      <c r="F176" s="611">
        <v>16203</v>
      </c>
      <c r="G176" s="611">
        <v>5462435.1068599988</v>
      </c>
      <c r="H176" s="611">
        <v>236775</v>
      </c>
      <c r="I176" s="611">
        <v>22188303.661289997</v>
      </c>
      <c r="J176" s="611">
        <v>2839</v>
      </c>
      <c r="K176" s="611">
        <v>3199096.8954799995</v>
      </c>
      <c r="L176" s="611">
        <v>12027</v>
      </c>
      <c r="M176" s="629">
        <v>4676943.0475800009</v>
      </c>
    </row>
    <row r="177" spans="2:13" x14ac:dyDescent="0.25">
      <c r="B177" s="452" t="s">
        <v>1776</v>
      </c>
      <c r="C177" s="611">
        <v>11</v>
      </c>
      <c r="D177" s="611">
        <v>64046</v>
      </c>
      <c r="E177" s="611">
        <v>10002893.18107</v>
      </c>
      <c r="F177" s="611">
        <v>5872</v>
      </c>
      <c r="G177" s="611">
        <v>2582381.5975600001</v>
      </c>
      <c r="H177" s="611">
        <v>54575</v>
      </c>
      <c r="I177" s="611">
        <v>5442856.647979999</v>
      </c>
      <c r="J177" s="611">
        <v>931</v>
      </c>
      <c r="K177" s="611">
        <v>978129.32985000021</v>
      </c>
      <c r="L177" s="611">
        <v>2668</v>
      </c>
      <c r="M177" s="629">
        <v>999525.60568000015</v>
      </c>
    </row>
    <row r="178" spans="2:13" x14ac:dyDescent="0.25">
      <c r="B178" s="452" t="s">
        <v>1777</v>
      </c>
      <c r="C178" s="611">
        <v>10</v>
      </c>
      <c r="D178" s="611">
        <v>55834</v>
      </c>
      <c r="E178" s="611">
        <v>25083775.433799997</v>
      </c>
      <c r="F178" s="611">
        <v>6388</v>
      </c>
      <c r="G178" s="611">
        <v>5370221.9550799998</v>
      </c>
      <c r="H178" s="611">
        <v>46830</v>
      </c>
      <c r="I178" s="611">
        <v>13382138.627740001</v>
      </c>
      <c r="J178" s="611">
        <v>1142</v>
      </c>
      <c r="K178" s="611">
        <v>5064016.0230200002</v>
      </c>
      <c r="L178" s="611">
        <v>1474</v>
      </c>
      <c r="M178" s="629">
        <v>1267398.8279600001</v>
      </c>
    </row>
    <row r="179" spans="2:13" x14ac:dyDescent="0.25">
      <c r="B179" s="452" t="s">
        <v>1778</v>
      </c>
      <c r="C179" s="611">
        <v>17</v>
      </c>
      <c r="D179" s="611">
        <v>176261</v>
      </c>
      <c r="E179" s="611">
        <v>23264880.870299999</v>
      </c>
      <c r="F179" s="611">
        <v>9902</v>
      </c>
      <c r="G179" s="611">
        <v>4516961.3785899999</v>
      </c>
      <c r="H179" s="611">
        <v>158660</v>
      </c>
      <c r="I179" s="611">
        <v>13631055.228670001</v>
      </c>
      <c r="J179" s="611">
        <v>2073</v>
      </c>
      <c r="K179" s="611">
        <v>2980079.0569200004</v>
      </c>
      <c r="L179" s="611">
        <v>5626</v>
      </c>
      <c r="M179" s="629">
        <v>2136785.2061199998</v>
      </c>
    </row>
    <row r="180" spans="2:13" ht="16.8" x14ac:dyDescent="0.25">
      <c r="B180" s="452" t="s">
        <v>1671</v>
      </c>
      <c r="C180" s="611">
        <v>32</v>
      </c>
      <c r="D180" s="611">
        <v>200102</v>
      </c>
      <c r="E180" s="611">
        <v>26631520.840019997</v>
      </c>
      <c r="F180" s="611">
        <v>20272</v>
      </c>
      <c r="G180" s="611">
        <v>8487223.3402800001</v>
      </c>
      <c r="H180" s="611">
        <v>173615</v>
      </c>
      <c r="I180" s="611">
        <v>13367694.816809999</v>
      </c>
      <c r="J180" s="611">
        <v>1153</v>
      </c>
      <c r="K180" s="611">
        <v>1582130.3956200001</v>
      </c>
      <c r="L180" s="611">
        <v>5062</v>
      </c>
      <c r="M180" s="629">
        <v>3194472.2873099991</v>
      </c>
    </row>
    <row r="181" spans="2:13" x14ac:dyDescent="0.25">
      <c r="B181" s="453" t="s">
        <v>1780</v>
      </c>
      <c r="C181" s="611">
        <v>51</v>
      </c>
      <c r="D181" s="611">
        <v>247269</v>
      </c>
      <c r="E181" s="611">
        <v>56780195.816369995</v>
      </c>
      <c r="F181" s="611">
        <v>21771</v>
      </c>
      <c r="G181" s="611">
        <v>16048183.27857</v>
      </c>
      <c r="H181" s="611">
        <v>212342</v>
      </c>
      <c r="I181" s="611">
        <v>26730194.935080003</v>
      </c>
      <c r="J181" s="611">
        <v>3192</v>
      </c>
      <c r="K181" s="611">
        <v>6664138.2203700002</v>
      </c>
      <c r="L181" s="611">
        <v>9964</v>
      </c>
      <c r="M181" s="629">
        <v>7337679.3823500006</v>
      </c>
    </row>
    <row r="182" spans="2:13" x14ac:dyDescent="0.25">
      <c r="B182" s="452" t="s">
        <v>1781</v>
      </c>
      <c r="C182" s="611">
        <v>11</v>
      </c>
      <c r="D182" s="611">
        <v>59675</v>
      </c>
      <c r="E182" s="611">
        <v>11830266.777500002</v>
      </c>
      <c r="F182" s="611">
        <v>5351</v>
      </c>
      <c r="G182" s="611">
        <v>3598677.2294199998</v>
      </c>
      <c r="H182" s="611">
        <v>51253</v>
      </c>
      <c r="I182" s="611">
        <v>5754022.8771700002</v>
      </c>
      <c r="J182" s="611">
        <v>734</v>
      </c>
      <c r="K182" s="611">
        <v>1295313.9552399998</v>
      </c>
      <c r="L182" s="611">
        <v>2337</v>
      </c>
      <c r="M182" s="629">
        <v>1182252.7156700001</v>
      </c>
    </row>
    <row r="183" spans="2:13" ht="16.8" x14ac:dyDescent="0.25">
      <c r="B183" s="452" t="s">
        <v>1671</v>
      </c>
      <c r="C183" s="611">
        <v>40</v>
      </c>
      <c r="D183" s="611">
        <v>187594</v>
      </c>
      <c r="E183" s="611">
        <v>44949929.038870007</v>
      </c>
      <c r="F183" s="611">
        <v>16420</v>
      </c>
      <c r="G183" s="611">
        <v>12449506.049150001</v>
      </c>
      <c r="H183" s="611">
        <v>161089</v>
      </c>
      <c r="I183" s="611">
        <v>20976172.057910003</v>
      </c>
      <c r="J183" s="611">
        <v>2458</v>
      </c>
      <c r="K183" s="611">
        <v>5368824.2651300002</v>
      </c>
      <c r="L183" s="611">
        <v>7627</v>
      </c>
      <c r="M183" s="629">
        <v>6155426.6666800007</v>
      </c>
    </row>
    <row r="184" spans="2:13" x14ac:dyDescent="0.25">
      <c r="B184" s="443"/>
      <c r="C184" s="418"/>
      <c r="D184" s="418"/>
      <c r="E184" s="418"/>
      <c r="F184" s="418"/>
      <c r="G184" s="418"/>
      <c r="H184" s="418"/>
      <c r="I184" s="418"/>
      <c r="J184" s="418"/>
      <c r="K184" s="418"/>
      <c r="L184" s="418"/>
      <c r="M184" s="448"/>
    </row>
    <row r="185" spans="2:13" x14ac:dyDescent="0.25">
      <c r="B185" s="447" t="s">
        <v>1547</v>
      </c>
      <c r="C185" s="419">
        <v>658</v>
      </c>
      <c r="D185" s="419">
        <v>2887654</v>
      </c>
      <c r="E185" s="419">
        <v>358210351.63035005</v>
      </c>
      <c r="F185" s="419">
        <v>148731</v>
      </c>
      <c r="G185" s="419">
        <v>104528832.18443006</v>
      </c>
      <c r="H185" s="419">
        <v>2635272</v>
      </c>
      <c r="I185" s="419">
        <v>199091894.82110006</v>
      </c>
      <c r="J185" s="419">
        <v>27813</v>
      </c>
      <c r="K185" s="419">
        <v>30163075.56347999</v>
      </c>
      <c r="L185" s="419">
        <v>75838</v>
      </c>
      <c r="M185" s="446">
        <v>24426549.06134</v>
      </c>
    </row>
    <row r="186" spans="2:13" x14ac:dyDescent="0.25">
      <c r="B186" s="449" t="s">
        <v>513</v>
      </c>
      <c r="C186" s="630">
        <v>79</v>
      </c>
      <c r="D186" s="630">
        <v>408541</v>
      </c>
      <c r="E186" s="630">
        <v>58445685.261770003</v>
      </c>
      <c r="F186" s="630">
        <v>19987</v>
      </c>
      <c r="G186" s="630">
        <v>20257242.249359999</v>
      </c>
      <c r="H186" s="630">
        <v>368938</v>
      </c>
      <c r="I186" s="630">
        <v>29186247.058880001</v>
      </c>
      <c r="J186" s="630">
        <v>4627</v>
      </c>
      <c r="K186" s="630">
        <v>4427530.0159700001</v>
      </c>
      <c r="L186" s="630">
        <v>14989</v>
      </c>
      <c r="M186" s="631">
        <v>4574665.9375599995</v>
      </c>
    </row>
    <row r="187" spans="2:13" x14ac:dyDescent="0.25">
      <c r="B187" s="451" t="s">
        <v>514</v>
      </c>
      <c r="C187" s="611">
        <v>14</v>
      </c>
      <c r="D187" s="611">
        <v>67795</v>
      </c>
      <c r="E187" s="611">
        <v>12717258.021919999</v>
      </c>
      <c r="F187" s="611">
        <v>3684</v>
      </c>
      <c r="G187" s="611">
        <v>5799747.8603400001</v>
      </c>
      <c r="H187" s="611">
        <v>60980</v>
      </c>
      <c r="I187" s="611">
        <v>5893242.797890001</v>
      </c>
      <c r="J187" s="611">
        <v>592</v>
      </c>
      <c r="K187" s="611">
        <v>270859.92785000004</v>
      </c>
      <c r="L187" s="611">
        <v>2539</v>
      </c>
      <c r="M187" s="629">
        <v>753407.43584000005</v>
      </c>
    </row>
    <row r="188" spans="2:13" x14ac:dyDescent="0.25">
      <c r="B188" s="451" t="s">
        <v>1839</v>
      </c>
      <c r="C188" s="611">
        <v>33</v>
      </c>
      <c r="D188" s="611">
        <v>269230</v>
      </c>
      <c r="E188" s="611">
        <v>37478098.47189001</v>
      </c>
      <c r="F188" s="611">
        <v>13853</v>
      </c>
      <c r="G188" s="611">
        <v>12370466.340530001</v>
      </c>
      <c r="H188" s="611">
        <v>241980</v>
      </c>
      <c r="I188" s="611">
        <v>18276260.602779999</v>
      </c>
      <c r="J188" s="611">
        <v>3191</v>
      </c>
      <c r="K188" s="611">
        <v>3589003.9545700001</v>
      </c>
      <c r="L188" s="611">
        <v>10206</v>
      </c>
      <c r="M188" s="629">
        <v>3242367.5740099996</v>
      </c>
    </row>
    <row r="189" spans="2:13" x14ac:dyDescent="0.25">
      <c r="B189" s="451" t="s">
        <v>516</v>
      </c>
      <c r="C189" s="611">
        <v>12</v>
      </c>
      <c r="D189" s="611">
        <v>41802</v>
      </c>
      <c r="E189" s="611">
        <v>5830166.9484900003</v>
      </c>
      <c r="F189" s="611">
        <v>2050</v>
      </c>
      <c r="G189" s="611">
        <v>1144828.3968799999</v>
      </c>
      <c r="H189" s="611">
        <v>37717</v>
      </c>
      <c r="I189" s="611">
        <v>3851067.8520600009</v>
      </c>
      <c r="J189" s="611">
        <v>439</v>
      </c>
      <c r="K189" s="611">
        <v>358301.31116999994</v>
      </c>
      <c r="L189" s="611">
        <v>1596</v>
      </c>
      <c r="M189" s="629">
        <v>475969.38837999996</v>
      </c>
    </row>
    <row r="190" spans="2:13" ht="16.8" x14ac:dyDescent="0.25">
      <c r="B190" s="451" t="s">
        <v>1783</v>
      </c>
      <c r="C190" s="611">
        <v>20</v>
      </c>
      <c r="D190" s="611">
        <v>29714</v>
      </c>
      <c r="E190" s="611">
        <v>2420161.81947</v>
      </c>
      <c r="F190" s="611">
        <v>400</v>
      </c>
      <c r="G190" s="611">
        <v>942199.65161000006</v>
      </c>
      <c r="H190" s="611">
        <v>28261</v>
      </c>
      <c r="I190" s="611">
        <v>1165675.8061500001</v>
      </c>
      <c r="J190" s="611">
        <v>405</v>
      </c>
      <c r="K190" s="611">
        <v>209364.82238</v>
      </c>
      <c r="L190" s="611">
        <v>648</v>
      </c>
      <c r="M190" s="629">
        <v>102921.53933</v>
      </c>
    </row>
    <row r="191" spans="2:13" x14ac:dyDescent="0.25">
      <c r="B191" s="449" t="s">
        <v>517</v>
      </c>
      <c r="C191" s="630">
        <v>111</v>
      </c>
      <c r="D191" s="630">
        <v>441390</v>
      </c>
      <c r="E191" s="630">
        <v>76918096.266479939</v>
      </c>
      <c r="F191" s="630">
        <v>21196</v>
      </c>
      <c r="G191" s="630">
        <v>20587232.808600001</v>
      </c>
      <c r="H191" s="630">
        <v>402712</v>
      </c>
      <c r="I191" s="630">
        <v>47825880.024429999</v>
      </c>
      <c r="J191" s="630">
        <v>4624</v>
      </c>
      <c r="K191" s="630">
        <v>4867190.0851799995</v>
      </c>
      <c r="L191" s="630">
        <v>12858</v>
      </c>
      <c r="M191" s="631">
        <v>3637793.34827</v>
      </c>
    </row>
    <row r="192" spans="2:13" x14ac:dyDescent="0.25">
      <c r="B192" s="451" t="s">
        <v>519</v>
      </c>
      <c r="C192" s="611">
        <v>22</v>
      </c>
      <c r="D192" s="611">
        <v>138786</v>
      </c>
      <c r="E192" s="611">
        <v>22198373.159019995</v>
      </c>
      <c r="F192" s="611">
        <v>6925</v>
      </c>
      <c r="G192" s="611">
        <v>5866832.0218099998</v>
      </c>
      <c r="H192" s="611">
        <v>127202</v>
      </c>
      <c r="I192" s="611">
        <v>13767824.175449999</v>
      </c>
      <c r="J192" s="611">
        <v>1440</v>
      </c>
      <c r="K192" s="611">
        <v>1576238.7107000002</v>
      </c>
      <c r="L192" s="611">
        <v>3219</v>
      </c>
      <c r="M192" s="629">
        <v>987478.25105999981</v>
      </c>
    </row>
    <row r="193" spans="2:13" x14ac:dyDescent="0.25">
      <c r="B193" s="451" t="s">
        <v>1215</v>
      </c>
      <c r="C193" s="611">
        <v>31</v>
      </c>
      <c r="D193" s="611">
        <v>212771</v>
      </c>
      <c r="E193" s="611">
        <v>42666811.07255999</v>
      </c>
      <c r="F193" s="611">
        <v>10929</v>
      </c>
      <c r="G193" s="611">
        <v>11183314.085960001</v>
      </c>
      <c r="H193" s="611">
        <v>192172</v>
      </c>
      <c r="I193" s="611">
        <v>26627257.911929999</v>
      </c>
      <c r="J193" s="611">
        <v>2165</v>
      </c>
      <c r="K193" s="611">
        <v>2688000.9718599995</v>
      </c>
      <c r="L193" s="611">
        <v>7505</v>
      </c>
      <c r="M193" s="629">
        <v>2168238.1028100001</v>
      </c>
    </row>
    <row r="194" spans="2:13" ht="16.8" x14ac:dyDescent="0.25">
      <c r="B194" s="451" t="s">
        <v>1783</v>
      </c>
      <c r="C194" s="611">
        <v>58</v>
      </c>
      <c r="D194" s="611">
        <v>89833</v>
      </c>
      <c r="E194" s="611">
        <v>12052912.034899998</v>
      </c>
      <c r="F194" s="611">
        <v>3342</v>
      </c>
      <c r="G194" s="611">
        <v>3537086.7008299995</v>
      </c>
      <c r="H194" s="611">
        <v>83338</v>
      </c>
      <c r="I194" s="611">
        <v>7430797.937049998</v>
      </c>
      <c r="J194" s="611">
        <v>1019</v>
      </c>
      <c r="K194" s="611">
        <v>602950.40261999995</v>
      </c>
      <c r="L194" s="611">
        <v>2134</v>
      </c>
      <c r="M194" s="629">
        <v>482076.99439999997</v>
      </c>
    </row>
    <row r="195" spans="2:13" x14ac:dyDescent="0.25">
      <c r="B195" s="449" t="s">
        <v>524</v>
      </c>
      <c r="C195" s="630">
        <v>115</v>
      </c>
      <c r="D195" s="630">
        <v>519056</v>
      </c>
      <c r="E195" s="630">
        <v>62030919.85441</v>
      </c>
      <c r="F195" s="630">
        <v>23079</v>
      </c>
      <c r="G195" s="630">
        <v>19321582.9289</v>
      </c>
      <c r="H195" s="630">
        <v>478052</v>
      </c>
      <c r="I195" s="630">
        <v>32657823.346980002</v>
      </c>
      <c r="J195" s="630">
        <v>5647</v>
      </c>
      <c r="K195" s="630">
        <v>5979992.1325399987</v>
      </c>
      <c r="L195" s="630">
        <v>12278</v>
      </c>
      <c r="M195" s="631">
        <v>4071521.4459900004</v>
      </c>
    </row>
    <row r="196" spans="2:13" x14ac:dyDescent="0.25">
      <c r="B196" s="451" t="s">
        <v>525</v>
      </c>
      <c r="C196" s="611">
        <v>15</v>
      </c>
      <c r="D196" s="611">
        <v>136970</v>
      </c>
      <c r="E196" s="611">
        <v>10460191.659840001</v>
      </c>
      <c r="F196" s="611">
        <v>5562</v>
      </c>
      <c r="G196" s="611">
        <v>3449361.0828300002</v>
      </c>
      <c r="H196" s="611">
        <v>127905</v>
      </c>
      <c r="I196" s="611">
        <v>5605408.5593500007</v>
      </c>
      <c r="J196" s="611">
        <v>911</v>
      </c>
      <c r="K196" s="611">
        <v>699679.98989000008</v>
      </c>
      <c r="L196" s="611">
        <v>2592</v>
      </c>
      <c r="M196" s="629">
        <v>705742.02777000004</v>
      </c>
    </row>
    <row r="197" spans="2:13" x14ac:dyDescent="0.25">
      <c r="B197" s="451" t="s">
        <v>1216</v>
      </c>
      <c r="C197" s="611">
        <v>45</v>
      </c>
      <c r="D197" s="611">
        <v>298572</v>
      </c>
      <c r="E197" s="611">
        <v>45553042.441589996</v>
      </c>
      <c r="F197" s="611">
        <v>14805</v>
      </c>
      <c r="G197" s="611">
        <v>14446884.287970001</v>
      </c>
      <c r="H197" s="611">
        <v>270974</v>
      </c>
      <c r="I197" s="611">
        <v>23110355.122920003</v>
      </c>
      <c r="J197" s="611">
        <v>3320</v>
      </c>
      <c r="K197" s="611">
        <v>4698962.5706099989</v>
      </c>
      <c r="L197" s="611">
        <v>9473</v>
      </c>
      <c r="M197" s="629">
        <v>3296840.4600900002</v>
      </c>
    </row>
    <row r="198" spans="2:13" x14ac:dyDescent="0.25">
      <c r="B198" s="451" t="s">
        <v>542</v>
      </c>
      <c r="C198" s="611">
        <v>10</v>
      </c>
      <c r="D198" s="611">
        <v>13609</v>
      </c>
      <c r="E198" s="611">
        <v>818097.92220000003</v>
      </c>
      <c r="F198" s="611">
        <v>291</v>
      </c>
      <c r="G198" s="611">
        <v>51409.567889999998</v>
      </c>
      <c r="H198" s="611">
        <v>13029</v>
      </c>
      <c r="I198" s="611">
        <v>539198.91497000004</v>
      </c>
      <c r="J198" s="611">
        <v>289</v>
      </c>
      <c r="K198" s="611">
        <v>227489.43934000001</v>
      </c>
      <c r="L198" s="611">
        <v>0</v>
      </c>
      <c r="M198" s="629">
        <v>0</v>
      </c>
    </row>
    <row r="199" spans="2:13" ht="16.8" x14ac:dyDescent="0.25">
      <c r="B199" s="451" t="s">
        <v>1783</v>
      </c>
      <c r="C199" s="611">
        <v>45</v>
      </c>
      <c r="D199" s="611">
        <v>69905</v>
      </c>
      <c r="E199" s="611">
        <v>5199587.8307800004</v>
      </c>
      <c r="F199" s="611">
        <v>2421</v>
      </c>
      <c r="G199" s="611">
        <v>1373927.9902099997</v>
      </c>
      <c r="H199" s="611">
        <v>66144</v>
      </c>
      <c r="I199" s="611">
        <v>3402860.7497399994</v>
      </c>
      <c r="J199" s="611">
        <v>1127</v>
      </c>
      <c r="K199" s="611">
        <v>353860.13269999996</v>
      </c>
      <c r="L199" s="611">
        <v>213</v>
      </c>
      <c r="M199" s="629">
        <v>68938.958130000014</v>
      </c>
    </row>
    <row r="200" spans="2:13" x14ac:dyDescent="0.25">
      <c r="B200" s="449" t="s">
        <v>545</v>
      </c>
      <c r="C200" s="630">
        <v>353</v>
      </c>
      <c r="D200" s="630">
        <v>1518667</v>
      </c>
      <c r="E200" s="630">
        <v>160815650.24769002</v>
      </c>
      <c r="F200" s="630">
        <v>84469</v>
      </c>
      <c r="G200" s="630">
        <v>44362774.197569981</v>
      </c>
      <c r="H200" s="630">
        <v>1385570</v>
      </c>
      <c r="I200" s="630">
        <v>89421944.390809983</v>
      </c>
      <c r="J200" s="630">
        <v>12915</v>
      </c>
      <c r="K200" s="630">
        <v>14888363.32979</v>
      </c>
      <c r="L200" s="630">
        <v>35713</v>
      </c>
      <c r="M200" s="631">
        <v>12142568.329519998</v>
      </c>
    </row>
    <row r="201" spans="2:13" x14ac:dyDescent="0.25">
      <c r="B201" s="451" t="s">
        <v>548</v>
      </c>
      <c r="C201" s="611">
        <v>12</v>
      </c>
      <c r="D201" s="611">
        <v>46971</v>
      </c>
      <c r="E201" s="611">
        <v>4145781.8242799994</v>
      </c>
      <c r="F201" s="611">
        <v>1350</v>
      </c>
      <c r="G201" s="611">
        <v>1093957.9655200001</v>
      </c>
      <c r="H201" s="611">
        <v>44000</v>
      </c>
      <c r="I201" s="611">
        <v>2556619.6260700002</v>
      </c>
      <c r="J201" s="611">
        <v>291</v>
      </c>
      <c r="K201" s="611">
        <v>236936.90285000001</v>
      </c>
      <c r="L201" s="611">
        <v>1330</v>
      </c>
      <c r="M201" s="629">
        <v>258267.32984000002</v>
      </c>
    </row>
    <row r="202" spans="2:13" x14ac:dyDescent="0.25">
      <c r="B202" s="451" t="s">
        <v>550</v>
      </c>
      <c r="C202" s="611">
        <v>10</v>
      </c>
      <c r="D202" s="611">
        <v>36529</v>
      </c>
      <c r="E202" s="611">
        <v>6698091.8291499997</v>
      </c>
      <c r="F202" s="611">
        <v>3391</v>
      </c>
      <c r="G202" s="611">
        <v>2108604.9372299998</v>
      </c>
      <c r="H202" s="611">
        <v>31758</v>
      </c>
      <c r="I202" s="611">
        <v>3709999.1569100004</v>
      </c>
      <c r="J202" s="611">
        <v>354</v>
      </c>
      <c r="K202" s="611">
        <v>465058.64417999994</v>
      </c>
      <c r="L202" s="611">
        <v>1026</v>
      </c>
      <c r="M202" s="629">
        <v>414429.09083</v>
      </c>
    </row>
    <row r="203" spans="2:13" x14ac:dyDescent="0.25">
      <c r="B203" s="451" t="s">
        <v>546</v>
      </c>
      <c r="C203" s="611">
        <v>22</v>
      </c>
      <c r="D203" s="611">
        <v>143227</v>
      </c>
      <c r="E203" s="611">
        <v>13786061.930790002</v>
      </c>
      <c r="F203" s="611">
        <v>6847</v>
      </c>
      <c r="G203" s="611">
        <v>3229085.9221300003</v>
      </c>
      <c r="H203" s="611">
        <v>131724</v>
      </c>
      <c r="I203" s="611">
        <v>8544893.1127799992</v>
      </c>
      <c r="J203" s="611">
        <v>829</v>
      </c>
      <c r="K203" s="611">
        <v>731094.06131000002</v>
      </c>
      <c r="L203" s="611">
        <v>3827</v>
      </c>
      <c r="M203" s="629">
        <v>1280988.8345699999</v>
      </c>
    </row>
    <row r="204" spans="2:13" x14ac:dyDescent="0.25">
      <c r="B204" s="451" t="s">
        <v>1460</v>
      </c>
      <c r="C204" s="611">
        <v>59</v>
      </c>
      <c r="D204" s="611">
        <v>369556</v>
      </c>
      <c r="E204" s="611">
        <v>47268491.361480013</v>
      </c>
      <c r="F204" s="611">
        <v>19344</v>
      </c>
      <c r="G204" s="611">
        <v>12535929.654199997</v>
      </c>
      <c r="H204" s="611">
        <v>334029</v>
      </c>
      <c r="I204" s="611">
        <v>23374920.499340005</v>
      </c>
      <c r="J204" s="611">
        <v>4695</v>
      </c>
      <c r="K204" s="611">
        <v>6911451.4176400006</v>
      </c>
      <c r="L204" s="611">
        <v>11488</v>
      </c>
      <c r="M204" s="629">
        <v>4446189.7902999986</v>
      </c>
    </row>
    <row r="205" spans="2:13" x14ac:dyDescent="0.25">
      <c r="B205" s="451" t="s">
        <v>1461</v>
      </c>
      <c r="C205" s="611">
        <v>16</v>
      </c>
      <c r="D205" s="611">
        <v>127125</v>
      </c>
      <c r="E205" s="611">
        <v>10547863.689150002</v>
      </c>
      <c r="F205" s="611">
        <v>7447</v>
      </c>
      <c r="G205" s="611">
        <v>2916236.5431899996</v>
      </c>
      <c r="H205" s="611">
        <v>117185</v>
      </c>
      <c r="I205" s="611">
        <v>6576317.2708599996</v>
      </c>
      <c r="J205" s="611">
        <v>428</v>
      </c>
      <c r="K205" s="611">
        <v>395776.09224999999</v>
      </c>
      <c r="L205" s="611">
        <v>2065</v>
      </c>
      <c r="M205" s="629">
        <v>659533.78284999996</v>
      </c>
    </row>
    <row r="206" spans="2:13" x14ac:dyDescent="0.25">
      <c r="B206" s="451" t="s">
        <v>1217</v>
      </c>
      <c r="C206" s="611">
        <v>41</v>
      </c>
      <c r="D206" s="611">
        <v>245282</v>
      </c>
      <c r="E206" s="611">
        <v>26595836.885180008</v>
      </c>
      <c r="F206" s="611">
        <v>14263</v>
      </c>
      <c r="G206" s="611">
        <v>6857539.3209599992</v>
      </c>
      <c r="H206" s="611">
        <v>222915</v>
      </c>
      <c r="I206" s="611">
        <v>15836471.269620001</v>
      </c>
      <c r="J206" s="611">
        <v>1807</v>
      </c>
      <c r="K206" s="611">
        <v>1895721.91169</v>
      </c>
      <c r="L206" s="611">
        <v>6297</v>
      </c>
      <c r="M206" s="629">
        <v>2006104.3829100002</v>
      </c>
    </row>
    <row r="207" spans="2:13" x14ac:dyDescent="0.25">
      <c r="B207" s="451" t="s">
        <v>1281</v>
      </c>
      <c r="C207" s="611">
        <v>19</v>
      </c>
      <c r="D207" s="611">
        <v>128837</v>
      </c>
      <c r="E207" s="611">
        <v>15977203.11547</v>
      </c>
      <c r="F207" s="611">
        <v>11280</v>
      </c>
      <c r="G207" s="611">
        <v>7781476.8134199996</v>
      </c>
      <c r="H207" s="611">
        <v>113924</v>
      </c>
      <c r="I207" s="611">
        <v>6464208.3364699986</v>
      </c>
      <c r="J207" s="611">
        <v>864</v>
      </c>
      <c r="K207" s="611">
        <v>869379.11959999998</v>
      </c>
      <c r="L207" s="611">
        <v>2769</v>
      </c>
      <c r="M207" s="629">
        <v>862138.8459800001</v>
      </c>
    </row>
    <row r="208" spans="2:13" x14ac:dyDescent="0.25">
      <c r="B208" s="451" t="s">
        <v>557</v>
      </c>
      <c r="C208" s="611">
        <v>13</v>
      </c>
      <c r="D208" s="611">
        <v>21962</v>
      </c>
      <c r="E208" s="611">
        <v>1748270.94734</v>
      </c>
      <c r="F208" s="611">
        <v>554</v>
      </c>
      <c r="G208" s="611">
        <v>60979.708889999994</v>
      </c>
      <c r="H208" s="611">
        <v>20660</v>
      </c>
      <c r="I208" s="611">
        <v>1441567.2357399999</v>
      </c>
      <c r="J208" s="611">
        <v>326</v>
      </c>
      <c r="K208" s="611">
        <v>124092.98587</v>
      </c>
      <c r="L208" s="611">
        <v>422</v>
      </c>
      <c r="M208" s="629">
        <v>121631.01684</v>
      </c>
    </row>
    <row r="209" spans="2:13" x14ac:dyDescent="0.25">
      <c r="B209" s="451" t="s">
        <v>555</v>
      </c>
      <c r="C209" s="611">
        <v>20</v>
      </c>
      <c r="D209" s="611">
        <v>69396</v>
      </c>
      <c r="E209" s="611">
        <v>6480570.4814499998</v>
      </c>
      <c r="F209" s="611">
        <v>2610</v>
      </c>
      <c r="G209" s="611">
        <v>1056858.1736300001</v>
      </c>
      <c r="H209" s="611">
        <v>64730</v>
      </c>
      <c r="I209" s="611">
        <v>4622123.7987599997</v>
      </c>
      <c r="J209" s="611">
        <v>435</v>
      </c>
      <c r="K209" s="611">
        <v>390770.85008000006</v>
      </c>
      <c r="L209" s="611">
        <v>1621</v>
      </c>
      <c r="M209" s="629">
        <v>410817.65898000001</v>
      </c>
    </row>
    <row r="210" spans="2:13" x14ac:dyDescent="0.25">
      <c r="B210" s="451" t="s">
        <v>556</v>
      </c>
      <c r="C210" s="611">
        <v>10</v>
      </c>
      <c r="D210" s="611">
        <v>19582</v>
      </c>
      <c r="E210" s="611">
        <v>1783777.8556299999</v>
      </c>
      <c r="F210" s="611">
        <v>1135</v>
      </c>
      <c r="G210" s="611">
        <v>614840.17874999985</v>
      </c>
      <c r="H210" s="611">
        <v>18161</v>
      </c>
      <c r="I210" s="611">
        <v>1006944.0682299999</v>
      </c>
      <c r="J210" s="611">
        <v>102</v>
      </c>
      <c r="K210" s="611">
        <v>95269.466579999993</v>
      </c>
      <c r="L210" s="611">
        <v>184</v>
      </c>
      <c r="M210" s="629">
        <v>66724.142070000002</v>
      </c>
    </row>
    <row r="211" spans="2:13" x14ac:dyDescent="0.25">
      <c r="B211" s="451" t="s">
        <v>558</v>
      </c>
      <c r="C211" s="611">
        <v>16</v>
      </c>
      <c r="D211" s="611">
        <v>94927</v>
      </c>
      <c r="E211" s="611">
        <v>10688852.864910001</v>
      </c>
      <c r="F211" s="611">
        <v>5699</v>
      </c>
      <c r="G211" s="611">
        <v>2458979.7295399997</v>
      </c>
      <c r="H211" s="611">
        <v>85732</v>
      </c>
      <c r="I211" s="611">
        <v>6346818.4710500007</v>
      </c>
      <c r="J211" s="611">
        <v>662</v>
      </c>
      <c r="K211" s="611">
        <v>870624.32387000008</v>
      </c>
      <c r="L211" s="611">
        <v>2834</v>
      </c>
      <c r="M211" s="629">
        <v>1012430.34045</v>
      </c>
    </row>
    <row r="212" spans="2:13" x14ac:dyDescent="0.25">
      <c r="B212" s="451" t="s">
        <v>561</v>
      </c>
      <c r="C212" s="611">
        <v>11</v>
      </c>
      <c r="D212" s="611">
        <v>56049</v>
      </c>
      <c r="E212" s="611">
        <v>6147238.4861699985</v>
      </c>
      <c r="F212" s="611">
        <v>4158</v>
      </c>
      <c r="G212" s="611">
        <v>1013784.77382</v>
      </c>
      <c r="H212" s="611">
        <v>49936</v>
      </c>
      <c r="I212" s="611">
        <v>4000483.9281100007</v>
      </c>
      <c r="J212" s="611">
        <v>369</v>
      </c>
      <c r="K212" s="611">
        <v>632341.48334999999</v>
      </c>
      <c r="L212" s="611">
        <v>1586</v>
      </c>
      <c r="M212" s="629">
        <v>500628.30089000001</v>
      </c>
    </row>
    <row r="213" spans="2:13" ht="16.8" x14ac:dyDescent="0.25">
      <c r="B213" s="451" t="s">
        <v>1783</v>
      </c>
      <c r="C213" s="611">
        <v>104</v>
      </c>
      <c r="D213" s="611">
        <v>159224</v>
      </c>
      <c r="E213" s="611">
        <v>8947608.9766899999</v>
      </c>
      <c r="F213" s="611">
        <v>6391</v>
      </c>
      <c r="G213" s="611">
        <v>2634500.4762899992</v>
      </c>
      <c r="H213" s="611">
        <v>150816</v>
      </c>
      <c r="I213" s="611">
        <v>4940577.61687</v>
      </c>
      <c r="J213" s="611">
        <v>1753</v>
      </c>
      <c r="K213" s="611">
        <v>1269846.0705199998</v>
      </c>
      <c r="L213" s="611">
        <v>264</v>
      </c>
      <c r="M213" s="629">
        <v>102684.81301000001</v>
      </c>
    </row>
    <row r="214" spans="2:13" x14ac:dyDescent="0.25">
      <c r="B214" s="451"/>
      <c r="C214" s="611"/>
      <c r="D214" s="611"/>
      <c r="E214" s="611"/>
      <c r="F214" s="611"/>
      <c r="G214" s="611"/>
      <c r="H214" s="611"/>
      <c r="I214" s="611"/>
      <c r="J214" s="611"/>
      <c r="K214" s="611"/>
      <c r="L214" s="611"/>
      <c r="M214" s="629"/>
    </row>
    <row r="215" spans="2:13" x14ac:dyDescent="0.25">
      <c r="B215" s="447" t="s">
        <v>1557</v>
      </c>
      <c r="C215" s="419">
        <v>470</v>
      </c>
      <c r="D215" s="419">
        <v>1764390</v>
      </c>
      <c r="E215" s="419">
        <v>204630522.29911</v>
      </c>
      <c r="F215" s="419">
        <v>119245</v>
      </c>
      <c r="G215" s="419">
        <v>86599304.231869996</v>
      </c>
      <c r="H215" s="419">
        <v>1610585</v>
      </c>
      <c r="I215" s="419">
        <v>92705583.296379983</v>
      </c>
      <c r="J215" s="419">
        <v>12299</v>
      </c>
      <c r="K215" s="419">
        <v>18162195.914709996</v>
      </c>
      <c r="L215" s="419">
        <v>22261</v>
      </c>
      <c r="M215" s="446">
        <v>7163438.8561499985</v>
      </c>
    </row>
    <row r="216" spans="2:13" x14ac:dyDescent="0.25">
      <c r="B216" s="449" t="s">
        <v>566</v>
      </c>
      <c r="C216" s="630">
        <v>130</v>
      </c>
      <c r="D216" s="630">
        <v>603947</v>
      </c>
      <c r="E216" s="630">
        <v>70094873.049089998</v>
      </c>
      <c r="F216" s="630">
        <v>44804</v>
      </c>
      <c r="G216" s="630">
        <v>31028452.543820001</v>
      </c>
      <c r="H216" s="630">
        <v>547870</v>
      </c>
      <c r="I216" s="630">
        <v>31544200.260789994</v>
      </c>
      <c r="J216" s="630">
        <v>3653</v>
      </c>
      <c r="K216" s="630">
        <v>5219571.5432600006</v>
      </c>
      <c r="L216" s="630">
        <v>7620</v>
      </c>
      <c r="M216" s="631">
        <v>2302648.7012200002</v>
      </c>
    </row>
    <row r="217" spans="2:13" x14ac:dyDescent="0.25">
      <c r="B217" s="451" t="s">
        <v>567</v>
      </c>
      <c r="C217" s="611">
        <v>14</v>
      </c>
      <c r="D217" s="611">
        <v>98655</v>
      </c>
      <c r="E217" s="611">
        <v>10227546.28971</v>
      </c>
      <c r="F217" s="611">
        <v>5721</v>
      </c>
      <c r="G217" s="611">
        <v>3721267.3386400002</v>
      </c>
      <c r="H217" s="611">
        <v>91381</v>
      </c>
      <c r="I217" s="611">
        <v>5779145.5613299999</v>
      </c>
      <c r="J217" s="611">
        <v>249</v>
      </c>
      <c r="K217" s="611">
        <v>399976.28191000008</v>
      </c>
      <c r="L217" s="611">
        <v>1304</v>
      </c>
      <c r="M217" s="629">
        <v>327157.10782999999</v>
      </c>
    </row>
    <row r="218" spans="2:13" x14ac:dyDescent="0.25">
      <c r="B218" s="451" t="s">
        <v>1218</v>
      </c>
      <c r="C218" s="611">
        <v>54</v>
      </c>
      <c r="D218" s="611">
        <v>365141</v>
      </c>
      <c r="E218" s="611">
        <v>52170806.634729989</v>
      </c>
      <c r="F218" s="611">
        <v>34642</v>
      </c>
      <c r="G218" s="611">
        <v>24004746.158750001</v>
      </c>
      <c r="H218" s="611">
        <v>322714</v>
      </c>
      <c r="I218" s="611">
        <v>22052308.624979995</v>
      </c>
      <c r="J218" s="611">
        <v>2575</v>
      </c>
      <c r="K218" s="611">
        <v>4360773.4243600005</v>
      </c>
      <c r="L218" s="611">
        <v>5210</v>
      </c>
      <c r="M218" s="629">
        <v>1752978.42664</v>
      </c>
    </row>
    <row r="219" spans="2:13" ht="16.8" x14ac:dyDescent="0.25">
      <c r="B219" s="451" t="s">
        <v>1783</v>
      </c>
      <c r="C219" s="611">
        <v>62</v>
      </c>
      <c r="D219" s="611">
        <v>140151</v>
      </c>
      <c r="E219" s="611">
        <v>7696520.1246500006</v>
      </c>
      <c r="F219" s="611">
        <v>4441</v>
      </c>
      <c r="G219" s="611">
        <v>3302439.0464300001</v>
      </c>
      <c r="H219" s="611">
        <v>133775</v>
      </c>
      <c r="I219" s="611">
        <v>3712746.0744800004</v>
      </c>
      <c r="J219" s="611">
        <v>829</v>
      </c>
      <c r="K219" s="611">
        <v>458821.83698999992</v>
      </c>
      <c r="L219" s="611">
        <v>1106</v>
      </c>
      <c r="M219" s="629">
        <v>222513.16675000003</v>
      </c>
    </row>
    <row r="220" spans="2:13" x14ac:dyDescent="0.25">
      <c r="B220" s="449" t="s">
        <v>572</v>
      </c>
      <c r="C220" s="630">
        <v>224</v>
      </c>
      <c r="D220" s="630">
        <v>801195</v>
      </c>
      <c r="E220" s="630">
        <v>99826893.561989978</v>
      </c>
      <c r="F220" s="630">
        <v>56662</v>
      </c>
      <c r="G220" s="630">
        <v>40014357.944630004</v>
      </c>
      <c r="H220" s="630">
        <v>729245</v>
      </c>
      <c r="I220" s="630">
        <v>46368845.71745</v>
      </c>
      <c r="J220" s="630">
        <v>4782</v>
      </c>
      <c r="K220" s="630">
        <v>9632428.474700002</v>
      </c>
      <c r="L220" s="630">
        <v>10506</v>
      </c>
      <c r="M220" s="631">
        <v>3811261.4252099991</v>
      </c>
    </row>
    <row r="221" spans="2:13" x14ac:dyDescent="0.25">
      <c r="B221" s="451" t="s">
        <v>573</v>
      </c>
      <c r="C221" s="611">
        <v>13</v>
      </c>
      <c r="D221" s="611">
        <v>40792</v>
      </c>
      <c r="E221" s="611">
        <v>3841899.8196500004</v>
      </c>
      <c r="F221" s="611">
        <v>3623</v>
      </c>
      <c r="G221" s="611">
        <v>1456059.5905599999</v>
      </c>
      <c r="H221" s="611">
        <v>36462</v>
      </c>
      <c r="I221" s="611">
        <v>1893158.0693900001</v>
      </c>
      <c r="J221" s="611">
        <v>414</v>
      </c>
      <c r="K221" s="611">
        <v>411826.69892000005</v>
      </c>
      <c r="L221" s="611">
        <v>293</v>
      </c>
      <c r="M221" s="629">
        <v>80855.460779999994</v>
      </c>
    </row>
    <row r="222" spans="2:13" x14ac:dyDescent="0.25">
      <c r="B222" s="451" t="s">
        <v>575</v>
      </c>
      <c r="C222" s="611">
        <v>34</v>
      </c>
      <c r="D222" s="611">
        <v>166616</v>
      </c>
      <c r="E222" s="611">
        <v>28733859.752560001</v>
      </c>
      <c r="F222" s="611">
        <v>11763</v>
      </c>
      <c r="G222" s="611">
        <v>10955488.038929997</v>
      </c>
      <c r="H222" s="611">
        <v>151081</v>
      </c>
      <c r="I222" s="611">
        <v>12493034.44348</v>
      </c>
      <c r="J222" s="611">
        <v>1133</v>
      </c>
      <c r="K222" s="611">
        <v>3864568.7239699988</v>
      </c>
      <c r="L222" s="611">
        <v>2639</v>
      </c>
      <c r="M222" s="629">
        <v>1420768.5461799996</v>
      </c>
    </row>
    <row r="223" spans="2:13" x14ac:dyDescent="0.25">
      <c r="B223" s="451" t="s">
        <v>1823</v>
      </c>
      <c r="C223" s="611">
        <v>21</v>
      </c>
      <c r="D223" s="611">
        <v>120024</v>
      </c>
      <c r="E223" s="611">
        <v>18597712.792029999</v>
      </c>
      <c r="F223" s="611">
        <v>13206</v>
      </c>
      <c r="G223" s="611">
        <v>11076345.250979999</v>
      </c>
      <c r="H223" s="611">
        <v>104954</v>
      </c>
      <c r="I223" s="611">
        <v>6539850.3640000001</v>
      </c>
      <c r="J223" s="611">
        <v>430</v>
      </c>
      <c r="K223" s="611">
        <v>576698.3512700001</v>
      </c>
      <c r="L223" s="611">
        <v>1434</v>
      </c>
      <c r="M223" s="629">
        <v>404818.82577999996</v>
      </c>
    </row>
    <row r="224" spans="2:13" x14ac:dyDescent="0.25">
      <c r="B224" s="451" t="s">
        <v>1323</v>
      </c>
      <c r="C224" s="611">
        <v>38</v>
      </c>
      <c r="D224" s="611">
        <v>262349</v>
      </c>
      <c r="E224" s="611">
        <v>30770176.50609</v>
      </c>
      <c r="F224" s="611">
        <v>16287</v>
      </c>
      <c r="G224" s="611">
        <v>10334687.12803</v>
      </c>
      <c r="H224" s="611">
        <v>239803</v>
      </c>
      <c r="I224" s="611">
        <v>15064012.62049</v>
      </c>
      <c r="J224" s="611">
        <v>1615</v>
      </c>
      <c r="K224" s="611">
        <v>4017327.2625600011</v>
      </c>
      <c r="L224" s="611">
        <v>4644</v>
      </c>
      <c r="M224" s="629">
        <v>1354149.4950099997</v>
      </c>
    </row>
    <row r="225" spans="2:13" x14ac:dyDescent="0.25">
      <c r="B225" s="451" t="s">
        <v>582</v>
      </c>
      <c r="C225" s="611">
        <v>20</v>
      </c>
      <c r="D225" s="611">
        <v>80037</v>
      </c>
      <c r="E225" s="611">
        <v>7957714.3179500019</v>
      </c>
      <c r="F225" s="611">
        <v>5325</v>
      </c>
      <c r="G225" s="611">
        <v>3120945.9308099998</v>
      </c>
      <c r="H225" s="611">
        <v>73594</v>
      </c>
      <c r="I225" s="611">
        <v>4276780.2895299997</v>
      </c>
      <c r="J225" s="611">
        <v>214</v>
      </c>
      <c r="K225" s="611">
        <v>249887.83743000001</v>
      </c>
      <c r="L225" s="611">
        <v>904</v>
      </c>
      <c r="M225" s="629">
        <v>310100.26017999998</v>
      </c>
    </row>
    <row r="226" spans="2:13" x14ac:dyDescent="0.25">
      <c r="B226" s="451" t="s">
        <v>578</v>
      </c>
      <c r="C226" s="611">
        <v>13</v>
      </c>
      <c r="D226" s="611">
        <v>27919</v>
      </c>
      <c r="E226" s="611">
        <v>1888102.1177800002</v>
      </c>
      <c r="F226" s="611">
        <v>1323</v>
      </c>
      <c r="G226" s="611">
        <v>615821.35204999987</v>
      </c>
      <c r="H226" s="611">
        <v>26390</v>
      </c>
      <c r="I226" s="611">
        <v>1182469.63322</v>
      </c>
      <c r="J226" s="611">
        <v>140</v>
      </c>
      <c r="K226" s="611">
        <v>76900.789810000002</v>
      </c>
      <c r="L226" s="611">
        <v>66</v>
      </c>
      <c r="M226" s="629">
        <v>12910.342699999999</v>
      </c>
    </row>
    <row r="227" spans="2:13" x14ac:dyDescent="0.25">
      <c r="B227" s="451" t="s">
        <v>274</v>
      </c>
      <c r="C227" s="611">
        <v>10</v>
      </c>
      <c r="D227" s="611">
        <v>18138</v>
      </c>
      <c r="E227" s="611">
        <v>1732254.8775200001</v>
      </c>
      <c r="F227" s="611">
        <v>955</v>
      </c>
      <c r="G227" s="611">
        <v>400068.3959</v>
      </c>
      <c r="H227" s="611">
        <v>16972</v>
      </c>
      <c r="I227" s="611">
        <v>1254361.06849</v>
      </c>
      <c r="J227" s="611">
        <v>23</v>
      </c>
      <c r="K227" s="611">
        <v>34001.085429999999</v>
      </c>
      <c r="L227" s="611">
        <v>188</v>
      </c>
      <c r="M227" s="629">
        <v>43824.327700000002</v>
      </c>
    </row>
    <row r="228" spans="2:13" ht="16.8" x14ac:dyDescent="0.25">
      <c r="B228" s="451" t="s">
        <v>1783</v>
      </c>
      <c r="C228" s="611">
        <v>75</v>
      </c>
      <c r="D228" s="611">
        <v>85320</v>
      </c>
      <c r="E228" s="611">
        <v>6305173.3784099994</v>
      </c>
      <c r="F228" s="611">
        <v>4180</v>
      </c>
      <c r="G228" s="611">
        <v>2054942.2573699998</v>
      </c>
      <c r="H228" s="611">
        <v>79989</v>
      </c>
      <c r="I228" s="611">
        <v>3665179.2288500001</v>
      </c>
      <c r="J228" s="611">
        <v>813</v>
      </c>
      <c r="K228" s="611">
        <v>401217.72531000013</v>
      </c>
      <c r="L228" s="611">
        <v>338</v>
      </c>
      <c r="M228" s="629">
        <v>183834.16688</v>
      </c>
    </row>
    <row r="229" spans="2:13" x14ac:dyDescent="0.25">
      <c r="B229" s="449" t="s">
        <v>584</v>
      </c>
      <c r="C229" s="630">
        <v>84</v>
      </c>
      <c r="D229" s="630">
        <v>287260</v>
      </c>
      <c r="E229" s="630">
        <v>26845230.575879995</v>
      </c>
      <c r="F229" s="630">
        <v>13637</v>
      </c>
      <c r="G229" s="630">
        <v>10444934.040680001</v>
      </c>
      <c r="H229" s="630">
        <v>266078</v>
      </c>
      <c r="I229" s="630">
        <v>12216267.939659998</v>
      </c>
      <c r="J229" s="630">
        <v>3557</v>
      </c>
      <c r="K229" s="630">
        <v>3205943.0205800002</v>
      </c>
      <c r="L229" s="630">
        <v>3988</v>
      </c>
      <c r="M229" s="631">
        <v>978085.57496</v>
      </c>
    </row>
    <row r="230" spans="2:13" x14ac:dyDescent="0.25">
      <c r="B230" s="451" t="s">
        <v>587</v>
      </c>
      <c r="C230" s="611">
        <v>17</v>
      </c>
      <c r="D230" s="611">
        <v>39556</v>
      </c>
      <c r="E230" s="611">
        <v>5239432.0709299995</v>
      </c>
      <c r="F230" s="611">
        <v>1432</v>
      </c>
      <c r="G230" s="611">
        <v>2630968.7718199999</v>
      </c>
      <c r="H230" s="611">
        <v>37067</v>
      </c>
      <c r="I230" s="611">
        <v>1742013.3767899997</v>
      </c>
      <c r="J230" s="611">
        <v>871</v>
      </c>
      <c r="K230" s="611">
        <v>798257.83739</v>
      </c>
      <c r="L230" s="611">
        <v>186</v>
      </c>
      <c r="M230" s="629">
        <v>68192.084930000012</v>
      </c>
    </row>
    <row r="231" spans="2:13" x14ac:dyDescent="0.25">
      <c r="B231" s="451" t="s">
        <v>589</v>
      </c>
      <c r="C231" s="611">
        <v>30</v>
      </c>
      <c r="D231" s="611">
        <v>192974</v>
      </c>
      <c r="E231" s="611">
        <v>18504206.603639994</v>
      </c>
      <c r="F231" s="611">
        <v>11385</v>
      </c>
      <c r="G231" s="611">
        <v>7614463.8524100007</v>
      </c>
      <c r="H231" s="611">
        <v>176901</v>
      </c>
      <c r="I231" s="611">
        <v>8199834.2190699978</v>
      </c>
      <c r="J231" s="611">
        <v>1822</v>
      </c>
      <c r="K231" s="611">
        <v>1962779.7034700001</v>
      </c>
      <c r="L231" s="611">
        <v>2866</v>
      </c>
      <c r="M231" s="629">
        <v>727128.82868999999</v>
      </c>
    </row>
    <row r="232" spans="2:13" ht="16.8" x14ac:dyDescent="0.25">
      <c r="B232" s="451" t="s">
        <v>1783</v>
      </c>
      <c r="C232" s="611">
        <v>37</v>
      </c>
      <c r="D232" s="611">
        <v>54730</v>
      </c>
      <c r="E232" s="611">
        <v>3101591.9013100001</v>
      </c>
      <c r="F232" s="611">
        <v>820</v>
      </c>
      <c r="G232" s="611">
        <v>199501.41644999999</v>
      </c>
      <c r="H232" s="611">
        <v>52110</v>
      </c>
      <c r="I232" s="611">
        <v>2274420.3437999999</v>
      </c>
      <c r="J232" s="611">
        <v>864</v>
      </c>
      <c r="K232" s="611">
        <v>444905.47972</v>
      </c>
      <c r="L232" s="611">
        <v>936</v>
      </c>
      <c r="M232" s="629">
        <v>182764.66133999999</v>
      </c>
    </row>
    <row r="233" spans="2:13" s="414" customFormat="1" x14ac:dyDescent="0.25">
      <c r="B233" s="451" t="s">
        <v>1284</v>
      </c>
      <c r="C233" s="611">
        <v>10</v>
      </c>
      <c r="D233" s="611">
        <v>41254</v>
      </c>
      <c r="E233" s="611">
        <v>4419895.026490001</v>
      </c>
      <c r="F233" s="611">
        <v>3028</v>
      </c>
      <c r="G233" s="611">
        <v>3403775.3427699995</v>
      </c>
      <c r="H233" s="611">
        <v>38128</v>
      </c>
      <c r="I233" s="611">
        <v>970764.61835</v>
      </c>
      <c r="J233" s="611">
        <v>35</v>
      </c>
      <c r="K233" s="611">
        <v>29499.898160000001</v>
      </c>
      <c r="L233" s="611">
        <v>63</v>
      </c>
      <c r="M233" s="629">
        <v>15855.16721</v>
      </c>
    </row>
    <row r="234" spans="2:13" ht="16.2" x14ac:dyDescent="0.25">
      <c r="B234" s="449" t="s">
        <v>1806</v>
      </c>
      <c r="C234" s="417">
        <v>32</v>
      </c>
      <c r="D234" s="630">
        <v>71988</v>
      </c>
      <c r="E234" s="630">
        <v>7863525.1121500013</v>
      </c>
      <c r="F234" s="630">
        <v>4142</v>
      </c>
      <c r="G234" s="630">
        <v>5111559.7027399996</v>
      </c>
      <c r="H234" s="630">
        <v>67392</v>
      </c>
      <c r="I234" s="630">
        <v>2576269.37848</v>
      </c>
      <c r="J234" s="630">
        <v>307</v>
      </c>
      <c r="K234" s="630">
        <v>104252.87617</v>
      </c>
      <c r="L234" s="630">
        <v>147</v>
      </c>
      <c r="M234" s="631">
        <v>71443.154760000005</v>
      </c>
    </row>
    <row r="235" spans="2:13" x14ac:dyDescent="0.25">
      <c r="B235" s="451"/>
      <c r="C235" s="611"/>
      <c r="D235" s="611"/>
      <c r="E235" s="611"/>
      <c r="F235" s="611"/>
      <c r="G235" s="611"/>
      <c r="H235" s="611"/>
      <c r="I235" s="611"/>
      <c r="J235" s="611"/>
      <c r="K235" s="611"/>
      <c r="L235" s="611"/>
      <c r="M235" s="629"/>
    </row>
    <row r="236" spans="2:13" x14ac:dyDescent="0.25">
      <c r="B236" s="447" t="s">
        <v>1562</v>
      </c>
      <c r="C236" s="419">
        <v>1339</v>
      </c>
      <c r="D236" s="419">
        <v>6386901</v>
      </c>
      <c r="E236" s="419">
        <v>1000883870.4297597</v>
      </c>
      <c r="F236" s="419">
        <v>446638</v>
      </c>
      <c r="G236" s="419">
        <v>293827940.07538003</v>
      </c>
      <c r="H236" s="419">
        <v>5709990</v>
      </c>
      <c r="I236" s="419">
        <v>489769366.50984007</v>
      </c>
      <c r="J236" s="419">
        <v>65665</v>
      </c>
      <c r="K236" s="419">
        <v>113188171.56614006</v>
      </c>
      <c r="L236" s="419">
        <v>164608</v>
      </c>
      <c r="M236" s="446">
        <v>104098392.27839996</v>
      </c>
    </row>
    <row r="237" spans="2:13" x14ac:dyDescent="0.25">
      <c r="B237" s="449" t="s">
        <v>574</v>
      </c>
      <c r="C237" s="630">
        <v>27</v>
      </c>
      <c r="D237" s="630">
        <v>72221</v>
      </c>
      <c r="E237" s="630">
        <v>7213975.7504700003</v>
      </c>
      <c r="F237" s="630">
        <v>7000</v>
      </c>
      <c r="G237" s="630">
        <v>3894631.8465100001</v>
      </c>
      <c r="H237" s="630">
        <v>64468</v>
      </c>
      <c r="I237" s="630">
        <v>2961617.7006499995</v>
      </c>
      <c r="J237" s="630">
        <v>452</v>
      </c>
      <c r="K237" s="630">
        <v>264435.99974</v>
      </c>
      <c r="L237" s="630">
        <v>301</v>
      </c>
      <c r="M237" s="631">
        <v>93290.203569999983</v>
      </c>
    </row>
    <row r="238" spans="2:13" x14ac:dyDescent="0.25">
      <c r="B238" s="451" t="s">
        <v>1285</v>
      </c>
      <c r="C238" s="611">
        <v>14</v>
      </c>
      <c r="D238" s="611">
        <v>54024</v>
      </c>
      <c r="E238" s="611">
        <v>6493929.6795300003</v>
      </c>
      <c r="F238" s="611">
        <v>6438</v>
      </c>
      <c r="G238" s="611">
        <v>3861005.8956999998</v>
      </c>
      <c r="H238" s="611">
        <v>47074</v>
      </c>
      <c r="I238" s="611">
        <v>2396885.0567199998</v>
      </c>
      <c r="J238" s="611">
        <v>211</v>
      </c>
      <c r="K238" s="611">
        <v>142748.52353999999</v>
      </c>
      <c r="L238" s="611">
        <v>301</v>
      </c>
      <c r="M238" s="629">
        <v>93290.203569999983</v>
      </c>
    </row>
    <row r="239" spans="2:13" ht="16.8" x14ac:dyDescent="0.25">
      <c r="B239" s="451" t="s">
        <v>1783</v>
      </c>
      <c r="C239" s="611">
        <v>13</v>
      </c>
      <c r="D239" s="611">
        <v>18197</v>
      </c>
      <c r="E239" s="611">
        <v>720046.07094000012</v>
      </c>
      <c r="F239" s="611">
        <v>562</v>
      </c>
      <c r="G239" s="611">
        <v>33625.950810000002</v>
      </c>
      <c r="H239" s="611">
        <v>17394</v>
      </c>
      <c r="I239" s="611">
        <v>564732.6439299999</v>
      </c>
      <c r="J239" s="611">
        <v>241</v>
      </c>
      <c r="K239" s="611">
        <v>121687.47619999999</v>
      </c>
      <c r="L239" s="611">
        <v>0</v>
      </c>
      <c r="M239" s="629">
        <v>0</v>
      </c>
    </row>
    <row r="240" spans="2:13" x14ac:dyDescent="0.25">
      <c r="B240" s="449" t="s">
        <v>595</v>
      </c>
      <c r="C240" s="630">
        <v>107</v>
      </c>
      <c r="D240" s="630">
        <v>487737</v>
      </c>
      <c r="E240" s="630">
        <v>58817262.971509993</v>
      </c>
      <c r="F240" s="630">
        <v>26906</v>
      </c>
      <c r="G240" s="630">
        <v>17703189.105609998</v>
      </c>
      <c r="H240" s="630">
        <v>445648</v>
      </c>
      <c r="I240" s="630">
        <v>31884816.187829986</v>
      </c>
      <c r="J240" s="630">
        <v>4089</v>
      </c>
      <c r="K240" s="630">
        <v>4305843.4249299997</v>
      </c>
      <c r="L240" s="630">
        <v>11094</v>
      </c>
      <c r="M240" s="631">
        <v>4923414.2531400006</v>
      </c>
    </row>
    <row r="241" spans="2:13" x14ac:dyDescent="0.25">
      <c r="B241" s="451" t="s">
        <v>1221</v>
      </c>
      <c r="C241" s="611">
        <v>40</v>
      </c>
      <c r="D241" s="611">
        <v>233776</v>
      </c>
      <c r="E241" s="611">
        <v>34682650.90073999</v>
      </c>
      <c r="F241" s="611">
        <v>17890</v>
      </c>
      <c r="G241" s="611">
        <v>10387165.779130001</v>
      </c>
      <c r="H241" s="611">
        <v>207048</v>
      </c>
      <c r="I241" s="611">
        <v>19086725.428849991</v>
      </c>
      <c r="J241" s="611">
        <v>2029</v>
      </c>
      <c r="K241" s="611">
        <v>2611643.1478699995</v>
      </c>
      <c r="L241" s="611">
        <v>6809</v>
      </c>
      <c r="M241" s="629">
        <v>2597116.54489</v>
      </c>
    </row>
    <row r="242" spans="2:13" x14ac:dyDescent="0.25">
      <c r="B242" s="451" t="s">
        <v>598</v>
      </c>
      <c r="C242" s="611">
        <v>14</v>
      </c>
      <c r="D242" s="611">
        <v>58316</v>
      </c>
      <c r="E242" s="611">
        <v>6607878.3804600006</v>
      </c>
      <c r="F242" s="611">
        <v>3382</v>
      </c>
      <c r="G242" s="611">
        <v>1708779.6346799997</v>
      </c>
      <c r="H242" s="611">
        <v>52934</v>
      </c>
      <c r="I242" s="611">
        <v>3653495.3333999999</v>
      </c>
      <c r="J242" s="611">
        <v>533</v>
      </c>
      <c r="K242" s="611">
        <v>665040.67678999994</v>
      </c>
      <c r="L242" s="611">
        <v>1467</v>
      </c>
      <c r="M242" s="629">
        <v>580562.73558999994</v>
      </c>
    </row>
    <row r="243" spans="2:13" x14ac:dyDescent="0.25">
      <c r="B243" s="451" t="s">
        <v>600</v>
      </c>
      <c r="C243" s="611">
        <v>12</v>
      </c>
      <c r="D243" s="611">
        <v>112729</v>
      </c>
      <c r="E243" s="611">
        <v>8114101.2890799996</v>
      </c>
      <c r="F243" s="611">
        <v>2982</v>
      </c>
      <c r="G243" s="611">
        <v>3200501.9808000005</v>
      </c>
      <c r="H243" s="611">
        <v>108352</v>
      </c>
      <c r="I243" s="611">
        <v>3270685.6663899999</v>
      </c>
      <c r="J243" s="611">
        <v>309</v>
      </c>
      <c r="K243" s="611">
        <v>353300.9375</v>
      </c>
      <c r="L243" s="611">
        <v>1086</v>
      </c>
      <c r="M243" s="629">
        <v>1289612.7043899999</v>
      </c>
    </row>
    <row r="244" spans="2:13" x14ac:dyDescent="0.25">
      <c r="B244" s="451" t="s">
        <v>601</v>
      </c>
      <c r="C244" s="611">
        <v>12</v>
      </c>
      <c r="D244" s="611">
        <v>34274</v>
      </c>
      <c r="E244" s="611">
        <v>3313001.5826100004</v>
      </c>
      <c r="F244" s="611">
        <v>1142</v>
      </c>
      <c r="G244" s="611">
        <v>341698.29242000007</v>
      </c>
      <c r="H244" s="611">
        <v>31926</v>
      </c>
      <c r="I244" s="611">
        <v>2532157.9388899999</v>
      </c>
      <c r="J244" s="611">
        <v>291</v>
      </c>
      <c r="K244" s="611">
        <v>175201.58882</v>
      </c>
      <c r="L244" s="611">
        <v>915</v>
      </c>
      <c r="M244" s="629">
        <v>263943.76248000003</v>
      </c>
    </row>
    <row r="245" spans="2:13" ht="16.8" x14ac:dyDescent="0.25">
      <c r="B245" s="451" t="s">
        <v>1783</v>
      </c>
      <c r="C245" s="611">
        <v>29</v>
      </c>
      <c r="D245" s="611">
        <v>48642</v>
      </c>
      <c r="E245" s="611">
        <v>6099630.81862</v>
      </c>
      <c r="F245" s="611">
        <v>1510</v>
      </c>
      <c r="G245" s="611">
        <v>2065043.4185800001</v>
      </c>
      <c r="H245" s="611">
        <v>45388</v>
      </c>
      <c r="I245" s="611">
        <v>3341751.8203000003</v>
      </c>
      <c r="J245" s="611">
        <v>927</v>
      </c>
      <c r="K245" s="611">
        <v>500657.07395000005</v>
      </c>
      <c r="L245" s="611">
        <v>817</v>
      </c>
      <c r="M245" s="629">
        <v>192178.50579</v>
      </c>
    </row>
    <row r="246" spans="2:13" x14ac:dyDescent="0.25">
      <c r="B246" s="449" t="s">
        <v>603</v>
      </c>
      <c r="C246" s="630">
        <v>343</v>
      </c>
      <c r="D246" s="630">
        <v>1713393</v>
      </c>
      <c r="E246" s="630">
        <v>271157645.87077999</v>
      </c>
      <c r="F246" s="630">
        <v>132174</v>
      </c>
      <c r="G246" s="630">
        <v>81264687.461729988</v>
      </c>
      <c r="H246" s="630">
        <v>1516377</v>
      </c>
      <c r="I246" s="630">
        <v>139479949.11491999</v>
      </c>
      <c r="J246" s="630">
        <v>20723</v>
      </c>
      <c r="K246" s="630">
        <v>30822150.452330001</v>
      </c>
      <c r="L246" s="630">
        <v>44119</v>
      </c>
      <c r="M246" s="631">
        <v>19590858.841799997</v>
      </c>
    </row>
    <row r="247" spans="2:13" x14ac:dyDescent="0.25">
      <c r="B247" s="451" t="s">
        <v>605</v>
      </c>
      <c r="C247" s="611">
        <v>15</v>
      </c>
      <c r="D247" s="611">
        <v>83283</v>
      </c>
      <c r="E247" s="611">
        <v>14087037.048579998</v>
      </c>
      <c r="F247" s="611">
        <v>8802</v>
      </c>
      <c r="G247" s="611">
        <v>5013542.3295900011</v>
      </c>
      <c r="H247" s="611">
        <v>70926</v>
      </c>
      <c r="I247" s="611">
        <v>6906665.5690300008</v>
      </c>
      <c r="J247" s="611">
        <v>1364</v>
      </c>
      <c r="K247" s="611">
        <v>1337511.4959299997</v>
      </c>
      <c r="L247" s="611">
        <v>2191</v>
      </c>
      <c r="M247" s="629">
        <v>829317.65403000009</v>
      </c>
    </row>
    <row r="248" spans="2:13" x14ac:dyDescent="0.25">
      <c r="B248" s="451" t="s">
        <v>606</v>
      </c>
      <c r="C248" s="611">
        <v>41</v>
      </c>
      <c r="D248" s="611">
        <v>230675</v>
      </c>
      <c r="E248" s="611">
        <v>37504984.673540004</v>
      </c>
      <c r="F248" s="611">
        <v>20385</v>
      </c>
      <c r="G248" s="611">
        <v>10865212.68189</v>
      </c>
      <c r="H248" s="611">
        <v>200918</v>
      </c>
      <c r="I248" s="611">
        <v>18929117.205370001</v>
      </c>
      <c r="J248" s="611">
        <v>2935</v>
      </c>
      <c r="K248" s="611">
        <v>5274437.7486399999</v>
      </c>
      <c r="L248" s="611">
        <v>6437</v>
      </c>
      <c r="M248" s="629">
        <v>2436217.0376399993</v>
      </c>
    </row>
    <row r="249" spans="2:13" x14ac:dyDescent="0.25">
      <c r="B249" s="451" t="s">
        <v>607</v>
      </c>
      <c r="C249" s="611">
        <v>14</v>
      </c>
      <c r="D249" s="611">
        <v>38078</v>
      </c>
      <c r="E249" s="611">
        <v>14747222.29346</v>
      </c>
      <c r="F249" s="611">
        <v>4305</v>
      </c>
      <c r="G249" s="611">
        <v>4570000.207059999</v>
      </c>
      <c r="H249" s="611">
        <v>31937</v>
      </c>
      <c r="I249" s="611">
        <v>5496274.3691099994</v>
      </c>
      <c r="J249" s="611">
        <v>527</v>
      </c>
      <c r="K249" s="611">
        <v>3639141.8805399993</v>
      </c>
      <c r="L249" s="611">
        <v>1309</v>
      </c>
      <c r="M249" s="629">
        <v>1041805.8367499999</v>
      </c>
    </row>
    <row r="250" spans="2:13" x14ac:dyDescent="0.25">
      <c r="B250" s="451" t="s">
        <v>1222</v>
      </c>
      <c r="C250" s="611">
        <v>43</v>
      </c>
      <c r="D250" s="611">
        <v>271494</v>
      </c>
      <c r="E250" s="611">
        <v>43700530.41536998</v>
      </c>
      <c r="F250" s="611">
        <v>21879</v>
      </c>
      <c r="G250" s="611">
        <v>15624357.156020002</v>
      </c>
      <c r="H250" s="611">
        <v>237678</v>
      </c>
      <c r="I250" s="611">
        <v>20884169.94955999</v>
      </c>
      <c r="J250" s="611">
        <v>3799</v>
      </c>
      <c r="K250" s="611">
        <v>4129676.8711299994</v>
      </c>
      <c r="L250" s="611">
        <v>8138</v>
      </c>
      <c r="M250" s="629">
        <v>3062326.43866</v>
      </c>
    </row>
    <row r="251" spans="2:13" x14ac:dyDescent="0.25">
      <c r="B251" s="451" t="s">
        <v>613</v>
      </c>
      <c r="C251" s="611">
        <v>36</v>
      </c>
      <c r="D251" s="611">
        <v>186172</v>
      </c>
      <c r="E251" s="611">
        <v>36511599.701140001</v>
      </c>
      <c r="F251" s="611">
        <v>17122</v>
      </c>
      <c r="G251" s="611">
        <v>11977482.043930003</v>
      </c>
      <c r="H251" s="611">
        <v>160475</v>
      </c>
      <c r="I251" s="611">
        <v>15591859.605649998</v>
      </c>
      <c r="J251" s="611">
        <v>3086</v>
      </c>
      <c r="K251" s="611">
        <v>4286620.9662299994</v>
      </c>
      <c r="L251" s="611">
        <v>5489</v>
      </c>
      <c r="M251" s="629">
        <v>4655637.0853300001</v>
      </c>
    </row>
    <row r="252" spans="2:13" x14ac:dyDescent="0.25">
      <c r="B252" s="451" t="s">
        <v>1324</v>
      </c>
      <c r="C252" s="611">
        <v>34</v>
      </c>
      <c r="D252" s="611">
        <v>228407</v>
      </c>
      <c r="E252" s="611">
        <v>15549258.228419999</v>
      </c>
      <c r="F252" s="611">
        <v>10428</v>
      </c>
      <c r="G252" s="611">
        <v>3798029.8618100006</v>
      </c>
      <c r="H252" s="611">
        <v>213637</v>
      </c>
      <c r="I252" s="611">
        <v>9823548.3188399971</v>
      </c>
      <c r="J252" s="611">
        <v>909</v>
      </c>
      <c r="K252" s="611">
        <v>886930.07530999987</v>
      </c>
      <c r="L252" s="611">
        <v>3433</v>
      </c>
      <c r="M252" s="629">
        <v>1040749.97246</v>
      </c>
    </row>
    <row r="253" spans="2:13" x14ac:dyDescent="0.25">
      <c r="B253" s="451" t="s">
        <v>609</v>
      </c>
      <c r="C253" s="611">
        <v>16</v>
      </c>
      <c r="D253" s="611">
        <v>61200</v>
      </c>
      <c r="E253" s="611">
        <v>12075595.211850001</v>
      </c>
      <c r="F253" s="611">
        <v>4004</v>
      </c>
      <c r="G253" s="611">
        <v>3622926.5705300006</v>
      </c>
      <c r="H253" s="611">
        <v>54971</v>
      </c>
      <c r="I253" s="611">
        <v>6436941.4499800019</v>
      </c>
      <c r="J253" s="611">
        <v>451</v>
      </c>
      <c r="K253" s="611">
        <v>949680.95453999983</v>
      </c>
      <c r="L253" s="611">
        <v>1774</v>
      </c>
      <c r="M253" s="629">
        <v>1066046.2368000001</v>
      </c>
    </row>
    <row r="254" spans="2:13" x14ac:dyDescent="0.25">
      <c r="B254" s="451" t="s">
        <v>612</v>
      </c>
      <c r="C254" s="611">
        <v>14</v>
      </c>
      <c r="D254" s="611">
        <v>83485</v>
      </c>
      <c r="E254" s="611">
        <v>13893347.067079999</v>
      </c>
      <c r="F254" s="611">
        <v>6271</v>
      </c>
      <c r="G254" s="611">
        <v>4170842.6806400004</v>
      </c>
      <c r="H254" s="611">
        <v>74075</v>
      </c>
      <c r="I254" s="611">
        <v>8142736.4220700013</v>
      </c>
      <c r="J254" s="611">
        <v>664</v>
      </c>
      <c r="K254" s="611">
        <v>692886.91057000007</v>
      </c>
      <c r="L254" s="611">
        <v>2475</v>
      </c>
      <c r="M254" s="629">
        <v>886881.05380000011</v>
      </c>
    </row>
    <row r="255" spans="2:13" x14ac:dyDescent="0.25">
      <c r="B255" s="451" t="s">
        <v>618</v>
      </c>
      <c r="C255" s="611">
        <v>18</v>
      </c>
      <c r="D255" s="611">
        <v>65697</v>
      </c>
      <c r="E255" s="611">
        <v>11485381.694219997</v>
      </c>
      <c r="F255" s="611">
        <v>6088</v>
      </c>
      <c r="G255" s="611">
        <v>4104291.1696199994</v>
      </c>
      <c r="H255" s="611">
        <v>56625</v>
      </c>
      <c r="I255" s="611">
        <v>5440231.4126800001</v>
      </c>
      <c r="J255" s="611">
        <v>1058</v>
      </c>
      <c r="K255" s="611">
        <v>1346472.2562799999</v>
      </c>
      <c r="L255" s="611">
        <v>1926</v>
      </c>
      <c r="M255" s="629">
        <v>594386.85564000008</v>
      </c>
    </row>
    <row r="256" spans="2:13" x14ac:dyDescent="0.25">
      <c r="B256" s="451" t="s">
        <v>619</v>
      </c>
      <c r="C256" s="611">
        <v>11</v>
      </c>
      <c r="D256" s="611">
        <v>45542</v>
      </c>
      <c r="E256" s="611">
        <v>8145562.7907999996</v>
      </c>
      <c r="F256" s="611">
        <v>2586</v>
      </c>
      <c r="G256" s="611">
        <v>2466182.7250999999</v>
      </c>
      <c r="H256" s="611">
        <v>41266</v>
      </c>
      <c r="I256" s="611">
        <v>4668325.730870001</v>
      </c>
      <c r="J256" s="611">
        <v>465</v>
      </c>
      <c r="K256" s="611">
        <v>603680.09885000007</v>
      </c>
      <c r="L256" s="611">
        <v>1225</v>
      </c>
      <c r="M256" s="629">
        <v>407374.23598</v>
      </c>
    </row>
    <row r="257" spans="2:13" x14ac:dyDescent="0.25">
      <c r="B257" s="451" t="s">
        <v>520</v>
      </c>
      <c r="C257" s="611">
        <v>11</v>
      </c>
      <c r="D257" s="611">
        <v>25480</v>
      </c>
      <c r="E257" s="611">
        <v>3445762.0996699994</v>
      </c>
      <c r="F257" s="611">
        <v>2626</v>
      </c>
      <c r="G257" s="611">
        <v>1373640.6152599999</v>
      </c>
      <c r="H257" s="611">
        <v>22292</v>
      </c>
      <c r="I257" s="611">
        <v>1521300.9383399999</v>
      </c>
      <c r="J257" s="611">
        <v>318</v>
      </c>
      <c r="K257" s="611">
        <v>433250.02104000002</v>
      </c>
      <c r="L257" s="611">
        <v>244</v>
      </c>
      <c r="M257" s="629">
        <v>117570.52503</v>
      </c>
    </row>
    <row r="258" spans="2:13" x14ac:dyDescent="0.25">
      <c r="B258" s="451" t="s">
        <v>614</v>
      </c>
      <c r="C258" s="611">
        <v>13</v>
      </c>
      <c r="D258" s="611">
        <v>45861</v>
      </c>
      <c r="E258" s="611">
        <v>5222986.4521599989</v>
      </c>
      <c r="F258" s="611">
        <v>2230</v>
      </c>
      <c r="G258" s="611">
        <v>696111.44911000005</v>
      </c>
      <c r="H258" s="611">
        <v>41984</v>
      </c>
      <c r="I258" s="611">
        <v>3546171.8037800002</v>
      </c>
      <c r="J258" s="611">
        <v>587</v>
      </c>
      <c r="K258" s="611">
        <v>610490.84707000002</v>
      </c>
      <c r="L258" s="611">
        <v>1060</v>
      </c>
      <c r="M258" s="629">
        <v>370212.35220000002</v>
      </c>
    </row>
    <row r="259" spans="2:13" x14ac:dyDescent="0.25">
      <c r="B259" s="451" t="s">
        <v>1308</v>
      </c>
      <c r="C259" s="611">
        <v>30</v>
      </c>
      <c r="D259" s="611">
        <v>183889</v>
      </c>
      <c r="E259" s="611">
        <v>34253593.285970002</v>
      </c>
      <c r="F259" s="611">
        <v>18205</v>
      </c>
      <c r="G259" s="611">
        <v>10218378.535529997</v>
      </c>
      <c r="H259" s="611">
        <v>158486</v>
      </c>
      <c r="I259" s="611">
        <v>17749051.331459992</v>
      </c>
      <c r="J259" s="611">
        <v>1975</v>
      </c>
      <c r="K259" s="611">
        <v>4261643.0180600006</v>
      </c>
      <c r="L259" s="611">
        <v>5223</v>
      </c>
      <c r="M259" s="629">
        <v>2024520.4009200002</v>
      </c>
    </row>
    <row r="260" spans="2:13" ht="16.8" x14ac:dyDescent="0.25">
      <c r="B260" s="451" t="s">
        <v>1783</v>
      </c>
      <c r="C260" s="611">
        <v>47</v>
      </c>
      <c r="D260" s="611">
        <v>164130</v>
      </c>
      <c r="E260" s="611">
        <v>20534784.908519998</v>
      </c>
      <c r="F260" s="611">
        <v>7243</v>
      </c>
      <c r="G260" s="611">
        <v>2763689.4356399998</v>
      </c>
      <c r="H260" s="611">
        <v>151107</v>
      </c>
      <c r="I260" s="611">
        <v>14343555.008180002</v>
      </c>
      <c r="J260" s="611">
        <v>2585</v>
      </c>
      <c r="K260" s="611">
        <v>2369727.3081399999</v>
      </c>
      <c r="L260" s="611">
        <v>3195</v>
      </c>
      <c r="M260" s="629">
        <v>1057813.15656</v>
      </c>
    </row>
    <row r="261" spans="2:13" x14ac:dyDescent="0.25">
      <c r="B261" s="449" t="s">
        <v>622</v>
      </c>
      <c r="C261" s="630">
        <v>253</v>
      </c>
      <c r="D261" s="630">
        <v>989628</v>
      </c>
      <c r="E261" s="630">
        <v>134625426.25419995</v>
      </c>
      <c r="F261" s="630">
        <v>57790</v>
      </c>
      <c r="G261" s="630">
        <v>38884626.798360005</v>
      </c>
      <c r="H261" s="630">
        <v>903583</v>
      </c>
      <c r="I261" s="630">
        <v>70525394.286609977</v>
      </c>
      <c r="J261" s="630">
        <v>9605</v>
      </c>
      <c r="K261" s="630">
        <v>17608129.509309996</v>
      </c>
      <c r="L261" s="630">
        <v>18650</v>
      </c>
      <c r="M261" s="631">
        <v>7607275.6599200014</v>
      </c>
    </row>
    <row r="262" spans="2:13" x14ac:dyDescent="0.25">
      <c r="B262" s="451" t="s">
        <v>1468</v>
      </c>
      <c r="C262" s="611">
        <v>68</v>
      </c>
      <c r="D262" s="611">
        <v>385828</v>
      </c>
      <c r="E262" s="611">
        <v>62640711.003799975</v>
      </c>
      <c r="F262" s="611">
        <v>24365</v>
      </c>
      <c r="G262" s="611">
        <v>18349708.742239997</v>
      </c>
      <c r="H262" s="611">
        <v>348310</v>
      </c>
      <c r="I262" s="611">
        <v>30314071.88251999</v>
      </c>
      <c r="J262" s="611">
        <v>4228</v>
      </c>
      <c r="K262" s="611">
        <v>10006127.769989999</v>
      </c>
      <c r="L262" s="611">
        <v>8925</v>
      </c>
      <c r="M262" s="629">
        <v>3970802.6090500001</v>
      </c>
    </row>
    <row r="263" spans="2:13" x14ac:dyDescent="0.25">
      <c r="B263" s="451" t="s">
        <v>629</v>
      </c>
      <c r="C263" s="611">
        <v>25</v>
      </c>
      <c r="D263" s="611">
        <v>115693</v>
      </c>
      <c r="E263" s="611">
        <v>19169307.528630003</v>
      </c>
      <c r="F263" s="611">
        <v>8356</v>
      </c>
      <c r="G263" s="611">
        <v>3769316.9252100005</v>
      </c>
      <c r="H263" s="611">
        <v>102605</v>
      </c>
      <c r="I263" s="611">
        <v>10527500.317879999</v>
      </c>
      <c r="J263" s="611">
        <v>927</v>
      </c>
      <c r="K263" s="611">
        <v>3582042.5711399997</v>
      </c>
      <c r="L263" s="611">
        <v>3805</v>
      </c>
      <c r="M263" s="629">
        <v>1290447.7143999999</v>
      </c>
    </row>
    <row r="264" spans="2:13" x14ac:dyDescent="0.25">
      <c r="B264" s="451" t="s">
        <v>630</v>
      </c>
      <c r="C264" s="611">
        <v>14</v>
      </c>
      <c r="D264" s="611">
        <v>50972</v>
      </c>
      <c r="E264" s="611">
        <v>4795864.2007499998</v>
      </c>
      <c r="F264" s="611">
        <v>2942</v>
      </c>
      <c r="G264" s="611">
        <v>1441812.1077700001</v>
      </c>
      <c r="H264" s="611">
        <v>46999</v>
      </c>
      <c r="I264" s="611">
        <v>2832167.6764000002</v>
      </c>
      <c r="J264" s="611">
        <v>185</v>
      </c>
      <c r="K264" s="611">
        <v>175489.14146000001</v>
      </c>
      <c r="L264" s="611">
        <v>846</v>
      </c>
      <c r="M264" s="629">
        <v>346395.27512000001</v>
      </c>
    </row>
    <row r="265" spans="2:13" x14ac:dyDescent="0.25">
      <c r="B265" s="451" t="s">
        <v>635</v>
      </c>
      <c r="C265" s="611">
        <v>25</v>
      </c>
      <c r="D265" s="611">
        <v>126334</v>
      </c>
      <c r="E265" s="611">
        <v>13894354.24828</v>
      </c>
      <c r="F265" s="611">
        <v>6990</v>
      </c>
      <c r="G265" s="611">
        <v>3621143.4804800008</v>
      </c>
      <c r="H265" s="611">
        <v>116199</v>
      </c>
      <c r="I265" s="611">
        <v>7980942.9539200002</v>
      </c>
      <c r="J265" s="611">
        <v>977</v>
      </c>
      <c r="K265" s="611">
        <v>1330920.89628</v>
      </c>
      <c r="L265" s="611">
        <v>2168</v>
      </c>
      <c r="M265" s="629">
        <v>961346.91760000016</v>
      </c>
    </row>
    <row r="266" spans="2:13" x14ac:dyDescent="0.25">
      <c r="B266" s="451" t="s">
        <v>632</v>
      </c>
      <c r="C266" s="611">
        <v>10</v>
      </c>
      <c r="D266" s="611">
        <v>52186</v>
      </c>
      <c r="E266" s="611">
        <v>8182877.0020100009</v>
      </c>
      <c r="F266" s="611">
        <v>2905</v>
      </c>
      <c r="G266" s="611">
        <v>2993265.8163700006</v>
      </c>
      <c r="H266" s="611">
        <v>47845</v>
      </c>
      <c r="I266" s="611">
        <v>4387319.4803099995</v>
      </c>
      <c r="J266" s="611">
        <v>367</v>
      </c>
      <c r="K266" s="611">
        <v>339727.54703000002</v>
      </c>
      <c r="L266" s="611">
        <v>1069</v>
      </c>
      <c r="M266" s="629">
        <v>462564.15830000001</v>
      </c>
    </row>
    <row r="267" spans="2:13" x14ac:dyDescent="0.25">
      <c r="B267" s="451" t="s">
        <v>636</v>
      </c>
      <c r="C267" s="611">
        <v>12</v>
      </c>
      <c r="D267" s="611">
        <v>50443</v>
      </c>
      <c r="E267" s="611">
        <v>6334124.2923300005</v>
      </c>
      <c r="F267" s="611">
        <v>3473</v>
      </c>
      <c r="G267" s="611">
        <v>1397392.2111300002</v>
      </c>
      <c r="H267" s="611">
        <v>46051</v>
      </c>
      <c r="I267" s="611">
        <v>4249780.5648400001</v>
      </c>
      <c r="J267" s="611">
        <v>254</v>
      </c>
      <c r="K267" s="611">
        <v>473562.76240000007</v>
      </c>
      <c r="L267" s="611">
        <v>665</v>
      </c>
      <c r="M267" s="629">
        <v>213388.75395999997</v>
      </c>
    </row>
    <row r="268" spans="2:13" ht="16.8" x14ac:dyDescent="0.25">
      <c r="B268" s="451" t="s">
        <v>1783</v>
      </c>
      <c r="C268" s="611">
        <v>99</v>
      </c>
      <c r="D268" s="611">
        <v>208172</v>
      </c>
      <c r="E268" s="611">
        <v>19608187.978400003</v>
      </c>
      <c r="F268" s="611">
        <v>8759</v>
      </c>
      <c r="G268" s="611">
        <v>7311987.515159999</v>
      </c>
      <c r="H268" s="611">
        <v>195574</v>
      </c>
      <c r="I268" s="611">
        <v>10233611.410740001</v>
      </c>
      <c r="J268" s="611">
        <v>2667</v>
      </c>
      <c r="K268" s="611">
        <v>1700258.8210099998</v>
      </c>
      <c r="L268" s="611">
        <v>1172</v>
      </c>
      <c r="M268" s="629">
        <v>362330.23149000003</v>
      </c>
    </row>
    <row r="269" spans="2:13" x14ac:dyDescent="0.25">
      <c r="B269" s="449" t="s">
        <v>637</v>
      </c>
      <c r="C269" s="630">
        <v>342</v>
      </c>
      <c r="D269" s="630">
        <v>1835088</v>
      </c>
      <c r="E269" s="630">
        <v>350190640.75347</v>
      </c>
      <c r="F269" s="630">
        <v>150208</v>
      </c>
      <c r="G269" s="630">
        <v>104332087.84442003</v>
      </c>
      <c r="H269" s="630">
        <v>1609920</v>
      </c>
      <c r="I269" s="630">
        <v>161137527.32925001</v>
      </c>
      <c r="J269" s="630">
        <v>19864</v>
      </c>
      <c r="K269" s="630">
        <v>41035346.948549993</v>
      </c>
      <c r="L269" s="630">
        <v>55096</v>
      </c>
      <c r="M269" s="631">
        <v>43685678.631250001</v>
      </c>
    </row>
    <row r="270" spans="2:13" x14ac:dyDescent="0.25">
      <c r="B270" s="451" t="s">
        <v>639</v>
      </c>
      <c r="C270" s="611">
        <v>15</v>
      </c>
      <c r="D270" s="611">
        <v>71840</v>
      </c>
      <c r="E270" s="611">
        <v>11168607.361529998</v>
      </c>
      <c r="F270" s="611">
        <v>6682</v>
      </c>
      <c r="G270" s="611">
        <v>4059695.0158800003</v>
      </c>
      <c r="H270" s="611">
        <v>62611</v>
      </c>
      <c r="I270" s="611">
        <v>5599368.569529999</v>
      </c>
      <c r="J270" s="611">
        <v>560</v>
      </c>
      <c r="K270" s="611">
        <v>621715.62690999999</v>
      </c>
      <c r="L270" s="611">
        <v>1987</v>
      </c>
      <c r="M270" s="629">
        <v>887828.14921000018</v>
      </c>
    </row>
    <row r="271" spans="2:13" x14ac:dyDescent="0.25">
      <c r="B271" s="451" t="s">
        <v>1469</v>
      </c>
      <c r="C271" s="611">
        <v>99</v>
      </c>
      <c r="D271" s="611">
        <v>681098</v>
      </c>
      <c r="E271" s="611">
        <v>138989871.8594099</v>
      </c>
      <c r="F271" s="611">
        <v>51111</v>
      </c>
      <c r="G271" s="611">
        <v>36917070.267560013</v>
      </c>
      <c r="H271" s="611">
        <v>598477</v>
      </c>
      <c r="I271" s="611">
        <v>56674799.3015</v>
      </c>
      <c r="J271" s="611">
        <v>6028</v>
      </c>
      <c r="K271" s="611">
        <v>18624338.490580004</v>
      </c>
      <c r="L271" s="611">
        <v>25482</v>
      </c>
      <c r="M271" s="629">
        <v>26773663.799770001</v>
      </c>
    </row>
    <row r="272" spans="2:13" x14ac:dyDescent="0.25">
      <c r="B272" s="451" t="s">
        <v>1216</v>
      </c>
      <c r="C272" s="611">
        <v>91</v>
      </c>
      <c r="D272" s="611">
        <v>585050</v>
      </c>
      <c r="E272" s="611">
        <v>129274875.86026002</v>
      </c>
      <c r="F272" s="611">
        <v>69874</v>
      </c>
      <c r="G272" s="611">
        <v>49576887.216160014</v>
      </c>
      <c r="H272" s="611">
        <v>492324</v>
      </c>
      <c r="I272" s="611">
        <v>56148981.708750002</v>
      </c>
      <c r="J272" s="611">
        <v>7079</v>
      </c>
      <c r="K272" s="611">
        <v>14405949.650249997</v>
      </c>
      <c r="L272" s="611">
        <v>15773</v>
      </c>
      <c r="M272" s="629">
        <v>9143057.2850999981</v>
      </c>
    </row>
    <row r="273" spans="2:13" x14ac:dyDescent="0.25">
      <c r="B273" s="451" t="s">
        <v>641</v>
      </c>
      <c r="C273" s="611">
        <v>10</v>
      </c>
      <c r="D273" s="611">
        <v>23520</v>
      </c>
      <c r="E273" s="611">
        <v>1363023.98789</v>
      </c>
      <c r="F273" s="611">
        <v>169</v>
      </c>
      <c r="G273" s="611">
        <v>45664.400710000002</v>
      </c>
      <c r="H273" s="611">
        <v>22621</v>
      </c>
      <c r="I273" s="611">
        <v>976975.72147999995</v>
      </c>
      <c r="J273" s="611">
        <v>698</v>
      </c>
      <c r="K273" s="611">
        <v>335604.41551999998</v>
      </c>
      <c r="L273" s="611">
        <v>32</v>
      </c>
      <c r="M273" s="629">
        <v>4779.4501799999998</v>
      </c>
    </row>
    <row r="274" spans="2:13" x14ac:dyDescent="0.25">
      <c r="B274" s="451" t="s">
        <v>642</v>
      </c>
      <c r="C274" s="611">
        <v>22</v>
      </c>
      <c r="D274" s="611">
        <v>120091</v>
      </c>
      <c r="E274" s="611">
        <v>20761047.811060004</v>
      </c>
      <c r="F274" s="611">
        <v>6396</v>
      </c>
      <c r="G274" s="611">
        <v>4725032.3562000012</v>
      </c>
      <c r="H274" s="611">
        <v>108139</v>
      </c>
      <c r="I274" s="611">
        <v>11517036.732619999</v>
      </c>
      <c r="J274" s="611">
        <v>1212</v>
      </c>
      <c r="K274" s="611">
        <v>2590665.95224</v>
      </c>
      <c r="L274" s="611">
        <v>4344</v>
      </c>
      <c r="M274" s="629">
        <v>1928312.77</v>
      </c>
    </row>
    <row r="275" spans="2:13" x14ac:dyDescent="0.25">
      <c r="B275" s="451" t="s">
        <v>643</v>
      </c>
      <c r="C275" s="611">
        <v>12</v>
      </c>
      <c r="D275" s="611">
        <v>40826</v>
      </c>
      <c r="E275" s="611">
        <v>5797307.2650300004</v>
      </c>
      <c r="F275" s="611">
        <v>1599</v>
      </c>
      <c r="G275" s="611">
        <v>797985.66040000005</v>
      </c>
      <c r="H275" s="611">
        <v>37511</v>
      </c>
      <c r="I275" s="611">
        <v>4066321.9610599997</v>
      </c>
      <c r="J275" s="611">
        <v>600</v>
      </c>
      <c r="K275" s="611">
        <v>392243.87310999999</v>
      </c>
      <c r="L275" s="611">
        <v>1116</v>
      </c>
      <c r="M275" s="629">
        <v>540755.77046000003</v>
      </c>
    </row>
    <row r="276" spans="2:13" x14ac:dyDescent="0.25">
      <c r="B276" s="451" t="s">
        <v>1223</v>
      </c>
      <c r="C276" s="611">
        <v>30</v>
      </c>
      <c r="D276" s="611">
        <v>141715</v>
      </c>
      <c r="E276" s="611">
        <v>26317830.270890001</v>
      </c>
      <c r="F276" s="611">
        <v>8654</v>
      </c>
      <c r="G276" s="611">
        <v>5964932.5994000016</v>
      </c>
      <c r="H276" s="611">
        <v>128110</v>
      </c>
      <c r="I276" s="611">
        <v>14378072.599919999</v>
      </c>
      <c r="J276" s="611">
        <v>1042</v>
      </c>
      <c r="K276" s="611">
        <v>2403774.5975399995</v>
      </c>
      <c r="L276" s="611">
        <v>3909</v>
      </c>
      <c r="M276" s="629">
        <v>3571050.4740299992</v>
      </c>
    </row>
    <row r="277" spans="2:13" ht="16.8" x14ac:dyDescent="0.25">
      <c r="B277" s="451" t="s">
        <v>1783</v>
      </c>
      <c r="C277" s="611">
        <v>63</v>
      </c>
      <c r="D277" s="611">
        <v>170948</v>
      </c>
      <c r="E277" s="611">
        <v>16518076.337399999</v>
      </c>
      <c r="F277" s="611">
        <v>5723</v>
      </c>
      <c r="G277" s="611">
        <v>2244820.3281099997</v>
      </c>
      <c r="H277" s="611">
        <v>160127</v>
      </c>
      <c r="I277" s="611">
        <v>11775970.73439</v>
      </c>
      <c r="J277" s="611">
        <v>2645</v>
      </c>
      <c r="K277" s="611">
        <v>1661054.3423999995</v>
      </c>
      <c r="L277" s="611">
        <v>2453</v>
      </c>
      <c r="M277" s="629">
        <v>836230.9325</v>
      </c>
    </row>
    <row r="278" spans="2:13" x14ac:dyDescent="0.25">
      <c r="B278" s="449" t="s">
        <v>649</v>
      </c>
      <c r="C278" s="630">
        <v>156</v>
      </c>
      <c r="D278" s="630">
        <v>732725</v>
      </c>
      <c r="E278" s="630">
        <v>91579060.684959993</v>
      </c>
      <c r="F278" s="630">
        <v>41353</v>
      </c>
      <c r="G278" s="630">
        <v>25884905.663410001</v>
      </c>
      <c r="H278" s="630">
        <v>669685</v>
      </c>
      <c r="I278" s="630">
        <v>48371504.248860009</v>
      </c>
      <c r="J278" s="630">
        <v>6644</v>
      </c>
      <c r="K278" s="630">
        <v>10858336.520770006</v>
      </c>
      <c r="L278" s="630">
        <v>15043</v>
      </c>
      <c r="M278" s="631">
        <v>6464314.2519200025</v>
      </c>
    </row>
    <row r="279" spans="2:13" x14ac:dyDescent="0.25">
      <c r="B279" s="451" t="s">
        <v>650</v>
      </c>
      <c r="C279" s="611">
        <v>13</v>
      </c>
      <c r="D279" s="611">
        <v>68894</v>
      </c>
      <c r="E279" s="611">
        <v>7488686.9929300006</v>
      </c>
      <c r="F279" s="611">
        <v>3667</v>
      </c>
      <c r="G279" s="611">
        <v>1339788.55855</v>
      </c>
      <c r="H279" s="611">
        <v>61950</v>
      </c>
      <c r="I279" s="611">
        <v>4697540.1216400005</v>
      </c>
      <c r="J279" s="611">
        <v>965</v>
      </c>
      <c r="K279" s="611">
        <v>623123.16492000001</v>
      </c>
      <c r="L279" s="611">
        <v>2312</v>
      </c>
      <c r="M279" s="629">
        <v>828235.14782000007</v>
      </c>
    </row>
    <row r="280" spans="2:13" x14ac:dyDescent="0.25">
      <c r="B280" s="451" t="s">
        <v>651</v>
      </c>
      <c r="C280" s="611">
        <v>14</v>
      </c>
      <c r="D280" s="611">
        <v>60503</v>
      </c>
      <c r="E280" s="611">
        <v>6909008.9264700012</v>
      </c>
      <c r="F280" s="611">
        <v>4167</v>
      </c>
      <c r="G280" s="611">
        <v>1897256.6110500002</v>
      </c>
      <c r="H280" s="611">
        <v>55022</v>
      </c>
      <c r="I280" s="611">
        <v>4272926.1390699996</v>
      </c>
      <c r="J280" s="611">
        <v>316</v>
      </c>
      <c r="K280" s="611">
        <v>352871.11908999999</v>
      </c>
      <c r="L280" s="611">
        <v>998</v>
      </c>
      <c r="M280" s="629">
        <v>385955.05726000003</v>
      </c>
    </row>
    <row r="281" spans="2:13" x14ac:dyDescent="0.25">
      <c r="B281" s="451" t="s">
        <v>1224</v>
      </c>
      <c r="C281" s="611">
        <v>59</v>
      </c>
      <c r="D281" s="611">
        <v>385499</v>
      </c>
      <c r="E281" s="611">
        <v>53405663.501359992</v>
      </c>
      <c r="F281" s="611">
        <v>21899</v>
      </c>
      <c r="G281" s="611">
        <v>17319561.844840001</v>
      </c>
      <c r="H281" s="611">
        <v>352574</v>
      </c>
      <c r="I281" s="611">
        <v>24280159.034470018</v>
      </c>
      <c r="J281" s="611">
        <v>3649</v>
      </c>
      <c r="K281" s="611">
        <v>8119174.7806700002</v>
      </c>
      <c r="L281" s="611">
        <v>7377</v>
      </c>
      <c r="M281" s="629">
        <v>3686767.8413800015</v>
      </c>
    </row>
    <row r="282" spans="2:13" x14ac:dyDescent="0.25">
      <c r="B282" s="451" t="s">
        <v>652</v>
      </c>
      <c r="C282" s="611">
        <v>15</v>
      </c>
      <c r="D282" s="611">
        <v>59287</v>
      </c>
      <c r="E282" s="611">
        <v>8939022.8791500013</v>
      </c>
      <c r="F282" s="611">
        <v>3642</v>
      </c>
      <c r="G282" s="611">
        <v>2107808.4375899998</v>
      </c>
      <c r="H282" s="611">
        <v>53882</v>
      </c>
      <c r="I282" s="611">
        <v>5623524.0900399983</v>
      </c>
      <c r="J282" s="611">
        <v>369</v>
      </c>
      <c r="K282" s="611">
        <v>671153.32860000001</v>
      </c>
      <c r="L282" s="611">
        <v>1394</v>
      </c>
      <c r="M282" s="629">
        <v>536537.02292000002</v>
      </c>
    </row>
    <row r="283" spans="2:13" x14ac:dyDescent="0.25">
      <c r="B283" s="451" t="s">
        <v>654</v>
      </c>
      <c r="C283" s="611">
        <v>17</v>
      </c>
      <c r="D283" s="611">
        <v>91717</v>
      </c>
      <c r="E283" s="611">
        <v>11276488.432559999</v>
      </c>
      <c r="F283" s="611">
        <v>6306</v>
      </c>
      <c r="G283" s="611">
        <v>2719629.3454499999</v>
      </c>
      <c r="H283" s="611">
        <v>82120</v>
      </c>
      <c r="I283" s="611">
        <v>7003513.7544999998</v>
      </c>
      <c r="J283" s="611">
        <v>601</v>
      </c>
      <c r="K283" s="611">
        <v>602382.29365999997</v>
      </c>
      <c r="L283" s="611">
        <v>2690</v>
      </c>
      <c r="M283" s="629">
        <v>950963.03895000007</v>
      </c>
    </row>
    <row r="284" spans="2:13" ht="16.8" x14ac:dyDescent="0.25">
      <c r="B284" s="451" t="s">
        <v>1783</v>
      </c>
      <c r="C284" s="611">
        <v>38</v>
      </c>
      <c r="D284" s="611">
        <v>66825</v>
      </c>
      <c r="E284" s="611">
        <v>3560189.9524900001</v>
      </c>
      <c r="F284" s="611">
        <v>1672</v>
      </c>
      <c r="G284" s="611">
        <v>500860.86593000003</v>
      </c>
      <c r="H284" s="611">
        <v>64137</v>
      </c>
      <c r="I284" s="611">
        <v>2493841.1091399998</v>
      </c>
      <c r="J284" s="611">
        <v>744</v>
      </c>
      <c r="K284" s="611">
        <v>489631.83383000002</v>
      </c>
      <c r="L284" s="611">
        <v>272</v>
      </c>
      <c r="M284" s="629">
        <v>75856.143589999992</v>
      </c>
    </row>
    <row r="285" spans="2:13" x14ac:dyDescent="0.25">
      <c r="B285" s="449" t="s">
        <v>658</v>
      </c>
      <c r="C285" s="630">
        <v>111</v>
      </c>
      <c r="D285" s="630">
        <v>556109</v>
      </c>
      <c r="E285" s="630">
        <v>87299858.14436999</v>
      </c>
      <c r="F285" s="630">
        <v>31207</v>
      </c>
      <c r="G285" s="630">
        <v>21863811.355339997</v>
      </c>
      <c r="H285" s="630">
        <v>500309</v>
      </c>
      <c r="I285" s="630">
        <v>35408557.641719997</v>
      </c>
      <c r="J285" s="630">
        <v>4288</v>
      </c>
      <c r="K285" s="630">
        <v>8293928.7105100006</v>
      </c>
      <c r="L285" s="630">
        <v>20305</v>
      </c>
      <c r="M285" s="631">
        <v>21733560.436800003</v>
      </c>
    </row>
    <row r="286" spans="2:13" x14ac:dyDescent="0.25">
      <c r="B286" s="451" t="s">
        <v>1470</v>
      </c>
      <c r="C286" s="611">
        <v>43</v>
      </c>
      <c r="D286" s="611">
        <v>294474</v>
      </c>
      <c r="E286" s="611">
        <v>48799176.806109995</v>
      </c>
      <c r="F286" s="611">
        <v>15830</v>
      </c>
      <c r="G286" s="611">
        <v>10086973.809479998</v>
      </c>
      <c r="H286" s="611">
        <v>263515</v>
      </c>
      <c r="I286" s="611">
        <v>20265111.276750002</v>
      </c>
      <c r="J286" s="611">
        <v>2027</v>
      </c>
      <c r="K286" s="611">
        <v>3476864.0751100006</v>
      </c>
      <c r="L286" s="611">
        <v>13102</v>
      </c>
      <c r="M286" s="629">
        <v>14970227.644770002</v>
      </c>
    </row>
    <row r="287" spans="2:13" x14ac:dyDescent="0.25">
      <c r="B287" s="451" t="s">
        <v>1287</v>
      </c>
      <c r="C287" s="611">
        <v>16</v>
      </c>
      <c r="D287" s="611">
        <v>105031</v>
      </c>
      <c r="E287" s="611">
        <v>11995949.97641</v>
      </c>
      <c r="F287" s="611">
        <v>8376</v>
      </c>
      <c r="G287" s="611">
        <v>3983324.6969400002</v>
      </c>
      <c r="H287" s="611">
        <v>93158</v>
      </c>
      <c r="I287" s="611">
        <v>6461079.1989599997</v>
      </c>
      <c r="J287" s="611">
        <v>674</v>
      </c>
      <c r="K287" s="611">
        <v>583316.51524999994</v>
      </c>
      <c r="L287" s="611">
        <v>2823</v>
      </c>
      <c r="M287" s="629">
        <v>968229.56525999994</v>
      </c>
    </row>
    <row r="288" spans="2:13" x14ac:dyDescent="0.25">
      <c r="B288" s="451" t="s">
        <v>663</v>
      </c>
      <c r="C288" s="611">
        <v>18</v>
      </c>
      <c r="D288" s="611">
        <v>83771</v>
      </c>
      <c r="E288" s="611">
        <v>19875825.451239996</v>
      </c>
      <c r="F288" s="611">
        <v>5154</v>
      </c>
      <c r="G288" s="611">
        <v>5741387.1179799996</v>
      </c>
      <c r="H288" s="611">
        <v>74946</v>
      </c>
      <c r="I288" s="611">
        <v>4984275.8778999997</v>
      </c>
      <c r="J288" s="611">
        <v>713</v>
      </c>
      <c r="K288" s="611">
        <v>3751801.9620600003</v>
      </c>
      <c r="L288" s="611">
        <v>2958</v>
      </c>
      <c r="M288" s="629">
        <v>5398360.4932999993</v>
      </c>
    </row>
    <row r="289" spans="2:13" ht="16.8" x14ac:dyDescent="0.25">
      <c r="B289" s="451" t="s">
        <v>1783</v>
      </c>
      <c r="C289" s="611">
        <v>34</v>
      </c>
      <c r="D289" s="611">
        <v>72833</v>
      </c>
      <c r="E289" s="611">
        <v>6628905.9106100006</v>
      </c>
      <c r="F289" s="611">
        <v>1847</v>
      </c>
      <c r="G289" s="611">
        <v>2052125.7309399999</v>
      </c>
      <c r="H289" s="611">
        <v>68690</v>
      </c>
      <c r="I289" s="611">
        <v>3698091.2881100001</v>
      </c>
      <c r="J289" s="611">
        <v>874</v>
      </c>
      <c r="K289" s="611">
        <v>481946.15808999998</v>
      </c>
      <c r="L289" s="611">
        <v>1422</v>
      </c>
      <c r="M289" s="629">
        <v>396742.73346999998</v>
      </c>
    </row>
    <row r="290" spans="2:13" x14ac:dyDescent="0.25">
      <c r="B290" s="451"/>
      <c r="C290" s="611"/>
      <c r="D290" s="611"/>
      <c r="E290" s="611"/>
      <c r="F290" s="611"/>
      <c r="G290" s="611"/>
      <c r="H290" s="611"/>
      <c r="I290" s="611"/>
      <c r="J290" s="611"/>
      <c r="K290" s="611"/>
      <c r="L290" s="611"/>
      <c r="M290" s="629"/>
    </row>
    <row r="291" spans="2:13" x14ac:dyDescent="0.25">
      <c r="B291" s="447" t="s">
        <v>1573</v>
      </c>
      <c r="C291" s="419">
        <v>1861</v>
      </c>
      <c r="D291" s="419">
        <v>18092427</v>
      </c>
      <c r="E291" s="419">
        <v>1347062868.0515704</v>
      </c>
      <c r="F291" s="419">
        <v>596995</v>
      </c>
      <c r="G291" s="419">
        <v>377520806.12767112</v>
      </c>
      <c r="H291" s="419">
        <v>17189088</v>
      </c>
      <c r="I291" s="419">
        <v>668895573.02885091</v>
      </c>
      <c r="J291" s="419">
        <v>82645</v>
      </c>
      <c r="K291" s="419">
        <v>112494820.83677007</v>
      </c>
      <c r="L291" s="419">
        <v>223699</v>
      </c>
      <c r="M291" s="446">
        <v>188151668.05827981</v>
      </c>
    </row>
    <row r="292" spans="2:13" x14ac:dyDescent="0.25">
      <c r="B292" s="449" t="s">
        <v>868</v>
      </c>
      <c r="C292" s="630">
        <v>431</v>
      </c>
      <c r="D292" s="630">
        <v>2205472</v>
      </c>
      <c r="E292" s="630">
        <v>262119606.31206992</v>
      </c>
      <c r="F292" s="630">
        <v>114021</v>
      </c>
      <c r="G292" s="630">
        <v>85369273.987199962</v>
      </c>
      <c r="H292" s="630">
        <v>2032629</v>
      </c>
      <c r="I292" s="630">
        <v>137526734.07981002</v>
      </c>
      <c r="J292" s="630">
        <v>19128</v>
      </c>
      <c r="K292" s="630">
        <v>18919347.79459</v>
      </c>
      <c r="L292" s="630">
        <v>39694</v>
      </c>
      <c r="M292" s="631">
        <v>20304250.450470001</v>
      </c>
    </row>
    <row r="293" spans="2:13" x14ac:dyDescent="0.25">
      <c r="B293" s="451" t="s">
        <v>869</v>
      </c>
      <c r="C293" s="611">
        <v>20</v>
      </c>
      <c r="D293" s="611">
        <v>121341</v>
      </c>
      <c r="E293" s="611">
        <v>11632810.433770001</v>
      </c>
      <c r="F293" s="611">
        <v>5667</v>
      </c>
      <c r="G293" s="611">
        <v>3311123.8509099996</v>
      </c>
      <c r="H293" s="611">
        <v>113150</v>
      </c>
      <c r="I293" s="611">
        <v>7233427.694009997</v>
      </c>
      <c r="J293" s="611">
        <v>380</v>
      </c>
      <c r="K293" s="611">
        <v>463457.05641999998</v>
      </c>
      <c r="L293" s="611">
        <v>2144</v>
      </c>
      <c r="M293" s="629">
        <v>624801.83242999995</v>
      </c>
    </row>
    <row r="294" spans="2:13" x14ac:dyDescent="0.25">
      <c r="B294" s="451" t="s">
        <v>1225</v>
      </c>
      <c r="C294" s="611">
        <v>64</v>
      </c>
      <c r="D294" s="611">
        <v>439448</v>
      </c>
      <c r="E294" s="611">
        <v>70730212.222870007</v>
      </c>
      <c r="F294" s="611">
        <v>23628</v>
      </c>
      <c r="G294" s="611">
        <v>25677433.614600003</v>
      </c>
      <c r="H294" s="611">
        <v>399247</v>
      </c>
      <c r="I294" s="611">
        <v>35882779.138150014</v>
      </c>
      <c r="J294" s="611">
        <v>4568</v>
      </c>
      <c r="K294" s="611">
        <v>3951949.5304799997</v>
      </c>
      <c r="L294" s="611">
        <v>12005</v>
      </c>
      <c r="M294" s="629">
        <v>5218049.9396400005</v>
      </c>
    </row>
    <row r="295" spans="2:13" x14ac:dyDescent="0.25">
      <c r="B295" s="451" t="s">
        <v>871</v>
      </c>
      <c r="C295" s="611">
        <v>18</v>
      </c>
      <c r="D295" s="611">
        <v>92299</v>
      </c>
      <c r="E295" s="611">
        <v>12006928.535849998</v>
      </c>
      <c r="F295" s="611">
        <v>5348</v>
      </c>
      <c r="G295" s="611">
        <v>1849470.51709</v>
      </c>
      <c r="H295" s="611">
        <v>82873</v>
      </c>
      <c r="I295" s="611">
        <v>8264618.8907899987</v>
      </c>
      <c r="J295" s="611">
        <v>877</v>
      </c>
      <c r="K295" s="611">
        <v>561742.4892800001</v>
      </c>
      <c r="L295" s="611">
        <v>3201</v>
      </c>
      <c r="M295" s="629">
        <v>1331096.6386899999</v>
      </c>
    </row>
    <row r="296" spans="2:13" x14ac:dyDescent="0.25">
      <c r="B296" s="451" t="s">
        <v>1471</v>
      </c>
      <c r="C296" s="611">
        <v>81</v>
      </c>
      <c r="D296" s="611">
        <v>474262</v>
      </c>
      <c r="E296" s="611">
        <v>66598004.392540015</v>
      </c>
      <c r="F296" s="611">
        <v>31115</v>
      </c>
      <c r="G296" s="611">
        <v>22764391.939690001</v>
      </c>
      <c r="H296" s="611">
        <v>429381</v>
      </c>
      <c r="I296" s="611">
        <v>33252512.072050001</v>
      </c>
      <c r="J296" s="611">
        <v>4386</v>
      </c>
      <c r="K296" s="611">
        <v>5836613.0499800006</v>
      </c>
      <c r="L296" s="611">
        <v>9380</v>
      </c>
      <c r="M296" s="629">
        <v>4744487.3308200007</v>
      </c>
    </row>
    <row r="297" spans="2:13" x14ac:dyDescent="0.25">
      <c r="B297" s="451" t="s">
        <v>1535</v>
      </c>
      <c r="C297" s="611">
        <v>28</v>
      </c>
      <c r="D297" s="611">
        <v>204730</v>
      </c>
      <c r="E297" s="611">
        <v>22933565.803200006</v>
      </c>
      <c r="F297" s="611">
        <v>8066</v>
      </c>
      <c r="G297" s="611">
        <v>9854351.7615199983</v>
      </c>
      <c r="H297" s="611">
        <v>194517</v>
      </c>
      <c r="I297" s="611">
        <v>7546936.6649999991</v>
      </c>
      <c r="J297" s="611">
        <v>721</v>
      </c>
      <c r="K297" s="611">
        <v>2595319.3937900001</v>
      </c>
      <c r="L297" s="611">
        <v>1426</v>
      </c>
      <c r="M297" s="629">
        <v>2936957.9828900001</v>
      </c>
    </row>
    <row r="298" spans="2:13" x14ac:dyDescent="0.25">
      <c r="B298" s="451" t="s">
        <v>881</v>
      </c>
      <c r="C298" s="611">
        <v>31</v>
      </c>
      <c r="D298" s="611">
        <v>216479</v>
      </c>
      <c r="E298" s="611">
        <v>24971917.723370008</v>
      </c>
      <c r="F298" s="611">
        <v>14319</v>
      </c>
      <c r="G298" s="611">
        <v>9255148.7504099999</v>
      </c>
      <c r="H298" s="611">
        <v>196963</v>
      </c>
      <c r="I298" s="611">
        <v>12699114.7708</v>
      </c>
      <c r="J298" s="611">
        <v>1798</v>
      </c>
      <c r="K298" s="611">
        <v>1860627.5449300003</v>
      </c>
      <c r="L298" s="611">
        <v>3399</v>
      </c>
      <c r="M298" s="629">
        <v>1157026.65723</v>
      </c>
    </row>
    <row r="299" spans="2:13" x14ac:dyDescent="0.25">
      <c r="B299" s="451" t="s">
        <v>876</v>
      </c>
      <c r="C299" s="611">
        <v>28</v>
      </c>
      <c r="D299" s="611">
        <v>165721</v>
      </c>
      <c r="E299" s="611">
        <v>15778251.983819999</v>
      </c>
      <c r="F299" s="611">
        <v>8606</v>
      </c>
      <c r="G299" s="611">
        <v>4099997.9932599999</v>
      </c>
      <c r="H299" s="611">
        <v>152311</v>
      </c>
      <c r="I299" s="611">
        <v>9782922.6492600013</v>
      </c>
      <c r="J299" s="611">
        <v>1264</v>
      </c>
      <c r="K299" s="611">
        <v>882544.89580000006</v>
      </c>
      <c r="L299" s="611">
        <v>3540</v>
      </c>
      <c r="M299" s="629">
        <v>1012786.4455</v>
      </c>
    </row>
    <row r="300" spans="2:13" x14ac:dyDescent="0.25">
      <c r="B300" s="451" t="s">
        <v>878</v>
      </c>
      <c r="C300" s="611">
        <v>12</v>
      </c>
      <c r="D300" s="611">
        <v>112508</v>
      </c>
      <c r="E300" s="611">
        <v>7368856.5995199997</v>
      </c>
      <c r="F300" s="611">
        <v>1856</v>
      </c>
      <c r="G300" s="611">
        <v>1916519.5862199999</v>
      </c>
      <c r="H300" s="611">
        <v>109620</v>
      </c>
      <c r="I300" s="611">
        <v>3114129.8201799998</v>
      </c>
      <c r="J300" s="611">
        <v>253</v>
      </c>
      <c r="K300" s="611">
        <v>329945.98220999993</v>
      </c>
      <c r="L300" s="611">
        <v>779</v>
      </c>
      <c r="M300" s="629">
        <v>2008261.2109100001</v>
      </c>
    </row>
    <row r="301" spans="2:13" x14ac:dyDescent="0.25">
      <c r="B301" s="451" t="s">
        <v>879</v>
      </c>
      <c r="C301" s="611">
        <v>20</v>
      </c>
      <c r="D301" s="611">
        <v>76787</v>
      </c>
      <c r="E301" s="611">
        <v>6728255.8042300008</v>
      </c>
      <c r="F301" s="611">
        <v>4022</v>
      </c>
      <c r="G301" s="611">
        <v>1528722.5033200001</v>
      </c>
      <c r="H301" s="611">
        <v>71103</v>
      </c>
      <c r="I301" s="611">
        <v>4508225.2310499987</v>
      </c>
      <c r="J301" s="611">
        <v>315</v>
      </c>
      <c r="K301" s="611">
        <v>232224.29096999997</v>
      </c>
      <c r="L301" s="611">
        <v>1347</v>
      </c>
      <c r="M301" s="629">
        <v>459083.77889000002</v>
      </c>
    </row>
    <row r="302" spans="2:13" x14ac:dyDescent="0.25">
      <c r="B302" s="451" t="s">
        <v>542</v>
      </c>
      <c r="C302" s="611">
        <v>19</v>
      </c>
      <c r="D302" s="611">
        <v>101389</v>
      </c>
      <c r="E302" s="611">
        <v>10102162.869820001</v>
      </c>
      <c r="F302" s="611">
        <v>5719</v>
      </c>
      <c r="G302" s="611">
        <v>2947952.0257700002</v>
      </c>
      <c r="H302" s="611">
        <v>93542</v>
      </c>
      <c r="I302" s="611">
        <v>6356376.8370600007</v>
      </c>
      <c r="J302" s="611">
        <v>731</v>
      </c>
      <c r="K302" s="611">
        <v>386119.7916</v>
      </c>
      <c r="L302" s="611">
        <v>1397</v>
      </c>
      <c r="M302" s="629">
        <v>411714.21538999997</v>
      </c>
    </row>
    <row r="303" spans="2:13" x14ac:dyDescent="0.25">
      <c r="B303" s="451" t="s">
        <v>657</v>
      </c>
      <c r="C303" s="611">
        <v>11</v>
      </c>
      <c r="D303" s="611">
        <v>17259</v>
      </c>
      <c r="E303" s="611">
        <v>1745252.6137099999</v>
      </c>
      <c r="F303" s="611">
        <v>1180</v>
      </c>
      <c r="G303" s="611">
        <v>423062.83129</v>
      </c>
      <c r="H303" s="611">
        <v>15540</v>
      </c>
      <c r="I303" s="611">
        <v>941841.87472000008</v>
      </c>
      <c r="J303" s="611">
        <v>449</v>
      </c>
      <c r="K303" s="611">
        <v>319696.52840000001</v>
      </c>
      <c r="L303" s="611">
        <v>90</v>
      </c>
      <c r="M303" s="629">
        <v>60651.379299999993</v>
      </c>
    </row>
    <row r="304" spans="2:13" x14ac:dyDescent="0.25">
      <c r="B304" s="451" t="s">
        <v>543</v>
      </c>
      <c r="C304" s="611">
        <v>15</v>
      </c>
      <c r="D304" s="611">
        <v>44153</v>
      </c>
      <c r="E304" s="611">
        <v>4174873.7108200002</v>
      </c>
      <c r="F304" s="611">
        <v>2629</v>
      </c>
      <c r="G304" s="611">
        <v>1277379.1689299999</v>
      </c>
      <c r="H304" s="611">
        <v>40711</v>
      </c>
      <c r="I304" s="611">
        <v>2563030.7608999996</v>
      </c>
      <c r="J304" s="611">
        <v>226</v>
      </c>
      <c r="K304" s="611">
        <v>156051.62255</v>
      </c>
      <c r="L304" s="611">
        <v>587</v>
      </c>
      <c r="M304" s="629">
        <v>178412.15844</v>
      </c>
    </row>
    <row r="305" spans="2:13" ht="16.8" x14ac:dyDescent="0.25">
      <c r="B305" s="451" t="s">
        <v>1783</v>
      </c>
      <c r="C305" s="611">
        <v>84</v>
      </c>
      <c r="D305" s="611">
        <v>139096</v>
      </c>
      <c r="E305" s="611">
        <v>7348513.6185499988</v>
      </c>
      <c r="F305" s="611">
        <v>1866</v>
      </c>
      <c r="G305" s="611">
        <v>463719.44418999995</v>
      </c>
      <c r="H305" s="611">
        <v>133671</v>
      </c>
      <c r="I305" s="611">
        <v>5380817.6758399997</v>
      </c>
      <c r="J305" s="611">
        <v>3160</v>
      </c>
      <c r="K305" s="611">
        <v>1343055.6181800005</v>
      </c>
      <c r="L305" s="611">
        <v>399</v>
      </c>
      <c r="M305" s="629">
        <v>160920.88034</v>
      </c>
    </row>
    <row r="306" spans="2:13" x14ac:dyDescent="0.25">
      <c r="B306" s="449" t="s">
        <v>882</v>
      </c>
      <c r="C306" s="630">
        <v>422</v>
      </c>
      <c r="D306" s="630">
        <v>9602323</v>
      </c>
      <c r="E306" s="630">
        <v>387949102.11681008</v>
      </c>
      <c r="F306" s="630">
        <v>164755</v>
      </c>
      <c r="G306" s="630">
        <v>95938973.242669985</v>
      </c>
      <c r="H306" s="630">
        <v>9345878</v>
      </c>
      <c r="I306" s="630">
        <v>174307826.60165</v>
      </c>
      <c r="J306" s="630">
        <v>18217</v>
      </c>
      <c r="K306" s="630">
        <v>24595143.192270003</v>
      </c>
      <c r="L306" s="630">
        <v>73473</v>
      </c>
      <c r="M306" s="631">
        <v>93107159.080219984</v>
      </c>
    </row>
    <row r="307" spans="2:13" x14ac:dyDescent="0.25">
      <c r="B307" s="451" t="s">
        <v>887</v>
      </c>
      <c r="C307" s="611">
        <v>18</v>
      </c>
      <c r="D307" s="611">
        <v>95196</v>
      </c>
      <c r="E307" s="611">
        <v>18255764.474709999</v>
      </c>
      <c r="F307" s="611">
        <v>7940</v>
      </c>
      <c r="G307" s="611">
        <v>6132589.4519499987</v>
      </c>
      <c r="H307" s="611">
        <v>83902</v>
      </c>
      <c r="I307" s="611">
        <v>6364495.4123299997</v>
      </c>
      <c r="J307" s="611">
        <v>739</v>
      </c>
      <c r="K307" s="611">
        <v>3405513.7634400004</v>
      </c>
      <c r="L307" s="611">
        <v>2615</v>
      </c>
      <c r="M307" s="629">
        <v>2353165.8469899995</v>
      </c>
    </row>
    <row r="308" spans="2:13" x14ac:dyDescent="0.25">
      <c r="B308" s="451" t="s">
        <v>1472</v>
      </c>
      <c r="C308" s="611">
        <v>63</v>
      </c>
      <c r="D308" s="611">
        <v>7361259</v>
      </c>
      <c r="E308" s="611">
        <v>51894455.023369983</v>
      </c>
      <c r="F308" s="611">
        <v>23919</v>
      </c>
      <c r="G308" s="611">
        <v>10207998.601790003</v>
      </c>
      <c r="H308" s="611">
        <v>7320115</v>
      </c>
      <c r="I308" s="611">
        <v>33571743.124219984</v>
      </c>
      <c r="J308" s="611">
        <v>3749</v>
      </c>
      <c r="K308" s="611">
        <v>3462206.5780300004</v>
      </c>
      <c r="L308" s="611">
        <v>13476</v>
      </c>
      <c r="M308" s="629">
        <v>4652506.7193299979</v>
      </c>
    </row>
    <row r="309" spans="2:13" x14ac:dyDescent="0.25">
      <c r="B309" s="451" t="s">
        <v>1475</v>
      </c>
      <c r="C309" s="611">
        <v>13</v>
      </c>
      <c r="D309" s="611">
        <v>105753</v>
      </c>
      <c r="E309" s="611">
        <v>30542013.372879993</v>
      </c>
      <c r="F309" s="611">
        <v>4748</v>
      </c>
      <c r="G309" s="611">
        <v>4529645.5130499983</v>
      </c>
      <c r="H309" s="611">
        <v>95768</v>
      </c>
      <c r="I309" s="611">
        <v>6584020.6873599999</v>
      </c>
      <c r="J309" s="611">
        <v>629</v>
      </c>
      <c r="K309" s="611">
        <v>493724.29507999995</v>
      </c>
      <c r="L309" s="611">
        <v>4608</v>
      </c>
      <c r="M309" s="629">
        <v>18934622.877390001</v>
      </c>
    </row>
    <row r="310" spans="2:13" x14ac:dyDescent="0.25">
      <c r="B310" s="451" t="s">
        <v>1326</v>
      </c>
      <c r="C310" s="611">
        <v>67</v>
      </c>
      <c r="D310" s="611">
        <v>498120</v>
      </c>
      <c r="E310" s="611">
        <v>54250453.462370001</v>
      </c>
      <c r="F310" s="611">
        <v>31741</v>
      </c>
      <c r="G310" s="611">
        <v>14414226.05136</v>
      </c>
      <c r="H310" s="611">
        <v>452733</v>
      </c>
      <c r="I310" s="611">
        <v>28784726.191990007</v>
      </c>
      <c r="J310" s="611">
        <v>2186</v>
      </c>
      <c r="K310" s="611">
        <v>3188158.0094400011</v>
      </c>
      <c r="L310" s="611">
        <v>11460</v>
      </c>
      <c r="M310" s="629">
        <v>7863343.2095800005</v>
      </c>
    </row>
    <row r="311" spans="2:13" x14ac:dyDescent="0.25">
      <c r="B311" s="451" t="s">
        <v>1474</v>
      </c>
      <c r="C311" s="611">
        <v>32</v>
      </c>
      <c r="D311" s="611">
        <v>168560</v>
      </c>
      <c r="E311" s="611">
        <v>21665430.904320009</v>
      </c>
      <c r="F311" s="611">
        <v>9577</v>
      </c>
      <c r="G311" s="611">
        <v>5878446.7713900013</v>
      </c>
      <c r="H311" s="611">
        <v>153810</v>
      </c>
      <c r="I311" s="611">
        <v>10233272.809859999</v>
      </c>
      <c r="J311" s="611">
        <v>783</v>
      </c>
      <c r="K311" s="611">
        <v>1475684.0025799999</v>
      </c>
      <c r="L311" s="611">
        <v>4390</v>
      </c>
      <c r="M311" s="629">
        <v>4078027.3204900008</v>
      </c>
    </row>
    <row r="312" spans="2:13" x14ac:dyDescent="0.25">
      <c r="B312" s="451" t="s">
        <v>1473</v>
      </c>
      <c r="C312" s="611">
        <v>48</v>
      </c>
      <c r="D312" s="611">
        <v>326816</v>
      </c>
      <c r="E312" s="611">
        <v>48343813.351429999</v>
      </c>
      <c r="F312" s="611">
        <v>29903</v>
      </c>
      <c r="G312" s="611">
        <v>15384537.431949997</v>
      </c>
      <c r="H312" s="611">
        <v>281534</v>
      </c>
      <c r="I312" s="611">
        <v>23664969.354579996</v>
      </c>
      <c r="J312" s="611">
        <v>3383</v>
      </c>
      <c r="K312" s="611">
        <v>3895933.4656800004</v>
      </c>
      <c r="L312" s="611">
        <v>11996</v>
      </c>
      <c r="M312" s="629">
        <v>5398373.0992200011</v>
      </c>
    </row>
    <row r="313" spans="2:13" x14ac:dyDescent="0.25">
      <c r="B313" s="451" t="s">
        <v>1526</v>
      </c>
      <c r="C313" s="611">
        <v>27</v>
      </c>
      <c r="D313" s="611">
        <v>221516</v>
      </c>
      <c r="E313" s="611">
        <v>31777107.302830003</v>
      </c>
      <c r="F313" s="611">
        <v>14625</v>
      </c>
      <c r="G313" s="611">
        <v>12389776.456919996</v>
      </c>
      <c r="H313" s="611">
        <v>200223</v>
      </c>
      <c r="I313" s="611">
        <v>15261612.426649999</v>
      </c>
      <c r="J313" s="611">
        <v>1434</v>
      </c>
      <c r="K313" s="611">
        <v>1521854.5443500001</v>
      </c>
      <c r="L313" s="611">
        <v>5234</v>
      </c>
      <c r="M313" s="629">
        <v>2603863.8749099998</v>
      </c>
    </row>
    <row r="314" spans="2:13" x14ac:dyDescent="0.25">
      <c r="B314" s="451" t="s">
        <v>1527</v>
      </c>
      <c r="C314" s="611">
        <v>15</v>
      </c>
      <c r="D314" s="611">
        <v>121161</v>
      </c>
      <c r="E314" s="611">
        <v>7630900.2604200002</v>
      </c>
      <c r="F314" s="611">
        <v>4398</v>
      </c>
      <c r="G314" s="611">
        <v>2268892.07785</v>
      </c>
      <c r="H314" s="611">
        <v>115109</v>
      </c>
      <c r="I314" s="611">
        <v>4694259.3513399996</v>
      </c>
      <c r="J314" s="611">
        <v>201</v>
      </c>
      <c r="K314" s="611">
        <v>195784.91401000004</v>
      </c>
      <c r="L314" s="611">
        <v>1453</v>
      </c>
      <c r="M314" s="629">
        <v>471963.91722</v>
      </c>
    </row>
    <row r="315" spans="2:13" x14ac:dyDescent="0.25">
      <c r="B315" s="451" t="s">
        <v>892</v>
      </c>
      <c r="C315" s="611">
        <v>16</v>
      </c>
      <c r="D315" s="611">
        <v>52588</v>
      </c>
      <c r="E315" s="611">
        <v>8137195.6553099994</v>
      </c>
      <c r="F315" s="611">
        <v>3278</v>
      </c>
      <c r="G315" s="611">
        <v>1214363.5282699999</v>
      </c>
      <c r="H315" s="611">
        <v>45397</v>
      </c>
      <c r="I315" s="611">
        <v>4928009.1351099992</v>
      </c>
      <c r="J315" s="611">
        <v>953</v>
      </c>
      <c r="K315" s="611">
        <v>953642.90860000008</v>
      </c>
      <c r="L315" s="611">
        <v>2960</v>
      </c>
      <c r="M315" s="629">
        <v>1041180.0833300001</v>
      </c>
    </row>
    <row r="316" spans="2:13" x14ac:dyDescent="0.25">
      <c r="B316" s="451" t="s">
        <v>893</v>
      </c>
      <c r="C316" s="611">
        <v>13</v>
      </c>
      <c r="D316" s="611">
        <v>66459</v>
      </c>
      <c r="E316" s="611">
        <v>8224155.5938100005</v>
      </c>
      <c r="F316" s="611">
        <v>2480</v>
      </c>
      <c r="G316" s="611">
        <v>1020503.2814900001</v>
      </c>
      <c r="H316" s="611">
        <v>60646</v>
      </c>
      <c r="I316" s="611">
        <v>5528690.13356</v>
      </c>
      <c r="J316" s="611">
        <v>720</v>
      </c>
      <c r="K316" s="611">
        <v>677993.37450999988</v>
      </c>
      <c r="L316" s="611">
        <v>2613</v>
      </c>
      <c r="M316" s="629">
        <v>996968.80425000016</v>
      </c>
    </row>
    <row r="317" spans="2:13" x14ac:dyDescent="0.25">
      <c r="B317" s="451" t="s">
        <v>542</v>
      </c>
      <c r="C317" s="611">
        <v>18</v>
      </c>
      <c r="D317" s="611">
        <v>191451</v>
      </c>
      <c r="E317" s="611">
        <v>55365465.491410002</v>
      </c>
      <c r="F317" s="611">
        <v>9776</v>
      </c>
      <c r="G317" s="611">
        <v>3502092.9318199991</v>
      </c>
      <c r="H317" s="611">
        <v>175965</v>
      </c>
      <c r="I317" s="611">
        <v>10562691.565960001</v>
      </c>
      <c r="J317" s="611">
        <v>702</v>
      </c>
      <c r="K317" s="611">
        <v>1626796.73135</v>
      </c>
      <c r="L317" s="611">
        <v>5008</v>
      </c>
      <c r="M317" s="629">
        <v>39673884.262280002</v>
      </c>
    </row>
    <row r="318" spans="2:13" x14ac:dyDescent="0.25">
      <c r="B318" s="451" t="s">
        <v>895</v>
      </c>
      <c r="C318" s="611">
        <v>28</v>
      </c>
      <c r="D318" s="611">
        <v>76510</v>
      </c>
      <c r="E318" s="611">
        <v>15581689.961200001</v>
      </c>
      <c r="F318" s="611">
        <v>4351</v>
      </c>
      <c r="G318" s="611">
        <v>2615180.5020600003</v>
      </c>
      <c r="H318" s="611">
        <v>67780</v>
      </c>
      <c r="I318" s="611">
        <v>8240225.2645100011</v>
      </c>
      <c r="J318" s="611">
        <v>847</v>
      </c>
      <c r="K318" s="611">
        <v>1321363.78467</v>
      </c>
      <c r="L318" s="611">
        <v>3532</v>
      </c>
      <c r="M318" s="629">
        <v>3404920.4099599998</v>
      </c>
    </row>
    <row r="319" spans="2:13" x14ac:dyDescent="0.25">
      <c r="B319" s="451" t="s">
        <v>897</v>
      </c>
      <c r="C319" s="611">
        <v>18</v>
      </c>
      <c r="D319" s="611">
        <v>80006</v>
      </c>
      <c r="E319" s="611">
        <v>9457892.0074699968</v>
      </c>
      <c r="F319" s="611">
        <v>4510</v>
      </c>
      <c r="G319" s="611">
        <v>1839896.9088099999</v>
      </c>
      <c r="H319" s="611">
        <v>72919</v>
      </c>
      <c r="I319" s="611">
        <v>5699223.8984700004</v>
      </c>
      <c r="J319" s="611">
        <v>705</v>
      </c>
      <c r="K319" s="611">
        <v>1195097.9517599999</v>
      </c>
      <c r="L319" s="611">
        <v>1872</v>
      </c>
      <c r="M319" s="629">
        <v>723673.24843000004</v>
      </c>
    </row>
    <row r="320" spans="2:13" x14ac:dyDescent="0.25">
      <c r="B320" s="451" t="s">
        <v>1229</v>
      </c>
      <c r="C320" s="611">
        <v>18</v>
      </c>
      <c r="D320" s="611">
        <v>138380</v>
      </c>
      <c r="E320" s="611">
        <v>20672211.532530002</v>
      </c>
      <c r="F320" s="611">
        <v>11358</v>
      </c>
      <c r="G320" s="611">
        <v>14013037.418689998</v>
      </c>
      <c r="H320" s="611">
        <v>125382</v>
      </c>
      <c r="I320" s="611">
        <v>5843833.7414800022</v>
      </c>
      <c r="J320" s="611">
        <v>418</v>
      </c>
      <c r="K320" s="611">
        <v>296836.86195000005</v>
      </c>
      <c r="L320" s="611">
        <v>1222</v>
      </c>
      <c r="M320" s="629">
        <v>518503.51041000005</v>
      </c>
    </row>
    <row r="321" spans="2:13" ht="16.8" x14ac:dyDescent="0.25">
      <c r="B321" s="451" t="s">
        <v>1783</v>
      </c>
      <c r="C321" s="611">
        <v>28</v>
      </c>
      <c r="D321" s="611">
        <v>98548</v>
      </c>
      <c r="E321" s="611">
        <v>6150553.7227500007</v>
      </c>
      <c r="F321" s="611">
        <v>2151</v>
      </c>
      <c r="G321" s="611">
        <v>527786.31527000002</v>
      </c>
      <c r="H321" s="611">
        <v>94595</v>
      </c>
      <c r="I321" s="611">
        <v>4346053.5042300001</v>
      </c>
      <c r="J321" s="611">
        <v>768</v>
      </c>
      <c r="K321" s="611">
        <v>884552.00682000001</v>
      </c>
      <c r="L321" s="611">
        <v>1034</v>
      </c>
      <c r="M321" s="629">
        <v>392161.89642999996</v>
      </c>
    </row>
    <row r="322" spans="2:13" x14ac:dyDescent="0.25">
      <c r="B322" s="449" t="s">
        <v>899</v>
      </c>
      <c r="C322" s="630">
        <v>458</v>
      </c>
      <c r="D322" s="630">
        <v>3360673</v>
      </c>
      <c r="E322" s="630">
        <v>370012113.37772995</v>
      </c>
      <c r="F322" s="630">
        <v>158096</v>
      </c>
      <c r="G322" s="630">
        <v>100850734.65296</v>
      </c>
      <c r="H322" s="630">
        <v>3127391</v>
      </c>
      <c r="I322" s="630">
        <v>185402334.51112998</v>
      </c>
      <c r="J322" s="630">
        <v>19654</v>
      </c>
      <c r="K322" s="630">
        <v>35846321.779450007</v>
      </c>
      <c r="L322" s="630">
        <v>55532</v>
      </c>
      <c r="M322" s="631">
        <v>47912722.434189998</v>
      </c>
    </row>
    <row r="323" spans="2:13" x14ac:dyDescent="0.25">
      <c r="B323" s="451" t="s">
        <v>1328</v>
      </c>
      <c r="C323" s="611">
        <v>47</v>
      </c>
      <c r="D323" s="611">
        <v>334018</v>
      </c>
      <c r="E323" s="611">
        <v>48396276.554460004</v>
      </c>
      <c r="F323" s="611">
        <v>18950</v>
      </c>
      <c r="G323" s="611">
        <v>11374135.033050001</v>
      </c>
      <c r="H323" s="611">
        <v>305610</v>
      </c>
      <c r="I323" s="611">
        <v>19652711.6787</v>
      </c>
      <c r="J323" s="611">
        <v>2013</v>
      </c>
      <c r="K323" s="611">
        <v>7550778.3311599996</v>
      </c>
      <c r="L323" s="611">
        <v>7445</v>
      </c>
      <c r="M323" s="629">
        <v>9818651.5115499999</v>
      </c>
    </row>
    <row r="324" spans="2:13" x14ac:dyDescent="0.25">
      <c r="B324" s="451" t="s">
        <v>1478</v>
      </c>
      <c r="C324" s="611">
        <v>25</v>
      </c>
      <c r="D324" s="611">
        <v>139673</v>
      </c>
      <c r="E324" s="611">
        <v>19587339.735070001</v>
      </c>
      <c r="F324" s="611">
        <v>9314</v>
      </c>
      <c r="G324" s="611">
        <v>6205266.1430500001</v>
      </c>
      <c r="H324" s="611">
        <v>127703</v>
      </c>
      <c r="I324" s="611">
        <v>8884028.7752099987</v>
      </c>
      <c r="J324" s="611">
        <v>555</v>
      </c>
      <c r="K324" s="611">
        <v>1102949.7951800001</v>
      </c>
      <c r="L324" s="611">
        <v>2101</v>
      </c>
      <c r="M324" s="629">
        <v>3395095.0216300003</v>
      </c>
    </row>
    <row r="325" spans="2:13" x14ac:dyDescent="0.25">
      <c r="B325" s="451" t="s">
        <v>904</v>
      </c>
      <c r="C325" s="611">
        <v>94</v>
      </c>
      <c r="D325" s="611">
        <v>581525</v>
      </c>
      <c r="E325" s="611">
        <v>73492767.198120013</v>
      </c>
      <c r="F325" s="611">
        <v>31027</v>
      </c>
      <c r="G325" s="611">
        <v>24658753.275290001</v>
      </c>
      <c r="H325" s="611">
        <v>538684</v>
      </c>
      <c r="I325" s="611">
        <v>31344078.677620005</v>
      </c>
      <c r="J325" s="611">
        <v>2712</v>
      </c>
      <c r="K325" s="611">
        <v>5838108.2812800035</v>
      </c>
      <c r="L325" s="611">
        <v>9102</v>
      </c>
      <c r="M325" s="629">
        <v>11651826.96393</v>
      </c>
    </row>
    <row r="326" spans="2:13" x14ac:dyDescent="0.25">
      <c r="B326" s="451" t="s">
        <v>1477</v>
      </c>
      <c r="C326" s="611">
        <v>49</v>
      </c>
      <c r="D326" s="611">
        <v>387161</v>
      </c>
      <c r="E326" s="611">
        <v>53332152.321390018</v>
      </c>
      <c r="F326" s="611">
        <v>15651</v>
      </c>
      <c r="G326" s="611">
        <v>11221932.285559999</v>
      </c>
      <c r="H326" s="611">
        <v>359884</v>
      </c>
      <c r="I326" s="611">
        <v>28075006.768859997</v>
      </c>
      <c r="J326" s="611">
        <v>3707</v>
      </c>
      <c r="K326" s="611">
        <v>9661623.1560399979</v>
      </c>
      <c r="L326" s="611">
        <v>7919</v>
      </c>
      <c r="M326" s="629">
        <v>4373590.1109300014</v>
      </c>
    </row>
    <row r="327" spans="2:13" x14ac:dyDescent="0.25">
      <c r="B327" s="451" t="s">
        <v>1346</v>
      </c>
      <c r="C327" s="611">
        <v>38</v>
      </c>
      <c r="D327" s="611">
        <v>273601</v>
      </c>
      <c r="E327" s="611">
        <v>31441171.890769999</v>
      </c>
      <c r="F327" s="611">
        <v>18429</v>
      </c>
      <c r="G327" s="611">
        <v>8731687.5616200026</v>
      </c>
      <c r="H327" s="611">
        <v>243906</v>
      </c>
      <c r="I327" s="611">
        <v>16602633.595179997</v>
      </c>
      <c r="J327" s="611">
        <v>3065</v>
      </c>
      <c r="K327" s="611">
        <v>3004556.2990399995</v>
      </c>
      <c r="L327" s="611">
        <v>8201</v>
      </c>
      <c r="M327" s="629">
        <v>3102294.4349300005</v>
      </c>
    </row>
    <row r="328" spans="2:13" x14ac:dyDescent="0.25">
      <c r="B328" s="451" t="s">
        <v>1316</v>
      </c>
      <c r="C328" s="611">
        <v>72</v>
      </c>
      <c r="D328" s="611">
        <v>453812</v>
      </c>
      <c r="E328" s="611">
        <v>59879879.660160042</v>
      </c>
      <c r="F328" s="611">
        <v>27827</v>
      </c>
      <c r="G328" s="611">
        <v>18913453.597239997</v>
      </c>
      <c r="H328" s="611">
        <v>413126</v>
      </c>
      <c r="I328" s="611">
        <v>26826032.141410008</v>
      </c>
      <c r="J328" s="611">
        <v>2872</v>
      </c>
      <c r="K328" s="611">
        <v>4325313.9230700005</v>
      </c>
      <c r="L328" s="611">
        <v>9987</v>
      </c>
      <c r="M328" s="629">
        <v>9815079.9984399974</v>
      </c>
    </row>
    <row r="329" spans="2:13" x14ac:dyDescent="0.25">
      <c r="B329" s="451" t="s">
        <v>906</v>
      </c>
      <c r="C329" s="611">
        <v>20</v>
      </c>
      <c r="D329" s="611">
        <v>134172</v>
      </c>
      <c r="E329" s="611">
        <v>28350407.268950004</v>
      </c>
      <c r="F329" s="611">
        <v>20212</v>
      </c>
      <c r="G329" s="611">
        <v>8244998.8338100016</v>
      </c>
      <c r="H329" s="611">
        <v>107067</v>
      </c>
      <c r="I329" s="611">
        <v>14221191.967519999</v>
      </c>
      <c r="J329" s="611">
        <v>1714</v>
      </c>
      <c r="K329" s="611">
        <v>1867968.6702500002</v>
      </c>
      <c r="L329" s="611">
        <v>5179</v>
      </c>
      <c r="M329" s="629">
        <v>4016247.7973699998</v>
      </c>
    </row>
    <row r="330" spans="2:13" x14ac:dyDescent="0.25">
      <c r="B330" s="451" t="s">
        <v>908</v>
      </c>
      <c r="C330" s="611">
        <v>12</v>
      </c>
      <c r="D330" s="611">
        <v>60671</v>
      </c>
      <c r="E330" s="611">
        <v>2153999.4148000004</v>
      </c>
      <c r="F330" s="611">
        <v>846</v>
      </c>
      <c r="G330" s="611">
        <v>514555.6780500001</v>
      </c>
      <c r="H330" s="611">
        <v>59033</v>
      </c>
      <c r="I330" s="611">
        <v>1372510.02254</v>
      </c>
      <c r="J330" s="611">
        <v>669</v>
      </c>
      <c r="K330" s="611">
        <v>237071.46143999998</v>
      </c>
      <c r="L330" s="611">
        <v>123</v>
      </c>
      <c r="M330" s="629">
        <v>29862.252769999999</v>
      </c>
    </row>
    <row r="331" spans="2:13" x14ac:dyDescent="0.25">
      <c r="B331" s="451" t="s">
        <v>1288</v>
      </c>
      <c r="C331" s="611">
        <v>28</v>
      </c>
      <c r="D331" s="611">
        <v>200316</v>
      </c>
      <c r="E331" s="611">
        <v>30143748.393030003</v>
      </c>
      <c r="F331" s="611">
        <v>12203</v>
      </c>
      <c r="G331" s="611">
        <v>9970010.9942300003</v>
      </c>
      <c r="H331" s="611">
        <v>182963</v>
      </c>
      <c r="I331" s="611">
        <v>17188976.262789998</v>
      </c>
      <c r="J331" s="611">
        <v>952</v>
      </c>
      <c r="K331" s="611">
        <v>1642412.4859899995</v>
      </c>
      <c r="L331" s="611">
        <v>4198</v>
      </c>
      <c r="M331" s="629">
        <v>1342348.6500200001</v>
      </c>
    </row>
    <row r="332" spans="2:13" ht="16.8" x14ac:dyDescent="0.25">
      <c r="B332" s="451" t="s">
        <v>1783</v>
      </c>
      <c r="C332" s="611">
        <v>73</v>
      </c>
      <c r="D332" s="611">
        <v>795724</v>
      </c>
      <c r="E332" s="611">
        <v>23234370.940979999</v>
      </c>
      <c r="F332" s="611">
        <v>3637</v>
      </c>
      <c r="G332" s="611">
        <v>1015941.25106</v>
      </c>
      <c r="H332" s="611">
        <v>789415</v>
      </c>
      <c r="I332" s="611">
        <v>21235164.621299997</v>
      </c>
      <c r="J332" s="611">
        <v>1395</v>
      </c>
      <c r="K332" s="611">
        <v>615539.37600000005</v>
      </c>
      <c r="L332" s="611">
        <v>1277</v>
      </c>
      <c r="M332" s="629">
        <v>367725.69261999999</v>
      </c>
    </row>
    <row r="333" spans="2:13" x14ac:dyDescent="0.25">
      <c r="B333" s="449" t="s">
        <v>579</v>
      </c>
      <c r="C333" s="630">
        <v>280</v>
      </c>
      <c r="D333" s="630">
        <v>1421916</v>
      </c>
      <c r="E333" s="630">
        <v>113987306.75189</v>
      </c>
      <c r="F333" s="630">
        <v>57218</v>
      </c>
      <c r="G333" s="630">
        <v>37239375.149350002</v>
      </c>
      <c r="H333" s="630">
        <v>1341863</v>
      </c>
      <c r="I333" s="630">
        <v>56708532.401400015</v>
      </c>
      <c r="J333" s="630">
        <v>7686</v>
      </c>
      <c r="K333" s="630">
        <v>10261066.776459996</v>
      </c>
      <c r="L333" s="630">
        <v>15149</v>
      </c>
      <c r="M333" s="631">
        <v>9778332.4246800002</v>
      </c>
    </row>
    <row r="334" spans="2:13" x14ac:dyDescent="0.25">
      <c r="B334" s="451" t="s">
        <v>659</v>
      </c>
      <c r="C334" s="611">
        <v>20</v>
      </c>
      <c r="D334" s="611">
        <v>161626</v>
      </c>
      <c r="E334" s="611">
        <v>16424496.9759</v>
      </c>
      <c r="F334" s="611">
        <v>5550</v>
      </c>
      <c r="G334" s="611">
        <v>4190254.0205099997</v>
      </c>
      <c r="H334" s="611">
        <v>153834</v>
      </c>
      <c r="I334" s="611">
        <v>6643464.7675700011</v>
      </c>
      <c r="J334" s="611">
        <v>602</v>
      </c>
      <c r="K334" s="611">
        <v>2208368.6233100002</v>
      </c>
      <c r="L334" s="611">
        <v>1640</v>
      </c>
      <c r="M334" s="629">
        <v>3382409.5645099995</v>
      </c>
    </row>
    <row r="335" spans="2:13" x14ac:dyDescent="0.25">
      <c r="B335" s="451" t="s">
        <v>918</v>
      </c>
      <c r="C335" s="611">
        <v>11</v>
      </c>
      <c r="D335" s="611">
        <v>11839</v>
      </c>
      <c r="E335" s="611">
        <v>1176256.7511999998</v>
      </c>
      <c r="F335" s="611">
        <v>652</v>
      </c>
      <c r="G335" s="611">
        <v>503755.84730000002</v>
      </c>
      <c r="H335" s="611">
        <v>11133</v>
      </c>
      <c r="I335" s="611">
        <v>660385.65750000009</v>
      </c>
      <c r="J335" s="611">
        <v>9</v>
      </c>
      <c r="K335" s="611">
        <v>2842.1453999999999</v>
      </c>
      <c r="L335" s="611">
        <v>45</v>
      </c>
      <c r="M335" s="629">
        <v>9273.1010000000006</v>
      </c>
    </row>
    <row r="336" spans="2:13" x14ac:dyDescent="0.25">
      <c r="B336" s="451" t="s">
        <v>1479</v>
      </c>
      <c r="C336" s="611">
        <v>73</v>
      </c>
      <c r="D336" s="611">
        <v>473772</v>
      </c>
      <c r="E336" s="611">
        <v>63685659.107119985</v>
      </c>
      <c r="F336" s="611">
        <v>29602</v>
      </c>
      <c r="G336" s="611">
        <v>21443039.100560002</v>
      </c>
      <c r="H336" s="611">
        <v>429373</v>
      </c>
      <c r="I336" s="611">
        <v>30809092.521350004</v>
      </c>
      <c r="J336" s="611">
        <v>4579</v>
      </c>
      <c r="K336" s="611">
        <v>5962198.3945099991</v>
      </c>
      <c r="L336" s="611">
        <v>10218</v>
      </c>
      <c r="M336" s="629">
        <v>5471329.0907000005</v>
      </c>
    </row>
    <row r="337" spans="2:13" x14ac:dyDescent="0.25">
      <c r="B337" s="451" t="s">
        <v>1233</v>
      </c>
      <c r="C337" s="611">
        <v>11</v>
      </c>
      <c r="D337" s="611">
        <v>15747</v>
      </c>
      <c r="E337" s="611">
        <v>1763233.05691</v>
      </c>
      <c r="F337" s="611">
        <v>614</v>
      </c>
      <c r="G337" s="611">
        <v>567620.5912100001</v>
      </c>
      <c r="H337" s="611">
        <v>14804</v>
      </c>
      <c r="I337" s="611">
        <v>990445.10535999993</v>
      </c>
      <c r="J337" s="611">
        <v>290</v>
      </c>
      <c r="K337" s="611">
        <v>199568.00812999997</v>
      </c>
      <c r="L337" s="611">
        <v>39</v>
      </c>
      <c r="M337" s="629">
        <v>5599.35221</v>
      </c>
    </row>
    <row r="338" spans="2:13" x14ac:dyDescent="0.25">
      <c r="B338" s="451" t="s">
        <v>919</v>
      </c>
      <c r="C338" s="611">
        <v>16</v>
      </c>
      <c r="D338" s="611">
        <v>106748</v>
      </c>
      <c r="E338" s="611">
        <v>7127274.2873600004</v>
      </c>
      <c r="F338" s="611">
        <v>7821</v>
      </c>
      <c r="G338" s="611">
        <v>3375587.4608999994</v>
      </c>
      <c r="H338" s="611">
        <v>98025</v>
      </c>
      <c r="I338" s="611">
        <v>3287836.3517400003</v>
      </c>
      <c r="J338" s="611">
        <v>231</v>
      </c>
      <c r="K338" s="611">
        <v>268968.33377000003</v>
      </c>
      <c r="L338" s="611">
        <v>671</v>
      </c>
      <c r="M338" s="629">
        <v>194882.14095</v>
      </c>
    </row>
    <row r="339" spans="2:13" x14ac:dyDescent="0.25">
      <c r="B339" s="451" t="s">
        <v>553</v>
      </c>
      <c r="C339" s="611">
        <v>13</v>
      </c>
      <c r="D339" s="611">
        <v>82375</v>
      </c>
      <c r="E339" s="611">
        <v>3977965.0212699999</v>
      </c>
      <c r="F339" s="611">
        <v>3124</v>
      </c>
      <c r="G339" s="611">
        <v>1828480.1720300002</v>
      </c>
      <c r="H339" s="611">
        <v>78851</v>
      </c>
      <c r="I339" s="611">
        <v>2030396.8494199996</v>
      </c>
      <c r="J339" s="611">
        <v>21</v>
      </c>
      <c r="K339" s="611">
        <v>22129.387490000001</v>
      </c>
      <c r="L339" s="611">
        <v>379</v>
      </c>
      <c r="M339" s="629">
        <v>96958.612330000004</v>
      </c>
    </row>
    <row r="340" spans="2:13" x14ac:dyDescent="0.25">
      <c r="B340" s="451" t="s">
        <v>920</v>
      </c>
      <c r="C340" s="611">
        <v>10</v>
      </c>
      <c r="D340" s="611">
        <v>25427</v>
      </c>
      <c r="E340" s="611">
        <v>2599072.38106</v>
      </c>
      <c r="F340" s="611">
        <v>1437</v>
      </c>
      <c r="G340" s="611">
        <v>1483611.4725800001</v>
      </c>
      <c r="H340" s="611">
        <v>23594</v>
      </c>
      <c r="I340" s="611">
        <v>900567.15586000006</v>
      </c>
      <c r="J340" s="611">
        <v>71</v>
      </c>
      <c r="K340" s="611">
        <v>150312.79579</v>
      </c>
      <c r="L340" s="611">
        <v>325</v>
      </c>
      <c r="M340" s="629">
        <v>64580.956829999996</v>
      </c>
    </row>
    <row r="341" spans="2:13" x14ac:dyDescent="0.25">
      <c r="B341" s="451" t="s">
        <v>921</v>
      </c>
      <c r="C341" s="611">
        <v>12</v>
      </c>
      <c r="D341" s="611">
        <v>74761</v>
      </c>
      <c r="E341" s="611">
        <v>4248771.3478199998</v>
      </c>
      <c r="F341" s="611">
        <v>1956</v>
      </c>
      <c r="G341" s="611">
        <v>1174050.3586899999</v>
      </c>
      <c r="H341" s="611">
        <v>71667</v>
      </c>
      <c r="I341" s="611">
        <v>2365162.4158600001</v>
      </c>
      <c r="J341" s="611">
        <v>593</v>
      </c>
      <c r="K341" s="611">
        <v>563542.01967999991</v>
      </c>
      <c r="L341" s="611">
        <v>545</v>
      </c>
      <c r="M341" s="629">
        <v>146016.55359</v>
      </c>
    </row>
    <row r="342" spans="2:13" x14ac:dyDescent="0.25">
      <c r="B342" s="451" t="s">
        <v>926</v>
      </c>
      <c r="C342" s="611">
        <v>13</v>
      </c>
      <c r="D342" s="611">
        <v>83237</v>
      </c>
      <c r="E342" s="611">
        <v>2390435.7823999999</v>
      </c>
      <c r="F342" s="611">
        <v>724</v>
      </c>
      <c r="G342" s="611">
        <v>84781.271299999993</v>
      </c>
      <c r="H342" s="611">
        <v>82076</v>
      </c>
      <c r="I342" s="611">
        <v>2145020.31268</v>
      </c>
      <c r="J342" s="611">
        <v>123</v>
      </c>
      <c r="K342" s="611">
        <v>69497.82432</v>
      </c>
      <c r="L342" s="611">
        <v>314</v>
      </c>
      <c r="M342" s="629">
        <v>91136.374100000015</v>
      </c>
    </row>
    <row r="343" spans="2:13" ht="16.8" x14ac:dyDescent="0.25">
      <c r="B343" s="451" t="s">
        <v>1783</v>
      </c>
      <c r="C343" s="611">
        <v>101</v>
      </c>
      <c r="D343" s="611">
        <v>386384</v>
      </c>
      <c r="E343" s="611">
        <v>10594142.04085</v>
      </c>
      <c r="F343" s="611">
        <v>5738</v>
      </c>
      <c r="G343" s="611">
        <v>2588194.85427</v>
      </c>
      <c r="H343" s="611">
        <v>378506</v>
      </c>
      <c r="I343" s="611">
        <v>6876161.264059999</v>
      </c>
      <c r="J343" s="611">
        <v>1167</v>
      </c>
      <c r="K343" s="611">
        <v>813639.24405999994</v>
      </c>
      <c r="L343" s="611">
        <v>973</v>
      </c>
      <c r="M343" s="629">
        <v>316146.67845999997</v>
      </c>
    </row>
    <row r="344" spans="2:13" x14ac:dyDescent="0.25">
      <c r="B344" s="449" t="s">
        <v>633</v>
      </c>
      <c r="C344" s="630">
        <v>270</v>
      </c>
      <c r="D344" s="630">
        <v>1502043</v>
      </c>
      <c r="E344" s="630">
        <v>212994739.49306995</v>
      </c>
      <c r="F344" s="630">
        <v>102905</v>
      </c>
      <c r="G344" s="630">
        <v>58122449.095489994</v>
      </c>
      <c r="H344" s="630">
        <v>1341327</v>
      </c>
      <c r="I344" s="630">
        <v>114950145.43486002</v>
      </c>
      <c r="J344" s="630">
        <v>17960</v>
      </c>
      <c r="K344" s="630">
        <v>22872941.294000003</v>
      </c>
      <c r="L344" s="630">
        <v>39851</v>
      </c>
      <c r="M344" s="631">
        <v>17049203.668719999</v>
      </c>
    </row>
    <row r="345" spans="2:13" x14ac:dyDescent="0.25">
      <c r="B345" s="451" t="s">
        <v>930</v>
      </c>
      <c r="C345" s="611">
        <v>17</v>
      </c>
      <c r="D345" s="611">
        <v>88081</v>
      </c>
      <c r="E345" s="611">
        <v>9729418.9707800001</v>
      </c>
      <c r="F345" s="611">
        <v>4867</v>
      </c>
      <c r="G345" s="611">
        <v>1599308.1733799998</v>
      </c>
      <c r="H345" s="611">
        <v>79791</v>
      </c>
      <c r="I345" s="611">
        <v>6090652.0260800002</v>
      </c>
      <c r="J345" s="611">
        <v>1218</v>
      </c>
      <c r="K345" s="611">
        <v>1374174.04373</v>
      </c>
      <c r="L345" s="611">
        <v>2205</v>
      </c>
      <c r="M345" s="629">
        <v>665284.72758999991</v>
      </c>
    </row>
    <row r="346" spans="2:13" x14ac:dyDescent="0.25">
      <c r="B346" s="451" t="s">
        <v>932</v>
      </c>
      <c r="C346" s="611">
        <v>15</v>
      </c>
      <c r="D346" s="611">
        <v>70972</v>
      </c>
      <c r="E346" s="611">
        <v>6712855.2450999999</v>
      </c>
      <c r="F346" s="611">
        <v>4944</v>
      </c>
      <c r="G346" s="611">
        <v>2563758.8259299998</v>
      </c>
      <c r="H346" s="611">
        <v>64516</v>
      </c>
      <c r="I346" s="611">
        <v>3422917.8761299998</v>
      </c>
      <c r="J346" s="611">
        <v>423</v>
      </c>
      <c r="K346" s="611">
        <v>446780.46038999996</v>
      </c>
      <c r="L346" s="611">
        <v>1089</v>
      </c>
      <c r="M346" s="629">
        <v>279398.08265</v>
      </c>
    </row>
    <row r="347" spans="2:13" x14ac:dyDescent="0.25">
      <c r="B347" s="451" t="s">
        <v>933</v>
      </c>
      <c r="C347" s="611">
        <v>53</v>
      </c>
      <c r="D347" s="611">
        <v>292846</v>
      </c>
      <c r="E347" s="611">
        <v>61587145.42104999</v>
      </c>
      <c r="F347" s="611">
        <v>23142</v>
      </c>
      <c r="G347" s="611">
        <v>13284479.710249998</v>
      </c>
      <c r="H347" s="611">
        <v>252307</v>
      </c>
      <c r="I347" s="611">
        <v>35427000.612989999</v>
      </c>
      <c r="J347" s="611">
        <v>5119</v>
      </c>
      <c r="K347" s="611">
        <v>7163467.8663500026</v>
      </c>
      <c r="L347" s="611">
        <v>12278</v>
      </c>
      <c r="M347" s="629">
        <v>5712197.2314600023</v>
      </c>
    </row>
    <row r="348" spans="2:13" x14ac:dyDescent="0.25">
      <c r="B348" s="451" t="s">
        <v>1480</v>
      </c>
      <c r="C348" s="611">
        <v>69</v>
      </c>
      <c r="D348" s="611">
        <v>434215</v>
      </c>
      <c r="E348" s="611">
        <v>72945109.351599991</v>
      </c>
      <c r="F348" s="611">
        <v>33249</v>
      </c>
      <c r="G348" s="611">
        <v>25740630.31439</v>
      </c>
      <c r="H348" s="611">
        <v>383715</v>
      </c>
      <c r="I348" s="611">
        <v>35540309.974210016</v>
      </c>
      <c r="J348" s="611">
        <v>4845</v>
      </c>
      <c r="K348" s="611">
        <v>6152258.8943899991</v>
      </c>
      <c r="L348" s="611">
        <v>12406</v>
      </c>
      <c r="M348" s="629">
        <v>5511910.1686099991</v>
      </c>
    </row>
    <row r="349" spans="2:13" x14ac:dyDescent="0.25">
      <c r="B349" s="451" t="s">
        <v>1289</v>
      </c>
      <c r="C349" s="611">
        <v>17</v>
      </c>
      <c r="D349" s="611">
        <v>87670</v>
      </c>
      <c r="E349" s="611">
        <v>7218820.6277000001</v>
      </c>
      <c r="F349" s="611">
        <v>5019</v>
      </c>
      <c r="G349" s="611">
        <v>1427916.2102399999</v>
      </c>
      <c r="H349" s="611">
        <v>80451</v>
      </c>
      <c r="I349" s="611">
        <v>4755731.6908900002</v>
      </c>
      <c r="J349" s="611">
        <v>733</v>
      </c>
      <c r="K349" s="611">
        <v>626355.92820000008</v>
      </c>
      <c r="L349" s="611">
        <v>1467</v>
      </c>
      <c r="M349" s="629">
        <v>408816.79837000003</v>
      </c>
    </row>
    <row r="350" spans="2:13" x14ac:dyDescent="0.25">
      <c r="B350" s="451" t="s">
        <v>578</v>
      </c>
      <c r="C350" s="611">
        <v>16</v>
      </c>
      <c r="D350" s="611">
        <v>92835</v>
      </c>
      <c r="E350" s="611">
        <v>10753976.084619999</v>
      </c>
      <c r="F350" s="611">
        <v>4640</v>
      </c>
      <c r="G350" s="611">
        <v>1894416.8751300001</v>
      </c>
      <c r="H350" s="611">
        <v>84633</v>
      </c>
      <c r="I350" s="611">
        <v>6595748.3430699995</v>
      </c>
      <c r="J350" s="611">
        <v>1199</v>
      </c>
      <c r="K350" s="611">
        <v>1595823.5408599998</v>
      </c>
      <c r="L350" s="611">
        <v>2363</v>
      </c>
      <c r="M350" s="629">
        <v>667987.32556000014</v>
      </c>
    </row>
    <row r="351" spans="2:13" x14ac:dyDescent="0.25">
      <c r="B351" s="451" t="s">
        <v>936</v>
      </c>
      <c r="C351" s="611">
        <v>20</v>
      </c>
      <c r="D351" s="611">
        <v>126140</v>
      </c>
      <c r="E351" s="611">
        <v>8907029.3140499983</v>
      </c>
      <c r="F351" s="611">
        <v>6400</v>
      </c>
      <c r="G351" s="611">
        <v>3066417.2195600001</v>
      </c>
      <c r="H351" s="611">
        <v>116584</v>
      </c>
      <c r="I351" s="611">
        <v>4661472.8939800002</v>
      </c>
      <c r="J351" s="611">
        <v>1192</v>
      </c>
      <c r="K351" s="611">
        <v>706371.24866000004</v>
      </c>
      <c r="L351" s="611">
        <v>1964</v>
      </c>
      <c r="M351" s="629">
        <v>472767.95185000001</v>
      </c>
    </row>
    <row r="352" spans="2:13" x14ac:dyDescent="0.25">
      <c r="B352" s="451" t="s">
        <v>937</v>
      </c>
      <c r="C352" s="611">
        <v>43</v>
      </c>
      <c r="D352" s="611">
        <v>264335</v>
      </c>
      <c r="E352" s="611">
        <v>30191012.088869996</v>
      </c>
      <c r="F352" s="611">
        <v>18609</v>
      </c>
      <c r="G352" s="611">
        <v>7432265.7830699999</v>
      </c>
      <c r="H352" s="611">
        <v>238129</v>
      </c>
      <c r="I352" s="611">
        <v>15337260.953410001</v>
      </c>
      <c r="J352" s="611">
        <v>2588</v>
      </c>
      <c r="K352" s="611">
        <v>4389462.3958999999</v>
      </c>
      <c r="L352" s="611">
        <v>5009</v>
      </c>
      <c r="M352" s="629">
        <v>3032022.9564900007</v>
      </c>
    </row>
    <row r="353" spans="2:13" ht="16.8" x14ac:dyDescent="0.25">
      <c r="B353" s="451" t="s">
        <v>1783</v>
      </c>
      <c r="C353" s="611">
        <v>20</v>
      </c>
      <c r="D353" s="611">
        <v>44949</v>
      </c>
      <c r="E353" s="611">
        <v>4949372.3892999999</v>
      </c>
      <c r="F353" s="611">
        <v>2035</v>
      </c>
      <c r="G353" s="611">
        <v>1113255.9835400002</v>
      </c>
      <c r="H353" s="611">
        <v>41201</v>
      </c>
      <c r="I353" s="611">
        <v>3119051.0641000001</v>
      </c>
      <c r="J353" s="611">
        <v>643</v>
      </c>
      <c r="K353" s="611">
        <v>418246.91551999998</v>
      </c>
      <c r="L353" s="611">
        <v>1070</v>
      </c>
      <c r="M353" s="629">
        <v>298818.42614</v>
      </c>
    </row>
    <row r="354" spans="2:13" x14ac:dyDescent="0.25">
      <c r="B354" s="451"/>
      <c r="C354" s="611"/>
      <c r="D354" s="611"/>
      <c r="E354" s="611"/>
      <c r="F354" s="611"/>
      <c r="G354" s="611"/>
      <c r="H354" s="611"/>
      <c r="I354" s="611"/>
      <c r="J354" s="611"/>
      <c r="K354" s="611"/>
      <c r="L354" s="611"/>
      <c r="M354" s="629"/>
    </row>
    <row r="355" spans="2:13" x14ac:dyDescent="0.25">
      <c r="B355" s="447" t="s">
        <v>1595</v>
      </c>
      <c r="C355" s="419">
        <v>319</v>
      </c>
      <c r="D355" s="419">
        <v>1672069</v>
      </c>
      <c r="E355" s="419">
        <v>129379849.28409994</v>
      </c>
      <c r="F355" s="419">
        <v>80878</v>
      </c>
      <c r="G355" s="419">
        <v>56102424.560370035</v>
      </c>
      <c r="H355" s="419">
        <v>1575023</v>
      </c>
      <c r="I355" s="419">
        <v>64160507.270190001</v>
      </c>
      <c r="J355" s="419">
        <v>5720</v>
      </c>
      <c r="K355" s="419">
        <v>5635019.3687599991</v>
      </c>
      <c r="L355" s="419">
        <v>10448</v>
      </c>
      <c r="M355" s="446">
        <v>3481898.0847800006</v>
      </c>
    </row>
    <row r="356" spans="2:13" x14ac:dyDescent="0.25">
      <c r="B356" s="449" t="s">
        <v>939</v>
      </c>
      <c r="C356" s="630">
        <v>22</v>
      </c>
      <c r="D356" s="630">
        <v>211301</v>
      </c>
      <c r="E356" s="630">
        <v>10056688.742080001</v>
      </c>
      <c r="F356" s="630">
        <v>5770</v>
      </c>
      <c r="G356" s="630">
        <v>4674394.0779900001</v>
      </c>
      <c r="H356" s="630">
        <v>204268</v>
      </c>
      <c r="I356" s="630">
        <v>4980913.7685999991</v>
      </c>
      <c r="J356" s="630">
        <v>332</v>
      </c>
      <c r="K356" s="630">
        <v>172948.36059999999</v>
      </c>
      <c r="L356" s="630">
        <v>931</v>
      </c>
      <c r="M356" s="631">
        <v>228432.53488999998</v>
      </c>
    </row>
    <row r="357" spans="2:13" x14ac:dyDescent="0.25">
      <c r="B357" s="451" t="s">
        <v>1290</v>
      </c>
      <c r="C357" s="611">
        <v>12</v>
      </c>
      <c r="D357" s="611">
        <v>44867</v>
      </c>
      <c r="E357" s="611">
        <v>7906097.686040001</v>
      </c>
      <c r="F357" s="611">
        <v>5227</v>
      </c>
      <c r="G357" s="611">
        <v>4438607.1040599998</v>
      </c>
      <c r="H357" s="611">
        <v>38853</v>
      </c>
      <c r="I357" s="611">
        <v>3229687.2424499998</v>
      </c>
      <c r="J357" s="611">
        <v>196</v>
      </c>
      <c r="K357" s="611">
        <v>95546.077079999988</v>
      </c>
      <c r="L357" s="611">
        <v>591</v>
      </c>
      <c r="M357" s="629">
        <v>142257.26244999998</v>
      </c>
    </row>
    <row r="358" spans="2:13" ht="16.8" x14ac:dyDescent="0.25">
      <c r="B358" s="451" t="s">
        <v>1783</v>
      </c>
      <c r="C358" s="611">
        <v>10</v>
      </c>
      <c r="D358" s="611">
        <v>166434</v>
      </c>
      <c r="E358" s="611">
        <v>2150591.0560400002</v>
      </c>
      <c r="F358" s="611">
        <v>543</v>
      </c>
      <c r="G358" s="611">
        <v>235786.97392999998</v>
      </c>
      <c r="H358" s="611">
        <v>165415</v>
      </c>
      <c r="I358" s="611">
        <v>1751226.5261499996</v>
      </c>
      <c r="J358" s="611">
        <v>136</v>
      </c>
      <c r="K358" s="611">
        <v>77402.283519999997</v>
      </c>
      <c r="L358" s="611">
        <v>340</v>
      </c>
      <c r="M358" s="629">
        <v>86175.272440000001</v>
      </c>
    </row>
    <row r="359" spans="2:13" x14ac:dyDescent="0.25">
      <c r="B359" s="449" t="s">
        <v>1273</v>
      </c>
      <c r="C359" s="630">
        <v>55</v>
      </c>
      <c r="D359" s="630">
        <v>333915</v>
      </c>
      <c r="E359" s="630">
        <v>15068462.753490001</v>
      </c>
      <c r="F359" s="630">
        <v>11391</v>
      </c>
      <c r="G359" s="630">
        <v>6235470.4439000003</v>
      </c>
      <c r="H359" s="630">
        <v>321046</v>
      </c>
      <c r="I359" s="630">
        <v>7705645.1025599996</v>
      </c>
      <c r="J359" s="630">
        <v>327</v>
      </c>
      <c r="K359" s="630">
        <v>742515.55213000008</v>
      </c>
      <c r="L359" s="630">
        <v>1151</v>
      </c>
      <c r="M359" s="631">
        <v>384831.65490000002</v>
      </c>
    </row>
    <row r="360" spans="2:13" x14ac:dyDescent="0.25">
      <c r="B360" s="451" t="s">
        <v>312</v>
      </c>
      <c r="C360" s="611">
        <v>11</v>
      </c>
      <c r="D360" s="611">
        <v>52939</v>
      </c>
      <c r="E360" s="611">
        <v>1434807.0060400001</v>
      </c>
      <c r="F360" s="611">
        <v>1156</v>
      </c>
      <c r="G360" s="611">
        <v>479938.34396000003</v>
      </c>
      <c r="H360" s="611">
        <v>51708</v>
      </c>
      <c r="I360" s="611">
        <v>890709.68964000011</v>
      </c>
      <c r="J360" s="611">
        <v>38</v>
      </c>
      <c r="K360" s="611">
        <v>56693.77246</v>
      </c>
      <c r="L360" s="611">
        <v>37</v>
      </c>
      <c r="M360" s="629">
        <v>7465.1999800000003</v>
      </c>
    </row>
    <row r="361" spans="2:13" x14ac:dyDescent="0.25">
      <c r="B361" s="451" t="s">
        <v>657</v>
      </c>
      <c r="C361" s="611">
        <v>23</v>
      </c>
      <c r="D361" s="611">
        <v>203401</v>
      </c>
      <c r="E361" s="611">
        <v>10234520.40828</v>
      </c>
      <c r="F361" s="611">
        <v>7106</v>
      </c>
      <c r="G361" s="611">
        <v>4139490.86791</v>
      </c>
      <c r="H361" s="611">
        <v>195169</v>
      </c>
      <c r="I361" s="611">
        <v>5366260.2342299996</v>
      </c>
      <c r="J361" s="611">
        <v>228</v>
      </c>
      <c r="K361" s="611">
        <v>406071.91829</v>
      </c>
      <c r="L361" s="611">
        <v>898</v>
      </c>
      <c r="M361" s="629">
        <v>322697.38785</v>
      </c>
    </row>
    <row r="362" spans="2:13" ht="16.8" x14ac:dyDescent="0.25">
      <c r="B362" s="451" t="s">
        <v>1783</v>
      </c>
      <c r="C362" s="611">
        <v>21</v>
      </c>
      <c r="D362" s="611">
        <v>77575</v>
      </c>
      <c r="E362" s="611">
        <v>3399135.3391700001</v>
      </c>
      <c r="F362" s="611">
        <v>3129</v>
      </c>
      <c r="G362" s="611">
        <v>1616041.2320300001</v>
      </c>
      <c r="H362" s="611">
        <v>74169</v>
      </c>
      <c r="I362" s="611">
        <v>1448675.17869</v>
      </c>
      <c r="J362" s="611">
        <v>61</v>
      </c>
      <c r="K362" s="611">
        <v>279749.86137999996</v>
      </c>
      <c r="L362" s="611">
        <v>216</v>
      </c>
      <c r="M362" s="629">
        <v>54669.067070000005</v>
      </c>
    </row>
    <row r="363" spans="2:13" x14ac:dyDescent="0.25">
      <c r="B363" s="449" t="s">
        <v>1376</v>
      </c>
      <c r="C363" s="630">
        <v>140</v>
      </c>
      <c r="D363" s="630">
        <v>709901</v>
      </c>
      <c r="E363" s="630">
        <v>36928572.034790002</v>
      </c>
      <c r="F363" s="630">
        <v>23543</v>
      </c>
      <c r="G363" s="630">
        <v>13529031.054439997</v>
      </c>
      <c r="H363" s="630">
        <v>680610</v>
      </c>
      <c r="I363" s="630">
        <v>20219166.895579994</v>
      </c>
      <c r="J363" s="630">
        <v>1672</v>
      </c>
      <c r="K363" s="630">
        <v>1988311.75116</v>
      </c>
      <c r="L363" s="630">
        <v>4076</v>
      </c>
      <c r="M363" s="631">
        <v>1192062.3336099999</v>
      </c>
    </row>
    <row r="364" spans="2:13" x14ac:dyDescent="0.25">
      <c r="B364" s="451" t="s">
        <v>944</v>
      </c>
      <c r="C364" s="611">
        <v>13</v>
      </c>
      <c r="D364" s="611">
        <v>9426</v>
      </c>
      <c r="E364" s="611">
        <v>756344.64753000007</v>
      </c>
      <c r="F364" s="611">
        <v>302</v>
      </c>
      <c r="G364" s="611">
        <v>117367.14506</v>
      </c>
      <c r="H364" s="611">
        <v>9059</v>
      </c>
      <c r="I364" s="611">
        <v>618180.44580999995</v>
      </c>
      <c r="J364" s="611">
        <v>9</v>
      </c>
      <c r="K364" s="611">
        <v>14200.319390000001</v>
      </c>
      <c r="L364" s="611">
        <v>56</v>
      </c>
      <c r="M364" s="629">
        <v>6596.7372699999996</v>
      </c>
    </row>
    <row r="365" spans="2:13" x14ac:dyDescent="0.25">
      <c r="B365" s="451" t="s">
        <v>1235</v>
      </c>
      <c r="C365" s="611">
        <v>41</v>
      </c>
      <c r="D365" s="611">
        <v>273610</v>
      </c>
      <c r="E365" s="611">
        <v>23487614.590989999</v>
      </c>
      <c r="F365" s="611">
        <v>13123</v>
      </c>
      <c r="G365" s="611">
        <v>9240256.293039998</v>
      </c>
      <c r="H365" s="611">
        <v>256406</v>
      </c>
      <c r="I365" s="611">
        <v>12131258.736649998</v>
      </c>
      <c r="J365" s="611">
        <v>993</v>
      </c>
      <c r="K365" s="611">
        <v>1187826.4327600002</v>
      </c>
      <c r="L365" s="611">
        <v>3088</v>
      </c>
      <c r="M365" s="629">
        <v>928273.12853999995</v>
      </c>
    </row>
    <row r="366" spans="2:13" x14ac:dyDescent="0.25">
      <c r="B366" s="451" t="s">
        <v>947</v>
      </c>
      <c r="C366" s="611">
        <v>10</v>
      </c>
      <c r="D366" s="611">
        <v>4178</v>
      </c>
      <c r="E366" s="611">
        <v>149565.70559999999</v>
      </c>
      <c r="F366" s="611">
        <v>0</v>
      </c>
      <c r="G366" s="611">
        <v>0</v>
      </c>
      <c r="H366" s="611">
        <v>4131</v>
      </c>
      <c r="I366" s="611">
        <v>132708.67026000001</v>
      </c>
      <c r="J366" s="611">
        <v>47</v>
      </c>
      <c r="K366" s="611">
        <v>16857.035340000002</v>
      </c>
      <c r="L366" s="611">
        <v>0</v>
      </c>
      <c r="M366" s="629">
        <v>0</v>
      </c>
    </row>
    <row r="367" spans="2:13" x14ac:dyDescent="0.25">
      <c r="B367" s="451" t="s">
        <v>949</v>
      </c>
      <c r="C367" s="611">
        <v>16</v>
      </c>
      <c r="D367" s="611">
        <v>140899</v>
      </c>
      <c r="E367" s="611">
        <v>6719528.2544299988</v>
      </c>
      <c r="F367" s="611">
        <v>6681</v>
      </c>
      <c r="G367" s="611">
        <v>2850732.9598099999</v>
      </c>
      <c r="H367" s="611">
        <v>133427</v>
      </c>
      <c r="I367" s="611">
        <v>3273138.8349899994</v>
      </c>
      <c r="J367" s="611">
        <v>252</v>
      </c>
      <c r="K367" s="611">
        <v>452013.47641</v>
      </c>
      <c r="L367" s="611">
        <v>539</v>
      </c>
      <c r="M367" s="629">
        <v>143642.98321999999</v>
      </c>
    </row>
    <row r="368" spans="2:13" x14ac:dyDescent="0.25">
      <c r="B368" s="451" t="s">
        <v>582</v>
      </c>
      <c r="C368" s="611">
        <v>13</v>
      </c>
      <c r="D368" s="611">
        <v>102759</v>
      </c>
      <c r="E368" s="611">
        <v>2764164.9402800002</v>
      </c>
      <c r="F368" s="611">
        <v>2772</v>
      </c>
      <c r="G368" s="611">
        <v>1106262.7787500001</v>
      </c>
      <c r="H368" s="611">
        <v>99790</v>
      </c>
      <c r="I368" s="611">
        <v>1574534.3304700002</v>
      </c>
      <c r="J368" s="611">
        <v>37</v>
      </c>
      <c r="K368" s="611">
        <v>44632.495689999996</v>
      </c>
      <c r="L368" s="611">
        <v>160</v>
      </c>
      <c r="M368" s="629">
        <v>38735.335370000001</v>
      </c>
    </row>
    <row r="369" spans="2:13" ht="16.8" x14ac:dyDescent="0.25">
      <c r="B369" s="451" t="s">
        <v>1783</v>
      </c>
      <c r="C369" s="611">
        <v>47</v>
      </c>
      <c r="D369" s="611">
        <v>179029</v>
      </c>
      <c r="E369" s="611">
        <v>3051353.8959599999</v>
      </c>
      <c r="F369" s="611">
        <v>665</v>
      </c>
      <c r="G369" s="611">
        <v>214411.87778000001</v>
      </c>
      <c r="H369" s="611">
        <v>177797</v>
      </c>
      <c r="I369" s="611">
        <v>2489345.8773999996</v>
      </c>
      <c r="J369" s="611">
        <v>334</v>
      </c>
      <c r="K369" s="611">
        <v>272781.99157000001</v>
      </c>
      <c r="L369" s="611">
        <v>233</v>
      </c>
      <c r="M369" s="629">
        <v>74814.149210000003</v>
      </c>
    </row>
    <row r="370" spans="2:13" x14ac:dyDescent="0.25">
      <c r="B370" s="449" t="s">
        <v>950</v>
      </c>
      <c r="C370" s="630">
        <v>85</v>
      </c>
      <c r="D370" s="630">
        <v>365619</v>
      </c>
      <c r="E370" s="630">
        <v>58459160.716729999</v>
      </c>
      <c r="F370" s="630">
        <v>33422</v>
      </c>
      <c r="G370" s="630">
        <v>27137510.102639999</v>
      </c>
      <c r="H370" s="630">
        <v>327193</v>
      </c>
      <c r="I370" s="630">
        <v>27609826.047929998</v>
      </c>
      <c r="J370" s="630">
        <v>1330</v>
      </c>
      <c r="K370" s="630">
        <v>2187101.9561400004</v>
      </c>
      <c r="L370" s="630">
        <v>3674</v>
      </c>
      <c r="M370" s="631">
        <v>1524722.6100200003</v>
      </c>
    </row>
    <row r="371" spans="2:13" x14ac:dyDescent="0.25">
      <c r="B371" s="451" t="s">
        <v>1481</v>
      </c>
      <c r="C371" s="611">
        <v>47</v>
      </c>
      <c r="D371" s="611">
        <v>268710</v>
      </c>
      <c r="E371" s="611">
        <v>46629457.619329996</v>
      </c>
      <c r="F371" s="611">
        <v>29332</v>
      </c>
      <c r="G371" s="611">
        <v>20907164.37317</v>
      </c>
      <c r="H371" s="611">
        <v>234985</v>
      </c>
      <c r="I371" s="611">
        <v>22504991.306969997</v>
      </c>
      <c r="J371" s="611">
        <v>1039</v>
      </c>
      <c r="K371" s="611">
        <v>1827124.26917</v>
      </c>
      <c r="L371" s="611">
        <v>3354</v>
      </c>
      <c r="M371" s="629">
        <v>1390177.6700200001</v>
      </c>
    </row>
    <row r="372" spans="2:13" ht="16.8" x14ac:dyDescent="0.25">
      <c r="B372" s="451" t="s">
        <v>1783</v>
      </c>
      <c r="C372" s="611">
        <v>38</v>
      </c>
      <c r="D372" s="611">
        <v>96909</v>
      </c>
      <c r="E372" s="611">
        <v>11829703.0974</v>
      </c>
      <c r="F372" s="611">
        <v>4090</v>
      </c>
      <c r="G372" s="611">
        <v>6230345.7294699997</v>
      </c>
      <c r="H372" s="611">
        <v>92208</v>
      </c>
      <c r="I372" s="611">
        <v>5104834.7409600001</v>
      </c>
      <c r="J372" s="611">
        <v>291</v>
      </c>
      <c r="K372" s="611">
        <v>359977.68696999998</v>
      </c>
      <c r="L372" s="611">
        <v>320</v>
      </c>
      <c r="M372" s="629">
        <v>134544.94</v>
      </c>
    </row>
    <row r="373" spans="2:13" x14ac:dyDescent="0.25">
      <c r="B373" s="449" t="s">
        <v>954</v>
      </c>
      <c r="C373" s="630">
        <v>17</v>
      </c>
      <c r="D373" s="630">
        <v>51333</v>
      </c>
      <c r="E373" s="630">
        <v>8866965.0370099992</v>
      </c>
      <c r="F373" s="630">
        <v>6752</v>
      </c>
      <c r="G373" s="630">
        <v>4526018.8813999994</v>
      </c>
      <c r="H373" s="630">
        <v>41906</v>
      </c>
      <c r="I373" s="630">
        <v>3644955.4555200003</v>
      </c>
      <c r="J373" s="630">
        <v>2059</v>
      </c>
      <c r="K373" s="630">
        <v>544141.74872999999</v>
      </c>
      <c r="L373" s="630">
        <v>616</v>
      </c>
      <c r="M373" s="631">
        <v>151848.95136000001</v>
      </c>
    </row>
    <row r="374" spans="2:13" ht="16.8" x14ac:dyDescent="0.25">
      <c r="B374" s="451" t="s">
        <v>1783</v>
      </c>
      <c r="C374" s="611">
        <v>17</v>
      </c>
      <c r="D374" s="611">
        <v>51333</v>
      </c>
      <c r="E374" s="611">
        <v>8866965.0370099992</v>
      </c>
      <c r="F374" s="611">
        <v>6752</v>
      </c>
      <c r="G374" s="611">
        <v>4526018.8813999994</v>
      </c>
      <c r="H374" s="611">
        <v>41906</v>
      </c>
      <c r="I374" s="611">
        <v>3644955.4555200003</v>
      </c>
      <c r="J374" s="611">
        <v>2059</v>
      </c>
      <c r="K374" s="611">
        <v>544141.74872999999</v>
      </c>
      <c r="L374" s="611">
        <v>616</v>
      </c>
      <c r="M374" s="629">
        <v>151848.95136000001</v>
      </c>
    </row>
    <row r="375" spans="2:13" x14ac:dyDescent="0.25">
      <c r="B375" s="451"/>
      <c r="C375" s="611"/>
      <c r="D375" s="611"/>
      <c r="E375" s="611"/>
      <c r="F375" s="611"/>
      <c r="G375" s="611"/>
      <c r="H375" s="611"/>
      <c r="I375" s="611"/>
      <c r="J375" s="611"/>
      <c r="K375" s="611"/>
      <c r="L375" s="611"/>
      <c r="M375" s="629"/>
    </row>
    <row r="376" spans="2:13" x14ac:dyDescent="0.25">
      <c r="B376" s="447" t="s">
        <v>1600</v>
      </c>
      <c r="C376" s="419">
        <v>590</v>
      </c>
      <c r="D376" s="419">
        <v>2982037</v>
      </c>
      <c r="E376" s="419">
        <v>234741802.34538001</v>
      </c>
      <c r="F376" s="419">
        <v>163682</v>
      </c>
      <c r="G376" s="419">
        <v>95938038.479580015</v>
      </c>
      <c r="H376" s="419">
        <v>2777879</v>
      </c>
      <c r="I376" s="419">
        <v>105367910.67882003</v>
      </c>
      <c r="J376" s="419">
        <v>12075</v>
      </c>
      <c r="K376" s="419">
        <v>22465882.015179999</v>
      </c>
      <c r="L376" s="419">
        <v>28401</v>
      </c>
      <c r="M376" s="446">
        <v>10969971.171799997</v>
      </c>
    </row>
    <row r="377" spans="2:13" x14ac:dyDescent="0.25">
      <c r="B377" s="449" t="s">
        <v>665</v>
      </c>
      <c r="C377" s="630">
        <v>138</v>
      </c>
      <c r="D377" s="630">
        <v>790291</v>
      </c>
      <c r="E377" s="630">
        <v>91196977.011969984</v>
      </c>
      <c r="F377" s="630">
        <v>55931</v>
      </c>
      <c r="G377" s="630">
        <v>35692612.348400012</v>
      </c>
      <c r="H377" s="630">
        <v>721189</v>
      </c>
      <c r="I377" s="630">
        <v>38864885.745460004</v>
      </c>
      <c r="J377" s="630">
        <v>4157</v>
      </c>
      <c r="K377" s="630">
        <v>12232474.739140004</v>
      </c>
      <c r="L377" s="630">
        <v>9014</v>
      </c>
      <c r="M377" s="631">
        <v>4407004.1789699998</v>
      </c>
    </row>
    <row r="378" spans="2:13" x14ac:dyDescent="0.25">
      <c r="B378" s="451" t="s">
        <v>1482</v>
      </c>
      <c r="C378" s="611">
        <v>52</v>
      </c>
      <c r="D378" s="611">
        <v>392180</v>
      </c>
      <c r="E378" s="611">
        <v>64727544.720879979</v>
      </c>
      <c r="F378" s="611">
        <v>38122</v>
      </c>
      <c r="G378" s="611">
        <v>25265655.99939001</v>
      </c>
      <c r="H378" s="611">
        <v>345145</v>
      </c>
      <c r="I378" s="611">
        <v>25747431.509160001</v>
      </c>
      <c r="J378" s="611">
        <v>3025</v>
      </c>
      <c r="K378" s="611">
        <v>10447161.693160003</v>
      </c>
      <c r="L378" s="611">
        <v>5888</v>
      </c>
      <c r="M378" s="629">
        <v>3267295.5191699993</v>
      </c>
    </row>
    <row r="379" spans="2:13" x14ac:dyDescent="0.25">
      <c r="B379" s="451" t="s">
        <v>669</v>
      </c>
      <c r="C379" s="611">
        <v>18</v>
      </c>
      <c r="D379" s="611">
        <v>152389</v>
      </c>
      <c r="E379" s="611">
        <v>11398164.19991</v>
      </c>
      <c r="F379" s="611">
        <v>7236</v>
      </c>
      <c r="G379" s="611">
        <v>4481880.5057399981</v>
      </c>
      <c r="H379" s="611">
        <v>142933</v>
      </c>
      <c r="I379" s="611">
        <v>5163291.0885699987</v>
      </c>
      <c r="J379" s="611">
        <v>613</v>
      </c>
      <c r="K379" s="611">
        <v>1097935.6238499999</v>
      </c>
      <c r="L379" s="611">
        <v>1607</v>
      </c>
      <c r="M379" s="629">
        <v>655056.98175000004</v>
      </c>
    </row>
    <row r="380" spans="2:13" x14ac:dyDescent="0.25">
      <c r="B380" s="451" t="s">
        <v>666</v>
      </c>
      <c r="C380" s="611">
        <v>14</v>
      </c>
      <c r="D380" s="611">
        <v>42061</v>
      </c>
      <c r="E380" s="611">
        <v>4164730.4698600001</v>
      </c>
      <c r="F380" s="611">
        <v>2805</v>
      </c>
      <c r="G380" s="611">
        <v>1208035.4666299999</v>
      </c>
      <c r="H380" s="611">
        <v>38384</v>
      </c>
      <c r="I380" s="611">
        <v>2404057.9953499995</v>
      </c>
      <c r="J380" s="611">
        <v>327</v>
      </c>
      <c r="K380" s="611">
        <v>374049.59669000003</v>
      </c>
      <c r="L380" s="611">
        <v>545</v>
      </c>
      <c r="M380" s="629">
        <v>178587.41119000001</v>
      </c>
    </row>
    <row r="381" spans="2:13" x14ac:dyDescent="0.25">
      <c r="B381" s="451" t="s">
        <v>668</v>
      </c>
      <c r="C381" s="611">
        <v>12</v>
      </c>
      <c r="D381" s="611">
        <v>38488</v>
      </c>
      <c r="E381" s="611">
        <v>4100745.8317</v>
      </c>
      <c r="F381" s="611">
        <v>2680</v>
      </c>
      <c r="G381" s="611">
        <v>1792901.2138400001</v>
      </c>
      <c r="H381" s="611">
        <v>35160</v>
      </c>
      <c r="I381" s="611">
        <v>2019916.0962100001</v>
      </c>
      <c r="J381" s="611">
        <v>101</v>
      </c>
      <c r="K381" s="611">
        <v>132775.93805</v>
      </c>
      <c r="L381" s="611">
        <v>547</v>
      </c>
      <c r="M381" s="629">
        <v>155152.58360000001</v>
      </c>
    </row>
    <row r="382" spans="2:13" ht="16.8" x14ac:dyDescent="0.25">
      <c r="B382" s="451" t="s">
        <v>1783</v>
      </c>
      <c r="C382" s="611">
        <v>42</v>
      </c>
      <c r="D382" s="611">
        <v>165173</v>
      </c>
      <c r="E382" s="611">
        <v>6805791.7896200009</v>
      </c>
      <c r="F382" s="611">
        <v>5088</v>
      </c>
      <c r="G382" s="611">
        <v>2944139.1627999991</v>
      </c>
      <c r="H382" s="611">
        <v>159567</v>
      </c>
      <c r="I382" s="611">
        <v>3530189.0561699998</v>
      </c>
      <c r="J382" s="611">
        <v>91</v>
      </c>
      <c r="K382" s="611">
        <v>180551.88738999999</v>
      </c>
      <c r="L382" s="611">
        <v>427</v>
      </c>
      <c r="M382" s="629">
        <v>150911.68325999999</v>
      </c>
    </row>
    <row r="383" spans="2:13" x14ac:dyDescent="0.25">
      <c r="B383" s="449" t="s">
        <v>670</v>
      </c>
      <c r="C383" s="630">
        <v>59</v>
      </c>
      <c r="D383" s="630">
        <v>304576</v>
      </c>
      <c r="E383" s="630">
        <v>19598298.501949992</v>
      </c>
      <c r="F383" s="630">
        <v>15105</v>
      </c>
      <c r="G383" s="630">
        <v>7897017.8155699996</v>
      </c>
      <c r="H383" s="630">
        <v>285669</v>
      </c>
      <c r="I383" s="630">
        <v>9535701.3256999999</v>
      </c>
      <c r="J383" s="630">
        <v>916</v>
      </c>
      <c r="K383" s="630">
        <v>1267436.0025499999</v>
      </c>
      <c r="L383" s="630">
        <v>2886</v>
      </c>
      <c r="M383" s="631">
        <v>898143.35813000007</v>
      </c>
    </row>
    <row r="384" spans="2:13" x14ac:dyDescent="0.25">
      <c r="B384" s="451" t="s">
        <v>1330</v>
      </c>
      <c r="C384" s="611">
        <v>29</v>
      </c>
      <c r="D384" s="611">
        <v>201061</v>
      </c>
      <c r="E384" s="611">
        <v>16663141.148749996</v>
      </c>
      <c r="F384" s="611">
        <v>11999</v>
      </c>
      <c r="G384" s="611">
        <v>6288248.2060799999</v>
      </c>
      <c r="H384" s="611">
        <v>185514</v>
      </c>
      <c r="I384" s="611">
        <v>8300858.2270599995</v>
      </c>
      <c r="J384" s="611">
        <v>732</v>
      </c>
      <c r="K384" s="611">
        <v>1195170.20643</v>
      </c>
      <c r="L384" s="611">
        <v>2816</v>
      </c>
      <c r="M384" s="629">
        <v>878864.50918000005</v>
      </c>
    </row>
    <row r="385" spans="2:13" x14ac:dyDescent="0.25">
      <c r="B385" s="451" t="s">
        <v>672</v>
      </c>
      <c r="C385" s="611">
        <v>10</v>
      </c>
      <c r="D385" s="611">
        <v>87846</v>
      </c>
      <c r="E385" s="611">
        <v>2463524.1830500006</v>
      </c>
      <c r="F385" s="611">
        <v>2883</v>
      </c>
      <c r="G385" s="611">
        <v>1605892.57357</v>
      </c>
      <c r="H385" s="611">
        <v>84893</v>
      </c>
      <c r="I385" s="611">
        <v>838352.76052999997</v>
      </c>
      <c r="J385" s="611">
        <v>0</v>
      </c>
      <c r="K385" s="611">
        <v>0</v>
      </c>
      <c r="L385" s="611">
        <v>70</v>
      </c>
      <c r="M385" s="629">
        <v>19278.84895</v>
      </c>
    </row>
    <row r="386" spans="2:13" ht="16.8" x14ac:dyDescent="0.25">
      <c r="B386" s="451" t="s">
        <v>1783</v>
      </c>
      <c r="C386" s="611">
        <v>20</v>
      </c>
      <c r="D386" s="611">
        <v>15669</v>
      </c>
      <c r="E386" s="611">
        <v>471633.17014999996</v>
      </c>
      <c r="F386" s="611">
        <v>223</v>
      </c>
      <c r="G386" s="611">
        <v>2877.0359199999998</v>
      </c>
      <c r="H386" s="611">
        <v>15262</v>
      </c>
      <c r="I386" s="611">
        <v>396490.33811000001</v>
      </c>
      <c r="J386" s="611">
        <v>184</v>
      </c>
      <c r="K386" s="611">
        <v>72265.796119999999</v>
      </c>
      <c r="L386" s="611">
        <v>0</v>
      </c>
      <c r="M386" s="629">
        <v>0</v>
      </c>
    </row>
    <row r="387" spans="2:13" x14ac:dyDescent="0.25">
      <c r="B387" s="449" t="s">
        <v>673</v>
      </c>
      <c r="C387" s="630">
        <v>215</v>
      </c>
      <c r="D387" s="630">
        <v>1122527</v>
      </c>
      <c r="E387" s="630">
        <v>80683387.932400048</v>
      </c>
      <c r="F387" s="630">
        <v>56670</v>
      </c>
      <c r="G387" s="630">
        <v>31701508.254319999</v>
      </c>
      <c r="H387" s="630">
        <v>1048220</v>
      </c>
      <c r="I387" s="630">
        <v>37552331.718359977</v>
      </c>
      <c r="J387" s="630">
        <v>5606</v>
      </c>
      <c r="K387" s="630">
        <v>6994406.1427800022</v>
      </c>
      <c r="L387" s="630">
        <v>12031</v>
      </c>
      <c r="M387" s="631">
        <v>4435141.8169399993</v>
      </c>
    </row>
    <row r="388" spans="2:13" x14ac:dyDescent="0.25">
      <c r="B388" s="451" t="s">
        <v>1484</v>
      </c>
      <c r="C388" s="611">
        <v>22</v>
      </c>
      <c r="D388" s="611">
        <v>197694</v>
      </c>
      <c r="E388" s="611">
        <v>10312743.486130001</v>
      </c>
      <c r="F388" s="611">
        <v>7722</v>
      </c>
      <c r="G388" s="611">
        <v>3436373.8050600002</v>
      </c>
      <c r="H388" s="611">
        <v>187301</v>
      </c>
      <c r="I388" s="611">
        <v>5575392.4371299995</v>
      </c>
      <c r="J388" s="611">
        <v>654</v>
      </c>
      <c r="K388" s="611">
        <v>650537.24752999994</v>
      </c>
      <c r="L388" s="611">
        <v>2017</v>
      </c>
      <c r="M388" s="629">
        <v>650439.99640999991</v>
      </c>
    </row>
    <row r="389" spans="2:13" x14ac:dyDescent="0.25">
      <c r="B389" s="451" t="s">
        <v>1334</v>
      </c>
      <c r="C389" s="611">
        <v>72</v>
      </c>
      <c r="D389" s="611">
        <v>486385</v>
      </c>
      <c r="E389" s="611">
        <v>54771179.67276001</v>
      </c>
      <c r="F389" s="611">
        <v>33151</v>
      </c>
      <c r="G389" s="611">
        <v>21651540.325790003</v>
      </c>
      <c r="H389" s="611">
        <v>440585</v>
      </c>
      <c r="I389" s="611">
        <v>23873702.174209993</v>
      </c>
      <c r="J389" s="611">
        <v>3950</v>
      </c>
      <c r="K389" s="611">
        <v>5826358.3950900016</v>
      </c>
      <c r="L389" s="611">
        <v>8699</v>
      </c>
      <c r="M389" s="629">
        <v>3419578.7776699993</v>
      </c>
    </row>
    <row r="390" spans="2:13" x14ac:dyDescent="0.25">
      <c r="B390" s="451" t="s">
        <v>676</v>
      </c>
      <c r="C390" s="611">
        <v>12</v>
      </c>
      <c r="D390" s="611">
        <v>122923</v>
      </c>
      <c r="E390" s="611">
        <v>3983974.4217699994</v>
      </c>
      <c r="F390" s="611">
        <v>4863</v>
      </c>
      <c r="G390" s="611">
        <v>1527256.87063</v>
      </c>
      <c r="H390" s="611">
        <v>117305</v>
      </c>
      <c r="I390" s="611">
        <v>2183547.1858200002</v>
      </c>
      <c r="J390" s="611">
        <v>166</v>
      </c>
      <c r="K390" s="611">
        <v>125945.28788</v>
      </c>
      <c r="L390" s="611">
        <v>589</v>
      </c>
      <c r="M390" s="629">
        <v>147225.07743999999</v>
      </c>
    </row>
    <row r="391" spans="2:13" x14ac:dyDescent="0.25">
      <c r="B391" s="451" t="s">
        <v>1293</v>
      </c>
      <c r="C391" s="611">
        <v>12</v>
      </c>
      <c r="D391" s="611">
        <v>120227</v>
      </c>
      <c r="E391" s="611">
        <v>4807986.8545100009</v>
      </c>
      <c r="F391" s="611">
        <v>3707</v>
      </c>
      <c r="G391" s="611">
        <v>2462229.06519</v>
      </c>
      <c r="H391" s="611">
        <v>116054</v>
      </c>
      <c r="I391" s="611">
        <v>2115887.3180400003</v>
      </c>
      <c r="J391" s="611">
        <v>122</v>
      </c>
      <c r="K391" s="611">
        <v>113182.15794999999</v>
      </c>
      <c r="L391" s="611">
        <v>344</v>
      </c>
      <c r="M391" s="629">
        <v>116688.31333</v>
      </c>
    </row>
    <row r="392" spans="2:13" ht="16.8" x14ac:dyDescent="0.25">
      <c r="B392" s="451" t="s">
        <v>1783</v>
      </c>
      <c r="C392" s="611">
        <v>97</v>
      </c>
      <c r="D392" s="611">
        <v>195298</v>
      </c>
      <c r="E392" s="611">
        <v>6807503.4972299989</v>
      </c>
      <c r="F392" s="611">
        <v>7227</v>
      </c>
      <c r="G392" s="611">
        <v>2624108.1876500002</v>
      </c>
      <c r="H392" s="611">
        <v>186975</v>
      </c>
      <c r="I392" s="611">
        <v>3803802.6031599999</v>
      </c>
      <c r="J392" s="611">
        <v>714</v>
      </c>
      <c r="K392" s="611">
        <v>278383.05432999996</v>
      </c>
      <c r="L392" s="611">
        <v>382</v>
      </c>
      <c r="M392" s="629">
        <v>101209.65209</v>
      </c>
    </row>
    <row r="393" spans="2:13" x14ac:dyDescent="0.25">
      <c r="B393" s="449" t="s">
        <v>684</v>
      </c>
      <c r="C393" s="630">
        <v>22</v>
      </c>
      <c r="D393" s="630">
        <v>96146</v>
      </c>
      <c r="E393" s="630">
        <v>8159907.9041800005</v>
      </c>
      <c r="F393" s="630">
        <v>8035</v>
      </c>
      <c r="G393" s="630">
        <v>3538643.4880899996</v>
      </c>
      <c r="H393" s="630">
        <v>86959</v>
      </c>
      <c r="I393" s="630">
        <v>4126769.1387999998</v>
      </c>
      <c r="J393" s="630">
        <v>96</v>
      </c>
      <c r="K393" s="630">
        <v>197822.24579999998</v>
      </c>
      <c r="L393" s="630">
        <v>1056</v>
      </c>
      <c r="M393" s="631">
        <v>296673.03149000002</v>
      </c>
    </row>
    <row r="394" spans="2:13" x14ac:dyDescent="0.25">
      <c r="B394" s="451" t="s">
        <v>1853</v>
      </c>
      <c r="C394" s="611">
        <v>18</v>
      </c>
      <c r="D394" s="611">
        <v>89844</v>
      </c>
      <c r="E394" s="611">
        <v>7679300.7973300004</v>
      </c>
      <c r="F394" s="611">
        <v>7626</v>
      </c>
      <c r="G394" s="611">
        <v>3196128.6012799996</v>
      </c>
      <c r="H394" s="611">
        <v>81077</v>
      </c>
      <c r="I394" s="611">
        <v>3991005.8908099998</v>
      </c>
      <c r="J394" s="611">
        <v>94</v>
      </c>
      <c r="K394" s="611">
        <v>196321.64579999997</v>
      </c>
      <c r="L394" s="611">
        <v>1047</v>
      </c>
      <c r="M394" s="629">
        <v>295844.65944000002</v>
      </c>
    </row>
    <row r="395" spans="2:13" x14ac:dyDescent="0.25">
      <c r="B395" s="449" t="s">
        <v>686</v>
      </c>
      <c r="C395" s="630">
        <v>83</v>
      </c>
      <c r="D395" s="630">
        <v>427038</v>
      </c>
      <c r="E395" s="630">
        <v>15774709.542619999</v>
      </c>
      <c r="F395" s="630">
        <v>8178</v>
      </c>
      <c r="G395" s="630">
        <v>7625336.5426499993</v>
      </c>
      <c r="H395" s="630">
        <v>417583</v>
      </c>
      <c r="I395" s="630">
        <v>7379893.5130900005</v>
      </c>
      <c r="J395" s="630">
        <v>338</v>
      </c>
      <c r="K395" s="630">
        <v>536335.58146999998</v>
      </c>
      <c r="L395" s="630">
        <v>939</v>
      </c>
      <c r="M395" s="631">
        <v>233143.90541000001</v>
      </c>
    </row>
    <row r="396" spans="2:13" x14ac:dyDescent="0.25">
      <c r="B396" s="451" t="s">
        <v>1238</v>
      </c>
      <c r="C396" s="611">
        <v>22</v>
      </c>
      <c r="D396" s="611">
        <v>176980</v>
      </c>
      <c r="E396" s="611">
        <v>14188542.490710001</v>
      </c>
      <c r="F396" s="611">
        <v>7428</v>
      </c>
      <c r="G396" s="611">
        <v>7192034.1051299991</v>
      </c>
      <c r="H396" s="611">
        <v>168372</v>
      </c>
      <c r="I396" s="611">
        <v>6248863.9255500007</v>
      </c>
      <c r="J396" s="611">
        <v>259</v>
      </c>
      <c r="K396" s="611">
        <v>519039.76156999997</v>
      </c>
      <c r="L396" s="611">
        <v>921</v>
      </c>
      <c r="M396" s="629">
        <v>228604.69846000001</v>
      </c>
    </row>
    <row r="397" spans="2:13" ht="16.8" x14ac:dyDescent="0.25">
      <c r="B397" s="451" t="s">
        <v>1783</v>
      </c>
      <c r="C397" s="611">
        <v>61</v>
      </c>
      <c r="D397" s="611">
        <v>250058</v>
      </c>
      <c r="E397" s="611">
        <v>1586167.0519099997</v>
      </c>
      <c r="F397" s="611">
        <v>750</v>
      </c>
      <c r="G397" s="611">
        <v>433302.43752000004</v>
      </c>
      <c r="H397" s="611">
        <v>249211</v>
      </c>
      <c r="I397" s="611">
        <v>1131029.58754</v>
      </c>
      <c r="J397" s="611">
        <v>79</v>
      </c>
      <c r="K397" s="611">
        <v>17295.819899999999</v>
      </c>
      <c r="L397" s="611">
        <v>18</v>
      </c>
      <c r="M397" s="629">
        <v>4539.2069499999998</v>
      </c>
    </row>
    <row r="398" spans="2:13" x14ac:dyDescent="0.25">
      <c r="B398" s="449" t="s">
        <v>688</v>
      </c>
      <c r="C398" s="630">
        <v>73</v>
      </c>
      <c r="D398" s="630">
        <v>241459</v>
      </c>
      <c r="E398" s="630">
        <v>19328521.452259995</v>
      </c>
      <c r="F398" s="630">
        <v>19763</v>
      </c>
      <c r="G398" s="630">
        <v>9482920.0305500012</v>
      </c>
      <c r="H398" s="630">
        <v>218259</v>
      </c>
      <c r="I398" s="630">
        <v>7908329.2374100005</v>
      </c>
      <c r="J398" s="630">
        <v>962</v>
      </c>
      <c r="K398" s="630">
        <v>1237407.3034399999</v>
      </c>
      <c r="L398" s="630">
        <v>2475</v>
      </c>
      <c r="M398" s="631">
        <v>699864.88086000015</v>
      </c>
    </row>
    <row r="399" spans="2:13" x14ac:dyDescent="0.25">
      <c r="B399" s="451" t="s">
        <v>1239</v>
      </c>
      <c r="C399" s="611">
        <v>29</v>
      </c>
      <c r="D399" s="611">
        <v>177553</v>
      </c>
      <c r="E399" s="611">
        <v>16244488.859139998</v>
      </c>
      <c r="F399" s="611">
        <v>15353</v>
      </c>
      <c r="G399" s="611">
        <v>8255299.8296800004</v>
      </c>
      <c r="H399" s="611">
        <v>159233</v>
      </c>
      <c r="I399" s="611">
        <v>6243873.8652599994</v>
      </c>
      <c r="J399" s="611">
        <v>706</v>
      </c>
      <c r="K399" s="611">
        <v>1100546.52226</v>
      </c>
      <c r="L399" s="611">
        <v>2261</v>
      </c>
      <c r="M399" s="629">
        <v>644768.64194000012</v>
      </c>
    </row>
    <row r="400" spans="2:13" x14ac:dyDescent="0.25">
      <c r="B400" s="451" t="s">
        <v>689</v>
      </c>
      <c r="C400" s="611">
        <v>10</v>
      </c>
      <c r="D400" s="611">
        <v>21845</v>
      </c>
      <c r="E400" s="611">
        <v>1534149.2796499997</v>
      </c>
      <c r="F400" s="611">
        <v>3763</v>
      </c>
      <c r="G400" s="611">
        <v>823119.60401000001</v>
      </c>
      <c r="H400" s="611">
        <v>17911</v>
      </c>
      <c r="I400" s="611">
        <v>657823.47302000003</v>
      </c>
      <c r="J400" s="611">
        <v>91</v>
      </c>
      <c r="K400" s="611">
        <v>30974.710629999998</v>
      </c>
      <c r="L400" s="611">
        <v>80</v>
      </c>
      <c r="M400" s="629">
        <v>22231.491989999999</v>
      </c>
    </row>
    <row r="401" spans="2:13" ht="16.8" x14ac:dyDescent="0.25">
      <c r="B401" s="451" t="s">
        <v>1783</v>
      </c>
      <c r="C401" s="611">
        <v>34</v>
      </c>
      <c r="D401" s="611">
        <v>42061</v>
      </c>
      <c r="E401" s="611">
        <v>1549883.3134700002</v>
      </c>
      <c r="F401" s="611">
        <v>647</v>
      </c>
      <c r="G401" s="611">
        <v>404500.59686000005</v>
      </c>
      <c r="H401" s="611">
        <v>41115</v>
      </c>
      <c r="I401" s="611">
        <v>1006631.89913</v>
      </c>
      <c r="J401" s="611">
        <v>165</v>
      </c>
      <c r="K401" s="611">
        <v>105886.07054999999</v>
      </c>
      <c r="L401" s="611">
        <v>134</v>
      </c>
      <c r="M401" s="629">
        <v>32864.746930000001</v>
      </c>
    </row>
    <row r="402" spans="2:13" x14ac:dyDescent="0.25">
      <c r="B402" s="451"/>
      <c r="C402" s="611"/>
      <c r="D402" s="611"/>
      <c r="E402" s="611"/>
      <c r="F402" s="611"/>
      <c r="G402" s="611"/>
      <c r="H402" s="611"/>
      <c r="I402" s="611"/>
      <c r="J402" s="611"/>
      <c r="K402" s="611"/>
      <c r="L402" s="611"/>
      <c r="M402" s="629"/>
    </row>
    <row r="403" spans="2:13" x14ac:dyDescent="0.25">
      <c r="B403" s="447" t="s">
        <v>1609</v>
      </c>
      <c r="C403" s="419">
        <v>779</v>
      </c>
      <c r="D403" s="419">
        <v>3937588</v>
      </c>
      <c r="E403" s="419">
        <v>500284263.39553988</v>
      </c>
      <c r="F403" s="419">
        <v>270216</v>
      </c>
      <c r="G403" s="419">
        <v>180748758.53740013</v>
      </c>
      <c r="H403" s="419">
        <v>3542101</v>
      </c>
      <c r="I403" s="419">
        <v>215856859.63782004</v>
      </c>
      <c r="J403" s="419">
        <v>28637</v>
      </c>
      <c r="K403" s="419">
        <v>63939231.007979997</v>
      </c>
      <c r="L403" s="419">
        <v>96634</v>
      </c>
      <c r="M403" s="446">
        <v>39739414.212340005</v>
      </c>
    </row>
    <row r="404" spans="2:13" x14ac:dyDescent="0.25">
      <c r="B404" s="449" t="s">
        <v>692</v>
      </c>
      <c r="C404" s="630">
        <v>64</v>
      </c>
      <c r="D404" s="630">
        <v>281049</v>
      </c>
      <c r="E404" s="630">
        <v>31020709.12856999</v>
      </c>
      <c r="F404" s="630">
        <v>17533</v>
      </c>
      <c r="G404" s="630">
        <v>11190561.120040001</v>
      </c>
      <c r="H404" s="630">
        <v>254651</v>
      </c>
      <c r="I404" s="630">
        <v>15502407.559880001</v>
      </c>
      <c r="J404" s="630">
        <v>1799</v>
      </c>
      <c r="K404" s="630">
        <v>1708527.8750699998</v>
      </c>
      <c r="L404" s="630">
        <v>7066</v>
      </c>
      <c r="M404" s="631">
        <v>2619212.5735800001</v>
      </c>
    </row>
    <row r="405" spans="2:13" x14ac:dyDescent="0.25">
      <c r="B405" s="451" t="s">
        <v>1294</v>
      </c>
      <c r="C405" s="611">
        <v>28</v>
      </c>
      <c r="D405" s="611">
        <v>183742</v>
      </c>
      <c r="E405" s="611">
        <v>22005042.518589992</v>
      </c>
      <c r="F405" s="611">
        <v>13873</v>
      </c>
      <c r="G405" s="611">
        <v>8382458.3546600016</v>
      </c>
      <c r="H405" s="611">
        <v>162979</v>
      </c>
      <c r="I405" s="611">
        <v>10832211.18864</v>
      </c>
      <c r="J405" s="611">
        <v>1120</v>
      </c>
      <c r="K405" s="611">
        <v>1110236.30118</v>
      </c>
      <c r="L405" s="611">
        <v>5770</v>
      </c>
      <c r="M405" s="629">
        <v>1680136.67411</v>
      </c>
    </row>
    <row r="406" spans="2:13" x14ac:dyDescent="0.25">
      <c r="B406" s="451" t="s">
        <v>694</v>
      </c>
      <c r="C406" s="611">
        <v>19</v>
      </c>
      <c r="D406" s="611">
        <v>82113</v>
      </c>
      <c r="E406" s="611">
        <v>8503125.5486199986</v>
      </c>
      <c r="F406" s="611">
        <v>3501</v>
      </c>
      <c r="G406" s="611">
        <v>2796992.9506000006</v>
      </c>
      <c r="H406" s="611">
        <v>77115</v>
      </c>
      <c r="I406" s="611">
        <v>4303757.3774800003</v>
      </c>
      <c r="J406" s="611">
        <v>201</v>
      </c>
      <c r="K406" s="611">
        <v>463299.32107000001</v>
      </c>
      <c r="L406" s="611">
        <v>1296</v>
      </c>
      <c r="M406" s="629">
        <v>939075.89946999995</v>
      </c>
    </row>
    <row r="407" spans="2:13" ht="16.8" x14ac:dyDescent="0.25">
      <c r="B407" s="451" t="s">
        <v>1783</v>
      </c>
      <c r="C407" s="611">
        <v>17</v>
      </c>
      <c r="D407" s="611">
        <v>15194</v>
      </c>
      <c r="E407" s="611">
        <v>512541.06135999999</v>
      </c>
      <c r="F407" s="611">
        <v>159</v>
      </c>
      <c r="G407" s="611">
        <v>11109.814779999999</v>
      </c>
      <c r="H407" s="611">
        <v>14557</v>
      </c>
      <c r="I407" s="611">
        <v>366438.99376000004</v>
      </c>
      <c r="J407" s="611">
        <v>478</v>
      </c>
      <c r="K407" s="611">
        <v>134992.25281999999</v>
      </c>
      <c r="L407" s="611">
        <v>0</v>
      </c>
      <c r="M407" s="629">
        <v>0</v>
      </c>
    </row>
    <row r="408" spans="2:13" x14ac:dyDescent="0.25">
      <c r="B408" s="449" t="s">
        <v>695</v>
      </c>
      <c r="C408" s="630">
        <v>61</v>
      </c>
      <c r="D408" s="630">
        <v>249323</v>
      </c>
      <c r="E408" s="630">
        <v>23670509.587650001</v>
      </c>
      <c r="F408" s="630">
        <v>15248</v>
      </c>
      <c r="G408" s="630">
        <v>14977726.26836</v>
      </c>
      <c r="H408" s="630">
        <v>228854</v>
      </c>
      <c r="I408" s="630">
        <v>7068067.113859999</v>
      </c>
      <c r="J408" s="630">
        <v>626</v>
      </c>
      <c r="K408" s="630">
        <v>648136.25275999983</v>
      </c>
      <c r="L408" s="630">
        <v>4595</v>
      </c>
      <c r="M408" s="631">
        <v>976579.95267000003</v>
      </c>
    </row>
    <row r="409" spans="2:13" x14ac:dyDescent="0.25">
      <c r="B409" s="451" t="s">
        <v>1275</v>
      </c>
      <c r="C409" s="611">
        <v>25</v>
      </c>
      <c r="D409" s="611">
        <v>183934</v>
      </c>
      <c r="E409" s="611">
        <v>21826472.250360001</v>
      </c>
      <c r="F409" s="611">
        <v>13020</v>
      </c>
      <c r="G409" s="611">
        <v>14079083.814649999</v>
      </c>
      <c r="H409" s="611">
        <v>165821</v>
      </c>
      <c r="I409" s="611">
        <v>6172094.6861099992</v>
      </c>
      <c r="J409" s="611">
        <v>498</v>
      </c>
      <c r="K409" s="611">
        <v>598713.79692999984</v>
      </c>
      <c r="L409" s="611">
        <v>4595</v>
      </c>
      <c r="M409" s="629">
        <v>976579.95267000003</v>
      </c>
    </row>
    <row r="410" spans="2:13" ht="16.8" x14ac:dyDescent="0.25">
      <c r="B410" s="451" t="s">
        <v>1783</v>
      </c>
      <c r="C410" s="611">
        <v>36</v>
      </c>
      <c r="D410" s="611">
        <v>65389</v>
      </c>
      <c r="E410" s="611">
        <v>1844037.3372899999</v>
      </c>
      <c r="F410" s="611">
        <v>2228</v>
      </c>
      <c r="G410" s="611">
        <v>898642.45371000003</v>
      </c>
      <c r="H410" s="611">
        <v>63033</v>
      </c>
      <c r="I410" s="611">
        <v>895972.4277499998</v>
      </c>
      <c r="J410" s="611">
        <v>128</v>
      </c>
      <c r="K410" s="611">
        <v>49422.455830000006</v>
      </c>
      <c r="L410" s="611">
        <v>0</v>
      </c>
      <c r="M410" s="629">
        <v>0</v>
      </c>
    </row>
    <row r="411" spans="2:13" x14ac:dyDescent="0.25">
      <c r="B411" s="449" t="s">
        <v>697</v>
      </c>
      <c r="C411" s="630">
        <v>79</v>
      </c>
      <c r="D411" s="630">
        <v>360323</v>
      </c>
      <c r="E411" s="630">
        <v>31563976.247789998</v>
      </c>
      <c r="F411" s="630">
        <v>19626</v>
      </c>
      <c r="G411" s="630">
        <v>12171012.259990007</v>
      </c>
      <c r="H411" s="630">
        <v>333004</v>
      </c>
      <c r="I411" s="630">
        <v>15284374.614729999</v>
      </c>
      <c r="J411" s="630">
        <v>1466</v>
      </c>
      <c r="K411" s="630">
        <v>2175691.1242899997</v>
      </c>
      <c r="L411" s="630">
        <v>6227</v>
      </c>
      <c r="M411" s="631">
        <v>1932898.24878</v>
      </c>
    </row>
    <row r="412" spans="2:13" x14ac:dyDescent="0.25">
      <c r="B412" s="451" t="s">
        <v>1489</v>
      </c>
      <c r="C412" s="611">
        <v>42</v>
      </c>
      <c r="D412" s="611">
        <v>344024</v>
      </c>
      <c r="E412" s="611">
        <v>30946440.890419997</v>
      </c>
      <c r="F412" s="611">
        <v>19501</v>
      </c>
      <c r="G412" s="611">
        <v>12160705.456620006</v>
      </c>
      <c r="H412" s="611">
        <v>316884</v>
      </c>
      <c r="I412" s="611">
        <v>14711524.60705</v>
      </c>
      <c r="J412" s="611">
        <v>1412</v>
      </c>
      <c r="K412" s="611">
        <v>2141312.57797</v>
      </c>
      <c r="L412" s="611">
        <v>6227</v>
      </c>
      <c r="M412" s="629">
        <v>1932898.24878</v>
      </c>
    </row>
    <row r="413" spans="2:13" ht="16.8" x14ac:dyDescent="0.25">
      <c r="B413" s="451" t="s">
        <v>1783</v>
      </c>
      <c r="C413" s="611">
        <v>37</v>
      </c>
      <c r="D413" s="611">
        <v>16299</v>
      </c>
      <c r="E413" s="611">
        <v>617535.35736999998</v>
      </c>
      <c r="F413" s="611">
        <v>125</v>
      </c>
      <c r="G413" s="611">
        <v>10306.803370000001</v>
      </c>
      <c r="H413" s="611">
        <v>16120</v>
      </c>
      <c r="I413" s="611">
        <v>572850.00767999992</v>
      </c>
      <c r="J413" s="611">
        <v>54</v>
      </c>
      <c r="K413" s="611">
        <v>34378.546320000001</v>
      </c>
      <c r="L413" s="611">
        <v>0</v>
      </c>
      <c r="M413" s="629">
        <v>0</v>
      </c>
    </row>
    <row r="414" spans="2:13" x14ac:dyDescent="0.25">
      <c r="B414" s="449" t="s">
        <v>76</v>
      </c>
      <c r="C414" s="630">
        <v>16</v>
      </c>
      <c r="D414" s="630">
        <v>53881</v>
      </c>
      <c r="E414" s="630">
        <v>3636905.0583599997</v>
      </c>
      <c r="F414" s="630">
        <v>3282</v>
      </c>
      <c r="G414" s="630">
        <v>2135113.63007</v>
      </c>
      <c r="H414" s="630">
        <v>50408</v>
      </c>
      <c r="I414" s="630">
        <v>1388284.35051</v>
      </c>
      <c r="J414" s="630">
        <v>81</v>
      </c>
      <c r="K414" s="630">
        <v>80726.119489999997</v>
      </c>
      <c r="L414" s="630">
        <v>110</v>
      </c>
      <c r="M414" s="631">
        <v>32780.958290000002</v>
      </c>
    </row>
    <row r="415" spans="2:13" ht="16.8" x14ac:dyDescent="0.25">
      <c r="B415" s="451" t="s">
        <v>1783</v>
      </c>
      <c r="C415" s="611">
        <v>16</v>
      </c>
      <c r="D415" s="611">
        <v>53881</v>
      </c>
      <c r="E415" s="611">
        <v>3636905.0583599997</v>
      </c>
      <c r="F415" s="611">
        <v>3282</v>
      </c>
      <c r="G415" s="611">
        <v>2135113.63007</v>
      </c>
      <c r="H415" s="611">
        <v>50408</v>
      </c>
      <c r="I415" s="611">
        <v>1388284.35051</v>
      </c>
      <c r="J415" s="611">
        <v>81</v>
      </c>
      <c r="K415" s="611">
        <v>80726.119489999997</v>
      </c>
      <c r="L415" s="611">
        <v>110</v>
      </c>
      <c r="M415" s="629">
        <v>32780.958290000002</v>
      </c>
    </row>
    <row r="416" spans="2:13" x14ac:dyDescent="0.25">
      <c r="B416" s="449" t="s">
        <v>701</v>
      </c>
      <c r="C416" s="630">
        <v>314</v>
      </c>
      <c r="D416" s="630">
        <v>1639533</v>
      </c>
      <c r="E416" s="630">
        <v>207748352.20615986</v>
      </c>
      <c r="F416" s="630">
        <v>102683</v>
      </c>
      <c r="G416" s="630">
        <v>74544078.13011004</v>
      </c>
      <c r="H416" s="630">
        <v>1476855</v>
      </c>
      <c r="I416" s="630">
        <v>89046316.333299994</v>
      </c>
      <c r="J416" s="630">
        <v>12729</v>
      </c>
      <c r="K416" s="630">
        <v>25448552.630870007</v>
      </c>
      <c r="L416" s="630">
        <v>47266</v>
      </c>
      <c r="M416" s="631">
        <v>18709405.111879997</v>
      </c>
    </row>
    <row r="417" spans="2:13" x14ac:dyDescent="0.25">
      <c r="B417" s="451" t="s">
        <v>1490</v>
      </c>
      <c r="C417" s="611">
        <v>148</v>
      </c>
      <c r="D417" s="611">
        <v>1098909</v>
      </c>
      <c r="E417" s="611">
        <v>180490501.3291699</v>
      </c>
      <c r="F417" s="611">
        <v>84129</v>
      </c>
      <c r="G417" s="611">
        <v>64266114.900460042</v>
      </c>
      <c r="H417" s="611">
        <v>961422</v>
      </c>
      <c r="I417" s="611">
        <v>74306755.435920015</v>
      </c>
      <c r="J417" s="611">
        <v>10316</v>
      </c>
      <c r="K417" s="611">
        <v>24175032.401969999</v>
      </c>
      <c r="L417" s="611">
        <v>43042</v>
      </c>
      <c r="M417" s="629">
        <v>17742598.59082</v>
      </c>
    </row>
    <row r="418" spans="2:13" x14ac:dyDescent="0.25">
      <c r="B418" s="451" t="s">
        <v>1242</v>
      </c>
      <c r="C418" s="611">
        <v>16</v>
      </c>
      <c r="D418" s="611">
        <v>128907</v>
      </c>
      <c r="E418" s="611">
        <v>5350361.5786900008</v>
      </c>
      <c r="F418" s="611">
        <v>4916</v>
      </c>
      <c r="G418" s="611">
        <v>2174387.7473399998</v>
      </c>
      <c r="H418" s="611">
        <v>122678</v>
      </c>
      <c r="I418" s="611">
        <v>2803583.0690699997</v>
      </c>
      <c r="J418" s="611">
        <v>123</v>
      </c>
      <c r="K418" s="611">
        <v>149829.10011</v>
      </c>
      <c r="L418" s="611">
        <v>1190</v>
      </c>
      <c r="M418" s="629">
        <v>222561.66217000003</v>
      </c>
    </row>
    <row r="419" spans="2:13" x14ac:dyDescent="0.25">
      <c r="B419" s="451" t="s">
        <v>703</v>
      </c>
      <c r="C419" s="611">
        <v>10</v>
      </c>
      <c r="D419" s="611">
        <v>74608</v>
      </c>
      <c r="E419" s="611">
        <v>2208081.5083300001</v>
      </c>
      <c r="F419" s="611">
        <v>1069</v>
      </c>
      <c r="G419" s="611">
        <v>1159399.5092799999</v>
      </c>
      <c r="H419" s="611">
        <v>73337</v>
      </c>
      <c r="I419" s="611">
        <v>970699.24829000002</v>
      </c>
      <c r="J419" s="611">
        <v>78</v>
      </c>
      <c r="K419" s="611">
        <v>52705.242739999994</v>
      </c>
      <c r="L419" s="611">
        <v>124</v>
      </c>
      <c r="M419" s="629">
        <v>25277.508019999997</v>
      </c>
    </row>
    <row r="420" spans="2:13" x14ac:dyDescent="0.25">
      <c r="B420" s="451" t="s">
        <v>706</v>
      </c>
      <c r="C420" s="611">
        <v>10</v>
      </c>
      <c r="D420" s="611">
        <v>15923</v>
      </c>
      <c r="E420" s="611">
        <v>1278251.6693000002</v>
      </c>
      <c r="F420" s="611">
        <v>765</v>
      </c>
      <c r="G420" s="611">
        <v>291751.70688000001</v>
      </c>
      <c r="H420" s="611">
        <v>14715</v>
      </c>
      <c r="I420" s="611">
        <v>797844.81478000013</v>
      </c>
      <c r="J420" s="611">
        <v>179</v>
      </c>
      <c r="K420" s="611">
        <v>100246.15199999997</v>
      </c>
      <c r="L420" s="611">
        <v>264</v>
      </c>
      <c r="M420" s="629">
        <v>88408.995639999994</v>
      </c>
    </row>
    <row r="421" spans="2:13" x14ac:dyDescent="0.25">
      <c r="B421" s="451" t="s">
        <v>708</v>
      </c>
      <c r="C421" s="611">
        <v>11</v>
      </c>
      <c r="D421" s="611">
        <v>26556</v>
      </c>
      <c r="E421" s="611">
        <v>1724090.9773799998</v>
      </c>
      <c r="F421" s="611">
        <v>703</v>
      </c>
      <c r="G421" s="611">
        <v>574358.24219000002</v>
      </c>
      <c r="H421" s="611">
        <v>25427</v>
      </c>
      <c r="I421" s="611">
        <v>997201.77659999998</v>
      </c>
      <c r="J421" s="611">
        <v>139</v>
      </c>
      <c r="K421" s="611">
        <v>94014.565780000004</v>
      </c>
      <c r="L421" s="611">
        <v>287</v>
      </c>
      <c r="M421" s="629">
        <v>58516.392810000005</v>
      </c>
    </row>
    <row r="422" spans="2:13" ht="16.8" x14ac:dyDescent="0.25">
      <c r="B422" s="451" t="s">
        <v>1783</v>
      </c>
      <c r="C422" s="611">
        <v>119</v>
      </c>
      <c r="D422" s="611">
        <v>294630</v>
      </c>
      <c r="E422" s="611">
        <v>16697065.14329</v>
      </c>
      <c r="F422" s="611">
        <v>11101</v>
      </c>
      <c r="G422" s="611">
        <v>6078066.0239600008</v>
      </c>
      <c r="H422" s="611">
        <v>279276</v>
      </c>
      <c r="I422" s="611">
        <v>9170231.9886399992</v>
      </c>
      <c r="J422" s="611">
        <v>1894</v>
      </c>
      <c r="K422" s="611">
        <v>876725.16827000002</v>
      </c>
      <c r="L422" s="611">
        <v>2359</v>
      </c>
      <c r="M422" s="629">
        <v>572041.96242</v>
      </c>
    </row>
    <row r="423" spans="2:13" x14ac:dyDescent="0.25">
      <c r="B423" s="449" t="s">
        <v>709</v>
      </c>
      <c r="C423" s="630">
        <v>245</v>
      </c>
      <c r="D423" s="630">
        <v>1353479</v>
      </c>
      <c r="E423" s="630">
        <v>202643811.16701004</v>
      </c>
      <c r="F423" s="630">
        <v>111844</v>
      </c>
      <c r="G423" s="630">
        <v>65730267.128830016</v>
      </c>
      <c r="H423" s="630">
        <v>1198329</v>
      </c>
      <c r="I423" s="630">
        <v>87567409.665539995</v>
      </c>
      <c r="J423" s="630">
        <v>11936</v>
      </c>
      <c r="K423" s="630">
        <v>33877597.005499996</v>
      </c>
      <c r="L423" s="630">
        <v>31370</v>
      </c>
      <c r="M423" s="631">
        <v>15468537.367140008</v>
      </c>
    </row>
    <row r="424" spans="2:13" x14ac:dyDescent="0.25">
      <c r="B424" s="451" t="s">
        <v>1492</v>
      </c>
      <c r="C424" s="611">
        <v>113</v>
      </c>
      <c r="D424" s="611">
        <v>758631</v>
      </c>
      <c r="E424" s="611">
        <v>143228443.09535006</v>
      </c>
      <c r="F424" s="611">
        <v>73012</v>
      </c>
      <c r="G424" s="611">
        <v>45115419.415220015</v>
      </c>
      <c r="H424" s="611">
        <v>653108</v>
      </c>
      <c r="I424" s="611">
        <v>59800075.655660018</v>
      </c>
      <c r="J424" s="611">
        <v>9406</v>
      </c>
      <c r="K424" s="611">
        <v>25714358.014169998</v>
      </c>
      <c r="L424" s="611">
        <v>23105</v>
      </c>
      <c r="M424" s="629">
        <v>12598590.010300009</v>
      </c>
    </row>
    <row r="425" spans="2:13" x14ac:dyDescent="0.25">
      <c r="B425" s="451" t="s">
        <v>1493</v>
      </c>
      <c r="C425" s="611">
        <v>11</v>
      </c>
      <c r="D425" s="611">
        <v>42956</v>
      </c>
      <c r="E425" s="611">
        <v>5473343.1719599999</v>
      </c>
      <c r="F425" s="611">
        <v>3423</v>
      </c>
      <c r="G425" s="611">
        <v>1775810.90099</v>
      </c>
      <c r="H425" s="611">
        <v>38801</v>
      </c>
      <c r="I425" s="611">
        <v>3075682.4180900007</v>
      </c>
      <c r="J425" s="611">
        <v>170</v>
      </c>
      <c r="K425" s="611">
        <v>481600.13122999994</v>
      </c>
      <c r="L425" s="611">
        <v>562</v>
      </c>
      <c r="M425" s="629">
        <v>140249.72164999999</v>
      </c>
    </row>
    <row r="426" spans="2:13" x14ac:dyDescent="0.25">
      <c r="B426" s="451" t="s">
        <v>1332</v>
      </c>
      <c r="C426" s="611">
        <v>24</v>
      </c>
      <c r="D426" s="611">
        <v>104779</v>
      </c>
      <c r="E426" s="611">
        <v>13005691.340570001</v>
      </c>
      <c r="F426" s="611">
        <v>10366</v>
      </c>
      <c r="G426" s="611">
        <v>6905114.6181500014</v>
      </c>
      <c r="H426" s="611">
        <v>92817</v>
      </c>
      <c r="I426" s="611">
        <v>5090921.6088999994</v>
      </c>
      <c r="J426" s="611">
        <v>261</v>
      </c>
      <c r="K426" s="611">
        <v>700625.37634999992</v>
      </c>
      <c r="L426" s="611">
        <v>1335</v>
      </c>
      <c r="M426" s="629">
        <v>309029.73716999992</v>
      </c>
    </row>
    <row r="427" spans="2:13" x14ac:dyDescent="0.25">
      <c r="B427" s="451" t="s">
        <v>1461</v>
      </c>
      <c r="C427" s="611">
        <v>18</v>
      </c>
      <c r="D427" s="611">
        <v>79736</v>
      </c>
      <c r="E427" s="611">
        <v>8654005.8320300002</v>
      </c>
      <c r="F427" s="611">
        <v>5982</v>
      </c>
      <c r="G427" s="611">
        <v>3410217.8223200007</v>
      </c>
      <c r="H427" s="611">
        <v>72266</v>
      </c>
      <c r="I427" s="611">
        <v>3622292.2145100003</v>
      </c>
      <c r="J427" s="611">
        <v>299</v>
      </c>
      <c r="K427" s="611">
        <v>1144739.3096800002</v>
      </c>
      <c r="L427" s="611">
        <v>1189</v>
      </c>
      <c r="M427" s="629">
        <v>476756.48551999993</v>
      </c>
    </row>
    <row r="428" spans="2:13" x14ac:dyDescent="0.25">
      <c r="B428" s="451" t="s">
        <v>1494</v>
      </c>
      <c r="C428" s="611">
        <v>12</v>
      </c>
      <c r="D428" s="611">
        <v>61237</v>
      </c>
      <c r="E428" s="611">
        <v>7249992.1552999998</v>
      </c>
      <c r="F428" s="611">
        <v>2759</v>
      </c>
      <c r="G428" s="611">
        <v>2464505.7061399999</v>
      </c>
      <c r="H428" s="611">
        <v>56471</v>
      </c>
      <c r="I428" s="611">
        <v>3339264.6765999994</v>
      </c>
      <c r="J428" s="611">
        <v>494</v>
      </c>
      <c r="K428" s="611">
        <v>953834.59537000011</v>
      </c>
      <c r="L428" s="611">
        <v>1513</v>
      </c>
      <c r="M428" s="629">
        <v>492387.17718999996</v>
      </c>
    </row>
    <row r="429" spans="2:13" ht="16.8" x14ac:dyDescent="0.25">
      <c r="B429" s="451" t="s">
        <v>1783</v>
      </c>
      <c r="C429" s="611">
        <v>67</v>
      </c>
      <c r="D429" s="611">
        <v>306140</v>
      </c>
      <c r="E429" s="611">
        <v>25032335.571799997</v>
      </c>
      <c r="F429" s="611">
        <v>16302</v>
      </c>
      <c r="G429" s="611">
        <v>6059198.6660099998</v>
      </c>
      <c r="H429" s="611">
        <v>284866</v>
      </c>
      <c r="I429" s="611">
        <v>12639173.091780003</v>
      </c>
      <c r="J429" s="611">
        <v>1306</v>
      </c>
      <c r="K429" s="611">
        <v>4882439.5787000004</v>
      </c>
      <c r="L429" s="611">
        <v>3666</v>
      </c>
      <c r="M429" s="629">
        <v>1451524.2353099999</v>
      </c>
    </row>
    <row r="430" spans="2:13" x14ac:dyDescent="0.25">
      <c r="B430" s="451"/>
      <c r="C430" s="611"/>
      <c r="D430" s="611"/>
      <c r="E430" s="611"/>
      <c r="F430" s="611"/>
      <c r="G430" s="611"/>
      <c r="H430" s="611"/>
      <c r="I430" s="611"/>
      <c r="J430" s="611"/>
      <c r="K430" s="611"/>
      <c r="L430" s="611"/>
      <c r="M430" s="629"/>
    </row>
    <row r="431" spans="2:13" x14ac:dyDescent="0.25">
      <c r="B431" s="447" t="s">
        <v>1620</v>
      </c>
      <c r="C431" s="419">
        <v>913</v>
      </c>
      <c r="D431" s="419">
        <v>4622231</v>
      </c>
      <c r="E431" s="419">
        <v>828164132.35960996</v>
      </c>
      <c r="F431" s="419">
        <v>284564</v>
      </c>
      <c r="G431" s="419">
        <v>283110084.24208987</v>
      </c>
      <c r="H431" s="419">
        <v>4165439</v>
      </c>
      <c r="I431" s="419">
        <v>317234055.5441801</v>
      </c>
      <c r="J431" s="419">
        <v>54304</v>
      </c>
      <c r="K431" s="419">
        <v>132846449.79748999</v>
      </c>
      <c r="L431" s="419">
        <v>117924</v>
      </c>
      <c r="M431" s="446">
        <v>94973542.775849938</v>
      </c>
    </row>
    <row r="432" spans="2:13" x14ac:dyDescent="0.25">
      <c r="B432" s="449" t="s">
        <v>720</v>
      </c>
      <c r="C432" s="630">
        <v>128</v>
      </c>
      <c r="D432" s="630">
        <v>914564</v>
      </c>
      <c r="E432" s="630">
        <v>71133138.500580028</v>
      </c>
      <c r="F432" s="630">
        <v>21550</v>
      </c>
      <c r="G432" s="630">
        <v>24715747.587510005</v>
      </c>
      <c r="H432" s="630">
        <v>874219</v>
      </c>
      <c r="I432" s="630">
        <v>34149518.568240002</v>
      </c>
      <c r="J432" s="630">
        <v>4873</v>
      </c>
      <c r="K432" s="630">
        <v>8026404.2016899986</v>
      </c>
      <c r="L432" s="630">
        <v>13922</v>
      </c>
      <c r="M432" s="631">
        <v>4241468.1431400003</v>
      </c>
    </row>
    <row r="433" spans="2:13" x14ac:dyDescent="0.25">
      <c r="B433" s="451" t="s">
        <v>1496</v>
      </c>
      <c r="C433" s="611">
        <v>46</v>
      </c>
      <c r="D433" s="611">
        <v>761658</v>
      </c>
      <c r="E433" s="611">
        <v>54727860.913439989</v>
      </c>
      <c r="F433" s="611">
        <v>15337</v>
      </c>
      <c r="G433" s="611">
        <v>18513943.135479998</v>
      </c>
      <c r="H433" s="611">
        <v>730825</v>
      </c>
      <c r="I433" s="611">
        <v>25979943.982790008</v>
      </c>
      <c r="J433" s="611">
        <v>3772</v>
      </c>
      <c r="K433" s="611">
        <v>6660300.8830899987</v>
      </c>
      <c r="L433" s="611">
        <v>11724</v>
      </c>
      <c r="M433" s="629">
        <v>3573672.9120799997</v>
      </c>
    </row>
    <row r="434" spans="2:13" x14ac:dyDescent="0.25">
      <c r="B434" s="451" t="s">
        <v>334</v>
      </c>
      <c r="C434" s="611">
        <v>13</v>
      </c>
      <c r="D434" s="611">
        <v>29202</v>
      </c>
      <c r="E434" s="611">
        <v>3925198.4779199995</v>
      </c>
      <c r="F434" s="611">
        <v>1549</v>
      </c>
      <c r="G434" s="611">
        <v>1605214.6253300002</v>
      </c>
      <c r="H434" s="611">
        <v>26627</v>
      </c>
      <c r="I434" s="611">
        <v>1891271.8667800003</v>
      </c>
      <c r="J434" s="611">
        <v>131</v>
      </c>
      <c r="K434" s="611">
        <v>200238.12696999998</v>
      </c>
      <c r="L434" s="611">
        <v>895</v>
      </c>
      <c r="M434" s="629">
        <v>228473.85884</v>
      </c>
    </row>
    <row r="435" spans="2:13" ht="16.8" x14ac:dyDescent="0.25">
      <c r="B435" s="451" t="s">
        <v>1783</v>
      </c>
      <c r="C435" s="611">
        <v>69</v>
      </c>
      <c r="D435" s="611">
        <v>123704</v>
      </c>
      <c r="E435" s="611">
        <v>12480079.10922</v>
      </c>
      <c r="F435" s="611">
        <v>4664</v>
      </c>
      <c r="G435" s="611">
        <v>4596589.8266999992</v>
      </c>
      <c r="H435" s="611">
        <v>116767</v>
      </c>
      <c r="I435" s="611">
        <v>6278302.7186700003</v>
      </c>
      <c r="J435" s="611">
        <v>970</v>
      </c>
      <c r="K435" s="611">
        <v>1165865.19163</v>
      </c>
      <c r="L435" s="611">
        <v>1303</v>
      </c>
      <c r="M435" s="629">
        <v>439321.37221999996</v>
      </c>
    </row>
    <row r="436" spans="2:13" x14ac:dyDescent="0.25">
      <c r="B436" s="449" t="s">
        <v>723</v>
      </c>
      <c r="C436" s="630">
        <v>641</v>
      </c>
      <c r="D436" s="630">
        <v>3172580</v>
      </c>
      <c r="E436" s="630">
        <v>664274805.44079018</v>
      </c>
      <c r="F436" s="630">
        <v>233755</v>
      </c>
      <c r="G436" s="630">
        <v>217941245.9501999</v>
      </c>
      <c r="H436" s="630">
        <v>2801366</v>
      </c>
      <c r="I436" s="630">
        <v>249818291.25768018</v>
      </c>
      <c r="J436" s="630">
        <v>45844</v>
      </c>
      <c r="K436" s="630">
        <v>112830617.70533998</v>
      </c>
      <c r="L436" s="630">
        <v>91615</v>
      </c>
      <c r="M436" s="631">
        <v>83684650.52756995</v>
      </c>
    </row>
    <row r="437" spans="2:13" x14ac:dyDescent="0.25">
      <c r="B437" s="451" t="s">
        <v>724</v>
      </c>
      <c r="C437" s="611">
        <v>10</v>
      </c>
      <c r="D437" s="611">
        <v>39164</v>
      </c>
      <c r="E437" s="611">
        <v>3710767.9912999994</v>
      </c>
      <c r="F437" s="611">
        <v>2512</v>
      </c>
      <c r="G437" s="611">
        <v>1596746.9684100002</v>
      </c>
      <c r="H437" s="611">
        <v>36132</v>
      </c>
      <c r="I437" s="611">
        <v>1025106.9544799998</v>
      </c>
      <c r="J437" s="611">
        <v>277</v>
      </c>
      <c r="K437" s="611">
        <v>565084.53749000002</v>
      </c>
      <c r="L437" s="611">
        <v>243</v>
      </c>
      <c r="M437" s="629">
        <v>523829.53091999999</v>
      </c>
    </row>
    <row r="438" spans="2:13" x14ac:dyDescent="0.25">
      <c r="B438" s="451" t="s">
        <v>726</v>
      </c>
      <c r="C438" s="611">
        <v>23</v>
      </c>
      <c r="D438" s="611">
        <v>80300</v>
      </c>
      <c r="E438" s="611">
        <v>8392119.4183300007</v>
      </c>
      <c r="F438" s="611">
        <v>2902</v>
      </c>
      <c r="G438" s="611">
        <v>3437788.6509000002</v>
      </c>
      <c r="H438" s="611">
        <v>75298</v>
      </c>
      <c r="I438" s="611">
        <v>3906146.0283799991</v>
      </c>
      <c r="J438" s="611">
        <v>360</v>
      </c>
      <c r="K438" s="611">
        <v>558956.3184799999</v>
      </c>
      <c r="L438" s="611">
        <v>1740</v>
      </c>
      <c r="M438" s="629">
        <v>489228.42057000002</v>
      </c>
    </row>
    <row r="439" spans="2:13" x14ac:dyDescent="0.25">
      <c r="B439" s="451" t="s">
        <v>1248</v>
      </c>
      <c r="C439" s="611">
        <v>22</v>
      </c>
      <c r="D439" s="611">
        <v>111496</v>
      </c>
      <c r="E439" s="611">
        <v>9702843.664289996</v>
      </c>
      <c r="F439" s="611">
        <v>2280</v>
      </c>
      <c r="G439" s="611">
        <v>5670499.2974000005</v>
      </c>
      <c r="H439" s="611">
        <v>107829</v>
      </c>
      <c r="I439" s="611">
        <v>3447101.6864200006</v>
      </c>
      <c r="J439" s="611">
        <v>268</v>
      </c>
      <c r="K439" s="611">
        <v>232747.02839000005</v>
      </c>
      <c r="L439" s="611">
        <v>1119</v>
      </c>
      <c r="M439" s="629">
        <v>352495.65208000003</v>
      </c>
    </row>
    <row r="440" spans="2:13" x14ac:dyDescent="0.25">
      <c r="B440" s="451" t="s">
        <v>1497</v>
      </c>
      <c r="C440" s="611">
        <v>256</v>
      </c>
      <c r="D440" s="611">
        <v>1582402</v>
      </c>
      <c r="E440" s="611">
        <v>424017484.10318005</v>
      </c>
      <c r="F440" s="611">
        <v>144332</v>
      </c>
      <c r="G440" s="611">
        <v>130866254.69605996</v>
      </c>
      <c r="H440" s="611">
        <v>1345789</v>
      </c>
      <c r="I440" s="611">
        <v>150364068.22450009</v>
      </c>
      <c r="J440" s="611">
        <v>34578</v>
      </c>
      <c r="K440" s="611">
        <v>87335713.475079969</v>
      </c>
      <c r="L440" s="611">
        <v>57703</v>
      </c>
      <c r="M440" s="629">
        <v>55451447.707539976</v>
      </c>
    </row>
    <row r="441" spans="2:13" x14ac:dyDescent="0.25">
      <c r="B441" s="451" t="s">
        <v>1824</v>
      </c>
      <c r="C441" s="611">
        <v>47</v>
      </c>
      <c r="D441" s="611">
        <v>345488</v>
      </c>
      <c r="E441" s="611">
        <v>46106836.51713001</v>
      </c>
      <c r="F441" s="611">
        <v>19823</v>
      </c>
      <c r="G441" s="611">
        <v>11158180.578769997</v>
      </c>
      <c r="H441" s="611">
        <v>315356</v>
      </c>
      <c r="I441" s="611">
        <v>19037745.838980008</v>
      </c>
      <c r="J441" s="611">
        <v>1640</v>
      </c>
      <c r="K441" s="611">
        <v>4706155.2132599996</v>
      </c>
      <c r="L441" s="611">
        <v>8669</v>
      </c>
      <c r="M441" s="629">
        <v>11204754.886119999</v>
      </c>
    </row>
    <row r="442" spans="2:13" x14ac:dyDescent="0.25">
      <c r="B442" s="451" t="s">
        <v>1498</v>
      </c>
      <c r="C442" s="611">
        <v>93</v>
      </c>
      <c r="D442" s="611">
        <v>405363</v>
      </c>
      <c r="E442" s="611">
        <v>104628471.65169001</v>
      </c>
      <c r="F442" s="611">
        <v>35145</v>
      </c>
      <c r="G442" s="611">
        <v>38521112.851829983</v>
      </c>
      <c r="H442" s="611">
        <v>354930</v>
      </c>
      <c r="I442" s="611">
        <v>40571104.864580013</v>
      </c>
      <c r="J442" s="611">
        <v>4852</v>
      </c>
      <c r="K442" s="611">
        <v>14395557.885410005</v>
      </c>
      <c r="L442" s="611">
        <v>10436</v>
      </c>
      <c r="M442" s="629">
        <v>11140696.049869999</v>
      </c>
    </row>
    <row r="443" spans="2:13" x14ac:dyDescent="0.25">
      <c r="B443" s="451" t="s">
        <v>738</v>
      </c>
      <c r="C443" s="611">
        <v>28</v>
      </c>
      <c r="D443" s="611">
        <v>152251</v>
      </c>
      <c r="E443" s="611">
        <v>16892968.400120005</v>
      </c>
      <c r="F443" s="611">
        <v>7640</v>
      </c>
      <c r="G443" s="611">
        <v>4024409.5179600003</v>
      </c>
      <c r="H443" s="611">
        <v>138813</v>
      </c>
      <c r="I443" s="611">
        <v>9869633.8820299972</v>
      </c>
      <c r="J443" s="611">
        <v>1484</v>
      </c>
      <c r="K443" s="611">
        <v>1689870.6013100003</v>
      </c>
      <c r="L443" s="611">
        <v>4314</v>
      </c>
      <c r="M443" s="629">
        <v>1309054.39882</v>
      </c>
    </row>
    <row r="444" spans="2:13" x14ac:dyDescent="0.25">
      <c r="B444" s="451" t="s">
        <v>730</v>
      </c>
      <c r="C444" s="611">
        <v>18</v>
      </c>
      <c r="D444" s="611">
        <v>82079</v>
      </c>
      <c r="E444" s="611">
        <v>10513793.783200003</v>
      </c>
      <c r="F444" s="611">
        <v>4594</v>
      </c>
      <c r="G444" s="611">
        <v>2794322.1041700002</v>
      </c>
      <c r="H444" s="611">
        <v>74039</v>
      </c>
      <c r="I444" s="611">
        <v>5885941.3728199992</v>
      </c>
      <c r="J444" s="611">
        <v>636</v>
      </c>
      <c r="K444" s="611">
        <v>929187.15509999997</v>
      </c>
      <c r="L444" s="611">
        <v>2810</v>
      </c>
      <c r="M444" s="629">
        <v>904343.15110999986</v>
      </c>
    </row>
    <row r="445" spans="2:13" x14ac:dyDescent="0.25">
      <c r="B445" s="451" t="s">
        <v>732</v>
      </c>
      <c r="C445" s="611">
        <v>14</v>
      </c>
      <c r="D445" s="611">
        <v>57808</v>
      </c>
      <c r="E445" s="611">
        <v>6436896.2511900002</v>
      </c>
      <c r="F445" s="611">
        <v>4122</v>
      </c>
      <c r="G445" s="611">
        <v>3336132.5521200006</v>
      </c>
      <c r="H445" s="611">
        <v>52766</v>
      </c>
      <c r="I445" s="611">
        <v>2754600.5255799997</v>
      </c>
      <c r="J445" s="611">
        <v>120</v>
      </c>
      <c r="K445" s="611">
        <v>99862.845509999985</v>
      </c>
      <c r="L445" s="611">
        <v>800</v>
      </c>
      <c r="M445" s="629">
        <v>246300.32798</v>
      </c>
    </row>
    <row r="446" spans="2:13" x14ac:dyDescent="0.25">
      <c r="B446" s="451" t="s">
        <v>735</v>
      </c>
      <c r="C446" s="611">
        <v>13</v>
      </c>
      <c r="D446" s="611">
        <v>41374</v>
      </c>
      <c r="E446" s="611">
        <v>6222613.3190499991</v>
      </c>
      <c r="F446" s="611">
        <v>2802</v>
      </c>
      <c r="G446" s="611">
        <v>1833083.5972600002</v>
      </c>
      <c r="H446" s="611">
        <v>37041</v>
      </c>
      <c r="I446" s="611">
        <v>2697944.34877</v>
      </c>
      <c r="J446" s="611">
        <v>265</v>
      </c>
      <c r="K446" s="611">
        <v>1275996.9876999997</v>
      </c>
      <c r="L446" s="611">
        <v>1266</v>
      </c>
      <c r="M446" s="629">
        <v>415588.38532</v>
      </c>
    </row>
    <row r="447" spans="2:13" x14ac:dyDescent="0.25">
      <c r="B447" s="451" t="s">
        <v>739</v>
      </c>
      <c r="C447" s="611">
        <v>16</v>
      </c>
      <c r="D447" s="611">
        <v>78161</v>
      </c>
      <c r="E447" s="611">
        <v>11288015.13466</v>
      </c>
      <c r="F447" s="611">
        <v>2369</v>
      </c>
      <c r="G447" s="611">
        <v>7328683.2706299992</v>
      </c>
      <c r="H447" s="611">
        <v>74359</v>
      </c>
      <c r="I447" s="611">
        <v>3109703.2778400006</v>
      </c>
      <c r="J447" s="611">
        <v>334</v>
      </c>
      <c r="K447" s="611">
        <v>421456.93907000002</v>
      </c>
      <c r="L447" s="611">
        <v>1099</v>
      </c>
      <c r="M447" s="629">
        <v>428171.64711999998</v>
      </c>
    </row>
    <row r="448" spans="2:13" ht="16.8" x14ac:dyDescent="0.25">
      <c r="B448" s="451" t="s">
        <v>1783</v>
      </c>
      <c r="C448" s="611">
        <v>101</v>
      </c>
      <c r="D448" s="611">
        <v>196694</v>
      </c>
      <c r="E448" s="611">
        <v>16361995.20665</v>
      </c>
      <c r="F448" s="611">
        <v>5234</v>
      </c>
      <c r="G448" s="611">
        <v>7374031.8646900002</v>
      </c>
      <c r="H448" s="611">
        <v>189014</v>
      </c>
      <c r="I448" s="611">
        <v>7149194.2532999991</v>
      </c>
      <c r="J448" s="611">
        <v>1030</v>
      </c>
      <c r="K448" s="611">
        <v>620028.7185399998</v>
      </c>
      <c r="L448" s="611">
        <v>1416</v>
      </c>
      <c r="M448" s="629">
        <v>1218740.3701200001</v>
      </c>
    </row>
    <row r="449" spans="2:13" x14ac:dyDescent="0.25">
      <c r="B449" s="449" t="s">
        <v>740</v>
      </c>
      <c r="C449" s="630">
        <v>130</v>
      </c>
      <c r="D449" s="630">
        <v>497200</v>
      </c>
      <c r="E449" s="630">
        <v>87667584.266580001</v>
      </c>
      <c r="F449" s="630">
        <v>26650</v>
      </c>
      <c r="G449" s="630">
        <v>37664175.35802</v>
      </c>
      <c r="H449" s="630">
        <v>455313</v>
      </c>
      <c r="I449" s="630">
        <v>31267988.686140005</v>
      </c>
      <c r="J449" s="630">
        <v>3442</v>
      </c>
      <c r="K449" s="630">
        <v>11892190.532979999</v>
      </c>
      <c r="L449" s="630">
        <v>11795</v>
      </c>
      <c r="M449" s="631">
        <v>6843229.6894400008</v>
      </c>
    </row>
    <row r="450" spans="2:13" x14ac:dyDescent="0.25">
      <c r="B450" s="451" t="s">
        <v>1380</v>
      </c>
      <c r="C450" s="611">
        <v>16</v>
      </c>
      <c r="D450" s="611">
        <v>49702</v>
      </c>
      <c r="E450" s="611">
        <v>5332238.5691900002</v>
      </c>
      <c r="F450" s="611">
        <v>3544</v>
      </c>
      <c r="G450" s="611">
        <v>3291055.1565800002</v>
      </c>
      <c r="H450" s="611">
        <v>45507</v>
      </c>
      <c r="I450" s="611">
        <v>1756859.2068200002</v>
      </c>
      <c r="J450" s="611">
        <v>165</v>
      </c>
      <c r="K450" s="611">
        <v>184857.72946</v>
      </c>
      <c r="L450" s="611">
        <v>486</v>
      </c>
      <c r="M450" s="629">
        <v>99466.47633000002</v>
      </c>
    </row>
    <row r="451" spans="2:13" x14ac:dyDescent="0.25">
      <c r="B451" s="451" t="s">
        <v>1500</v>
      </c>
      <c r="C451" s="611">
        <v>52</v>
      </c>
      <c r="D451" s="611">
        <v>339377</v>
      </c>
      <c r="E451" s="611">
        <v>69456802.913160011</v>
      </c>
      <c r="F451" s="611">
        <v>16436</v>
      </c>
      <c r="G451" s="611">
        <v>26263125.466429997</v>
      </c>
      <c r="H451" s="611">
        <v>309871</v>
      </c>
      <c r="I451" s="611">
        <v>25839262.375940006</v>
      </c>
      <c r="J451" s="611">
        <v>2752</v>
      </c>
      <c r="K451" s="611">
        <v>10884561.809519999</v>
      </c>
      <c r="L451" s="611">
        <v>10318</v>
      </c>
      <c r="M451" s="629">
        <v>6469853.2612700006</v>
      </c>
    </row>
    <row r="452" spans="2:13" ht="16.8" x14ac:dyDescent="0.25">
      <c r="B452" s="451" t="s">
        <v>1783</v>
      </c>
      <c r="C452" s="611">
        <v>62</v>
      </c>
      <c r="D452" s="611">
        <v>108121</v>
      </c>
      <c r="E452" s="611">
        <v>12878542.784229998</v>
      </c>
      <c r="F452" s="611">
        <v>6670</v>
      </c>
      <c r="G452" s="611">
        <v>8109994.7350099999</v>
      </c>
      <c r="H452" s="611">
        <v>99935</v>
      </c>
      <c r="I452" s="611">
        <v>3671867.1033800007</v>
      </c>
      <c r="J452" s="611">
        <v>525</v>
      </c>
      <c r="K452" s="611">
        <v>822770.99399999995</v>
      </c>
      <c r="L452" s="611">
        <v>991</v>
      </c>
      <c r="M452" s="629">
        <v>273909.95183999999</v>
      </c>
    </row>
    <row r="453" spans="2:13" x14ac:dyDescent="0.25">
      <c r="B453" s="449" t="s">
        <v>746</v>
      </c>
      <c r="C453" s="630">
        <v>14</v>
      </c>
      <c r="D453" s="630">
        <v>37887</v>
      </c>
      <c r="E453" s="630">
        <v>5088604.15166</v>
      </c>
      <c r="F453" s="630">
        <v>2609</v>
      </c>
      <c r="G453" s="630">
        <v>2788915.3463600003</v>
      </c>
      <c r="H453" s="630">
        <v>34541</v>
      </c>
      <c r="I453" s="630">
        <v>1998257.0321200001</v>
      </c>
      <c r="J453" s="630">
        <v>145</v>
      </c>
      <c r="K453" s="630">
        <v>97237.357480000006</v>
      </c>
      <c r="L453" s="630">
        <v>592</v>
      </c>
      <c r="M453" s="631">
        <v>204194.41570000001</v>
      </c>
    </row>
    <row r="454" spans="2:13" ht="16.8" x14ac:dyDescent="0.25">
      <c r="B454" s="451" t="s">
        <v>1783</v>
      </c>
      <c r="C454" s="611">
        <v>14</v>
      </c>
      <c r="D454" s="611">
        <v>37887</v>
      </c>
      <c r="E454" s="611">
        <v>5088604.15166</v>
      </c>
      <c r="F454" s="611">
        <v>2609</v>
      </c>
      <c r="G454" s="611">
        <v>2788915.3463600003</v>
      </c>
      <c r="H454" s="611">
        <v>34541</v>
      </c>
      <c r="I454" s="611">
        <v>1998257.0321200001</v>
      </c>
      <c r="J454" s="611">
        <v>145</v>
      </c>
      <c r="K454" s="611">
        <v>97237.357480000006</v>
      </c>
      <c r="L454" s="611">
        <v>592</v>
      </c>
      <c r="M454" s="629">
        <v>204194.41570000001</v>
      </c>
    </row>
    <row r="455" spans="2:13" x14ac:dyDescent="0.25">
      <c r="B455" s="451"/>
      <c r="C455" s="611"/>
      <c r="D455" s="611"/>
      <c r="E455" s="611"/>
      <c r="F455" s="611"/>
      <c r="G455" s="611"/>
      <c r="H455" s="611"/>
      <c r="I455" s="611"/>
      <c r="J455" s="611"/>
      <c r="K455" s="611"/>
      <c r="L455" s="611"/>
      <c r="M455" s="629"/>
    </row>
    <row r="456" spans="2:13" x14ac:dyDescent="0.25">
      <c r="B456" s="447" t="s">
        <v>1628</v>
      </c>
      <c r="C456" s="419">
        <v>308</v>
      </c>
      <c r="D456" s="419">
        <v>1450974</v>
      </c>
      <c r="E456" s="419">
        <v>172336694.39840001</v>
      </c>
      <c r="F456" s="419">
        <v>74572</v>
      </c>
      <c r="G456" s="419">
        <v>89169807.049579978</v>
      </c>
      <c r="H456" s="419">
        <v>1347445</v>
      </c>
      <c r="I456" s="419">
        <v>66698960.00238999</v>
      </c>
      <c r="J456" s="419">
        <v>9692</v>
      </c>
      <c r="K456" s="419">
        <v>9615863.2652499992</v>
      </c>
      <c r="L456" s="419">
        <v>19265</v>
      </c>
      <c r="M456" s="446">
        <v>6852064.0811799988</v>
      </c>
    </row>
    <row r="457" spans="2:13" x14ac:dyDescent="0.25">
      <c r="B457" s="449" t="s">
        <v>1276</v>
      </c>
      <c r="C457" s="630">
        <v>14</v>
      </c>
      <c r="D457" s="630">
        <v>46714</v>
      </c>
      <c r="E457" s="630">
        <v>4575644.3277599998</v>
      </c>
      <c r="F457" s="630">
        <v>1629</v>
      </c>
      <c r="G457" s="630">
        <v>2628702.3542800001</v>
      </c>
      <c r="H457" s="630">
        <v>44369</v>
      </c>
      <c r="I457" s="630">
        <v>1712248.10516</v>
      </c>
      <c r="J457" s="630">
        <v>62</v>
      </c>
      <c r="K457" s="630">
        <v>36004.007490000004</v>
      </c>
      <c r="L457" s="630">
        <v>654</v>
      </c>
      <c r="M457" s="631">
        <v>198689.86083000002</v>
      </c>
    </row>
    <row r="458" spans="2:13" ht="16.8" x14ac:dyDescent="0.25">
      <c r="B458" s="451" t="s">
        <v>1783</v>
      </c>
      <c r="C458" s="611">
        <v>14</v>
      </c>
      <c r="D458" s="611">
        <v>46714</v>
      </c>
      <c r="E458" s="611">
        <v>4575644.3277599998</v>
      </c>
      <c r="F458" s="611">
        <v>1629</v>
      </c>
      <c r="G458" s="611">
        <v>2628702.3542800001</v>
      </c>
      <c r="H458" s="611">
        <v>44369</v>
      </c>
      <c r="I458" s="611">
        <v>1712248.10516</v>
      </c>
      <c r="J458" s="611">
        <v>62</v>
      </c>
      <c r="K458" s="611">
        <v>36004.007490000004</v>
      </c>
      <c r="L458" s="611">
        <v>654</v>
      </c>
      <c r="M458" s="629">
        <v>198689.86083000002</v>
      </c>
    </row>
    <row r="459" spans="2:13" x14ac:dyDescent="0.25">
      <c r="B459" s="449" t="s">
        <v>751</v>
      </c>
      <c r="C459" s="630">
        <v>31</v>
      </c>
      <c r="D459" s="630">
        <v>134556</v>
      </c>
      <c r="E459" s="630">
        <v>12453667.061079999</v>
      </c>
      <c r="F459" s="630">
        <v>4579</v>
      </c>
      <c r="G459" s="630">
        <v>7844113.2583200019</v>
      </c>
      <c r="H459" s="630">
        <v>128901</v>
      </c>
      <c r="I459" s="630">
        <v>3996846.62739</v>
      </c>
      <c r="J459" s="630">
        <v>359</v>
      </c>
      <c r="K459" s="630">
        <v>365586.28664000006</v>
      </c>
      <c r="L459" s="630">
        <v>717</v>
      </c>
      <c r="M459" s="631">
        <v>247120.88873000001</v>
      </c>
    </row>
    <row r="460" spans="2:13" x14ac:dyDescent="0.25">
      <c r="B460" s="451" t="s">
        <v>1251</v>
      </c>
      <c r="C460" s="611">
        <v>12</v>
      </c>
      <c r="D460" s="611">
        <v>83877</v>
      </c>
      <c r="E460" s="611">
        <v>9973810.0234999992</v>
      </c>
      <c r="F460" s="611">
        <v>3070</v>
      </c>
      <c r="G460" s="611">
        <v>6695064.925950001</v>
      </c>
      <c r="H460" s="611">
        <v>80138</v>
      </c>
      <c r="I460" s="611">
        <v>2869675.6750500002</v>
      </c>
      <c r="J460" s="611">
        <v>185</v>
      </c>
      <c r="K460" s="611">
        <v>221387.65882000001</v>
      </c>
      <c r="L460" s="611">
        <v>484</v>
      </c>
      <c r="M460" s="629">
        <v>187681.76368</v>
      </c>
    </row>
    <row r="461" spans="2:13" ht="16.8" x14ac:dyDescent="0.25">
      <c r="B461" s="451" t="s">
        <v>1783</v>
      </c>
      <c r="C461" s="611">
        <v>19</v>
      </c>
      <c r="D461" s="611">
        <v>50679</v>
      </c>
      <c r="E461" s="611">
        <v>2479857.0375800002</v>
      </c>
      <c r="F461" s="611">
        <v>1509</v>
      </c>
      <c r="G461" s="611">
        <v>1149048.33237</v>
      </c>
      <c r="H461" s="611">
        <v>48763</v>
      </c>
      <c r="I461" s="611">
        <v>1127170.9523400001</v>
      </c>
      <c r="J461" s="611">
        <v>174</v>
      </c>
      <c r="K461" s="611">
        <v>144198.62781999999</v>
      </c>
      <c r="L461" s="611">
        <v>233</v>
      </c>
      <c r="M461" s="629">
        <v>59439.125050000002</v>
      </c>
    </row>
    <row r="462" spans="2:13" x14ac:dyDescent="0.25">
      <c r="B462" s="449" t="s">
        <v>753</v>
      </c>
      <c r="C462" s="630">
        <v>156</v>
      </c>
      <c r="D462" s="630">
        <v>827349</v>
      </c>
      <c r="E462" s="630">
        <v>102901077.90250999</v>
      </c>
      <c r="F462" s="630">
        <v>47160</v>
      </c>
      <c r="G462" s="630">
        <v>49122141.147479996</v>
      </c>
      <c r="H462" s="630">
        <v>760699</v>
      </c>
      <c r="I462" s="630">
        <v>41822200.707770005</v>
      </c>
      <c r="J462" s="630">
        <v>6800</v>
      </c>
      <c r="K462" s="630">
        <v>7169900.4685499994</v>
      </c>
      <c r="L462" s="630">
        <v>12690</v>
      </c>
      <c r="M462" s="631">
        <v>4786835.5787099991</v>
      </c>
    </row>
    <row r="463" spans="2:13" x14ac:dyDescent="0.25">
      <c r="B463" s="451" t="s">
        <v>754</v>
      </c>
      <c r="C463" s="611">
        <v>13</v>
      </c>
      <c r="D463" s="611">
        <v>60706</v>
      </c>
      <c r="E463" s="611">
        <v>7549631.7675099997</v>
      </c>
      <c r="F463" s="611">
        <v>1720</v>
      </c>
      <c r="G463" s="611">
        <v>4006899.90765</v>
      </c>
      <c r="H463" s="611">
        <v>57726</v>
      </c>
      <c r="I463" s="611">
        <v>3061131.0370800002</v>
      </c>
      <c r="J463" s="611">
        <v>231</v>
      </c>
      <c r="K463" s="611">
        <v>133423.48334999999</v>
      </c>
      <c r="L463" s="611">
        <v>1029</v>
      </c>
      <c r="M463" s="629">
        <v>348177.33942999999</v>
      </c>
    </row>
    <row r="464" spans="2:13" x14ac:dyDescent="0.25">
      <c r="B464" s="451" t="s">
        <v>1501</v>
      </c>
      <c r="C464" s="611">
        <v>50</v>
      </c>
      <c r="D464" s="611">
        <v>413775</v>
      </c>
      <c r="E464" s="611">
        <v>61005862.664000005</v>
      </c>
      <c r="F464" s="611">
        <v>31646</v>
      </c>
      <c r="G464" s="611">
        <v>29648454.338729996</v>
      </c>
      <c r="H464" s="611">
        <v>373122</v>
      </c>
      <c r="I464" s="611">
        <v>24490596.277969994</v>
      </c>
      <c r="J464" s="611">
        <v>2057</v>
      </c>
      <c r="K464" s="611">
        <v>4090439.4476699987</v>
      </c>
      <c r="L464" s="611">
        <v>6950</v>
      </c>
      <c r="M464" s="629">
        <v>2776372.5996299991</v>
      </c>
    </row>
    <row r="465" spans="2:13" x14ac:dyDescent="0.25">
      <c r="B465" s="451" t="s">
        <v>755</v>
      </c>
      <c r="C465" s="611">
        <v>34</v>
      </c>
      <c r="D465" s="611">
        <v>218170</v>
      </c>
      <c r="E465" s="611">
        <v>26193229.554700002</v>
      </c>
      <c r="F465" s="611">
        <v>10994</v>
      </c>
      <c r="G465" s="611">
        <v>12130496.764749998</v>
      </c>
      <c r="H465" s="611">
        <v>202007</v>
      </c>
      <c r="I465" s="611">
        <v>10341059.054620003</v>
      </c>
      <c r="J465" s="611">
        <v>1362</v>
      </c>
      <c r="K465" s="611">
        <v>2398460.8590700002</v>
      </c>
      <c r="L465" s="611">
        <v>3807</v>
      </c>
      <c r="M465" s="629">
        <v>1323212.87626</v>
      </c>
    </row>
    <row r="466" spans="2:13" ht="16.8" x14ac:dyDescent="0.25">
      <c r="B466" s="451" t="s">
        <v>1783</v>
      </c>
      <c r="C466" s="611">
        <v>59</v>
      </c>
      <c r="D466" s="611">
        <v>134698</v>
      </c>
      <c r="E466" s="611">
        <v>8152353.9163000016</v>
      </c>
      <c r="F466" s="611">
        <v>2800</v>
      </c>
      <c r="G466" s="611">
        <v>3336290.1363499998</v>
      </c>
      <c r="H466" s="611">
        <v>127844</v>
      </c>
      <c r="I466" s="611">
        <v>3929414.3381000008</v>
      </c>
      <c r="J466" s="611">
        <v>3150</v>
      </c>
      <c r="K466" s="611">
        <v>547576.67845999997</v>
      </c>
      <c r="L466" s="611">
        <v>904</v>
      </c>
      <c r="M466" s="629">
        <v>339072.76338999998</v>
      </c>
    </row>
    <row r="467" spans="2:13" x14ac:dyDescent="0.25">
      <c r="B467" s="449" t="s">
        <v>757</v>
      </c>
      <c r="C467" s="630">
        <v>23</v>
      </c>
      <c r="D467" s="630">
        <v>94345</v>
      </c>
      <c r="E467" s="630">
        <v>14264985.013999999</v>
      </c>
      <c r="F467" s="630">
        <v>6682</v>
      </c>
      <c r="G467" s="630">
        <v>9375520.5501499996</v>
      </c>
      <c r="H467" s="630">
        <v>86634</v>
      </c>
      <c r="I467" s="630">
        <v>4176396.7169999997</v>
      </c>
      <c r="J467" s="630">
        <v>219</v>
      </c>
      <c r="K467" s="630">
        <v>418671.87386000005</v>
      </c>
      <c r="L467" s="630">
        <v>810</v>
      </c>
      <c r="M467" s="631">
        <v>294395.87299000006</v>
      </c>
    </row>
    <row r="468" spans="2:13" ht="16.8" x14ac:dyDescent="0.25">
      <c r="B468" s="451" t="s">
        <v>1783</v>
      </c>
      <c r="C468" s="611">
        <v>23</v>
      </c>
      <c r="D468" s="611">
        <v>94345</v>
      </c>
      <c r="E468" s="611">
        <v>14264985.013999999</v>
      </c>
      <c r="F468" s="611">
        <v>6682</v>
      </c>
      <c r="G468" s="611">
        <v>9375520.5501499996</v>
      </c>
      <c r="H468" s="611">
        <v>86634</v>
      </c>
      <c r="I468" s="611">
        <v>4176396.7169999997</v>
      </c>
      <c r="J468" s="611">
        <v>219</v>
      </c>
      <c r="K468" s="611">
        <v>418671.87386000005</v>
      </c>
      <c r="L468" s="611">
        <v>810</v>
      </c>
      <c r="M468" s="629">
        <v>294395.87299000006</v>
      </c>
    </row>
    <row r="469" spans="2:13" x14ac:dyDescent="0.25">
      <c r="B469" s="449" t="s">
        <v>1825</v>
      </c>
      <c r="C469" s="630">
        <v>46</v>
      </c>
      <c r="D469" s="630">
        <v>183201</v>
      </c>
      <c r="E469" s="630">
        <v>19647169.309610002</v>
      </c>
      <c r="F469" s="630">
        <v>8531</v>
      </c>
      <c r="G469" s="630">
        <v>10814024.182980001</v>
      </c>
      <c r="H469" s="630">
        <v>172451</v>
      </c>
      <c r="I469" s="630">
        <v>7627364.6715499992</v>
      </c>
      <c r="J469" s="630">
        <v>662</v>
      </c>
      <c r="K469" s="630">
        <v>644991.91327999998</v>
      </c>
      <c r="L469" s="630">
        <v>1557</v>
      </c>
      <c r="M469" s="631">
        <v>560788.54180000001</v>
      </c>
    </row>
    <row r="470" spans="2:13" x14ac:dyDescent="0.25">
      <c r="B470" s="451" t="s">
        <v>1502</v>
      </c>
      <c r="C470" s="611">
        <v>17</v>
      </c>
      <c r="D470" s="611">
        <v>72928</v>
      </c>
      <c r="E470" s="611">
        <v>7570943.27611</v>
      </c>
      <c r="F470" s="611">
        <v>3807</v>
      </c>
      <c r="G470" s="611">
        <v>3441854.2996299998</v>
      </c>
      <c r="H470" s="611">
        <v>67955</v>
      </c>
      <c r="I470" s="611">
        <v>3483803.7429499999</v>
      </c>
      <c r="J470" s="611">
        <v>342</v>
      </c>
      <c r="K470" s="611">
        <v>380144.13314999995</v>
      </c>
      <c r="L470" s="611">
        <v>824</v>
      </c>
      <c r="M470" s="629">
        <v>265141.10037999996</v>
      </c>
    </row>
    <row r="471" spans="2:13" x14ac:dyDescent="0.25">
      <c r="B471" s="451" t="s">
        <v>1254</v>
      </c>
      <c r="C471" s="611">
        <v>16</v>
      </c>
      <c r="D471" s="611">
        <v>106887</v>
      </c>
      <c r="E471" s="611">
        <v>11654155.596000001</v>
      </c>
      <c r="F471" s="611">
        <v>4406</v>
      </c>
      <c r="G471" s="611">
        <v>7026921.3770600008</v>
      </c>
      <c r="H471" s="611">
        <v>101432</v>
      </c>
      <c r="I471" s="611">
        <v>4068059.8413400003</v>
      </c>
      <c r="J471" s="611">
        <v>316</v>
      </c>
      <c r="K471" s="611">
        <v>263526.93618000002</v>
      </c>
      <c r="L471" s="611">
        <v>733</v>
      </c>
      <c r="M471" s="629">
        <v>295647.44142000005</v>
      </c>
    </row>
    <row r="472" spans="2:13" ht="16.8" x14ac:dyDescent="0.25">
      <c r="B472" s="451" t="s">
        <v>1783</v>
      </c>
      <c r="C472" s="611">
        <v>13</v>
      </c>
      <c r="D472" s="611">
        <v>3386</v>
      </c>
      <c r="E472" s="611">
        <v>422070.4375</v>
      </c>
      <c r="F472" s="611">
        <v>318</v>
      </c>
      <c r="G472" s="611">
        <v>345248.50629000005</v>
      </c>
      <c r="H472" s="611">
        <v>3064</v>
      </c>
      <c r="I472" s="611">
        <v>75501.08726</v>
      </c>
      <c r="J472" s="611">
        <v>4</v>
      </c>
      <c r="K472" s="611">
        <v>1320.8439499999999</v>
      </c>
      <c r="L472" s="611">
        <v>0</v>
      </c>
      <c r="M472" s="629">
        <v>0</v>
      </c>
    </row>
    <row r="473" spans="2:13" x14ac:dyDescent="0.25">
      <c r="B473" s="449" t="s">
        <v>758</v>
      </c>
      <c r="C473" s="630">
        <v>38</v>
      </c>
      <c r="D473" s="630">
        <v>164809</v>
      </c>
      <c r="E473" s="630">
        <v>18494150.783439998</v>
      </c>
      <c r="F473" s="630">
        <v>5991</v>
      </c>
      <c r="G473" s="630">
        <v>9385305.5563700013</v>
      </c>
      <c r="H473" s="630">
        <v>154391</v>
      </c>
      <c r="I473" s="630">
        <v>7363903.1735199997</v>
      </c>
      <c r="J473" s="630">
        <v>1590</v>
      </c>
      <c r="K473" s="630">
        <v>980708.71542999998</v>
      </c>
      <c r="L473" s="630">
        <v>2837</v>
      </c>
      <c r="M473" s="631">
        <v>764233.33811999997</v>
      </c>
    </row>
    <row r="474" spans="2:13" x14ac:dyDescent="0.25">
      <c r="B474" s="451" t="s">
        <v>1253</v>
      </c>
      <c r="C474" s="611">
        <v>17</v>
      </c>
      <c r="D474" s="611">
        <v>102527</v>
      </c>
      <c r="E474" s="611">
        <v>12858503.66989</v>
      </c>
      <c r="F474" s="611">
        <v>3669</v>
      </c>
      <c r="G474" s="611">
        <v>6730105.5840800013</v>
      </c>
      <c r="H474" s="611">
        <v>96302</v>
      </c>
      <c r="I474" s="611">
        <v>4904588.808720001</v>
      </c>
      <c r="J474" s="611">
        <v>537</v>
      </c>
      <c r="K474" s="611">
        <v>667113.64321999997</v>
      </c>
      <c r="L474" s="611">
        <v>2019</v>
      </c>
      <c r="M474" s="629">
        <v>556695.63387000002</v>
      </c>
    </row>
    <row r="475" spans="2:13" ht="16.8" x14ac:dyDescent="0.25">
      <c r="B475" s="451" t="s">
        <v>1783</v>
      </c>
      <c r="C475" s="611">
        <v>21</v>
      </c>
      <c r="D475" s="611">
        <v>62282</v>
      </c>
      <c r="E475" s="611">
        <v>5635647.1135499999</v>
      </c>
      <c r="F475" s="611">
        <v>2322</v>
      </c>
      <c r="G475" s="611">
        <v>2655199.9722899999</v>
      </c>
      <c r="H475" s="611">
        <v>58089</v>
      </c>
      <c r="I475" s="611">
        <v>2459314.3647999996</v>
      </c>
      <c r="J475" s="611">
        <v>1053</v>
      </c>
      <c r="K475" s="611">
        <v>313595.07221000001</v>
      </c>
      <c r="L475" s="611">
        <v>818</v>
      </c>
      <c r="M475" s="629">
        <v>207537.70425000001</v>
      </c>
    </row>
    <row r="476" spans="2:13" x14ac:dyDescent="0.25">
      <c r="B476" s="451"/>
      <c r="C476" s="611"/>
      <c r="D476" s="611"/>
      <c r="E476" s="611"/>
      <c r="F476" s="611"/>
      <c r="G476" s="611"/>
      <c r="H476" s="611"/>
      <c r="I476" s="611"/>
      <c r="J476" s="611"/>
      <c r="K476" s="611"/>
      <c r="L476" s="611"/>
      <c r="M476" s="629"/>
    </row>
    <row r="477" spans="2:13" x14ac:dyDescent="0.25">
      <c r="B477" s="447" t="s">
        <v>1635</v>
      </c>
      <c r="C477" s="419">
        <v>280</v>
      </c>
      <c r="D477" s="419">
        <v>1369190</v>
      </c>
      <c r="E477" s="419">
        <v>161301984.31108001</v>
      </c>
      <c r="F477" s="419">
        <v>68131</v>
      </c>
      <c r="G477" s="419">
        <v>68208241.41268</v>
      </c>
      <c r="H477" s="419">
        <v>1272928</v>
      </c>
      <c r="I477" s="419">
        <v>68895993.094210014</v>
      </c>
      <c r="J477" s="419">
        <v>10417</v>
      </c>
      <c r="K477" s="419">
        <v>15481045.876279999</v>
      </c>
      <c r="L477" s="419">
        <v>17714</v>
      </c>
      <c r="M477" s="446">
        <v>8716703.9279100019</v>
      </c>
    </row>
    <row r="478" spans="2:13" x14ac:dyDescent="0.25">
      <c r="B478" s="449" t="s">
        <v>765</v>
      </c>
      <c r="C478" s="630">
        <v>88</v>
      </c>
      <c r="D478" s="630">
        <v>377330</v>
      </c>
      <c r="E478" s="630">
        <v>32361654.785420001</v>
      </c>
      <c r="F478" s="630">
        <v>11818</v>
      </c>
      <c r="G478" s="630">
        <v>12057761.31126</v>
      </c>
      <c r="H478" s="630">
        <v>356996</v>
      </c>
      <c r="I478" s="630">
        <v>14113952.670260001</v>
      </c>
      <c r="J478" s="630">
        <v>3985</v>
      </c>
      <c r="K478" s="630">
        <v>3912419.9045099993</v>
      </c>
      <c r="L478" s="630">
        <v>4531</v>
      </c>
      <c r="M478" s="631">
        <v>2277520.8993900004</v>
      </c>
    </row>
    <row r="479" spans="2:13" x14ac:dyDescent="0.25">
      <c r="B479" s="451" t="s">
        <v>1503</v>
      </c>
      <c r="C479" s="611">
        <v>30</v>
      </c>
      <c r="D479" s="611">
        <v>221573</v>
      </c>
      <c r="E479" s="611">
        <v>25161129.317469999</v>
      </c>
      <c r="F479" s="611">
        <v>8514</v>
      </c>
      <c r="G479" s="611">
        <v>8878494.5423499998</v>
      </c>
      <c r="H479" s="611">
        <v>205879</v>
      </c>
      <c r="I479" s="611">
        <v>10752748.815680001</v>
      </c>
      <c r="J479" s="611">
        <v>3037</v>
      </c>
      <c r="K479" s="611">
        <v>3316219.9508499992</v>
      </c>
      <c r="L479" s="611">
        <v>4143</v>
      </c>
      <c r="M479" s="629">
        <v>2213666.0085900002</v>
      </c>
    </row>
    <row r="480" spans="2:13" x14ac:dyDescent="0.25">
      <c r="B480" s="451" t="s">
        <v>768</v>
      </c>
      <c r="C480" s="611">
        <v>11</v>
      </c>
      <c r="D480" s="611">
        <v>28399</v>
      </c>
      <c r="E480" s="611">
        <v>1827663.8723199998</v>
      </c>
      <c r="F480" s="611">
        <v>1347</v>
      </c>
      <c r="G480" s="611">
        <v>831795.58214000007</v>
      </c>
      <c r="H480" s="611">
        <v>26775</v>
      </c>
      <c r="I480" s="611">
        <v>905358.78151000012</v>
      </c>
      <c r="J480" s="611">
        <v>120</v>
      </c>
      <c r="K480" s="611">
        <v>73169.958259999999</v>
      </c>
      <c r="L480" s="611">
        <v>157</v>
      </c>
      <c r="M480" s="629">
        <v>17339.55041</v>
      </c>
    </row>
    <row r="481" spans="2:13" x14ac:dyDescent="0.25">
      <c r="B481" s="451" t="s">
        <v>769</v>
      </c>
      <c r="C481" s="611">
        <v>14</v>
      </c>
      <c r="D481" s="611">
        <v>50477</v>
      </c>
      <c r="E481" s="611">
        <v>2703405.4918300002</v>
      </c>
      <c r="F481" s="611">
        <v>1277</v>
      </c>
      <c r="G481" s="611">
        <v>1374366.2250099997</v>
      </c>
      <c r="H481" s="611">
        <v>48798</v>
      </c>
      <c r="I481" s="611">
        <v>1163743.2306600001</v>
      </c>
      <c r="J481" s="611">
        <v>190</v>
      </c>
      <c r="K481" s="611">
        <v>124756.29338</v>
      </c>
      <c r="L481" s="611">
        <v>212</v>
      </c>
      <c r="M481" s="629">
        <v>40539.74278</v>
      </c>
    </row>
    <row r="482" spans="2:13" ht="16.8" x14ac:dyDescent="0.25">
      <c r="B482" s="451" t="s">
        <v>1783</v>
      </c>
      <c r="C482" s="611">
        <v>33</v>
      </c>
      <c r="D482" s="611">
        <v>76881</v>
      </c>
      <c r="E482" s="611">
        <v>2669456.1037999997</v>
      </c>
      <c r="F482" s="611">
        <v>680</v>
      </c>
      <c r="G482" s="611">
        <v>973104.96175999998</v>
      </c>
      <c r="H482" s="611">
        <v>75544</v>
      </c>
      <c r="I482" s="611">
        <v>1292101.84241</v>
      </c>
      <c r="J482" s="611">
        <v>638</v>
      </c>
      <c r="K482" s="611">
        <v>398273.70201999991</v>
      </c>
      <c r="L482" s="611">
        <v>19</v>
      </c>
      <c r="M482" s="629">
        <v>5975.5976100000007</v>
      </c>
    </row>
    <row r="483" spans="2:13" x14ac:dyDescent="0.25">
      <c r="B483" s="449" t="s">
        <v>770</v>
      </c>
      <c r="C483" s="630">
        <v>152</v>
      </c>
      <c r="D483" s="630">
        <v>793235</v>
      </c>
      <c r="E483" s="630">
        <v>110341912.07026005</v>
      </c>
      <c r="F483" s="630">
        <v>46596</v>
      </c>
      <c r="G483" s="630">
        <v>47025227.441859998</v>
      </c>
      <c r="H483" s="630">
        <v>728516</v>
      </c>
      <c r="I483" s="630">
        <v>46729193.585510008</v>
      </c>
      <c r="J483" s="630">
        <v>5842</v>
      </c>
      <c r="K483" s="630">
        <v>10475229.954150002</v>
      </c>
      <c r="L483" s="630">
        <v>12281</v>
      </c>
      <c r="M483" s="631">
        <v>6112261.0887400014</v>
      </c>
    </row>
    <row r="484" spans="2:13" x14ac:dyDescent="0.25">
      <c r="B484" s="451" t="s">
        <v>1506</v>
      </c>
      <c r="C484" s="611">
        <v>37</v>
      </c>
      <c r="D484" s="611">
        <v>245554</v>
      </c>
      <c r="E484" s="611">
        <v>26176771.436939996</v>
      </c>
      <c r="F484" s="611">
        <v>11201</v>
      </c>
      <c r="G484" s="611">
        <v>12532854.452569999</v>
      </c>
      <c r="H484" s="611">
        <v>230667</v>
      </c>
      <c r="I484" s="611">
        <v>10764584.124650002</v>
      </c>
      <c r="J484" s="611">
        <v>1483</v>
      </c>
      <c r="K484" s="611">
        <v>2298610.4359600004</v>
      </c>
      <c r="L484" s="611">
        <v>2203</v>
      </c>
      <c r="M484" s="629">
        <v>580722.42376000003</v>
      </c>
    </row>
    <row r="485" spans="2:13" x14ac:dyDescent="0.25">
      <c r="B485" s="451" t="s">
        <v>1505</v>
      </c>
      <c r="C485" s="611">
        <v>84</v>
      </c>
      <c r="D485" s="611">
        <v>485841</v>
      </c>
      <c r="E485" s="611">
        <v>78622176.845590055</v>
      </c>
      <c r="F485" s="611">
        <v>32348</v>
      </c>
      <c r="G485" s="611">
        <v>31280089.655170001</v>
      </c>
      <c r="H485" s="611">
        <v>439462</v>
      </c>
      <c r="I485" s="611">
        <v>34079909.893560007</v>
      </c>
      <c r="J485" s="611">
        <v>4133</v>
      </c>
      <c r="K485" s="611">
        <v>7767814.5986600006</v>
      </c>
      <c r="L485" s="611">
        <v>9898</v>
      </c>
      <c r="M485" s="629">
        <v>5494362.6982000014</v>
      </c>
    </row>
    <row r="486" spans="2:13" x14ac:dyDescent="0.25">
      <c r="B486" s="451" t="s">
        <v>771</v>
      </c>
      <c r="C486" s="611">
        <v>14</v>
      </c>
      <c r="D486" s="611">
        <v>42989</v>
      </c>
      <c r="E486" s="611">
        <v>4550864.8908400014</v>
      </c>
      <c r="F486" s="611">
        <v>2150</v>
      </c>
      <c r="G486" s="611">
        <v>2738873.7140699998</v>
      </c>
      <c r="H486" s="611">
        <v>40552</v>
      </c>
      <c r="I486" s="611">
        <v>1422592.6291200004</v>
      </c>
      <c r="J486" s="611">
        <v>135</v>
      </c>
      <c r="K486" s="611">
        <v>362084.40255000006</v>
      </c>
      <c r="L486" s="611">
        <v>152</v>
      </c>
      <c r="M486" s="629">
        <v>27314.145099999998</v>
      </c>
    </row>
    <row r="487" spans="2:13" ht="16.8" x14ac:dyDescent="0.25">
      <c r="B487" s="451" t="s">
        <v>1783</v>
      </c>
      <c r="C487" s="611">
        <v>17</v>
      </c>
      <c r="D487" s="611">
        <v>18851</v>
      </c>
      <c r="E487" s="611">
        <v>992098.89689000009</v>
      </c>
      <c r="F487" s="611">
        <v>897</v>
      </c>
      <c r="G487" s="611">
        <v>473409.62004999997</v>
      </c>
      <c r="H487" s="611">
        <v>17835</v>
      </c>
      <c r="I487" s="611">
        <v>462106.93817999994</v>
      </c>
      <c r="J487" s="611">
        <v>91</v>
      </c>
      <c r="K487" s="611">
        <v>46720.51698</v>
      </c>
      <c r="L487" s="611">
        <v>28</v>
      </c>
      <c r="M487" s="629">
        <v>9861.8216799999991</v>
      </c>
    </row>
    <row r="488" spans="2:13" ht="16.2" x14ac:dyDescent="0.25">
      <c r="B488" s="449" t="s">
        <v>1806</v>
      </c>
      <c r="C488" s="417">
        <v>40</v>
      </c>
      <c r="D488" s="417">
        <v>198625</v>
      </c>
      <c r="E488" s="417">
        <v>18598417.455399998</v>
      </c>
      <c r="F488" s="417">
        <v>9717</v>
      </c>
      <c r="G488" s="417">
        <v>9125252.6595600005</v>
      </c>
      <c r="H488" s="417">
        <v>187416</v>
      </c>
      <c r="I488" s="417">
        <v>8052846.8384400001</v>
      </c>
      <c r="J488" s="417">
        <v>590</v>
      </c>
      <c r="K488" s="417">
        <v>1093396.0176200001</v>
      </c>
      <c r="L488" s="417">
        <v>902</v>
      </c>
      <c r="M488" s="450">
        <v>326921.93978000002</v>
      </c>
    </row>
    <row r="489" spans="2:13" x14ac:dyDescent="0.25">
      <c r="B489" s="449"/>
      <c r="C489" s="417"/>
      <c r="D489" s="417"/>
      <c r="E489" s="417"/>
      <c r="F489" s="417"/>
      <c r="G489" s="417"/>
      <c r="H489" s="417"/>
      <c r="I489" s="417"/>
      <c r="J489" s="417"/>
      <c r="K489" s="417"/>
      <c r="L489" s="417"/>
      <c r="M489" s="450"/>
    </row>
    <row r="490" spans="2:13" s="414" customFormat="1" x14ac:dyDescent="0.25">
      <c r="B490" s="447" t="s">
        <v>1639</v>
      </c>
      <c r="C490" s="419">
        <v>456</v>
      </c>
      <c r="D490" s="419">
        <v>2105443</v>
      </c>
      <c r="E490" s="419">
        <v>275873693.48710006</v>
      </c>
      <c r="F490" s="419">
        <v>151346</v>
      </c>
      <c r="G490" s="419">
        <v>117591932.05315001</v>
      </c>
      <c r="H490" s="419">
        <v>1910358</v>
      </c>
      <c r="I490" s="419">
        <v>111104141.49345002</v>
      </c>
      <c r="J490" s="419">
        <v>14414</v>
      </c>
      <c r="K490" s="419">
        <v>31420624.493300002</v>
      </c>
      <c r="L490" s="419">
        <v>29325</v>
      </c>
      <c r="M490" s="446">
        <v>15756995.447199997</v>
      </c>
    </row>
    <row r="491" spans="2:13" x14ac:dyDescent="0.25">
      <c r="B491" s="449" t="s">
        <v>780</v>
      </c>
      <c r="C491" s="630">
        <v>105</v>
      </c>
      <c r="D491" s="630">
        <v>416570</v>
      </c>
      <c r="E491" s="630">
        <v>41300211.174730003</v>
      </c>
      <c r="F491" s="630">
        <v>24078</v>
      </c>
      <c r="G491" s="630">
        <v>21054336.501889993</v>
      </c>
      <c r="H491" s="630">
        <v>388624</v>
      </c>
      <c r="I491" s="630">
        <v>15945468.890459998</v>
      </c>
      <c r="J491" s="630">
        <v>1492</v>
      </c>
      <c r="K491" s="630">
        <v>3603229.8869600003</v>
      </c>
      <c r="L491" s="630">
        <v>2376</v>
      </c>
      <c r="M491" s="631">
        <v>697175.89542000007</v>
      </c>
    </row>
    <row r="492" spans="2:13" x14ac:dyDescent="0.25">
      <c r="B492" s="451" t="s">
        <v>1259</v>
      </c>
      <c r="C492" s="611">
        <v>22</v>
      </c>
      <c r="D492" s="611">
        <v>114060</v>
      </c>
      <c r="E492" s="611">
        <v>15694646.462620001</v>
      </c>
      <c r="F492" s="611">
        <v>6647</v>
      </c>
      <c r="G492" s="611">
        <v>8675710.213609999</v>
      </c>
      <c r="H492" s="611">
        <v>105916</v>
      </c>
      <c r="I492" s="611">
        <v>4193410.8328099996</v>
      </c>
      <c r="J492" s="611">
        <v>510</v>
      </c>
      <c r="K492" s="611">
        <v>2565708.0695100008</v>
      </c>
      <c r="L492" s="611">
        <v>987</v>
      </c>
      <c r="M492" s="629">
        <v>259817.34669000001</v>
      </c>
    </row>
    <row r="493" spans="2:13" x14ac:dyDescent="0.25">
      <c r="B493" s="451" t="s">
        <v>1336</v>
      </c>
      <c r="C493" s="611">
        <v>33</v>
      </c>
      <c r="D493" s="611">
        <v>143480</v>
      </c>
      <c r="E493" s="611">
        <v>14586290.319730004</v>
      </c>
      <c r="F493" s="611">
        <v>12012</v>
      </c>
      <c r="G493" s="611">
        <v>6617928.4266999988</v>
      </c>
      <c r="H493" s="611">
        <v>129819</v>
      </c>
      <c r="I493" s="611">
        <v>6866267.3925399985</v>
      </c>
      <c r="J493" s="611">
        <v>393</v>
      </c>
      <c r="K493" s="611">
        <v>693285.12182999996</v>
      </c>
      <c r="L493" s="611">
        <v>1256</v>
      </c>
      <c r="M493" s="629">
        <v>408809.37866000005</v>
      </c>
    </row>
    <row r="494" spans="2:13" x14ac:dyDescent="0.25">
      <c r="B494" s="451" t="s">
        <v>782</v>
      </c>
      <c r="C494" s="611">
        <v>16</v>
      </c>
      <c r="D494" s="611">
        <v>53162</v>
      </c>
      <c r="E494" s="611">
        <v>4941348.7613599999</v>
      </c>
      <c r="F494" s="611">
        <v>2582</v>
      </c>
      <c r="G494" s="611">
        <v>2884738.9528900003</v>
      </c>
      <c r="H494" s="611">
        <v>50343</v>
      </c>
      <c r="I494" s="611">
        <v>1848884.9031199999</v>
      </c>
      <c r="J494" s="611">
        <v>150</v>
      </c>
      <c r="K494" s="611">
        <v>190690.17928000001</v>
      </c>
      <c r="L494" s="611">
        <v>87</v>
      </c>
      <c r="M494" s="629">
        <v>17034.726069999997</v>
      </c>
    </row>
    <row r="495" spans="2:13" ht="16.8" x14ac:dyDescent="0.25">
      <c r="B495" s="451" t="s">
        <v>1783</v>
      </c>
      <c r="C495" s="611">
        <v>34</v>
      </c>
      <c r="D495" s="611">
        <v>105868</v>
      </c>
      <c r="E495" s="611">
        <v>6077925.6310200002</v>
      </c>
      <c r="F495" s="611">
        <v>2837</v>
      </c>
      <c r="G495" s="611">
        <v>2875958.90869</v>
      </c>
      <c r="H495" s="611">
        <v>102546</v>
      </c>
      <c r="I495" s="611">
        <v>3036905.76199</v>
      </c>
      <c r="J495" s="611">
        <v>439</v>
      </c>
      <c r="K495" s="611">
        <v>153546.51634</v>
      </c>
      <c r="L495" s="611">
        <v>46</v>
      </c>
      <c r="M495" s="629">
        <v>11514.443999999998</v>
      </c>
    </row>
    <row r="496" spans="2:13" x14ac:dyDescent="0.25">
      <c r="B496" s="449" t="s">
        <v>790</v>
      </c>
      <c r="C496" s="630">
        <v>77</v>
      </c>
      <c r="D496" s="630">
        <v>282476</v>
      </c>
      <c r="E496" s="630">
        <v>34119429.138910003</v>
      </c>
      <c r="F496" s="630">
        <v>17205</v>
      </c>
      <c r="G496" s="630">
        <v>13138996.499020001</v>
      </c>
      <c r="H496" s="630">
        <v>257724</v>
      </c>
      <c r="I496" s="630">
        <v>15348745.311309999</v>
      </c>
      <c r="J496" s="630">
        <v>2406</v>
      </c>
      <c r="K496" s="630">
        <v>3978368.5452700001</v>
      </c>
      <c r="L496" s="630">
        <v>5141</v>
      </c>
      <c r="M496" s="631">
        <v>1653318.7833100001</v>
      </c>
    </row>
    <row r="497" spans="2:13" x14ac:dyDescent="0.25">
      <c r="B497" s="451" t="s">
        <v>1523</v>
      </c>
      <c r="C497" s="611">
        <v>15</v>
      </c>
      <c r="D497" s="611">
        <v>106103</v>
      </c>
      <c r="E497" s="611">
        <v>9475746.8831999991</v>
      </c>
      <c r="F497" s="611">
        <v>6933</v>
      </c>
      <c r="G497" s="611">
        <v>3424211.1186000002</v>
      </c>
      <c r="H497" s="611">
        <v>97497</v>
      </c>
      <c r="I497" s="611">
        <v>4775120.7786300005</v>
      </c>
      <c r="J497" s="611">
        <v>434</v>
      </c>
      <c r="K497" s="611">
        <v>810217.24207000004</v>
      </c>
      <c r="L497" s="611">
        <v>1239</v>
      </c>
      <c r="M497" s="629">
        <v>466197.7439</v>
      </c>
    </row>
    <row r="498" spans="2:13" x14ac:dyDescent="0.25">
      <c r="B498" s="451" t="s">
        <v>1508</v>
      </c>
      <c r="C498" s="611">
        <v>32</v>
      </c>
      <c r="D498" s="611">
        <v>139350</v>
      </c>
      <c r="E498" s="611">
        <v>21172775.298749994</v>
      </c>
      <c r="F498" s="611">
        <v>7827</v>
      </c>
      <c r="G498" s="611">
        <v>7758670.2604100006</v>
      </c>
      <c r="H498" s="611">
        <v>126168</v>
      </c>
      <c r="I498" s="611">
        <v>9452639.92117</v>
      </c>
      <c r="J498" s="611">
        <v>1493</v>
      </c>
      <c r="K498" s="611">
        <v>2780904.8240800002</v>
      </c>
      <c r="L498" s="611">
        <v>3862</v>
      </c>
      <c r="M498" s="629">
        <v>1180560.2930900001</v>
      </c>
    </row>
    <row r="499" spans="2:13" ht="16.8" x14ac:dyDescent="0.25">
      <c r="B499" s="451" t="s">
        <v>1783</v>
      </c>
      <c r="C499" s="611">
        <v>30</v>
      </c>
      <c r="D499" s="611">
        <v>37023</v>
      </c>
      <c r="E499" s="611">
        <v>3470906.9569599996</v>
      </c>
      <c r="F499" s="611">
        <v>2445</v>
      </c>
      <c r="G499" s="611">
        <v>1956115.12001</v>
      </c>
      <c r="H499" s="611">
        <v>34059</v>
      </c>
      <c r="I499" s="611">
        <v>1120984.61151</v>
      </c>
      <c r="J499" s="611">
        <v>479</v>
      </c>
      <c r="K499" s="611">
        <v>387246.47911999997</v>
      </c>
      <c r="L499" s="611">
        <v>40</v>
      </c>
      <c r="M499" s="629">
        <v>6560.7463200000002</v>
      </c>
    </row>
    <row r="500" spans="2:13" x14ac:dyDescent="0.25">
      <c r="B500" s="449" t="s">
        <v>793</v>
      </c>
      <c r="C500" s="630">
        <v>206</v>
      </c>
      <c r="D500" s="630">
        <v>1063414</v>
      </c>
      <c r="E500" s="630">
        <v>151083532.83484</v>
      </c>
      <c r="F500" s="630">
        <v>80404</v>
      </c>
      <c r="G500" s="630">
        <v>59159044.740750007</v>
      </c>
      <c r="H500" s="630">
        <v>958963</v>
      </c>
      <c r="I500" s="630">
        <v>60629220.215980001</v>
      </c>
      <c r="J500" s="630">
        <v>7846</v>
      </c>
      <c r="K500" s="630">
        <v>19794449.708260003</v>
      </c>
      <c r="L500" s="630">
        <v>16201</v>
      </c>
      <c r="M500" s="631">
        <v>11500818.169849994</v>
      </c>
    </row>
    <row r="501" spans="2:13" x14ac:dyDescent="0.25">
      <c r="B501" s="451" t="s">
        <v>1509</v>
      </c>
      <c r="C501" s="611">
        <v>143</v>
      </c>
      <c r="D501" s="611">
        <v>882245</v>
      </c>
      <c r="E501" s="611">
        <v>141614256.18224999</v>
      </c>
      <c r="F501" s="611">
        <v>74555</v>
      </c>
      <c r="G501" s="611">
        <v>55225954.07767</v>
      </c>
      <c r="H501" s="611">
        <v>784972</v>
      </c>
      <c r="I501" s="611">
        <v>55986056.587499991</v>
      </c>
      <c r="J501" s="611">
        <v>7045</v>
      </c>
      <c r="K501" s="611">
        <v>19109653.885710005</v>
      </c>
      <c r="L501" s="611">
        <v>15673</v>
      </c>
      <c r="M501" s="629">
        <v>11292591.631369995</v>
      </c>
    </row>
    <row r="502" spans="2:13" x14ac:dyDescent="0.25">
      <c r="B502" s="451" t="s">
        <v>1510</v>
      </c>
      <c r="C502" s="611">
        <v>14</v>
      </c>
      <c r="D502" s="611">
        <v>66051</v>
      </c>
      <c r="E502" s="611">
        <v>5696298.0813600002</v>
      </c>
      <c r="F502" s="611">
        <v>3904</v>
      </c>
      <c r="G502" s="611">
        <v>2522160.2831600001</v>
      </c>
      <c r="H502" s="611">
        <v>61400</v>
      </c>
      <c r="I502" s="611">
        <v>2683739.9297800004</v>
      </c>
      <c r="J502" s="611">
        <v>234</v>
      </c>
      <c r="K502" s="611">
        <v>285192.61361999996</v>
      </c>
      <c r="L502" s="611">
        <v>513</v>
      </c>
      <c r="M502" s="629">
        <v>205205.2548</v>
      </c>
    </row>
    <row r="503" spans="2:13" ht="16.8" x14ac:dyDescent="0.25">
      <c r="B503" s="451" t="s">
        <v>1783</v>
      </c>
      <c r="C503" s="611">
        <v>49</v>
      </c>
      <c r="D503" s="611">
        <v>115118</v>
      </c>
      <c r="E503" s="611">
        <v>3772978.5712299994</v>
      </c>
      <c r="F503" s="611">
        <v>1945</v>
      </c>
      <c r="G503" s="611">
        <v>1410930.3799200002</v>
      </c>
      <c r="H503" s="611">
        <v>112591</v>
      </c>
      <c r="I503" s="611">
        <v>1959423.6987000003</v>
      </c>
      <c r="J503" s="611">
        <v>567</v>
      </c>
      <c r="K503" s="611">
        <v>399603.20892999996</v>
      </c>
      <c r="L503" s="611">
        <v>15</v>
      </c>
      <c r="M503" s="629">
        <v>3021.28368</v>
      </c>
    </row>
    <row r="504" spans="2:13" ht="16.2" x14ac:dyDescent="0.25">
      <c r="B504" s="449" t="s">
        <v>1806</v>
      </c>
      <c r="C504" s="417">
        <v>68</v>
      </c>
      <c r="D504" s="417">
        <v>342983</v>
      </c>
      <c r="E504" s="417">
        <v>49370520.338620007</v>
      </c>
      <c r="F504" s="417">
        <v>29659</v>
      </c>
      <c r="G504" s="417">
        <v>24239554.311489996</v>
      </c>
      <c r="H504" s="417">
        <v>305047</v>
      </c>
      <c r="I504" s="417">
        <v>19180707.075700004</v>
      </c>
      <c r="J504" s="417">
        <v>2670</v>
      </c>
      <c r="K504" s="417">
        <v>4044576.3528100001</v>
      </c>
      <c r="L504" s="417">
        <v>5607</v>
      </c>
      <c r="M504" s="450">
        <v>1905682.5986200001</v>
      </c>
    </row>
    <row r="505" spans="2:13" x14ac:dyDescent="0.25">
      <c r="B505" s="449"/>
      <c r="C505" s="417"/>
      <c r="D505" s="417"/>
      <c r="E505" s="417"/>
      <c r="F505" s="417"/>
      <c r="G505" s="417"/>
      <c r="H505" s="417"/>
      <c r="I505" s="417"/>
      <c r="J505" s="417"/>
      <c r="K505" s="417"/>
      <c r="L505" s="417"/>
      <c r="M505" s="450"/>
    </row>
    <row r="506" spans="2:13" s="414" customFormat="1" x14ac:dyDescent="0.25">
      <c r="B506" s="447" t="s">
        <v>1646</v>
      </c>
      <c r="C506" s="419">
        <v>504</v>
      </c>
      <c r="D506" s="419">
        <v>2728102</v>
      </c>
      <c r="E506" s="419">
        <v>390895689.17841029</v>
      </c>
      <c r="F506" s="419">
        <v>213038</v>
      </c>
      <c r="G506" s="419">
        <v>134141982.17</v>
      </c>
      <c r="H506" s="419">
        <v>2456676</v>
      </c>
      <c r="I506" s="419">
        <v>176551853.95552996</v>
      </c>
      <c r="J506" s="419">
        <v>16453</v>
      </c>
      <c r="K506" s="419">
        <v>52373904.078379959</v>
      </c>
      <c r="L506" s="419">
        <v>41935</v>
      </c>
      <c r="M506" s="446">
        <v>27827948.974499993</v>
      </c>
    </row>
    <row r="507" spans="2:13" x14ac:dyDescent="0.25">
      <c r="B507" s="449" t="s">
        <v>1786</v>
      </c>
      <c r="C507" s="630">
        <v>33</v>
      </c>
      <c r="D507" s="630">
        <v>138450</v>
      </c>
      <c r="E507" s="630">
        <v>6801808.09033</v>
      </c>
      <c r="F507" s="630">
        <v>9676</v>
      </c>
      <c r="G507" s="630">
        <v>3263118.2807000009</v>
      </c>
      <c r="H507" s="630">
        <v>128449</v>
      </c>
      <c r="I507" s="630">
        <v>3283288.7855600002</v>
      </c>
      <c r="J507" s="630">
        <v>274</v>
      </c>
      <c r="K507" s="630">
        <v>225355.38863</v>
      </c>
      <c r="L507" s="630">
        <v>51</v>
      </c>
      <c r="M507" s="631">
        <v>30045.635439999998</v>
      </c>
    </row>
    <row r="508" spans="2:13" x14ac:dyDescent="0.25">
      <c r="B508" s="451" t="s">
        <v>1297</v>
      </c>
      <c r="C508" s="611">
        <v>13</v>
      </c>
      <c r="D508" s="611">
        <v>78168</v>
      </c>
      <c r="E508" s="611">
        <v>5086727.9327400001</v>
      </c>
      <c r="F508" s="611">
        <v>8819</v>
      </c>
      <c r="G508" s="611">
        <v>3180902.887240001</v>
      </c>
      <c r="H508" s="611">
        <v>69225</v>
      </c>
      <c r="I508" s="611">
        <v>1777877.0941600001</v>
      </c>
      <c r="J508" s="611">
        <v>73</v>
      </c>
      <c r="K508" s="611">
        <v>97902.315900000001</v>
      </c>
      <c r="L508" s="611">
        <v>51</v>
      </c>
      <c r="M508" s="629">
        <v>30045.635439999998</v>
      </c>
    </row>
    <row r="509" spans="2:13" ht="16.8" x14ac:dyDescent="0.25">
      <c r="B509" s="451" t="s">
        <v>1783</v>
      </c>
      <c r="C509" s="611">
        <v>20</v>
      </c>
      <c r="D509" s="611">
        <v>60282</v>
      </c>
      <c r="E509" s="611">
        <v>1715080.1575899997</v>
      </c>
      <c r="F509" s="611">
        <v>857</v>
      </c>
      <c r="G509" s="611">
        <v>82215.393459999992</v>
      </c>
      <c r="H509" s="611">
        <v>59224</v>
      </c>
      <c r="I509" s="611">
        <v>1505411.6913999999</v>
      </c>
      <c r="J509" s="611">
        <v>201</v>
      </c>
      <c r="K509" s="611">
        <v>127453.07273</v>
      </c>
      <c r="L509" s="611">
        <v>0</v>
      </c>
      <c r="M509" s="629">
        <v>0</v>
      </c>
    </row>
    <row r="510" spans="2:13" x14ac:dyDescent="0.25">
      <c r="B510" s="449" t="s">
        <v>799</v>
      </c>
      <c r="C510" s="630">
        <v>105</v>
      </c>
      <c r="D510" s="630">
        <v>537567</v>
      </c>
      <c r="E510" s="630">
        <v>46021485.292309999</v>
      </c>
      <c r="F510" s="630">
        <v>33425</v>
      </c>
      <c r="G510" s="630">
        <v>19810491.582040001</v>
      </c>
      <c r="H510" s="630">
        <v>498228</v>
      </c>
      <c r="I510" s="630">
        <v>21603643.404170007</v>
      </c>
      <c r="J510" s="630">
        <v>1690</v>
      </c>
      <c r="K510" s="630">
        <v>2945278.8377800002</v>
      </c>
      <c r="L510" s="630">
        <v>4224</v>
      </c>
      <c r="M510" s="631">
        <v>1662071.46832</v>
      </c>
    </row>
    <row r="511" spans="2:13" x14ac:dyDescent="0.25">
      <c r="B511" s="451" t="s">
        <v>1338</v>
      </c>
      <c r="C511" s="611">
        <v>25</v>
      </c>
      <c r="D511" s="611">
        <v>141135</v>
      </c>
      <c r="E511" s="611">
        <v>11225305.980669998</v>
      </c>
      <c r="F511" s="611">
        <v>7095</v>
      </c>
      <c r="G511" s="611">
        <v>5042341.1089499984</v>
      </c>
      <c r="H511" s="611">
        <v>132634</v>
      </c>
      <c r="I511" s="611">
        <v>4531229.46074</v>
      </c>
      <c r="J511" s="611">
        <v>397</v>
      </c>
      <c r="K511" s="611">
        <v>1038338.5567900001</v>
      </c>
      <c r="L511" s="611">
        <v>1009</v>
      </c>
      <c r="M511" s="629">
        <v>613396.85418999998</v>
      </c>
    </row>
    <row r="512" spans="2:13" x14ac:dyDescent="0.25">
      <c r="B512" s="451" t="s">
        <v>1337</v>
      </c>
      <c r="C512" s="611">
        <v>46</v>
      </c>
      <c r="D512" s="611">
        <v>319107</v>
      </c>
      <c r="E512" s="611">
        <v>31125995.275210001</v>
      </c>
      <c r="F512" s="611">
        <v>23694</v>
      </c>
      <c r="G512" s="611">
        <v>13400438.521090001</v>
      </c>
      <c r="H512" s="611">
        <v>291250</v>
      </c>
      <c r="I512" s="611">
        <v>15038109.212930001</v>
      </c>
      <c r="J512" s="611">
        <v>972</v>
      </c>
      <c r="K512" s="611">
        <v>1643333.1403699997</v>
      </c>
      <c r="L512" s="611">
        <v>3191</v>
      </c>
      <c r="M512" s="629">
        <v>1044114.4008199999</v>
      </c>
    </row>
    <row r="513" spans="2:13" x14ac:dyDescent="0.25">
      <c r="B513" s="451" t="s">
        <v>1298</v>
      </c>
      <c r="C513" s="611">
        <v>11</v>
      </c>
      <c r="D513" s="611">
        <v>22248</v>
      </c>
      <c r="E513" s="611">
        <v>1928649.36262</v>
      </c>
      <c r="F513" s="611">
        <v>1844</v>
      </c>
      <c r="G513" s="611">
        <v>819716.01802000008</v>
      </c>
      <c r="H513" s="611">
        <v>20195</v>
      </c>
      <c r="I513" s="611">
        <v>916400.66840000008</v>
      </c>
      <c r="J513" s="611">
        <v>190</v>
      </c>
      <c r="K513" s="611">
        <v>188836.19881999999</v>
      </c>
      <c r="L513" s="611">
        <v>19</v>
      </c>
      <c r="M513" s="629">
        <v>3696.4773799999998</v>
      </c>
    </row>
    <row r="514" spans="2:13" ht="16.8" x14ac:dyDescent="0.25">
      <c r="B514" s="451" t="s">
        <v>1783</v>
      </c>
      <c r="C514" s="611">
        <v>23</v>
      </c>
      <c r="D514" s="611">
        <v>55077</v>
      </c>
      <c r="E514" s="611">
        <v>1741534.6738100001</v>
      </c>
      <c r="F514" s="611">
        <v>792</v>
      </c>
      <c r="G514" s="611">
        <v>547995.93397999997</v>
      </c>
      <c r="H514" s="611">
        <v>54149</v>
      </c>
      <c r="I514" s="611">
        <v>1117904.0621</v>
      </c>
      <c r="J514" s="611">
        <v>131</v>
      </c>
      <c r="K514" s="611">
        <v>74770.941800000001</v>
      </c>
      <c r="L514" s="611">
        <v>5</v>
      </c>
      <c r="M514" s="629">
        <v>863.73593000000005</v>
      </c>
    </row>
    <row r="515" spans="2:13" x14ac:dyDescent="0.25">
      <c r="B515" s="449" t="s">
        <v>806</v>
      </c>
      <c r="C515" s="630">
        <v>317</v>
      </c>
      <c r="D515" s="630">
        <v>1842997</v>
      </c>
      <c r="E515" s="630">
        <v>325798030.03012031</v>
      </c>
      <c r="F515" s="630">
        <v>152855</v>
      </c>
      <c r="G515" s="630">
        <v>105927976.35949999</v>
      </c>
      <c r="H515" s="630">
        <v>1639166</v>
      </c>
      <c r="I515" s="630">
        <v>145512990.60170001</v>
      </c>
      <c r="J515" s="630">
        <v>13798</v>
      </c>
      <c r="K515" s="630">
        <v>48345501.819939964</v>
      </c>
      <c r="L515" s="630">
        <v>37178</v>
      </c>
      <c r="M515" s="631">
        <v>26011561.248979993</v>
      </c>
    </row>
    <row r="516" spans="2:13" x14ac:dyDescent="0.25">
      <c r="B516" s="451" t="s">
        <v>1511</v>
      </c>
      <c r="C516" s="611">
        <v>268</v>
      </c>
      <c r="D516" s="611">
        <v>1613770</v>
      </c>
      <c r="E516" s="611">
        <v>302640011.79191029</v>
      </c>
      <c r="F516" s="611">
        <v>136643</v>
      </c>
      <c r="G516" s="611">
        <v>96053909.139479995</v>
      </c>
      <c r="H516" s="611">
        <v>1428861</v>
      </c>
      <c r="I516" s="611">
        <v>134782856.14484</v>
      </c>
      <c r="J516" s="611">
        <v>13096</v>
      </c>
      <c r="K516" s="611">
        <v>46447391.214769967</v>
      </c>
      <c r="L516" s="611">
        <v>35170</v>
      </c>
      <c r="M516" s="629">
        <v>25355855.292819995</v>
      </c>
    </row>
    <row r="517" spans="2:13" x14ac:dyDescent="0.25">
      <c r="B517" s="451" t="s">
        <v>1265</v>
      </c>
      <c r="C517" s="611">
        <v>28</v>
      </c>
      <c r="D517" s="611">
        <v>151782</v>
      </c>
      <c r="E517" s="611">
        <v>19657508.649250001</v>
      </c>
      <c r="F517" s="611">
        <v>13298</v>
      </c>
      <c r="G517" s="611">
        <v>8201304.5472499989</v>
      </c>
      <c r="H517" s="611">
        <v>135986</v>
      </c>
      <c r="I517" s="611">
        <v>9114801.739599999</v>
      </c>
      <c r="J517" s="611">
        <v>561</v>
      </c>
      <c r="K517" s="611">
        <v>1711149.8598500001</v>
      </c>
      <c r="L517" s="611">
        <v>1937</v>
      </c>
      <c r="M517" s="629">
        <v>630252.50254999998</v>
      </c>
    </row>
    <row r="518" spans="2:13" ht="16.8" x14ac:dyDescent="0.25">
      <c r="B518" s="451" t="s">
        <v>1783</v>
      </c>
      <c r="C518" s="611">
        <v>21</v>
      </c>
      <c r="D518" s="611">
        <v>77445</v>
      </c>
      <c r="E518" s="611">
        <v>3500509.5889599994</v>
      </c>
      <c r="F518" s="611">
        <v>2914</v>
      </c>
      <c r="G518" s="611">
        <v>1672762.6727700003</v>
      </c>
      <c r="H518" s="611">
        <v>74319</v>
      </c>
      <c r="I518" s="611">
        <v>1615332.7172599998</v>
      </c>
      <c r="J518" s="611">
        <v>141</v>
      </c>
      <c r="K518" s="611">
        <v>186960.74531999999</v>
      </c>
      <c r="L518" s="611">
        <v>71</v>
      </c>
      <c r="M518" s="629">
        <v>25453.45361</v>
      </c>
    </row>
    <row r="519" spans="2:13" x14ac:dyDescent="0.25">
      <c r="B519" s="449" t="s">
        <v>1358</v>
      </c>
      <c r="C519" s="630">
        <v>15</v>
      </c>
      <c r="D519" s="630">
        <v>40058</v>
      </c>
      <c r="E519" s="630">
        <v>2679258.1642500004</v>
      </c>
      <c r="F519" s="630">
        <v>4722</v>
      </c>
      <c r="G519" s="630">
        <v>1289697.9518899997</v>
      </c>
      <c r="H519" s="630">
        <v>35238</v>
      </c>
      <c r="I519" s="630">
        <v>1257435.67078</v>
      </c>
      <c r="J519" s="630">
        <v>89</v>
      </c>
      <c r="K519" s="630">
        <v>118202.90176000001</v>
      </c>
      <c r="L519" s="630">
        <v>9</v>
      </c>
      <c r="M519" s="631">
        <v>13921.63982</v>
      </c>
    </row>
    <row r="520" spans="2:13" ht="16.8" x14ac:dyDescent="0.25">
      <c r="B520" s="451" t="s">
        <v>1783</v>
      </c>
      <c r="C520" s="611">
        <v>15</v>
      </c>
      <c r="D520" s="611">
        <v>40058</v>
      </c>
      <c r="E520" s="611">
        <v>2679258.1642500004</v>
      </c>
      <c r="F520" s="611">
        <v>4722</v>
      </c>
      <c r="G520" s="611">
        <v>1289697.9518899997</v>
      </c>
      <c r="H520" s="611">
        <v>35238</v>
      </c>
      <c r="I520" s="611">
        <v>1257435.67078</v>
      </c>
      <c r="J520" s="611">
        <v>89</v>
      </c>
      <c r="K520" s="611">
        <v>118202.90176000001</v>
      </c>
      <c r="L520" s="611">
        <v>9</v>
      </c>
      <c r="M520" s="629">
        <v>13921.63982</v>
      </c>
    </row>
    <row r="521" spans="2:13" x14ac:dyDescent="0.25">
      <c r="B521" s="449" t="s">
        <v>804</v>
      </c>
      <c r="C521" s="630">
        <v>34</v>
      </c>
      <c r="D521" s="630">
        <v>169030</v>
      </c>
      <c r="E521" s="630">
        <v>9595107.6014000028</v>
      </c>
      <c r="F521" s="630">
        <v>12360</v>
      </c>
      <c r="G521" s="630">
        <v>3850697.9958699998</v>
      </c>
      <c r="H521" s="630">
        <v>155595</v>
      </c>
      <c r="I521" s="630">
        <v>4894495.4933199994</v>
      </c>
      <c r="J521" s="630">
        <v>602</v>
      </c>
      <c r="K521" s="630">
        <v>739565.13027000008</v>
      </c>
      <c r="L521" s="630">
        <v>473</v>
      </c>
      <c r="M521" s="631">
        <v>110348.98194000001</v>
      </c>
    </row>
    <row r="522" spans="2:13" x14ac:dyDescent="0.25">
      <c r="B522" s="451" t="s">
        <v>1264</v>
      </c>
      <c r="C522" s="611">
        <v>18</v>
      </c>
      <c r="D522" s="611">
        <v>120099</v>
      </c>
      <c r="E522" s="611">
        <v>7762927.540310001</v>
      </c>
      <c r="F522" s="611">
        <v>11464</v>
      </c>
      <c r="G522" s="611">
        <v>3668557.7858199999</v>
      </c>
      <c r="H522" s="611">
        <v>107781</v>
      </c>
      <c r="I522" s="611">
        <v>3400163.626639999</v>
      </c>
      <c r="J522" s="611">
        <v>381</v>
      </c>
      <c r="K522" s="611">
        <v>583857.14590999996</v>
      </c>
      <c r="L522" s="611">
        <v>473</v>
      </c>
      <c r="M522" s="629">
        <v>110348.98194000001</v>
      </c>
    </row>
    <row r="523" spans="2:13" ht="16.8" x14ac:dyDescent="0.25">
      <c r="B523" s="451" t="s">
        <v>1783</v>
      </c>
      <c r="C523" s="611">
        <v>16</v>
      </c>
      <c r="D523" s="611">
        <v>48931</v>
      </c>
      <c r="E523" s="611">
        <v>1832180.06109</v>
      </c>
      <c r="F523" s="611">
        <v>896</v>
      </c>
      <c r="G523" s="611">
        <v>182140.21004999999</v>
      </c>
      <c r="H523" s="611">
        <v>47814</v>
      </c>
      <c r="I523" s="611">
        <v>1494331.8666800002</v>
      </c>
      <c r="J523" s="611">
        <v>221</v>
      </c>
      <c r="K523" s="611">
        <v>155707.98435999997</v>
      </c>
      <c r="L523" s="611">
        <v>0</v>
      </c>
      <c r="M523" s="629">
        <v>0</v>
      </c>
    </row>
    <row r="524" spans="2:13" x14ac:dyDescent="0.25">
      <c r="B524" s="451"/>
      <c r="C524" s="611"/>
      <c r="D524" s="611"/>
      <c r="E524" s="611"/>
      <c r="F524" s="611"/>
      <c r="G524" s="611"/>
      <c r="H524" s="611"/>
      <c r="I524" s="611"/>
      <c r="J524" s="611"/>
      <c r="K524" s="611"/>
      <c r="L524" s="611"/>
      <c r="M524" s="629"/>
    </row>
    <row r="525" spans="2:13" x14ac:dyDescent="0.25">
      <c r="B525" s="447" t="s">
        <v>1656</v>
      </c>
      <c r="C525" s="419">
        <v>308</v>
      </c>
      <c r="D525" s="419">
        <v>1587876</v>
      </c>
      <c r="E525" s="419">
        <v>149711392.01082003</v>
      </c>
      <c r="F525" s="419">
        <v>94573</v>
      </c>
      <c r="G525" s="419">
        <v>55248687.738449983</v>
      </c>
      <c r="H525" s="419">
        <v>1472508</v>
      </c>
      <c r="I525" s="419">
        <v>74603229.52932997</v>
      </c>
      <c r="J525" s="419">
        <v>6783</v>
      </c>
      <c r="K525" s="419">
        <v>13392228.199710002</v>
      </c>
      <c r="L525" s="419">
        <v>14012</v>
      </c>
      <c r="M525" s="446">
        <v>6467246.5433300007</v>
      </c>
    </row>
    <row r="526" spans="2:13" x14ac:dyDescent="0.25">
      <c r="B526" s="449" t="s">
        <v>1278</v>
      </c>
      <c r="C526" s="630">
        <v>89</v>
      </c>
      <c r="D526" s="630">
        <v>492604</v>
      </c>
      <c r="E526" s="630">
        <v>35101822.670720004</v>
      </c>
      <c r="F526" s="630">
        <v>21452</v>
      </c>
      <c r="G526" s="630">
        <v>13123205.175010001</v>
      </c>
      <c r="H526" s="630">
        <v>466933</v>
      </c>
      <c r="I526" s="630">
        <v>19161327.882310003</v>
      </c>
      <c r="J526" s="630">
        <v>1685</v>
      </c>
      <c r="K526" s="630">
        <v>2167100.2109699999</v>
      </c>
      <c r="L526" s="630">
        <v>2534</v>
      </c>
      <c r="M526" s="631">
        <v>650189.40243000002</v>
      </c>
    </row>
    <row r="527" spans="2:13" x14ac:dyDescent="0.25">
      <c r="B527" s="451" t="s">
        <v>1266</v>
      </c>
      <c r="C527" s="611">
        <v>27</v>
      </c>
      <c r="D527" s="611">
        <v>195318</v>
      </c>
      <c r="E527" s="611">
        <v>19766783.394750003</v>
      </c>
      <c r="F527" s="611">
        <v>12707</v>
      </c>
      <c r="G527" s="611">
        <v>8331693.8358600009</v>
      </c>
      <c r="H527" s="611">
        <v>180312</v>
      </c>
      <c r="I527" s="611">
        <v>10113999.830370001</v>
      </c>
      <c r="J527" s="611">
        <v>618</v>
      </c>
      <c r="K527" s="611">
        <v>965826.93931999989</v>
      </c>
      <c r="L527" s="611">
        <v>1681</v>
      </c>
      <c r="M527" s="629">
        <v>355262.78920000006</v>
      </c>
    </row>
    <row r="528" spans="2:13" x14ac:dyDescent="0.25">
      <c r="B528" s="451" t="s">
        <v>815</v>
      </c>
      <c r="C528" s="611">
        <v>11</v>
      </c>
      <c r="D528" s="611">
        <v>75429</v>
      </c>
      <c r="E528" s="611">
        <v>4487049.8249300011</v>
      </c>
      <c r="F528" s="611">
        <v>2721</v>
      </c>
      <c r="G528" s="611">
        <v>1918594.09553</v>
      </c>
      <c r="H528" s="611">
        <v>72344</v>
      </c>
      <c r="I528" s="611">
        <v>2327162.7273800001</v>
      </c>
      <c r="J528" s="611">
        <v>169</v>
      </c>
      <c r="K528" s="611">
        <v>72677.904689999996</v>
      </c>
      <c r="L528" s="611">
        <v>195</v>
      </c>
      <c r="M528" s="629">
        <v>168615.09732999999</v>
      </c>
    </row>
    <row r="529" spans="2:13" x14ac:dyDescent="0.25">
      <c r="B529" s="451" t="s">
        <v>817</v>
      </c>
      <c r="C529" s="611">
        <v>16</v>
      </c>
      <c r="D529" s="611">
        <v>114313</v>
      </c>
      <c r="E529" s="611">
        <v>7345613.4110099981</v>
      </c>
      <c r="F529" s="611">
        <v>4267</v>
      </c>
      <c r="G529" s="611">
        <v>2478994.0534800002</v>
      </c>
      <c r="H529" s="611">
        <v>109000</v>
      </c>
      <c r="I529" s="611">
        <v>4205797.7567500006</v>
      </c>
      <c r="J529" s="611">
        <v>392</v>
      </c>
      <c r="K529" s="611">
        <v>535757.31948999991</v>
      </c>
      <c r="L529" s="611">
        <v>654</v>
      </c>
      <c r="M529" s="629">
        <v>125064.28129000001</v>
      </c>
    </row>
    <row r="530" spans="2:13" ht="16.8" x14ac:dyDescent="0.25">
      <c r="B530" s="451" t="s">
        <v>1783</v>
      </c>
      <c r="C530" s="611">
        <v>35</v>
      </c>
      <c r="D530" s="611">
        <v>107544</v>
      </c>
      <c r="E530" s="611">
        <v>3502376.0400300003</v>
      </c>
      <c r="F530" s="611">
        <v>1757</v>
      </c>
      <c r="G530" s="611">
        <v>393923.19014000002</v>
      </c>
      <c r="H530" s="611">
        <v>105277</v>
      </c>
      <c r="I530" s="611">
        <v>2514367.5678099999</v>
      </c>
      <c r="J530" s="611">
        <v>506</v>
      </c>
      <c r="K530" s="611">
        <v>592838.04746999999</v>
      </c>
      <c r="L530" s="611">
        <v>4</v>
      </c>
      <c r="M530" s="629">
        <v>1247.23461</v>
      </c>
    </row>
    <row r="531" spans="2:13" x14ac:dyDescent="0.25">
      <c r="B531" s="449" t="s">
        <v>826</v>
      </c>
      <c r="C531" s="630">
        <v>24</v>
      </c>
      <c r="D531" s="630">
        <v>45503</v>
      </c>
      <c r="E531" s="630">
        <v>3193780.1445399998</v>
      </c>
      <c r="F531" s="630">
        <v>6178</v>
      </c>
      <c r="G531" s="630">
        <v>1677931.26669</v>
      </c>
      <c r="H531" s="630">
        <v>39054</v>
      </c>
      <c r="I531" s="630">
        <v>1420918.2077199998</v>
      </c>
      <c r="J531" s="630">
        <v>267</v>
      </c>
      <c r="K531" s="630">
        <v>92025.012789999993</v>
      </c>
      <c r="L531" s="630">
        <v>4</v>
      </c>
      <c r="M531" s="631">
        <v>2905.6573399999997</v>
      </c>
    </row>
    <row r="532" spans="2:13" ht="16.8" x14ac:dyDescent="0.25">
      <c r="B532" s="451" t="s">
        <v>1783</v>
      </c>
      <c r="C532" s="611">
        <v>24</v>
      </c>
      <c r="D532" s="611">
        <v>45503</v>
      </c>
      <c r="E532" s="611">
        <v>3193780.1445399998</v>
      </c>
      <c r="F532" s="611">
        <v>6178</v>
      </c>
      <c r="G532" s="611">
        <v>1677931.26669</v>
      </c>
      <c r="H532" s="611">
        <v>39054</v>
      </c>
      <c r="I532" s="611">
        <v>1420918.2077199998</v>
      </c>
      <c r="J532" s="611">
        <v>267</v>
      </c>
      <c r="K532" s="611">
        <v>92025.012789999993</v>
      </c>
      <c r="L532" s="611">
        <v>4</v>
      </c>
      <c r="M532" s="629">
        <v>2905.6573399999997</v>
      </c>
    </row>
    <row r="533" spans="2:13" x14ac:dyDescent="0.25">
      <c r="B533" s="449" t="s">
        <v>821</v>
      </c>
      <c r="C533" s="630">
        <v>148</v>
      </c>
      <c r="D533" s="630">
        <v>833178</v>
      </c>
      <c r="E533" s="630">
        <v>93679752.965260029</v>
      </c>
      <c r="F533" s="630">
        <v>58139</v>
      </c>
      <c r="G533" s="630">
        <v>33625140.872179985</v>
      </c>
      <c r="H533" s="630">
        <v>761215</v>
      </c>
      <c r="I533" s="630">
        <v>44473305.574799985</v>
      </c>
      <c r="J533" s="630">
        <v>3730</v>
      </c>
      <c r="K533" s="630">
        <v>10211390.252880001</v>
      </c>
      <c r="L533" s="630">
        <v>10094</v>
      </c>
      <c r="M533" s="631">
        <v>5369916.2654000008</v>
      </c>
    </row>
    <row r="534" spans="2:13" x14ac:dyDescent="0.25">
      <c r="B534" s="451" t="s">
        <v>1513</v>
      </c>
      <c r="C534" s="611">
        <v>81</v>
      </c>
      <c r="D534" s="611">
        <v>503992</v>
      </c>
      <c r="E534" s="611">
        <v>61555172.235430025</v>
      </c>
      <c r="F534" s="611">
        <v>30096</v>
      </c>
      <c r="G534" s="611">
        <v>21706421.855689988</v>
      </c>
      <c r="H534" s="611">
        <v>464722</v>
      </c>
      <c r="I534" s="611">
        <v>26955951.099519994</v>
      </c>
      <c r="J534" s="611">
        <v>2326</v>
      </c>
      <c r="K534" s="611">
        <v>8486392.921020003</v>
      </c>
      <c r="L534" s="611">
        <v>6848</v>
      </c>
      <c r="M534" s="629">
        <v>4406406.3592000008</v>
      </c>
    </row>
    <row r="535" spans="2:13" x14ac:dyDescent="0.25">
      <c r="B535" s="451" t="s">
        <v>1267</v>
      </c>
      <c r="C535" s="611">
        <v>31</v>
      </c>
      <c r="D535" s="611">
        <v>211379</v>
      </c>
      <c r="E535" s="611">
        <v>23253788.277530003</v>
      </c>
      <c r="F535" s="611">
        <v>19388</v>
      </c>
      <c r="G535" s="611">
        <v>9321085.8684</v>
      </c>
      <c r="H535" s="611">
        <v>188553</v>
      </c>
      <c r="I535" s="611">
        <v>11846228.204020001</v>
      </c>
      <c r="J535" s="611">
        <v>615</v>
      </c>
      <c r="K535" s="611">
        <v>1374102.3361299997</v>
      </c>
      <c r="L535" s="611">
        <v>2823</v>
      </c>
      <c r="M535" s="629">
        <v>712371.86898000003</v>
      </c>
    </row>
    <row r="536" spans="2:13" x14ac:dyDescent="0.25">
      <c r="B536" s="451" t="s">
        <v>824</v>
      </c>
      <c r="C536" s="611">
        <v>13</v>
      </c>
      <c r="D536" s="611">
        <v>53658</v>
      </c>
      <c r="E536" s="611">
        <v>5237634.7599099996</v>
      </c>
      <c r="F536" s="611">
        <v>3269</v>
      </c>
      <c r="G536" s="611">
        <v>1305221.3828799999</v>
      </c>
      <c r="H536" s="611">
        <v>49742</v>
      </c>
      <c r="I536" s="611">
        <v>3497869.6923900004</v>
      </c>
      <c r="J536" s="611">
        <v>317</v>
      </c>
      <c r="K536" s="611">
        <v>218884.61374999999</v>
      </c>
      <c r="L536" s="611">
        <v>330</v>
      </c>
      <c r="M536" s="629">
        <v>215659.07089</v>
      </c>
    </row>
    <row r="537" spans="2:13" ht="16.8" x14ac:dyDescent="0.25">
      <c r="B537" s="451" t="s">
        <v>1783</v>
      </c>
      <c r="C537" s="611">
        <v>23</v>
      </c>
      <c r="D537" s="611">
        <v>64149</v>
      </c>
      <c r="E537" s="611">
        <v>3633157.6923899995</v>
      </c>
      <c r="F537" s="611">
        <v>5386</v>
      </c>
      <c r="G537" s="611">
        <v>1292411.7652099999</v>
      </c>
      <c r="H537" s="611">
        <v>58198</v>
      </c>
      <c r="I537" s="611">
        <v>2173256.5788699999</v>
      </c>
      <c r="J537" s="611">
        <v>472</v>
      </c>
      <c r="K537" s="611">
        <v>132010.38198000001</v>
      </c>
      <c r="L537" s="611">
        <v>93</v>
      </c>
      <c r="M537" s="629">
        <v>35478.966330000003</v>
      </c>
    </row>
    <row r="538" spans="2:13" x14ac:dyDescent="0.25">
      <c r="B538" s="449" t="s">
        <v>827</v>
      </c>
      <c r="C538" s="630">
        <v>47</v>
      </c>
      <c r="D538" s="630">
        <v>216591</v>
      </c>
      <c r="E538" s="630">
        <v>17736036.230299994</v>
      </c>
      <c r="F538" s="630">
        <v>8804</v>
      </c>
      <c r="G538" s="630">
        <v>6822410.4245699998</v>
      </c>
      <c r="H538" s="630">
        <v>205306</v>
      </c>
      <c r="I538" s="630">
        <v>9547677.8644999992</v>
      </c>
      <c r="J538" s="630">
        <v>1101</v>
      </c>
      <c r="K538" s="630">
        <v>921712.72306999995</v>
      </c>
      <c r="L538" s="630">
        <v>1380</v>
      </c>
      <c r="M538" s="631">
        <v>444235.21815999993</v>
      </c>
    </row>
    <row r="539" spans="2:13" x14ac:dyDescent="0.25">
      <c r="B539" s="451" t="s">
        <v>1339</v>
      </c>
      <c r="C539" s="611">
        <v>19</v>
      </c>
      <c r="D539" s="611">
        <v>100610</v>
      </c>
      <c r="E539" s="611">
        <v>9773213.6585399956</v>
      </c>
      <c r="F539" s="611">
        <v>5486</v>
      </c>
      <c r="G539" s="611">
        <v>3996953.6505499994</v>
      </c>
      <c r="H539" s="611">
        <v>94077</v>
      </c>
      <c r="I539" s="611">
        <v>5140282.4183899993</v>
      </c>
      <c r="J539" s="611">
        <v>201</v>
      </c>
      <c r="K539" s="611">
        <v>325476.96366000001</v>
      </c>
      <c r="L539" s="611">
        <v>846</v>
      </c>
      <c r="M539" s="629">
        <v>310500.62593999994</v>
      </c>
    </row>
    <row r="540" spans="2:13" x14ac:dyDescent="0.25">
      <c r="B540" s="451" t="s">
        <v>1301</v>
      </c>
      <c r="C540" s="611">
        <v>13</v>
      </c>
      <c r="D540" s="611">
        <v>65545</v>
      </c>
      <c r="E540" s="611">
        <v>5787323.5942099988</v>
      </c>
      <c r="F540" s="611">
        <v>2281</v>
      </c>
      <c r="G540" s="611">
        <v>2263421.48544</v>
      </c>
      <c r="H540" s="611">
        <v>62443</v>
      </c>
      <c r="I540" s="611">
        <v>3069745.8885900001</v>
      </c>
      <c r="J540" s="611">
        <v>287</v>
      </c>
      <c r="K540" s="611">
        <v>320421.62796000001</v>
      </c>
      <c r="L540" s="611">
        <v>534</v>
      </c>
      <c r="M540" s="629">
        <v>133734.59221999999</v>
      </c>
    </row>
    <row r="541" spans="2:13" ht="16.8" x14ac:dyDescent="0.25">
      <c r="B541" s="451" t="s">
        <v>1783</v>
      </c>
      <c r="C541" s="611">
        <v>15</v>
      </c>
      <c r="D541" s="611">
        <v>50436</v>
      </c>
      <c r="E541" s="611">
        <v>2175498.97755</v>
      </c>
      <c r="F541" s="611">
        <v>1037</v>
      </c>
      <c r="G541" s="611">
        <v>562035.28858000005</v>
      </c>
      <c r="H541" s="611">
        <v>48786</v>
      </c>
      <c r="I541" s="611">
        <v>1337649.5575200003</v>
      </c>
      <c r="J541" s="611">
        <v>613</v>
      </c>
      <c r="K541" s="611">
        <v>275814.13144999999</v>
      </c>
      <c r="L541" s="611">
        <v>0</v>
      </c>
      <c r="M541" s="629">
        <v>0</v>
      </c>
    </row>
    <row r="542" spans="2:13" x14ac:dyDescent="0.25">
      <c r="B542" s="451"/>
      <c r="C542" s="611"/>
      <c r="D542" s="611"/>
      <c r="E542" s="611"/>
      <c r="F542" s="611"/>
      <c r="G542" s="611"/>
      <c r="H542" s="611"/>
      <c r="I542" s="611"/>
      <c r="J542" s="611"/>
      <c r="K542" s="611"/>
      <c r="L542" s="611"/>
      <c r="M542" s="629"/>
    </row>
    <row r="543" spans="2:13" x14ac:dyDescent="0.25">
      <c r="B543" s="447" t="s">
        <v>833</v>
      </c>
      <c r="C543" s="419">
        <v>204</v>
      </c>
      <c r="D543" s="419">
        <v>1178281</v>
      </c>
      <c r="E543" s="419">
        <v>177737828.57121998</v>
      </c>
      <c r="F543" s="419">
        <v>60499</v>
      </c>
      <c r="G543" s="419">
        <v>54918835.587839998</v>
      </c>
      <c r="H543" s="419">
        <v>1086373</v>
      </c>
      <c r="I543" s="419">
        <v>94908027.73303996</v>
      </c>
      <c r="J543" s="419">
        <v>8460</v>
      </c>
      <c r="K543" s="419">
        <v>17141513.154689997</v>
      </c>
      <c r="L543" s="419">
        <v>22949</v>
      </c>
      <c r="M543" s="446">
        <v>10769452.095650006</v>
      </c>
    </row>
    <row r="544" spans="2:13" x14ac:dyDescent="0.25">
      <c r="B544" s="449" t="s">
        <v>834</v>
      </c>
      <c r="C544" s="630">
        <v>20</v>
      </c>
      <c r="D544" s="630">
        <v>98886</v>
      </c>
      <c r="E544" s="630">
        <v>15667588.18457</v>
      </c>
      <c r="F544" s="630">
        <v>6175</v>
      </c>
      <c r="G544" s="630">
        <v>7085236.9326999998</v>
      </c>
      <c r="H544" s="630">
        <v>90413</v>
      </c>
      <c r="I544" s="630">
        <v>7624771.5795999989</v>
      </c>
      <c r="J544" s="630">
        <v>442</v>
      </c>
      <c r="K544" s="630">
        <v>388859.83955999999</v>
      </c>
      <c r="L544" s="630">
        <v>1856</v>
      </c>
      <c r="M544" s="631">
        <v>568719.83270999999</v>
      </c>
    </row>
    <row r="545" spans="2:13" ht="16.8" x14ac:dyDescent="0.25">
      <c r="B545" s="451" t="s">
        <v>1783</v>
      </c>
      <c r="C545" s="611">
        <v>20</v>
      </c>
      <c r="D545" s="611">
        <v>98886</v>
      </c>
      <c r="E545" s="611">
        <v>15667588.18457</v>
      </c>
      <c r="F545" s="611">
        <v>6175</v>
      </c>
      <c r="G545" s="611">
        <v>7085236.9326999998</v>
      </c>
      <c r="H545" s="611">
        <v>90413</v>
      </c>
      <c r="I545" s="611">
        <v>7624771.5795999989</v>
      </c>
      <c r="J545" s="611">
        <v>442</v>
      </c>
      <c r="K545" s="611">
        <v>388859.83955999999</v>
      </c>
      <c r="L545" s="611">
        <v>1856</v>
      </c>
      <c r="M545" s="629">
        <v>568719.83270999999</v>
      </c>
    </row>
    <row r="546" spans="2:13" x14ac:dyDescent="0.25">
      <c r="B546" s="449" t="s">
        <v>836</v>
      </c>
      <c r="C546" s="630">
        <v>132</v>
      </c>
      <c r="D546" s="630">
        <v>878921</v>
      </c>
      <c r="E546" s="630">
        <v>135943040.73388001</v>
      </c>
      <c r="F546" s="630">
        <v>38749</v>
      </c>
      <c r="G546" s="630">
        <v>32897492.226059992</v>
      </c>
      <c r="H546" s="630">
        <v>813178</v>
      </c>
      <c r="I546" s="630">
        <v>77298123.949339986</v>
      </c>
      <c r="J546" s="630">
        <v>7131</v>
      </c>
      <c r="K546" s="630">
        <v>15911100.121119998</v>
      </c>
      <c r="L546" s="630">
        <v>19863</v>
      </c>
      <c r="M546" s="631">
        <v>9836324.4373600055</v>
      </c>
    </row>
    <row r="547" spans="2:13" x14ac:dyDescent="0.25">
      <c r="B547" s="451" t="s">
        <v>1514</v>
      </c>
      <c r="C547" s="611">
        <v>86</v>
      </c>
      <c r="D547" s="611">
        <v>664974</v>
      </c>
      <c r="E547" s="611">
        <v>109062984.07307003</v>
      </c>
      <c r="F547" s="611">
        <v>28165</v>
      </c>
      <c r="G547" s="611">
        <v>24574412.372289993</v>
      </c>
      <c r="H547" s="611">
        <v>612768</v>
      </c>
      <c r="I547" s="611">
        <v>61504621.909309991</v>
      </c>
      <c r="J547" s="611">
        <v>5940</v>
      </c>
      <c r="K547" s="611">
        <v>13754235.301049998</v>
      </c>
      <c r="L547" s="611">
        <v>18101</v>
      </c>
      <c r="M547" s="629">
        <v>9229714.4904200044</v>
      </c>
    </row>
    <row r="548" spans="2:13" x14ac:dyDescent="0.25">
      <c r="B548" s="451" t="s">
        <v>1302</v>
      </c>
      <c r="C548" s="611">
        <v>29</v>
      </c>
      <c r="D548" s="611">
        <v>178205</v>
      </c>
      <c r="E548" s="611">
        <v>23746210.579739999</v>
      </c>
      <c r="F548" s="611">
        <v>9511</v>
      </c>
      <c r="G548" s="611">
        <v>7457781.3729100004</v>
      </c>
      <c r="H548" s="611">
        <v>166074</v>
      </c>
      <c r="I548" s="611">
        <v>13621159.083199998</v>
      </c>
      <c r="J548" s="611">
        <v>877</v>
      </c>
      <c r="K548" s="611">
        <v>2063637.1590599997</v>
      </c>
      <c r="L548" s="611">
        <v>1743</v>
      </c>
      <c r="M548" s="629">
        <v>603632.96457000007</v>
      </c>
    </row>
    <row r="549" spans="2:13" ht="16.8" x14ac:dyDescent="0.25">
      <c r="B549" s="451" t="s">
        <v>1783</v>
      </c>
      <c r="C549" s="611">
        <v>17</v>
      </c>
      <c r="D549" s="611">
        <v>35742</v>
      </c>
      <c r="E549" s="611">
        <v>3133846.0810700003</v>
      </c>
      <c r="F549" s="611">
        <v>1073</v>
      </c>
      <c r="G549" s="611">
        <v>865298.48086000001</v>
      </c>
      <c r="H549" s="611">
        <v>34336</v>
      </c>
      <c r="I549" s="611">
        <v>2172342.95683</v>
      </c>
      <c r="J549" s="611">
        <v>314</v>
      </c>
      <c r="K549" s="611">
        <v>93227.661010000011</v>
      </c>
      <c r="L549" s="611">
        <v>19</v>
      </c>
      <c r="M549" s="629">
        <v>2976.9823700000002</v>
      </c>
    </row>
    <row r="550" spans="2:13" x14ac:dyDescent="0.25">
      <c r="B550" s="449" t="s">
        <v>840</v>
      </c>
      <c r="C550" s="630">
        <v>20</v>
      </c>
      <c r="D550" s="630">
        <v>43950</v>
      </c>
      <c r="E550" s="630">
        <v>5670438.7705500014</v>
      </c>
      <c r="F550" s="630">
        <v>4146</v>
      </c>
      <c r="G550" s="630">
        <v>3581090.7885799999</v>
      </c>
      <c r="H550" s="630">
        <v>39402</v>
      </c>
      <c r="I550" s="630">
        <v>1906222.8502400001</v>
      </c>
      <c r="J550" s="630">
        <v>77</v>
      </c>
      <c r="K550" s="630">
        <v>84495.521569999997</v>
      </c>
      <c r="L550" s="630">
        <v>325</v>
      </c>
      <c r="M550" s="631">
        <v>98629.610159999997</v>
      </c>
    </row>
    <row r="551" spans="2:13" ht="16.8" x14ac:dyDescent="0.25">
      <c r="B551" s="451" t="s">
        <v>1783</v>
      </c>
      <c r="C551" s="611">
        <v>20</v>
      </c>
      <c r="D551" s="611">
        <v>43950</v>
      </c>
      <c r="E551" s="611">
        <v>5670438.7705500014</v>
      </c>
      <c r="F551" s="611">
        <v>4146</v>
      </c>
      <c r="G551" s="611">
        <v>3581090.7885799999</v>
      </c>
      <c r="H551" s="611">
        <v>39402</v>
      </c>
      <c r="I551" s="611">
        <v>1906222.8502400001</v>
      </c>
      <c r="J551" s="611">
        <v>77</v>
      </c>
      <c r="K551" s="611">
        <v>84495.521569999997</v>
      </c>
      <c r="L551" s="611">
        <v>325</v>
      </c>
      <c r="M551" s="629">
        <v>98629.610159999997</v>
      </c>
    </row>
    <row r="552" spans="2:13" x14ac:dyDescent="0.25">
      <c r="B552" s="449" t="s">
        <v>844</v>
      </c>
      <c r="C552" s="630">
        <v>14</v>
      </c>
      <c r="D552" s="630">
        <v>70125</v>
      </c>
      <c r="E552" s="630">
        <v>8349938.3509100005</v>
      </c>
      <c r="F552" s="630">
        <v>5530</v>
      </c>
      <c r="G552" s="630">
        <v>4404615.0153199993</v>
      </c>
      <c r="H552" s="630">
        <v>63717</v>
      </c>
      <c r="I552" s="630">
        <v>3388749.0699900002</v>
      </c>
      <c r="J552" s="630">
        <v>409</v>
      </c>
      <c r="K552" s="630">
        <v>385642.56919000001</v>
      </c>
      <c r="L552" s="630">
        <v>469</v>
      </c>
      <c r="M552" s="631">
        <v>170931.69640999998</v>
      </c>
    </row>
    <row r="553" spans="2:13" ht="16.8" x14ac:dyDescent="0.25">
      <c r="B553" s="451" t="s">
        <v>1783</v>
      </c>
      <c r="C553" s="611">
        <v>14</v>
      </c>
      <c r="D553" s="611">
        <v>70125</v>
      </c>
      <c r="E553" s="611">
        <v>8349938.3509100005</v>
      </c>
      <c r="F553" s="611">
        <v>5530</v>
      </c>
      <c r="G553" s="611">
        <v>4404615.0153199993</v>
      </c>
      <c r="H553" s="611">
        <v>63717</v>
      </c>
      <c r="I553" s="611">
        <v>3388749.0699900002</v>
      </c>
      <c r="J553" s="611">
        <v>409</v>
      </c>
      <c r="K553" s="611">
        <v>385642.56919000001</v>
      </c>
      <c r="L553" s="611">
        <v>469</v>
      </c>
      <c r="M553" s="629">
        <v>170931.69640999998</v>
      </c>
    </row>
    <row r="554" spans="2:13" ht="16.2" x14ac:dyDescent="0.25">
      <c r="B554" s="449" t="s">
        <v>1806</v>
      </c>
      <c r="C554" s="417">
        <v>18</v>
      </c>
      <c r="D554" s="417">
        <v>86399</v>
      </c>
      <c r="E554" s="417">
        <v>12106822.53131</v>
      </c>
      <c r="F554" s="417">
        <v>5899</v>
      </c>
      <c r="G554" s="417">
        <v>6950400.6251800004</v>
      </c>
      <c r="H554" s="417">
        <v>79663</v>
      </c>
      <c r="I554" s="417">
        <v>4690160.2838700004</v>
      </c>
      <c r="J554" s="417">
        <v>401</v>
      </c>
      <c r="K554" s="417">
        <v>371415.10324999999</v>
      </c>
      <c r="L554" s="417">
        <v>436</v>
      </c>
      <c r="M554" s="450">
        <v>94846.519010000004</v>
      </c>
    </row>
    <row r="555" spans="2:13" x14ac:dyDescent="0.25">
      <c r="B555" s="449"/>
      <c r="C555" s="417"/>
      <c r="D555" s="417"/>
      <c r="E555" s="417"/>
      <c r="F555" s="417"/>
      <c r="G555" s="417"/>
      <c r="H555" s="417"/>
      <c r="I555" s="417"/>
      <c r="J555" s="417"/>
      <c r="K555" s="417"/>
      <c r="L555" s="417"/>
      <c r="M555" s="450"/>
    </row>
    <row r="556" spans="2:13" x14ac:dyDescent="0.25">
      <c r="B556" s="447" t="s">
        <v>1826</v>
      </c>
      <c r="C556" s="419">
        <v>41</v>
      </c>
      <c r="D556" s="419">
        <v>375378</v>
      </c>
      <c r="E556" s="419">
        <v>134138145.56919999</v>
      </c>
      <c r="F556" s="419">
        <v>45137</v>
      </c>
      <c r="G556" s="419">
        <v>110072007.55849998</v>
      </c>
      <c r="H556" s="419">
        <v>326087</v>
      </c>
      <c r="I556" s="419">
        <v>20952005.25048</v>
      </c>
      <c r="J556" s="419">
        <v>1029</v>
      </c>
      <c r="K556" s="419">
        <v>2389302.55058</v>
      </c>
      <c r="L556" s="419">
        <v>3125</v>
      </c>
      <c r="M556" s="446">
        <v>724830.20964000013</v>
      </c>
    </row>
    <row r="557" spans="2:13" s="414" customFormat="1" x14ac:dyDescent="0.25">
      <c r="B557" s="449" t="s">
        <v>1199</v>
      </c>
      <c r="C557" s="630">
        <v>27</v>
      </c>
      <c r="D557" s="630">
        <v>222426</v>
      </c>
      <c r="E557" s="630">
        <v>110532833.65765999</v>
      </c>
      <c r="F557" s="630">
        <v>19592</v>
      </c>
      <c r="G557" s="630">
        <v>96225716.568819985</v>
      </c>
      <c r="H557" s="630">
        <v>200347</v>
      </c>
      <c r="I557" s="630">
        <v>11459064.377150001</v>
      </c>
      <c r="J557" s="630">
        <v>833</v>
      </c>
      <c r="K557" s="630">
        <v>2231231.8893800001</v>
      </c>
      <c r="L557" s="630">
        <v>1654</v>
      </c>
      <c r="M557" s="631">
        <v>616820.82231000008</v>
      </c>
    </row>
    <row r="558" spans="2:13" ht="16.8" x14ac:dyDescent="0.25">
      <c r="B558" s="451" t="s">
        <v>1783</v>
      </c>
      <c r="C558" s="611">
        <v>27</v>
      </c>
      <c r="D558" s="611">
        <v>222426</v>
      </c>
      <c r="E558" s="611">
        <v>110532833.65765999</v>
      </c>
      <c r="F558" s="611">
        <v>19592</v>
      </c>
      <c r="G558" s="611">
        <v>96225716.568819985</v>
      </c>
      <c r="H558" s="611">
        <v>200347</v>
      </c>
      <c r="I558" s="611">
        <v>11459064.377150001</v>
      </c>
      <c r="J558" s="611">
        <v>833</v>
      </c>
      <c r="K558" s="611">
        <v>2231231.8893800001</v>
      </c>
      <c r="L558" s="611">
        <v>1654</v>
      </c>
      <c r="M558" s="629">
        <v>616820.82231000008</v>
      </c>
    </row>
    <row r="559" spans="2:13" ht="16.2" x14ac:dyDescent="0.25">
      <c r="B559" s="449" t="s">
        <v>1806</v>
      </c>
      <c r="C559" s="417">
        <v>14</v>
      </c>
      <c r="D559" s="417">
        <v>152952</v>
      </c>
      <c r="E559" s="417">
        <v>23605311.911540002</v>
      </c>
      <c r="F559" s="417">
        <v>25545</v>
      </c>
      <c r="G559" s="417">
        <v>13846290.98968</v>
      </c>
      <c r="H559" s="417">
        <v>125740</v>
      </c>
      <c r="I559" s="417">
        <v>9492940.8733300008</v>
      </c>
      <c r="J559" s="417">
        <v>196</v>
      </c>
      <c r="K559" s="417">
        <v>158070.6612</v>
      </c>
      <c r="L559" s="417">
        <v>1471</v>
      </c>
      <c r="M559" s="450">
        <v>108009.38733000001</v>
      </c>
    </row>
    <row r="560" spans="2:13" x14ac:dyDescent="0.25">
      <c r="B560" s="449"/>
      <c r="C560" s="417"/>
      <c r="D560" s="417"/>
      <c r="E560" s="417"/>
      <c r="F560" s="417"/>
      <c r="G560" s="417"/>
      <c r="H560" s="417"/>
      <c r="I560" s="417"/>
      <c r="J560" s="417"/>
      <c r="K560" s="417"/>
      <c r="L560" s="417"/>
      <c r="M560" s="450"/>
    </row>
    <row r="561" spans="2:13" x14ac:dyDescent="0.25">
      <c r="B561" s="447" t="s">
        <v>852</v>
      </c>
      <c r="C561" s="419">
        <v>244</v>
      </c>
      <c r="D561" s="419">
        <v>1129240</v>
      </c>
      <c r="E561" s="419">
        <v>121630419.31183</v>
      </c>
      <c r="F561" s="419">
        <v>51703</v>
      </c>
      <c r="G561" s="419">
        <v>58672779.600720003</v>
      </c>
      <c r="H561" s="419">
        <v>1064922</v>
      </c>
      <c r="I561" s="419">
        <v>49216956.796820007</v>
      </c>
      <c r="J561" s="419">
        <v>4779</v>
      </c>
      <c r="K561" s="419">
        <v>10813678.041490002</v>
      </c>
      <c r="L561" s="419">
        <v>7836</v>
      </c>
      <c r="M561" s="446">
        <v>2927004.8728</v>
      </c>
    </row>
    <row r="562" spans="2:13" s="414" customFormat="1" x14ac:dyDescent="0.25">
      <c r="B562" s="449" t="s">
        <v>853</v>
      </c>
      <c r="C562" s="630">
        <v>74</v>
      </c>
      <c r="D562" s="630">
        <v>397980</v>
      </c>
      <c r="E562" s="630">
        <v>53928602.244550005</v>
      </c>
      <c r="F562" s="630">
        <v>21163</v>
      </c>
      <c r="G562" s="630">
        <v>24587263.824050006</v>
      </c>
      <c r="H562" s="630">
        <v>369996</v>
      </c>
      <c r="I562" s="630">
        <v>21903938.230939999</v>
      </c>
      <c r="J562" s="630">
        <v>2164</v>
      </c>
      <c r="K562" s="630">
        <v>5831038.6023300011</v>
      </c>
      <c r="L562" s="630">
        <v>4657</v>
      </c>
      <c r="M562" s="631">
        <v>1606361.5872299999</v>
      </c>
    </row>
    <row r="563" spans="2:13" x14ac:dyDescent="0.25">
      <c r="B563" s="451" t="s">
        <v>1515</v>
      </c>
      <c r="C563" s="611">
        <v>51</v>
      </c>
      <c r="D563" s="611">
        <v>319023</v>
      </c>
      <c r="E563" s="611">
        <v>49725247.313560009</v>
      </c>
      <c r="F563" s="611">
        <v>19266</v>
      </c>
      <c r="G563" s="611">
        <v>21904538.428170007</v>
      </c>
      <c r="H563" s="611">
        <v>293116</v>
      </c>
      <c r="I563" s="611">
        <v>20486397.727910001</v>
      </c>
      <c r="J563" s="611">
        <v>2020</v>
      </c>
      <c r="K563" s="611">
        <v>5732371.0908000004</v>
      </c>
      <c r="L563" s="611">
        <v>4621</v>
      </c>
      <c r="M563" s="629">
        <v>1601940.0666799999</v>
      </c>
    </row>
    <row r="564" spans="2:13" x14ac:dyDescent="0.25">
      <c r="B564" s="451" t="s">
        <v>1341</v>
      </c>
      <c r="C564" s="611">
        <v>10</v>
      </c>
      <c r="D564" s="611">
        <v>36899</v>
      </c>
      <c r="E564" s="611">
        <v>3767466.6972599998</v>
      </c>
      <c r="F564" s="611">
        <v>1757</v>
      </c>
      <c r="G564" s="611">
        <v>2665064.17411</v>
      </c>
      <c r="H564" s="611">
        <v>35004</v>
      </c>
      <c r="I564" s="611">
        <v>1045941.0396699999</v>
      </c>
      <c r="J564" s="611">
        <v>102</v>
      </c>
      <c r="K564" s="611">
        <v>52039.962929999994</v>
      </c>
      <c r="L564" s="611">
        <v>36</v>
      </c>
      <c r="M564" s="629">
        <v>4421.5205500000002</v>
      </c>
    </row>
    <row r="565" spans="2:13" ht="16.8" x14ac:dyDescent="0.25">
      <c r="B565" s="451" t="s">
        <v>1783</v>
      </c>
      <c r="C565" s="611">
        <v>13</v>
      </c>
      <c r="D565" s="611">
        <v>42058</v>
      </c>
      <c r="E565" s="611">
        <v>435888.23372999998</v>
      </c>
      <c r="F565" s="611">
        <v>140</v>
      </c>
      <c r="G565" s="611">
        <v>17661.22177</v>
      </c>
      <c r="H565" s="611">
        <v>41876</v>
      </c>
      <c r="I565" s="611">
        <v>371599.46335999999</v>
      </c>
      <c r="J565" s="611">
        <v>42</v>
      </c>
      <c r="K565" s="611">
        <v>46627.548600000002</v>
      </c>
      <c r="L565" s="611">
        <v>0</v>
      </c>
      <c r="M565" s="629">
        <v>0</v>
      </c>
    </row>
    <row r="566" spans="2:13" x14ac:dyDescent="0.25">
      <c r="B566" s="449" t="s">
        <v>856</v>
      </c>
      <c r="C566" s="630">
        <v>59</v>
      </c>
      <c r="D566" s="630">
        <v>240034</v>
      </c>
      <c r="E566" s="630">
        <v>18960509.568289999</v>
      </c>
      <c r="F566" s="630">
        <v>9404</v>
      </c>
      <c r="G566" s="630">
        <v>10872753.547010001</v>
      </c>
      <c r="H566" s="630">
        <v>229701</v>
      </c>
      <c r="I566" s="630">
        <v>7091254.8628199985</v>
      </c>
      <c r="J566" s="630">
        <v>434</v>
      </c>
      <c r="K566" s="630">
        <v>905043.60816000006</v>
      </c>
      <c r="L566" s="630">
        <v>495</v>
      </c>
      <c r="M566" s="631">
        <v>91457.550300000003</v>
      </c>
    </row>
    <row r="567" spans="2:13" x14ac:dyDescent="0.25">
      <c r="B567" s="451" t="s">
        <v>857</v>
      </c>
      <c r="C567" s="611">
        <v>14</v>
      </c>
      <c r="D567" s="611">
        <v>44236</v>
      </c>
      <c r="E567" s="611">
        <v>4604340.68255</v>
      </c>
      <c r="F567" s="611">
        <v>2548</v>
      </c>
      <c r="G567" s="611">
        <v>2978912.16493</v>
      </c>
      <c r="H567" s="611">
        <v>41476</v>
      </c>
      <c r="I567" s="611">
        <v>1306933.6611000001</v>
      </c>
      <c r="J567" s="611">
        <v>109</v>
      </c>
      <c r="K567" s="611">
        <v>287733.30411999999</v>
      </c>
      <c r="L567" s="611">
        <v>103</v>
      </c>
      <c r="M567" s="629">
        <v>30761.5524</v>
      </c>
    </row>
    <row r="568" spans="2:13" x14ac:dyDescent="0.25">
      <c r="B568" s="451" t="s">
        <v>736</v>
      </c>
      <c r="C568" s="611">
        <v>20</v>
      </c>
      <c r="D568" s="611">
        <v>128239</v>
      </c>
      <c r="E568" s="611">
        <v>11723739.261979997</v>
      </c>
      <c r="F568" s="611">
        <v>5413</v>
      </c>
      <c r="G568" s="611">
        <v>6525799.584280001</v>
      </c>
      <c r="H568" s="611">
        <v>122201</v>
      </c>
      <c r="I568" s="611">
        <v>4633211.4301099991</v>
      </c>
      <c r="J568" s="611">
        <v>233</v>
      </c>
      <c r="K568" s="611">
        <v>504032.24969000003</v>
      </c>
      <c r="L568" s="611">
        <v>392</v>
      </c>
      <c r="M568" s="629">
        <v>60695.997899999995</v>
      </c>
    </row>
    <row r="569" spans="2:13" ht="16.8" x14ac:dyDescent="0.25">
      <c r="B569" s="451" t="s">
        <v>1783</v>
      </c>
      <c r="C569" s="611">
        <v>25</v>
      </c>
      <c r="D569" s="611">
        <v>67559</v>
      </c>
      <c r="E569" s="611">
        <v>2632429.6237599999</v>
      </c>
      <c r="F569" s="611">
        <v>1443</v>
      </c>
      <c r="G569" s="611">
        <v>1368041.7977999998</v>
      </c>
      <c r="H569" s="611">
        <v>66024</v>
      </c>
      <c r="I569" s="611">
        <v>1151109.7716099999</v>
      </c>
      <c r="J569" s="611">
        <v>92</v>
      </c>
      <c r="K569" s="611">
        <v>113278.05435000002</v>
      </c>
      <c r="L569" s="611">
        <v>0</v>
      </c>
      <c r="M569" s="629">
        <v>0</v>
      </c>
    </row>
    <row r="570" spans="2:13" x14ac:dyDescent="0.25">
      <c r="B570" s="449" t="s">
        <v>864</v>
      </c>
      <c r="C570" s="630">
        <v>57</v>
      </c>
      <c r="D570" s="630">
        <v>242992</v>
      </c>
      <c r="E570" s="630">
        <v>17614453.978429995</v>
      </c>
      <c r="F570" s="630">
        <v>9316</v>
      </c>
      <c r="G570" s="630">
        <v>8929850.887550002</v>
      </c>
      <c r="H570" s="630">
        <v>232135</v>
      </c>
      <c r="I570" s="630">
        <v>6776756.5514999991</v>
      </c>
      <c r="J570" s="630">
        <v>954</v>
      </c>
      <c r="K570" s="630">
        <v>1381390.79314</v>
      </c>
      <c r="L570" s="630">
        <v>587</v>
      </c>
      <c r="M570" s="631">
        <v>526455.74624000001</v>
      </c>
    </row>
    <row r="571" spans="2:13" x14ac:dyDescent="0.25">
      <c r="B571" s="451" t="s">
        <v>865</v>
      </c>
      <c r="C571" s="611">
        <v>11</v>
      </c>
      <c r="D571" s="611">
        <v>59505</v>
      </c>
      <c r="E571" s="611">
        <v>4692927.4264699994</v>
      </c>
      <c r="F571" s="611">
        <v>1520</v>
      </c>
      <c r="G571" s="611">
        <v>2387359.4379599998</v>
      </c>
      <c r="H571" s="611">
        <v>57604</v>
      </c>
      <c r="I571" s="611">
        <v>1986835.8246499998</v>
      </c>
      <c r="J571" s="611">
        <v>134</v>
      </c>
      <c r="K571" s="611">
        <v>260099.18699000002</v>
      </c>
      <c r="L571" s="611">
        <v>247</v>
      </c>
      <c r="M571" s="629">
        <v>58632.976869999999</v>
      </c>
    </row>
    <row r="572" spans="2:13" x14ac:dyDescent="0.25">
      <c r="B572" s="451" t="s">
        <v>1307</v>
      </c>
      <c r="C572" s="611">
        <v>17</v>
      </c>
      <c r="D572" s="611">
        <v>90597</v>
      </c>
      <c r="E572" s="611">
        <v>10933293.17001</v>
      </c>
      <c r="F572" s="611">
        <v>6684</v>
      </c>
      <c r="G572" s="611">
        <v>6126158.3495300002</v>
      </c>
      <c r="H572" s="611">
        <v>83247</v>
      </c>
      <c r="I572" s="611">
        <v>3682909.1332199993</v>
      </c>
      <c r="J572" s="611">
        <v>344</v>
      </c>
      <c r="K572" s="611">
        <v>658252.44578000007</v>
      </c>
      <c r="L572" s="611">
        <v>322</v>
      </c>
      <c r="M572" s="629">
        <v>465973.24147999997</v>
      </c>
    </row>
    <row r="573" spans="2:13" ht="16.8" x14ac:dyDescent="0.25">
      <c r="B573" s="451" t="s">
        <v>1783</v>
      </c>
      <c r="C573" s="611">
        <v>29</v>
      </c>
      <c r="D573" s="611">
        <v>92890</v>
      </c>
      <c r="E573" s="611">
        <v>1988233.3819500001</v>
      </c>
      <c r="F573" s="611">
        <v>1112</v>
      </c>
      <c r="G573" s="611">
        <v>416333.10005999997</v>
      </c>
      <c r="H573" s="611">
        <v>91284</v>
      </c>
      <c r="I573" s="611">
        <v>1107011.5936300003</v>
      </c>
      <c r="J573" s="611">
        <v>476</v>
      </c>
      <c r="K573" s="611">
        <v>463039.16037000006</v>
      </c>
      <c r="L573" s="611">
        <v>18</v>
      </c>
      <c r="M573" s="629">
        <v>1849.5278899999998</v>
      </c>
    </row>
    <row r="574" spans="2:13" ht="16.2" x14ac:dyDescent="0.25">
      <c r="B574" s="449" t="s">
        <v>1806</v>
      </c>
      <c r="C574" s="417">
        <v>54</v>
      </c>
      <c r="D574" s="417">
        <v>248234</v>
      </c>
      <c r="E574" s="417">
        <v>31126853.520560004</v>
      </c>
      <c r="F574" s="417">
        <v>11820</v>
      </c>
      <c r="G574" s="417">
        <v>14282911.342110004</v>
      </c>
      <c r="H574" s="417">
        <v>233090</v>
      </c>
      <c r="I574" s="417">
        <v>13445007.151559999</v>
      </c>
      <c r="J574" s="417">
        <v>1227</v>
      </c>
      <c r="K574" s="417">
        <v>2696205.03786</v>
      </c>
      <c r="L574" s="417">
        <v>2097</v>
      </c>
      <c r="M574" s="450">
        <v>702729.98902999994</v>
      </c>
    </row>
    <row r="575" spans="2:13" ht="14.4" thickBot="1" x14ac:dyDescent="0.3">
      <c r="B575" s="455"/>
      <c r="C575" s="456"/>
      <c r="D575" s="456"/>
      <c r="E575" s="456"/>
      <c r="F575" s="456"/>
      <c r="G575" s="456"/>
      <c r="H575" s="456"/>
      <c r="I575" s="456"/>
      <c r="J575" s="456"/>
      <c r="K575" s="456"/>
      <c r="L575" s="456"/>
      <c r="M575" s="457"/>
    </row>
    <row r="578" spans="2:13" ht="14.4" x14ac:dyDescent="0.3">
      <c r="B578" s="638" t="s">
        <v>1840</v>
      </c>
    </row>
    <row r="579" spans="2:13" x14ac:dyDescent="0.25">
      <c r="B579" s="239" t="s">
        <v>479</v>
      </c>
    </row>
    <row r="580" spans="2:13" x14ac:dyDescent="0.25">
      <c r="B580" s="425" t="s">
        <v>1841</v>
      </c>
    </row>
    <row r="581" spans="2:13" x14ac:dyDescent="0.25">
      <c r="B581" s="425" t="s">
        <v>1851</v>
      </c>
    </row>
    <row r="582" spans="2:13" x14ac:dyDescent="0.25">
      <c r="B582" s="425" t="s">
        <v>1843</v>
      </c>
    </row>
    <row r="583" spans="2:13" x14ac:dyDescent="0.25">
      <c r="B583" s="425" t="s">
        <v>1844</v>
      </c>
    </row>
    <row r="584" spans="2:13" x14ac:dyDescent="0.25">
      <c r="B584" s="425" t="s">
        <v>1845</v>
      </c>
    </row>
    <row r="585" spans="2:13" x14ac:dyDescent="0.25">
      <c r="B585" s="425" t="s">
        <v>1846</v>
      </c>
    </row>
    <row r="586" spans="2:13" x14ac:dyDescent="0.25">
      <c r="B586" s="641"/>
    </row>
    <row r="588" spans="2:13" ht="14.4" x14ac:dyDescent="0.3">
      <c r="B588" s="239" t="s">
        <v>483</v>
      </c>
      <c r="C588" s="164"/>
      <c r="D588" s="164"/>
      <c r="E588" s="164"/>
      <c r="F588" s="164"/>
      <c r="G588" s="164"/>
      <c r="H588" s="164"/>
      <c r="I588" s="164"/>
      <c r="J588" s="164"/>
      <c r="K588" s="164"/>
      <c r="L588" s="164"/>
      <c r="M588" s="164"/>
    </row>
    <row r="589" spans="2:13" x14ac:dyDescent="0.25">
      <c r="B589" s="740" t="s">
        <v>1670</v>
      </c>
      <c r="C589" s="740"/>
      <c r="D589" s="740"/>
      <c r="E589" s="740"/>
      <c r="F589" s="740"/>
      <c r="G589" s="740"/>
      <c r="H589" s="740"/>
      <c r="I589" s="740"/>
      <c r="J589" s="740"/>
      <c r="K589" s="740"/>
      <c r="L589" s="740"/>
      <c r="M589" s="740"/>
    </row>
    <row r="590" spans="2:13" x14ac:dyDescent="0.25">
      <c r="B590" s="740"/>
      <c r="C590" s="740"/>
      <c r="D590" s="740"/>
      <c r="E590" s="740"/>
      <c r="F590" s="740"/>
      <c r="G590" s="740"/>
      <c r="H590" s="740"/>
      <c r="I590" s="740"/>
      <c r="J590" s="740"/>
      <c r="K590" s="740"/>
      <c r="L590" s="740"/>
      <c r="M590" s="740"/>
    </row>
  </sheetData>
  <mergeCells count="6">
    <mergeCell ref="B589:M590"/>
    <mergeCell ref="D8:E8"/>
    <mergeCell ref="F8:G8"/>
    <mergeCell ref="H8:I8"/>
    <mergeCell ref="J8:K8"/>
    <mergeCell ref="L8:M8"/>
  </mergeCells>
  <pageMargins left="0.2" right="0.2" top="0.6" bottom="0.6" header="0.3" footer="0.3"/>
  <pageSetup paperSize="14" scale="74"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M593"/>
  <sheetViews>
    <sheetView workbookViewId="0">
      <selection activeCell="B5" sqref="B5"/>
    </sheetView>
  </sheetViews>
  <sheetFormatPr defaultRowHeight="13.8" x14ac:dyDescent="0.25"/>
  <cols>
    <col min="1" max="1" width="3.77734375" style="273" customWidth="1"/>
    <col min="2" max="2" width="45.44140625" style="273" customWidth="1"/>
    <col min="3" max="3" width="10.109375" style="273" customWidth="1"/>
    <col min="4" max="4" width="14" style="273" bestFit="1" customWidth="1"/>
    <col min="5" max="5" width="18.109375" style="273" bestFit="1" customWidth="1"/>
    <col min="6" max="6" width="14.88671875" style="273" customWidth="1"/>
    <col min="7" max="7" width="16.33203125" style="273" bestFit="1" customWidth="1"/>
    <col min="8" max="8" width="14.88671875" style="273" customWidth="1"/>
    <col min="9" max="9" width="16.33203125" style="273" bestFit="1" customWidth="1"/>
    <col min="10" max="10" width="14.88671875" style="273" customWidth="1"/>
    <col min="11" max="11" width="18.109375" style="273" bestFit="1" customWidth="1"/>
    <col min="12" max="12" width="14.88671875" style="273" customWidth="1"/>
    <col min="13" max="13" width="17.44140625" style="273" customWidth="1"/>
    <col min="14" max="16384" width="8.88671875" style="273"/>
  </cols>
  <sheetData>
    <row r="1" spans="2:13" x14ac:dyDescent="0.25">
      <c r="C1" s="639"/>
      <c r="D1" s="639"/>
      <c r="E1" s="639"/>
    </row>
    <row r="2" spans="2:13" x14ac:dyDescent="0.25">
      <c r="B2" s="414" t="s">
        <v>481</v>
      </c>
      <c r="C2" s="639"/>
      <c r="D2" s="639"/>
      <c r="E2" s="639"/>
    </row>
    <row r="3" spans="2:13" ht="16.2" x14ac:dyDescent="0.25">
      <c r="B3" s="414" t="s">
        <v>1854</v>
      </c>
      <c r="C3" s="639"/>
      <c r="D3" s="639"/>
      <c r="E3" s="639"/>
    </row>
    <row r="4" spans="2:13" x14ac:dyDescent="0.25">
      <c r="B4" s="414" t="s">
        <v>1871</v>
      </c>
    </row>
    <row r="5" spans="2:13" x14ac:dyDescent="0.25">
      <c r="B5" s="175" t="s">
        <v>1529</v>
      </c>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6" t="s">
        <v>1530</v>
      </c>
      <c r="E8" s="817"/>
      <c r="F8" s="816" t="s">
        <v>486</v>
      </c>
      <c r="G8" s="817"/>
      <c r="H8" s="816" t="s">
        <v>487</v>
      </c>
      <c r="I8" s="817"/>
      <c r="J8" s="816" t="s">
        <v>488</v>
      </c>
      <c r="K8" s="817"/>
      <c r="L8" s="816" t="s">
        <v>1074</v>
      </c>
      <c r="M8" s="817"/>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1827</v>
      </c>
      <c r="C11" s="419">
        <v>3690</v>
      </c>
      <c r="D11" s="419">
        <v>64381538</v>
      </c>
      <c r="E11" s="419">
        <v>12498635093.772961</v>
      </c>
      <c r="F11" s="419">
        <v>2086875</v>
      </c>
      <c r="G11" s="419">
        <v>2948371648.0804095</v>
      </c>
      <c r="H11" s="419">
        <v>60567896</v>
      </c>
      <c r="I11" s="419">
        <v>4212511207.7041998</v>
      </c>
      <c r="J11" s="419">
        <v>574879</v>
      </c>
      <c r="K11" s="419">
        <v>2884991727.1164799</v>
      </c>
      <c r="L11" s="419">
        <v>1151888</v>
      </c>
      <c r="M11" s="446">
        <v>2452760510.8718696</v>
      </c>
    </row>
    <row r="12" spans="2:13" x14ac:dyDescent="0.25">
      <c r="B12" s="447" t="s">
        <v>1828</v>
      </c>
      <c r="C12" s="419">
        <v>9376</v>
      </c>
      <c r="D12" s="419">
        <v>57226908</v>
      </c>
      <c r="E12" s="419">
        <v>6489677703.1265373</v>
      </c>
      <c r="F12" s="419">
        <v>2931547</v>
      </c>
      <c r="G12" s="419">
        <v>2231495738.6151509</v>
      </c>
      <c r="H12" s="419">
        <v>53036496</v>
      </c>
      <c r="I12" s="419">
        <v>2989795825.619091</v>
      </c>
      <c r="J12" s="419">
        <v>349099</v>
      </c>
      <c r="K12" s="419">
        <v>708093011.74282074</v>
      </c>
      <c r="L12" s="419">
        <v>909766</v>
      </c>
      <c r="M12" s="446">
        <v>560293127.14946985</v>
      </c>
    </row>
    <row r="13" spans="2:13" x14ac:dyDescent="0.25">
      <c r="B13" s="445" t="s">
        <v>1829</v>
      </c>
      <c r="C13" s="419">
        <v>13066</v>
      </c>
      <c r="D13" s="419">
        <v>121608446</v>
      </c>
      <c r="E13" s="419">
        <v>18988312796.899498</v>
      </c>
      <c r="F13" s="419">
        <v>5018422</v>
      </c>
      <c r="G13" s="419">
        <v>5179867386.6955605</v>
      </c>
      <c r="H13" s="419">
        <v>113604392</v>
      </c>
      <c r="I13" s="419">
        <v>7202307033.3232908</v>
      </c>
      <c r="J13" s="419">
        <v>923978</v>
      </c>
      <c r="K13" s="419">
        <v>3593084738.8593006</v>
      </c>
      <c r="L13" s="419">
        <v>2061654</v>
      </c>
      <c r="M13" s="446">
        <v>3013053638.0213394</v>
      </c>
    </row>
    <row r="14" spans="2:13" x14ac:dyDescent="0.25">
      <c r="B14" s="443"/>
      <c r="C14" s="418"/>
      <c r="D14" s="418"/>
      <c r="E14" s="418"/>
      <c r="F14" s="418"/>
      <c r="G14" s="418"/>
      <c r="H14" s="418"/>
      <c r="I14" s="418"/>
      <c r="J14" s="418"/>
      <c r="K14" s="418"/>
      <c r="L14" s="418"/>
      <c r="M14" s="448"/>
    </row>
    <row r="15" spans="2:13" x14ac:dyDescent="0.25">
      <c r="B15" s="447" t="s">
        <v>493</v>
      </c>
      <c r="C15" s="419">
        <v>3690</v>
      </c>
      <c r="D15" s="419">
        <v>64381538</v>
      </c>
      <c r="E15" s="419">
        <v>12498635093.772961</v>
      </c>
      <c r="F15" s="419">
        <v>2086875</v>
      </c>
      <c r="G15" s="419">
        <v>2948371648.0804095</v>
      </c>
      <c r="H15" s="419">
        <v>60567896</v>
      </c>
      <c r="I15" s="419">
        <v>4212511207.7041998</v>
      </c>
      <c r="J15" s="419">
        <v>574879</v>
      </c>
      <c r="K15" s="419">
        <v>2884991727.1164799</v>
      </c>
      <c r="L15" s="419">
        <v>1151888</v>
      </c>
      <c r="M15" s="446">
        <v>2452760510.8718696</v>
      </c>
    </row>
    <row r="16" spans="2:13" x14ac:dyDescent="0.25">
      <c r="B16" s="449" t="s">
        <v>494</v>
      </c>
      <c r="C16" s="417">
        <v>3690</v>
      </c>
      <c r="D16" s="417">
        <v>64381538</v>
      </c>
      <c r="E16" s="417">
        <v>12498635093.772961</v>
      </c>
      <c r="F16" s="417">
        <v>2086875</v>
      </c>
      <c r="G16" s="417">
        <v>2948371648.0804095</v>
      </c>
      <c r="H16" s="417">
        <v>60567896</v>
      </c>
      <c r="I16" s="417">
        <v>4212511207.7041998</v>
      </c>
      <c r="J16" s="417">
        <v>574879</v>
      </c>
      <c r="K16" s="417">
        <v>2884991727.1164799</v>
      </c>
      <c r="L16" s="417">
        <v>1151888</v>
      </c>
      <c r="M16" s="450">
        <v>2452760510.8718696</v>
      </c>
    </row>
    <row r="17" spans="2:13" x14ac:dyDescent="0.25">
      <c r="B17" s="451" t="s">
        <v>1459</v>
      </c>
      <c r="C17" s="418">
        <v>127</v>
      </c>
      <c r="D17" s="418">
        <v>625192</v>
      </c>
      <c r="E17" s="418">
        <v>233336404.20172995</v>
      </c>
      <c r="F17" s="418">
        <v>57823</v>
      </c>
      <c r="G17" s="418">
        <v>74113573.22389999</v>
      </c>
      <c r="H17" s="418">
        <v>531644</v>
      </c>
      <c r="I17" s="418">
        <v>88844314.683259994</v>
      </c>
      <c r="J17" s="418">
        <v>13587</v>
      </c>
      <c r="K17" s="418">
        <v>45628808.733010009</v>
      </c>
      <c r="L17" s="418">
        <v>22138</v>
      </c>
      <c r="M17" s="448">
        <v>24749707.561559997</v>
      </c>
    </row>
    <row r="18" spans="2:13" ht="16.8" x14ac:dyDescent="0.25">
      <c r="B18" s="452" t="s">
        <v>1671</v>
      </c>
      <c r="C18" s="418">
        <v>127</v>
      </c>
      <c r="D18" s="418">
        <v>625192</v>
      </c>
      <c r="E18" s="418">
        <v>233336404.20172995</v>
      </c>
      <c r="F18" s="418">
        <v>57823</v>
      </c>
      <c r="G18" s="418">
        <v>74113573.22389999</v>
      </c>
      <c r="H18" s="418">
        <v>531644</v>
      </c>
      <c r="I18" s="418">
        <v>88844314.683259994</v>
      </c>
      <c r="J18" s="418">
        <v>13587</v>
      </c>
      <c r="K18" s="418">
        <v>45628808.733010009</v>
      </c>
      <c r="L18" s="418">
        <v>22138</v>
      </c>
      <c r="M18" s="448">
        <v>24749707.561559997</v>
      </c>
    </row>
    <row r="19" spans="2:13" x14ac:dyDescent="0.25">
      <c r="B19" s="451" t="s">
        <v>1525</v>
      </c>
      <c r="C19" s="418">
        <v>94</v>
      </c>
      <c r="D19" s="418">
        <v>648012</v>
      </c>
      <c r="E19" s="418">
        <v>101527663.54189999</v>
      </c>
      <c r="F19" s="418">
        <v>44572</v>
      </c>
      <c r="G19" s="418">
        <v>27336514.61239</v>
      </c>
      <c r="H19" s="418">
        <v>571757</v>
      </c>
      <c r="I19" s="418">
        <v>52351061.052239999</v>
      </c>
      <c r="J19" s="418">
        <v>7326</v>
      </c>
      <c r="K19" s="418">
        <v>10419081.07856</v>
      </c>
      <c r="L19" s="418">
        <v>24357</v>
      </c>
      <c r="M19" s="448">
        <v>11421006.798709998</v>
      </c>
    </row>
    <row r="20" spans="2:13" x14ac:dyDescent="0.25">
      <c r="B20" s="452" t="s">
        <v>1672</v>
      </c>
      <c r="C20" s="418">
        <v>20</v>
      </c>
      <c r="D20" s="418">
        <v>153630</v>
      </c>
      <c r="E20" s="418">
        <v>23949358.729360003</v>
      </c>
      <c r="F20" s="418">
        <v>9607</v>
      </c>
      <c r="G20" s="418">
        <v>4024941.7866399996</v>
      </c>
      <c r="H20" s="418">
        <v>134769</v>
      </c>
      <c r="I20" s="418">
        <v>15393521.353069998</v>
      </c>
      <c r="J20" s="418">
        <v>1699</v>
      </c>
      <c r="K20" s="418">
        <v>1593960.8055099999</v>
      </c>
      <c r="L20" s="418">
        <v>7555</v>
      </c>
      <c r="M20" s="448">
        <v>2936934.7841399997</v>
      </c>
    </row>
    <row r="21" spans="2:13" x14ac:dyDescent="0.25">
      <c r="B21" s="452" t="s">
        <v>1673</v>
      </c>
      <c r="C21" s="418">
        <v>14</v>
      </c>
      <c r="D21" s="418">
        <v>73558</v>
      </c>
      <c r="E21" s="418">
        <v>12524318.5502</v>
      </c>
      <c r="F21" s="418">
        <v>6263</v>
      </c>
      <c r="G21" s="418">
        <v>2941713.4092899999</v>
      </c>
      <c r="H21" s="418">
        <v>62791</v>
      </c>
      <c r="I21" s="418">
        <v>5881069.2827499993</v>
      </c>
      <c r="J21" s="418">
        <v>1625</v>
      </c>
      <c r="K21" s="418">
        <v>2348244.7196800001</v>
      </c>
      <c r="L21" s="418">
        <v>2879</v>
      </c>
      <c r="M21" s="448">
        <v>1353291.1384799997</v>
      </c>
    </row>
    <row r="22" spans="2:13" x14ac:dyDescent="0.25">
      <c r="B22" s="452" t="s">
        <v>1674</v>
      </c>
      <c r="C22" s="418">
        <v>11</v>
      </c>
      <c r="D22" s="418">
        <v>67529</v>
      </c>
      <c r="E22" s="418">
        <v>25212709.824160002</v>
      </c>
      <c r="F22" s="418">
        <v>9689</v>
      </c>
      <c r="G22" s="418">
        <v>12489345.83182</v>
      </c>
      <c r="H22" s="418">
        <v>54527</v>
      </c>
      <c r="I22" s="418">
        <v>8610241.8862200007</v>
      </c>
      <c r="J22" s="418">
        <v>902</v>
      </c>
      <c r="K22" s="418">
        <v>2642019.8144700001</v>
      </c>
      <c r="L22" s="418">
        <v>2411</v>
      </c>
      <c r="M22" s="448">
        <v>1471102.29165</v>
      </c>
    </row>
    <row r="23" spans="2:13" ht="16.8" x14ac:dyDescent="0.25">
      <c r="B23" s="452" t="s">
        <v>1671</v>
      </c>
      <c r="C23" s="418">
        <v>49</v>
      </c>
      <c r="D23" s="418">
        <v>353295</v>
      </c>
      <c r="E23" s="418">
        <v>39841276.438179992</v>
      </c>
      <c r="F23" s="418">
        <v>19013</v>
      </c>
      <c r="G23" s="418">
        <v>7880513.5846400009</v>
      </c>
      <c r="H23" s="418">
        <v>319670</v>
      </c>
      <c r="I23" s="418">
        <v>22466228.530200005</v>
      </c>
      <c r="J23" s="418">
        <v>3100</v>
      </c>
      <c r="K23" s="418">
        <v>3834855.7388999998</v>
      </c>
      <c r="L23" s="418">
        <v>11512</v>
      </c>
      <c r="M23" s="448">
        <v>5659678.5844399994</v>
      </c>
    </row>
    <row r="24" spans="2:13" x14ac:dyDescent="0.25">
      <c r="B24" s="451" t="s">
        <v>1207</v>
      </c>
      <c r="C24" s="418">
        <v>514</v>
      </c>
      <c r="D24" s="418">
        <v>6891625</v>
      </c>
      <c r="E24" s="418">
        <v>4445511348.6402187</v>
      </c>
      <c r="F24" s="418">
        <v>372808</v>
      </c>
      <c r="G24" s="418">
        <v>582651492.07510984</v>
      </c>
      <c r="H24" s="418">
        <v>6045815</v>
      </c>
      <c r="I24" s="418">
        <v>1078047826.5203595</v>
      </c>
      <c r="J24" s="418">
        <v>160986</v>
      </c>
      <c r="K24" s="418">
        <v>1441191600.6472499</v>
      </c>
      <c r="L24" s="418">
        <v>312016</v>
      </c>
      <c r="M24" s="448">
        <v>1343620429.3975</v>
      </c>
    </row>
    <row r="25" spans="2:13" x14ac:dyDescent="0.25">
      <c r="B25" s="452" t="s">
        <v>1675</v>
      </c>
      <c r="C25" s="418">
        <v>14</v>
      </c>
      <c r="D25" s="418">
        <v>68556</v>
      </c>
      <c r="E25" s="418">
        <v>16208254.231050001</v>
      </c>
      <c r="F25" s="418">
        <v>6538</v>
      </c>
      <c r="G25" s="418">
        <v>3446449.49413</v>
      </c>
      <c r="H25" s="418">
        <v>58708</v>
      </c>
      <c r="I25" s="418">
        <v>5500612.1349800015</v>
      </c>
      <c r="J25" s="418">
        <v>768</v>
      </c>
      <c r="K25" s="418">
        <v>5173707.2030999996</v>
      </c>
      <c r="L25" s="418">
        <v>2542</v>
      </c>
      <c r="M25" s="448">
        <v>2087485.3988400004</v>
      </c>
    </row>
    <row r="26" spans="2:13" x14ac:dyDescent="0.25">
      <c r="B26" s="452" t="s">
        <v>1676</v>
      </c>
      <c r="C26" s="418">
        <v>160</v>
      </c>
      <c r="D26" s="418">
        <v>4518838</v>
      </c>
      <c r="E26" s="418">
        <v>2216919597.1275587</v>
      </c>
      <c r="F26" s="418">
        <v>138864</v>
      </c>
      <c r="G26" s="418">
        <v>221551277.92973995</v>
      </c>
      <c r="H26" s="418">
        <v>4129808</v>
      </c>
      <c r="I26" s="418">
        <v>512061769.15345973</v>
      </c>
      <c r="J26" s="418">
        <v>115337</v>
      </c>
      <c r="K26" s="418">
        <v>959508280.30353987</v>
      </c>
      <c r="L26" s="418">
        <v>134829</v>
      </c>
      <c r="M26" s="448">
        <v>523798269.74081999</v>
      </c>
    </row>
    <row r="27" spans="2:13" x14ac:dyDescent="0.25">
      <c r="B27" s="452" t="s">
        <v>1677</v>
      </c>
      <c r="C27" s="418">
        <v>30</v>
      </c>
      <c r="D27" s="418">
        <v>225014</v>
      </c>
      <c r="E27" s="418">
        <v>126786293.63702004</v>
      </c>
      <c r="F27" s="418">
        <v>26350</v>
      </c>
      <c r="G27" s="418">
        <v>28107869.369690008</v>
      </c>
      <c r="H27" s="418">
        <v>188359</v>
      </c>
      <c r="I27" s="418">
        <v>22553747.302409999</v>
      </c>
      <c r="J27" s="418">
        <v>2151</v>
      </c>
      <c r="K27" s="418">
        <v>54552973.885799997</v>
      </c>
      <c r="L27" s="418">
        <v>8154</v>
      </c>
      <c r="M27" s="448">
        <v>21571703.079120003</v>
      </c>
    </row>
    <row r="28" spans="2:13" x14ac:dyDescent="0.25">
      <c r="B28" s="452" t="s">
        <v>1678</v>
      </c>
      <c r="C28" s="418">
        <v>12</v>
      </c>
      <c r="D28" s="418">
        <v>50239</v>
      </c>
      <c r="E28" s="418">
        <v>12962320.969229998</v>
      </c>
      <c r="F28" s="418">
        <v>6259</v>
      </c>
      <c r="G28" s="418">
        <v>4011448.5372699997</v>
      </c>
      <c r="H28" s="418">
        <v>40075</v>
      </c>
      <c r="I28" s="418">
        <v>6260252.3210400008</v>
      </c>
      <c r="J28" s="418">
        <v>414</v>
      </c>
      <c r="K28" s="418">
        <v>1119591.5309299999</v>
      </c>
      <c r="L28" s="418">
        <v>3491</v>
      </c>
      <c r="M28" s="448">
        <v>1571028.57999</v>
      </c>
    </row>
    <row r="29" spans="2:13" x14ac:dyDescent="0.25">
      <c r="B29" s="452" t="s">
        <v>1679</v>
      </c>
      <c r="C29" s="418">
        <v>17</v>
      </c>
      <c r="D29" s="418">
        <v>67143</v>
      </c>
      <c r="E29" s="418">
        <v>37170271.926120006</v>
      </c>
      <c r="F29" s="418">
        <v>7542</v>
      </c>
      <c r="G29" s="418">
        <v>9145348.5134800021</v>
      </c>
      <c r="H29" s="418">
        <v>56406</v>
      </c>
      <c r="I29" s="418">
        <v>20467258.214130003</v>
      </c>
      <c r="J29" s="418">
        <v>921</v>
      </c>
      <c r="K29" s="418">
        <v>4581249.0946899997</v>
      </c>
      <c r="L29" s="418">
        <v>2274</v>
      </c>
      <c r="M29" s="448">
        <v>2976416.1038199994</v>
      </c>
    </row>
    <row r="30" spans="2:13" x14ac:dyDescent="0.25">
      <c r="B30" s="452" t="s">
        <v>1680</v>
      </c>
      <c r="C30" s="418">
        <v>29</v>
      </c>
      <c r="D30" s="418">
        <v>190465</v>
      </c>
      <c r="E30" s="418">
        <v>83990902.695250005</v>
      </c>
      <c r="F30" s="418">
        <v>20435</v>
      </c>
      <c r="G30" s="418">
        <v>27641469.217890002</v>
      </c>
      <c r="H30" s="418">
        <v>159197</v>
      </c>
      <c r="I30" s="418">
        <v>41830095.538170002</v>
      </c>
      <c r="J30" s="418">
        <v>1901</v>
      </c>
      <c r="K30" s="418">
        <v>6515801.712079999</v>
      </c>
      <c r="L30" s="418">
        <v>8932</v>
      </c>
      <c r="M30" s="448">
        <v>8003536.2271100013</v>
      </c>
    </row>
    <row r="31" spans="2:13" x14ac:dyDescent="0.25">
      <c r="B31" s="452" t="s">
        <v>1681</v>
      </c>
      <c r="C31" s="418">
        <v>25</v>
      </c>
      <c r="D31" s="418">
        <v>160144</v>
      </c>
      <c r="E31" s="418">
        <v>67368692.841920003</v>
      </c>
      <c r="F31" s="418">
        <v>15174</v>
      </c>
      <c r="G31" s="418">
        <v>18474506.187720001</v>
      </c>
      <c r="H31" s="418">
        <v>128614</v>
      </c>
      <c r="I31" s="418">
        <v>19737295.230040003</v>
      </c>
      <c r="J31" s="418">
        <v>1919</v>
      </c>
      <c r="K31" s="418">
        <v>21620000.739099998</v>
      </c>
      <c r="L31" s="418">
        <v>14437</v>
      </c>
      <c r="M31" s="448">
        <v>7536890.68506</v>
      </c>
    </row>
    <row r="32" spans="2:13" x14ac:dyDescent="0.25">
      <c r="B32" s="452" t="s">
        <v>1682</v>
      </c>
      <c r="C32" s="418">
        <v>177</v>
      </c>
      <c r="D32" s="418">
        <v>1241891</v>
      </c>
      <c r="E32" s="418">
        <v>1415708308.0443099</v>
      </c>
      <c r="F32" s="418">
        <v>124609</v>
      </c>
      <c r="G32" s="418">
        <v>218158600.16809991</v>
      </c>
      <c r="H32" s="418">
        <v>982083</v>
      </c>
      <c r="I32" s="418">
        <v>203136297.75752988</v>
      </c>
      <c r="J32" s="418">
        <v>34323</v>
      </c>
      <c r="K32" s="418">
        <v>326633580.51066995</v>
      </c>
      <c r="L32" s="418">
        <v>100876</v>
      </c>
      <c r="M32" s="448">
        <v>667779829.60800982</v>
      </c>
    </row>
    <row r="33" spans="2:13" ht="16.8" x14ac:dyDescent="0.25">
      <c r="B33" s="452" t="s">
        <v>1671</v>
      </c>
      <c r="C33" s="418">
        <v>50</v>
      </c>
      <c r="D33" s="418">
        <v>369335</v>
      </c>
      <c r="E33" s="418">
        <v>468396707.16776001</v>
      </c>
      <c r="F33" s="418">
        <v>27037</v>
      </c>
      <c r="G33" s="418">
        <v>52114522.657090008</v>
      </c>
      <c r="H33" s="418">
        <v>302565</v>
      </c>
      <c r="I33" s="418">
        <v>246500498.86860004</v>
      </c>
      <c r="J33" s="418">
        <v>3252</v>
      </c>
      <c r="K33" s="418">
        <v>61486415.667340003</v>
      </c>
      <c r="L33" s="418">
        <v>36481</v>
      </c>
      <c r="M33" s="448">
        <v>108295269.97473</v>
      </c>
    </row>
    <row r="34" spans="2:13" x14ac:dyDescent="0.25">
      <c r="B34" s="451" t="s">
        <v>1208</v>
      </c>
      <c r="C34" s="418">
        <v>51</v>
      </c>
      <c r="D34" s="418">
        <v>234998</v>
      </c>
      <c r="E34" s="418">
        <v>56187951.495400004</v>
      </c>
      <c r="F34" s="418">
        <v>20238</v>
      </c>
      <c r="G34" s="418">
        <v>19050606.827780001</v>
      </c>
      <c r="H34" s="418">
        <v>201903</v>
      </c>
      <c r="I34" s="418">
        <v>24429863.613459997</v>
      </c>
      <c r="J34" s="418">
        <v>3722</v>
      </c>
      <c r="K34" s="418">
        <v>7291747.5903899996</v>
      </c>
      <c r="L34" s="418">
        <v>9135</v>
      </c>
      <c r="M34" s="448">
        <v>5415733.4637700003</v>
      </c>
    </row>
    <row r="35" spans="2:13" x14ac:dyDescent="0.25">
      <c r="B35" s="452" t="s">
        <v>1684</v>
      </c>
      <c r="C35" s="418">
        <v>10</v>
      </c>
      <c r="D35" s="418">
        <v>53904</v>
      </c>
      <c r="E35" s="418">
        <v>10922366.436650001</v>
      </c>
      <c r="F35" s="418">
        <v>3441</v>
      </c>
      <c r="G35" s="418">
        <v>2103637.5467700004</v>
      </c>
      <c r="H35" s="418">
        <v>47324</v>
      </c>
      <c r="I35" s="418">
        <v>5733114.0746499998</v>
      </c>
      <c r="J35" s="418">
        <v>878</v>
      </c>
      <c r="K35" s="418">
        <v>1851977.75725</v>
      </c>
      <c r="L35" s="418">
        <v>2261</v>
      </c>
      <c r="M35" s="448">
        <v>1233637.0579799998</v>
      </c>
    </row>
    <row r="36" spans="2:13" ht="16.8" x14ac:dyDescent="0.25">
      <c r="B36" s="452" t="s">
        <v>1671</v>
      </c>
      <c r="C36" s="418">
        <v>41</v>
      </c>
      <c r="D36" s="418">
        <v>181094</v>
      </c>
      <c r="E36" s="418">
        <v>45265585.058750004</v>
      </c>
      <c r="F36" s="418">
        <v>16797</v>
      </c>
      <c r="G36" s="418">
        <v>16946969.281009998</v>
      </c>
      <c r="H36" s="418">
        <v>154579</v>
      </c>
      <c r="I36" s="418">
        <v>18696749.538809996</v>
      </c>
      <c r="J36" s="418">
        <v>2844</v>
      </c>
      <c r="K36" s="418">
        <v>5439769.8331399998</v>
      </c>
      <c r="L36" s="418">
        <v>6874</v>
      </c>
      <c r="M36" s="448">
        <v>4182096.4057900002</v>
      </c>
    </row>
    <row r="37" spans="2:13" x14ac:dyDescent="0.25">
      <c r="B37" s="451" t="s">
        <v>1209</v>
      </c>
      <c r="C37" s="418">
        <v>157</v>
      </c>
      <c r="D37" s="418">
        <v>4275648</v>
      </c>
      <c r="E37" s="418">
        <v>525418304.81447005</v>
      </c>
      <c r="F37" s="418">
        <v>103055</v>
      </c>
      <c r="G37" s="418">
        <v>129875204.42392002</v>
      </c>
      <c r="H37" s="418">
        <v>4083792</v>
      </c>
      <c r="I37" s="418">
        <v>204238451.78343999</v>
      </c>
      <c r="J37" s="418">
        <v>41730</v>
      </c>
      <c r="K37" s="418">
        <v>107111465.43529999</v>
      </c>
      <c r="L37" s="418">
        <v>47071</v>
      </c>
      <c r="M37" s="448">
        <v>84193183.171809986</v>
      </c>
    </row>
    <row r="38" spans="2:13" x14ac:dyDescent="0.25">
      <c r="B38" s="452" t="s">
        <v>1685</v>
      </c>
      <c r="C38" s="418">
        <v>12</v>
      </c>
      <c r="D38" s="418">
        <v>128441</v>
      </c>
      <c r="E38" s="418">
        <v>31867247.702639997</v>
      </c>
      <c r="F38" s="418">
        <v>11347</v>
      </c>
      <c r="G38" s="418">
        <v>12725210.39983</v>
      </c>
      <c r="H38" s="418">
        <v>113100</v>
      </c>
      <c r="I38" s="418">
        <v>13058316.157669999</v>
      </c>
      <c r="J38" s="418">
        <v>814</v>
      </c>
      <c r="K38" s="418">
        <v>3580193.638079999</v>
      </c>
      <c r="L38" s="418">
        <v>3180</v>
      </c>
      <c r="M38" s="448">
        <v>2503527.5070600002</v>
      </c>
    </row>
    <row r="39" spans="2:13" x14ac:dyDescent="0.25">
      <c r="B39" s="452" t="s">
        <v>1686</v>
      </c>
      <c r="C39" s="418">
        <v>26</v>
      </c>
      <c r="D39" s="418">
        <v>3318476</v>
      </c>
      <c r="E39" s="418">
        <v>100298013.42358001</v>
      </c>
      <c r="F39" s="418">
        <v>13741</v>
      </c>
      <c r="G39" s="418">
        <v>19831749.61882</v>
      </c>
      <c r="H39" s="418">
        <v>3270971</v>
      </c>
      <c r="I39" s="418">
        <v>37146503.315549992</v>
      </c>
      <c r="J39" s="418">
        <v>29783</v>
      </c>
      <c r="K39" s="418">
        <v>34130668.962259993</v>
      </c>
      <c r="L39" s="418">
        <v>3981</v>
      </c>
      <c r="M39" s="448">
        <v>9189091.5269500017</v>
      </c>
    </row>
    <row r="40" spans="2:13" x14ac:dyDescent="0.25">
      <c r="B40" s="452" t="s">
        <v>1687</v>
      </c>
      <c r="C40" s="418">
        <v>16</v>
      </c>
      <c r="D40" s="418">
        <v>121118</v>
      </c>
      <c r="E40" s="418">
        <v>21900257.548919994</v>
      </c>
      <c r="F40" s="418">
        <v>8625</v>
      </c>
      <c r="G40" s="418">
        <v>9067102.7591200005</v>
      </c>
      <c r="H40" s="418">
        <v>108546</v>
      </c>
      <c r="I40" s="418">
        <v>8975864.9524600022</v>
      </c>
      <c r="J40" s="418">
        <v>1024</v>
      </c>
      <c r="K40" s="418">
        <v>2005519.01138</v>
      </c>
      <c r="L40" s="418">
        <v>2923</v>
      </c>
      <c r="M40" s="448">
        <v>1851770.8259599996</v>
      </c>
    </row>
    <row r="41" spans="2:13" x14ac:dyDescent="0.25">
      <c r="B41" s="452" t="s">
        <v>1688</v>
      </c>
      <c r="C41" s="418">
        <v>62</v>
      </c>
      <c r="D41" s="418">
        <v>484380</v>
      </c>
      <c r="E41" s="418">
        <v>308997740.07320011</v>
      </c>
      <c r="F41" s="418">
        <v>48093</v>
      </c>
      <c r="G41" s="418">
        <v>68335467.306920007</v>
      </c>
      <c r="H41" s="418">
        <v>398252</v>
      </c>
      <c r="I41" s="418">
        <v>119189118.31093998</v>
      </c>
      <c r="J41" s="418">
        <v>7341</v>
      </c>
      <c r="K41" s="418">
        <v>58362060.558639988</v>
      </c>
      <c r="L41" s="418">
        <v>30694</v>
      </c>
      <c r="M41" s="448">
        <v>63111093.89669998</v>
      </c>
    </row>
    <row r="42" spans="2:13" ht="16.8" x14ac:dyDescent="0.25">
      <c r="B42" s="452" t="s">
        <v>1671</v>
      </c>
      <c r="C42" s="418">
        <v>41</v>
      </c>
      <c r="D42" s="418">
        <v>223233</v>
      </c>
      <c r="E42" s="418">
        <v>62355046.066130012</v>
      </c>
      <c r="F42" s="418">
        <v>21249</v>
      </c>
      <c r="G42" s="418">
        <v>19915674.339229994</v>
      </c>
      <c r="H42" s="418">
        <v>192923</v>
      </c>
      <c r="I42" s="418">
        <v>25868649.04682</v>
      </c>
      <c r="J42" s="418">
        <v>2768</v>
      </c>
      <c r="K42" s="418">
        <v>9033023.2649400011</v>
      </c>
      <c r="L42" s="418">
        <v>6293</v>
      </c>
      <c r="M42" s="448">
        <v>7537699.4151400002</v>
      </c>
    </row>
    <row r="43" spans="2:13" x14ac:dyDescent="0.25">
      <c r="B43" s="451" t="s">
        <v>500</v>
      </c>
      <c r="C43" s="418">
        <v>616</v>
      </c>
      <c r="D43" s="418">
        <v>11964640</v>
      </c>
      <c r="E43" s="418">
        <v>1888622759.3249004</v>
      </c>
      <c r="F43" s="418">
        <v>320383</v>
      </c>
      <c r="G43" s="418">
        <v>507166246.91860986</v>
      </c>
      <c r="H43" s="418">
        <v>11350160</v>
      </c>
      <c r="I43" s="418">
        <v>840884129.55291998</v>
      </c>
      <c r="J43" s="418">
        <v>55195</v>
      </c>
      <c r="K43" s="418">
        <v>273884294.6037699</v>
      </c>
      <c r="L43" s="418">
        <v>238902</v>
      </c>
      <c r="M43" s="448">
        <v>266688088.24960011</v>
      </c>
    </row>
    <row r="44" spans="2:13" x14ac:dyDescent="0.25">
      <c r="B44" s="453" t="s">
        <v>1689</v>
      </c>
      <c r="C44" s="418">
        <v>29</v>
      </c>
      <c r="D44" s="418">
        <v>96667</v>
      </c>
      <c r="E44" s="418">
        <v>34114016.380999997</v>
      </c>
      <c r="F44" s="418">
        <v>10216</v>
      </c>
      <c r="G44" s="418">
        <v>10057576.463059999</v>
      </c>
      <c r="H44" s="418">
        <v>81197</v>
      </c>
      <c r="I44" s="418">
        <v>16296040.508140001</v>
      </c>
      <c r="J44" s="418">
        <v>1699</v>
      </c>
      <c r="K44" s="418">
        <v>4679278.8131100005</v>
      </c>
      <c r="L44" s="418">
        <v>3555</v>
      </c>
      <c r="M44" s="448">
        <v>3081120.59669</v>
      </c>
    </row>
    <row r="45" spans="2:13" x14ac:dyDescent="0.25">
      <c r="B45" s="454" t="s">
        <v>1690</v>
      </c>
      <c r="C45" s="418">
        <v>29</v>
      </c>
      <c r="D45" s="418">
        <v>96667</v>
      </c>
      <c r="E45" s="418">
        <v>34114016.380999997</v>
      </c>
      <c r="F45" s="418">
        <v>10216</v>
      </c>
      <c r="G45" s="418">
        <v>10057576.463059999</v>
      </c>
      <c r="H45" s="418">
        <v>81197</v>
      </c>
      <c r="I45" s="418">
        <v>16296040.508140001</v>
      </c>
      <c r="J45" s="418">
        <v>1699</v>
      </c>
      <c r="K45" s="418">
        <v>4679278.8131100005</v>
      </c>
      <c r="L45" s="418">
        <v>3555</v>
      </c>
      <c r="M45" s="448">
        <v>3081120.59669</v>
      </c>
    </row>
    <row r="46" spans="2:13" ht="16.8" x14ac:dyDescent="0.25">
      <c r="B46" s="452" t="s">
        <v>1671</v>
      </c>
      <c r="C46" s="418">
        <v>29</v>
      </c>
      <c r="D46" s="418">
        <v>96667</v>
      </c>
      <c r="E46" s="418">
        <v>34114016.380999997</v>
      </c>
      <c r="F46" s="418">
        <v>10216</v>
      </c>
      <c r="G46" s="418">
        <v>10057576.463059999</v>
      </c>
      <c r="H46" s="418">
        <v>81197</v>
      </c>
      <c r="I46" s="418">
        <v>16296040.508140001</v>
      </c>
      <c r="J46" s="418">
        <v>1699</v>
      </c>
      <c r="K46" s="418">
        <v>4679278.8131100005</v>
      </c>
      <c r="L46" s="418">
        <v>3555</v>
      </c>
      <c r="M46" s="448">
        <v>3081120.59669</v>
      </c>
    </row>
    <row r="47" spans="2:13" x14ac:dyDescent="0.25">
      <c r="B47" s="453" t="s">
        <v>1691</v>
      </c>
      <c r="C47" s="418">
        <v>43</v>
      </c>
      <c r="D47" s="418">
        <v>180765</v>
      </c>
      <c r="E47" s="418">
        <v>54436577.407009996</v>
      </c>
      <c r="F47" s="418">
        <v>16360</v>
      </c>
      <c r="G47" s="418">
        <v>17796981.541839998</v>
      </c>
      <c r="H47" s="418">
        <v>153743</v>
      </c>
      <c r="I47" s="418">
        <v>23347414.205160003</v>
      </c>
      <c r="J47" s="418">
        <v>2773</v>
      </c>
      <c r="K47" s="418">
        <v>7649197.1436600005</v>
      </c>
      <c r="L47" s="418">
        <v>7889</v>
      </c>
      <c r="M47" s="448">
        <v>5642984.5163500002</v>
      </c>
    </row>
    <row r="48" spans="2:13" x14ac:dyDescent="0.25">
      <c r="B48" s="454" t="s">
        <v>1690</v>
      </c>
      <c r="C48" s="418">
        <v>43</v>
      </c>
      <c r="D48" s="418">
        <v>180765</v>
      </c>
      <c r="E48" s="418">
        <v>54436577.407009996</v>
      </c>
      <c r="F48" s="418">
        <v>16360</v>
      </c>
      <c r="G48" s="418">
        <v>17796981.541839998</v>
      </c>
      <c r="H48" s="418">
        <v>153743</v>
      </c>
      <c r="I48" s="418">
        <v>23347414.205160003</v>
      </c>
      <c r="J48" s="418">
        <v>2773</v>
      </c>
      <c r="K48" s="418">
        <v>7649197.1436600005</v>
      </c>
      <c r="L48" s="418">
        <v>7889</v>
      </c>
      <c r="M48" s="448">
        <v>5642984.5163500002</v>
      </c>
    </row>
    <row r="49" spans="2:13" ht="16.8" x14ac:dyDescent="0.25">
      <c r="B49" s="452" t="s">
        <v>1671</v>
      </c>
      <c r="C49" s="418">
        <v>43</v>
      </c>
      <c r="D49" s="418">
        <v>180765</v>
      </c>
      <c r="E49" s="418">
        <v>54436577.407009996</v>
      </c>
      <c r="F49" s="418">
        <v>16360</v>
      </c>
      <c r="G49" s="418">
        <v>17796981.541839998</v>
      </c>
      <c r="H49" s="418">
        <v>153743</v>
      </c>
      <c r="I49" s="418">
        <v>23347414.205160003</v>
      </c>
      <c r="J49" s="418">
        <v>2773</v>
      </c>
      <c r="K49" s="418">
        <v>7649197.1436600005</v>
      </c>
      <c r="L49" s="418">
        <v>7889</v>
      </c>
      <c r="M49" s="448">
        <v>5642984.5163500002</v>
      </c>
    </row>
    <row r="50" spans="2:13" x14ac:dyDescent="0.25">
      <c r="B50" s="453" t="s">
        <v>1692</v>
      </c>
      <c r="C50" s="418">
        <v>271</v>
      </c>
      <c r="D50" s="418">
        <v>906309</v>
      </c>
      <c r="E50" s="418">
        <v>691993869.05837035</v>
      </c>
      <c r="F50" s="418">
        <v>128050</v>
      </c>
      <c r="G50" s="418">
        <v>210730042.87795994</v>
      </c>
      <c r="H50" s="418">
        <v>688951</v>
      </c>
      <c r="I50" s="418">
        <v>223140446.80996993</v>
      </c>
      <c r="J50" s="418">
        <v>30964</v>
      </c>
      <c r="K50" s="418">
        <v>174624627.23014998</v>
      </c>
      <c r="L50" s="418">
        <v>58344</v>
      </c>
      <c r="M50" s="448">
        <v>83498752.140290052</v>
      </c>
    </row>
    <row r="51" spans="2:13" x14ac:dyDescent="0.25">
      <c r="B51" s="454" t="s">
        <v>1693</v>
      </c>
      <c r="C51" s="418">
        <v>105</v>
      </c>
      <c r="D51" s="418">
        <v>377390</v>
      </c>
      <c r="E51" s="418">
        <v>424628381.12087005</v>
      </c>
      <c r="F51" s="418">
        <v>58442</v>
      </c>
      <c r="G51" s="418">
        <v>133681611.79458001</v>
      </c>
      <c r="H51" s="418">
        <v>272852</v>
      </c>
      <c r="I51" s="418">
        <v>119128521.31232998</v>
      </c>
      <c r="J51" s="418">
        <v>17626</v>
      </c>
      <c r="K51" s="418">
        <v>119106331.49518996</v>
      </c>
      <c r="L51" s="418">
        <v>28470</v>
      </c>
      <c r="M51" s="448">
        <v>52711916.518770009</v>
      </c>
    </row>
    <row r="52" spans="2:13" x14ac:dyDescent="0.25">
      <c r="B52" s="452" t="s">
        <v>1694</v>
      </c>
      <c r="C52" s="418">
        <v>17</v>
      </c>
      <c r="D52" s="418">
        <v>54354</v>
      </c>
      <c r="E52" s="418">
        <v>74289968.289680004</v>
      </c>
      <c r="F52" s="418">
        <v>8979</v>
      </c>
      <c r="G52" s="418">
        <v>20879219.791650001</v>
      </c>
      <c r="H52" s="418">
        <v>36213</v>
      </c>
      <c r="I52" s="418">
        <v>18708858.90817</v>
      </c>
      <c r="J52" s="418">
        <v>4135</v>
      </c>
      <c r="K52" s="418">
        <v>24562655.022610001</v>
      </c>
      <c r="L52" s="418">
        <v>5027</v>
      </c>
      <c r="M52" s="448">
        <v>10139234.56725</v>
      </c>
    </row>
    <row r="53" spans="2:13" x14ac:dyDescent="0.25">
      <c r="B53" s="452" t="s">
        <v>1695</v>
      </c>
      <c r="C53" s="418">
        <v>22</v>
      </c>
      <c r="D53" s="418">
        <v>134493</v>
      </c>
      <c r="E53" s="418">
        <v>209012578.22055003</v>
      </c>
      <c r="F53" s="418">
        <v>16541</v>
      </c>
      <c r="G53" s="418">
        <v>55325987.755769998</v>
      </c>
      <c r="H53" s="418">
        <v>100755</v>
      </c>
      <c r="I53" s="418">
        <v>55465780.139119998</v>
      </c>
      <c r="J53" s="418">
        <v>7141</v>
      </c>
      <c r="K53" s="418">
        <v>71980434.846799985</v>
      </c>
      <c r="L53" s="418">
        <v>10056</v>
      </c>
      <c r="M53" s="448">
        <v>26240375.478860006</v>
      </c>
    </row>
    <row r="54" spans="2:13" x14ac:dyDescent="0.25">
      <c r="B54" s="452" t="s">
        <v>1696</v>
      </c>
      <c r="C54" s="418">
        <v>18</v>
      </c>
      <c r="D54" s="418">
        <v>84147</v>
      </c>
      <c r="E54" s="418">
        <v>49101785.189919986</v>
      </c>
      <c r="F54" s="418">
        <v>8162</v>
      </c>
      <c r="G54" s="418">
        <v>24482053.998699997</v>
      </c>
      <c r="H54" s="418">
        <v>70746</v>
      </c>
      <c r="I54" s="418">
        <v>16128852.518369997</v>
      </c>
      <c r="J54" s="418">
        <v>1151</v>
      </c>
      <c r="K54" s="418">
        <v>4313045.0258399993</v>
      </c>
      <c r="L54" s="418">
        <v>4088</v>
      </c>
      <c r="M54" s="448">
        <v>4177833.64701</v>
      </c>
    </row>
    <row r="55" spans="2:13" x14ac:dyDescent="0.25">
      <c r="B55" s="452" t="s">
        <v>1697</v>
      </c>
      <c r="C55" s="418">
        <v>19</v>
      </c>
      <c r="D55" s="418">
        <v>36286</v>
      </c>
      <c r="E55" s="418">
        <v>32579734.480360005</v>
      </c>
      <c r="F55" s="418">
        <v>10318</v>
      </c>
      <c r="G55" s="418">
        <v>14252240.839790002</v>
      </c>
      <c r="H55" s="418">
        <v>22059</v>
      </c>
      <c r="I55" s="418">
        <v>8993280.7907799985</v>
      </c>
      <c r="J55" s="418">
        <v>1238</v>
      </c>
      <c r="K55" s="418">
        <v>6443236.2712700013</v>
      </c>
      <c r="L55" s="418">
        <v>2671</v>
      </c>
      <c r="M55" s="448">
        <v>2890976.5785199995</v>
      </c>
    </row>
    <row r="56" spans="2:13" ht="16.8" x14ac:dyDescent="0.25">
      <c r="B56" s="452" t="s">
        <v>1671</v>
      </c>
      <c r="C56" s="418">
        <v>29</v>
      </c>
      <c r="D56" s="418">
        <v>68110</v>
      </c>
      <c r="E56" s="418">
        <v>59644314.940360002</v>
      </c>
      <c r="F56" s="418">
        <v>14442</v>
      </c>
      <c r="G56" s="418">
        <v>18742109.408670001</v>
      </c>
      <c r="H56" s="418">
        <v>43079</v>
      </c>
      <c r="I56" s="418">
        <v>19831748.95589</v>
      </c>
      <c r="J56" s="418">
        <v>3961</v>
      </c>
      <c r="K56" s="418">
        <v>11806960.328669999</v>
      </c>
      <c r="L56" s="418">
        <v>6628</v>
      </c>
      <c r="M56" s="448">
        <v>9263496.2471299991</v>
      </c>
    </row>
    <row r="57" spans="2:13" x14ac:dyDescent="0.25">
      <c r="B57" s="454" t="s">
        <v>1698</v>
      </c>
      <c r="C57" s="418">
        <v>29</v>
      </c>
      <c r="D57" s="418">
        <v>71134</v>
      </c>
      <c r="E57" s="418">
        <v>29750702.946239997</v>
      </c>
      <c r="F57" s="418">
        <v>10162</v>
      </c>
      <c r="G57" s="418">
        <v>7678559.7564300001</v>
      </c>
      <c r="H57" s="418">
        <v>55705</v>
      </c>
      <c r="I57" s="418">
        <v>12439591.0659</v>
      </c>
      <c r="J57" s="418">
        <v>1694</v>
      </c>
      <c r="K57" s="418">
        <v>6395744.6796599999</v>
      </c>
      <c r="L57" s="418">
        <v>3573</v>
      </c>
      <c r="M57" s="448">
        <v>3236807.4442500006</v>
      </c>
    </row>
    <row r="58" spans="2:13" x14ac:dyDescent="0.25">
      <c r="B58" s="452" t="s">
        <v>1699</v>
      </c>
      <c r="C58" s="418">
        <v>12</v>
      </c>
      <c r="D58" s="418">
        <v>32678</v>
      </c>
      <c r="E58" s="418">
        <v>14264196.58702</v>
      </c>
      <c r="F58" s="418">
        <v>4168</v>
      </c>
      <c r="G58" s="418">
        <v>3700440.3990200004</v>
      </c>
      <c r="H58" s="418">
        <v>25995</v>
      </c>
      <c r="I58" s="418">
        <v>6734980.1868599998</v>
      </c>
      <c r="J58" s="418">
        <v>769</v>
      </c>
      <c r="K58" s="418">
        <v>2182679.6702899998</v>
      </c>
      <c r="L58" s="418">
        <v>1746</v>
      </c>
      <c r="M58" s="448">
        <v>1646096.33085</v>
      </c>
    </row>
    <row r="59" spans="2:13" ht="16.8" x14ac:dyDescent="0.25">
      <c r="B59" s="452" t="s">
        <v>1671</v>
      </c>
      <c r="C59" s="418">
        <v>17</v>
      </c>
      <c r="D59" s="418">
        <v>38456</v>
      </c>
      <c r="E59" s="418">
        <v>15486506.359219998</v>
      </c>
      <c r="F59" s="418">
        <v>5994</v>
      </c>
      <c r="G59" s="418">
        <v>3978119.3574099992</v>
      </c>
      <c r="H59" s="418">
        <v>29710</v>
      </c>
      <c r="I59" s="418">
        <v>5704610.87904</v>
      </c>
      <c r="J59" s="418">
        <v>925</v>
      </c>
      <c r="K59" s="418">
        <v>4213065.0093700001</v>
      </c>
      <c r="L59" s="418">
        <v>1827</v>
      </c>
      <c r="M59" s="448">
        <v>1590711.1133999997</v>
      </c>
    </row>
    <row r="60" spans="2:13" x14ac:dyDescent="0.25">
      <c r="B60" s="454" t="s">
        <v>516</v>
      </c>
      <c r="C60" s="418">
        <v>62</v>
      </c>
      <c r="D60" s="418">
        <v>132429</v>
      </c>
      <c r="E60" s="418">
        <v>113747521.22536999</v>
      </c>
      <c r="F60" s="418">
        <v>22409</v>
      </c>
      <c r="G60" s="418">
        <v>33629468.951230004</v>
      </c>
      <c r="H60" s="418">
        <v>94970</v>
      </c>
      <c r="I60" s="418">
        <v>38465384.111499995</v>
      </c>
      <c r="J60" s="418">
        <v>5415</v>
      </c>
      <c r="K60" s="418">
        <v>27908696.468949996</v>
      </c>
      <c r="L60" s="418">
        <v>9635</v>
      </c>
      <c r="M60" s="448">
        <v>13743971.693689998</v>
      </c>
    </row>
    <row r="61" spans="2:13" x14ac:dyDescent="0.25">
      <c r="B61" s="452" t="s">
        <v>1700</v>
      </c>
      <c r="C61" s="418">
        <v>13</v>
      </c>
      <c r="D61" s="418">
        <v>20125</v>
      </c>
      <c r="E61" s="418">
        <v>14957278.086569998</v>
      </c>
      <c r="F61" s="418">
        <v>3403</v>
      </c>
      <c r="G61" s="418">
        <v>5585058.07974</v>
      </c>
      <c r="H61" s="418">
        <v>14275</v>
      </c>
      <c r="I61" s="418">
        <v>4861443.1640599994</v>
      </c>
      <c r="J61" s="418">
        <v>1014</v>
      </c>
      <c r="K61" s="418">
        <v>2805395.3284499999</v>
      </c>
      <c r="L61" s="418">
        <v>1433</v>
      </c>
      <c r="M61" s="448">
        <v>1705381.5143199998</v>
      </c>
    </row>
    <row r="62" spans="2:13" x14ac:dyDescent="0.25">
      <c r="B62" s="452" t="s">
        <v>1701</v>
      </c>
      <c r="C62" s="418">
        <v>11</v>
      </c>
      <c r="D62" s="418">
        <v>27693</v>
      </c>
      <c r="E62" s="418">
        <v>25710464.013480004</v>
      </c>
      <c r="F62" s="418">
        <v>3791</v>
      </c>
      <c r="G62" s="418">
        <v>6048443.1127700005</v>
      </c>
      <c r="H62" s="418">
        <v>21691</v>
      </c>
      <c r="I62" s="418">
        <v>11666022.247669999</v>
      </c>
      <c r="J62" s="418">
        <v>536</v>
      </c>
      <c r="K62" s="418">
        <v>4207376.5712199993</v>
      </c>
      <c r="L62" s="418">
        <v>1675</v>
      </c>
      <c r="M62" s="448">
        <v>3788622.08182</v>
      </c>
    </row>
    <row r="63" spans="2:13" x14ac:dyDescent="0.25">
      <c r="B63" s="452" t="s">
        <v>1702</v>
      </c>
      <c r="C63" s="418">
        <v>20</v>
      </c>
      <c r="D63" s="418">
        <v>36834</v>
      </c>
      <c r="E63" s="418">
        <v>35444077.225889996</v>
      </c>
      <c r="F63" s="418">
        <v>7223</v>
      </c>
      <c r="G63" s="418">
        <v>10652930.591349998</v>
      </c>
      <c r="H63" s="418">
        <v>24274</v>
      </c>
      <c r="I63" s="418">
        <v>9636836.21844</v>
      </c>
      <c r="J63" s="418">
        <v>1901</v>
      </c>
      <c r="K63" s="418">
        <v>10693333.454279998</v>
      </c>
      <c r="L63" s="418">
        <v>3436</v>
      </c>
      <c r="M63" s="448">
        <v>4460976.9618199999</v>
      </c>
    </row>
    <row r="64" spans="2:13" ht="16.8" x14ac:dyDescent="0.25">
      <c r="B64" s="452" t="s">
        <v>1671</v>
      </c>
      <c r="C64" s="418">
        <v>18</v>
      </c>
      <c r="D64" s="418">
        <v>47777</v>
      </c>
      <c r="E64" s="418">
        <v>37635701.899429992</v>
      </c>
      <c r="F64" s="418">
        <v>7992</v>
      </c>
      <c r="G64" s="418">
        <v>11343037.167369999</v>
      </c>
      <c r="H64" s="418">
        <v>34730</v>
      </c>
      <c r="I64" s="418">
        <v>12301082.48133</v>
      </c>
      <c r="J64" s="418">
        <v>1964</v>
      </c>
      <c r="K64" s="418">
        <v>10202591.115000002</v>
      </c>
      <c r="L64" s="418">
        <v>3091</v>
      </c>
      <c r="M64" s="448">
        <v>3788991.1357299997</v>
      </c>
    </row>
    <row r="65" spans="2:13" x14ac:dyDescent="0.25">
      <c r="B65" s="454" t="s">
        <v>1313</v>
      </c>
      <c r="C65" s="418">
        <v>75</v>
      </c>
      <c r="D65" s="418">
        <v>325356</v>
      </c>
      <c r="E65" s="418">
        <v>123867263.76589</v>
      </c>
      <c r="F65" s="418">
        <v>37037</v>
      </c>
      <c r="G65" s="418">
        <v>35740402.375720002</v>
      </c>
      <c r="H65" s="418">
        <v>265424</v>
      </c>
      <c r="I65" s="418">
        <v>53106950.320239998</v>
      </c>
      <c r="J65" s="418">
        <v>6229</v>
      </c>
      <c r="K65" s="418">
        <v>21213854.586350009</v>
      </c>
      <c r="L65" s="418">
        <v>16666</v>
      </c>
      <c r="M65" s="448">
        <v>13806056.483580001</v>
      </c>
    </row>
    <row r="66" spans="2:13" ht="16.8" x14ac:dyDescent="0.25">
      <c r="B66" s="452" t="s">
        <v>1671</v>
      </c>
      <c r="C66" s="418">
        <v>75</v>
      </c>
      <c r="D66" s="418">
        <v>325356</v>
      </c>
      <c r="E66" s="418">
        <v>123867263.76589</v>
      </c>
      <c r="F66" s="418">
        <v>37037</v>
      </c>
      <c r="G66" s="418">
        <v>35740402.375720002</v>
      </c>
      <c r="H66" s="418">
        <v>265424</v>
      </c>
      <c r="I66" s="418">
        <v>53106950.320239998</v>
      </c>
      <c r="J66" s="418">
        <v>6229</v>
      </c>
      <c r="K66" s="418">
        <v>21213854.586350009</v>
      </c>
      <c r="L66" s="418">
        <v>16666</v>
      </c>
      <c r="M66" s="448">
        <v>13806056.483580001</v>
      </c>
    </row>
    <row r="67" spans="2:13" x14ac:dyDescent="0.25">
      <c r="B67" s="453" t="s">
        <v>1703</v>
      </c>
      <c r="C67" s="418">
        <v>50</v>
      </c>
      <c r="D67" s="418">
        <v>317314</v>
      </c>
      <c r="E67" s="418">
        <v>68030286.510399997</v>
      </c>
      <c r="F67" s="418">
        <v>19802</v>
      </c>
      <c r="G67" s="418">
        <v>14228418.158989998</v>
      </c>
      <c r="H67" s="418">
        <v>280650</v>
      </c>
      <c r="I67" s="418">
        <v>32331557.87103001</v>
      </c>
      <c r="J67" s="418">
        <v>3894</v>
      </c>
      <c r="K67" s="418">
        <v>15304704.746989999</v>
      </c>
      <c r="L67" s="418">
        <v>12968</v>
      </c>
      <c r="M67" s="448">
        <v>6165605.7333899997</v>
      </c>
    </row>
    <row r="68" spans="2:13" x14ac:dyDescent="0.25">
      <c r="B68" s="454" t="s">
        <v>1704</v>
      </c>
      <c r="C68" s="418">
        <v>50</v>
      </c>
      <c r="D68" s="418">
        <v>317314</v>
      </c>
      <c r="E68" s="418">
        <v>68030286.510399997</v>
      </c>
      <c r="F68" s="418">
        <v>19802</v>
      </c>
      <c r="G68" s="418">
        <v>14228418.158989998</v>
      </c>
      <c r="H68" s="418">
        <v>280650</v>
      </c>
      <c r="I68" s="418">
        <v>32331557.87103001</v>
      </c>
      <c r="J68" s="418">
        <v>3894</v>
      </c>
      <c r="K68" s="418">
        <v>15304704.746989999</v>
      </c>
      <c r="L68" s="418">
        <v>12968</v>
      </c>
      <c r="M68" s="448">
        <v>6165605.7333899997</v>
      </c>
    </row>
    <row r="69" spans="2:13" ht="16.8" x14ac:dyDescent="0.25">
      <c r="B69" s="452" t="s">
        <v>1671</v>
      </c>
      <c r="C69" s="418">
        <v>50</v>
      </c>
      <c r="D69" s="418">
        <v>317314</v>
      </c>
      <c r="E69" s="418">
        <v>68030286.510399997</v>
      </c>
      <c r="F69" s="418">
        <v>19802</v>
      </c>
      <c r="G69" s="418">
        <v>14228418.158989998</v>
      </c>
      <c r="H69" s="418">
        <v>280650</v>
      </c>
      <c r="I69" s="418">
        <v>32331557.87103001</v>
      </c>
      <c r="J69" s="418">
        <v>3894</v>
      </c>
      <c r="K69" s="418">
        <v>15304704.746989999</v>
      </c>
      <c r="L69" s="418">
        <v>12968</v>
      </c>
      <c r="M69" s="448">
        <v>6165605.7333899997</v>
      </c>
    </row>
    <row r="70" spans="2:13" x14ac:dyDescent="0.25">
      <c r="B70" s="453" t="s">
        <v>1705</v>
      </c>
      <c r="C70" s="418">
        <v>190</v>
      </c>
      <c r="D70" s="418">
        <v>10259392</v>
      </c>
      <c r="E70" s="418">
        <v>987243972.16723025</v>
      </c>
      <c r="F70" s="418">
        <v>132041</v>
      </c>
      <c r="G70" s="418">
        <v>230290972.18622991</v>
      </c>
      <c r="H70" s="418">
        <v>9963772</v>
      </c>
      <c r="I70" s="418">
        <v>527255766.76853001</v>
      </c>
      <c r="J70" s="418">
        <v>14001</v>
      </c>
      <c r="K70" s="418">
        <v>64841159.428099997</v>
      </c>
      <c r="L70" s="418">
        <v>149578</v>
      </c>
      <c r="M70" s="448">
        <v>164856073.78437001</v>
      </c>
    </row>
    <row r="71" spans="2:13" x14ac:dyDescent="0.25">
      <c r="B71" s="454" t="s">
        <v>1706</v>
      </c>
      <c r="C71" s="418">
        <v>61</v>
      </c>
      <c r="D71" s="418">
        <v>752376</v>
      </c>
      <c r="E71" s="418">
        <v>211361651.78650993</v>
      </c>
      <c r="F71" s="418">
        <v>40665</v>
      </c>
      <c r="G71" s="418">
        <v>89907916.315150023</v>
      </c>
      <c r="H71" s="418">
        <v>632338</v>
      </c>
      <c r="I71" s="418">
        <v>62530484.287660003</v>
      </c>
      <c r="J71" s="418">
        <v>4878</v>
      </c>
      <c r="K71" s="418">
        <v>24861539.429389998</v>
      </c>
      <c r="L71" s="418">
        <v>74495</v>
      </c>
      <c r="M71" s="448">
        <v>34061711.754310004</v>
      </c>
    </row>
    <row r="72" spans="2:13" x14ac:dyDescent="0.25">
      <c r="B72" s="452" t="s">
        <v>1707</v>
      </c>
      <c r="C72" s="418">
        <v>15</v>
      </c>
      <c r="D72" s="418">
        <v>217458</v>
      </c>
      <c r="E72" s="418">
        <v>51882565.405220002</v>
      </c>
      <c r="F72" s="418">
        <v>12213</v>
      </c>
      <c r="G72" s="418">
        <v>12709822.311869999</v>
      </c>
      <c r="H72" s="418">
        <v>170826</v>
      </c>
      <c r="I72" s="418">
        <v>16175719.929030001</v>
      </c>
      <c r="J72" s="418">
        <v>1453</v>
      </c>
      <c r="K72" s="418">
        <v>5652381.0012400011</v>
      </c>
      <c r="L72" s="418">
        <v>32966</v>
      </c>
      <c r="M72" s="448">
        <v>17344642.163079999</v>
      </c>
    </row>
    <row r="73" spans="2:13" x14ac:dyDescent="0.25">
      <c r="B73" s="452" t="s">
        <v>1708</v>
      </c>
      <c r="C73" s="418">
        <v>16</v>
      </c>
      <c r="D73" s="418">
        <v>117549</v>
      </c>
      <c r="E73" s="418">
        <v>78551835.234109983</v>
      </c>
      <c r="F73" s="418">
        <v>7694</v>
      </c>
      <c r="G73" s="418">
        <v>48549863.677640013</v>
      </c>
      <c r="H73" s="418">
        <v>100345</v>
      </c>
      <c r="I73" s="418">
        <v>18308261.714089997</v>
      </c>
      <c r="J73" s="418">
        <v>1166</v>
      </c>
      <c r="K73" s="418">
        <v>7011736.2753299987</v>
      </c>
      <c r="L73" s="418">
        <v>8344</v>
      </c>
      <c r="M73" s="448">
        <v>4681973.5670500007</v>
      </c>
    </row>
    <row r="74" spans="2:13" x14ac:dyDescent="0.25">
      <c r="B74" s="452" t="s">
        <v>1709</v>
      </c>
      <c r="C74" s="418">
        <v>11</v>
      </c>
      <c r="D74" s="418">
        <v>182539</v>
      </c>
      <c r="E74" s="418">
        <v>20352326.507890001</v>
      </c>
      <c r="F74" s="418">
        <v>7465</v>
      </c>
      <c r="G74" s="418">
        <v>3832683.8161200001</v>
      </c>
      <c r="H74" s="418">
        <v>166776</v>
      </c>
      <c r="I74" s="418">
        <v>8547413.7274200004</v>
      </c>
      <c r="J74" s="418">
        <v>1072</v>
      </c>
      <c r="K74" s="418">
        <v>4340314.9108700007</v>
      </c>
      <c r="L74" s="418">
        <v>7226</v>
      </c>
      <c r="M74" s="448">
        <v>3631914.0534800002</v>
      </c>
    </row>
    <row r="75" spans="2:13" ht="16.8" x14ac:dyDescent="0.25">
      <c r="B75" s="452" t="s">
        <v>1671</v>
      </c>
      <c r="C75" s="418">
        <v>19</v>
      </c>
      <c r="D75" s="418">
        <v>234830</v>
      </c>
      <c r="E75" s="418">
        <v>60574924.639289998</v>
      </c>
      <c r="F75" s="418">
        <v>13293</v>
      </c>
      <c r="G75" s="418">
        <v>24815546.509520002</v>
      </c>
      <c r="H75" s="418">
        <v>194391</v>
      </c>
      <c r="I75" s="418">
        <v>19499088.917120002</v>
      </c>
      <c r="J75" s="418">
        <v>1187</v>
      </c>
      <c r="K75" s="418">
        <v>7857107.2419500006</v>
      </c>
      <c r="L75" s="418">
        <v>25959</v>
      </c>
      <c r="M75" s="448">
        <v>8403181.9707000013</v>
      </c>
    </row>
    <row r="76" spans="2:13" x14ac:dyDescent="0.25">
      <c r="B76" s="454" t="s">
        <v>1710</v>
      </c>
      <c r="C76" s="418">
        <v>16</v>
      </c>
      <c r="D76" s="418">
        <v>223449</v>
      </c>
      <c r="E76" s="418">
        <v>317757339.15282011</v>
      </c>
      <c r="F76" s="418">
        <v>10374</v>
      </c>
      <c r="G76" s="418">
        <v>22366294.331459999</v>
      </c>
      <c r="H76" s="418">
        <v>199477</v>
      </c>
      <c r="I76" s="418">
        <v>241542635.56404999</v>
      </c>
      <c r="J76" s="418">
        <v>699</v>
      </c>
      <c r="K76" s="418">
        <v>3920976.3287899997</v>
      </c>
      <c r="L76" s="418">
        <v>12899</v>
      </c>
      <c r="M76" s="448">
        <v>49927432.928519994</v>
      </c>
    </row>
    <row r="77" spans="2:13" ht="16.8" x14ac:dyDescent="0.25">
      <c r="B77" s="452" t="s">
        <v>1671</v>
      </c>
      <c r="C77" s="418">
        <v>16</v>
      </c>
      <c r="D77" s="418">
        <v>223449</v>
      </c>
      <c r="E77" s="418">
        <v>317757339.15282011</v>
      </c>
      <c r="F77" s="418">
        <v>10374</v>
      </c>
      <c r="G77" s="418">
        <v>22366294.331459999</v>
      </c>
      <c r="H77" s="418">
        <v>199477</v>
      </c>
      <c r="I77" s="418">
        <v>241542635.56404999</v>
      </c>
      <c r="J77" s="418">
        <v>699</v>
      </c>
      <c r="K77" s="418">
        <v>3920976.3287899997</v>
      </c>
      <c r="L77" s="418">
        <v>12899</v>
      </c>
      <c r="M77" s="448">
        <v>49927432.928519994</v>
      </c>
    </row>
    <row r="78" spans="2:13" x14ac:dyDescent="0.25">
      <c r="B78" s="454" t="s">
        <v>1711</v>
      </c>
      <c r="C78" s="418">
        <v>71</v>
      </c>
      <c r="D78" s="418">
        <v>9030714</v>
      </c>
      <c r="E78" s="418">
        <v>217811759.34565002</v>
      </c>
      <c r="F78" s="418">
        <v>58939</v>
      </c>
      <c r="G78" s="418">
        <v>63815879.810750008</v>
      </c>
      <c r="H78" s="418">
        <v>8925473</v>
      </c>
      <c r="I78" s="418">
        <v>99914332.796869993</v>
      </c>
      <c r="J78" s="418">
        <v>4271</v>
      </c>
      <c r="K78" s="418">
        <v>17483046.550089996</v>
      </c>
      <c r="L78" s="418">
        <v>42031</v>
      </c>
      <c r="M78" s="448">
        <v>36598500.187940001</v>
      </c>
    </row>
    <row r="79" spans="2:13" x14ac:dyDescent="0.25">
      <c r="B79" s="452" t="s">
        <v>1712</v>
      </c>
      <c r="C79" s="418">
        <v>13</v>
      </c>
      <c r="D79" s="418">
        <v>98174</v>
      </c>
      <c r="E79" s="418">
        <v>33886844.46006</v>
      </c>
      <c r="F79" s="418">
        <v>11830</v>
      </c>
      <c r="G79" s="418">
        <v>9360676.0594700016</v>
      </c>
      <c r="H79" s="418">
        <v>78067</v>
      </c>
      <c r="I79" s="418">
        <v>13958965.851689998</v>
      </c>
      <c r="J79" s="418">
        <v>1333</v>
      </c>
      <c r="K79" s="418">
        <v>3754702.5402099998</v>
      </c>
      <c r="L79" s="418">
        <v>6944</v>
      </c>
      <c r="M79" s="448">
        <v>6812500.0086900005</v>
      </c>
    </row>
    <row r="80" spans="2:13" ht="16.8" x14ac:dyDescent="0.25">
      <c r="B80" s="452" t="s">
        <v>1671</v>
      </c>
      <c r="C80" s="418">
        <v>58</v>
      </c>
      <c r="D80" s="418">
        <v>8932540</v>
      </c>
      <c r="E80" s="418">
        <v>183924914.88559002</v>
      </c>
      <c r="F80" s="418">
        <v>47109</v>
      </c>
      <c r="G80" s="418">
        <v>54455203.75128001</v>
      </c>
      <c r="H80" s="418">
        <v>8847406</v>
      </c>
      <c r="I80" s="418">
        <v>85955366.945179999</v>
      </c>
      <c r="J80" s="418">
        <v>2938</v>
      </c>
      <c r="K80" s="418">
        <v>13728344.009880001</v>
      </c>
      <c r="L80" s="418">
        <v>35087</v>
      </c>
      <c r="M80" s="448">
        <v>29786000.179250002</v>
      </c>
    </row>
    <row r="81" spans="2:13" x14ac:dyDescent="0.25">
      <c r="B81" s="454" t="s">
        <v>1713</v>
      </c>
      <c r="C81" s="418">
        <v>29</v>
      </c>
      <c r="D81" s="418">
        <v>170089</v>
      </c>
      <c r="E81" s="418">
        <v>214614822.99763006</v>
      </c>
      <c r="F81" s="418">
        <v>18390</v>
      </c>
      <c r="G81" s="418">
        <v>45896725.82784</v>
      </c>
      <c r="H81" s="418">
        <v>131119</v>
      </c>
      <c r="I81" s="418">
        <v>114604953.91761999</v>
      </c>
      <c r="J81" s="418">
        <v>3313</v>
      </c>
      <c r="K81" s="418">
        <v>12385489.39163</v>
      </c>
      <c r="L81" s="418">
        <v>17267</v>
      </c>
      <c r="M81" s="448">
        <v>41727653.86054001</v>
      </c>
    </row>
    <row r="82" spans="2:13" ht="16.8" x14ac:dyDescent="0.25">
      <c r="B82" s="452" t="s">
        <v>1671</v>
      </c>
      <c r="C82" s="418">
        <v>29</v>
      </c>
      <c r="D82" s="418">
        <v>170089</v>
      </c>
      <c r="E82" s="418">
        <v>214614822.99763006</v>
      </c>
      <c r="F82" s="418">
        <v>18390</v>
      </c>
      <c r="G82" s="418">
        <v>45896725.82784</v>
      </c>
      <c r="H82" s="418">
        <v>131119</v>
      </c>
      <c r="I82" s="418">
        <v>114604953.91761999</v>
      </c>
      <c r="J82" s="418">
        <v>3313</v>
      </c>
      <c r="K82" s="418">
        <v>12385489.39163</v>
      </c>
      <c r="L82" s="418">
        <v>17267</v>
      </c>
      <c r="M82" s="448">
        <v>41727653.86054001</v>
      </c>
    </row>
    <row r="83" spans="2:13" ht="16.8" x14ac:dyDescent="0.25">
      <c r="B83" s="454" t="s">
        <v>1714</v>
      </c>
      <c r="C83" s="418">
        <v>13</v>
      </c>
      <c r="D83" s="418">
        <v>82764</v>
      </c>
      <c r="E83" s="418">
        <v>25698398.88462</v>
      </c>
      <c r="F83" s="418">
        <v>3673</v>
      </c>
      <c r="G83" s="418">
        <v>8304155.9010300003</v>
      </c>
      <c r="H83" s="418">
        <v>75365</v>
      </c>
      <c r="I83" s="418">
        <v>8663360.2023300007</v>
      </c>
      <c r="J83" s="418">
        <v>840</v>
      </c>
      <c r="K83" s="418">
        <v>6190107.7281999998</v>
      </c>
      <c r="L83" s="418">
        <v>2886</v>
      </c>
      <c r="M83" s="448">
        <v>2540775.0530600003</v>
      </c>
    </row>
    <row r="84" spans="2:13" x14ac:dyDescent="0.25">
      <c r="B84" s="453" t="s">
        <v>1715</v>
      </c>
      <c r="C84" s="418">
        <v>33</v>
      </c>
      <c r="D84" s="418">
        <v>204193</v>
      </c>
      <c r="E84" s="418">
        <v>52804037.800889991</v>
      </c>
      <c r="F84" s="418">
        <v>13914</v>
      </c>
      <c r="G84" s="418">
        <v>24062255.690529998</v>
      </c>
      <c r="H84" s="418">
        <v>181847</v>
      </c>
      <c r="I84" s="418">
        <v>18512903.390090004</v>
      </c>
      <c r="J84" s="418">
        <v>1864</v>
      </c>
      <c r="K84" s="418">
        <v>6785327.2417600024</v>
      </c>
      <c r="L84" s="418">
        <v>6568</v>
      </c>
      <c r="M84" s="448">
        <v>3443551.4785099998</v>
      </c>
    </row>
    <row r="85" spans="2:13" x14ac:dyDescent="0.25">
      <c r="B85" s="454" t="s">
        <v>1837</v>
      </c>
      <c r="C85" s="418">
        <v>12</v>
      </c>
      <c r="D85" s="418">
        <v>57666</v>
      </c>
      <c r="E85" s="418">
        <v>10848534.665989999</v>
      </c>
      <c r="F85" s="418">
        <v>3905</v>
      </c>
      <c r="G85" s="418">
        <v>1715731.1717300001</v>
      </c>
      <c r="H85" s="418">
        <v>51177</v>
      </c>
      <c r="I85" s="418">
        <v>5940489.7342600003</v>
      </c>
      <c r="J85" s="418">
        <v>732</v>
      </c>
      <c r="K85" s="418">
        <v>2097761.66542</v>
      </c>
      <c r="L85" s="418">
        <v>1852</v>
      </c>
      <c r="M85" s="448">
        <v>1094552.09458</v>
      </c>
    </row>
    <row r="86" spans="2:13" ht="16.8" x14ac:dyDescent="0.25">
      <c r="B86" s="452" t="s">
        <v>1671</v>
      </c>
      <c r="C86" s="418">
        <v>12</v>
      </c>
      <c r="D86" s="418">
        <v>57666</v>
      </c>
      <c r="E86" s="418">
        <v>10848534.665989999</v>
      </c>
      <c r="F86" s="418">
        <v>3905</v>
      </c>
      <c r="G86" s="418">
        <v>1715731.1717300001</v>
      </c>
      <c r="H86" s="418">
        <v>51177</v>
      </c>
      <c r="I86" s="418">
        <v>5940489.7342600003</v>
      </c>
      <c r="J86" s="418">
        <v>732</v>
      </c>
      <c r="K86" s="418">
        <v>2097761.66542</v>
      </c>
      <c r="L86" s="418">
        <v>1852</v>
      </c>
      <c r="M86" s="448">
        <v>1094552.09458</v>
      </c>
    </row>
    <row r="87" spans="2:13" ht="16.8" x14ac:dyDescent="0.25">
      <c r="B87" s="454" t="s">
        <v>1714</v>
      </c>
      <c r="C87" s="418">
        <v>21</v>
      </c>
      <c r="D87" s="418">
        <v>146527</v>
      </c>
      <c r="E87" s="418">
        <v>41955503.134899996</v>
      </c>
      <c r="F87" s="418">
        <v>10009</v>
      </c>
      <c r="G87" s="418">
        <v>22346524.518800002</v>
      </c>
      <c r="H87" s="418">
        <v>130670</v>
      </c>
      <c r="I87" s="418">
        <v>12572413.65583</v>
      </c>
      <c r="J87" s="418">
        <v>1132</v>
      </c>
      <c r="K87" s="418">
        <v>4687565.5763400011</v>
      </c>
      <c r="L87" s="418">
        <v>4716</v>
      </c>
      <c r="M87" s="448">
        <v>2348999.3839299995</v>
      </c>
    </row>
    <row r="88" spans="2:13" x14ac:dyDescent="0.25">
      <c r="B88" s="451" t="s">
        <v>1210</v>
      </c>
      <c r="C88" s="418">
        <v>87</v>
      </c>
      <c r="D88" s="418">
        <v>566521</v>
      </c>
      <c r="E88" s="418">
        <v>104871677.46498001</v>
      </c>
      <c r="F88" s="418">
        <v>46763</v>
      </c>
      <c r="G88" s="418">
        <v>32458397.477959994</v>
      </c>
      <c r="H88" s="418">
        <v>492647</v>
      </c>
      <c r="I88" s="418">
        <v>52116775.699169986</v>
      </c>
      <c r="J88" s="418">
        <v>8505</v>
      </c>
      <c r="K88" s="418">
        <v>11229655.655070001</v>
      </c>
      <c r="L88" s="418">
        <v>18606</v>
      </c>
      <c r="M88" s="448">
        <v>9066848.6327800006</v>
      </c>
    </row>
    <row r="89" spans="2:13" x14ac:dyDescent="0.25">
      <c r="B89" s="452" t="s">
        <v>1716</v>
      </c>
      <c r="C89" s="418">
        <v>22</v>
      </c>
      <c r="D89" s="418">
        <v>145874</v>
      </c>
      <c r="E89" s="418">
        <v>20490927.933560003</v>
      </c>
      <c r="F89" s="418">
        <v>11883</v>
      </c>
      <c r="G89" s="418">
        <v>5708585.7202599999</v>
      </c>
      <c r="H89" s="418">
        <v>126877</v>
      </c>
      <c r="I89" s="418">
        <v>10301454.6921</v>
      </c>
      <c r="J89" s="418">
        <v>2193</v>
      </c>
      <c r="K89" s="418">
        <v>2347382.9275599997</v>
      </c>
      <c r="L89" s="418">
        <v>4921</v>
      </c>
      <c r="M89" s="448">
        <v>2133504.5936400001</v>
      </c>
    </row>
    <row r="90" spans="2:13" x14ac:dyDescent="0.25">
      <c r="B90" s="452" t="s">
        <v>1717</v>
      </c>
      <c r="C90" s="418">
        <v>19</v>
      </c>
      <c r="D90" s="418">
        <v>106009</v>
      </c>
      <c r="E90" s="418">
        <v>32948016.414140001</v>
      </c>
      <c r="F90" s="418">
        <v>12819</v>
      </c>
      <c r="G90" s="418">
        <v>14408003.382999999</v>
      </c>
      <c r="H90" s="418">
        <v>88302</v>
      </c>
      <c r="I90" s="418">
        <v>14385432.785309996</v>
      </c>
      <c r="J90" s="418">
        <v>1693</v>
      </c>
      <c r="K90" s="418">
        <v>2599004.5384499999</v>
      </c>
      <c r="L90" s="418">
        <v>3195</v>
      </c>
      <c r="M90" s="448">
        <v>1555575.7073799996</v>
      </c>
    </row>
    <row r="91" spans="2:13" x14ac:dyDescent="0.25">
      <c r="B91" s="452" t="s">
        <v>1718</v>
      </c>
      <c r="C91" s="418">
        <v>11</v>
      </c>
      <c r="D91" s="418">
        <v>84236</v>
      </c>
      <c r="E91" s="418">
        <v>14807887.381349999</v>
      </c>
      <c r="F91" s="418">
        <v>4721</v>
      </c>
      <c r="G91" s="418">
        <v>3678684.7056199997</v>
      </c>
      <c r="H91" s="418">
        <v>74801</v>
      </c>
      <c r="I91" s="418">
        <v>7512113.4730099998</v>
      </c>
      <c r="J91" s="418">
        <v>1076</v>
      </c>
      <c r="K91" s="418">
        <v>1056688.9309</v>
      </c>
      <c r="L91" s="418">
        <v>3638</v>
      </c>
      <c r="M91" s="448">
        <v>2560400.2718199999</v>
      </c>
    </row>
    <row r="92" spans="2:13" x14ac:dyDescent="0.25">
      <c r="B92" s="452" t="s">
        <v>1719</v>
      </c>
      <c r="C92" s="418">
        <v>11</v>
      </c>
      <c r="D92" s="418">
        <v>61605</v>
      </c>
      <c r="E92" s="418">
        <v>9394815.3662600014</v>
      </c>
      <c r="F92" s="418">
        <v>7148</v>
      </c>
      <c r="G92" s="418">
        <v>2416777.4324500002</v>
      </c>
      <c r="H92" s="418">
        <v>52141</v>
      </c>
      <c r="I92" s="418">
        <v>5512758.1334899999</v>
      </c>
      <c r="J92" s="418">
        <v>949</v>
      </c>
      <c r="K92" s="418">
        <v>892386.35397000005</v>
      </c>
      <c r="L92" s="418">
        <v>1367</v>
      </c>
      <c r="M92" s="448">
        <v>572893.44634999998</v>
      </c>
    </row>
    <row r="93" spans="2:13" ht="16.8" x14ac:dyDescent="0.25">
      <c r="B93" s="452" t="s">
        <v>1671</v>
      </c>
      <c r="C93" s="418">
        <v>24</v>
      </c>
      <c r="D93" s="418">
        <v>168797</v>
      </c>
      <c r="E93" s="418">
        <v>27230030.36967</v>
      </c>
      <c r="F93" s="418">
        <v>10192</v>
      </c>
      <c r="G93" s="418">
        <v>6246346.2366300002</v>
      </c>
      <c r="H93" s="418">
        <v>150526</v>
      </c>
      <c r="I93" s="418">
        <v>14405016.615259999</v>
      </c>
      <c r="J93" s="418">
        <v>2594</v>
      </c>
      <c r="K93" s="418">
        <v>4334192.9041900001</v>
      </c>
      <c r="L93" s="418">
        <v>5485</v>
      </c>
      <c r="M93" s="448">
        <v>2244474.6135900002</v>
      </c>
    </row>
    <row r="94" spans="2:13" x14ac:dyDescent="0.25">
      <c r="B94" s="451" t="s">
        <v>502</v>
      </c>
      <c r="C94" s="418">
        <v>126</v>
      </c>
      <c r="D94" s="418">
        <v>753530</v>
      </c>
      <c r="E94" s="418">
        <v>192386378.54183999</v>
      </c>
      <c r="F94" s="418">
        <v>69744</v>
      </c>
      <c r="G94" s="418">
        <v>63095036.008500002</v>
      </c>
      <c r="H94" s="418">
        <v>639872</v>
      </c>
      <c r="I94" s="418">
        <v>68219872.282310009</v>
      </c>
      <c r="J94" s="418">
        <v>9435</v>
      </c>
      <c r="K94" s="418">
        <v>28438092.017109994</v>
      </c>
      <c r="L94" s="418">
        <v>34479</v>
      </c>
      <c r="M94" s="448">
        <v>32633378.233919997</v>
      </c>
    </row>
    <row r="95" spans="2:13" x14ac:dyDescent="0.25">
      <c r="B95" s="452" t="s">
        <v>1720</v>
      </c>
      <c r="C95" s="418">
        <v>51</v>
      </c>
      <c r="D95" s="418">
        <v>303468</v>
      </c>
      <c r="E95" s="418">
        <v>72136247.07708998</v>
      </c>
      <c r="F95" s="418">
        <v>26960</v>
      </c>
      <c r="G95" s="418">
        <v>24243280.818539996</v>
      </c>
      <c r="H95" s="418">
        <v>261290</v>
      </c>
      <c r="I95" s="418">
        <v>23008789.227030009</v>
      </c>
      <c r="J95" s="418">
        <v>2884</v>
      </c>
      <c r="K95" s="418">
        <v>12761894.885769995</v>
      </c>
      <c r="L95" s="418">
        <v>12334</v>
      </c>
      <c r="M95" s="448">
        <v>12122282.145749997</v>
      </c>
    </row>
    <row r="96" spans="2:13" x14ac:dyDescent="0.25">
      <c r="B96" s="452" t="s">
        <v>1721</v>
      </c>
      <c r="C96" s="418">
        <v>37</v>
      </c>
      <c r="D96" s="418">
        <v>246257</v>
      </c>
      <c r="E96" s="418">
        <v>86541685.678470016</v>
      </c>
      <c r="F96" s="418">
        <v>28129</v>
      </c>
      <c r="G96" s="418">
        <v>28156494.383650001</v>
      </c>
      <c r="H96" s="418">
        <v>198229</v>
      </c>
      <c r="I96" s="418">
        <v>28485198.644929994</v>
      </c>
      <c r="J96" s="418">
        <v>4122</v>
      </c>
      <c r="K96" s="418">
        <v>12878067.022589998</v>
      </c>
      <c r="L96" s="418">
        <v>15777</v>
      </c>
      <c r="M96" s="448">
        <v>17021925.627300002</v>
      </c>
    </row>
    <row r="97" spans="2:13" x14ac:dyDescent="0.25">
      <c r="B97" s="452" t="s">
        <v>1722</v>
      </c>
      <c r="C97" s="418">
        <v>18</v>
      </c>
      <c r="D97" s="418">
        <v>77921</v>
      </c>
      <c r="E97" s="418">
        <v>12162229.319600001</v>
      </c>
      <c r="F97" s="418">
        <v>6430</v>
      </c>
      <c r="G97" s="418">
        <v>5914393.5962799992</v>
      </c>
      <c r="H97" s="418">
        <v>68771</v>
      </c>
      <c r="I97" s="418">
        <v>4936162.5772199994</v>
      </c>
      <c r="J97" s="418">
        <v>1106</v>
      </c>
      <c r="K97" s="418">
        <v>747194.64324000012</v>
      </c>
      <c r="L97" s="418">
        <v>1614</v>
      </c>
      <c r="M97" s="448">
        <v>564478.50286000001</v>
      </c>
    </row>
    <row r="98" spans="2:13" ht="16.8" x14ac:dyDescent="0.25">
      <c r="B98" s="452" t="s">
        <v>1671</v>
      </c>
      <c r="C98" s="418">
        <v>20</v>
      </c>
      <c r="D98" s="418">
        <v>125884</v>
      </c>
      <c r="E98" s="418">
        <v>21546216.466680001</v>
      </c>
      <c r="F98" s="418">
        <v>8225</v>
      </c>
      <c r="G98" s="418">
        <v>4780867.2100300007</v>
      </c>
      <c r="H98" s="418">
        <v>111582</v>
      </c>
      <c r="I98" s="418">
        <v>11789721.83313</v>
      </c>
      <c r="J98" s="418">
        <v>1323</v>
      </c>
      <c r="K98" s="418">
        <v>2050935.4655100002</v>
      </c>
      <c r="L98" s="418">
        <v>4754</v>
      </c>
      <c r="M98" s="448">
        <v>2924691.9580100002</v>
      </c>
    </row>
    <row r="99" spans="2:13" x14ac:dyDescent="0.25">
      <c r="B99" s="451" t="s">
        <v>503</v>
      </c>
      <c r="C99" s="418">
        <v>25</v>
      </c>
      <c r="D99" s="418">
        <v>95508</v>
      </c>
      <c r="E99" s="418">
        <v>25559717.191569999</v>
      </c>
      <c r="F99" s="418">
        <v>11381</v>
      </c>
      <c r="G99" s="418">
        <v>8413468.117039999</v>
      </c>
      <c r="H99" s="418">
        <v>80542</v>
      </c>
      <c r="I99" s="418">
        <v>12496857.052960001</v>
      </c>
      <c r="J99" s="418">
        <v>986</v>
      </c>
      <c r="K99" s="418">
        <v>2914403.5488299998</v>
      </c>
      <c r="L99" s="418">
        <v>2599</v>
      </c>
      <c r="M99" s="448">
        <v>1734988.4727399999</v>
      </c>
    </row>
    <row r="100" spans="2:13" ht="16.8" x14ac:dyDescent="0.25">
      <c r="B100" s="452" t="s">
        <v>1671</v>
      </c>
      <c r="C100" s="418">
        <v>25</v>
      </c>
      <c r="D100" s="418">
        <v>95508</v>
      </c>
      <c r="E100" s="418">
        <v>25559717.191569999</v>
      </c>
      <c r="F100" s="418">
        <v>11381</v>
      </c>
      <c r="G100" s="418">
        <v>8413468.117039999</v>
      </c>
      <c r="H100" s="418">
        <v>80542</v>
      </c>
      <c r="I100" s="418">
        <v>12496857.052960001</v>
      </c>
      <c r="J100" s="418">
        <v>986</v>
      </c>
      <c r="K100" s="418">
        <v>2914403.5488299998</v>
      </c>
      <c r="L100" s="418">
        <v>2599</v>
      </c>
      <c r="M100" s="448">
        <v>1734988.4727399999</v>
      </c>
    </row>
    <row r="101" spans="2:13" x14ac:dyDescent="0.25">
      <c r="B101" s="451" t="s">
        <v>1321</v>
      </c>
      <c r="C101" s="418">
        <v>208</v>
      </c>
      <c r="D101" s="418">
        <v>1109188</v>
      </c>
      <c r="E101" s="418">
        <v>314880805.84244001</v>
      </c>
      <c r="F101" s="418">
        <v>95223</v>
      </c>
      <c r="G101" s="418">
        <v>80769165.837329999</v>
      </c>
      <c r="H101" s="418">
        <v>952310</v>
      </c>
      <c r="I101" s="418">
        <v>140289510.21605003</v>
      </c>
      <c r="J101" s="418">
        <v>13345</v>
      </c>
      <c r="K101" s="418">
        <v>49765792.338810012</v>
      </c>
      <c r="L101" s="418">
        <v>48310</v>
      </c>
      <c r="M101" s="448">
        <v>44056337.45025</v>
      </c>
    </row>
    <row r="102" spans="2:13" x14ac:dyDescent="0.25">
      <c r="B102" s="452" t="s">
        <v>1723</v>
      </c>
      <c r="C102" s="418">
        <v>40</v>
      </c>
      <c r="D102" s="418">
        <v>223976</v>
      </c>
      <c r="E102" s="418">
        <v>87826575.934900001</v>
      </c>
      <c r="F102" s="418">
        <v>25198</v>
      </c>
      <c r="G102" s="418">
        <v>18812935.447449993</v>
      </c>
      <c r="H102" s="418">
        <v>181220</v>
      </c>
      <c r="I102" s="418">
        <v>28082511.171870001</v>
      </c>
      <c r="J102" s="418">
        <v>4690</v>
      </c>
      <c r="K102" s="418">
        <v>22576908.476670001</v>
      </c>
      <c r="L102" s="418">
        <v>12868</v>
      </c>
      <c r="M102" s="448">
        <v>18354220.838909999</v>
      </c>
    </row>
    <row r="103" spans="2:13" x14ac:dyDescent="0.25">
      <c r="B103" s="452" t="s">
        <v>1724</v>
      </c>
      <c r="C103" s="418">
        <v>22</v>
      </c>
      <c r="D103" s="418">
        <v>122655</v>
      </c>
      <c r="E103" s="418">
        <v>45528371.322830006</v>
      </c>
      <c r="F103" s="418">
        <v>7162</v>
      </c>
      <c r="G103" s="418">
        <v>14110620.29166</v>
      </c>
      <c r="H103" s="418">
        <v>110807</v>
      </c>
      <c r="I103" s="418">
        <v>23292482.60416</v>
      </c>
      <c r="J103" s="418">
        <v>788</v>
      </c>
      <c r="K103" s="418">
        <v>4956091.3934500003</v>
      </c>
      <c r="L103" s="418">
        <v>3898</v>
      </c>
      <c r="M103" s="448">
        <v>3169177.0335599999</v>
      </c>
    </row>
    <row r="104" spans="2:13" x14ac:dyDescent="0.25">
      <c r="B104" s="452" t="s">
        <v>1725</v>
      </c>
      <c r="C104" s="418">
        <v>27</v>
      </c>
      <c r="D104" s="418">
        <v>175310</v>
      </c>
      <c r="E104" s="418">
        <v>33468133.648730002</v>
      </c>
      <c r="F104" s="418">
        <v>16629</v>
      </c>
      <c r="G104" s="418">
        <v>7536136.3879500004</v>
      </c>
      <c r="H104" s="418">
        <v>146872</v>
      </c>
      <c r="I104" s="418">
        <v>17875319.944350004</v>
      </c>
      <c r="J104" s="418">
        <v>2581</v>
      </c>
      <c r="K104" s="418">
        <v>3550826.4196499996</v>
      </c>
      <c r="L104" s="418">
        <v>9228</v>
      </c>
      <c r="M104" s="448">
        <v>4505850.8967799982</v>
      </c>
    </row>
    <row r="105" spans="2:13" x14ac:dyDescent="0.25">
      <c r="B105" s="452" t="s">
        <v>1681</v>
      </c>
      <c r="C105" s="418">
        <v>15</v>
      </c>
      <c r="D105" s="418">
        <v>58421</v>
      </c>
      <c r="E105" s="418">
        <v>8923571.9886600003</v>
      </c>
      <c r="F105" s="418">
        <v>3455</v>
      </c>
      <c r="G105" s="418">
        <v>2473446.3541899999</v>
      </c>
      <c r="H105" s="418">
        <v>52558</v>
      </c>
      <c r="I105" s="418">
        <v>4425983.5087700002</v>
      </c>
      <c r="J105" s="418">
        <v>734</v>
      </c>
      <c r="K105" s="418">
        <v>1168724.4951999998</v>
      </c>
      <c r="L105" s="418">
        <v>1674</v>
      </c>
      <c r="M105" s="448">
        <v>855417.63050000009</v>
      </c>
    </row>
    <row r="106" spans="2:13" x14ac:dyDescent="0.25">
      <c r="B106" s="452" t="s">
        <v>1726</v>
      </c>
      <c r="C106" s="418">
        <v>25</v>
      </c>
      <c r="D106" s="418">
        <v>177417</v>
      </c>
      <c r="E106" s="418">
        <v>33452088.988739997</v>
      </c>
      <c r="F106" s="418">
        <v>14949</v>
      </c>
      <c r="G106" s="418">
        <v>11959519.867449999</v>
      </c>
      <c r="H106" s="418">
        <v>154186</v>
      </c>
      <c r="I106" s="418">
        <v>14499991.56787</v>
      </c>
      <c r="J106" s="418">
        <v>1587</v>
      </c>
      <c r="K106" s="418">
        <v>3600952.5972600002</v>
      </c>
      <c r="L106" s="418">
        <v>6695</v>
      </c>
      <c r="M106" s="448">
        <v>3391624.9561600005</v>
      </c>
    </row>
    <row r="107" spans="2:13" x14ac:dyDescent="0.25">
      <c r="B107" s="452" t="s">
        <v>1727</v>
      </c>
      <c r="C107" s="418">
        <v>17</v>
      </c>
      <c r="D107" s="418">
        <v>58713</v>
      </c>
      <c r="E107" s="418">
        <v>14106143.948189998</v>
      </c>
      <c r="F107" s="418">
        <v>6433</v>
      </c>
      <c r="G107" s="418">
        <v>4614420.7895900002</v>
      </c>
      <c r="H107" s="418">
        <v>49803</v>
      </c>
      <c r="I107" s="418">
        <v>5785288.1196100013</v>
      </c>
      <c r="J107" s="418">
        <v>515</v>
      </c>
      <c r="K107" s="418">
        <v>897963.2649200001</v>
      </c>
      <c r="L107" s="418">
        <v>1962</v>
      </c>
      <c r="M107" s="448">
        <v>2808471.7740699998</v>
      </c>
    </row>
    <row r="108" spans="2:13" x14ac:dyDescent="0.25">
      <c r="B108" s="452" t="s">
        <v>1728</v>
      </c>
      <c r="C108" s="418">
        <v>26</v>
      </c>
      <c r="D108" s="418">
        <v>86362</v>
      </c>
      <c r="E108" s="418">
        <v>48789342.605940007</v>
      </c>
      <c r="F108" s="418">
        <v>5546</v>
      </c>
      <c r="G108" s="418">
        <v>11204314.128150001</v>
      </c>
      <c r="H108" s="418">
        <v>76233</v>
      </c>
      <c r="I108" s="418">
        <v>23945178.629460003</v>
      </c>
      <c r="J108" s="418">
        <v>376</v>
      </c>
      <c r="K108" s="418">
        <v>8125412.1105300002</v>
      </c>
      <c r="L108" s="418">
        <v>4207</v>
      </c>
      <c r="M108" s="448">
        <v>5514437.7378000002</v>
      </c>
    </row>
    <row r="109" spans="2:13" ht="16.8" x14ac:dyDescent="0.25">
      <c r="B109" s="452" t="s">
        <v>1671</v>
      </c>
      <c r="C109" s="418">
        <v>36</v>
      </c>
      <c r="D109" s="418">
        <v>206334</v>
      </c>
      <c r="E109" s="418">
        <v>42786577.404449999</v>
      </c>
      <c r="F109" s="418">
        <v>15851</v>
      </c>
      <c r="G109" s="418">
        <v>10057772.57089</v>
      </c>
      <c r="H109" s="418">
        <v>180631</v>
      </c>
      <c r="I109" s="418">
        <v>22382754.669960003</v>
      </c>
      <c r="J109" s="418">
        <v>2074</v>
      </c>
      <c r="K109" s="418">
        <v>4888913.5811299998</v>
      </c>
      <c r="L109" s="418">
        <v>7778</v>
      </c>
      <c r="M109" s="448">
        <v>5457136.5824699998</v>
      </c>
    </row>
    <row r="110" spans="2:13" x14ac:dyDescent="0.25">
      <c r="B110" s="451" t="s">
        <v>1212</v>
      </c>
      <c r="C110" s="418">
        <v>263</v>
      </c>
      <c r="D110" s="418">
        <v>14740925</v>
      </c>
      <c r="E110" s="418">
        <v>1023635956.4029899</v>
      </c>
      <c r="F110" s="418">
        <v>150163</v>
      </c>
      <c r="G110" s="418">
        <v>208182697.38268003</v>
      </c>
      <c r="H110" s="418">
        <v>14431245</v>
      </c>
      <c r="I110" s="418">
        <v>403005547.63923991</v>
      </c>
      <c r="J110" s="418">
        <v>100598</v>
      </c>
      <c r="K110" s="418">
        <v>301822181.55969</v>
      </c>
      <c r="L110" s="418">
        <v>58919</v>
      </c>
      <c r="M110" s="448">
        <v>110625529.82137999</v>
      </c>
    </row>
    <row r="111" spans="2:13" x14ac:dyDescent="0.25">
      <c r="B111" s="452" t="s">
        <v>1729</v>
      </c>
      <c r="C111" s="418">
        <v>11</v>
      </c>
      <c r="D111" s="418">
        <v>430630</v>
      </c>
      <c r="E111" s="418">
        <v>10919982.899599999</v>
      </c>
      <c r="F111" s="418">
        <v>4058</v>
      </c>
      <c r="G111" s="418">
        <v>2172784.7852400001</v>
      </c>
      <c r="H111" s="418">
        <v>424933</v>
      </c>
      <c r="I111" s="418">
        <v>7127883.6487699999</v>
      </c>
      <c r="J111" s="418">
        <v>576</v>
      </c>
      <c r="K111" s="418">
        <v>908859.21909000003</v>
      </c>
      <c r="L111" s="418">
        <v>1063</v>
      </c>
      <c r="M111" s="448">
        <v>710455.24650000001</v>
      </c>
    </row>
    <row r="112" spans="2:13" x14ac:dyDescent="0.25">
      <c r="B112" s="452" t="s">
        <v>1730</v>
      </c>
      <c r="C112" s="418">
        <v>10</v>
      </c>
      <c r="D112" s="418">
        <v>75470</v>
      </c>
      <c r="E112" s="418">
        <v>12686130.79862</v>
      </c>
      <c r="F112" s="418">
        <v>4742</v>
      </c>
      <c r="G112" s="418">
        <v>3103528.9769699993</v>
      </c>
      <c r="H112" s="418">
        <v>67180</v>
      </c>
      <c r="I112" s="418">
        <v>6744542.6033800002</v>
      </c>
      <c r="J112" s="418">
        <v>847</v>
      </c>
      <c r="K112" s="418">
        <v>1503450.8659699999</v>
      </c>
      <c r="L112" s="418">
        <v>2701</v>
      </c>
      <c r="M112" s="448">
        <v>1334608.3522999999</v>
      </c>
    </row>
    <row r="113" spans="2:13" x14ac:dyDescent="0.25">
      <c r="B113" s="452" t="s">
        <v>1731</v>
      </c>
      <c r="C113" s="418">
        <v>14</v>
      </c>
      <c r="D113" s="418">
        <v>115045</v>
      </c>
      <c r="E113" s="418">
        <v>21648045.826129999</v>
      </c>
      <c r="F113" s="418">
        <v>7105</v>
      </c>
      <c r="G113" s="418">
        <v>4040867.1130100009</v>
      </c>
      <c r="H113" s="418">
        <v>102178</v>
      </c>
      <c r="I113" s="418">
        <v>13265289.595409999</v>
      </c>
      <c r="J113" s="418">
        <v>1844</v>
      </c>
      <c r="K113" s="418">
        <v>2566230.9000900001</v>
      </c>
      <c r="L113" s="418">
        <v>3918</v>
      </c>
      <c r="M113" s="448">
        <v>1775658.2176200002</v>
      </c>
    </row>
    <row r="114" spans="2:13" x14ac:dyDescent="0.25">
      <c r="B114" s="452" t="s">
        <v>1732</v>
      </c>
      <c r="C114" s="418">
        <v>20</v>
      </c>
      <c r="D114" s="418">
        <v>145707</v>
      </c>
      <c r="E114" s="418">
        <v>134364498.3847</v>
      </c>
      <c r="F114" s="418">
        <v>13458</v>
      </c>
      <c r="G114" s="418">
        <v>14665379.618370002</v>
      </c>
      <c r="H114" s="418">
        <v>126712</v>
      </c>
      <c r="I114" s="418">
        <v>103922845.89877</v>
      </c>
      <c r="J114" s="418">
        <v>1609</v>
      </c>
      <c r="K114" s="418">
        <v>8915066.5168099999</v>
      </c>
      <c r="L114" s="418">
        <v>3928</v>
      </c>
      <c r="M114" s="448">
        <v>6861206.3507499993</v>
      </c>
    </row>
    <row r="115" spans="2:13" x14ac:dyDescent="0.25">
      <c r="B115" s="452" t="s">
        <v>1733</v>
      </c>
      <c r="C115" s="418">
        <v>15</v>
      </c>
      <c r="D115" s="418">
        <v>435145</v>
      </c>
      <c r="E115" s="418">
        <v>36010519.980499998</v>
      </c>
      <c r="F115" s="418">
        <v>5745</v>
      </c>
      <c r="G115" s="418">
        <v>10132005.370990001</v>
      </c>
      <c r="H115" s="418">
        <v>365611</v>
      </c>
      <c r="I115" s="418">
        <v>13051528.547960002</v>
      </c>
      <c r="J115" s="418">
        <v>61354</v>
      </c>
      <c r="K115" s="418">
        <v>7999903.3936800007</v>
      </c>
      <c r="L115" s="418">
        <v>2435</v>
      </c>
      <c r="M115" s="448">
        <v>4827082.6678700009</v>
      </c>
    </row>
    <row r="116" spans="2:13" x14ac:dyDescent="0.25">
      <c r="B116" s="452" t="s">
        <v>1734</v>
      </c>
      <c r="C116" s="418">
        <v>13</v>
      </c>
      <c r="D116" s="418">
        <v>85720</v>
      </c>
      <c r="E116" s="418">
        <v>23069473.492550001</v>
      </c>
      <c r="F116" s="418">
        <v>5102</v>
      </c>
      <c r="G116" s="418">
        <v>6460681.2488099998</v>
      </c>
      <c r="H116" s="418">
        <v>78273</v>
      </c>
      <c r="I116" s="418">
        <v>10094755.83313</v>
      </c>
      <c r="J116" s="418">
        <v>690</v>
      </c>
      <c r="K116" s="418">
        <v>3639083.9842300001</v>
      </c>
      <c r="L116" s="418">
        <v>1655</v>
      </c>
      <c r="M116" s="448">
        <v>2874952.4263800001</v>
      </c>
    </row>
    <row r="117" spans="2:13" x14ac:dyDescent="0.25">
      <c r="B117" s="452" t="s">
        <v>1681</v>
      </c>
      <c r="C117" s="418">
        <v>94</v>
      </c>
      <c r="D117" s="418">
        <v>12991516</v>
      </c>
      <c r="E117" s="418">
        <v>622859761.68672979</v>
      </c>
      <c r="F117" s="418">
        <v>67446</v>
      </c>
      <c r="G117" s="418">
        <v>127923162.60922001</v>
      </c>
      <c r="H117" s="418">
        <v>12865646</v>
      </c>
      <c r="I117" s="418">
        <v>182100759.21134996</v>
      </c>
      <c r="J117" s="418">
        <v>29222</v>
      </c>
      <c r="K117" s="418">
        <v>241355251.19300997</v>
      </c>
      <c r="L117" s="418">
        <v>29202</v>
      </c>
      <c r="M117" s="448">
        <v>71480588.673149988</v>
      </c>
    </row>
    <row r="118" spans="2:13" x14ac:dyDescent="0.25">
      <c r="B118" s="452" t="s">
        <v>1735</v>
      </c>
      <c r="C118" s="418">
        <v>31</v>
      </c>
      <c r="D118" s="418">
        <v>160498</v>
      </c>
      <c r="E118" s="418">
        <v>74777066.203810021</v>
      </c>
      <c r="F118" s="418">
        <v>14963</v>
      </c>
      <c r="G118" s="418">
        <v>16944214.081919994</v>
      </c>
      <c r="H118" s="418">
        <v>137765</v>
      </c>
      <c r="I118" s="418">
        <v>16127527.953839997</v>
      </c>
      <c r="J118" s="418">
        <v>1405</v>
      </c>
      <c r="K118" s="418">
        <v>25776588.912239999</v>
      </c>
      <c r="L118" s="418">
        <v>6365</v>
      </c>
      <c r="M118" s="448">
        <v>15928735.255809998</v>
      </c>
    </row>
    <row r="119" spans="2:13" ht="16.8" x14ac:dyDescent="0.25">
      <c r="B119" s="452" t="s">
        <v>1671</v>
      </c>
      <c r="C119" s="418">
        <v>55</v>
      </c>
      <c r="D119" s="418">
        <v>301194</v>
      </c>
      <c r="E119" s="418">
        <v>87300477.130350009</v>
      </c>
      <c r="F119" s="418">
        <v>27544</v>
      </c>
      <c r="G119" s="418">
        <v>22740073.578149997</v>
      </c>
      <c r="H119" s="418">
        <v>262947</v>
      </c>
      <c r="I119" s="418">
        <v>50570414.34663</v>
      </c>
      <c r="J119" s="418">
        <v>3051</v>
      </c>
      <c r="K119" s="418">
        <v>9157746.5745700002</v>
      </c>
      <c r="L119" s="418">
        <v>7652</v>
      </c>
      <c r="M119" s="448">
        <v>4832242.6309999991</v>
      </c>
    </row>
    <row r="120" spans="2:13" x14ac:dyDescent="0.25">
      <c r="B120" s="451" t="s">
        <v>509</v>
      </c>
      <c r="C120" s="418">
        <v>117</v>
      </c>
      <c r="D120" s="418">
        <v>1073786</v>
      </c>
      <c r="E120" s="418">
        <v>347462006.06928003</v>
      </c>
      <c r="F120" s="418">
        <v>73775</v>
      </c>
      <c r="G120" s="418">
        <v>89935866.729670018</v>
      </c>
      <c r="H120" s="418">
        <v>948152</v>
      </c>
      <c r="I120" s="418">
        <v>103085928.54570997</v>
      </c>
      <c r="J120" s="418">
        <v>13278</v>
      </c>
      <c r="K120" s="418">
        <v>102456985.14784999</v>
      </c>
      <c r="L120" s="418">
        <v>38581</v>
      </c>
      <c r="M120" s="448">
        <v>51983225.646049999</v>
      </c>
    </row>
    <row r="121" spans="2:13" x14ac:dyDescent="0.25">
      <c r="B121" s="452" t="s">
        <v>1736</v>
      </c>
      <c r="C121" s="418">
        <v>84</v>
      </c>
      <c r="D121" s="418">
        <v>945530</v>
      </c>
      <c r="E121" s="418">
        <v>294222405.07819003</v>
      </c>
      <c r="F121" s="418">
        <v>59830</v>
      </c>
      <c r="G121" s="418">
        <v>75364172.972300008</v>
      </c>
      <c r="H121" s="418">
        <v>842320</v>
      </c>
      <c r="I121" s="418">
        <v>83395547.400859982</v>
      </c>
      <c r="J121" s="418">
        <v>10647</v>
      </c>
      <c r="K121" s="418">
        <v>93537517.945830002</v>
      </c>
      <c r="L121" s="418">
        <v>32733</v>
      </c>
      <c r="M121" s="448">
        <v>41925166.759199999</v>
      </c>
    </row>
    <row r="122" spans="2:13" ht="16.8" x14ac:dyDescent="0.25">
      <c r="B122" s="452" t="s">
        <v>1671</v>
      </c>
      <c r="C122" s="418">
        <v>33</v>
      </c>
      <c r="D122" s="418">
        <v>128256</v>
      </c>
      <c r="E122" s="418">
        <v>53239600.991089985</v>
      </c>
      <c r="F122" s="418">
        <v>13945</v>
      </c>
      <c r="G122" s="418">
        <v>14571693.757370003</v>
      </c>
      <c r="H122" s="418">
        <v>105832</v>
      </c>
      <c r="I122" s="418">
        <v>19690381.144850001</v>
      </c>
      <c r="J122" s="418">
        <v>2631</v>
      </c>
      <c r="K122" s="418">
        <v>8919467.2020200007</v>
      </c>
      <c r="L122" s="418">
        <v>5848</v>
      </c>
      <c r="M122" s="448">
        <v>10058058.886849999</v>
      </c>
    </row>
    <row r="123" spans="2:13" x14ac:dyDescent="0.25">
      <c r="B123" s="451" t="s">
        <v>1458</v>
      </c>
      <c r="C123" s="418">
        <v>214</v>
      </c>
      <c r="D123" s="418">
        <v>8956403</v>
      </c>
      <c r="E123" s="418">
        <v>947791333.39511013</v>
      </c>
      <c r="F123" s="418">
        <v>120652</v>
      </c>
      <c r="G123" s="418">
        <v>364424931.21745014</v>
      </c>
      <c r="H123" s="418">
        <v>8732989</v>
      </c>
      <c r="I123" s="418">
        <v>221509368.1816</v>
      </c>
      <c r="J123" s="418">
        <v>51709</v>
      </c>
      <c r="K123" s="418">
        <v>138903073.64383003</v>
      </c>
      <c r="L123" s="418">
        <v>51053</v>
      </c>
      <c r="M123" s="448">
        <v>222953960.35222995</v>
      </c>
    </row>
    <row r="124" spans="2:13" x14ac:dyDescent="0.25">
      <c r="B124" s="452" t="s">
        <v>1737</v>
      </c>
      <c r="C124" s="418">
        <v>177</v>
      </c>
      <c r="D124" s="418">
        <v>8624897</v>
      </c>
      <c r="E124" s="418">
        <v>891900292.58744013</v>
      </c>
      <c r="F124" s="418">
        <v>104675</v>
      </c>
      <c r="G124" s="418">
        <v>348170951.44022018</v>
      </c>
      <c r="H124" s="418">
        <v>8423152</v>
      </c>
      <c r="I124" s="418">
        <v>188314056.28551999</v>
      </c>
      <c r="J124" s="418">
        <v>50540</v>
      </c>
      <c r="K124" s="418">
        <v>134906842.66625005</v>
      </c>
      <c r="L124" s="418">
        <v>46530</v>
      </c>
      <c r="M124" s="448">
        <v>220508442.19544995</v>
      </c>
    </row>
    <row r="125" spans="2:13" x14ac:dyDescent="0.25">
      <c r="B125" s="452" t="s">
        <v>1738</v>
      </c>
      <c r="C125" s="418">
        <v>10</v>
      </c>
      <c r="D125" s="418">
        <v>108921</v>
      </c>
      <c r="E125" s="418">
        <v>9614689.9765599985</v>
      </c>
      <c r="F125" s="418">
        <v>4232</v>
      </c>
      <c r="G125" s="418">
        <v>2648348.0220499998</v>
      </c>
      <c r="H125" s="418">
        <v>101913</v>
      </c>
      <c r="I125" s="418">
        <v>5949744.2372599998</v>
      </c>
      <c r="J125" s="418">
        <v>315</v>
      </c>
      <c r="K125" s="418">
        <v>260875.26325999998</v>
      </c>
      <c r="L125" s="418">
        <v>2461</v>
      </c>
      <c r="M125" s="448">
        <v>755722.45398999995</v>
      </c>
    </row>
    <row r="126" spans="2:13" ht="16.8" x14ac:dyDescent="0.25">
      <c r="B126" s="452" t="s">
        <v>1671</v>
      </c>
      <c r="C126" s="418">
        <v>27</v>
      </c>
      <c r="D126" s="418">
        <v>222585</v>
      </c>
      <c r="E126" s="418">
        <v>46276350.831110001</v>
      </c>
      <c r="F126" s="418">
        <v>11745</v>
      </c>
      <c r="G126" s="418">
        <v>13605631.755180001</v>
      </c>
      <c r="H126" s="418">
        <v>207924</v>
      </c>
      <c r="I126" s="418">
        <v>27245567.658819996</v>
      </c>
      <c r="J126" s="418">
        <v>854</v>
      </c>
      <c r="K126" s="418">
        <v>3735355.7143199998</v>
      </c>
      <c r="L126" s="418">
        <v>2062</v>
      </c>
      <c r="M126" s="448">
        <v>1689795.70279</v>
      </c>
    </row>
    <row r="127" spans="2:13" x14ac:dyDescent="0.25">
      <c r="B127" s="451" t="s">
        <v>1213</v>
      </c>
      <c r="C127" s="418">
        <v>91</v>
      </c>
      <c r="D127" s="418">
        <v>431729</v>
      </c>
      <c r="E127" s="418">
        <v>109380236.69900003</v>
      </c>
      <c r="F127" s="418">
        <v>44750</v>
      </c>
      <c r="G127" s="418">
        <v>38914897.602559999</v>
      </c>
      <c r="H127" s="418">
        <v>368065</v>
      </c>
      <c r="I127" s="418">
        <v>46834572.412729993</v>
      </c>
      <c r="J127" s="418">
        <v>5898</v>
      </c>
      <c r="K127" s="418">
        <v>15810502.599920001</v>
      </c>
      <c r="L127" s="418">
        <v>13016</v>
      </c>
      <c r="M127" s="448">
        <v>7820264.0837900005</v>
      </c>
    </row>
    <row r="128" spans="2:13" x14ac:dyDescent="0.25">
      <c r="B128" s="452" t="s">
        <v>1739</v>
      </c>
      <c r="C128" s="418">
        <v>10</v>
      </c>
      <c r="D128" s="418">
        <v>33544</v>
      </c>
      <c r="E128" s="418">
        <v>6931474.6210499993</v>
      </c>
      <c r="F128" s="418">
        <v>3973</v>
      </c>
      <c r="G128" s="418">
        <v>2319638.9511899999</v>
      </c>
      <c r="H128" s="418">
        <v>28286</v>
      </c>
      <c r="I128" s="418">
        <v>3857863.3351400006</v>
      </c>
      <c r="J128" s="418">
        <v>320</v>
      </c>
      <c r="K128" s="418">
        <v>226421.50267000002</v>
      </c>
      <c r="L128" s="418">
        <v>965</v>
      </c>
      <c r="M128" s="448">
        <v>527550.83205000008</v>
      </c>
    </row>
    <row r="129" spans="2:13" x14ac:dyDescent="0.25">
      <c r="B129" s="452" t="s">
        <v>1740</v>
      </c>
      <c r="C129" s="418">
        <v>20</v>
      </c>
      <c r="D129" s="418">
        <v>112504</v>
      </c>
      <c r="E129" s="418">
        <v>28519290.63713</v>
      </c>
      <c r="F129" s="418">
        <v>9377</v>
      </c>
      <c r="G129" s="418">
        <v>9479214.1943300012</v>
      </c>
      <c r="H129" s="418">
        <v>97154</v>
      </c>
      <c r="I129" s="418">
        <v>10920047.947829997</v>
      </c>
      <c r="J129" s="418">
        <v>1837</v>
      </c>
      <c r="K129" s="418">
        <v>5870215.2212000005</v>
      </c>
      <c r="L129" s="418">
        <v>4136</v>
      </c>
      <c r="M129" s="448">
        <v>2249813.2737700003</v>
      </c>
    </row>
    <row r="130" spans="2:13" x14ac:dyDescent="0.25">
      <c r="B130" s="452" t="s">
        <v>1741</v>
      </c>
      <c r="C130" s="418">
        <v>12</v>
      </c>
      <c r="D130" s="418">
        <v>49028</v>
      </c>
      <c r="E130" s="418">
        <v>11804247.373120001</v>
      </c>
      <c r="F130" s="418">
        <v>5460</v>
      </c>
      <c r="G130" s="418">
        <v>4693247.5384399993</v>
      </c>
      <c r="H130" s="418">
        <v>41095</v>
      </c>
      <c r="I130" s="418">
        <v>4989275.4283999996</v>
      </c>
      <c r="J130" s="418">
        <v>801</v>
      </c>
      <c r="K130" s="418">
        <v>1168395.0950800003</v>
      </c>
      <c r="L130" s="418">
        <v>1672</v>
      </c>
      <c r="M130" s="448">
        <v>953329.31120000011</v>
      </c>
    </row>
    <row r="131" spans="2:13" x14ac:dyDescent="0.25">
      <c r="B131" s="452" t="s">
        <v>1742</v>
      </c>
      <c r="C131" s="418">
        <v>13</v>
      </c>
      <c r="D131" s="418">
        <v>62509</v>
      </c>
      <c r="E131" s="418">
        <v>20519779.418260001</v>
      </c>
      <c r="F131" s="418">
        <v>5784</v>
      </c>
      <c r="G131" s="418">
        <v>5448899.3348099999</v>
      </c>
      <c r="H131" s="418">
        <v>52840</v>
      </c>
      <c r="I131" s="418">
        <v>8928455.6845999993</v>
      </c>
      <c r="J131" s="418">
        <v>1261</v>
      </c>
      <c r="K131" s="418">
        <v>4487803.5616999995</v>
      </c>
      <c r="L131" s="418">
        <v>2624</v>
      </c>
      <c r="M131" s="448">
        <v>1654620.83715</v>
      </c>
    </row>
    <row r="132" spans="2:13" x14ac:dyDescent="0.25">
      <c r="B132" s="452" t="s">
        <v>1743</v>
      </c>
      <c r="C132" s="418">
        <v>17</v>
      </c>
      <c r="D132" s="418">
        <v>69688</v>
      </c>
      <c r="E132" s="418">
        <v>19148234.630780004</v>
      </c>
      <c r="F132" s="418">
        <v>6740</v>
      </c>
      <c r="G132" s="418">
        <v>7452036.1287200004</v>
      </c>
      <c r="H132" s="418">
        <v>60450</v>
      </c>
      <c r="I132" s="418">
        <v>7888343.8082299996</v>
      </c>
      <c r="J132" s="418">
        <v>828</v>
      </c>
      <c r="K132" s="418">
        <v>2517329.4390500002</v>
      </c>
      <c r="L132" s="418">
        <v>1670</v>
      </c>
      <c r="M132" s="448">
        <v>1290525.2547800001</v>
      </c>
    </row>
    <row r="133" spans="2:13" ht="16.8" x14ac:dyDescent="0.25">
      <c r="B133" s="452" t="s">
        <v>1671</v>
      </c>
      <c r="C133" s="418">
        <v>19</v>
      </c>
      <c r="D133" s="418">
        <v>104456</v>
      </c>
      <c r="E133" s="418">
        <v>22457210.018660001</v>
      </c>
      <c r="F133" s="418">
        <v>13416</v>
      </c>
      <c r="G133" s="418">
        <v>9521861.4550700001</v>
      </c>
      <c r="H133" s="418">
        <v>88240</v>
      </c>
      <c r="I133" s="418">
        <v>10250586.208529999</v>
      </c>
      <c r="J133" s="418">
        <v>851</v>
      </c>
      <c r="K133" s="418">
        <v>1540337.7802199998</v>
      </c>
      <c r="L133" s="418">
        <v>1949</v>
      </c>
      <c r="M133" s="448">
        <v>1144424.5748400001</v>
      </c>
    </row>
    <row r="134" spans="2:13" x14ac:dyDescent="0.25">
      <c r="B134" s="451" t="s">
        <v>505</v>
      </c>
      <c r="C134" s="418">
        <v>137</v>
      </c>
      <c r="D134" s="418">
        <v>2387818</v>
      </c>
      <c r="E134" s="418">
        <v>345461148.09025002</v>
      </c>
      <c r="F134" s="418">
        <v>63734</v>
      </c>
      <c r="G134" s="418">
        <v>108364010.59330001</v>
      </c>
      <c r="H134" s="418">
        <v>2275032</v>
      </c>
      <c r="I134" s="418">
        <v>134475945.27512994</v>
      </c>
      <c r="J134" s="418">
        <v>18651</v>
      </c>
      <c r="K134" s="418">
        <v>70274468.799309984</v>
      </c>
      <c r="L134" s="418">
        <v>30401</v>
      </c>
      <c r="M134" s="448">
        <v>32346723.422510006</v>
      </c>
    </row>
    <row r="135" spans="2:13" x14ac:dyDescent="0.25">
      <c r="B135" s="452" t="s">
        <v>1744</v>
      </c>
      <c r="C135" s="418">
        <v>15</v>
      </c>
      <c r="D135" s="418">
        <v>79541</v>
      </c>
      <c r="E135" s="418">
        <v>19768968.696120001</v>
      </c>
      <c r="F135" s="418">
        <v>3983</v>
      </c>
      <c r="G135" s="418">
        <v>8819325.1093900017</v>
      </c>
      <c r="H135" s="418">
        <v>73348</v>
      </c>
      <c r="I135" s="418">
        <v>7683956.5523599992</v>
      </c>
      <c r="J135" s="418">
        <v>407</v>
      </c>
      <c r="K135" s="418">
        <v>1884375.5585500002</v>
      </c>
      <c r="L135" s="418">
        <v>1803</v>
      </c>
      <c r="M135" s="448">
        <v>1381311.4758200003</v>
      </c>
    </row>
    <row r="136" spans="2:13" x14ac:dyDescent="0.25">
      <c r="B136" s="452" t="s">
        <v>1745</v>
      </c>
      <c r="C136" s="418">
        <v>51</v>
      </c>
      <c r="D136" s="418">
        <v>1913895</v>
      </c>
      <c r="E136" s="418">
        <v>217087805.69551</v>
      </c>
      <c r="F136" s="418">
        <v>30174</v>
      </c>
      <c r="G136" s="418">
        <v>66657387.914240003</v>
      </c>
      <c r="H136" s="418">
        <v>1856983</v>
      </c>
      <c r="I136" s="418">
        <v>78598486.559439987</v>
      </c>
      <c r="J136" s="418">
        <v>14528</v>
      </c>
      <c r="K136" s="418">
        <v>55343716.513189994</v>
      </c>
      <c r="L136" s="418">
        <v>12210</v>
      </c>
      <c r="M136" s="448">
        <v>16488214.708639998</v>
      </c>
    </row>
    <row r="137" spans="2:13" ht="16.8" x14ac:dyDescent="0.25">
      <c r="B137" s="452" t="s">
        <v>1671</v>
      </c>
      <c r="C137" s="418">
        <v>71</v>
      </c>
      <c r="D137" s="418">
        <v>394382</v>
      </c>
      <c r="E137" s="418">
        <v>108604373.69862001</v>
      </c>
      <c r="F137" s="418">
        <v>29577</v>
      </c>
      <c r="G137" s="418">
        <v>32887297.569670007</v>
      </c>
      <c r="H137" s="418">
        <v>344701</v>
      </c>
      <c r="I137" s="418">
        <v>48193502.163330004</v>
      </c>
      <c r="J137" s="418">
        <v>3716</v>
      </c>
      <c r="K137" s="418">
        <v>13046376.727569999</v>
      </c>
      <c r="L137" s="418">
        <v>16388</v>
      </c>
      <c r="M137" s="448">
        <v>14477197.238049997</v>
      </c>
    </row>
    <row r="138" spans="2:13" x14ac:dyDescent="0.25">
      <c r="B138" s="451" t="s">
        <v>507</v>
      </c>
      <c r="C138" s="418">
        <v>14</v>
      </c>
      <c r="D138" s="418">
        <v>77389</v>
      </c>
      <c r="E138" s="418">
        <v>8595969.5742400009</v>
      </c>
      <c r="F138" s="418">
        <v>6099</v>
      </c>
      <c r="G138" s="418">
        <v>1571640.6575500004</v>
      </c>
      <c r="H138" s="418">
        <v>68783</v>
      </c>
      <c r="I138" s="418">
        <v>5657021.2873400003</v>
      </c>
      <c r="J138" s="418">
        <v>823</v>
      </c>
      <c r="K138" s="418">
        <v>710978.84661999997</v>
      </c>
      <c r="L138" s="418">
        <v>1684</v>
      </c>
      <c r="M138" s="448">
        <v>656328.78272999998</v>
      </c>
    </row>
    <row r="139" spans="2:13" ht="16.8" x14ac:dyDescent="0.25">
      <c r="B139" s="452" t="s">
        <v>1671</v>
      </c>
      <c r="C139" s="418">
        <v>14</v>
      </c>
      <c r="D139" s="418">
        <v>77389</v>
      </c>
      <c r="E139" s="418">
        <v>8595969.5742400009</v>
      </c>
      <c r="F139" s="418">
        <v>6099</v>
      </c>
      <c r="G139" s="418">
        <v>1571640.6575500004</v>
      </c>
      <c r="H139" s="418">
        <v>68783</v>
      </c>
      <c r="I139" s="418">
        <v>5657021.2873400003</v>
      </c>
      <c r="J139" s="418">
        <v>823</v>
      </c>
      <c r="K139" s="418">
        <v>710978.84661999997</v>
      </c>
      <c r="L139" s="418">
        <v>1684</v>
      </c>
      <c r="M139" s="448">
        <v>656328.78272999998</v>
      </c>
    </row>
    <row r="140" spans="2:13" x14ac:dyDescent="0.25">
      <c r="B140" s="451" t="s">
        <v>508</v>
      </c>
      <c r="C140" s="418">
        <v>849</v>
      </c>
      <c r="D140" s="418">
        <v>9548626</v>
      </c>
      <c r="E140" s="418">
        <v>1828005432.4826403</v>
      </c>
      <c r="F140" s="418">
        <v>485712</v>
      </c>
      <c r="G140" s="418">
        <v>612047898.37465966</v>
      </c>
      <c r="H140" s="418">
        <v>8793188</v>
      </c>
      <c r="I140" s="418">
        <v>736024161.90628028</v>
      </c>
      <c r="J140" s="418">
        <v>69105</v>
      </c>
      <c r="K140" s="418">
        <v>277138594.87116003</v>
      </c>
      <c r="L140" s="418">
        <v>200621</v>
      </c>
      <c r="M140" s="448">
        <v>202794777.33053991</v>
      </c>
    </row>
    <row r="141" spans="2:13" x14ac:dyDescent="0.25">
      <c r="B141" s="453" t="s">
        <v>1746</v>
      </c>
      <c r="C141" s="418">
        <v>242</v>
      </c>
      <c r="D141" s="418">
        <v>1210893</v>
      </c>
      <c r="E141" s="418">
        <v>520650200.21414995</v>
      </c>
      <c r="F141" s="418">
        <v>136799</v>
      </c>
      <c r="G141" s="418">
        <v>189542759.47195998</v>
      </c>
      <c r="H141" s="418">
        <v>989759</v>
      </c>
      <c r="I141" s="418">
        <v>184493524.55618006</v>
      </c>
      <c r="J141" s="418">
        <v>22325</v>
      </c>
      <c r="K141" s="418">
        <v>93177387.402950034</v>
      </c>
      <c r="L141" s="418">
        <v>62010</v>
      </c>
      <c r="M141" s="448">
        <v>53436528.783059999</v>
      </c>
    </row>
    <row r="142" spans="2:13" x14ac:dyDescent="0.25">
      <c r="B142" s="452" t="s">
        <v>1838</v>
      </c>
      <c r="C142" s="418">
        <v>10</v>
      </c>
      <c r="D142" s="418">
        <v>72406</v>
      </c>
      <c r="E142" s="418">
        <v>21209525.87181</v>
      </c>
      <c r="F142" s="418">
        <v>4354</v>
      </c>
      <c r="G142" s="418">
        <v>12746700.712999998</v>
      </c>
      <c r="H142" s="418">
        <v>64757</v>
      </c>
      <c r="I142" s="418">
        <v>6625042.4480800005</v>
      </c>
      <c r="J142" s="418">
        <v>340</v>
      </c>
      <c r="K142" s="418">
        <v>723152.76103000005</v>
      </c>
      <c r="L142" s="418">
        <v>2955</v>
      </c>
      <c r="M142" s="448">
        <v>1114629.9497</v>
      </c>
    </row>
    <row r="143" spans="2:13" x14ac:dyDescent="0.25">
      <c r="B143" s="452" t="s">
        <v>1747</v>
      </c>
      <c r="C143" s="418">
        <v>30</v>
      </c>
      <c r="D143" s="418">
        <v>142012</v>
      </c>
      <c r="E143" s="418">
        <v>43062680.287760004</v>
      </c>
      <c r="F143" s="418">
        <v>17200</v>
      </c>
      <c r="G143" s="418">
        <v>13462359.261290001</v>
      </c>
      <c r="H143" s="418">
        <v>113971</v>
      </c>
      <c r="I143" s="418">
        <v>19593024.614370003</v>
      </c>
      <c r="J143" s="418">
        <v>3097</v>
      </c>
      <c r="K143" s="418">
        <v>5684436.9627100006</v>
      </c>
      <c r="L143" s="418">
        <v>7744</v>
      </c>
      <c r="M143" s="448">
        <v>4322859.4493900007</v>
      </c>
    </row>
    <row r="144" spans="2:13" x14ac:dyDescent="0.25">
      <c r="B144" s="452" t="s">
        <v>1748</v>
      </c>
      <c r="C144" s="418">
        <v>15</v>
      </c>
      <c r="D144" s="418">
        <v>59713</v>
      </c>
      <c r="E144" s="418">
        <v>36687133.530069992</v>
      </c>
      <c r="F144" s="418">
        <v>8493</v>
      </c>
      <c r="G144" s="418">
        <v>10794459.146199999</v>
      </c>
      <c r="H144" s="418">
        <v>47337</v>
      </c>
      <c r="I144" s="418">
        <v>14307731.77193</v>
      </c>
      <c r="J144" s="418">
        <v>1100</v>
      </c>
      <c r="K144" s="418">
        <v>7597225.6945899995</v>
      </c>
      <c r="L144" s="418">
        <v>2783</v>
      </c>
      <c r="M144" s="448">
        <v>3987716.9173499998</v>
      </c>
    </row>
    <row r="145" spans="2:13" x14ac:dyDescent="0.25">
      <c r="B145" s="452" t="s">
        <v>1749</v>
      </c>
      <c r="C145" s="418">
        <v>12</v>
      </c>
      <c r="D145" s="418">
        <v>57374</v>
      </c>
      <c r="E145" s="418">
        <v>28334143.744969998</v>
      </c>
      <c r="F145" s="418">
        <v>6615</v>
      </c>
      <c r="G145" s="418">
        <v>9336931.5778400004</v>
      </c>
      <c r="H145" s="418">
        <v>45156</v>
      </c>
      <c r="I145" s="418">
        <v>13284533.81323</v>
      </c>
      <c r="J145" s="418">
        <v>1442</v>
      </c>
      <c r="K145" s="418">
        <v>2681830.6344800005</v>
      </c>
      <c r="L145" s="418">
        <v>4161</v>
      </c>
      <c r="M145" s="448">
        <v>3030847.71942</v>
      </c>
    </row>
    <row r="146" spans="2:13" x14ac:dyDescent="0.25">
      <c r="B146" s="452" t="s">
        <v>1750</v>
      </c>
      <c r="C146" s="418">
        <v>16</v>
      </c>
      <c r="D146" s="418">
        <v>83479</v>
      </c>
      <c r="E146" s="418">
        <v>54975701.501580007</v>
      </c>
      <c r="F146" s="418">
        <v>11854</v>
      </c>
      <c r="G146" s="418">
        <v>17749929.9245</v>
      </c>
      <c r="H146" s="418">
        <v>63059</v>
      </c>
      <c r="I146" s="418">
        <v>15766178.14347</v>
      </c>
      <c r="J146" s="418">
        <v>2181</v>
      </c>
      <c r="K146" s="418">
        <v>15657251.72054</v>
      </c>
      <c r="L146" s="418">
        <v>6385</v>
      </c>
      <c r="M146" s="448">
        <v>5802341.7130699996</v>
      </c>
    </row>
    <row r="147" spans="2:13" x14ac:dyDescent="0.25">
      <c r="B147" s="452" t="s">
        <v>1751</v>
      </c>
      <c r="C147" s="418">
        <v>13</v>
      </c>
      <c r="D147" s="418">
        <v>109327</v>
      </c>
      <c r="E147" s="418">
        <v>20339675.262430001</v>
      </c>
      <c r="F147" s="418">
        <v>14829</v>
      </c>
      <c r="G147" s="418">
        <v>6121900.4513799995</v>
      </c>
      <c r="H147" s="418">
        <v>88885</v>
      </c>
      <c r="I147" s="418">
        <v>11906305.820359999</v>
      </c>
      <c r="J147" s="418">
        <v>935</v>
      </c>
      <c r="K147" s="418">
        <v>608517.91437999997</v>
      </c>
      <c r="L147" s="418">
        <v>4678</v>
      </c>
      <c r="M147" s="448">
        <v>1702951.0763099999</v>
      </c>
    </row>
    <row r="148" spans="2:13" x14ac:dyDescent="0.25">
      <c r="B148" s="452" t="s">
        <v>1681</v>
      </c>
      <c r="C148" s="418">
        <v>11</v>
      </c>
      <c r="D148" s="418">
        <v>48758</v>
      </c>
      <c r="E148" s="418">
        <v>23423219.870850001</v>
      </c>
      <c r="F148" s="418">
        <v>6229</v>
      </c>
      <c r="G148" s="418">
        <v>7467171.8124099998</v>
      </c>
      <c r="H148" s="418">
        <v>38638</v>
      </c>
      <c r="I148" s="418">
        <v>6613427.9209599998</v>
      </c>
      <c r="J148" s="418">
        <v>1333</v>
      </c>
      <c r="K148" s="418">
        <v>5612834.4765299996</v>
      </c>
      <c r="L148" s="418">
        <v>2558</v>
      </c>
      <c r="M148" s="448">
        <v>3729785.6609499999</v>
      </c>
    </row>
    <row r="149" spans="2:13" x14ac:dyDescent="0.25">
      <c r="B149" s="452" t="s">
        <v>1820</v>
      </c>
      <c r="C149" s="418">
        <v>13</v>
      </c>
      <c r="D149" s="418">
        <v>49662</v>
      </c>
      <c r="E149" s="418">
        <v>23955352.529740006</v>
      </c>
      <c r="F149" s="418">
        <v>5897</v>
      </c>
      <c r="G149" s="418">
        <v>6440505.1766100014</v>
      </c>
      <c r="H149" s="418">
        <v>39593</v>
      </c>
      <c r="I149" s="418">
        <v>8686139.8338700011</v>
      </c>
      <c r="J149" s="418">
        <v>1415</v>
      </c>
      <c r="K149" s="418">
        <v>6025589.9682299998</v>
      </c>
      <c r="L149" s="418">
        <v>2757</v>
      </c>
      <c r="M149" s="448">
        <v>2803117.5510300002</v>
      </c>
    </row>
    <row r="150" spans="2:13" x14ac:dyDescent="0.25">
      <c r="B150" s="452" t="s">
        <v>1753</v>
      </c>
      <c r="C150" s="418">
        <v>11</v>
      </c>
      <c r="D150" s="418">
        <v>78780</v>
      </c>
      <c r="E150" s="418">
        <v>58596848.523960002</v>
      </c>
      <c r="F150" s="418">
        <v>5856</v>
      </c>
      <c r="G150" s="418">
        <v>44652695.325879991</v>
      </c>
      <c r="H150" s="418">
        <v>69309</v>
      </c>
      <c r="I150" s="418">
        <v>11117369.934390001</v>
      </c>
      <c r="J150" s="418">
        <v>634</v>
      </c>
      <c r="K150" s="418">
        <v>803447.48562000017</v>
      </c>
      <c r="L150" s="418">
        <v>2981</v>
      </c>
      <c r="M150" s="448">
        <v>2023335.77807</v>
      </c>
    </row>
    <row r="151" spans="2:13" x14ac:dyDescent="0.25">
      <c r="B151" s="452" t="s">
        <v>1754</v>
      </c>
      <c r="C151" s="418">
        <v>26</v>
      </c>
      <c r="D151" s="418">
        <v>115554</v>
      </c>
      <c r="E151" s="418">
        <v>56651771.01732</v>
      </c>
      <c r="F151" s="418">
        <v>13112</v>
      </c>
      <c r="G151" s="418">
        <v>16145014.407780001</v>
      </c>
      <c r="H151" s="418">
        <v>94673</v>
      </c>
      <c r="I151" s="418">
        <v>19237233.444279999</v>
      </c>
      <c r="J151" s="418">
        <v>1971</v>
      </c>
      <c r="K151" s="418">
        <v>15602237.314609999</v>
      </c>
      <c r="L151" s="418">
        <v>5798</v>
      </c>
      <c r="M151" s="448">
        <v>5667285.8506499985</v>
      </c>
    </row>
    <row r="152" spans="2:13" ht="16.8" x14ac:dyDescent="0.25">
      <c r="B152" s="452" t="s">
        <v>1671</v>
      </c>
      <c r="C152" s="418">
        <v>85</v>
      </c>
      <c r="D152" s="418">
        <v>393828</v>
      </c>
      <c r="E152" s="418">
        <v>153414148.07366002</v>
      </c>
      <c r="F152" s="418">
        <v>42360</v>
      </c>
      <c r="G152" s="418">
        <v>44625091.675070003</v>
      </c>
      <c r="H152" s="418">
        <v>324381</v>
      </c>
      <c r="I152" s="418">
        <v>57356536.811239988</v>
      </c>
      <c r="J152" s="418">
        <v>7877</v>
      </c>
      <c r="K152" s="418">
        <v>32180862.470230002</v>
      </c>
      <c r="L152" s="418">
        <v>19210</v>
      </c>
      <c r="M152" s="448">
        <v>19251657.117120001</v>
      </c>
    </row>
    <row r="153" spans="2:13" x14ac:dyDescent="0.25">
      <c r="B153" s="453" t="s">
        <v>1755</v>
      </c>
      <c r="C153" s="418">
        <v>30</v>
      </c>
      <c r="D153" s="418">
        <v>273133</v>
      </c>
      <c r="E153" s="418">
        <v>101645992.92396998</v>
      </c>
      <c r="F153" s="418">
        <v>21134</v>
      </c>
      <c r="G153" s="418">
        <v>63471191.848279998</v>
      </c>
      <c r="H153" s="418">
        <v>239385</v>
      </c>
      <c r="I153" s="418">
        <v>27925880.005990002</v>
      </c>
      <c r="J153" s="418">
        <v>2429</v>
      </c>
      <c r="K153" s="418">
        <v>4258633.7669000002</v>
      </c>
      <c r="L153" s="418">
        <v>10185</v>
      </c>
      <c r="M153" s="448">
        <v>5990287.3028000006</v>
      </c>
    </row>
    <row r="154" spans="2:13" x14ac:dyDescent="0.25">
      <c r="B154" s="452" t="s">
        <v>1756</v>
      </c>
      <c r="C154" s="418">
        <v>19</v>
      </c>
      <c r="D154" s="418">
        <v>179804</v>
      </c>
      <c r="E154" s="418">
        <v>35973862.373089999</v>
      </c>
      <c r="F154" s="418">
        <v>13710</v>
      </c>
      <c r="G154" s="418">
        <v>8574805.9465200007</v>
      </c>
      <c r="H154" s="418">
        <v>156566</v>
      </c>
      <c r="I154" s="418">
        <v>18772790.509460002</v>
      </c>
      <c r="J154" s="418">
        <v>1923</v>
      </c>
      <c r="K154" s="418">
        <v>3791677.09968</v>
      </c>
      <c r="L154" s="418">
        <v>7605</v>
      </c>
      <c r="M154" s="448">
        <v>4834588.8174300008</v>
      </c>
    </row>
    <row r="155" spans="2:13" ht="16.8" x14ac:dyDescent="0.25">
      <c r="B155" s="452" t="s">
        <v>1671</v>
      </c>
      <c r="C155" s="418">
        <v>11</v>
      </c>
      <c r="D155" s="418">
        <v>93329</v>
      </c>
      <c r="E155" s="418">
        <v>65672130.550879993</v>
      </c>
      <c r="F155" s="418">
        <v>7424</v>
      </c>
      <c r="G155" s="418">
        <v>54896385.901759997</v>
      </c>
      <c r="H155" s="418">
        <v>82819</v>
      </c>
      <c r="I155" s="418">
        <v>9153089.4965300001</v>
      </c>
      <c r="J155" s="418">
        <v>506</v>
      </c>
      <c r="K155" s="418">
        <v>466956.66722</v>
      </c>
      <c r="L155" s="418">
        <v>2580</v>
      </c>
      <c r="M155" s="448">
        <v>1155698.4853699999</v>
      </c>
    </row>
    <row r="156" spans="2:13" x14ac:dyDescent="0.25">
      <c r="B156" s="453" t="s">
        <v>1757</v>
      </c>
      <c r="C156" s="418">
        <v>185</v>
      </c>
      <c r="D156" s="418">
        <v>5660650</v>
      </c>
      <c r="E156" s="418">
        <v>463697429.5432601</v>
      </c>
      <c r="F156" s="418">
        <v>112184</v>
      </c>
      <c r="G156" s="418">
        <v>119193893.18768001</v>
      </c>
      <c r="H156" s="418">
        <v>5491714</v>
      </c>
      <c r="I156" s="418">
        <v>194115145.43582001</v>
      </c>
      <c r="J156" s="418">
        <v>16412</v>
      </c>
      <c r="K156" s="418">
        <v>96901649.176159993</v>
      </c>
      <c r="L156" s="418">
        <v>40340</v>
      </c>
      <c r="M156" s="448">
        <v>53486741.743599996</v>
      </c>
    </row>
    <row r="157" spans="2:13" x14ac:dyDescent="0.25">
      <c r="B157" s="452" t="s">
        <v>1758</v>
      </c>
      <c r="C157" s="418">
        <v>31</v>
      </c>
      <c r="D157" s="418">
        <v>183720</v>
      </c>
      <c r="E157" s="418">
        <v>87141184.328490004</v>
      </c>
      <c r="F157" s="418">
        <v>18974</v>
      </c>
      <c r="G157" s="418">
        <v>26500996.145930003</v>
      </c>
      <c r="H157" s="418">
        <v>156870</v>
      </c>
      <c r="I157" s="418">
        <v>24043484.705280002</v>
      </c>
      <c r="J157" s="418">
        <v>2266</v>
      </c>
      <c r="K157" s="418">
        <v>27208782.590830002</v>
      </c>
      <c r="L157" s="418">
        <v>5610</v>
      </c>
      <c r="M157" s="448">
        <v>9387920.886450002</v>
      </c>
    </row>
    <row r="158" spans="2:13" x14ac:dyDescent="0.25">
      <c r="B158" s="452" t="s">
        <v>1760</v>
      </c>
      <c r="C158" s="418">
        <v>25</v>
      </c>
      <c r="D158" s="418">
        <v>126947</v>
      </c>
      <c r="E158" s="418">
        <v>52951636.56082999</v>
      </c>
      <c r="F158" s="418">
        <v>14356</v>
      </c>
      <c r="G158" s="418">
        <v>14298854.71033</v>
      </c>
      <c r="H158" s="418">
        <v>102079</v>
      </c>
      <c r="I158" s="418">
        <v>21869408.31498</v>
      </c>
      <c r="J158" s="418">
        <v>2943</v>
      </c>
      <c r="K158" s="418">
        <v>11376276.426240003</v>
      </c>
      <c r="L158" s="418">
        <v>7569</v>
      </c>
      <c r="M158" s="448">
        <v>5407097.1092800023</v>
      </c>
    </row>
    <row r="159" spans="2:13" x14ac:dyDescent="0.25">
      <c r="B159" s="452" t="s">
        <v>1761</v>
      </c>
      <c r="C159" s="418">
        <v>15</v>
      </c>
      <c r="D159" s="418">
        <v>58110</v>
      </c>
      <c r="E159" s="418">
        <v>25462539.634810001</v>
      </c>
      <c r="F159" s="418">
        <v>8341</v>
      </c>
      <c r="G159" s="418">
        <v>9959187.1247099992</v>
      </c>
      <c r="H159" s="418">
        <v>45229</v>
      </c>
      <c r="I159" s="418">
        <v>10268683.3606</v>
      </c>
      <c r="J159" s="418">
        <v>950</v>
      </c>
      <c r="K159" s="418">
        <v>3040648.8574899998</v>
      </c>
      <c r="L159" s="418">
        <v>3590</v>
      </c>
      <c r="M159" s="448">
        <v>2194020.2920099995</v>
      </c>
    </row>
    <row r="160" spans="2:13" x14ac:dyDescent="0.25">
      <c r="B160" s="452" t="s">
        <v>1763</v>
      </c>
      <c r="C160" s="418">
        <v>39</v>
      </c>
      <c r="D160" s="418">
        <v>301364</v>
      </c>
      <c r="E160" s="418">
        <v>73836169.977259994</v>
      </c>
      <c r="F160" s="418">
        <v>18789</v>
      </c>
      <c r="G160" s="418">
        <v>19952227.291390002</v>
      </c>
      <c r="H160" s="418">
        <v>270584</v>
      </c>
      <c r="I160" s="418">
        <v>24886367.249500006</v>
      </c>
      <c r="J160" s="418">
        <v>2320</v>
      </c>
      <c r="K160" s="418">
        <v>22995663.693489999</v>
      </c>
      <c r="L160" s="418">
        <v>9671</v>
      </c>
      <c r="M160" s="448">
        <v>6001911.7428799979</v>
      </c>
    </row>
    <row r="161" spans="2:13" x14ac:dyDescent="0.25">
      <c r="B161" s="452" t="s">
        <v>1849</v>
      </c>
      <c r="C161" s="418">
        <v>10</v>
      </c>
      <c r="D161" s="418">
        <v>4680822</v>
      </c>
      <c r="E161" s="418">
        <v>115143744.23510998</v>
      </c>
      <c r="F161" s="418">
        <v>13575</v>
      </c>
      <c r="G161" s="418">
        <v>14953936.129009999</v>
      </c>
      <c r="H161" s="418">
        <v>4660509</v>
      </c>
      <c r="I161" s="418">
        <v>77090994.83228001</v>
      </c>
      <c r="J161" s="418">
        <v>3473</v>
      </c>
      <c r="K161" s="418">
        <v>6712596.7662899997</v>
      </c>
      <c r="L161" s="418">
        <v>3265</v>
      </c>
      <c r="M161" s="448">
        <v>16386216.507529996</v>
      </c>
    </row>
    <row r="162" spans="2:13" ht="16.8" x14ac:dyDescent="0.25">
      <c r="B162" s="452" t="s">
        <v>1671</v>
      </c>
      <c r="C162" s="418">
        <v>65</v>
      </c>
      <c r="D162" s="418">
        <v>309687</v>
      </c>
      <c r="E162" s="418">
        <v>109162154.80676</v>
      </c>
      <c r="F162" s="418">
        <v>38149</v>
      </c>
      <c r="G162" s="418">
        <v>33528691.786309991</v>
      </c>
      <c r="H162" s="418">
        <v>256443</v>
      </c>
      <c r="I162" s="418">
        <v>35956206.973179996</v>
      </c>
      <c r="J162" s="418">
        <v>4460</v>
      </c>
      <c r="K162" s="418">
        <v>25567680.841820002</v>
      </c>
      <c r="L162" s="418">
        <v>10635</v>
      </c>
      <c r="M162" s="448">
        <v>14109575.20545</v>
      </c>
    </row>
    <row r="163" spans="2:13" x14ac:dyDescent="0.25">
      <c r="B163" s="453" t="s">
        <v>1764</v>
      </c>
      <c r="C163" s="418">
        <v>241</v>
      </c>
      <c r="D163" s="418">
        <v>1372633</v>
      </c>
      <c r="E163" s="418">
        <v>561432904.69828987</v>
      </c>
      <c r="F163" s="418">
        <v>132397</v>
      </c>
      <c r="G163" s="418">
        <v>195968406.42513999</v>
      </c>
      <c r="H163" s="418">
        <v>1172667</v>
      </c>
      <c r="I163" s="418">
        <v>231073137.50363997</v>
      </c>
      <c r="J163" s="418">
        <v>16884</v>
      </c>
      <c r="K163" s="418">
        <v>62975860.667520024</v>
      </c>
      <c r="L163" s="418">
        <v>50685</v>
      </c>
      <c r="M163" s="448">
        <v>71415500.101989999</v>
      </c>
    </row>
    <row r="164" spans="2:13" x14ac:dyDescent="0.25">
      <c r="B164" s="452" t="s">
        <v>1765</v>
      </c>
      <c r="C164" s="418">
        <v>18</v>
      </c>
      <c r="D164" s="418">
        <v>167761</v>
      </c>
      <c r="E164" s="418">
        <v>63015309.45497001</v>
      </c>
      <c r="F164" s="418">
        <v>16287</v>
      </c>
      <c r="G164" s="418">
        <v>20866945.104800005</v>
      </c>
      <c r="H164" s="418">
        <v>143477</v>
      </c>
      <c r="I164" s="418">
        <v>29180456.13118</v>
      </c>
      <c r="J164" s="418">
        <v>1689</v>
      </c>
      <c r="K164" s="418">
        <v>8574688.6624800023</v>
      </c>
      <c r="L164" s="418">
        <v>6308</v>
      </c>
      <c r="M164" s="448">
        <v>4393219.5565100014</v>
      </c>
    </row>
    <row r="165" spans="2:13" x14ac:dyDescent="0.25">
      <c r="B165" s="452" t="s">
        <v>1766</v>
      </c>
      <c r="C165" s="418">
        <v>15</v>
      </c>
      <c r="D165" s="418">
        <v>101669</v>
      </c>
      <c r="E165" s="418">
        <v>32507460.651150007</v>
      </c>
      <c r="F165" s="418">
        <v>9164</v>
      </c>
      <c r="G165" s="418">
        <v>12926859.281839998</v>
      </c>
      <c r="H165" s="418">
        <v>87335</v>
      </c>
      <c r="I165" s="418">
        <v>13055843.449440002</v>
      </c>
      <c r="J165" s="418">
        <v>1374</v>
      </c>
      <c r="K165" s="418">
        <v>2354165.3853800003</v>
      </c>
      <c r="L165" s="418">
        <v>3796</v>
      </c>
      <c r="M165" s="448">
        <v>4170592.53449</v>
      </c>
    </row>
    <row r="166" spans="2:13" x14ac:dyDescent="0.25">
      <c r="B166" s="452" t="s">
        <v>1821</v>
      </c>
      <c r="C166" s="418">
        <v>10</v>
      </c>
      <c r="D166" s="418">
        <v>33519</v>
      </c>
      <c r="E166" s="418">
        <v>17503569.040929999</v>
      </c>
      <c r="F166" s="418">
        <v>4836</v>
      </c>
      <c r="G166" s="418">
        <v>5269755.7608399997</v>
      </c>
      <c r="H166" s="418">
        <v>25552</v>
      </c>
      <c r="I166" s="418">
        <v>6716340.4546599993</v>
      </c>
      <c r="J166" s="418">
        <v>586</v>
      </c>
      <c r="K166" s="418">
        <v>2824825.2265499998</v>
      </c>
      <c r="L166" s="418">
        <v>2545</v>
      </c>
      <c r="M166" s="448">
        <v>2692647.5988800004</v>
      </c>
    </row>
    <row r="167" spans="2:13" x14ac:dyDescent="0.25">
      <c r="B167" s="452" t="s">
        <v>1767</v>
      </c>
      <c r="C167" s="418">
        <v>17</v>
      </c>
      <c r="D167" s="418">
        <v>74957</v>
      </c>
      <c r="E167" s="418">
        <v>37933288.690799996</v>
      </c>
      <c r="F167" s="418">
        <v>11355</v>
      </c>
      <c r="G167" s="418">
        <v>12304394.968229998</v>
      </c>
      <c r="H167" s="418">
        <v>57729</v>
      </c>
      <c r="I167" s="418">
        <v>15037210.785110001</v>
      </c>
      <c r="J167" s="418">
        <v>1415</v>
      </c>
      <c r="K167" s="418">
        <v>6396415.0846599992</v>
      </c>
      <c r="L167" s="418">
        <v>4458</v>
      </c>
      <c r="M167" s="448">
        <v>4195267.8527999995</v>
      </c>
    </row>
    <row r="168" spans="2:13" x14ac:dyDescent="0.25">
      <c r="B168" s="452" t="s">
        <v>1768</v>
      </c>
      <c r="C168" s="418">
        <v>19</v>
      </c>
      <c r="D168" s="418">
        <v>76516</v>
      </c>
      <c r="E168" s="418">
        <v>40027614.128479995</v>
      </c>
      <c r="F168" s="418">
        <v>10240</v>
      </c>
      <c r="G168" s="418">
        <v>13224526.92368</v>
      </c>
      <c r="H168" s="418">
        <v>60236</v>
      </c>
      <c r="I168" s="418">
        <v>13917708.973859999</v>
      </c>
      <c r="J168" s="418">
        <v>1745</v>
      </c>
      <c r="K168" s="418">
        <v>5842981.7938900013</v>
      </c>
      <c r="L168" s="418">
        <v>4295</v>
      </c>
      <c r="M168" s="448">
        <v>7042396.4370499998</v>
      </c>
    </row>
    <row r="169" spans="2:13" x14ac:dyDescent="0.25">
      <c r="B169" s="452" t="s">
        <v>1769</v>
      </c>
      <c r="C169" s="418">
        <v>12</v>
      </c>
      <c r="D169" s="418">
        <v>56983</v>
      </c>
      <c r="E169" s="418">
        <v>21591788.395909995</v>
      </c>
      <c r="F169" s="418">
        <v>6485</v>
      </c>
      <c r="G169" s="418">
        <v>6259943.9761999995</v>
      </c>
      <c r="H169" s="418">
        <v>47216</v>
      </c>
      <c r="I169" s="418">
        <v>9221886.2070100009</v>
      </c>
      <c r="J169" s="418">
        <v>1125</v>
      </c>
      <c r="K169" s="418">
        <v>3891387.4229800003</v>
      </c>
      <c r="L169" s="418">
        <v>2157</v>
      </c>
      <c r="M169" s="448">
        <v>2218570.7897200002</v>
      </c>
    </row>
    <row r="170" spans="2:13" x14ac:dyDescent="0.25">
      <c r="B170" s="452" t="s">
        <v>1770</v>
      </c>
      <c r="C170" s="418">
        <v>13</v>
      </c>
      <c r="D170" s="418">
        <v>79480</v>
      </c>
      <c r="E170" s="418">
        <v>46442997.381590001</v>
      </c>
      <c r="F170" s="418">
        <v>3860</v>
      </c>
      <c r="G170" s="418">
        <v>14669192.395410001</v>
      </c>
      <c r="H170" s="418">
        <v>72995</v>
      </c>
      <c r="I170" s="418">
        <v>26832084.922930006</v>
      </c>
      <c r="J170" s="418">
        <v>690</v>
      </c>
      <c r="K170" s="418">
        <v>1408061.9451700002</v>
      </c>
      <c r="L170" s="418">
        <v>1935</v>
      </c>
      <c r="M170" s="448">
        <v>3533658.1180799999</v>
      </c>
    </row>
    <row r="171" spans="2:13" x14ac:dyDescent="0.25">
      <c r="B171" s="452" t="s">
        <v>1771</v>
      </c>
      <c r="C171" s="418">
        <v>14</v>
      </c>
      <c r="D171" s="418">
        <v>64719</v>
      </c>
      <c r="E171" s="418">
        <v>25400082.132720001</v>
      </c>
      <c r="F171" s="418">
        <v>8452</v>
      </c>
      <c r="G171" s="418">
        <v>8527077.6575799976</v>
      </c>
      <c r="H171" s="418">
        <v>52386</v>
      </c>
      <c r="I171" s="418">
        <v>10605487.423559999</v>
      </c>
      <c r="J171" s="418">
        <v>896</v>
      </c>
      <c r="K171" s="418">
        <v>3757116.8130900008</v>
      </c>
      <c r="L171" s="418">
        <v>2985</v>
      </c>
      <c r="M171" s="448">
        <v>2510400.2384899999</v>
      </c>
    </row>
    <row r="172" spans="2:13" x14ac:dyDescent="0.25">
      <c r="B172" s="452" t="s">
        <v>1772</v>
      </c>
      <c r="C172" s="418">
        <v>33</v>
      </c>
      <c r="D172" s="418">
        <v>129426</v>
      </c>
      <c r="E172" s="418">
        <v>41683027.169479996</v>
      </c>
      <c r="F172" s="418">
        <v>16264</v>
      </c>
      <c r="G172" s="418">
        <v>14600525.623649999</v>
      </c>
      <c r="H172" s="418">
        <v>106953</v>
      </c>
      <c r="I172" s="418">
        <v>16142665.516949996</v>
      </c>
      <c r="J172" s="418">
        <v>1505</v>
      </c>
      <c r="K172" s="418">
        <v>6679871.3159799995</v>
      </c>
      <c r="L172" s="418">
        <v>4704</v>
      </c>
      <c r="M172" s="448">
        <v>4259964.7128999997</v>
      </c>
    </row>
    <row r="173" spans="2:13" x14ac:dyDescent="0.25">
      <c r="B173" s="452" t="s">
        <v>1773</v>
      </c>
      <c r="C173" s="418">
        <v>11</v>
      </c>
      <c r="D173" s="418">
        <v>46862</v>
      </c>
      <c r="E173" s="418">
        <v>18448252.00079</v>
      </c>
      <c r="F173" s="418">
        <v>5595</v>
      </c>
      <c r="G173" s="418">
        <v>8105525.0436999993</v>
      </c>
      <c r="H173" s="418">
        <v>38945</v>
      </c>
      <c r="I173" s="418">
        <v>6052976.2999900002</v>
      </c>
      <c r="J173" s="418">
        <v>679</v>
      </c>
      <c r="K173" s="418">
        <v>2620922.1761500002</v>
      </c>
      <c r="L173" s="418">
        <v>1643</v>
      </c>
      <c r="M173" s="448">
        <v>1668828.4809500002</v>
      </c>
    </row>
    <row r="174" spans="2:13" ht="16.8" x14ac:dyDescent="0.25">
      <c r="B174" s="452" t="s">
        <v>1671</v>
      </c>
      <c r="C174" s="418">
        <v>79</v>
      </c>
      <c r="D174" s="418">
        <v>540741</v>
      </c>
      <c r="E174" s="418">
        <v>216879515.65147004</v>
      </c>
      <c r="F174" s="418">
        <v>39859</v>
      </c>
      <c r="G174" s="418">
        <v>79213659.689209998</v>
      </c>
      <c r="H174" s="418">
        <v>479843</v>
      </c>
      <c r="I174" s="418">
        <v>84310477.338949993</v>
      </c>
      <c r="J174" s="418">
        <v>5180</v>
      </c>
      <c r="K174" s="418">
        <v>18625424.841189999</v>
      </c>
      <c r="L174" s="418">
        <v>15859</v>
      </c>
      <c r="M174" s="448">
        <v>34729953.782119997</v>
      </c>
    </row>
    <row r="175" spans="2:13" x14ac:dyDescent="0.25">
      <c r="B175" s="453" t="s">
        <v>1774</v>
      </c>
      <c r="C175" s="418">
        <v>100</v>
      </c>
      <c r="D175" s="418">
        <v>774849</v>
      </c>
      <c r="E175" s="418">
        <v>120809246.40572001</v>
      </c>
      <c r="F175" s="418">
        <v>60954</v>
      </c>
      <c r="G175" s="418">
        <v>26728755.000190005</v>
      </c>
      <c r="H175" s="418">
        <v>678806</v>
      </c>
      <c r="I175" s="418">
        <v>70057912.943010002</v>
      </c>
      <c r="J175" s="418">
        <v>7958</v>
      </c>
      <c r="K175" s="418">
        <v>12927890.677209999</v>
      </c>
      <c r="L175" s="418">
        <v>27131</v>
      </c>
      <c r="M175" s="448">
        <v>11094687.785309998</v>
      </c>
    </row>
    <row r="176" spans="2:13" x14ac:dyDescent="0.25">
      <c r="B176" s="452" t="s">
        <v>1775</v>
      </c>
      <c r="C176" s="418">
        <v>28</v>
      </c>
      <c r="D176" s="418">
        <v>273713</v>
      </c>
      <c r="E176" s="418">
        <v>35784554.739159994</v>
      </c>
      <c r="F176" s="418">
        <v>16937</v>
      </c>
      <c r="G176" s="418">
        <v>5548882.7708800016</v>
      </c>
      <c r="H176" s="418">
        <v>241830</v>
      </c>
      <c r="I176" s="418">
        <v>22696888.88941</v>
      </c>
      <c r="J176" s="418">
        <v>2806</v>
      </c>
      <c r="K176" s="418">
        <v>3061515.7881400003</v>
      </c>
      <c r="L176" s="418">
        <v>12140</v>
      </c>
      <c r="M176" s="448">
        <v>4477267.2907299995</v>
      </c>
    </row>
    <row r="177" spans="2:13" x14ac:dyDescent="0.25">
      <c r="B177" s="452" t="s">
        <v>1776</v>
      </c>
      <c r="C177" s="418">
        <v>11</v>
      </c>
      <c r="D177" s="418">
        <v>65920</v>
      </c>
      <c r="E177" s="418">
        <v>9989209.840950001</v>
      </c>
      <c r="F177" s="418">
        <v>5753</v>
      </c>
      <c r="G177" s="418">
        <v>2652518.7222699998</v>
      </c>
      <c r="H177" s="418">
        <v>56581</v>
      </c>
      <c r="I177" s="418">
        <v>5250571.1254900005</v>
      </c>
      <c r="J177" s="418">
        <v>942</v>
      </c>
      <c r="K177" s="418">
        <v>1139759.0154200001</v>
      </c>
      <c r="L177" s="418">
        <v>2644</v>
      </c>
      <c r="M177" s="448">
        <v>946360.97777</v>
      </c>
    </row>
    <row r="178" spans="2:13" x14ac:dyDescent="0.25">
      <c r="B178" s="452" t="s">
        <v>1777</v>
      </c>
      <c r="C178" s="418">
        <v>10</v>
      </c>
      <c r="D178" s="418">
        <v>47085</v>
      </c>
      <c r="E178" s="418">
        <v>23820259.780319996</v>
      </c>
      <c r="F178" s="418">
        <v>7309</v>
      </c>
      <c r="G178" s="418">
        <v>5255375.9433700005</v>
      </c>
      <c r="H178" s="418">
        <v>36945</v>
      </c>
      <c r="I178" s="418">
        <v>13650567.226950001</v>
      </c>
      <c r="J178" s="418">
        <v>1132</v>
      </c>
      <c r="K178" s="418">
        <v>3838011.8268800005</v>
      </c>
      <c r="L178" s="418">
        <v>1699</v>
      </c>
      <c r="M178" s="448">
        <v>1076304.78312</v>
      </c>
    </row>
    <row r="179" spans="2:13" x14ac:dyDescent="0.25">
      <c r="B179" s="452" t="s">
        <v>1778</v>
      </c>
      <c r="C179" s="418">
        <v>18</v>
      </c>
      <c r="D179" s="418">
        <v>182947</v>
      </c>
      <c r="E179" s="418">
        <v>23558121.784299999</v>
      </c>
      <c r="F179" s="418">
        <v>10647</v>
      </c>
      <c r="G179" s="418">
        <v>4571195.2455900004</v>
      </c>
      <c r="H179" s="418">
        <v>164770</v>
      </c>
      <c r="I179" s="418">
        <v>13806228.79087</v>
      </c>
      <c r="J179" s="418">
        <v>1972</v>
      </c>
      <c r="K179" s="418">
        <v>3031199.5207600002</v>
      </c>
      <c r="L179" s="418">
        <v>5558</v>
      </c>
      <c r="M179" s="448">
        <v>2149498.2270800001</v>
      </c>
    </row>
    <row r="180" spans="2:13" ht="16.8" x14ac:dyDescent="0.25">
      <c r="B180" s="452" t="s">
        <v>1671</v>
      </c>
      <c r="C180" s="418">
        <v>33</v>
      </c>
      <c r="D180" s="418">
        <v>205184</v>
      </c>
      <c r="E180" s="418">
        <v>27657100.260990001</v>
      </c>
      <c r="F180" s="418">
        <v>20308</v>
      </c>
      <c r="G180" s="418">
        <v>8700782.3180799987</v>
      </c>
      <c r="H180" s="418">
        <v>178680</v>
      </c>
      <c r="I180" s="418">
        <v>14653656.910289999</v>
      </c>
      <c r="J180" s="418">
        <v>1106</v>
      </c>
      <c r="K180" s="418">
        <v>1857404.5260099999</v>
      </c>
      <c r="L180" s="418">
        <v>5090</v>
      </c>
      <c r="M180" s="448">
        <v>2445256.5066099996</v>
      </c>
    </row>
    <row r="181" spans="2:13" x14ac:dyDescent="0.25">
      <c r="B181" s="453" t="s">
        <v>1780</v>
      </c>
      <c r="C181" s="418">
        <v>51</v>
      </c>
      <c r="D181" s="418">
        <v>256468</v>
      </c>
      <c r="E181" s="418">
        <v>59769658.697249994</v>
      </c>
      <c r="F181" s="418">
        <v>22244</v>
      </c>
      <c r="G181" s="418">
        <v>17142892.441410001</v>
      </c>
      <c r="H181" s="418">
        <v>220857</v>
      </c>
      <c r="I181" s="418">
        <v>28358561.46164</v>
      </c>
      <c r="J181" s="418">
        <v>3097</v>
      </c>
      <c r="K181" s="418">
        <v>6897173.1804200001</v>
      </c>
      <c r="L181" s="418">
        <v>10270</v>
      </c>
      <c r="M181" s="448">
        <v>7371031.6137799993</v>
      </c>
    </row>
    <row r="182" spans="2:13" x14ac:dyDescent="0.25">
      <c r="B182" s="452" t="s">
        <v>1781</v>
      </c>
      <c r="C182" s="418">
        <v>11</v>
      </c>
      <c r="D182" s="418">
        <v>62925</v>
      </c>
      <c r="E182" s="418">
        <v>12626541.657650001</v>
      </c>
      <c r="F182" s="418">
        <v>5422</v>
      </c>
      <c r="G182" s="418">
        <v>3892371.1720199999</v>
      </c>
      <c r="H182" s="418">
        <v>54358</v>
      </c>
      <c r="I182" s="418">
        <v>6010493.5302600004</v>
      </c>
      <c r="J182" s="418">
        <v>726</v>
      </c>
      <c r="K182" s="418">
        <v>1488396.2042999999</v>
      </c>
      <c r="L182" s="418">
        <v>2419</v>
      </c>
      <c r="M182" s="448">
        <v>1235280.75107</v>
      </c>
    </row>
    <row r="183" spans="2:13" ht="16.8" x14ac:dyDescent="0.25">
      <c r="B183" s="452" t="s">
        <v>1671</v>
      </c>
      <c r="C183" s="418">
        <v>40</v>
      </c>
      <c r="D183" s="418">
        <v>193543</v>
      </c>
      <c r="E183" s="418">
        <v>47143117.0396</v>
      </c>
      <c r="F183" s="418">
        <v>16822</v>
      </c>
      <c r="G183" s="418">
        <v>13250521.26939</v>
      </c>
      <c r="H183" s="418">
        <v>166499</v>
      </c>
      <c r="I183" s="418">
        <v>22348067.931379996</v>
      </c>
      <c r="J183" s="418">
        <v>2371</v>
      </c>
      <c r="K183" s="418">
        <v>5408776.9761199998</v>
      </c>
      <c r="L183" s="418">
        <v>7851</v>
      </c>
      <c r="M183" s="448">
        <v>6135750.8627099991</v>
      </c>
    </row>
    <row r="184" spans="2:13" x14ac:dyDescent="0.25">
      <c r="B184" s="443"/>
      <c r="C184" s="418"/>
      <c r="D184" s="418"/>
      <c r="E184" s="418"/>
      <c r="F184" s="418"/>
      <c r="G184" s="418"/>
      <c r="H184" s="418"/>
      <c r="I184" s="418"/>
      <c r="J184" s="418"/>
      <c r="K184" s="418"/>
      <c r="L184" s="418"/>
      <c r="M184" s="448"/>
    </row>
    <row r="185" spans="2:13" x14ac:dyDescent="0.25">
      <c r="B185" s="447" t="s">
        <v>1547</v>
      </c>
      <c r="C185" s="419">
        <v>663</v>
      </c>
      <c r="D185" s="419">
        <v>2967960</v>
      </c>
      <c r="E185" s="419">
        <v>364019442.54736006</v>
      </c>
      <c r="F185" s="419">
        <v>152356</v>
      </c>
      <c r="G185" s="419">
        <v>104246744.72119004</v>
      </c>
      <c r="H185" s="419">
        <v>2711220</v>
      </c>
      <c r="I185" s="419">
        <v>202926292.62258995</v>
      </c>
      <c r="J185" s="419">
        <v>27338</v>
      </c>
      <c r="K185" s="419">
        <v>32069074.545820013</v>
      </c>
      <c r="L185" s="419">
        <v>77046</v>
      </c>
      <c r="M185" s="446">
        <v>24777330.657759998</v>
      </c>
    </row>
    <row r="186" spans="2:13" x14ac:dyDescent="0.25">
      <c r="B186" s="449" t="s">
        <v>513</v>
      </c>
      <c r="C186" s="417">
        <v>80</v>
      </c>
      <c r="D186" s="417">
        <v>421215</v>
      </c>
      <c r="E186" s="417">
        <v>61088467.764830001</v>
      </c>
      <c r="F186" s="417">
        <v>20835</v>
      </c>
      <c r="G186" s="417">
        <v>21284608.887569997</v>
      </c>
      <c r="H186" s="417">
        <v>380456</v>
      </c>
      <c r="I186" s="417">
        <v>30365684.111299999</v>
      </c>
      <c r="J186" s="417">
        <v>4669</v>
      </c>
      <c r="K186" s="417">
        <v>4723359.1230699997</v>
      </c>
      <c r="L186" s="417">
        <v>15255</v>
      </c>
      <c r="M186" s="450">
        <v>4714815.6428899998</v>
      </c>
    </row>
    <row r="187" spans="2:13" x14ac:dyDescent="0.25">
      <c r="B187" s="451" t="s">
        <v>514</v>
      </c>
      <c r="C187" s="418">
        <v>14</v>
      </c>
      <c r="D187" s="418">
        <v>69707</v>
      </c>
      <c r="E187" s="418">
        <v>13422507.45084</v>
      </c>
      <c r="F187" s="418">
        <v>3771</v>
      </c>
      <c r="G187" s="418">
        <v>6182736.4708600007</v>
      </c>
      <c r="H187" s="418">
        <v>62738</v>
      </c>
      <c r="I187" s="418">
        <v>6192551.8997599995</v>
      </c>
      <c r="J187" s="418">
        <v>594</v>
      </c>
      <c r="K187" s="418">
        <v>264281.04949999996</v>
      </c>
      <c r="L187" s="418">
        <v>2604</v>
      </c>
      <c r="M187" s="448">
        <v>782938.03072000004</v>
      </c>
    </row>
    <row r="188" spans="2:13" x14ac:dyDescent="0.25">
      <c r="B188" s="451" t="s">
        <v>1839</v>
      </c>
      <c r="C188" s="418">
        <v>33</v>
      </c>
      <c r="D188" s="418">
        <v>277067</v>
      </c>
      <c r="E188" s="418">
        <v>38865166.714300007</v>
      </c>
      <c r="F188" s="418">
        <v>14564</v>
      </c>
      <c r="G188" s="418">
        <v>12690601.74635</v>
      </c>
      <c r="H188" s="418">
        <v>248968</v>
      </c>
      <c r="I188" s="418">
        <v>19021095.931709997</v>
      </c>
      <c r="J188" s="418">
        <v>3213</v>
      </c>
      <c r="K188" s="418">
        <v>3837877.2046000003</v>
      </c>
      <c r="L188" s="418">
        <v>10322</v>
      </c>
      <c r="M188" s="448">
        <v>3315591.83164</v>
      </c>
    </row>
    <row r="189" spans="2:13" x14ac:dyDescent="0.25">
      <c r="B189" s="451" t="s">
        <v>516</v>
      </c>
      <c r="C189" s="418">
        <v>13</v>
      </c>
      <c r="D189" s="418">
        <v>43809</v>
      </c>
      <c r="E189" s="418">
        <v>6215793.3672200004</v>
      </c>
      <c r="F189" s="418">
        <v>2075</v>
      </c>
      <c r="G189" s="418">
        <v>1400902.77287</v>
      </c>
      <c r="H189" s="418">
        <v>39643</v>
      </c>
      <c r="I189" s="418">
        <v>3901029.0241300003</v>
      </c>
      <c r="J189" s="418">
        <v>449</v>
      </c>
      <c r="K189" s="418">
        <v>409994.49401999998</v>
      </c>
      <c r="L189" s="418">
        <v>1642</v>
      </c>
      <c r="M189" s="448">
        <v>503867.07619999995</v>
      </c>
    </row>
    <row r="190" spans="2:13" ht="16.8" x14ac:dyDescent="0.25">
      <c r="B190" s="451" t="s">
        <v>1783</v>
      </c>
      <c r="C190" s="418">
        <v>20</v>
      </c>
      <c r="D190" s="418">
        <v>30632</v>
      </c>
      <c r="E190" s="418">
        <v>2585000.2324700002</v>
      </c>
      <c r="F190" s="418">
        <v>425</v>
      </c>
      <c r="G190" s="418">
        <v>1010367.89749</v>
      </c>
      <c r="H190" s="418">
        <v>29107</v>
      </c>
      <c r="I190" s="418">
        <v>1251007.2557000001</v>
      </c>
      <c r="J190" s="418">
        <v>413</v>
      </c>
      <c r="K190" s="418">
        <v>211206.37495</v>
      </c>
      <c r="L190" s="418">
        <v>687</v>
      </c>
      <c r="M190" s="448">
        <v>112418.70433000001</v>
      </c>
    </row>
    <row r="191" spans="2:13" x14ac:dyDescent="0.25">
      <c r="B191" s="449" t="s">
        <v>517</v>
      </c>
      <c r="C191" s="417">
        <v>113</v>
      </c>
      <c r="D191" s="417">
        <v>452827</v>
      </c>
      <c r="E191" s="417">
        <v>71276255.082169965</v>
      </c>
      <c r="F191" s="417">
        <v>21999</v>
      </c>
      <c r="G191" s="417">
        <v>18051078.958100002</v>
      </c>
      <c r="H191" s="417">
        <v>413087</v>
      </c>
      <c r="I191" s="417">
        <v>43989786.555099994</v>
      </c>
      <c r="J191" s="417">
        <v>4644</v>
      </c>
      <c r="K191" s="417">
        <v>5444619.1510300003</v>
      </c>
      <c r="L191" s="417">
        <v>13097</v>
      </c>
      <c r="M191" s="450">
        <v>3790770.4179400001</v>
      </c>
    </row>
    <row r="192" spans="2:13" x14ac:dyDescent="0.25">
      <c r="B192" s="451" t="s">
        <v>519</v>
      </c>
      <c r="C192" s="418">
        <v>22</v>
      </c>
      <c r="D192" s="418">
        <v>139868</v>
      </c>
      <c r="E192" s="418">
        <v>20631372.983660001</v>
      </c>
      <c r="F192" s="418">
        <v>7646</v>
      </c>
      <c r="G192" s="418">
        <v>4896711.6835199995</v>
      </c>
      <c r="H192" s="418">
        <v>127444</v>
      </c>
      <c r="I192" s="418">
        <v>12630195.819550004</v>
      </c>
      <c r="J192" s="418">
        <v>1457</v>
      </c>
      <c r="K192" s="418">
        <v>2054303.0730900001</v>
      </c>
      <c r="L192" s="418">
        <v>3321</v>
      </c>
      <c r="M192" s="448">
        <v>1050162.4075</v>
      </c>
    </row>
    <row r="193" spans="2:13" x14ac:dyDescent="0.25">
      <c r="B193" s="451" t="s">
        <v>1215</v>
      </c>
      <c r="C193" s="418">
        <v>31</v>
      </c>
      <c r="D193" s="418">
        <v>220985</v>
      </c>
      <c r="E193" s="418">
        <v>39568889.265689991</v>
      </c>
      <c r="F193" s="418">
        <v>11064</v>
      </c>
      <c r="G193" s="418">
        <v>10001989.01327</v>
      </c>
      <c r="H193" s="418">
        <v>200192</v>
      </c>
      <c r="I193" s="418">
        <v>24562478.960709993</v>
      </c>
      <c r="J193" s="418">
        <v>2145</v>
      </c>
      <c r="K193" s="418">
        <v>2776437.3772200006</v>
      </c>
      <c r="L193" s="418">
        <v>7584</v>
      </c>
      <c r="M193" s="448">
        <v>2227983.9144900003</v>
      </c>
    </row>
    <row r="194" spans="2:13" ht="16.8" x14ac:dyDescent="0.25">
      <c r="B194" s="451" t="s">
        <v>1783</v>
      </c>
      <c r="C194" s="418">
        <v>60</v>
      </c>
      <c r="D194" s="418">
        <v>91974</v>
      </c>
      <c r="E194" s="418">
        <v>11075992.83282</v>
      </c>
      <c r="F194" s="418">
        <v>3289</v>
      </c>
      <c r="G194" s="418">
        <v>3152378.26131</v>
      </c>
      <c r="H194" s="418">
        <v>85451</v>
      </c>
      <c r="I194" s="418">
        <v>6797111.7748399992</v>
      </c>
      <c r="J194" s="418">
        <v>1042</v>
      </c>
      <c r="K194" s="418">
        <v>613878.70071999985</v>
      </c>
      <c r="L194" s="418">
        <v>2192</v>
      </c>
      <c r="M194" s="448">
        <v>512624.09594999999</v>
      </c>
    </row>
    <row r="195" spans="2:13" x14ac:dyDescent="0.25">
      <c r="B195" s="449" t="s">
        <v>524</v>
      </c>
      <c r="C195" s="417">
        <v>116</v>
      </c>
      <c r="D195" s="417">
        <v>538391</v>
      </c>
      <c r="E195" s="417">
        <v>62745124.098469988</v>
      </c>
      <c r="F195" s="417">
        <v>24045</v>
      </c>
      <c r="G195" s="417">
        <v>18906561.833750002</v>
      </c>
      <c r="H195" s="417">
        <v>496317</v>
      </c>
      <c r="I195" s="417">
        <v>33488485.023870002</v>
      </c>
      <c r="J195" s="417">
        <v>5545</v>
      </c>
      <c r="K195" s="417">
        <v>6154656.0758200008</v>
      </c>
      <c r="L195" s="417">
        <v>12484</v>
      </c>
      <c r="M195" s="450">
        <v>4195421.1650300007</v>
      </c>
    </row>
    <row r="196" spans="2:13" x14ac:dyDescent="0.25">
      <c r="B196" s="451" t="s">
        <v>525</v>
      </c>
      <c r="C196" s="418">
        <v>15</v>
      </c>
      <c r="D196" s="418">
        <v>138767</v>
      </c>
      <c r="E196" s="418">
        <v>10533977.842940001</v>
      </c>
      <c r="F196" s="418">
        <v>5591</v>
      </c>
      <c r="G196" s="418">
        <v>3270633.6606299998</v>
      </c>
      <c r="H196" s="418">
        <v>129591</v>
      </c>
      <c r="I196" s="418">
        <v>5738092.9175800001</v>
      </c>
      <c r="J196" s="418">
        <v>910</v>
      </c>
      <c r="K196" s="418">
        <v>820767.79314999992</v>
      </c>
      <c r="L196" s="418">
        <v>2675</v>
      </c>
      <c r="M196" s="448">
        <v>704483.47158000001</v>
      </c>
    </row>
    <row r="197" spans="2:13" x14ac:dyDescent="0.25">
      <c r="B197" s="451" t="s">
        <v>1216</v>
      </c>
      <c r="C197" s="418">
        <v>45</v>
      </c>
      <c r="D197" s="418">
        <v>305137</v>
      </c>
      <c r="E197" s="418">
        <v>45836691.105139986</v>
      </c>
      <c r="F197" s="418">
        <v>15464</v>
      </c>
      <c r="G197" s="418">
        <v>14206384.598740002</v>
      </c>
      <c r="H197" s="418">
        <v>276992</v>
      </c>
      <c r="I197" s="418">
        <v>23498263.181830008</v>
      </c>
      <c r="J197" s="418">
        <v>3084</v>
      </c>
      <c r="K197" s="418">
        <v>4702331.628440001</v>
      </c>
      <c r="L197" s="418">
        <v>9597</v>
      </c>
      <c r="M197" s="448">
        <v>3429711.6961300001</v>
      </c>
    </row>
    <row r="198" spans="2:13" x14ac:dyDescent="0.25">
      <c r="B198" s="451" t="s">
        <v>542</v>
      </c>
      <c r="C198" s="418">
        <v>11</v>
      </c>
      <c r="D198" s="418">
        <v>22821</v>
      </c>
      <c r="E198" s="418">
        <v>1100370.8885300001</v>
      </c>
      <c r="F198" s="418">
        <v>516</v>
      </c>
      <c r="G198" s="418">
        <v>47889.37328</v>
      </c>
      <c r="H198" s="418">
        <v>21861</v>
      </c>
      <c r="I198" s="418">
        <v>813637.69695999997</v>
      </c>
      <c r="J198" s="418">
        <v>442</v>
      </c>
      <c r="K198" s="418">
        <v>236822.71030000001</v>
      </c>
      <c r="L198" s="418">
        <v>2</v>
      </c>
      <c r="M198" s="448">
        <v>2021.10799</v>
      </c>
    </row>
    <row r="199" spans="2:13" ht="16.8" x14ac:dyDescent="0.25">
      <c r="B199" s="451" t="s">
        <v>1783</v>
      </c>
      <c r="C199" s="418">
        <v>45</v>
      </c>
      <c r="D199" s="418">
        <v>71666</v>
      </c>
      <c r="E199" s="418">
        <v>5274084.26186</v>
      </c>
      <c r="F199" s="418">
        <v>2474</v>
      </c>
      <c r="G199" s="418">
        <v>1381654.2011000004</v>
      </c>
      <c r="H199" s="418">
        <v>67873</v>
      </c>
      <c r="I199" s="418">
        <v>3438491.2275000005</v>
      </c>
      <c r="J199" s="418">
        <v>1109</v>
      </c>
      <c r="K199" s="418">
        <v>394733.94392999995</v>
      </c>
      <c r="L199" s="418">
        <v>210</v>
      </c>
      <c r="M199" s="448">
        <v>59204.889329999998</v>
      </c>
    </row>
    <row r="200" spans="2:13" x14ac:dyDescent="0.25">
      <c r="B200" s="449" t="s">
        <v>545</v>
      </c>
      <c r="C200" s="417">
        <v>354</v>
      </c>
      <c r="D200" s="417">
        <v>1555527</v>
      </c>
      <c r="E200" s="417">
        <v>168909595.60189003</v>
      </c>
      <c r="F200" s="417">
        <v>85477</v>
      </c>
      <c r="G200" s="417">
        <v>46004495.041770011</v>
      </c>
      <c r="H200" s="417">
        <v>1421360</v>
      </c>
      <c r="I200" s="417">
        <v>95082336.932319969</v>
      </c>
      <c r="J200" s="417">
        <v>12480</v>
      </c>
      <c r="K200" s="417">
        <v>15746440.195900004</v>
      </c>
      <c r="L200" s="417">
        <v>36210</v>
      </c>
      <c r="M200" s="450">
        <v>12076323.4319</v>
      </c>
    </row>
    <row r="201" spans="2:13" x14ac:dyDescent="0.25">
      <c r="B201" s="451" t="s">
        <v>548</v>
      </c>
      <c r="C201" s="418">
        <v>12</v>
      </c>
      <c r="D201" s="418">
        <v>48055</v>
      </c>
      <c r="E201" s="418">
        <v>3889849.5470499997</v>
      </c>
      <c r="F201" s="418">
        <v>1319</v>
      </c>
      <c r="G201" s="418">
        <v>958646.37542000005</v>
      </c>
      <c r="H201" s="418">
        <v>45093</v>
      </c>
      <c r="I201" s="418">
        <v>2457299.3028700002</v>
      </c>
      <c r="J201" s="418">
        <v>273</v>
      </c>
      <c r="K201" s="418">
        <v>231967.27037000004</v>
      </c>
      <c r="L201" s="418">
        <v>1370</v>
      </c>
      <c r="M201" s="448">
        <v>241936.59839</v>
      </c>
    </row>
    <row r="202" spans="2:13" x14ac:dyDescent="0.25">
      <c r="B202" s="451" t="s">
        <v>550</v>
      </c>
      <c r="C202" s="418">
        <v>10</v>
      </c>
      <c r="D202" s="418">
        <v>37983</v>
      </c>
      <c r="E202" s="418">
        <v>6768500.6830100007</v>
      </c>
      <c r="F202" s="418">
        <v>3470</v>
      </c>
      <c r="G202" s="418">
        <v>1844021.3214799999</v>
      </c>
      <c r="H202" s="418">
        <v>33153</v>
      </c>
      <c r="I202" s="418">
        <v>4188385.8823299999</v>
      </c>
      <c r="J202" s="418">
        <v>327</v>
      </c>
      <c r="K202" s="418">
        <v>321425.33467000001</v>
      </c>
      <c r="L202" s="418">
        <v>1033</v>
      </c>
      <c r="M202" s="448">
        <v>414668.14453000005</v>
      </c>
    </row>
    <row r="203" spans="2:13" x14ac:dyDescent="0.25">
      <c r="B203" s="451" t="s">
        <v>546</v>
      </c>
      <c r="C203" s="418">
        <v>23</v>
      </c>
      <c r="D203" s="418">
        <v>145440</v>
      </c>
      <c r="E203" s="418">
        <v>14769706.173879998</v>
      </c>
      <c r="F203" s="418">
        <v>6988</v>
      </c>
      <c r="G203" s="418">
        <v>3279169.8097300008</v>
      </c>
      <c r="H203" s="418">
        <v>133700</v>
      </c>
      <c r="I203" s="418">
        <v>9402475.5602899995</v>
      </c>
      <c r="J203" s="418">
        <v>847</v>
      </c>
      <c r="K203" s="418">
        <v>865996.02015000023</v>
      </c>
      <c r="L203" s="418">
        <v>3905</v>
      </c>
      <c r="M203" s="448">
        <v>1222064.7837099999</v>
      </c>
    </row>
    <row r="204" spans="2:13" x14ac:dyDescent="0.25">
      <c r="B204" s="451" t="s">
        <v>1460</v>
      </c>
      <c r="C204" s="418">
        <v>59</v>
      </c>
      <c r="D204" s="418">
        <v>382490</v>
      </c>
      <c r="E204" s="418">
        <v>50617728.322349995</v>
      </c>
      <c r="F204" s="418">
        <v>20054</v>
      </c>
      <c r="G204" s="418">
        <v>13321910.595390001</v>
      </c>
      <c r="H204" s="418">
        <v>346482</v>
      </c>
      <c r="I204" s="418">
        <v>25391657.326769993</v>
      </c>
      <c r="J204" s="418">
        <v>4420</v>
      </c>
      <c r="K204" s="418">
        <v>7461642.065460002</v>
      </c>
      <c r="L204" s="418">
        <v>11534</v>
      </c>
      <c r="M204" s="448">
        <v>4442518.3347300002</v>
      </c>
    </row>
    <row r="205" spans="2:13" x14ac:dyDescent="0.25">
      <c r="B205" s="451" t="s">
        <v>1461</v>
      </c>
      <c r="C205" s="418">
        <v>16</v>
      </c>
      <c r="D205" s="418">
        <v>129786</v>
      </c>
      <c r="E205" s="418">
        <v>11731597.12503</v>
      </c>
      <c r="F205" s="418">
        <v>7403</v>
      </c>
      <c r="G205" s="418">
        <v>3162053.3831000011</v>
      </c>
      <c r="H205" s="418">
        <v>119744</v>
      </c>
      <c r="I205" s="418">
        <v>7251507.2477700002</v>
      </c>
      <c r="J205" s="418">
        <v>502</v>
      </c>
      <c r="K205" s="418">
        <v>673145.03778999997</v>
      </c>
      <c r="L205" s="418">
        <v>2137</v>
      </c>
      <c r="M205" s="448">
        <v>644891.45637000003</v>
      </c>
    </row>
    <row r="206" spans="2:13" x14ac:dyDescent="0.25">
      <c r="B206" s="451" t="s">
        <v>1217</v>
      </c>
      <c r="C206" s="418">
        <v>41</v>
      </c>
      <c r="D206" s="418">
        <v>252149</v>
      </c>
      <c r="E206" s="418">
        <v>28098505.600930002</v>
      </c>
      <c r="F206" s="418">
        <v>14415</v>
      </c>
      <c r="G206" s="418">
        <v>7339710.8641300006</v>
      </c>
      <c r="H206" s="418">
        <v>229525</v>
      </c>
      <c r="I206" s="418">
        <v>16889645.399449997</v>
      </c>
      <c r="J206" s="418">
        <v>1825</v>
      </c>
      <c r="K206" s="418">
        <v>1923138.6173800002</v>
      </c>
      <c r="L206" s="418">
        <v>6384</v>
      </c>
      <c r="M206" s="448">
        <v>1946010.71997</v>
      </c>
    </row>
    <row r="207" spans="2:13" x14ac:dyDescent="0.25">
      <c r="B207" s="451" t="s">
        <v>1281</v>
      </c>
      <c r="C207" s="418">
        <v>19</v>
      </c>
      <c r="D207" s="418">
        <v>133330</v>
      </c>
      <c r="E207" s="418">
        <v>16723715.6798</v>
      </c>
      <c r="F207" s="418">
        <v>11327</v>
      </c>
      <c r="G207" s="418">
        <v>8143514.1628799988</v>
      </c>
      <c r="H207" s="418">
        <v>118348</v>
      </c>
      <c r="I207" s="418">
        <v>6686688.3155400008</v>
      </c>
      <c r="J207" s="418">
        <v>848</v>
      </c>
      <c r="K207" s="418">
        <v>1056940.28822</v>
      </c>
      <c r="L207" s="418">
        <v>2807</v>
      </c>
      <c r="M207" s="448">
        <v>836572.91316000011</v>
      </c>
    </row>
    <row r="208" spans="2:13" x14ac:dyDescent="0.25">
      <c r="B208" s="451" t="s">
        <v>557</v>
      </c>
      <c r="C208" s="418">
        <v>13</v>
      </c>
      <c r="D208" s="418">
        <v>22596</v>
      </c>
      <c r="E208" s="418">
        <v>1788768.40867</v>
      </c>
      <c r="F208" s="418">
        <v>538</v>
      </c>
      <c r="G208" s="418">
        <v>64504.812040000004</v>
      </c>
      <c r="H208" s="418">
        <v>21297</v>
      </c>
      <c r="I208" s="418">
        <v>1475372.1217300002</v>
      </c>
      <c r="J208" s="418">
        <v>345</v>
      </c>
      <c r="K208" s="418">
        <v>135181.84781000001</v>
      </c>
      <c r="L208" s="418">
        <v>416</v>
      </c>
      <c r="M208" s="448">
        <v>113709.62709000001</v>
      </c>
    </row>
    <row r="209" spans="2:13" x14ac:dyDescent="0.25">
      <c r="B209" s="451" t="s">
        <v>555</v>
      </c>
      <c r="C209" s="418">
        <v>20</v>
      </c>
      <c r="D209" s="418">
        <v>71787</v>
      </c>
      <c r="E209" s="418">
        <v>6560613.3491400005</v>
      </c>
      <c r="F209" s="418">
        <v>2714</v>
      </c>
      <c r="G209" s="418">
        <v>986614.45857000002</v>
      </c>
      <c r="H209" s="418">
        <v>66950</v>
      </c>
      <c r="I209" s="418">
        <v>4790218.5116900019</v>
      </c>
      <c r="J209" s="418">
        <v>444</v>
      </c>
      <c r="K209" s="418">
        <v>352228.15037000005</v>
      </c>
      <c r="L209" s="418">
        <v>1679</v>
      </c>
      <c r="M209" s="448">
        <v>431552.22850999999</v>
      </c>
    </row>
    <row r="210" spans="2:13" x14ac:dyDescent="0.25">
      <c r="B210" s="451" t="s">
        <v>556</v>
      </c>
      <c r="C210" s="418">
        <v>10</v>
      </c>
      <c r="D210" s="418">
        <v>20321</v>
      </c>
      <c r="E210" s="418">
        <v>1788897.4343099999</v>
      </c>
      <c r="F210" s="418">
        <v>1151</v>
      </c>
      <c r="G210" s="418">
        <v>605795.15270000021</v>
      </c>
      <c r="H210" s="418">
        <v>18888</v>
      </c>
      <c r="I210" s="418">
        <v>1017024.72663</v>
      </c>
      <c r="J210" s="418">
        <v>99</v>
      </c>
      <c r="K210" s="418">
        <v>99317.970300000001</v>
      </c>
      <c r="L210" s="418">
        <v>183</v>
      </c>
      <c r="M210" s="448">
        <v>66759.58468</v>
      </c>
    </row>
    <row r="211" spans="2:13" x14ac:dyDescent="0.25">
      <c r="B211" s="451" t="s">
        <v>558</v>
      </c>
      <c r="C211" s="418">
        <v>16</v>
      </c>
      <c r="D211" s="418">
        <v>93602</v>
      </c>
      <c r="E211" s="418">
        <v>11281892.969150001</v>
      </c>
      <c r="F211" s="418">
        <v>5625</v>
      </c>
      <c r="G211" s="418">
        <v>2497701.6775900004</v>
      </c>
      <c r="H211" s="418">
        <v>84640</v>
      </c>
      <c r="I211" s="418">
        <v>6611995.6566300001</v>
      </c>
      <c r="J211" s="418">
        <v>449</v>
      </c>
      <c r="K211" s="418">
        <v>1027599.92467</v>
      </c>
      <c r="L211" s="418">
        <v>2888</v>
      </c>
      <c r="M211" s="448">
        <v>1144595.7102599998</v>
      </c>
    </row>
    <row r="212" spans="2:13" x14ac:dyDescent="0.25">
      <c r="B212" s="451" t="s">
        <v>561</v>
      </c>
      <c r="C212" s="418">
        <v>11</v>
      </c>
      <c r="D212" s="418">
        <v>57766</v>
      </c>
      <c r="E212" s="418">
        <v>5818864.67289</v>
      </c>
      <c r="F212" s="418">
        <v>4304</v>
      </c>
      <c r="G212" s="418">
        <v>981289.10279999999</v>
      </c>
      <c r="H212" s="418">
        <v>51510</v>
      </c>
      <c r="I212" s="418">
        <v>3981284.4657999999</v>
      </c>
      <c r="J212" s="418">
        <v>347</v>
      </c>
      <c r="K212" s="418">
        <v>381732.52864999999</v>
      </c>
      <c r="L212" s="418">
        <v>1605</v>
      </c>
      <c r="M212" s="448">
        <v>474558.57563999994</v>
      </c>
    </row>
    <row r="213" spans="2:13" ht="16.8" x14ac:dyDescent="0.25">
      <c r="B213" s="451" t="s">
        <v>1783</v>
      </c>
      <c r="C213" s="418">
        <v>104</v>
      </c>
      <c r="D213" s="418">
        <v>160222</v>
      </c>
      <c r="E213" s="418">
        <v>9070955.6356799994</v>
      </c>
      <c r="F213" s="418">
        <v>6169</v>
      </c>
      <c r="G213" s="418">
        <v>2819563.3259399999</v>
      </c>
      <c r="H213" s="418">
        <v>152030</v>
      </c>
      <c r="I213" s="418">
        <v>4938782.4148199987</v>
      </c>
      <c r="J213" s="418">
        <v>1754</v>
      </c>
      <c r="K213" s="418">
        <v>1216125.1400600001</v>
      </c>
      <c r="L213" s="418">
        <v>269</v>
      </c>
      <c r="M213" s="448">
        <v>96484.754860000015</v>
      </c>
    </row>
    <row r="214" spans="2:13" x14ac:dyDescent="0.25">
      <c r="B214" s="451"/>
      <c r="C214" s="418"/>
      <c r="D214" s="418"/>
      <c r="E214" s="418"/>
      <c r="F214" s="418"/>
      <c r="G214" s="418"/>
      <c r="H214" s="418"/>
      <c r="I214" s="418"/>
      <c r="J214" s="418"/>
      <c r="K214" s="418"/>
      <c r="L214" s="418"/>
      <c r="M214" s="448"/>
    </row>
    <row r="215" spans="2:13" x14ac:dyDescent="0.25">
      <c r="B215" s="447" t="s">
        <v>1557</v>
      </c>
      <c r="C215" s="419">
        <v>476</v>
      </c>
      <c r="D215" s="419">
        <v>1798452</v>
      </c>
      <c r="E215" s="419">
        <v>218127866.83216998</v>
      </c>
      <c r="F215" s="419">
        <v>120899</v>
      </c>
      <c r="G215" s="419">
        <v>90224037.871820003</v>
      </c>
      <c r="H215" s="419">
        <v>1642559</v>
      </c>
      <c r="I215" s="419">
        <v>98728036.165309995</v>
      </c>
      <c r="J215" s="419">
        <v>12255</v>
      </c>
      <c r="K215" s="419">
        <v>21494969.386360005</v>
      </c>
      <c r="L215" s="419">
        <v>22739</v>
      </c>
      <c r="M215" s="446">
        <v>7680823.4086800003</v>
      </c>
    </row>
    <row r="216" spans="2:13" x14ac:dyDescent="0.25">
      <c r="B216" s="449" t="s">
        <v>566</v>
      </c>
      <c r="C216" s="417">
        <v>133</v>
      </c>
      <c r="D216" s="417">
        <v>617645</v>
      </c>
      <c r="E216" s="417">
        <v>70514577.317529991</v>
      </c>
      <c r="F216" s="417">
        <v>46229</v>
      </c>
      <c r="G216" s="417">
        <v>30608657.26792001</v>
      </c>
      <c r="H216" s="417">
        <v>560081</v>
      </c>
      <c r="I216" s="417">
        <v>32623308.067129996</v>
      </c>
      <c r="J216" s="417">
        <v>3522</v>
      </c>
      <c r="K216" s="417">
        <v>5000340.6591299996</v>
      </c>
      <c r="L216" s="417">
        <v>7813</v>
      </c>
      <c r="M216" s="450">
        <v>2282271.3233500002</v>
      </c>
    </row>
    <row r="217" spans="2:13" x14ac:dyDescent="0.25">
      <c r="B217" s="451" t="s">
        <v>567</v>
      </c>
      <c r="C217" s="418">
        <v>15</v>
      </c>
      <c r="D217" s="418">
        <v>101279</v>
      </c>
      <c r="E217" s="418">
        <v>10295871.100119999</v>
      </c>
      <c r="F217" s="418">
        <v>5840</v>
      </c>
      <c r="G217" s="418">
        <v>3703733.9973599995</v>
      </c>
      <c r="H217" s="418">
        <v>93843</v>
      </c>
      <c r="I217" s="418">
        <v>5785962.3260700004</v>
      </c>
      <c r="J217" s="418">
        <v>259</v>
      </c>
      <c r="K217" s="418">
        <v>473352.30264000007</v>
      </c>
      <c r="L217" s="418">
        <v>1337</v>
      </c>
      <c r="M217" s="448">
        <v>332822.47404999996</v>
      </c>
    </row>
    <row r="218" spans="2:13" x14ac:dyDescent="0.25">
      <c r="B218" s="451" t="s">
        <v>1218</v>
      </c>
      <c r="C218" s="418">
        <v>53</v>
      </c>
      <c r="D218" s="418">
        <v>372849</v>
      </c>
      <c r="E218" s="418">
        <v>52711821.58789999</v>
      </c>
      <c r="F218" s="418">
        <v>35900</v>
      </c>
      <c r="G218" s="418">
        <v>23694035.463890009</v>
      </c>
      <c r="H218" s="418">
        <v>329176</v>
      </c>
      <c r="I218" s="418">
        <v>23186422.342269994</v>
      </c>
      <c r="J218" s="418">
        <v>2450</v>
      </c>
      <c r="K218" s="418">
        <v>4096009.16414</v>
      </c>
      <c r="L218" s="418">
        <v>5323</v>
      </c>
      <c r="M218" s="448">
        <v>1735354.6176000002</v>
      </c>
    </row>
    <row r="219" spans="2:13" ht="16.8" x14ac:dyDescent="0.25">
      <c r="B219" s="451" t="s">
        <v>1783</v>
      </c>
      <c r="C219" s="418">
        <v>65</v>
      </c>
      <c r="D219" s="418">
        <v>143517</v>
      </c>
      <c r="E219" s="418">
        <v>7506884.6295099985</v>
      </c>
      <c r="F219" s="418">
        <v>4489</v>
      </c>
      <c r="G219" s="418">
        <v>3210887.8066699998</v>
      </c>
      <c r="H219" s="418">
        <v>137062</v>
      </c>
      <c r="I219" s="418">
        <v>3650923.39879</v>
      </c>
      <c r="J219" s="418">
        <v>813</v>
      </c>
      <c r="K219" s="418">
        <v>430979.19234999997</v>
      </c>
      <c r="L219" s="418">
        <v>1153</v>
      </c>
      <c r="M219" s="448">
        <v>214094.23169999997</v>
      </c>
    </row>
    <row r="220" spans="2:13" x14ac:dyDescent="0.25">
      <c r="B220" s="449" t="s">
        <v>572</v>
      </c>
      <c r="C220" s="417">
        <v>226</v>
      </c>
      <c r="D220" s="417">
        <v>819726</v>
      </c>
      <c r="E220" s="417">
        <v>110784051.50263999</v>
      </c>
      <c r="F220" s="417">
        <v>56766</v>
      </c>
      <c r="G220" s="417">
        <v>43344447.882259995</v>
      </c>
      <c r="H220" s="417">
        <v>747476</v>
      </c>
      <c r="I220" s="417">
        <v>50237669.96283</v>
      </c>
      <c r="J220" s="417">
        <v>4810</v>
      </c>
      <c r="K220" s="417">
        <v>12887522.049870001</v>
      </c>
      <c r="L220" s="417">
        <v>10674</v>
      </c>
      <c r="M220" s="450">
        <v>4314411.6076799994</v>
      </c>
    </row>
    <row r="221" spans="2:13" x14ac:dyDescent="0.25">
      <c r="B221" s="451" t="s">
        <v>573</v>
      </c>
      <c r="C221" s="418">
        <v>13</v>
      </c>
      <c r="D221" s="418">
        <v>42317</v>
      </c>
      <c r="E221" s="418">
        <v>4313117.9237299999</v>
      </c>
      <c r="F221" s="418">
        <v>3709</v>
      </c>
      <c r="G221" s="418">
        <v>1725404.7811200002</v>
      </c>
      <c r="H221" s="418">
        <v>37839</v>
      </c>
      <c r="I221" s="418">
        <v>2091166.4717399999</v>
      </c>
      <c r="J221" s="418">
        <v>459</v>
      </c>
      <c r="K221" s="418">
        <v>407800.85909999994</v>
      </c>
      <c r="L221" s="418">
        <v>310</v>
      </c>
      <c r="M221" s="448">
        <v>88745.81177</v>
      </c>
    </row>
    <row r="222" spans="2:13" x14ac:dyDescent="0.25">
      <c r="B222" s="451" t="s">
        <v>575</v>
      </c>
      <c r="C222" s="418">
        <v>35</v>
      </c>
      <c r="D222" s="418">
        <v>170915</v>
      </c>
      <c r="E222" s="418">
        <v>34460697.956730008</v>
      </c>
      <c r="F222" s="418">
        <v>12017</v>
      </c>
      <c r="G222" s="418">
        <v>12667640.63531</v>
      </c>
      <c r="H222" s="418">
        <v>155004</v>
      </c>
      <c r="I222" s="418">
        <v>13231008.202380002</v>
      </c>
      <c r="J222" s="418">
        <v>1177</v>
      </c>
      <c r="K222" s="418">
        <v>6857240.3796900017</v>
      </c>
      <c r="L222" s="418">
        <v>2717</v>
      </c>
      <c r="M222" s="448">
        <v>1704808.7393499999</v>
      </c>
    </row>
    <row r="223" spans="2:13" x14ac:dyDescent="0.25">
      <c r="B223" s="451" t="s">
        <v>1823</v>
      </c>
      <c r="C223" s="418">
        <v>21</v>
      </c>
      <c r="D223" s="418">
        <v>122919</v>
      </c>
      <c r="E223" s="418">
        <v>19985177.240420002</v>
      </c>
      <c r="F223" s="418">
        <v>13354</v>
      </c>
      <c r="G223" s="418">
        <v>11095562.502310002</v>
      </c>
      <c r="H223" s="418">
        <v>107643</v>
      </c>
      <c r="I223" s="418">
        <v>7645198.8435900016</v>
      </c>
      <c r="J223" s="418">
        <v>475</v>
      </c>
      <c r="K223" s="418">
        <v>780642.0570599999</v>
      </c>
      <c r="L223" s="418">
        <v>1447</v>
      </c>
      <c r="M223" s="448">
        <v>463773.83745999995</v>
      </c>
    </row>
    <row r="224" spans="2:13" x14ac:dyDescent="0.25">
      <c r="B224" s="451" t="s">
        <v>1323</v>
      </c>
      <c r="C224" s="418">
        <v>37</v>
      </c>
      <c r="D224" s="418">
        <v>267082</v>
      </c>
      <c r="E224" s="418">
        <v>32258502.582630005</v>
      </c>
      <c r="F224" s="418">
        <v>15973</v>
      </c>
      <c r="G224" s="418">
        <v>10814754.279949998</v>
      </c>
      <c r="H224" s="418">
        <v>244922</v>
      </c>
      <c r="I224" s="418">
        <v>16200966.429079998</v>
      </c>
      <c r="J224" s="418">
        <v>1536</v>
      </c>
      <c r="K224" s="418">
        <v>3776342.24315</v>
      </c>
      <c r="L224" s="418">
        <v>4651</v>
      </c>
      <c r="M224" s="448">
        <v>1466439.6304499998</v>
      </c>
    </row>
    <row r="225" spans="2:13" x14ac:dyDescent="0.25">
      <c r="B225" s="451" t="s">
        <v>582</v>
      </c>
      <c r="C225" s="418">
        <v>20</v>
      </c>
      <c r="D225" s="418">
        <v>81417</v>
      </c>
      <c r="E225" s="418">
        <v>8991689.8615100011</v>
      </c>
      <c r="F225" s="418">
        <v>5165</v>
      </c>
      <c r="G225" s="418">
        <v>3328239.2811500002</v>
      </c>
      <c r="H225" s="418">
        <v>75064</v>
      </c>
      <c r="I225" s="418">
        <v>4957761.3189800009</v>
      </c>
      <c r="J225" s="418">
        <v>256</v>
      </c>
      <c r="K225" s="418">
        <v>357521.22149999999</v>
      </c>
      <c r="L225" s="418">
        <v>932</v>
      </c>
      <c r="M225" s="448">
        <v>348168.03988</v>
      </c>
    </row>
    <row r="226" spans="2:13" x14ac:dyDescent="0.25">
      <c r="B226" s="451" t="s">
        <v>578</v>
      </c>
      <c r="C226" s="418">
        <v>13</v>
      </c>
      <c r="D226" s="418">
        <v>27682</v>
      </c>
      <c r="E226" s="418">
        <v>1944245.6670599999</v>
      </c>
      <c r="F226" s="418">
        <v>1348</v>
      </c>
      <c r="G226" s="418">
        <v>588183.23538999993</v>
      </c>
      <c r="H226" s="418">
        <v>26146</v>
      </c>
      <c r="I226" s="418">
        <v>1239504.5543799999</v>
      </c>
      <c r="J226" s="418">
        <v>118</v>
      </c>
      <c r="K226" s="418">
        <v>104379.30669</v>
      </c>
      <c r="L226" s="418">
        <v>70</v>
      </c>
      <c r="M226" s="448">
        <v>12178.570599999999</v>
      </c>
    </row>
    <row r="227" spans="2:13" x14ac:dyDescent="0.25">
      <c r="B227" s="451" t="s">
        <v>274</v>
      </c>
      <c r="C227" s="418">
        <v>10</v>
      </c>
      <c r="D227" s="418">
        <v>18760</v>
      </c>
      <c r="E227" s="418">
        <v>1893980.8266899998</v>
      </c>
      <c r="F227" s="418">
        <v>949</v>
      </c>
      <c r="G227" s="418">
        <v>506910.37040000001</v>
      </c>
      <c r="H227" s="418">
        <v>17581</v>
      </c>
      <c r="I227" s="418">
        <v>1175411.09528</v>
      </c>
      <c r="J227" s="418">
        <v>40</v>
      </c>
      <c r="K227" s="418">
        <v>138865.06098000001</v>
      </c>
      <c r="L227" s="418">
        <v>190</v>
      </c>
      <c r="M227" s="448">
        <v>72794.300029999999</v>
      </c>
    </row>
    <row r="228" spans="2:13" ht="16.8" x14ac:dyDescent="0.25">
      <c r="B228" s="451" t="s">
        <v>1783</v>
      </c>
      <c r="C228" s="418">
        <v>77</v>
      </c>
      <c r="D228" s="418">
        <v>88634</v>
      </c>
      <c r="E228" s="418">
        <v>6936639.4438699987</v>
      </c>
      <c r="F228" s="418">
        <v>4251</v>
      </c>
      <c r="G228" s="418">
        <v>2617752.7966299998</v>
      </c>
      <c r="H228" s="418">
        <v>83277</v>
      </c>
      <c r="I228" s="418">
        <v>3696653.0474</v>
      </c>
      <c r="J228" s="418">
        <v>749</v>
      </c>
      <c r="K228" s="418">
        <v>464730.92169999995</v>
      </c>
      <c r="L228" s="418">
        <v>357</v>
      </c>
      <c r="M228" s="448">
        <v>157502.67814</v>
      </c>
    </row>
    <row r="229" spans="2:13" x14ac:dyDescent="0.25">
      <c r="B229" s="449" t="s">
        <v>584</v>
      </c>
      <c r="C229" s="417">
        <v>85</v>
      </c>
      <c r="D229" s="417">
        <v>288373</v>
      </c>
      <c r="E229" s="417">
        <v>28310249.276510004</v>
      </c>
      <c r="F229" s="417">
        <v>13683</v>
      </c>
      <c r="G229" s="417">
        <v>10853460.981070001</v>
      </c>
      <c r="H229" s="417">
        <v>266986</v>
      </c>
      <c r="I229" s="417">
        <v>12949554.386849999</v>
      </c>
      <c r="J229" s="417">
        <v>3601</v>
      </c>
      <c r="K229" s="417">
        <v>3494806.8515400002</v>
      </c>
      <c r="L229" s="417">
        <v>4103</v>
      </c>
      <c r="M229" s="450">
        <v>1012427.0570499999</v>
      </c>
    </row>
    <row r="230" spans="2:13" x14ac:dyDescent="0.25">
      <c r="B230" s="451" t="s">
        <v>587</v>
      </c>
      <c r="C230" s="418">
        <v>18</v>
      </c>
      <c r="D230" s="418">
        <v>39355</v>
      </c>
      <c r="E230" s="418">
        <v>5621475.5626100004</v>
      </c>
      <c r="F230" s="418">
        <v>1458</v>
      </c>
      <c r="G230" s="418">
        <v>2631048.9090599995</v>
      </c>
      <c r="H230" s="418">
        <v>36792</v>
      </c>
      <c r="I230" s="418">
        <v>2063527.5715399999</v>
      </c>
      <c r="J230" s="418">
        <v>902</v>
      </c>
      <c r="K230" s="418">
        <v>863836.72733999998</v>
      </c>
      <c r="L230" s="418">
        <v>203</v>
      </c>
      <c r="M230" s="448">
        <v>63062.354669999993</v>
      </c>
    </row>
    <row r="231" spans="2:13" x14ac:dyDescent="0.25">
      <c r="B231" s="451" t="s">
        <v>589</v>
      </c>
      <c r="C231" s="418">
        <v>30</v>
      </c>
      <c r="D231" s="418">
        <v>194326</v>
      </c>
      <c r="E231" s="418">
        <v>19500022.971330006</v>
      </c>
      <c r="F231" s="418">
        <v>11400</v>
      </c>
      <c r="G231" s="418">
        <v>8001882.2979800003</v>
      </c>
      <c r="H231" s="418">
        <v>178168</v>
      </c>
      <c r="I231" s="418">
        <v>8561095.2089499999</v>
      </c>
      <c r="J231" s="418">
        <v>1827</v>
      </c>
      <c r="K231" s="418">
        <v>2174385.5526899998</v>
      </c>
      <c r="L231" s="418">
        <v>2931</v>
      </c>
      <c r="M231" s="448">
        <v>762659.91171000001</v>
      </c>
    </row>
    <row r="232" spans="2:13" ht="16.8" x14ac:dyDescent="0.25">
      <c r="B232" s="451" t="s">
        <v>1783</v>
      </c>
      <c r="C232" s="418">
        <v>37</v>
      </c>
      <c r="D232" s="418">
        <v>54692</v>
      </c>
      <c r="E232" s="418">
        <v>3188750.7425700007</v>
      </c>
      <c r="F232" s="418">
        <v>825</v>
      </c>
      <c r="G232" s="418">
        <v>220529.77403000003</v>
      </c>
      <c r="H232" s="418">
        <v>52026</v>
      </c>
      <c r="I232" s="418">
        <v>2324931.6063600001</v>
      </c>
      <c r="J232" s="418">
        <v>872</v>
      </c>
      <c r="K232" s="418">
        <v>456584.57150999998</v>
      </c>
      <c r="L232" s="418">
        <v>969</v>
      </c>
      <c r="M232" s="448">
        <v>186704.79066999999</v>
      </c>
    </row>
    <row r="233" spans="2:13" s="414" customFormat="1" ht="16.2" x14ac:dyDescent="0.25">
      <c r="B233" s="449" t="s">
        <v>1806</v>
      </c>
      <c r="C233" s="417">
        <v>32</v>
      </c>
      <c r="D233" s="417">
        <v>72708</v>
      </c>
      <c r="E233" s="417">
        <v>8518988.7354900017</v>
      </c>
      <c r="F233" s="417">
        <v>4221</v>
      </c>
      <c r="G233" s="417">
        <v>5417471.7405700004</v>
      </c>
      <c r="H233" s="417">
        <v>68016</v>
      </c>
      <c r="I233" s="417">
        <v>2917503.7485000002</v>
      </c>
      <c r="J233" s="417">
        <v>322</v>
      </c>
      <c r="K233" s="417">
        <v>112299.82582</v>
      </c>
      <c r="L233" s="417">
        <v>149</v>
      </c>
      <c r="M233" s="450">
        <v>71713.420599999998</v>
      </c>
    </row>
    <row r="234" spans="2:13" x14ac:dyDescent="0.25">
      <c r="B234" s="451"/>
      <c r="C234" s="418"/>
      <c r="D234" s="418"/>
      <c r="E234" s="418"/>
      <c r="F234" s="418"/>
      <c r="G234" s="418"/>
      <c r="H234" s="418"/>
      <c r="I234" s="418"/>
      <c r="J234" s="418"/>
      <c r="K234" s="418"/>
      <c r="L234" s="418"/>
      <c r="M234" s="448"/>
    </row>
    <row r="235" spans="2:13" x14ac:dyDescent="0.25">
      <c r="B235" s="447" t="s">
        <v>1562</v>
      </c>
      <c r="C235" s="419">
        <v>1357</v>
      </c>
      <c r="D235" s="419">
        <v>6583682</v>
      </c>
      <c r="E235" s="419">
        <v>1048433373.8146799</v>
      </c>
      <c r="F235" s="419">
        <v>457130</v>
      </c>
      <c r="G235" s="419">
        <v>310353787.71744984</v>
      </c>
      <c r="H235" s="419">
        <v>5894072</v>
      </c>
      <c r="I235" s="419">
        <v>511509183.99882019</v>
      </c>
      <c r="J235" s="419">
        <v>65043</v>
      </c>
      <c r="K235" s="419">
        <v>122437657.95546997</v>
      </c>
      <c r="L235" s="419">
        <v>167437</v>
      </c>
      <c r="M235" s="446">
        <v>104132744.14294</v>
      </c>
    </row>
    <row r="236" spans="2:13" x14ac:dyDescent="0.25">
      <c r="B236" s="449" t="s">
        <v>574</v>
      </c>
      <c r="C236" s="417">
        <v>27</v>
      </c>
      <c r="D236" s="417">
        <v>75168</v>
      </c>
      <c r="E236" s="417">
        <v>7612303.4906200003</v>
      </c>
      <c r="F236" s="417">
        <v>7180</v>
      </c>
      <c r="G236" s="417">
        <v>3850199.5963299992</v>
      </c>
      <c r="H236" s="417">
        <v>67198</v>
      </c>
      <c r="I236" s="417">
        <v>3348601.1838400001</v>
      </c>
      <c r="J236" s="417">
        <v>471</v>
      </c>
      <c r="K236" s="417">
        <v>322714.96880999999</v>
      </c>
      <c r="L236" s="417">
        <v>319</v>
      </c>
      <c r="M236" s="450">
        <v>90787.741639999993</v>
      </c>
    </row>
    <row r="237" spans="2:13" x14ac:dyDescent="0.25">
      <c r="B237" s="451" t="s">
        <v>1285</v>
      </c>
      <c r="C237" s="418">
        <v>14</v>
      </c>
      <c r="D237" s="418">
        <v>57028</v>
      </c>
      <c r="E237" s="418">
        <v>6850008.3256100006</v>
      </c>
      <c r="F237" s="418">
        <v>6635</v>
      </c>
      <c r="G237" s="418">
        <v>3792040.3844499998</v>
      </c>
      <c r="H237" s="418">
        <v>49850</v>
      </c>
      <c r="I237" s="418">
        <v>2777466.6583100003</v>
      </c>
      <c r="J237" s="418">
        <v>224</v>
      </c>
      <c r="K237" s="418">
        <v>189713.54121</v>
      </c>
      <c r="L237" s="418">
        <v>319</v>
      </c>
      <c r="M237" s="448">
        <v>90787.741639999993</v>
      </c>
    </row>
    <row r="238" spans="2:13" ht="16.8" x14ac:dyDescent="0.25">
      <c r="B238" s="451" t="s">
        <v>1783</v>
      </c>
      <c r="C238" s="418">
        <v>13</v>
      </c>
      <c r="D238" s="418">
        <v>18140</v>
      </c>
      <c r="E238" s="418">
        <v>762295.16500999988</v>
      </c>
      <c r="F238" s="418">
        <v>545</v>
      </c>
      <c r="G238" s="418">
        <v>58159.211879999995</v>
      </c>
      <c r="H238" s="418">
        <v>17348</v>
      </c>
      <c r="I238" s="418">
        <v>571134.5255300001</v>
      </c>
      <c r="J238" s="418">
        <v>247</v>
      </c>
      <c r="K238" s="418">
        <v>133001.4276</v>
      </c>
      <c r="L238" s="418">
        <v>0</v>
      </c>
      <c r="M238" s="448">
        <v>0</v>
      </c>
    </row>
    <row r="239" spans="2:13" x14ac:dyDescent="0.25">
      <c r="B239" s="449" t="s">
        <v>595</v>
      </c>
      <c r="C239" s="417">
        <v>109</v>
      </c>
      <c r="D239" s="417">
        <v>510472</v>
      </c>
      <c r="E239" s="417">
        <v>62857779.206020012</v>
      </c>
      <c r="F239" s="417">
        <v>27289</v>
      </c>
      <c r="G239" s="417">
        <v>20415373.950039994</v>
      </c>
      <c r="H239" s="417">
        <v>467934</v>
      </c>
      <c r="I239" s="417">
        <v>32418001.051820002</v>
      </c>
      <c r="J239" s="417">
        <v>4040</v>
      </c>
      <c r="K239" s="417">
        <v>4210746.5229700003</v>
      </c>
      <c r="L239" s="417">
        <v>11209</v>
      </c>
      <c r="M239" s="450">
        <v>5813657.6811899999</v>
      </c>
    </row>
    <row r="240" spans="2:13" x14ac:dyDescent="0.25">
      <c r="B240" s="451" t="s">
        <v>1221</v>
      </c>
      <c r="C240" s="418">
        <v>41</v>
      </c>
      <c r="D240" s="418">
        <v>244235</v>
      </c>
      <c r="E240" s="418">
        <v>37572310.269760005</v>
      </c>
      <c r="F240" s="418">
        <v>18122</v>
      </c>
      <c r="G240" s="418">
        <v>12754811.927929996</v>
      </c>
      <c r="H240" s="418">
        <v>217233</v>
      </c>
      <c r="I240" s="418">
        <v>19484003.040540006</v>
      </c>
      <c r="J240" s="418">
        <v>1993</v>
      </c>
      <c r="K240" s="418">
        <v>2634512.0489099999</v>
      </c>
      <c r="L240" s="418">
        <v>6887</v>
      </c>
      <c r="M240" s="448">
        <v>2698983.25238</v>
      </c>
    </row>
    <row r="241" spans="2:13" x14ac:dyDescent="0.25">
      <c r="B241" s="451" t="s">
        <v>598</v>
      </c>
      <c r="C241" s="418">
        <v>15</v>
      </c>
      <c r="D241" s="418">
        <v>61210</v>
      </c>
      <c r="E241" s="418">
        <v>6643585.6253400017</v>
      </c>
      <c r="F241" s="418">
        <v>3437</v>
      </c>
      <c r="G241" s="418">
        <v>1673475.1563899999</v>
      </c>
      <c r="H241" s="418">
        <v>55743</v>
      </c>
      <c r="I241" s="418">
        <v>3761665.4824600006</v>
      </c>
      <c r="J241" s="418">
        <v>538</v>
      </c>
      <c r="K241" s="418">
        <v>643378.34612999985</v>
      </c>
      <c r="L241" s="418">
        <v>1492</v>
      </c>
      <c r="M241" s="448">
        <v>565066.64035999996</v>
      </c>
    </row>
    <row r="242" spans="2:13" x14ac:dyDescent="0.25">
      <c r="B242" s="451" t="s">
        <v>600</v>
      </c>
      <c r="C242" s="418">
        <v>13</v>
      </c>
      <c r="D242" s="418">
        <v>119216</v>
      </c>
      <c r="E242" s="418">
        <v>9547016.7363900002</v>
      </c>
      <c r="F242" s="418">
        <v>3045</v>
      </c>
      <c r="G242" s="418">
        <v>3892441.7437900002</v>
      </c>
      <c r="H242" s="418">
        <v>114757</v>
      </c>
      <c r="I242" s="418">
        <v>3317502.1620000005</v>
      </c>
      <c r="J242" s="418">
        <v>338</v>
      </c>
      <c r="K242" s="418">
        <v>275972.18322999997</v>
      </c>
      <c r="L242" s="418">
        <v>1076</v>
      </c>
      <c r="M242" s="448">
        <v>2061100.6473699999</v>
      </c>
    </row>
    <row r="243" spans="2:13" x14ac:dyDescent="0.25">
      <c r="B243" s="451" t="s">
        <v>601</v>
      </c>
      <c r="C243" s="418">
        <v>11</v>
      </c>
      <c r="D243" s="418">
        <v>35670</v>
      </c>
      <c r="E243" s="418">
        <v>3354316.8170500002</v>
      </c>
      <c r="F243" s="418">
        <v>1181</v>
      </c>
      <c r="G243" s="418">
        <v>344115.77910000004</v>
      </c>
      <c r="H243" s="418">
        <v>33268</v>
      </c>
      <c r="I243" s="418">
        <v>2540849.20701</v>
      </c>
      <c r="J243" s="418">
        <v>284</v>
      </c>
      <c r="K243" s="418">
        <v>180171.60136</v>
      </c>
      <c r="L243" s="418">
        <v>937</v>
      </c>
      <c r="M243" s="448">
        <v>289180.22957999998</v>
      </c>
    </row>
    <row r="244" spans="2:13" ht="16.8" x14ac:dyDescent="0.25">
      <c r="B244" s="451" t="s">
        <v>1783</v>
      </c>
      <c r="C244" s="418">
        <v>29</v>
      </c>
      <c r="D244" s="418">
        <v>50141</v>
      </c>
      <c r="E244" s="418">
        <v>5740549.7574799992</v>
      </c>
      <c r="F244" s="418">
        <v>1504</v>
      </c>
      <c r="G244" s="418">
        <v>1750529.3428300002</v>
      </c>
      <c r="H244" s="418">
        <v>46933</v>
      </c>
      <c r="I244" s="418">
        <v>3313981.1598100001</v>
      </c>
      <c r="J244" s="418">
        <v>887</v>
      </c>
      <c r="K244" s="418">
        <v>476712.34334000002</v>
      </c>
      <c r="L244" s="418">
        <v>817</v>
      </c>
      <c r="M244" s="448">
        <v>199326.91149999999</v>
      </c>
    </row>
    <row r="245" spans="2:13" x14ac:dyDescent="0.25">
      <c r="B245" s="449" t="s">
        <v>603</v>
      </c>
      <c r="C245" s="417">
        <v>347</v>
      </c>
      <c r="D245" s="417">
        <v>1771253</v>
      </c>
      <c r="E245" s="417">
        <v>283819909.87167001</v>
      </c>
      <c r="F245" s="417">
        <v>134483</v>
      </c>
      <c r="G245" s="417">
        <v>85429005.040320009</v>
      </c>
      <c r="H245" s="417">
        <v>1572369</v>
      </c>
      <c r="I245" s="417">
        <v>145440578.71625</v>
      </c>
      <c r="J245" s="417">
        <v>19621</v>
      </c>
      <c r="K245" s="417">
        <v>32207139.553349994</v>
      </c>
      <c r="L245" s="417">
        <v>44780</v>
      </c>
      <c r="M245" s="450">
        <v>20743186.561749998</v>
      </c>
    </row>
    <row r="246" spans="2:13" x14ac:dyDescent="0.25">
      <c r="B246" s="451" t="s">
        <v>605</v>
      </c>
      <c r="C246" s="418">
        <v>15</v>
      </c>
      <c r="D246" s="418">
        <v>86677</v>
      </c>
      <c r="E246" s="418">
        <v>15779302.902830001</v>
      </c>
      <c r="F246" s="418">
        <v>9009</v>
      </c>
      <c r="G246" s="418">
        <v>5685466.6484499993</v>
      </c>
      <c r="H246" s="418">
        <v>74061</v>
      </c>
      <c r="I246" s="418">
        <v>7557662.893790001</v>
      </c>
      <c r="J246" s="418">
        <v>1386</v>
      </c>
      <c r="K246" s="418">
        <v>1346654.3425500002</v>
      </c>
      <c r="L246" s="418">
        <v>2221</v>
      </c>
      <c r="M246" s="448">
        <v>1189519.0180400002</v>
      </c>
    </row>
    <row r="247" spans="2:13" x14ac:dyDescent="0.25">
      <c r="B247" s="451" t="s">
        <v>606</v>
      </c>
      <c r="C247" s="418">
        <v>41</v>
      </c>
      <c r="D247" s="418">
        <v>234301</v>
      </c>
      <c r="E247" s="418">
        <v>38126974.057999991</v>
      </c>
      <c r="F247" s="418">
        <v>20579</v>
      </c>
      <c r="G247" s="418">
        <v>11252992.90356</v>
      </c>
      <c r="H247" s="418">
        <v>204471</v>
      </c>
      <c r="I247" s="418">
        <v>19198525.362940002</v>
      </c>
      <c r="J247" s="418">
        <v>2745</v>
      </c>
      <c r="K247" s="418">
        <v>5222668.8853999991</v>
      </c>
      <c r="L247" s="418">
        <v>6506</v>
      </c>
      <c r="M247" s="448">
        <v>2452786.9061000003</v>
      </c>
    </row>
    <row r="248" spans="2:13" x14ac:dyDescent="0.25">
      <c r="B248" s="451" t="s">
        <v>607</v>
      </c>
      <c r="C248" s="418">
        <v>14</v>
      </c>
      <c r="D248" s="418">
        <v>40327</v>
      </c>
      <c r="E248" s="418">
        <v>17069571.918210004</v>
      </c>
      <c r="F248" s="418">
        <v>4591</v>
      </c>
      <c r="G248" s="418">
        <v>4939715.0455</v>
      </c>
      <c r="H248" s="418">
        <v>33825</v>
      </c>
      <c r="I248" s="418">
        <v>7036854.8667599987</v>
      </c>
      <c r="J248" s="418">
        <v>549</v>
      </c>
      <c r="K248" s="418">
        <v>4411263.2296000002</v>
      </c>
      <c r="L248" s="418">
        <v>1362</v>
      </c>
      <c r="M248" s="448">
        <v>681738.77635000006</v>
      </c>
    </row>
    <row r="249" spans="2:13" x14ac:dyDescent="0.25">
      <c r="B249" s="451" t="s">
        <v>1222</v>
      </c>
      <c r="C249" s="418">
        <v>43</v>
      </c>
      <c r="D249" s="418">
        <v>277400</v>
      </c>
      <c r="E249" s="418">
        <v>46444769.723959997</v>
      </c>
      <c r="F249" s="418">
        <v>21835</v>
      </c>
      <c r="G249" s="418">
        <v>16252499.902130002</v>
      </c>
      <c r="H249" s="418">
        <v>244008</v>
      </c>
      <c r="I249" s="418">
        <v>22292271.824369997</v>
      </c>
      <c r="J249" s="418">
        <v>3422</v>
      </c>
      <c r="K249" s="418">
        <v>4749279.4525299994</v>
      </c>
      <c r="L249" s="418">
        <v>8135</v>
      </c>
      <c r="M249" s="448">
        <v>3150718.5449300003</v>
      </c>
    </row>
    <row r="250" spans="2:13" x14ac:dyDescent="0.25">
      <c r="B250" s="451" t="s">
        <v>613</v>
      </c>
      <c r="C250" s="418">
        <v>37</v>
      </c>
      <c r="D250" s="418">
        <v>190457</v>
      </c>
      <c r="E250" s="418">
        <v>37253113.056410007</v>
      </c>
      <c r="F250" s="418">
        <v>17897</v>
      </c>
      <c r="G250" s="418">
        <v>12487641.08237</v>
      </c>
      <c r="H250" s="418">
        <v>164274</v>
      </c>
      <c r="I250" s="418">
        <v>14893986.595400004</v>
      </c>
      <c r="J250" s="418">
        <v>2750</v>
      </c>
      <c r="K250" s="418">
        <v>4333558.7190000005</v>
      </c>
      <c r="L250" s="418">
        <v>5536</v>
      </c>
      <c r="M250" s="448">
        <v>5537926.6596400002</v>
      </c>
    </row>
    <row r="251" spans="2:13" x14ac:dyDescent="0.25">
      <c r="B251" s="451" t="s">
        <v>1324</v>
      </c>
      <c r="C251" s="418">
        <v>34</v>
      </c>
      <c r="D251" s="418">
        <v>238033</v>
      </c>
      <c r="E251" s="418">
        <v>15884713.69272</v>
      </c>
      <c r="F251" s="418">
        <v>10809</v>
      </c>
      <c r="G251" s="418">
        <v>3891228.6811099998</v>
      </c>
      <c r="H251" s="418">
        <v>222698</v>
      </c>
      <c r="I251" s="418">
        <v>10038241.542939996</v>
      </c>
      <c r="J251" s="418">
        <v>950</v>
      </c>
      <c r="K251" s="418">
        <v>805811.09095999994</v>
      </c>
      <c r="L251" s="418">
        <v>3576</v>
      </c>
      <c r="M251" s="448">
        <v>1149432.3777099997</v>
      </c>
    </row>
    <row r="252" spans="2:13" x14ac:dyDescent="0.25">
      <c r="B252" s="451" t="s">
        <v>609</v>
      </c>
      <c r="C252" s="418">
        <v>16</v>
      </c>
      <c r="D252" s="418">
        <v>62574</v>
      </c>
      <c r="E252" s="418">
        <v>12600811.579919999</v>
      </c>
      <c r="F252" s="418">
        <v>3849</v>
      </c>
      <c r="G252" s="418">
        <v>3853323.2750900006</v>
      </c>
      <c r="H252" s="418">
        <v>56468</v>
      </c>
      <c r="I252" s="418">
        <v>6737793.3616500003</v>
      </c>
      <c r="J252" s="418">
        <v>452</v>
      </c>
      <c r="K252" s="418">
        <v>1101805.1135</v>
      </c>
      <c r="L252" s="418">
        <v>1805</v>
      </c>
      <c r="M252" s="448">
        <v>907889.82967999997</v>
      </c>
    </row>
    <row r="253" spans="2:13" x14ac:dyDescent="0.25">
      <c r="B253" s="451" t="s">
        <v>612</v>
      </c>
      <c r="C253" s="418">
        <v>14</v>
      </c>
      <c r="D253" s="418">
        <v>88362</v>
      </c>
      <c r="E253" s="418">
        <v>14594436.60434</v>
      </c>
      <c r="F253" s="418">
        <v>5543</v>
      </c>
      <c r="G253" s="418">
        <v>4514505.0515799997</v>
      </c>
      <c r="H253" s="418">
        <v>79724</v>
      </c>
      <c r="I253" s="418">
        <v>8502804.3651799988</v>
      </c>
      <c r="J253" s="418">
        <v>636</v>
      </c>
      <c r="K253" s="418">
        <v>713720.91238000011</v>
      </c>
      <c r="L253" s="418">
        <v>2459</v>
      </c>
      <c r="M253" s="448">
        <v>863406.27520000003</v>
      </c>
    </row>
    <row r="254" spans="2:13" x14ac:dyDescent="0.25">
      <c r="B254" s="451" t="s">
        <v>618</v>
      </c>
      <c r="C254" s="418">
        <v>18</v>
      </c>
      <c r="D254" s="418">
        <v>67899</v>
      </c>
      <c r="E254" s="418">
        <v>10702255.649119999</v>
      </c>
      <c r="F254" s="418">
        <v>6923</v>
      </c>
      <c r="G254" s="418">
        <v>2970793.2363699996</v>
      </c>
      <c r="H254" s="418">
        <v>57839</v>
      </c>
      <c r="I254" s="418">
        <v>5617972.5006300006</v>
      </c>
      <c r="J254" s="418">
        <v>1083</v>
      </c>
      <c r="K254" s="418">
        <v>1479702.5364900001</v>
      </c>
      <c r="L254" s="418">
        <v>2054</v>
      </c>
      <c r="M254" s="448">
        <v>633787.37563000002</v>
      </c>
    </row>
    <row r="255" spans="2:13" x14ac:dyDescent="0.25">
      <c r="B255" s="451" t="s">
        <v>619</v>
      </c>
      <c r="C255" s="418">
        <v>12</v>
      </c>
      <c r="D255" s="418">
        <v>48292</v>
      </c>
      <c r="E255" s="418">
        <v>9007423.4599300008</v>
      </c>
      <c r="F255" s="418">
        <v>2607</v>
      </c>
      <c r="G255" s="418">
        <v>2780828.2841700003</v>
      </c>
      <c r="H255" s="418">
        <v>43962</v>
      </c>
      <c r="I255" s="418">
        <v>5302182.0052900007</v>
      </c>
      <c r="J255" s="418">
        <v>475</v>
      </c>
      <c r="K255" s="418">
        <v>518575.32357000001</v>
      </c>
      <c r="L255" s="418">
        <v>1248</v>
      </c>
      <c r="M255" s="448">
        <v>405837.84689999995</v>
      </c>
    </row>
    <row r="256" spans="2:13" x14ac:dyDescent="0.25">
      <c r="B256" s="451" t="s">
        <v>520</v>
      </c>
      <c r="C256" s="418">
        <v>12</v>
      </c>
      <c r="D256" s="418">
        <v>26024</v>
      </c>
      <c r="E256" s="418">
        <v>3515874.7710299999</v>
      </c>
      <c r="F256" s="418">
        <v>2624</v>
      </c>
      <c r="G256" s="418">
        <v>1522287.94667</v>
      </c>
      <c r="H256" s="418">
        <v>22918</v>
      </c>
      <c r="I256" s="418">
        <v>1507846.1636099999</v>
      </c>
      <c r="J256" s="418">
        <v>222</v>
      </c>
      <c r="K256" s="418">
        <v>344739.11326999997</v>
      </c>
      <c r="L256" s="418">
        <v>260</v>
      </c>
      <c r="M256" s="448">
        <v>141001.54747999998</v>
      </c>
    </row>
    <row r="257" spans="2:13" x14ac:dyDescent="0.25">
      <c r="B257" s="451" t="s">
        <v>614</v>
      </c>
      <c r="C257" s="418">
        <v>13</v>
      </c>
      <c r="D257" s="418">
        <v>45074</v>
      </c>
      <c r="E257" s="418">
        <v>5004299.3184800008</v>
      </c>
      <c r="F257" s="418">
        <v>2058</v>
      </c>
      <c r="G257" s="418">
        <v>626583.28712999995</v>
      </c>
      <c r="H257" s="418">
        <v>41423</v>
      </c>
      <c r="I257" s="418">
        <v>3357745.7237500004</v>
      </c>
      <c r="J257" s="418">
        <v>468</v>
      </c>
      <c r="K257" s="418">
        <v>646267.41631000012</v>
      </c>
      <c r="L257" s="418">
        <v>1125</v>
      </c>
      <c r="M257" s="448">
        <v>373702.89129</v>
      </c>
    </row>
    <row r="258" spans="2:13" x14ac:dyDescent="0.25">
      <c r="B258" s="451" t="s">
        <v>1308</v>
      </c>
      <c r="C258" s="418">
        <v>30</v>
      </c>
      <c r="D258" s="418">
        <v>193962</v>
      </c>
      <c r="E258" s="418">
        <v>36965023.586900003</v>
      </c>
      <c r="F258" s="418">
        <v>18766</v>
      </c>
      <c r="G258" s="418">
        <v>11729780.467550004</v>
      </c>
      <c r="H258" s="418">
        <v>168007</v>
      </c>
      <c r="I258" s="418">
        <v>18607573.17303</v>
      </c>
      <c r="J258" s="418">
        <v>1973</v>
      </c>
      <c r="K258" s="418">
        <v>4490692.0189199997</v>
      </c>
      <c r="L258" s="418">
        <v>5216</v>
      </c>
      <c r="M258" s="448">
        <v>2136977.9274000004</v>
      </c>
    </row>
    <row r="259" spans="2:13" ht="16.8" x14ac:dyDescent="0.25">
      <c r="B259" s="451" t="s">
        <v>1783</v>
      </c>
      <c r="C259" s="418">
        <v>48</v>
      </c>
      <c r="D259" s="418">
        <v>171871</v>
      </c>
      <c r="E259" s="418">
        <v>20871339.549819995</v>
      </c>
      <c r="F259" s="418">
        <v>7393</v>
      </c>
      <c r="G259" s="418">
        <v>2921359.2286399999</v>
      </c>
      <c r="H259" s="418">
        <v>158691</v>
      </c>
      <c r="I259" s="418">
        <v>14789118.336910006</v>
      </c>
      <c r="J259" s="418">
        <v>2510</v>
      </c>
      <c r="K259" s="418">
        <v>2042401.3988700002</v>
      </c>
      <c r="L259" s="418">
        <v>3277</v>
      </c>
      <c r="M259" s="448">
        <v>1118460.5854</v>
      </c>
    </row>
    <row r="260" spans="2:13" x14ac:dyDescent="0.25">
      <c r="B260" s="449" t="s">
        <v>622</v>
      </c>
      <c r="C260" s="417">
        <v>257</v>
      </c>
      <c r="D260" s="417">
        <v>1013449</v>
      </c>
      <c r="E260" s="417">
        <v>137897915.03664002</v>
      </c>
      <c r="F260" s="417">
        <v>58863</v>
      </c>
      <c r="G260" s="417">
        <v>41402090.16877</v>
      </c>
      <c r="H260" s="417">
        <v>925878</v>
      </c>
      <c r="I260" s="417">
        <v>72503334.184359998</v>
      </c>
      <c r="J260" s="417">
        <v>9667</v>
      </c>
      <c r="K260" s="417">
        <v>16568204.871980004</v>
      </c>
      <c r="L260" s="417">
        <v>19041</v>
      </c>
      <c r="M260" s="450">
        <v>7424285.8115299977</v>
      </c>
    </row>
    <row r="261" spans="2:13" x14ac:dyDescent="0.25">
      <c r="B261" s="451" t="s">
        <v>1468</v>
      </c>
      <c r="C261" s="418">
        <v>69</v>
      </c>
      <c r="D261" s="418">
        <v>396694</v>
      </c>
      <c r="E261" s="418">
        <v>63048546.224000014</v>
      </c>
      <c r="F261" s="418">
        <v>24957</v>
      </c>
      <c r="G261" s="418">
        <v>19614597.162029997</v>
      </c>
      <c r="H261" s="418">
        <v>358362</v>
      </c>
      <c r="I261" s="418">
        <v>30955140.61248</v>
      </c>
      <c r="J261" s="418">
        <v>4273</v>
      </c>
      <c r="K261" s="418">
        <v>8606543.8617500011</v>
      </c>
      <c r="L261" s="418">
        <v>9102</v>
      </c>
      <c r="M261" s="448">
        <v>3872264.5877399994</v>
      </c>
    </row>
    <row r="262" spans="2:13" x14ac:dyDescent="0.25">
      <c r="B262" s="451" t="s">
        <v>629</v>
      </c>
      <c r="C262" s="418">
        <v>25</v>
      </c>
      <c r="D262" s="418">
        <v>119326</v>
      </c>
      <c r="E262" s="418">
        <v>19292158.365790002</v>
      </c>
      <c r="F262" s="418">
        <v>8398</v>
      </c>
      <c r="G262" s="418">
        <v>4117597.2814600002</v>
      </c>
      <c r="H262" s="418">
        <v>106141</v>
      </c>
      <c r="I262" s="418">
        <v>11010905.325910004</v>
      </c>
      <c r="J262" s="418">
        <v>905</v>
      </c>
      <c r="K262" s="418">
        <v>2885500.1492099995</v>
      </c>
      <c r="L262" s="418">
        <v>3882</v>
      </c>
      <c r="M262" s="448">
        <v>1278155.6092100001</v>
      </c>
    </row>
    <row r="263" spans="2:13" x14ac:dyDescent="0.25">
      <c r="B263" s="451" t="s">
        <v>630</v>
      </c>
      <c r="C263" s="418">
        <v>14</v>
      </c>
      <c r="D263" s="418">
        <v>52421</v>
      </c>
      <c r="E263" s="418">
        <v>4939218.7576000011</v>
      </c>
      <c r="F263" s="418">
        <v>3257</v>
      </c>
      <c r="G263" s="418">
        <v>1467727.3877899998</v>
      </c>
      <c r="H263" s="418">
        <v>48150</v>
      </c>
      <c r="I263" s="418">
        <v>2870593.6495800004</v>
      </c>
      <c r="J263" s="418">
        <v>162</v>
      </c>
      <c r="K263" s="418">
        <v>261384.31117</v>
      </c>
      <c r="L263" s="418">
        <v>852</v>
      </c>
      <c r="M263" s="448">
        <v>339513.40905999998</v>
      </c>
    </row>
    <row r="264" spans="2:13" x14ac:dyDescent="0.25">
      <c r="B264" s="451" t="s">
        <v>635</v>
      </c>
      <c r="C264" s="418">
        <v>25</v>
      </c>
      <c r="D264" s="418">
        <v>131478</v>
      </c>
      <c r="E264" s="418">
        <v>15483538.879210003</v>
      </c>
      <c r="F264" s="418">
        <v>7189</v>
      </c>
      <c r="G264" s="418">
        <v>4449781.3717800006</v>
      </c>
      <c r="H264" s="418">
        <v>121012</v>
      </c>
      <c r="I264" s="418">
        <v>8332877.8133300003</v>
      </c>
      <c r="J264" s="418">
        <v>1035</v>
      </c>
      <c r="K264" s="418">
        <v>1835194.3685799998</v>
      </c>
      <c r="L264" s="418">
        <v>2242</v>
      </c>
      <c r="M264" s="448">
        <v>865685.32551999995</v>
      </c>
    </row>
    <row r="265" spans="2:13" x14ac:dyDescent="0.25">
      <c r="B265" s="451" t="s">
        <v>632</v>
      </c>
      <c r="C265" s="418">
        <v>10</v>
      </c>
      <c r="D265" s="418">
        <v>53279</v>
      </c>
      <c r="E265" s="418">
        <v>8417085.2465900015</v>
      </c>
      <c r="F265" s="418">
        <v>2974</v>
      </c>
      <c r="G265" s="418">
        <v>2769892.8601600002</v>
      </c>
      <c r="H265" s="418">
        <v>48837</v>
      </c>
      <c r="I265" s="418">
        <v>4735482.9043299994</v>
      </c>
      <c r="J265" s="418">
        <v>377</v>
      </c>
      <c r="K265" s="418">
        <v>449696.15853000002</v>
      </c>
      <c r="L265" s="418">
        <v>1091</v>
      </c>
      <c r="M265" s="448">
        <v>462013.32357000001</v>
      </c>
    </row>
    <row r="266" spans="2:13" x14ac:dyDescent="0.25">
      <c r="B266" s="451" t="s">
        <v>636</v>
      </c>
      <c r="C266" s="418">
        <v>13</v>
      </c>
      <c r="D266" s="418">
        <v>52140</v>
      </c>
      <c r="E266" s="418">
        <v>7226524.8921800004</v>
      </c>
      <c r="F266" s="418">
        <v>3468</v>
      </c>
      <c r="G266" s="418">
        <v>1660438.55599</v>
      </c>
      <c r="H266" s="418">
        <v>47719</v>
      </c>
      <c r="I266" s="418">
        <v>4706253.8679799996</v>
      </c>
      <c r="J266" s="418">
        <v>279</v>
      </c>
      <c r="K266" s="418">
        <v>646386.80868000002</v>
      </c>
      <c r="L266" s="418">
        <v>674</v>
      </c>
      <c r="M266" s="448">
        <v>213445.65953</v>
      </c>
    </row>
    <row r="267" spans="2:13" ht="16.8" x14ac:dyDescent="0.25">
      <c r="B267" s="451" t="s">
        <v>1783</v>
      </c>
      <c r="C267" s="418">
        <v>101</v>
      </c>
      <c r="D267" s="418">
        <v>208111</v>
      </c>
      <c r="E267" s="418">
        <v>19490842.671270002</v>
      </c>
      <c r="F267" s="418">
        <v>8620</v>
      </c>
      <c r="G267" s="418">
        <v>7322055.5495599993</v>
      </c>
      <c r="H267" s="418">
        <v>195657</v>
      </c>
      <c r="I267" s="418">
        <v>9892080.0107500013</v>
      </c>
      <c r="J267" s="418">
        <v>2636</v>
      </c>
      <c r="K267" s="418">
        <v>1883499.2140600004</v>
      </c>
      <c r="L267" s="418">
        <v>1198</v>
      </c>
      <c r="M267" s="448">
        <v>393207.89689999999</v>
      </c>
    </row>
    <row r="268" spans="2:13" x14ac:dyDescent="0.25">
      <c r="B268" s="449" t="s">
        <v>637</v>
      </c>
      <c r="C268" s="417">
        <v>346</v>
      </c>
      <c r="D268" s="417">
        <v>1893205</v>
      </c>
      <c r="E268" s="417">
        <v>371296212.75403988</v>
      </c>
      <c r="F268" s="417">
        <v>154680</v>
      </c>
      <c r="G268" s="417">
        <v>111456491.89049996</v>
      </c>
      <c r="H268" s="417">
        <v>1662367</v>
      </c>
      <c r="I268" s="417">
        <v>168509126.86104003</v>
      </c>
      <c r="J268" s="417">
        <v>20038</v>
      </c>
      <c r="K268" s="417">
        <v>48508875.160650015</v>
      </c>
      <c r="L268" s="417">
        <v>56120</v>
      </c>
      <c r="M268" s="450">
        <v>42821718.841850005</v>
      </c>
    </row>
    <row r="269" spans="2:13" x14ac:dyDescent="0.25">
      <c r="B269" s="451" t="s">
        <v>639</v>
      </c>
      <c r="C269" s="418">
        <v>15</v>
      </c>
      <c r="D269" s="418">
        <v>74190</v>
      </c>
      <c r="E269" s="418">
        <v>11335766.523330001</v>
      </c>
      <c r="F269" s="418">
        <v>6865</v>
      </c>
      <c r="G269" s="418">
        <v>4032600.5924200001</v>
      </c>
      <c r="H269" s="418">
        <v>64687</v>
      </c>
      <c r="I269" s="418">
        <v>6000207.0737400008</v>
      </c>
      <c r="J269" s="418">
        <v>592</v>
      </c>
      <c r="K269" s="418">
        <v>582114.89977000002</v>
      </c>
      <c r="L269" s="418">
        <v>2046</v>
      </c>
      <c r="M269" s="448">
        <v>720843.95739999996</v>
      </c>
    </row>
    <row r="270" spans="2:13" x14ac:dyDescent="0.25">
      <c r="B270" s="451" t="s">
        <v>1469</v>
      </c>
      <c r="C270" s="418">
        <v>100</v>
      </c>
      <c r="D270" s="418">
        <v>695755</v>
      </c>
      <c r="E270" s="418">
        <v>149660430.37629002</v>
      </c>
      <c r="F270" s="418">
        <v>53359</v>
      </c>
      <c r="G270" s="418">
        <v>40758920.219419986</v>
      </c>
      <c r="H270" s="418">
        <v>610330</v>
      </c>
      <c r="I270" s="418">
        <v>59033581.143860005</v>
      </c>
      <c r="J270" s="418">
        <v>6146</v>
      </c>
      <c r="K270" s="418">
        <v>23313921.039130006</v>
      </c>
      <c r="L270" s="418">
        <v>25920</v>
      </c>
      <c r="M270" s="448">
        <v>26554007.973880008</v>
      </c>
    </row>
    <row r="271" spans="2:13" x14ac:dyDescent="0.25">
      <c r="B271" s="451" t="s">
        <v>1216</v>
      </c>
      <c r="C271" s="418">
        <v>93</v>
      </c>
      <c r="D271" s="418">
        <v>608893</v>
      </c>
      <c r="E271" s="418">
        <v>137238946.28632993</v>
      </c>
      <c r="F271" s="418">
        <v>71200</v>
      </c>
      <c r="G271" s="418">
        <v>52110721.888359979</v>
      </c>
      <c r="H271" s="418">
        <v>514474</v>
      </c>
      <c r="I271" s="418">
        <v>59155890.71476002</v>
      </c>
      <c r="J271" s="418">
        <v>7084</v>
      </c>
      <c r="K271" s="418">
        <v>17116705.2579</v>
      </c>
      <c r="L271" s="418">
        <v>16135</v>
      </c>
      <c r="M271" s="448">
        <v>8855628.4253099971</v>
      </c>
    </row>
    <row r="272" spans="2:13" x14ac:dyDescent="0.25">
      <c r="B272" s="451" t="s">
        <v>641</v>
      </c>
      <c r="C272" s="418">
        <v>10</v>
      </c>
      <c r="D272" s="418">
        <v>24087</v>
      </c>
      <c r="E272" s="418">
        <v>1348661.58498</v>
      </c>
      <c r="F272" s="418">
        <v>162</v>
      </c>
      <c r="G272" s="418">
        <v>30213.294390000003</v>
      </c>
      <c r="H272" s="418">
        <v>23193</v>
      </c>
      <c r="I272" s="418">
        <v>956274.44442000007</v>
      </c>
      <c r="J272" s="418">
        <v>701</v>
      </c>
      <c r="K272" s="418">
        <v>357604.52119</v>
      </c>
      <c r="L272" s="418">
        <v>31</v>
      </c>
      <c r="M272" s="448">
        <v>4569.3249800000003</v>
      </c>
    </row>
    <row r="273" spans="2:13" x14ac:dyDescent="0.25">
      <c r="B273" s="451" t="s">
        <v>642</v>
      </c>
      <c r="C273" s="418">
        <v>22</v>
      </c>
      <c r="D273" s="418">
        <v>125005</v>
      </c>
      <c r="E273" s="418">
        <v>21066454.606679998</v>
      </c>
      <c r="F273" s="418">
        <v>6580</v>
      </c>
      <c r="G273" s="418">
        <v>4808528.7151699997</v>
      </c>
      <c r="H273" s="418">
        <v>112867</v>
      </c>
      <c r="I273" s="418">
        <v>12033251.53672</v>
      </c>
      <c r="J273" s="418">
        <v>1192</v>
      </c>
      <c r="K273" s="418">
        <v>2362255.4681299999</v>
      </c>
      <c r="L273" s="418">
        <v>4366</v>
      </c>
      <c r="M273" s="448">
        <v>1862418.8866599996</v>
      </c>
    </row>
    <row r="274" spans="2:13" x14ac:dyDescent="0.25">
      <c r="B274" s="451" t="s">
        <v>643</v>
      </c>
      <c r="C274" s="418">
        <v>12</v>
      </c>
      <c r="D274" s="418">
        <v>42408</v>
      </c>
      <c r="E274" s="418">
        <v>5880079.4559400007</v>
      </c>
      <c r="F274" s="418">
        <v>1602</v>
      </c>
      <c r="G274" s="418">
        <v>828039.34753000014</v>
      </c>
      <c r="H274" s="418">
        <v>39026</v>
      </c>
      <c r="I274" s="418">
        <v>4093459.77311</v>
      </c>
      <c r="J274" s="418">
        <v>654</v>
      </c>
      <c r="K274" s="418">
        <v>446292.49252999999</v>
      </c>
      <c r="L274" s="418">
        <v>1126</v>
      </c>
      <c r="M274" s="448">
        <v>512287.84277000005</v>
      </c>
    </row>
    <row r="275" spans="2:13" x14ac:dyDescent="0.25">
      <c r="B275" s="451" t="s">
        <v>1223</v>
      </c>
      <c r="C275" s="418">
        <v>30</v>
      </c>
      <c r="D275" s="418">
        <v>147722</v>
      </c>
      <c r="E275" s="418">
        <v>27681513.414399996</v>
      </c>
      <c r="F275" s="418">
        <v>8749</v>
      </c>
      <c r="G275" s="418">
        <v>6386786.4554399997</v>
      </c>
      <c r="H275" s="418">
        <v>134069</v>
      </c>
      <c r="I275" s="418">
        <v>15636604.301659996</v>
      </c>
      <c r="J275" s="418">
        <v>994</v>
      </c>
      <c r="K275" s="418">
        <v>2218621.9288399997</v>
      </c>
      <c r="L275" s="418">
        <v>3910</v>
      </c>
      <c r="M275" s="448">
        <v>3439500.7284599999</v>
      </c>
    </row>
    <row r="276" spans="2:13" x14ac:dyDescent="0.25">
      <c r="B276" s="451" t="s">
        <v>648</v>
      </c>
      <c r="C276" s="418">
        <v>10</v>
      </c>
      <c r="D276" s="418">
        <v>36586</v>
      </c>
      <c r="E276" s="418">
        <v>5617153.2905100007</v>
      </c>
      <c r="F276" s="418">
        <v>2799</v>
      </c>
      <c r="G276" s="418">
        <v>950884.35707000003</v>
      </c>
      <c r="H276" s="418">
        <v>32517</v>
      </c>
      <c r="I276" s="418">
        <v>3975822.4820899996</v>
      </c>
      <c r="J276" s="418">
        <v>168</v>
      </c>
      <c r="K276" s="418">
        <v>256028.03247999999</v>
      </c>
      <c r="L276" s="418">
        <v>1102</v>
      </c>
      <c r="M276" s="448">
        <v>434418.41886999999</v>
      </c>
    </row>
    <row r="277" spans="2:13" ht="16.8" x14ac:dyDescent="0.25">
      <c r="B277" s="451" t="s">
        <v>1783</v>
      </c>
      <c r="C277" s="418">
        <v>54</v>
      </c>
      <c r="D277" s="418">
        <v>138559</v>
      </c>
      <c r="E277" s="418">
        <v>11467207.21558</v>
      </c>
      <c r="F277" s="418">
        <v>3364</v>
      </c>
      <c r="G277" s="418">
        <v>1549797.0207</v>
      </c>
      <c r="H277" s="418">
        <v>131204</v>
      </c>
      <c r="I277" s="418">
        <v>7624035.3906799993</v>
      </c>
      <c r="J277" s="418">
        <v>2507</v>
      </c>
      <c r="K277" s="418">
        <v>1855331.5206800001</v>
      </c>
      <c r="L277" s="418">
        <v>1484</v>
      </c>
      <c r="M277" s="448">
        <v>438043.28351999994</v>
      </c>
    </row>
    <row r="278" spans="2:13" x14ac:dyDescent="0.25">
      <c r="B278" s="449" t="s">
        <v>649</v>
      </c>
      <c r="C278" s="417">
        <v>159</v>
      </c>
      <c r="D278" s="417">
        <v>755547</v>
      </c>
      <c r="E278" s="417">
        <v>97903865.296039999</v>
      </c>
      <c r="F278" s="417">
        <v>42444</v>
      </c>
      <c r="G278" s="417">
        <v>26263032.190890003</v>
      </c>
      <c r="H278" s="417">
        <v>690847</v>
      </c>
      <c r="I278" s="417">
        <v>52861144.714470014</v>
      </c>
      <c r="J278" s="417">
        <v>6973</v>
      </c>
      <c r="K278" s="417">
        <v>12757800.060000001</v>
      </c>
      <c r="L278" s="417">
        <v>15283</v>
      </c>
      <c r="M278" s="450">
        <v>6021888.3306799997</v>
      </c>
    </row>
    <row r="279" spans="2:13" x14ac:dyDescent="0.25">
      <c r="B279" s="451" t="s">
        <v>650</v>
      </c>
      <c r="C279" s="418">
        <v>15</v>
      </c>
      <c r="D279" s="418">
        <v>71739</v>
      </c>
      <c r="E279" s="418">
        <v>7721021.9731500009</v>
      </c>
      <c r="F279" s="418">
        <v>3704</v>
      </c>
      <c r="G279" s="418">
        <v>1268991.93952</v>
      </c>
      <c r="H279" s="418">
        <v>64625</v>
      </c>
      <c r="I279" s="418">
        <v>4991009.7684200006</v>
      </c>
      <c r="J279" s="418">
        <v>1053</v>
      </c>
      <c r="K279" s="418">
        <v>649619.79855000007</v>
      </c>
      <c r="L279" s="418">
        <v>2357</v>
      </c>
      <c r="M279" s="448">
        <v>811400.46666000003</v>
      </c>
    </row>
    <row r="280" spans="2:13" x14ac:dyDescent="0.25">
      <c r="B280" s="451" t="s">
        <v>651</v>
      </c>
      <c r="C280" s="418">
        <v>14</v>
      </c>
      <c r="D280" s="418">
        <v>63708</v>
      </c>
      <c r="E280" s="418">
        <v>7023520.1068400005</v>
      </c>
      <c r="F280" s="418">
        <v>4231</v>
      </c>
      <c r="G280" s="418">
        <v>1746834.9997999999</v>
      </c>
      <c r="H280" s="418">
        <v>58099</v>
      </c>
      <c r="I280" s="418">
        <v>4616016.335690001</v>
      </c>
      <c r="J280" s="418">
        <v>355</v>
      </c>
      <c r="K280" s="418">
        <v>300566.57789000002</v>
      </c>
      <c r="L280" s="418">
        <v>1023</v>
      </c>
      <c r="M280" s="448">
        <v>360102.19346000004</v>
      </c>
    </row>
    <row r="281" spans="2:13" x14ac:dyDescent="0.25">
      <c r="B281" s="451" t="s">
        <v>1224</v>
      </c>
      <c r="C281" s="418">
        <v>59</v>
      </c>
      <c r="D281" s="418">
        <v>403365</v>
      </c>
      <c r="E281" s="418">
        <v>59447127.182050005</v>
      </c>
      <c r="F281" s="418">
        <v>22989</v>
      </c>
      <c r="G281" s="418">
        <v>17700645.600680005</v>
      </c>
      <c r="H281" s="418">
        <v>369015</v>
      </c>
      <c r="I281" s="418">
        <v>28284172.862200011</v>
      </c>
      <c r="J281" s="418">
        <v>3808</v>
      </c>
      <c r="K281" s="418">
        <v>10083079.063839998</v>
      </c>
      <c r="L281" s="418">
        <v>7553</v>
      </c>
      <c r="M281" s="448">
        <v>3379229.6553299995</v>
      </c>
    </row>
    <row r="282" spans="2:13" x14ac:dyDescent="0.25">
      <c r="B282" s="451" t="s">
        <v>652</v>
      </c>
      <c r="C282" s="418">
        <v>15</v>
      </c>
      <c r="D282" s="418">
        <v>56268</v>
      </c>
      <c r="E282" s="418">
        <v>8939570.5927300025</v>
      </c>
      <c r="F282" s="418">
        <v>3675</v>
      </c>
      <c r="G282" s="418">
        <v>2373211.1060600001</v>
      </c>
      <c r="H282" s="418">
        <v>50882</v>
      </c>
      <c r="I282" s="418">
        <v>5432108.2939899992</v>
      </c>
      <c r="J282" s="418">
        <v>380</v>
      </c>
      <c r="K282" s="418">
        <v>606757.51658000005</v>
      </c>
      <c r="L282" s="418">
        <v>1331</v>
      </c>
      <c r="M282" s="448">
        <v>527493.67609999992</v>
      </c>
    </row>
    <row r="283" spans="2:13" x14ac:dyDescent="0.25">
      <c r="B283" s="451" t="s">
        <v>654</v>
      </c>
      <c r="C283" s="418">
        <v>16</v>
      </c>
      <c r="D283" s="418">
        <v>94355</v>
      </c>
      <c r="E283" s="418">
        <v>11054548.304890001</v>
      </c>
      <c r="F283" s="418">
        <v>6365</v>
      </c>
      <c r="G283" s="418">
        <v>2530919.78565</v>
      </c>
      <c r="H283" s="418">
        <v>84649</v>
      </c>
      <c r="I283" s="418">
        <v>7042356.7391099995</v>
      </c>
      <c r="J283" s="418">
        <v>611</v>
      </c>
      <c r="K283" s="418">
        <v>613707.37990000006</v>
      </c>
      <c r="L283" s="418">
        <v>2730</v>
      </c>
      <c r="M283" s="448">
        <v>867564.4002299998</v>
      </c>
    </row>
    <row r="284" spans="2:13" ht="16.8" x14ac:dyDescent="0.25">
      <c r="B284" s="451" t="s">
        <v>1783</v>
      </c>
      <c r="C284" s="418">
        <v>40</v>
      </c>
      <c r="D284" s="418">
        <v>66112</v>
      </c>
      <c r="E284" s="418">
        <v>3718077.13638</v>
      </c>
      <c r="F284" s="418">
        <v>1480</v>
      </c>
      <c r="G284" s="418">
        <v>642428.75918000005</v>
      </c>
      <c r="H284" s="418">
        <v>63577</v>
      </c>
      <c r="I284" s="418">
        <v>2495480.7150599994</v>
      </c>
      <c r="J284" s="418">
        <v>766</v>
      </c>
      <c r="K284" s="418">
        <v>504069.72323999996</v>
      </c>
      <c r="L284" s="418">
        <v>289</v>
      </c>
      <c r="M284" s="448">
        <v>76097.938899999994</v>
      </c>
    </row>
    <row r="285" spans="2:13" x14ac:dyDescent="0.25">
      <c r="B285" s="449" t="s">
        <v>658</v>
      </c>
      <c r="C285" s="417">
        <v>112</v>
      </c>
      <c r="D285" s="417">
        <v>564588</v>
      </c>
      <c r="E285" s="417">
        <v>87045388.159650013</v>
      </c>
      <c r="F285" s="417">
        <v>32191</v>
      </c>
      <c r="G285" s="417">
        <v>21537594.880600002</v>
      </c>
      <c r="H285" s="417">
        <v>507479</v>
      </c>
      <c r="I285" s="417">
        <v>36428397.287040003</v>
      </c>
      <c r="J285" s="417">
        <v>4233</v>
      </c>
      <c r="K285" s="417">
        <v>7862176.8177100001</v>
      </c>
      <c r="L285" s="417">
        <v>20685</v>
      </c>
      <c r="M285" s="450">
        <v>21217219.174300008</v>
      </c>
    </row>
    <row r="286" spans="2:13" x14ac:dyDescent="0.25">
      <c r="B286" s="451" t="s">
        <v>1470</v>
      </c>
      <c r="C286" s="418">
        <v>43</v>
      </c>
      <c r="D286" s="418">
        <v>298830</v>
      </c>
      <c r="E286" s="418">
        <v>48174550.925650001</v>
      </c>
      <c r="F286" s="418">
        <v>16210</v>
      </c>
      <c r="G286" s="418">
        <v>9715829.8610499986</v>
      </c>
      <c r="H286" s="418">
        <v>267438</v>
      </c>
      <c r="I286" s="418">
        <v>20785940.008490007</v>
      </c>
      <c r="J286" s="418">
        <v>1987</v>
      </c>
      <c r="K286" s="418">
        <v>3176645.9527399996</v>
      </c>
      <c r="L286" s="418">
        <v>13195</v>
      </c>
      <c r="M286" s="448">
        <v>14496135.103370005</v>
      </c>
    </row>
    <row r="287" spans="2:13" x14ac:dyDescent="0.25">
      <c r="B287" s="451" t="s">
        <v>1287</v>
      </c>
      <c r="C287" s="418">
        <v>16</v>
      </c>
      <c r="D287" s="418">
        <v>104661</v>
      </c>
      <c r="E287" s="418">
        <v>12031675.005470002</v>
      </c>
      <c r="F287" s="418">
        <v>8462</v>
      </c>
      <c r="G287" s="418">
        <v>4095860.4597900002</v>
      </c>
      <c r="H287" s="418">
        <v>92725</v>
      </c>
      <c r="I287" s="418">
        <v>6507762.1470899992</v>
      </c>
      <c r="J287" s="418">
        <v>579</v>
      </c>
      <c r="K287" s="418">
        <v>469339.22493000003</v>
      </c>
      <c r="L287" s="418">
        <v>2895</v>
      </c>
      <c r="M287" s="448">
        <v>958713.17365999997</v>
      </c>
    </row>
    <row r="288" spans="2:13" x14ac:dyDescent="0.25">
      <c r="B288" s="451" t="s">
        <v>663</v>
      </c>
      <c r="C288" s="418">
        <v>19</v>
      </c>
      <c r="D288" s="418">
        <v>86713</v>
      </c>
      <c r="E288" s="418">
        <v>20056026.71297</v>
      </c>
      <c r="F288" s="418">
        <v>5604</v>
      </c>
      <c r="G288" s="418">
        <v>5778154.2107899999</v>
      </c>
      <c r="H288" s="418">
        <v>77251</v>
      </c>
      <c r="I288" s="418">
        <v>5138282.1847200003</v>
      </c>
      <c r="J288" s="418">
        <v>703</v>
      </c>
      <c r="K288" s="418">
        <v>3763709.3644500002</v>
      </c>
      <c r="L288" s="418">
        <v>3155</v>
      </c>
      <c r="M288" s="448">
        <v>5375880.9530099984</v>
      </c>
    </row>
    <row r="289" spans="2:13" ht="16.8" x14ac:dyDescent="0.25">
      <c r="B289" s="451" t="s">
        <v>1783</v>
      </c>
      <c r="C289" s="418">
        <v>34</v>
      </c>
      <c r="D289" s="418">
        <v>74384</v>
      </c>
      <c r="E289" s="418">
        <v>6783135.5155599993</v>
      </c>
      <c r="F289" s="418">
        <v>1915</v>
      </c>
      <c r="G289" s="418">
        <v>1947750.3489699999</v>
      </c>
      <c r="H289" s="418">
        <v>70065</v>
      </c>
      <c r="I289" s="418">
        <v>3996412.9467399996</v>
      </c>
      <c r="J289" s="418">
        <v>964</v>
      </c>
      <c r="K289" s="418">
        <v>452482.27558999998</v>
      </c>
      <c r="L289" s="418">
        <v>1440</v>
      </c>
      <c r="M289" s="448">
        <v>386489.94426000002</v>
      </c>
    </row>
    <row r="290" spans="2:13" x14ac:dyDescent="0.25">
      <c r="B290" s="451"/>
      <c r="C290" s="418"/>
      <c r="D290" s="418"/>
      <c r="E290" s="418"/>
      <c r="F290" s="418"/>
      <c r="G290" s="418"/>
      <c r="H290" s="418"/>
      <c r="I290" s="418"/>
      <c r="J290" s="418"/>
      <c r="K290" s="418"/>
      <c r="L290" s="418"/>
      <c r="M290" s="448"/>
    </row>
    <row r="291" spans="2:13" x14ac:dyDescent="0.25">
      <c r="B291" s="447" t="s">
        <v>1573</v>
      </c>
      <c r="C291" s="419">
        <v>1875</v>
      </c>
      <c r="D291" s="419">
        <v>20085534</v>
      </c>
      <c r="E291" s="419">
        <v>1396480541.1236911</v>
      </c>
      <c r="F291" s="419">
        <v>610458</v>
      </c>
      <c r="G291" s="419">
        <v>377925461.36411989</v>
      </c>
      <c r="H291" s="419">
        <v>19164331</v>
      </c>
      <c r="I291" s="419">
        <v>704915517.76092017</v>
      </c>
      <c r="J291" s="419">
        <v>84310</v>
      </c>
      <c r="K291" s="419">
        <v>116014263.15360002</v>
      </c>
      <c r="L291" s="419">
        <v>226435</v>
      </c>
      <c r="M291" s="446">
        <v>197625298.84504995</v>
      </c>
    </row>
    <row r="292" spans="2:13" x14ac:dyDescent="0.25">
      <c r="B292" s="449" t="s">
        <v>868</v>
      </c>
      <c r="C292" s="417">
        <v>438</v>
      </c>
      <c r="D292" s="417">
        <v>2256971</v>
      </c>
      <c r="E292" s="417">
        <v>276205708.28917009</v>
      </c>
      <c r="F292" s="417">
        <v>118065</v>
      </c>
      <c r="G292" s="417">
        <v>86997015.209179983</v>
      </c>
      <c r="H292" s="417">
        <v>2079804</v>
      </c>
      <c r="I292" s="417">
        <v>145900403.79956004</v>
      </c>
      <c r="J292" s="417">
        <v>18692</v>
      </c>
      <c r="K292" s="417">
        <v>20654231.977309998</v>
      </c>
      <c r="L292" s="417">
        <v>40410</v>
      </c>
      <c r="M292" s="450">
        <v>22654057.303119998</v>
      </c>
    </row>
    <row r="293" spans="2:13" x14ac:dyDescent="0.25">
      <c r="B293" s="451" t="s">
        <v>869</v>
      </c>
      <c r="C293" s="418">
        <v>20</v>
      </c>
      <c r="D293" s="418">
        <v>125286</v>
      </c>
      <c r="E293" s="418">
        <v>12157781.369959999</v>
      </c>
      <c r="F293" s="418">
        <v>5753</v>
      </c>
      <c r="G293" s="418">
        <v>3533797.1282600001</v>
      </c>
      <c r="H293" s="418">
        <v>116956</v>
      </c>
      <c r="I293" s="418">
        <v>7326550.1401399998</v>
      </c>
      <c r="J293" s="418">
        <v>411</v>
      </c>
      <c r="K293" s="418">
        <v>685315.68157000002</v>
      </c>
      <c r="L293" s="418">
        <v>2166</v>
      </c>
      <c r="M293" s="448">
        <v>612118.41999000008</v>
      </c>
    </row>
    <row r="294" spans="2:13" x14ac:dyDescent="0.25">
      <c r="B294" s="451" t="s">
        <v>1225</v>
      </c>
      <c r="C294" s="418">
        <v>65</v>
      </c>
      <c r="D294" s="418">
        <v>451835</v>
      </c>
      <c r="E294" s="418">
        <v>74064057.064610034</v>
      </c>
      <c r="F294" s="418">
        <v>23917</v>
      </c>
      <c r="G294" s="418">
        <v>27175380.761270002</v>
      </c>
      <c r="H294" s="418">
        <v>411496</v>
      </c>
      <c r="I294" s="418">
        <v>37608955.011360012</v>
      </c>
      <c r="J294" s="418">
        <v>4382</v>
      </c>
      <c r="K294" s="418">
        <v>4087600.3863400007</v>
      </c>
      <c r="L294" s="418">
        <v>12040</v>
      </c>
      <c r="M294" s="448">
        <v>5192120.9056400023</v>
      </c>
    </row>
    <row r="295" spans="2:13" x14ac:dyDescent="0.25">
      <c r="B295" s="451" t="s">
        <v>871</v>
      </c>
      <c r="C295" s="418">
        <v>19</v>
      </c>
      <c r="D295" s="418">
        <v>95429</v>
      </c>
      <c r="E295" s="418">
        <v>12921320.696629997</v>
      </c>
      <c r="F295" s="418">
        <v>5514</v>
      </c>
      <c r="G295" s="418">
        <v>2075562.2418000002</v>
      </c>
      <c r="H295" s="418">
        <v>85784</v>
      </c>
      <c r="I295" s="418">
        <v>8468306.7914500013</v>
      </c>
      <c r="J295" s="418">
        <v>890</v>
      </c>
      <c r="K295" s="418">
        <v>513057.10946000001</v>
      </c>
      <c r="L295" s="418">
        <v>3241</v>
      </c>
      <c r="M295" s="448">
        <v>1864394.5539200001</v>
      </c>
    </row>
    <row r="296" spans="2:13" x14ac:dyDescent="0.25">
      <c r="B296" s="451" t="s">
        <v>1471</v>
      </c>
      <c r="C296" s="418">
        <v>80</v>
      </c>
      <c r="D296" s="418">
        <v>488657</v>
      </c>
      <c r="E296" s="418">
        <v>73901266.227950007</v>
      </c>
      <c r="F296" s="418">
        <v>32963</v>
      </c>
      <c r="G296" s="418">
        <v>25457865.447570004</v>
      </c>
      <c r="H296" s="418">
        <v>441824</v>
      </c>
      <c r="I296" s="418">
        <v>36059722.99022001</v>
      </c>
      <c r="J296" s="418">
        <v>4255</v>
      </c>
      <c r="K296" s="418">
        <v>6518431.7772599999</v>
      </c>
      <c r="L296" s="418">
        <v>9615</v>
      </c>
      <c r="M296" s="448">
        <v>5865246.0128999995</v>
      </c>
    </row>
    <row r="297" spans="2:13" x14ac:dyDescent="0.25">
      <c r="B297" s="451" t="s">
        <v>1535</v>
      </c>
      <c r="C297" s="418">
        <v>31</v>
      </c>
      <c r="D297" s="418">
        <v>205667</v>
      </c>
      <c r="E297" s="418">
        <v>22124725.836229991</v>
      </c>
      <c r="F297" s="418">
        <v>8357</v>
      </c>
      <c r="G297" s="418">
        <v>6675783.7412299989</v>
      </c>
      <c r="H297" s="418">
        <v>195094</v>
      </c>
      <c r="I297" s="418">
        <v>8917909.3306200001</v>
      </c>
      <c r="J297" s="418">
        <v>744</v>
      </c>
      <c r="K297" s="418">
        <v>3197374.7701300001</v>
      </c>
      <c r="L297" s="418">
        <v>1472</v>
      </c>
      <c r="M297" s="448">
        <v>3333657.99425</v>
      </c>
    </row>
    <row r="298" spans="2:13" x14ac:dyDescent="0.25">
      <c r="B298" s="451" t="s">
        <v>881</v>
      </c>
      <c r="C298" s="418">
        <v>31</v>
      </c>
      <c r="D298" s="418">
        <v>218851</v>
      </c>
      <c r="E298" s="418">
        <v>24661871.728799995</v>
      </c>
      <c r="F298" s="418">
        <v>14322</v>
      </c>
      <c r="G298" s="418">
        <v>8542264.8956700005</v>
      </c>
      <c r="H298" s="418">
        <v>199421</v>
      </c>
      <c r="I298" s="418">
        <v>13155898.462150004</v>
      </c>
      <c r="J298" s="418">
        <v>1707</v>
      </c>
      <c r="K298" s="418">
        <v>1801698.5760299999</v>
      </c>
      <c r="L298" s="418">
        <v>3401</v>
      </c>
      <c r="M298" s="448">
        <v>1162009.79495</v>
      </c>
    </row>
    <row r="299" spans="2:13" x14ac:dyDescent="0.25">
      <c r="B299" s="451" t="s">
        <v>876</v>
      </c>
      <c r="C299" s="418">
        <v>29</v>
      </c>
      <c r="D299" s="418">
        <v>169641</v>
      </c>
      <c r="E299" s="418">
        <v>16016225.676399998</v>
      </c>
      <c r="F299" s="418">
        <v>9495</v>
      </c>
      <c r="G299" s="418">
        <v>3977261.5696799993</v>
      </c>
      <c r="H299" s="418">
        <v>155162</v>
      </c>
      <c r="I299" s="418">
        <v>10122553.924690001</v>
      </c>
      <c r="J299" s="418">
        <v>1302</v>
      </c>
      <c r="K299" s="418">
        <v>854195.41410000005</v>
      </c>
      <c r="L299" s="418">
        <v>3682</v>
      </c>
      <c r="M299" s="448">
        <v>1062214.7679299999</v>
      </c>
    </row>
    <row r="300" spans="2:13" x14ac:dyDescent="0.25">
      <c r="B300" s="451" t="s">
        <v>878</v>
      </c>
      <c r="C300" s="418">
        <v>12</v>
      </c>
      <c r="D300" s="418">
        <v>115340</v>
      </c>
      <c r="E300" s="418">
        <v>8708401.8901700024</v>
      </c>
      <c r="F300" s="418">
        <v>1976</v>
      </c>
      <c r="G300" s="418">
        <v>2600561.5191600001</v>
      </c>
      <c r="H300" s="418">
        <v>112262</v>
      </c>
      <c r="I300" s="418">
        <v>3441796.04403</v>
      </c>
      <c r="J300" s="418">
        <v>273</v>
      </c>
      <c r="K300" s="418">
        <v>379941.54813000001</v>
      </c>
      <c r="L300" s="418">
        <v>829</v>
      </c>
      <c r="M300" s="448">
        <v>2286102.7788499999</v>
      </c>
    </row>
    <row r="301" spans="2:13" x14ac:dyDescent="0.25">
      <c r="B301" s="451" t="s">
        <v>879</v>
      </c>
      <c r="C301" s="418">
        <v>19</v>
      </c>
      <c r="D301" s="418">
        <v>81024</v>
      </c>
      <c r="E301" s="418">
        <v>6827974.7502999986</v>
      </c>
      <c r="F301" s="418">
        <v>4104</v>
      </c>
      <c r="G301" s="418">
        <v>1543791.0979200001</v>
      </c>
      <c r="H301" s="418">
        <v>75189</v>
      </c>
      <c r="I301" s="418">
        <v>4597831.1117399978</v>
      </c>
      <c r="J301" s="418">
        <v>332</v>
      </c>
      <c r="K301" s="418">
        <v>266920.57295</v>
      </c>
      <c r="L301" s="418">
        <v>1399</v>
      </c>
      <c r="M301" s="448">
        <v>419431.96768999996</v>
      </c>
    </row>
    <row r="302" spans="2:13" x14ac:dyDescent="0.25">
      <c r="B302" s="451" t="s">
        <v>542</v>
      </c>
      <c r="C302" s="418">
        <v>19</v>
      </c>
      <c r="D302" s="418">
        <v>103185</v>
      </c>
      <c r="E302" s="418">
        <v>10836666.190370001</v>
      </c>
      <c r="F302" s="418">
        <v>5838</v>
      </c>
      <c r="G302" s="418">
        <v>3026992.6152800005</v>
      </c>
      <c r="H302" s="418">
        <v>95126</v>
      </c>
      <c r="I302" s="418">
        <v>6916680.6342799999</v>
      </c>
      <c r="J302" s="418">
        <v>756</v>
      </c>
      <c r="K302" s="418">
        <v>452633.05242999998</v>
      </c>
      <c r="L302" s="418">
        <v>1465</v>
      </c>
      <c r="M302" s="448">
        <v>440359.88837999996</v>
      </c>
    </row>
    <row r="303" spans="2:13" x14ac:dyDescent="0.25">
      <c r="B303" s="451" t="s">
        <v>657</v>
      </c>
      <c r="C303" s="418">
        <v>11</v>
      </c>
      <c r="D303" s="418">
        <v>17340</v>
      </c>
      <c r="E303" s="418">
        <v>2099578.2305999999</v>
      </c>
      <c r="F303" s="418">
        <v>1215</v>
      </c>
      <c r="G303" s="418">
        <v>549283.47805000003</v>
      </c>
      <c r="H303" s="418">
        <v>15609</v>
      </c>
      <c r="I303" s="418">
        <v>1041955.1923700001</v>
      </c>
      <c r="J303" s="418">
        <v>433</v>
      </c>
      <c r="K303" s="418">
        <v>448281.30219999992</v>
      </c>
      <c r="L303" s="418">
        <v>83</v>
      </c>
      <c r="M303" s="448">
        <v>60058.257980000002</v>
      </c>
    </row>
    <row r="304" spans="2:13" x14ac:dyDescent="0.25">
      <c r="B304" s="451" t="s">
        <v>543</v>
      </c>
      <c r="C304" s="418">
        <v>15</v>
      </c>
      <c r="D304" s="418">
        <v>45603</v>
      </c>
      <c r="E304" s="418">
        <v>4224232.4180699997</v>
      </c>
      <c r="F304" s="418">
        <v>2679</v>
      </c>
      <c r="G304" s="418">
        <v>1287755.9319699998</v>
      </c>
      <c r="H304" s="418">
        <v>42103</v>
      </c>
      <c r="I304" s="418">
        <v>2586884.8740099999</v>
      </c>
      <c r="J304" s="418">
        <v>219</v>
      </c>
      <c r="K304" s="418">
        <v>162856.46301000001</v>
      </c>
      <c r="L304" s="418">
        <v>602</v>
      </c>
      <c r="M304" s="448">
        <v>186735.14908</v>
      </c>
    </row>
    <row r="305" spans="2:13" ht="16.8" x14ac:dyDescent="0.25">
      <c r="B305" s="451" t="s">
        <v>1783</v>
      </c>
      <c r="C305" s="418">
        <v>87</v>
      </c>
      <c r="D305" s="418">
        <v>139113</v>
      </c>
      <c r="E305" s="418">
        <v>7661606.2090800013</v>
      </c>
      <c r="F305" s="418">
        <v>1932</v>
      </c>
      <c r="G305" s="418">
        <v>550714.78132000007</v>
      </c>
      <c r="H305" s="418">
        <v>133778</v>
      </c>
      <c r="I305" s="418">
        <v>5655359.2925000004</v>
      </c>
      <c r="J305" s="418">
        <v>2988</v>
      </c>
      <c r="K305" s="418">
        <v>1285925.3237000001</v>
      </c>
      <c r="L305" s="418">
        <v>415</v>
      </c>
      <c r="M305" s="448">
        <v>169606.81156000003</v>
      </c>
    </row>
    <row r="306" spans="2:13" x14ac:dyDescent="0.25">
      <c r="B306" s="449" t="s">
        <v>882</v>
      </c>
      <c r="C306" s="417">
        <v>424</v>
      </c>
      <c r="D306" s="417">
        <v>10391421</v>
      </c>
      <c r="E306" s="417">
        <v>404080499.32130998</v>
      </c>
      <c r="F306" s="417">
        <v>165863</v>
      </c>
      <c r="G306" s="417">
        <v>98567769.276330009</v>
      </c>
      <c r="H306" s="417">
        <v>10130291</v>
      </c>
      <c r="I306" s="417">
        <v>178971093.04410997</v>
      </c>
      <c r="J306" s="417">
        <v>20827</v>
      </c>
      <c r="K306" s="417">
        <v>25896299.091390003</v>
      </c>
      <c r="L306" s="417">
        <v>74440</v>
      </c>
      <c r="M306" s="450">
        <v>100645337.90947999</v>
      </c>
    </row>
    <row r="307" spans="2:13" x14ac:dyDescent="0.25">
      <c r="B307" s="451" t="s">
        <v>887</v>
      </c>
      <c r="C307" s="418">
        <v>19</v>
      </c>
      <c r="D307" s="418">
        <v>96982</v>
      </c>
      <c r="E307" s="418">
        <v>18887005.87438</v>
      </c>
      <c r="F307" s="418">
        <v>8067</v>
      </c>
      <c r="G307" s="418">
        <v>6403055.187260001</v>
      </c>
      <c r="H307" s="418">
        <v>85408</v>
      </c>
      <c r="I307" s="418">
        <v>6856582.225709999</v>
      </c>
      <c r="J307" s="418">
        <v>812</v>
      </c>
      <c r="K307" s="418">
        <v>3013893.66763</v>
      </c>
      <c r="L307" s="418">
        <v>2695</v>
      </c>
      <c r="M307" s="448">
        <v>2613474.7937800004</v>
      </c>
    </row>
    <row r="308" spans="2:13" x14ac:dyDescent="0.25">
      <c r="B308" s="451" t="s">
        <v>1472</v>
      </c>
      <c r="C308" s="418">
        <v>63</v>
      </c>
      <c r="D308" s="418">
        <v>8101399</v>
      </c>
      <c r="E308" s="418">
        <v>54048524.961399995</v>
      </c>
      <c r="F308" s="418">
        <v>22538</v>
      </c>
      <c r="G308" s="418">
        <v>11228358.693960002</v>
      </c>
      <c r="H308" s="418">
        <v>8061699</v>
      </c>
      <c r="I308" s="418">
        <v>34314979.12583001</v>
      </c>
      <c r="J308" s="418">
        <v>3575</v>
      </c>
      <c r="K308" s="418">
        <v>3807204.7809800003</v>
      </c>
      <c r="L308" s="418">
        <v>13587</v>
      </c>
      <c r="M308" s="448">
        <v>4697982.3606299991</v>
      </c>
    </row>
    <row r="309" spans="2:13" x14ac:dyDescent="0.25">
      <c r="B309" s="451" t="s">
        <v>1475</v>
      </c>
      <c r="C309" s="418">
        <v>13</v>
      </c>
      <c r="D309" s="418">
        <v>114122</v>
      </c>
      <c r="E309" s="418">
        <v>24731849.921180002</v>
      </c>
      <c r="F309" s="418">
        <v>4821</v>
      </c>
      <c r="G309" s="418">
        <v>4183368.5604700004</v>
      </c>
      <c r="H309" s="418">
        <v>101058</v>
      </c>
      <c r="I309" s="418">
        <v>7132012.9895900004</v>
      </c>
      <c r="J309" s="418">
        <v>3621</v>
      </c>
      <c r="K309" s="418">
        <v>843079.86480999994</v>
      </c>
      <c r="L309" s="418">
        <v>4622</v>
      </c>
      <c r="M309" s="448">
        <v>12573388.506310003</v>
      </c>
    </row>
    <row r="310" spans="2:13" x14ac:dyDescent="0.25">
      <c r="B310" s="451" t="s">
        <v>1326</v>
      </c>
      <c r="C310" s="418">
        <v>67</v>
      </c>
      <c r="D310" s="418">
        <v>507470</v>
      </c>
      <c r="E310" s="418">
        <v>54771814.888770007</v>
      </c>
      <c r="F310" s="418">
        <v>31765</v>
      </c>
      <c r="G310" s="418">
        <v>14705085.762000004</v>
      </c>
      <c r="H310" s="418">
        <v>462018</v>
      </c>
      <c r="I310" s="418">
        <v>28891152.765349992</v>
      </c>
      <c r="J310" s="418">
        <v>2066</v>
      </c>
      <c r="K310" s="418">
        <v>3315453.4434400005</v>
      </c>
      <c r="L310" s="418">
        <v>11621</v>
      </c>
      <c r="M310" s="448">
        <v>7860122.9179799994</v>
      </c>
    </row>
    <row r="311" spans="2:13" x14ac:dyDescent="0.25">
      <c r="B311" s="451" t="s">
        <v>1474</v>
      </c>
      <c r="C311" s="418">
        <v>32</v>
      </c>
      <c r="D311" s="418">
        <v>179043</v>
      </c>
      <c r="E311" s="418">
        <v>22119278.519909997</v>
      </c>
      <c r="F311" s="418">
        <v>10010</v>
      </c>
      <c r="G311" s="418">
        <v>6025923.9776800005</v>
      </c>
      <c r="H311" s="418">
        <v>163743</v>
      </c>
      <c r="I311" s="418">
        <v>10972044.068909997</v>
      </c>
      <c r="J311" s="418">
        <v>821</v>
      </c>
      <c r="K311" s="418">
        <v>1066064.8928999999</v>
      </c>
      <c r="L311" s="418">
        <v>4469</v>
      </c>
      <c r="M311" s="448">
        <v>4055245.58042</v>
      </c>
    </row>
    <row r="312" spans="2:13" x14ac:dyDescent="0.25">
      <c r="B312" s="451" t="s">
        <v>1473</v>
      </c>
      <c r="C312" s="418">
        <v>48</v>
      </c>
      <c r="D312" s="418">
        <v>334714</v>
      </c>
      <c r="E312" s="418">
        <v>48880709.396300018</v>
      </c>
      <c r="F312" s="418">
        <v>30400</v>
      </c>
      <c r="G312" s="418">
        <v>15418610.619209994</v>
      </c>
      <c r="H312" s="418">
        <v>289000</v>
      </c>
      <c r="I312" s="418">
        <v>24208323.173600003</v>
      </c>
      <c r="J312" s="418">
        <v>3178</v>
      </c>
      <c r="K312" s="418">
        <v>3737176.5624600002</v>
      </c>
      <c r="L312" s="418">
        <v>12136</v>
      </c>
      <c r="M312" s="448">
        <v>5516599.0410300009</v>
      </c>
    </row>
    <row r="313" spans="2:13" x14ac:dyDescent="0.25">
      <c r="B313" s="451" t="s">
        <v>1526</v>
      </c>
      <c r="C313" s="418">
        <v>27</v>
      </c>
      <c r="D313" s="418">
        <v>225897</v>
      </c>
      <c r="E313" s="418">
        <v>32583124.863859996</v>
      </c>
      <c r="F313" s="418">
        <v>14997</v>
      </c>
      <c r="G313" s="418">
        <v>11901695.761599997</v>
      </c>
      <c r="H313" s="418">
        <v>204098</v>
      </c>
      <c r="I313" s="418">
        <v>15989766.26369</v>
      </c>
      <c r="J313" s="418">
        <v>1442</v>
      </c>
      <c r="K313" s="418">
        <v>1713296.5766000003</v>
      </c>
      <c r="L313" s="418">
        <v>5360</v>
      </c>
      <c r="M313" s="448">
        <v>2978366.2619699999</v>
      </c>
    </row>
    <row r="314" spans="2:13" x14ac:dyDescent="0.25">
      <c r="B314" s="451" t="s">
        <v>1527</v>
      </c>
      <c r="C314" s="418">
        <v>15</v>
      </c>
      <c r="D314" s="418">
        <v>119737</v>
      </c>
      <c r="E314" s="418">
        <v>8019039.3059900012</v>
      </c>
      <c r="F314" s="418">
        <v>4487</v>
      </c>
      <c r="G314" s="418">
        <v>2694727.1106300005</v>
      </c>
      <c r="H314" s="418">
        <v>113566</v>
      </c>
      <c r="I314" s="418">
        <v>4656819.2416500011</v>
      </c>
      <c r="J314" s="418">
        <v>203</v>
      </c>
      <c r="K314" s="418">
        <v>277912.55203000002</v>
      </c>
      <c r="L314" s="418">
        <v>1481</v>
      </c>
      <c r="M314" s="448">
        <v>389580.40168000007</v>
      </c>
    </row>
    <row r="315" spans="2:13" x14ac:dyDescent="0.25">
      <c r="B315" s="451" t="s">
        <v>892</v>
      </c>
      <c r="C315" s="418">
        <v>17</v>
      </c>
      <c r="D315" s="418">
        <v>53969</v>
      </c>
      <c r="E315" s="418">
        <v>9066782.9969100002</v>
      </c>
      <c r="F315" s="418">
        <v>3318</v>
      </c>
      <c r="G315" s="418">
        <v>1261865.8067100004</v>
      </c>
      <c r="H315" s="418">
        <v>46726</v>
      </c>
      <c r="I315" s="418">
        <v>5225315.7081399998</v>
      </c>
      <c r="J315" s="418">
        <v>943</v>
      </c>
      <c r="K315" s="418">
        <v>1447593.5330399999</v>
      </c>
      <c r="L315" s="418">
        <v>2982</v>
      </c>
      <c r="M315" s="448">
        <v>1132007.9490200004</v>
      </c>
    </row>
    <row r="316" spans="2:13" x14ac:dyDescent="0.25">
      <c r="B316" s="451" t="s">
        <v>893</v>
      </c>
      <c r="C316" s="418">
        <v>13</v>
      </c>
      <c r="D316" s="418">
        <v>68318</v>
      </c>
      <c r="E316" s="418">
        <v>8246788.2346799988</v>
      </c>
      <c r="F316" s="418">
        <v>2536</v>
      </c>
      <c r="G316" s="418">
        <v>1087584.8888000001</v>
      </c>
      <c r="H316" s="418">
        <v>62423</v>
      </c>
      <c r="I316" s="418">
        <v>5583839.4094599998</v>
      </c>
      <c r="J316" s="418">
        <v>718</v>
      </c>
      <c r="K316" s="418">
        <v>541503.82024999999</v>
      </c>
      <c r="L316" s="418">
        <v>2641</v>
      </c>
      <c r="M316" s="448">
        <v>1033860.1161699999</v>
      </c>
    </row>
    <row r="317" spans="2:13" x14ac:dyDescent="0.25">
      <c r="B317" s="451" t="s">
        <v>542</v>
      </c>
      <c r="C317" s="418">
        <v>18</v>
      </c>
      <c r="D317" s="418">
        <v>196318</v>
      </c>
      <c r="E317" s="418">
        <v>68711947.768710002</v>
      </c>
      <c r="F317" s="418">
        <v>9979</v>
      </c>
      <c r="G317" s="418">
        <v>3530089.9345100001</v>
      </c>
      <c r="H317" s="418">
        <v>180580</v>
      </c>
      <c r="I317" s="418">
        <v>10618871.18706</v>
      </c>
      <c r="J317" s="418">
        <v>718</v>
      </c>
      <c r="K317" s="418">
        <v>1798987.3949399998</v>
      </c>
      <c r="L317" s="418">
        <v>5041</v>
      </c>
      <c r="M317" s="448">
        <v>52763999.252199993</v>
      </c>
    </row>
    <row r="318" spans="2:13" x14ac:dyDescent="0.25">
      <c r="B318" s="451" t="s">
        <v>895</v>
      </c>
      <c r="C318" s="418">
        <v>28</v>
      </c>
      <c r="D318" s="418">
        <v>80596</v>
      </c>
      <c r="E318" s="418">
        <v>16488447.49652</v>
      </c>
      <c r="F318" s="418">
        <v>4435</v>
      </c>
      <c r="G318" s="418">
        <v>2840940.7413300001</v>
      </c>
      <c r="H318" s="418">
        <v>71666</v>
      </c>
      <c r="I318" s="418">
        <v>8503059.7663700003</v>
      </c>
      <c r="J318" s="418">
        <v>890</v>
      </c>
      <c r="K318" s="418">
        <v>1826530.6656100003</v>
      </c>
      <c r="L318" s="418">
        <v>3605</v>
      </c>
      <c r="M318" s="448">
        <v>3317916.3232100001</v>
      </c>
    </row>
    <row r="319" spans="2:13" x14ac:dyDescent="0.25">
      <c r="B319" s="451" t="s">
        <v>897</v>
      </c>
      <c r="C319" s="418">
        <v>18</v>
      </c>
      <c r="D319" s="418">
        <v>83322</v>
      </c>
      <c r="E319" s="418">
        <v>9490822.934109997</v>
      </c>
      <c r="F319" s="418">
        <v>4678</v>
      </c>
      <c r="G319" s="418">
        <v>1851621.7158400002</v>
      </c>
      <c r="H319" s="418">
        <v>75995</v>
      </c>
      <c r="I319" s="418">
        <v>5648892.7662399998</v>
      </c>
      <c r="J319" s="418">
        <v>692</v>
      </c>
      <c r="K319" s="418">
        <v>1197576.8248699999</v>
      </c>
      <c r="L319" s="418">
        <v>1957</v>
      </c>
      <c r="M319" s="448">
        <v>792731.62715999992</v>
      </c>
    </row>
    <row r="320" spans="2:13" x14ac:dyDescent="0.25">
      <c r="B320" s="451" t="s">
        <v>1229</v>
      </c>
      <c r="C320" s="418">
        <v>17</v>
      </c>
      <c r="D320" s="418">
        <v>136145</v>
      </c>
      <c r="E320" s="418">
        <v>21706789.827849995</v>
      </c>
      <c r="F320" s="418">
        <v>11614</v>
      </c>
      <c r="G320" s="418">
        <v>14875810.221949998</v>
      </c>
      <c r="H320" s="418">
        <v>122919</v>
      </c>
      <c r="I320" s="418">
        <v>5984829.8210300002</v>
      </c>
      <c r="J320" s="418">
        <v>430</v>
      </c>
      <c r="K320" s="418">
        <v>318554.19449999993</v>
      </c>
      <c r="L320" s="418">
        <v>1182</v>
      </c>
      <c r="M320" s="448">
        <v>527595.59036999999</v>
      </c>
    </row>
    <row r="321" spans="2:13" ht="16.8" x14ac:dyDescent="0.25">
      <c r="B321" s="451" t="s">
        <v>1783</v>
      </c>
      <c r="C321" s="418">
        <v>29</v>
      </c>
      <c r="D321" s="418">
        <v>93389</v>
      </c>
      <c r="E321" s="418">
        <v>6327572.3307399992</v>
      </c>
      <c r="F321" s="418">
        <v>2218</v>
      </c>
      <c r="G321" s="418">
        <v>559030.29438000009</v>
      </c>
      <c r="H321" s="418">
        <v>89392</v>
      </c>
      <c r="I321" s="418">
        <v>4384604.5314800004</v>
      </c>
      <c r="J321" s="418">
        <v>718</v>
      </c>
      <c r="K321" s="418">
        <v>991470.31732999999</v>
      </c>
      <c r="L321" s="418">
        <v>1061</v>
      </c>
      <c r="M321" s="448">
        <v>392467.18754999997</v>
      </c>
    </row>
    <row r="322" spans="2:13" x14ac:dyDescent="0.25">
      <c r="B322" s="449" t="s">
        <v>899</v>
      </c>
      <c r="C322" s="417">
        <v>461</v>
      </c>
      <c r="D322" s="417">
        <v>4467351</v>
      </c>
      <c r="E322" s="417">
        <v>370750799.88775003</v>
      </c>
      <c r="F322" s="417">
        <v>161244</v>
      </c>
      <c r="G322" s="417">
        <v>99172775.487199977</v>
      </c>
      <c r="H322" s="417">
        <v>4230808</v>
      </c>
      <c r="I322" s="417">
        <v>190490194.02484003</v>
      </c>
      <c r="J322" s="417">
        <v>19306</v>
      </c>
      <c r="K322" s="417">
        <v>34151365.408459999</v>
      </c>
      <c r="L322" s="417">
        <v>55993</v>
      </c>
      <c r="M322" s="450">
        <v>46936464.967250004</v>
      </c>
    </row>
    <row r="323" spans="2:13" x14ac:dyDescent="0.25">
      <c r="B323" s="451" t="s">
        <v>1328</v>
      </c>
      <c r="C323" s="418">
        <v>47</v>
      </c>
      <c r="D323" s="418">
        <v>351390</v>
      </c>
      <c r="E323" s="418">
        <v>47292329.744589992</v>
      </c>
      <c r="F323" s="418">
        <v>19352</v>
      </c>
      <c r="G323" s="418">
        <v>11759280.26781</v>
      </c>
      <c r="H323" s="418">
        <v>322552</v>
      </c>
      <c r="I323" s="418">
        <v>20930533.78266</v>
      </c>
      <c r="J323" s="418">
        <v>2082</v>
      </c>
      <c r="K323" s="418">
        <v>6599890.1809900003</v>
      </c>
      <c r="L323" s="418">
        <v>7404</v>
      </c>
      <c r="M323" s="448">
        <v>8002625.5131299999</v>
      </c>
    </row>
    <row r="324" spans="2:13" x14ac:dyDescent="0.25">
      <c r="B324" s="451" t="s">
        <v>1478</v>
      </c>
      <c r="C324" s="418">
        <v>26</v>
      </c>
      <c r="D324" s="418">
        <v>139604</v>
      </c>
      <c r="E324" s="418">
        <v>18447241.790149994</v>
      </c>
      <c r="F324" s="418">
        <v>9543</v>
      </c>
      <c r="G324" s="418">
        <v>5243591.5417800006</v>
      </c>
      <c r="H324" s="418">
        <v>127368</v>
      </c>
      <c r="I324" s="418">
        <v>9001140.6815699991</v>
      </c>
      <c r="J324" s="418">
        <v>545</v>
      </c>
      <c r="K324" s="418">
        <v>910896.73002999998</v>
      </c>
      <c r="L324" s="418">
        <v>2148</v>
      </c>
      <c r="M324" s="448">
        <v>3291612.8367699999</v>
      </c>
    </row>
    <row r="325" spans="2:13" x14ac:dyDescent="0.25">
      <c r="B325" s="451" t="s">
        <v>904</v>
      </c>
      <c r="C325" s="418">
        <v>94</v>
      </c>
      <c r="D325" s="418">
        <v>592026</v>
      </c>
      <c r="E325" s="418">
        <v>75249053.797810003</v>
      </c>
      <c r="F325" s="418">
        <v>32016</v>
      </c>
      <c r="G325" s="418">
        <v>25096286.832529999</v>
      </c>
      <c r="H325" s="418">
        <v>547923</v>
      </c>
      <c r="I325" s="418">
        <v>31549342.119989999</v>
      </c>
      <c r="J325" s="418">
        <v>2869</v>
      </c>
      <c r="K325" s="418">
        <v>6190530.3135499982</v>
      </c>
      <c r="L325" s="418">
        <v>9218</v>
      </c>
      <c r="M325" s="448">
        <v>12412894.531740002</v>
      </c>
    </row>
    <row r="326" spans="2:13" x14ac:dyDescent="0.25">
      <c r="B326" s="451" t="s">
        <v>1477</v>
      </c>
      <c r="C326" s="418">
        <v>50</v>
      </c>
      <c r="D326" s="418">
        <v>737006</v>
      </c>
      <c r="E326" s="418">
        <v>50911590.489279993</v>
      </c>
      <c r="F326" s="418">
        <v>15660</v>
      </c>
      <c r="G326" s="418">
        <v>10400924.220579999</v>
      </c>
      <c r="H326" s="418">
        <v>709944</v>
      </c>
      <c r="I326" s="418">
        <v>27512494.766800001</v>
      </c>
      <c r="J326" s="418">
        <v>3508</v>
      </c>
      <c r="K326" s="418">
        <v>8800613.571250001</v>
      </c>
      <c r="L326" s="418">
        <v>7894</v>
      </c>
      <c r="M326" s="448">
        <v>4197557.9306499995</v>
      </c>
    </row>
    <row r="327" spans="2:13" x14ac:dyDescent="0.25">
      <c r="B327" s="451" t="s">
        <v>1346</v>
      </c>
      <c r="C327" s="418">
        <v>39</v>
      </c>
      <c r="D327" s="418">
        <v>274659</v>
      </c>
      <c r="E327" s="418">
        <v>31235013.314479996</v>
      </c>
      <c r="F327" s="418">
        <v>18456</v>
      </c>
      <c r="G327" s="418">
        <v>8342650.9713199995</v>
      </c>
      <c r="H327" s="418">
        <v>245035</v>
      </c>
      <c r="I327" s="418">
        <v>16983223.799070004</v>
      </c>
      <c r="J327" s="418">
        <v>2895</v>
      </c>
      <c r="K327" s="418">
        <v>2810775.3012399995</v>
      </c>
      <c r="L327" s="418">
        <v>8273</v>
      </c>
      <c r="M327" s="448">
        <v>3098363.2428499996</v>
      </c>
    </row>
    <row r="328" spans="2:13" x14ac:dyDescent="0.25">
      <c r="B328" s="451" t="s">
        <v>1316</v>
      </c>
      <c r="C328" s="418">
        <v>72</v>
      </c>
      <c r="D328" s="418">
        <v>462599</v>
      </c>
      <c r="E328" s="418">
        <v>61395143.022029988</v>
      </c>
      <c r="F328" s="418">
        <v>29044</v>
      </c>
      <c r="G328" s="418">
        <v>19106606.486999992</v>
      </c>
      <c r="H328" s="418">
        <v>420698</v>
      </c>
      <c r="I328" s="418">
        <v>28823797.572219986</v>
      </c>
      <c r="J328" s="418">
        <v>2756</v>
      </c>
      <c r="K328" s="418">
        <v>4273948.0851799995</v>
      </c>
      <c r="L328" s="418">
        <v>10101</v>
      </c>
      <c r="M328" s="448">
        <v>9190790.8776299991</v>
      </c>
    </row>
    <row r="329" spans="2:13" x14ac:dyDescent="0.25">
      <c r="B329" s="451" t="s">
        <v>906</v>
      </c>
      <c r="C329" s="418">
        <v>18</v>
      </c>
      <c r="D329" s="418">
        <v>137430</v>
      </c>
      <c r="E329" s="418">
        <v>29582100.077039998</v>
      </c>
      <c r="F329" s="418">
        <v>20260</v>
      </c>
      <c r="G329" s="418">
        <v>7989550.5253800005</v>
      </c>
      <c r="H329" s="418">
        <v>110397</v>
      </c>
      <c r="I329" s="418">
        <v>15002039.45325</v>
      </c>
      <c r="J329" s="418">
        <v>1548</v>
      </c>
      <c r="K329" s="418">
        <v>1658918.7737399999</v>
      </c>
      <c r="L329" s="418">
        <v>5225</v>
      </c>
      <c r="M329" s="448">
        <v>4931591.3246700009</v>
      </c>
    </row>
    <row r="330" spans="2:13" x14ac:dyDescent="0.25">
      <c r="B330" s="451" t="s">
        <v>908</v>
      </c>
      <c r="C330" s="418">
        <v>12</v>
      </c>
      <c r="D330" s="418">
        <v>58064</v>
      </c>
      <c r="E330" s="418">
        <v>2163109.1459499998</v>
      </c>
      <c r="F330" s="418">
        <v>834</v>
      </c>
      <c r="G330" s="418">
        <v>499980.78589</v>
      </c>
      <c r="H330" s="418">
        <v>56385</v>
      </c>
      <c r="I330" s="418">
        <v>1355751.2384300001</v>
      </c>
      <c r="J330" s="418">
        <v>708</v>
      </c>
      <c r="K330" s="418">
        <v>270552.83026000002</v>
      </c>
      <c r="L330" s="418">
        <v>137</v>
      </c>
      <c r="M330" s="448">
        <v>36824.291370000006</v>
      </c>
    </row>
    <row r="331" spans="2:13" x14ac:dyDescent="0.25">
      <c r="B331" s="451" t="s">
        <v>1288</v>
      </c>
      <c r="C331" s="418">
        <v>28</v>
      </c>
      <c r="D331" s="418">
        <v>261012</v>
      </c>
      <c r="E331" s="418">
        <v>29004803.780100003</v>
      </c>
      <c r="F331" s="418">
        <v>12138</v>
      </c>
      <c r="G331" s="418">
        <v>9711808.4765400011</v>
      </c>
      <c r="H331" s="418">
        <v>243669</v>
      </c>
      <c r="I331" s="418">
        <v>15946926.844820004</v>
      </c>
      <c r="J331" s="418">
        <v>936</v>
      </c>
      <c r="K331" s="418">
        <v>1951887.5387800001</v>
      </c>
      <c r="L331" s="418">
        <v>4269</v>
      </c>
      <c r="M331" s="448">
        <v>1394180.9199599999</v>
      </c>
    </row>
    <row r="332" spans="2:13" x14ac:dyDescent="0.25">
      <c r="B332" s="451" t="s">
        <v>914</v>
      </c>
      <c r="C332" s="418">
        <v>10</v>
      </c>
      <c r="D332" s="418">
        <v>73776</v>
      </c>
      <c r="E332" s="418">
        <v>3518435.3008399997</v>
      </c>
      <c r="F332" s="418">
        <v>2646</v>
      </c>
      <c r="G332" s="418">
        <v>798611.58619999979</v>
      </c>
      <c r="H332" s="418">
        <v>70270</v>
      </c>
      <c r="I332" s="418">
        <v>2388056.7023999998</v>
      </c>
      <c r="J332" s="418">
        <v>216</v>
      </c>
      <c r="K332" s="418">
        <v>158108.53031</v>
      </c>
      <c r="L332" s="418">
        <v>644</v>
      </c>
      <c r="M332" s="448">
        <v>173658.48193000001</v>
      </c>
    </row>
    <row r="333" spans="2:13" ht="16.8" x14ac:dyDescent="0.25">
      <c r="B333" s="451" t="s">
        <v>1783</v>
      </c>
      <c r="C333" s="418">
        <v>65</v>
      </c>
      <c r="D333" s="418">
        <v>1379785</v>
      </c>
      <c r="E333" s="418">
        <v>21951979.425480004</v>
      </c>
      <c r="F333" s="418">
        <v>1295</v>
      </c>
      <c r="G333" s="418">
        <v>223483.79216999994</v>
      </c>
      <c r="H333" s="418">
        <v>1376567</v>
      </c>
      <c r="I333" s="418">
        <v>20996887.06363</v>
      </c>
      <c r="J333" s="418">
        <v>1243</v>
      </c>
      <c r="K333" s="418">
        <v>525243.55313000001</v>
      </c>
      <c r="L333" s="418">
        <v>680</v>
      </c>
      <c r="M333" s="448">
        <v>206365.01655</v>
      </c>
    </row>
    <row r="334" spans="2:13" x14ac:dyDescent="0.25">
      <c r="B334" s="449" t="s">
        <v>579</v>
      </c>
      <c r="C334" s="417">
        <v>279</v>
      </c>
      <c r="D334" s="417">
        <v>1430955</v>
      </c>
      <c r="E334" s="417">
        <v>118926151.73281999</v>
      </c>
      <c r="F334" s="417">
        <v>59247</v>
      </c>
      <c r="G334" s="417">
        <v>36793191.17786999</v>
      </c>
      <c r="H334" s="417">
        <v>1348809</v>
      </c>
      <c r="I334" s="417">
        <v>61216369.251869991</v>
      </c>
      <c r="J334" s="417">
        <v>7534</v>
      </c>
      <c r="K334" s="417">
        <v>11024094.219929999</v>
      </c>
      <c r="L334" s="417">
        <v>15365</v>
      </c>
      <c r="M334" s="450">
        <v>9892497.0831499994</v>
      </c>
    </row>
    <row r="335" spans="2:13" x14ac:dyDescent="0.25">
      <c r="B335" s="451" t="s">
        <v>659</v>
      </c>
      <c r="C335" s="418">
        <v>19</v>
      </c>
      <c r="D335" s="418">
        <v>163558</v>
      </c>
      <c r="E335" s="418">
        <v>16745803.356790001</v>
      </c>
      <c r="F335" s="418">
        <v>5670</v>
      </c>
      <c r="G335" s="418">
        <v>4105479.2572100004</v>
      </c>
      <c r="H335" s="418">
        <v>155527</v>
      </c>
      <c r="I335" s="418">
        <v>7385519.9022299983</v>
      </c>
      <c r="J335" s="418">
        <v>684</v>
      </c>
      <c r="K335" s="418">
        <v>2065824.5937000001</v>
      </c>
      <c r="L335" s="418">
        <v>1677</v>
      </c>
      <c r="M335" s="448">
        <v>3188979.6036500009</v>
      </c>
    </row>
    <row r="336" spans="2:13" x14ac:dyDescent="0.25">
      <c r="B336" s="451" t="s">
        <v>918</v>
      </c>
      <c r="C336" s="418">
        <v>11</v>
      </c>
      <c r="D336" s="418">
        <v>12143</v>
      </c>
      <c r="E336" s="418">
        <v>1217860.11824</v>
      </c>
      <c r="F336" s="418">
        <v>730</v>
      </c>
      <c r="G336" s="418">
        <v>481019.59768999997</v>
      </c>
      <c r="H336" s="418">
        <v>11353</v>
      </c>
      <c r="I336" s="418">
        <v>721850.94836000004</v>
      </c>
      <c r="J336" s="418">
        <v>13</v>
      </c>
      <c r="K336" s="418">
        <v>5799.56358</v>
      </c>
      <c r="L336" s="418">
        <v>47</v>
      </c>
      <c r="M336" s="448">
        <v>9190.0086100000008</v>
      </c>
    </row>
    <row r="337" spans="2:13" x14ac:dyDescent="0.25">
      <c r="B337" s="451" t="s">
        <v>1479</v>
      </c>
      <c r="C337" s="418">
        <v>73</v>
      </c>
      <c r="D337" s="418">
        <v>476631</v>
      </c>
      <c r="E337" s="418">
        <v>68066520.798999995</v>
      </c>
      <c r="F337" s="418">
        <v>30676</v>
      </c>
      <c r="G337" s="418">
        <v>21368579.726690002</v>
      </c>
      <c r="H337" s="418">
        <v>431271</v>
      </c>
      <c r="I337" s="418">
        <v>33899185.165100008</v>
      </c>
      <c r="J337" s="418">
        <v>4386</v>
      </c>
      <c r="K337" s="418">
        <v>7047283.1323500015</v>
      </c>
      <c r="L337" s="418">
        <v>10298</v>
      </c>
      <c r="M337" s="448">
        <v>5751472.7748599993</v>
      </c>
    </row>
    <row r="338" spans="2:13" x14ac:dyDescent="0.25">
      <c r="B338" s="451" t="s">
        <v>1233</v>
      </c>
      <c r="C338" s="418">
        <v>11</v>
      </c>
      <c r="D338" s="418">
        <v>16297</v>
      </c>
      <c r="E338" s="418">
        <v>1760499.4768899998</v>
      </c>
      <c r="F338" s="418">
        <v>612</v>
      </c>
      <c r="G338" s="418">
        <v>575424.39353</v>
      </c>
      <c r="H338" s="418">
        <v>15346</v>
      </c>
      <c r="I338" s="418">
        <v>961579.6301699999</v>
      </c>
      <c r="J338" s="418">
        <v>293</v>
      </c>
      <c r="K338" s="418">
        <v>218784.98664999998</v>
      </c>
      <c r="L338" s="418">
        <v>46</v>
      </c>
      <c r="M338" s="448">
        <v>4710.4665399999994</v>
      </c>
    </row>
    <row r="339" spans="2:13" x14ac:dyDescent="0.25">
      <c r="B339" s="451" t="s">
        <v>919</v>
      </c>
      <c r="C339" s="418">
        <v>16</v>
      </c>
      <c r="D339" s="418">
        <v>112592</v>
      </c>
      <c r="E339" s="418">
        <v>7079422.6141799996</v>
      </c>
      <c r="F339" s="418">
        <v>8097</v>
      </c>
      <c r="G339" s="418">
        <v>3254174.7654300001</v>
      </c>
      <c r="H339" s="418">
        <v>103577</v>
      </c>
      <c r="I339" s="418">
        <v>3359319.6703699995</v>
      </c>
      <c r="J339" s="418">
        <v>236</v>
      </c>
      <c r="K339" s="418">
        <v>265316.00828999997</v>
      </c>
      <c r="L339" s="418">
        <v>682</v>
      </c>
      <c r="M339" s="448">
        <v>200612.17009</v>
      </c>
    </row>
    <row r="340" spans="2:13" x14ac:dyDescent="0.25">
      <c r="B340" s="451" t="s">
        <v>553</v>
      </c>
      <c r="C340" s="418">
        <v>13</v>
      </c>
      <c r="D340" s="418">
        <v>82800</v>
      </c>
      <c r="E340" s="418">
        <v>4227788.67129</v>
      </c>
      <c r="F340" s="418">
        <v>3158</v>
      </c>
      <c r="G340" s="418">
        <v>1991503.6115600003</v>
      </c>
      <c r="H340" s="418">
        <v>79235</v>
      </c>
      <c r="I340" s="418">
        <v>2124437.0654899999</v>
      </c>
      <c r="J340" s="418">
        <v>23</v>
      </c>
      <c r="K340" s="418">
        <v>11782.728370000001</v>
      </c>
      <c r="L340" s="418">
        <v>384</v>
      </c>
      <c r="M340" s="448">
        <v>100065.26587</v>
      </c>
    </row>
    <row r="341" spans="2:13" x14ac:dyDescent="0.25">
      <c r="B341" s="451" t="s">
        <v>920</v>
      </c>
      <c r="C341" s="418">
        <v>10</v>
      </c>
      <c r="D341" s="418">
        <v>26437</v>
      </c>
      <c r="E341" s="418">
        <v>2552572.0696100001</v>
      </c>
      <c r="F341" s="418">
        <v>1607</v>
      </c>
      <c r="G341" s="418">
        <v>1410687.6661400001</v>
      </c>
      <c r="H341" s="418">
        <v>24419</v>
      </c>
      <c r="I341" s="418">
        <v>995224.01677999995</v>
      </c>
      <c r="J341" s="418">
        <v>75</v>
      </c>
      <c r="K341" s="418">
        <v>81405.362200000003</v>
      </c>
      <c r="L341" s="418">
        <v>336</v>
      </c>
      <c r="M341" s="448">
        <v>65255.024490000003</v>
      </c>
    </row>
    <row r="342" spans="2:13" x14ac:dyDescent="0.25">
      <c r="B342" s="451" t="s">
        <v>921</v>
      </c>
      <c r="C342" s="418">
        <v>12</v>
      </c>
      <c r="D342" s="418">
        <v>77602</v>
      </c>
      <c r="E342" s="418">
        <v>4386482.4277299996</v>
      </c>
      <c r="F342" s="418">
        <v>2033</v>
      </c>
      <c r="G342" s="418">
        <v>1117503.22199</v>
      </c>
      <c r="H342" s="418">
        <v>74340</v>
      </c>
      <c r="I342" s="418">
        <v>2551764.7572999997</v>
      </c>
      <c r="J342" s="418">
        <v>674</v>
      </c>
      <c r="K342" s="418">
        <v>549488.19592999993</v>
      </c>
      <c r="L342" s="418">
        <v>555</v>
      </c>
      <c r="M342" s="448">
        <v>167726.25250999999</v>
      </c>
    </row>
    <row r="343" spans="2:13" x14ac:dyDescent="0.25">
      <c r="B343" s="451" t="s">
        <v>926</v>
      </c>
      <c r="C343" s="418">
        <v>13</v>
      </c>
      <c r="D343" s="418">
        <v>82815</v>
      </c>
      <c r="E343" s="418">
        <v>2535986.2659400003</v>
      </c>
      <c r="F343" s="418">
        <v>725</v>
      </c>
      <c r="G343" s="418">
        <v>83569.387789999993</v>
      </c>
      <c r="H343" s="418">
        <v>81636</v>
      </c>
      <c r="I343" s="418">
        <v>2284135.9022600004</v>
      </c>
      <c r="J343" s="418">
        <v>140</v>
      </c>
      <c r="K343" s="418">
        <v>75081.692450000002</v>
      </c>
      <c r="L343" s="418">
        <v>314</v>
      </c>
      <c r="M343" s="448">
        <v>93199.283439999985</v>
      </c>
    </row>
    <row r="344" spans="2:13" ht="16.8" x14ac:dyDescent="0.25">
      <c r="B344" s="451" t="s">
        <v>1783</v>
      </c>
      <c r="C344" s="418">
        <v>101</v>
      </c>
      <c r="D344" s="418">
        <v>380080</v>
      </c>
      <c r="E344" s="418">
        <v>10353215.933149997</v>
      </c>
      <c r="F344" s="418">
        <v>5939</v>
      </c>
      <c r="G344" s="418">
        <v>2405249.54984</v>
      </c>
      <c r="H344" s="418">
        <v>372105</v>
      </c>
      <c r="I344" s="418">
        <v>6933352.1938099982</v>
      </c>
      <c r="J344" s="418">
        <v>1010</v>
      </c>
      <c r="K344" s="418">
        <v>703327.95640999998</v>
      </c>
      <c r="L344" s="418">
        <v>1026</v>
      </c>
      <c r="M344" s="448">
        <v>311286.23309000005</v>
      </c>
    </row>
    <row r="345" spans="2:13" x14ac:dyDescent="0.25">
      <c r="B345" s="449" t="s">
        <v>633</v>
      </c>
      <c r="C345" s="417">
        <v>273</v>
      </c>
      <c r="D345" s="417">
        <v>1538836</v>
      </c>
      <c r="E345" s="417">
        <v>226517381.89263996</v>
      </c>
      <c r="F345" s="417">
        <v>106039</v>
      </c>
      <c r="G345" s="417">
        <v>56394710.21354001</v>
      </c>
      <c r="H345" s="417">
        <v>1374619</v>
      </c>
      <c r="I345" s="417">
        <v>128337457.64054</v>
      </c>
      <c r="J345" s="417">
        <v>17951</v>
      </c>
      <c r="K345" s="417">
        <v>24288272.456509996</v>
      </c>
      <c r="L345" s="417">
        <v>40227</v>
      </c>
      <c r="M345" s="450">
        <v>17496941.582050003</v>
      </c>
    </row>
    <row r="346" spans="2:13" x14ac:dyDescent="0.25">
      <c r="B346" s="451" t="s">
        <v>930</v>
      </c>
      <c r="C346" s="418">
        <v>17</v>
      </c>
      <c r="D346" s="418">
        <v>89894</v>
      </c>
      <c r="E346" s="418">
        <v>10227810.947180001</v>
      </c>
      <c r="F346" s="418">
        <v>4966</v>
      </c>
      <c r="G346" s="418">
        <v>1714308.0024699999</v>
      </c>
      <c r="H346" s="418">
        <v>81436</v>
      </c>
      <c r="I346" s="418">
        <v>6257229.3998699998</v>
      </c>
      <c r="J346" s="418">
        <v>1260</v>
      </c>
      <c r="K346" s="418">
        <v>1510115.9453500002</v>
      </c>
      <c r="L346" s="418">
        <v>2232</v>
      </c>
      <c r="M346" s="448">
        <v>746157.59949000017</v>
      </c>
    </row>
    <row r="347" spans="2:13" x14ac:dyDescent="0.25">
      <c r="B347" s="451" t="s">
        <v>932</v>
      </c>
      <c r="C347" s="418">
        <v>17</v>
      </c>
      <c r="D347" s="418">
        <v>73990</v>
      </c>
      <c r="E347" s="418">
        <v>7504912.0163899995</v>
      </c>
      <c r="F347" s="418">
        <v>5100</v>
      </c>
      <c r="G347" s="418">
        <v>2392537.9193800003</v>
      </c>
      <c r="H347" s="418">
        <v>67360</v>
      </c>
      <c r="I347" s="418">
        <v>3998657.1270499998</v>
      </c>
      <c r="J347" s="418">
        <v>418</v>
      </c>
      <c r="K347" s="418">
        <v>685994.18164999993</v>
      </c>
      <c r="L347" s="418">
        <v>1112</v>
      </c>
      <c r="M347" s="448">
        <v>427722.78830999997</v>
      </c>
    </row>
    <row r="348" spans="2:13" x14ac:dyDescent="0.25">
      <c r="B348" s="451" t="s">
        <v>933</v>
      </c>
      <c r="C348" s="418">
        <v>53</v>
      </c>
      <c r="D348" s="418">
        <v>298304</v>
      </c>
      <c r="E348" s="418">
        <v>67020952.865950011</v>
      </c>
      <c r="F348" s="418">
        <v>23495</v>
      </c>
      <c r="G348" s="418">
        <v>12797295.485329999</v>
      </c>
      <c r="H348" s="418">
        <v>257136</v>
      </c>
      <c r="I348" s="418">
        <v>41359925.543220006</v>
      </c>
      <c r="J348" s="418">
        <v>5263</v>
      </c>
      <c r="K348" s="418">
        <v>7265671.4995499998</v>
      </c>
      <c r="L348" s="418">
        <v>12410</v>
      </c>
      <c r="M348" s="448">
        <v>5598060.3378500007</v>
      </c>
    </row>
    <row r="349" spans="2:13" x14ac:dyDescent="0.25">
      <c r="B349" s="451" t="s">
        <v>1480</v>
      </c>
      <c r="C349" s="418">
        <v>69</v>
      </c>
      <c r="D349" s="418">
        <v>446847</v>
      </c>
      <c r="E349" s="418">
        <v>77216153.415989965</v>
      </c>
      <c r="F349" s="418">
        <v>34951</v>
      </c>
      <c r="G349" s="418">
        <v>23680053.866559997</v>
      </c>
      <c r="H349" s="418">
        <v>394660</v>
      </c>
      <c r="I349" s="418">
        <v>41644767.451960005</v>
      </c>
      <c r="J349" s="418">
        <v>4734</v>
      </c>
      <c r="K349" s="418">
        <v>6289681.6675699987</v>
      </c>
      <c r="L349" s="418">
        <v>12502</v>
      </c>
      <c r="M349" s="448">
        <v>5601650.4299000008</v>
      </c>
    </row>
    <row r="350" spans="2:13" x14ac:dyDescent="0.25">
      <c r="B350" s="451" t="s">
        <v>1289</v>
      </c>
      <c r="C350" s="418">
        <v>17</v>
      </c>
      <c r="D350" s="418">
        <v>90260</v>
      </c>
      <c r="E350" s="418">
        <v>7378253.38081</v>
      </c>
      <c r="F350" s="418">
        <v>5201</v>
      </c>
      <c r="G350" s="418">
        <v>1548732.8777400001</v>
      </c>
      <c r="H350" s="418">
        <v>82798</v>
      </c>
      <c r="I350" s="418">
        <v>4720794.3281800002</v>
      </c>
      <c r="J350" s="418">
        <v>744</v>
      </c>
      <c r="K350" s="418">
        <v>666963.51390000002</v>
      </c>
      <c r="L350" s="418">
        <v>1517</v>
      </c>
      <c r="M350" s="448">
        <v>441762.66098999995</v>
      </c>
    </row>
    <row r="351" spans="2:13" x14ac:dyDescent="0.25">
      <c r="B351" s="451" t="s">
        <v>578</v>
      </c>
      <c r="C351" s="418">
        <v>17</v>
      </c>
      <c r="D351" s="418">
        <v>96341</v>
      </c>
      <c r="E351" s="418">
        <v>11094980.28733</v>
      </c>
      <c r="F351" s="418">
        <v>4923</v>
      </c>
      <c r="G351" s="418">
        <v>2276499.4217999997</v>
      </c>
      <c r="H351" s="418">
        <v>87853</v>
      </c>
      <c r="I351" s="418">
        <v>6520191.6378700007</v>
      </c>
      <c r="J351" s="418">
        <v>1188</v>
      </c>
      <c r="K351" s="418">
        <v>1610094.97065</v>
      </c>
      <c r="L351" s="418">
        <v>2377</v>
      </c>
      <c r="M351" s="448">
        <v>688194.25701000006</v>
      </c>
    </row>
    <row r="352" spans="2:13" x14ac:dyDescent="0.25">
      <c r="B352" s="451" t="s">
        <v>936</v>
      </c>
      <c r="C352" s="418">
        <v>20</v>
      </c>
      <c r="D352" s="418">
        <v>128763</v>
      </c>
      <c r="E352" s="418">
        <v>9027716.0886400007</v>
      </c>
      <c r="F352" s="418">
        <v>6474</v>
      </c>
      <c r="G352" s="418">
        <v>3008800.8726300001</v>
      </c>
      <c r="H352" s="418">
        <v>119122</v>
      </c>
      <c r="I352" s="418">
        <v>4779619.8523599999</v>
      </c>
      <c r="J352" s="418">
        <v>1179</v>
      </c>
      <c r="K352" s="418">
        <v>764969.03414999996</v>
      </c>
      <c r="L352" s="418">
        <v>1988</v>
      </c>
      <c r="M352" s="448">
        <v>474326.32949999993</v>
      </c>
    </row>
    <row r="353" spans="2:13" x14ac:dyDescent="0.25">
      <c r="B353" s="451" t="s">
        <v>937</v>
      </c>
      <c r="C353" s="418">
        <v>43</v>
      </c>
      <c r="D353" s="418">
        <v>268573</v>
      </c>
      <c r="E353" s="418">
        <v>31988541.620669995</v>
      </c>
      <c r="F353" s="418">
        <v>18751</v>
      </c>
      <c r="G353" s="418">
        <v>7718383.3862100001</v>
      </c>
      <c r="H353" s="418">
        <v>242265</v>
      </c>
      <c r="I353" s="418">
        <v>15906652.867720002</v>
      </c>
      <c r="J353" s="418">
        <v>2556</v>
      </c>
      <c r="K353" s="418">
        <v>5120299.2400199994</v>
      </c>
      <c r="L353" s="418">
        <v>5001</v>
      </c>
      <c r="M353" s="448">
        <v>3243206.1267200005</v>
      </c>
    </row>
    <row r="354" spans="2:13" ht="16.8" x14ac:dyDescent="0.25">
      <c r="B354" s="451" t="s">
        <v>1783</v>
      </c>
      <c r="C354" s="418">
        <v>20</v>
      </c>
      <c r="D354" s="418">
        <v>45864</v>
      </c>
      <c r="E354" s="418">
        <v>5058061.2696799999</v>
      </c>
      <c r="F354" s="418">
        <v>2178</v>
      </c>
      <c r="G354" s="418">
        <v>1258098.38142</v>
      </c>
      <c r="H354" s="418">
        <v>41989</v>
      </c>
      <c r="I354" s="418">
        <v>3149619.4323100001</v>
      </c>
      <c r="J354" s="418">
        <v>609</v>
      </c>
      <c r="K354" s="418">
        <v>374482.40367000003</v>
      </c>
      <c r="L354" s="418">
        <v>1088</v>
      </c>
      <c r="M354" s="448">
        <v>275861.05228</v>
      </c>
    </row>
    <row r="355" spans="2:13" x14ac:dyDescent="0.25">
      <c r="B355" s="451"/>
      <c r="C355" s="418"/>
      <c r="D355" s="418"/>
      <c r="E355" s="418"/>
      <c r="F355" s="418"/>
      <c r="G355" s="418"/>
      <c r="H355" s="418"/>
      <c r="I355" s="418"/>
      <c r="J355" s="418"/>
      <c r="K355" s="418"/>
      <c r="L355" s="418"/>
      <c r="M355" s="448"/>
    </row>
    <row r="356" spans="2:13" x14ac:dyDescent="0.25">
      <c r="B356" s="447" t="s">
        <v>1595</v>
      </c>
      <c r="C356" s="419">
        <v>322</v>
      </c>
      <c r="D356" s="419">
        <v>1715519</v>
      </c>
      <c r="E356" s="419">
        <v>133092054.57196999</v>
      </c>
      <c r="F356" s="419">
        <v>82758</v>
      </c>
      <c r="G356" s="419">
        <v>55851240.090210006</v>
      </c>
      <c r="H356" s="419">
        <v>1616230</v>
      </c>
      <c r="I356" s="419">
        <v>67635807.173500016</v>
      </c>
      <c r="J356" s="419">
        <v>5749</v>
      </c>
      <c r="K356" s="419">
        <v>6094922.3335499996</v>
      </c>
      <c r="L356" s="419">
        <v>10782</v>
      </c>
      <c r="M356" s="446">
        <v>3510084.9747100002</v>
      </c>
    </row>
    <row r="357" spans="2:13" x14ac:dyDescent="0.25">
      <c r="B357" s="449" t="s">
        <v>939</v>
      </c>
      <c r="C357" s="417">
        <v>21</v>
      </c>
      <c r="D357" s="417">
        <v>213589</v>
      </c>
      <c r="E357" s="417">
        <v>9882259.8064199984</v>
      </c>
      <c r="F357" s="417">
        <v>6029</v>
      </c>
      <c r="G357" s="417">
        <v>4524573.28223</v>
      </c>
      <c r="H357" s="417">
        <v>206261</v>
      </c>
      <c r="I357" s="417">
        <v>4953382.5973600009</v>
      </c>
      <c r="J357" s="417">
        <v>347</v>
      </c>
      <c r="K357" s="417">
        <v>172075.34073</v>
      </c>
      <c r="L357" s="417">
        <v>952</v>
      </c>
      <c r="M357" s="450">
        <v>232228.58610000001</v>
      </c>
    </row>
    <row r="358" spans="2:13" x14ac:dyDescent="0.25">
      <c r="B358" s="451" t="s">
        <v>1290</v>
      </c>
      <c r="C358" s="418">
        <v>11</v>
      </c>
      <c r="D358" s="418">
        <v>47310</v>
      </c>
      <c r="E358" s="418">
        <v>7792954.7131599998</v>
      </c>
      <c r="F358" s="418">
        <v>5363</v>
      </c>
      <c r="G358" s="418">
        <v>4308638.0507100001</v>
      </c>
      <c r="H358" s="418">
        <v>41131</v>
      </c>
      <c r="I358" s="418">
        <v>3229952.20156</v>
      </c>
      <c r="J358" s="418">
        <v>209</v>
      </c>
      <c r="K358" s="418">
        <v>105639.41166000001</v>
      </c>
      <c r="L358" s="418">
        <v>607</v>
      </c>
      <c r="M358" s="448">
        <v>148725.04923</v>
      </c>
    </row>
    <row r="359" spans="2:13" ht="16.8" x14ac:dyDescent="0.25">
      <c r="B359" s="451" t="s">
        <v>1783</v>
      </c>
      <c r="C359" s="418">
        <v>10</v>
      </c>
      <c r="D359" s="418">
        <v>166279</v>
      </c>
      <c r="E359" s="418">
        <v>2089305.09326</v>
      </c>
      <c r="F359" s="418">
        <v>666</v>
      </c>
      <c r="G359" s="418">
        <v>215935.23152</v>
      </c>
      <c r="H359" s="418">
        <v>165130</v>
      </c>
      <c r="I359" s="418">
        <v>1723430.3958000001</v>
      </c>
      <c r="J359" s="418">
        <v>138</v>
      </c>
      <c r="K359" s="418">
        <v>66435.929069999998</v>
      </c>
      <c r="L359" s="418">
        <v>345</v>
      </c>
      <c r="M359" s="448">
        <v>83503.536869999996</v>
      </c>
    </row>
    <row r="360" spans="2:13" x14ac:dyDescent="0.25">
      <c r="B360" s="449" t="s">
        <v>1273</v>
      </c>
      <c r="C360" s="417">
        <v>55</v>
      </c>
      <c r="D360" s="417">
        <v>341239</v>
      </c>
      <c r="E360" s="417">
        <v>14975851.953659996</v>
      </c>
      <c r="F360" s="417">
        <v>11629</v>
      </c>
      <c r="G360" s="417">
        <v>5987813.9368199995</v>
      </c>
      <c r="H360" s="417">
        <v>328084</v>
      </c>
      <c r="I360" s="417">
        <v>7891720.4951599995</v>
      </c>
      <c r="J360" s="417">
        <v>356</v>
      </c>
      <c r="K360" s="417">
        <v>715472.96331000002</v>
      </c>
      <c r="L360" s="417">
        <v>1170</v>
      </c>
      <c r="M360" s="450">
        <v>380844.55837000004</v>
      </c>
    </row>
    <row r="361" spans="2:13" x14ac:dyDescent="0.25">
      <c r="B361" s="451" t="s">
        <v>312</v>
      </c>
      <c r="C361" s="418">
        <v>11</v>
      </c>
      <c r="D361" s="418">
        <v>54076</v>
      </c>
      <c r="E361" s="418">
        <v>1483719.8416300002</v>
      </c>
      <c r="F361" s="418">
        <v>1194</v>
      </c>
      <c r="G361" s="418">
        <v>445634.61992000003</v>
      </c>
      <c r="H361" s="418">
        <v>52811</v>
      </c>
      <c r="I361" s="418">
        <v>947964.88966999995</v>
      </c>
      <c r="J361" s="418">
        <v>36</v>
      </c>
      <c r="K361" s="418">
        <v>82398.302830000001</v>
      </c>
      <c r="L361" s="418">
        <v>35</v>
      </c>
      <c r="M361" s="448">
        <v>7722.0292099999997</v>
      </c>
    </row>
    <row r="362" spans="2:13" x14ac:dyDescent="0.25">
      <c r="B362" s="451" t="s">
        <v>657</v>
      </c>
      <c r="C362" s="418">
        <v>23</v>
      </c>
      <c r="D362" s="418">
        <v>207538</v>
      </c>
      <c r="E362" s="418">
        <v>10152927.471999995</v>
      </c>
      <c r="F362" s="418">
        <v>7240</v>
      </c>
      <c r="G362" s="418">
        <v>4114110.9359899997</v>
      </c>
      <c r="H362" s="418">
        <v>199136</v>
      </c>
      <c r="I362" s="418">
        <v>5348847.9467399996</v>
      </c>
      <c r="J362" s="418">
        <v>262</v>
      </c>
      <c r="K362" s="418">
        <v>365612.74244</v>
      </c>
      <c r="L362" s="418">
        <v>900</v>
      </c>
      <c r="M362" s="448">
        <v>324355.84683000005</v>
      </c>
    </row>
    <row r="363" spans="2:13" ht="16.8" x14ac:dyDescent="0.25">
      <c r="B363" s="451" t="s">
        <v>1783</v>
      </c>
      <c r="C363" s="418">
        <v>21</v>
      </c>
      <c r="D363" s="418">
        <v>79625</v>
      </c>
      <c r="E363" s="418">
        <v>3339204.6400300004</v>
      </c>
      <c r="F363" s="418">
        <v>3195</v>
      </c>
      <c r="G363" s="418">
        <v>1428068.3809100001</v>
      </c>
      <c r="H363" s="418">
        <v>76137</v>
      </c>
      <c r="I363" s="418">
        <v>1594907.6587500004</v>
      </c>
      <c r="J363" s="418">
        <v>58</v>
      </c>
      <c r="K363" s="418">
        <v>267461.91803999996</v>
      </c>
      <c r="L363" s="418">
        <v>235</v>
      </c>
      <c r="M363" s="448">
        <v>48766.682330000003</v>
      </c>
    </row>
    <row r="364" spans="2:13" x14ac:dyDescent="0.25">
      <c r="B364" s="449" t="s">
        <v>1376</v>
      </c>
      <c r="C364" s="417">
        <v>142</v>
      </c>
      <c r="D364" s="417">
        <v>718979</v>
      </c>
      <c r="E364" s="417">
        <v>38460745.569350004</v>
      </c>
      <c r="F364" s="417">
        <v>24004</v>
      </c>
      <c r="G364" s="417">
        <v>13563302.313519998</v>
      </c>
      <c r="H364" s="417">
        <v>689075</v>
      </c>
      <c r="I364" s="417">
        <v>21747089.573970001</v>
      </c>
      <c r="J364" s="417">
        <v>1734</v>
      </c>
      <c r="K364" s="417">
        <v>1929969.29262</v>
      </c>
      <c r="L364" s="417">
        <v>4166</v>
      </c>
      <c r="M364" s="450">
        <v>1220384.3892399999</v>
      </c>
    </row>
    <row r="365" spans="2:13" x14ac:dyDescent="0.25">
      <c r="B365" s="451" t="s">
        <v>944</v>
      </c>
      <c r="C365" s="418">
        <v>13</v>
      </c>
      <c r="D365" s="418">
        <v>9997</v>
      </c>
      <c r="E365" s="418">
        <v>796143.29822999996</v>
      </c>
      <c r="F365" s="418">
        <v>310</v>
      </c>
      <c r="G365" s="418">
        <v>122766.16810000001</v>
      </c>
      <c r="H365" s="418">
        <v>9619</v>
      </c>
      <c r="I365" s="418">
        <v>663349.52506999997</v>
      </c>
      <c r="J365" s="418">
        <v>11</v>
      </c>
      <c r="K365" s="418">
        <v>4150.3785600000001</v>
      </c>
      <c r="L365" s="418">
        <v>57</v>
      </c>
      <c r="M365" s="448">
        <v>5877.2264999999998</v>
      </c>
    </row>
    <row r="366" spans="2:13" x14ac:dyDescent="0.25">
      <c r="B366" s="451" t="s">
        <v>1235</v>
      </c>
      <c r="C366" s="418">
        <v>42</v>
      </c>
      <c r="D366" s="418">
        <v>278952</v>
      </c>
      <c r="E366" s="418">
        <v>24347671.175900001</v>
      </c>
      <c r="F366" s="418">
        <v>13380</v>
      </c>
      <c r="G366" s="418">
        <v>9206118.3087600004</v>
      </c>
      <c r="H366" s="418">
        <v>261433</v>
      </c>
      <c r="I366" s="418">
        <v>13020712.546380002</v>
      </c>
      <c r="J366" s="418">
        <v>1004</v>
      </c>
      <c r="K366" s="418">
        <v>1181825.92524</v>
      </c>
      <c r="L366" s="418">
        <v>3135</v>
      </c>
      <c r="M366" s="448">
        <v>939014.39552000002</v>
      </c>
    </row>
    <row r="367" spans="2:13" x14ac:dyDescent="0.25">
      <c r="B367" s="451" t="s">
        <v>947</v>
      </c>
      <c r="C367" s="418">
        <v>10</v>
      </c>
      <c r="D367" s="418">
        <v>4254</v>
      </c>
      <c r="E367" s="418">
        <v>156989.62394000002</v>
      </c>
      <c r="F367" s="418">
        <v>0</v>
      </c>
      <c r="G367" s="418">
        <v>0</v>
      </c>
      <c r="H367" s="418">
        <v>4205</v>
      </c>
      <c r="I367" s="418">
        <v>139497.12221</v>
      </c>
      <c r="J367" s="418">
        <v>49</v>
      </c>
      <c r="K367" s="418">
        <v>17492.50173</v>
      </c>
      <c r="L367" s="418">
        <v>0</v>
      </c>
      <c r="M367" s="448">
        <v>0</v>
      </c>
    </row>
    <row r="368" spans="2:13" x14ac:dyDescent="0.25">
      <c r="B368" s="451" t="s">
        <v>949</v>
      </c>
      <c r="C368" s="418">
        <v>17</v>
      </c>
      <c r="D368" s="418">
        <v>143123</v>
      </c>
      <c r="E368" s="418">
        <v>7009236.589540001</v>
      </c>
      <c r="F368" s="418">
        <v>6799</v>
      </c>
      <c r="G368" s="418">
        <v>2852943.3804099998</v>
      </c>
      <c r="H368" s="418">
        <v>135463</v>
      </c>
      <c r="I368" s="418">
        <v>3599472.459139999</v>
      </c>
      <c r="J368" s="418">
        <v>307</v>
      </c>
      <c r="K368" s="418">
        <v>405576.92723999999</v>
      </c>
      <c r="L368" s="418">
        <v>554</v>
      </c>
      <c r="M368" s="448">
        <v>151243.82274999999</v>
      </c>
    </row>
    <row r="369" spans="2:13" x14ac:dyDescent="0.25">
      <c r="B369" s="451" t="s">
        <v>582</v>
      </c>
      <c r="C369" s="418">
        <v>13</v>
      </c>
      <c r="D369" s="418">
        <v>104397</v>
      </c>
      <c r="E369" s="418">
        <v>2965071.6206700001</v>
      </c>
      <c r="F369" s="418">
        <v>2837</v>
      </c>
      <c r="G369" s="418">
        <v>1125064.4855299999</v>
      </c>
      <c r="H369" s="418">
        <v>101341</v>
      </c>
      <c r="I369" s="418">
        <v>1738416.0904099999</v>
      </c>
      <c r="J369" s="418">
        <v>49</v>
      </c>
      <c r="K369" s="418">
        <v>62924.359260000005</v>
      </c>
      <c r="L369" s="418">
        <v>170</v>
      </c>
      <c r="M369" s="448">
        <v>38666.685469999997</v>
      </c>
    </row>
    <row r="370" spans="2:13" ht="16.8" x14ac:dyDescent="0.25">
      <c r="B370" s="451" t="s">
        <v>1783</v>
      </c>
      <c r="C370" s="418">
        <v>47</v>
      </c>
      <c r="D370" s="418">
        <v>178256</v>
      </c>
      <c r="E370" s="418">
        <v>3185633.26107</v>
      </c>
      <c r="F370" s="418">
        <v>678</v>
      </c>
      <c r="G370" s="418">
        <v>256409.97072000001</v>
      </c>
      <c r="H370" s="418">
        <v>177014</v>
      </c>
      <c r="I370" s="418">
        <v>2585641.8307600003</v>
      </c>
      <c r="J370" s="418">
        <v>314</v>
      </c>
      <c r="K370" s="418">
        <v>257999.20058999999</v>
      </c>
      <c r="L370" s="418">
        <v>250</v>
      </c>
      <c r="M370" s="448">
        <v>85582.259000000005</v>
      </c>
    </row>
    <row r="371" spans="2:13" x14ac:dyDescent="0.25">
      <c r="B371" s="449" t="s">
        <v>950</v>
      </c>
      <c r="C371" s="417">
        <v>86</v>
      </c>
      <c r="D371" s="417">
        <v>379931</v>
      </c>
      <c r="E371" s="417">
        <v>59902378.710870005</v>
      </c>
      <c r="F371" s="417">
        <v>34187</v>
      </c>
      <c r="G371" s="417">
        <v>27163633.129809998</v>
      </c>
      <c r="H371" s="417">
        <v>340448</v>
      </c>
      <c r="I371" s="417">
        <v>28500850.132560004</v>
      </c>
      <c r="J371" s="417">
        <v>1446</v>
      </c>
      <c r="K371" s="417">
        <v>2725214.9768000003</v>
      </c>
      <c r="L371" s="417">
        <v>3850</v>
      </c>
      <c r="M371" s="450">
        <v>1512680.4717000003</v>
      </c>
    </row>
    <row r="372" spans="2:13" x14ac:dyDescent="0.25">
      <c r="B372" s="451" t="s">
        <v>1481</v>
      </c>
      <c r="C372" s="418">
        <v>48</v>
      </c>
      <c r="D372" s="418">
        <v>280061</v>
      </c>
      <c r="E372" s="418">
        <v>48013346.463780001</v>
      </c>
      <c r="F372" s="418">
        <v>30006</v>
      </c>
      <c r="G372" s="418">
        <v>21118957.098029997</v>
      </c>
      <c r="H372" s="418">
        <v>245440</v>
      </c>
      <c r="I372" s="418">
        <v>23225628.307820007</v>
      </c>
      <c r="J372" s="418">
        <v>1110</v>
      </c>
      <c r="K372" s="418">
        <v>2305513.9108600002</v>
      </c>
      <c r="L372" s="418">
        <v>3505</v>
      </c>
      <c r="M372" s="448">
        <v>1363247.1470700004</v>
      </c>
    </row>
    <row r="373" spans="2:13" ht="16.8" x14ac:dyDescent="0.25">
      <c r="B373" s="451" t="s">
        <v>1783</v>
      </c>
      <c r="C373" s="418">
        <v>38</v>
      </c>
      <c r="D373" s="418">
        <v>99870</v>
      </c>
      <c r="E373" s="418">
        <v>11889032.247090001</v>
      </c>
      <c r="F373" s="418">
        <v>4181</v>
      </c>
      <c r="G373" s="418">
        <v>6044676.0317799989</v>
      </c>
      <c r="H373" s="418">
        <v>95008</v>
      </c>
      <c r="I373" s="418">
        <v>5275221.8247399991</v>
      </c>
      <c r="J373" s="418">
        <v>336</v>
      </c>
      <c r="K373" s="418">
        <v>419701.06593999994</v>
      </c>
      <c r="L373" s="418">
        <v>345</v>
      </c>
      <c r="M373" s="448">
        <v>149433.32462999999</v>
      </c>
    </row>
    <row r="374" spans="2:13" x14ac:dyDescent="0.25">
      <c r="B374" s="449" t="s">
        <v>954</v>
      </c>
      <c r="C374" s="417">
        <v>18</v>
      </c>
      <c r="D374" s="417">
        <v>61781</v>
      </c>
      <c r="E374" s="417">
        <v>9870818.5316700004</v>
      </c>
      <c r="F374" s="417">
        <v>6909</v>
      </c>
      <c r="G374" s="417">
        <v>4611917.4278300004</v>
      </c>
      <c r="H374" s="417">
        <v>52362</v>
      </c>
      <c r="I374" s="417">
        <v>4542764.37445</v>
      </c>
      <c r="J374" s="417">
        <v>1866</v>
      </c>
      <c r="K374" s="417">
        <v>552189.76009</v>
      </c>
      <c r="L374" s="417">
        <v>644</v>
      </c>
      <c r="M374" s="450">
        <v>163946.9693</v>
      </c>
    </row>
    <row r="375" spans="2:13" ht="16.8" x14ac:dyDescent="0.25">
      <c r="B375" s="451" t="s">
        <v>1783</v>
      </c>
      <c r="C375" s="418">
        <v>18</v>
      </c>
      <c r="D375" s="418">
        <v>61781</v>
      </c>
      <c r="E375" s="418">
        <v>9870818.5316700004</v>
      </c>
      <c r="F375" s="418">
        <v>6909</v>
      </c>
      <c r="G375" s="418">
        <v>4611917.4278300004</v>
      </c>
      <c r="H375" s="418">
        <v>52362</v>
      </c>
      <c r="I375" s="418">
        <v>4542764.37445</v>
      </c>
      <c r="J375" s="418">
        <v>1866</v>
      </c>
      <c r="K375" s="418">
        <v>552189.76009</v>
      </c>
      <c r="L375" s="418">
        <v>644</v>
      </c>
      <c r="M375" s="448">
        <v>163946.9693</v>
      </c>
    </row>
    <row r="376" spans="2:13" x14ac:dyDescent="0.25">
      <c r="B376" s="451"/>
      <c r="C376" s="418"/>
      <c r="D376" s="418"/>
      <c r="E376" s="418"/>
      <c r="F376" s="418"/>
      <c r="G376" s="418"/>
      <c r="H376" s="418"/>
      <c r="I376" s="418"/>
      <c r="J376" s="418"/>
      <c r="K376" s="418"/>
      <c r="L376" s="418"/>
      <c r="M376" s="448"/>
    </row>
    <row r="377" spans="2:13" x14ac:dyDescent="0.25">
      <c r="B377" s="447" t="s">
        <v>1600</v>
      </c>
      <c r="C377" s="419">
        <v>594</v>
      </c>
      <c r="D377" s="419">
        <v>3023674</v>
      </c>
      <c r="E377" s="419">
        <v>254644379.72534996</v>
      </c>
      <c r="F377" s="419">
        <v>166677</v>
      </c>
      <c r="G377" s="419">
        <v>102392894.79401</v>
      </c>
      <c r="H377" s="419">
        <v>2815488</v>
      </c>
      <c r="I377" s="419">
        <v>116410498.11879006</v>
      </c>
      <c r="J377" s="419">
        <v>12469</v>
      </c>
      <c r="K377" s="419">
        <v>24484452.456900004</v>
      </c>
      <c r="L377" s="419">
        <v>29040</v>
      </c>
      <c r="M377" s="446">
        <v>11356534.35565</v>
      </c>
    </row>
    <row r="378" spans="2:13" x14ac:dyDescent="0.25">
      <c r="B378" s="449" t="s">
        <v>665</v>
      </c>
      <c r="C378" s="417">
        <v>139</v>
      </c>
      <c r="D378" s="417">
        <v>811653</v>
      </c>
      <c r="E378" s="417">
        <v>100517090.27898</v>
      </c>
      <c r="F378" s="417">
        <v>57587</v>
      </c>
      <c r="G378" s="417">
        <v>39794470.680890009</v>
      </c>
      <c r="H378" s="417">
        <v>740474</v>
      </c>
      <c r="I378" s="417">
        <v>42963429.923070014</v>
      </c>
      <c r="J378" s="417">
        <v>4443</v>
      </c>
      <c r="K378" s="417">
        <v>13359714.06191</v>
      </c>
      <c r="L378" s="417">
        <v>9149</v>
      </c>
      <c r="M378" s="450">
        <v>4399475.6131100012</v>
      </c>
    </row>
    <row r="379" spans="2:13" x14ac:dyDescent="0.25">
      <c r="B379" s="451" t="s">
        <v>1482</v>
      </c>
      <c r="C379" s="418">
        <v>53</v>
      </c>
      <c r="D379" s="418">
        <v>406542</v>
      </c>
      <c r="E379" s="418">
        <v>71525496.616519988</v>
      </c>
      <c r="F379" s="418">
        <v>39314</v>
      </c>
      <c r="G379" s="418">
        <v>28314115.242920008</v>
      </c>
      <c r="H379" s="418">
        <v>358195</v>
      </c>
      <c r="I379" s="418">
        <v>28777891.594610002</v>
      </c>
      <c r="J379" s="418">
        <v>3099</v>
      </c>
      <c r="K379" s="418">
        <v>11179766.516829999</v>
      </c>
      <c r="L379" s="418">
        <v>5934</v>
      </c>
      <c r="M379" s="448">
        <v>3253723.2621600013</v>
      </c>
    </row>
    <row r="380" spans="2:13" x14ac:dyDescent="0.25">
      <c r="B380" s="451" t="s">
        <v>669</v>
      </c>
      <c r="C380" s="418">
        <v>18</v>
      </c>
      <c r="D380" s="418">
        <v>155425</v>
      </c>
      <c r="E380" s="418">
        <v>12400938.239939999</v>
      </c>
      <c r="F380" s="418">
        <v>7518</v>
      </c>
      <c r="G380" s="418">
        <v>4655511.9461399997</v>
      </c>
      <c r="H380" s="418">
        <v>145563</v>
      </c>
      <c r="I380" s="418">
        <v>5561705.8140200004</v>
      </c>
      <c r="J380" s="418">
        <v>699</v>
      </c>
      <c r="K380" s="418">
        <v>1529956.7633499999</v>
      </c>
      <c r="L380" s="418">
        <v>1645</v>
      </c>
      <c r="M380" s="448">
        <v>653763.71642999991</v>
      </c>
    </row>
    <row r="381" spans="2:13" x14ac:dyDescent="0.25">
      <c r="B381" s="451" t="s">
        <v>666</v>
      </c>
      <c r="C381" s="418">
        <v>14</v>
      </c>
      <c r="D381" s="418">
        <v>43382</v>
      </c>
      <c r="E381" s="418">
        <v>4625302.8143700007</v>
      </c>
      <c r="F381" s="418">
        <v>2885</v>
      </c>
      <c r="G381" s="418">
        <v>1345148.1305599997</v>
      </c>
      <c r="H381" s="418">
        <v>39630</v>
      </c>
      <c r="I381" s="418">
        <v>2665222.2579299998</v>
      </c>
      <c r="J381" s="418">
        <v>324</v>
      </c>
      <c r="K381" s="418">
        <v>436028.52396000002</v>
      </c>
      <c r="L381" s="418">
        <v>543</v>
      </c>
      <c r="M381" s="448">
        <v>178903.90192</v>
      </c>
    </row>
    <row r="382" spans="2:13" x14ac:dyDescent="0.25">
      <c r="B382" s="451" t="s">
        <v>668</v>
      </c>
      <c r="C382" s="418">
        <v>12</v>
      </c>
      <c r="D382" s="418">
        <v>40681</v>
      </c>
      <c r="E382" s="418">
        <v>4791340.9216600005</v>
      </c>
      <c r="F382" s="418">
        <v>2681</v>
      </c>
      <c r="G382" s="418">
        <v>2331110.0255999998</v>
      </c>
      <c r="H382" s="418">
        <v>37208</v>
      </c>
      <c r="I382" s="418">
        <v>2145485.7397599998</v>
      </c>
      <c r="J382" s="418">
        <v>214</v>
      </c>
      <c r="K382" s="418">
        <v>142895.93842999998</v>
      </c>
      <c r="L382" s="418">
        <v>578</v>
      </c>
      <c r="M382" s="448">
        <v>171849.21786999999</v>
      </c>
    </row>
    <row r="383" spans="2:13" ht="16.8" x14ac:dyDescent="0.25">
      <c r="B383" s="451" t="s">
        <v>1783</v>
      </c>
      <c r="C383" s="418">
        <v>42</v>
      </c>
      <c r="D383" s="418">
        <v>165623</v>
      </c>
      <c r="E383" s="418">
        <v>7174011.6864900012</v>
      </c>
      <c r="F383" s="418">
        <v>5189</v>
      </c>
      <c r="G383" s="418">
        <v>3148585.3356700004</v>
      </c>
      <c r="H383" s="418">
        <v>159878</v>
      </c>
      <c r="I383" s="418">
        <v>3813124.51675</v>
      </c>
      <c r="J383" s="418">
        <v>107</v>
      </c>
      <c r="K383" s="418">
        <v>71066.319339999987</v>
      </c>
      <c r="L383" s="418">
        <v>449</v>
      </c>
      <c r="M383" s="448">
        <v>141235.51473</v>
      </c>
    </row>
    <row r="384" spans="2:13" x14ac:dyDescent="0.25">
      <c r="B384" s="449" t="s">
        <v>670</v>
      </c>
      <c r="C384" s="417">
        <v>60</v>
      </c>
      <c r="D384" s="417">
        <v>306200</v>
      </c>
      <c r="E384" s="417">
        <v>21311798.565259997</v>
      </c>
      <c r="F384" s="417">
        <v>15099</v>
      </c>
      <c r="G384" s="417">
        <v>8175646.4351100009</v>
      </c>
      <c r="H384" s="417">
        <v>287071</v>
      </c>
      <c r="I384" s="417">
        <v>10862397.033320002</v>
      </c>
      <c r="J384" s="417">
        <v>1072</v>
      </c>
      <c r="K384" s="417">
        <v>1380149.7372299996</v>
      </c>
      <c r="L384" s="417">
        <v>2958</v>
      </c>
      <c r="M384" s="450">
        <v>893605.35959999997</v>
      </c>
    </row>
    <row r="385" spans="2:13" x14ac:dyDescent="0.25">
      <c r="B385" s="451" t="s">
        <v>1330</v>
      </c>
      <c r="C385" s="418">
        <v>29</v>
      </c>
      <c r="D385" s="418">
        <v>205892</v>
      </c>
      <c r="E385" s="418">
        <v>18538472.083469998</v>
      </c>
      <c r="F385" s="418">
        <v>12031</v>
      </c>
      <c r="G385" s="418">
        <v>6796965.2893600008</v>
      </c>
      <c r="H385" s="418">
        <v>190084</v>
      </c>
      <c r="I385" s="418">
        <v>9555527.7753000017</v>
      </c>
      <c r="J385" s="418">
        <v>885</v>
      </c>
      <c r="K385" s="418">
        <v>1310196.9238999998</v>
      </c>
      <c r="L385" s="418">
        <v>2892</v>
      </c>
      <c r="M385" s="448">
        <v>875782.09490999999</v>
      </c>
    </row>
    <row r="386" spans="2:13" x14ac:dyDescent="0.25">
      <c r="B386" s="451" t="s">
        <v>672</v>
      </c>
      <c r="C386" s="418">
        <v>10</v>
      </c>
      <c r="D386" s="418">
        <v>84436</v>
      </c>
      <c r="E386" s="418">
        <v>2268057.72695</v>
      </c>
      <c r="F386" s="418">
        <v>2887</v>
      </c>
      <c r="G386" s="418">
        <v>1374095.90347</v>
      </c>
      <c r="H386" s="418">
        <v>81483</v>
      </c>
      <c r="I386" s="418">
        <v>876138.55879000004</v>
      </c>
      <c r="J386" s="418">
        <v>0</v>
      </c>
      <c r="K386" s="418">
        <v>0</v>
      </c>
      <c r="L386" s="418">
        <v>66</v>
      </c>
      <c r="M386" s="448">
        <v>17823.26469</v>
      </c>
    </row>
    <row r="387" spans="2:13" ht="16.8" x14ac:dyDescent="0.25">
      <c r="B387" s="451" t="s">
        <v>1783</v>
      </c>
      <c r="C387" s="418">
        <v>21</v>
      </c>
      <c r="D387" s="418">
        <v>15872</v>
      </c>
      <c r="E387" s="418">
        <v>505268.75483999995</v>
      </c>
      <c r="F387" s="418">
        <v>181</v>
      </c>
      <c r="G387" s="418">
        <v>4585.2422800000004</v>
      </c>
      <c r="H387" s="418">
        <v>15504</v>
      </c>
      <c r="I387" s="418">
        <v>430730.69922999997</v>
      </c>
      <c r="J387" s="418">
        <v>187</v>
      </c>
      <c r="K387" s="418">
        <v>69952.81332999999</v>
      </c>
      <c r="L387" s="418">
        <v>0</v>
      </c>
      <c r="M387" s="448">
        <v>0</v>
      </c>
    </row>
    <row r="388" spans="2:13" x14ac:dyDescent="0.25">
      <c r="B388" s="449" t="s">
        <v>673</v>
      </c>
      <c r="C388" s="417">
        <v>217</v>
      </c>
      <c r="D388" s="417">
        <v>1137099</v>
      </c>
      <c r="E388" s="417">
        <v>87983832.139640018</v>
      </c>
      <c r="F388" s="417">
        <v>56517</v>
      </c>
      <c r="G388" s="417">
        <v>33905857.537219986</v>
      </c>
      <c r="H388" s="417">
        <v>1062770</v>
      </c>
      <c r="I388" s="417">
        <v>41441595.229960002</v>
      </c>
      <c r="J388" s="417">
        <v>5522</v>
      </c>
      <c r="K388" s="417">
        <v>7832468.6192999994</v>
      </c>
      <c r="L388" s="417">
        <v>12290</v>
      </c>
      <c r="M388" s="450">
        <v>4803910.7531599989</v>
      </c>
    </row>
    <row r="389" spans="2:13" x14ac:dyDescent="0.25">
      <c r="B389" s="451" t="s">
        <v>1484</v>
      </c>
      <c r="C389" s="418">
        <v>22</v>
      </c>
      <c r="D389" s="418">
        <v>202897</v>
      </c>
      <c r="E389" s="418">
        <v>10772332.3859</v>
      </c>
      <c r="F389" s="418">
        <v>7892</v>
      </c>
      <c r="G389" s="418">
        <v>3456422.2782999999</v>
      </c>
      <c r="H389" s="418">
        <v>192380</v>
      </c>
      <c r="I389" s="418">
        <v>5980030.65429</v>
      </c>
      <c r="J389" s="418">
        <v>548</v>
      </c>
      <c r="K389" s="418">
        <v>638808.48088000005</v>
      </c>
      <c r="L389" s="418">
        <v>2077</v>
      </c>
      <c r="M389" s="448">
        <v>697070.97242999997</v>
      </c>
    </row>
    <row r="390" spans="2:13" x14ac:dyDescent="0.25">
      <c r="B390" s="451" t="s">
        <v>1334</v>
      </c>
      <c r="C390" s="418">
        <v>72</v>
      </c>
      <c r="D390" s="418">
        <v>497600</v>
      </c>
      <c r="E390" s="418">
        <v>60635539.255709991</v>
      </c>
      <c r="F390" s="418">
        <v>32573</v>
      </c>
      <c r="G390" s="418">
        <v>23209411.31209999</v>
      </c>
      <c r="H390" s="418">
        <v>452279</v>
      </c>
      <c r="I390" s="418">
        <v>27061770.823350012</v>
      </c>
      <c r="J390" s="418">
        <v>3898</v>
      </c>
      <c r="K390" s="418">
        <v>6661298.3726699995</v>
      </c>
      <c r="L390" s="418">
        <v>8850</v>
      </c>
      <c r="M390" s="448">
        <v>3703058.7475899998</v>
      </c>
    </row>
    <row r="391" spans="2:13" x14ac:dyDescent="0.25">
      <c r="B391" s="451" t="s">
        <v>676</v>
      </c>
      <c r="C391" s="418">
        <v>12</v>
      </c>
      <c r="D391" s="418">
        <v>120898</v>
      </c>
      <c r="E391" s="418">
        <v>4216039.2994999997</v>
      </c>
      <c r="F391" s="418">
        <v>5034</v>
      </c>
      <c r="G391" s="418">
        <v>1561855.2197099999</v>
      </c>
      <c r="H391" s="418">
        <v>115032</v>
      </c>
      <c r="I391" s="418">
        <v>2384981.2097499999</v>
      </c>
      <c r="J391" s="418">
        <v>214</v>
      </c>
      <c r="K391" s="418">
        <v>120218.21118</v>
      </c>
      <c r="L391" s="418">
        <v>618</v>
      </c>
      <c r="M391" s="448">
        <v>148984.65886</v>
      </c>
    </row>
    <row r="392" spans="2:13" x14ac:dyDescent="0.25">
      <c r="B392" s="451" t="s">
        <v>1293</v>
      </c>
      <c r="C392" s="418">
        <v>12</v>
      </c>
      <c r="D392" s="418">
        <v>119894</v>
      </c>
      <c r="E392" s="418">
        <v>5339152.9923399994</v>
      </c>
      <c r="F392" s="418">
        <v>3749</v>
      </c>
      <c r="G392" s="418">
        <v>2897126.6417</v>
      </c>
      <c r="H392" s="418">
        <v>115664</v>
      </c>
      <c r="I392" s="418">
        <v>2179071.7584399995</v>
      </c>
      <c r="J392" s="418">
        <v>119</v>
      </c>
      <c r="K392" s="418">
        <v>114982.36292000001</v>
      </c>
      <c r="L392" s="418">
        <v>362</v>
      </c>
      <c r="M392" s="448">
        <v>147972.22927999997</v>
      </c>
    </row>
    <row r="393" spans="2:13" ht="16.8" x14ac:dyDescent="0.25">
      <c r="B393" s="451" t="s">
        <v>1783</v>
      </c>
      <c r="C393" s="418">
        <v>99</v>
      </c>
      <c r="D393" s="418">
        <v>195810</v>
      </c>
      <c r="E393" s="418">
        <v>7020768.2061900003</v>
      </c>
      <c r="F393" s="418">
        <v>7269</v>
      </c>
      <c r="G393" s="418">
        <v>2781042.0854100008</v>
      </c>
      <c r="H393" s="418">
        <v>187415</v>
      </c>
      <c r="I393" s="418">
        <v>3835740.78413</v>
      </c>
      <c r="J393" s="418">
        <v>743</v>
      </c>
      <c r="K393" s="418">
        <v>297161.19164999994</v>
      </c>
      <c r="L393" s="418">
        <v>383</v>
      </c>
      <c r="M393" s="448">
        <v>106824.14499999999</v>
      </c>
    </row>
    <row r="394" spans="2:13" x14ac:dyDescent="0.25">
      <c r="B394" s="449" t="s">
        <v>684</v>
      </c>
      <c r="C394" s="417">
        <v>22</v>
      </c>
      <c r="D394" s="417">
        <v>101009</v>
      </c>
      <c r="E394" s="417">
        <v>8292773.0132299988</v>
      </c>
      <c r="F394" s="417">
        <v>8380</v>
      </c>
      <c r="G394" s="417">
        <v>3428807.0474299998</v>
      </c>
      <c r="H394" s="417">
        <v>91405</v>
      </c>
      <c r="I394" s="417">
        <v>4357719.04904</v>
      </c>
      <c r="J394" s="417">
        <v>122</v>
      </c>
      <c r="K394" s="417">
        <v>194991.71302</v>
      </c>
      <c r="L394" s="417">
        <v>1102</v>
      </c>
      <c r="M394" s="450">
        <v>311255.20374000003</v>
      </c>
    </row>
    <row r="395" spans="2:13" ht="16.8" x14ac:dyDescent="0.25">
      <c r="B395" s="451" t="s">
        <v>1783</v>
      </c>
      <c r="C395" s="418">
        <v>22</v>
      </c>
      <c r="D395" s="418">
        <v>101009</v>
      </c>
      <c r="E395" s="418">
        <v>8292773.0132299988</v>
      </c>
      <c r="F395" s="418">
        <v>8380</v>
      </c>
      <c r="G395" s="418">
        <v>3428807.0474299998</v>
      </c>
      <c r="H395" s="418">
        <v>91405</v>
      </c>
      <c r="I395" s="418">
        <v>4357719.04904</v>
      </c>
      <c r="J395" s="418">
        <v>122</v>
      </c>
      <c r="K395" s="418">
        <v>194991.71302</v>
      </c>
      <c r="L395" s="418">
        <v>1102</v>
      </c>
      <c r="M395" s="448">
        <v>311255.20374000003</v>
      </c>
    </row>
    <row r="396" spans="2:13" x14ac:dyDescent="0.25">
      <c r="B396" s="449" t="s">
        <v>686</v>
      </c>
      <c r="C396" s="417">
        <v>83</v>
      </c>
      <c r="D396" s="417">
        <v>423416</v>
      </c>
      <c r="E396" s="417">
        <v>16451398.636830002</v>
      </c>
      <c r="F396" s="417">
        <v>8894</v>
      </c>
      <c r="G396" s="417">
        <v>7685985.7498799991</v>
      </c>
      <c r="H396" s="417">
        <v>413211</v>
      </c>
      <c r="I396" s="417">
        <v>8032560.6229699999</v>
      </c>
      <c r="J396" s="417">
        <v>337</v>
      </c>
      <c r="K396" s="417">
        <v>502132.3787</v>
      </c>
      <c r="L396" s="417">
        <v>974</v>
      </c>
      <c r="M396" s="450">
        <v>230719.88527999999</v>
      </c>
    </row>
    <row r="397" spans="2:13" x14ac:dyDescent="0.25">
      <c r="B397" s="451" t="s">
        <v>1850</v>
      </c>
      <c r="C397" s="418">
        <v>10</v>
      </c>
      <c r="D397" s="418">
        <v>66600</v>
      </c>
      <c r="E397" s="418">
        <v>614457.54436000006</v>
      </c>
      <c r="F397" s="418">
        <v>745</v>
      </c>
      <c r="G397" s="418">
        <v>256637.62622999999</v>
      </c>
      <c r="H397" s="418">
        <v>65837</v>
      </c>
      <c r="I397" s="418">
        <v>353797.72672000004</v>
      </c>
      <c r="J397" s="418">
        <v>0</v>
      </c>
      <c r="K397" s="418">
        <v>0</v>
      </c>
      <c r="L397" s="418">
        <v>18</v>
      </c>
      <c r="M397" s="448">
        <v>4022.1914100000004</v>
      </c>
    </row>
    <row r="398" spans="2:13" x14ac:dyDescent="0.25">
      <c r="B398" s="451" t="s">
        <v>1238</v>
      </c>
      <c r="C398" s="418">
        <v>22</v>
      </c>
      <c r="D398" s="418">
        <v>177608</v>
      </c>
      <c r="E398" s="418">
        <v>14865383.434870003</v>
      </c>
      <c r="F398" s="418">
        <v>7880</v>
      </c>
      <c r="G398" s="418">
        <v>7222682.9314199993</v>
      </c>
      <c r="H398" s="418">
        <v>168510</v>
      </c>
      <c r="I398" s="418">
        <v>6931831.4132400006</v>
      </c>
      <c r="J398" s="418">
        <v>262</v>
      </c>
      <c r="K398" s="418">
        <v>484171.39633999998</v>
      </c>
      <c r="L398" s="418">
        <v>956</v>
      </c>
      <c r="M398" s="448">
        <v>226697.69386999999</v>
      </c>
    </row>
    <row r="399" spans="2:13" ht="16.8" x14ac:dyDescent="0.25">
      <c r="B399" s="451" t="s">
        <v>1783</v>
      </c>
      <c r="C399" s="418">
        <v>51</v>
      </c>
      <c r="D399" s="418">
        <v>179208</v>
      </c>
      <c r="E399" s="418">
        <v>971557.65760000004</v>
      </c>
      <c r="F399" s="418">
        <v>269</v>
      </c>
      <c r="G399" s="418">
        <v>206665.19222999999</v>
      </c>
      <c r="H399" s="418">
        <v>178864</v>
      </c>
      <c r="I399" s="418">
        <v>746931.48301000008</v>
      </c>
      <c r="J399" s="418">
        <v>75</v>
      </c>
      <c r="K399" s="418">
        <v>17960.982359999998</v>
      </c>
      <c r="L399" s="418">
        <v>0</v>
      </c>
      <c r="M399" s="448">
        <v>0</v>
      </c>
    </row>
    <row r="400" spans="2:13" x14ac:dyDescent="0.25">
      <c r="B400" s="449" t="s">
        <v>688</v>
      </c>
      <c r="C400" s="417">
        <v>73</v>
      </c>
      <c r="D400" s="417">
        <v>244297</v>
      </c>
      <c r="E400" s="417">
        <v>20087487.09141</v>
      </c>
      <c r="F400" s="417">
        <v>20200</v>
      </c>
      <c r="G400" s="417">
        <v>9402127.3434799984</v>
      </c>
      <c r="H400" s="417">
        <v>220557</v>
      </c>
      <c r="I400" s="417">
        <v>8752796.2604299989</v>
      </c>
      <c r="J400" s="417">
        <v>973</v>
      </c>
      <c r="K400" s="417">
        <v>1214995.94674</v>
      </c>
      <c r="L400" s="417">
        <v>2567</v>
      </c>
      <c r="M400" s="450">
        <v>717567.54075999989</v>
      </c>
    </row>
    <row r="401" spans="2:13" x14ac:dyDescent="0.25">
      <c r="B401" s="451" t="s">
        <v>1239</v>
      </c>
      <c r="C401" s="418">
        <v>30</v>
      </c>
      <c r="D401" s="418">
        <v>177672</v>
      </c>
      <c r="E401" s="418">
        <v>16833676.871950001</v>
      </c>
      <c r="F401" s="418">
        <v>15656</v>
      </c>
      <c r="G401" s="418">
        <v>8130559.8255500002</v>
      </c>
      <c r="H401" s="418">
        <v>158944</v>
      </c>
      <c r="I401" s="418">
        <v>6968846.4250099985</v>
      </c>
      <c r="J401" s="418">
        <v>731</v>
      </c>
      <c r="K401" s="418">
        <v>1075075.5775700002</v>
      </c>
      <c r="L401" s="418">
        <v>2341</v>
      </c>
      <c r="M401" s="448">
        <v>659195.0438199999</v>
      </c>
    </row>
    <row r="402" spans="2:13" x14ac:dyDescent="0.25">
      <c r="B402" s="451" t="s">
        <v>689</v>
      </c>
      <c r="C402" s="418">
        <v>10</v>
      </c>
      <c r="D402" s="418">
        <v>22880</v>
      </c>
      <c r="E402" s="418">
        <v>1513385.0474399999</v>
      </c>
      <c r="F402" s="418">
        <v>3876</v>
      </c>
      <c r="G402" s="418">
        <v>753165.51923999994</v>
      </c>
      <c r="H402" s="418">
        <v>18837</v>
      </c>
      <c r="I402" s="418">
        <v>700346.60587999993</v>
      </c>
      <c r="J402" s="418">
        <v>86</v>
      </c>
      <c r="K402" s="418">
        <v>36389.374109999997</v>
      </c>
      <c r="L402" s="418">
        <v>81</v>
      </c>
      <c r="M402" s="448">
        <v>23483.548210000001</v>
      </c>
    </row>
    <row r="403" spans="2:13" ht="16.8" x14ac:dyDescent="0.25">
      <c r="B403" s="451" t="s">
        <v>1783</v>
      </c>
      <c r="C403" s="418">
        <v>33</v>
      </c>
      <c r="D403" s="418">
        <v>43745</v>
      </c>
      <c r="E403" s="418">
        <v>1740425.1720200002</v>
      </c>
      <c r="F403" s="418">
        <v>668</v>
      </c>
      <c r="G403" s="418">
        <v>518401.99868999998</v>
      </c>
      <c r="H403" s="418">
        <v>42776</v>
      </c>
      <c r="I403" s="418">
        <v>1083603.22954</v>
      </c>
      <c r="J403" s="418">
        <v>156</v>
      </c>
      <c r="K403" s="418">
        <v>103530.99506</v>
      </c>
      <c r="L403" s="418">
        <v>145</v>
      </c>
      <c r="M403" s="448">
        <v>34888.948729999996</v>
      </c>
    </row>
    <row r="404" spans="2:13" x14ac:dyDescent="0.25">
      <c r="B404" s="451"/>
      <c r="C404" s="418"/>
      <c r="D404" s="418"/>
      <c r="E404" s="418"/>
      <c r="F404" s="418"/>
      <c r="G404" s="418"/>
      <c r="H404" s="418"/>
      <c r="I404" s="418"/>
      <c r="J404" s="418"/>
      <c r="K404" s="418"/>
      <c r="L404" s="418"/>
      <c r="M404" s="448"/>
    </row>
    <row r="405" spans="2:13" x14ac:dyDescent="0.25">
      <c r="B405" s="447" t="s">
        <v>1609</v>
      </c>
      <c r="C405" s="419">
        <v>793</v>
      </c>
      <c r="D405" s="419">
        <v>4001337</v>
      </c>
      <c r="E405" s="419">
        <v>526182218.52006</v>
      </c>
      <c r="F405" s="419">
        <v>275680</v>
      </c>
      <c r="G405" s="419">
        <v>189753339.12767994</v>
      </c>
      <c r="H405" s="419">
        <v>3600529</v>
      </c>
      <c r="I405" s="419">
        <v>232215269.66477999</v>
      </c>
      <c r="J405" s="419">
        <v>26990</v>
      </c>
      <c r="K405" s="419">
        <v>65446010.88224002</v>
      </c>
      <c r="L405" s="419">
        <v>98138</v>
      </c>
      <c r="M405" s="446">
        <v>38767598.845359996</v>
      </c>
    </row>
    <row r="406" spans="2:13" x14ac:dyDescent="0.25">
      <c r="B406" s="449" t="s">
        <v>692</v>
      </c>
      <c r="C406" s="417">
        <v>67</v>
      </c>
      <c r="D406" s="417">
        <v>291717</v>
      </c>
      <c r="E406" s="417">
        <v>31941033.717010006</v>
      </c>
      <c r="F406" s="417">
        <v>18658</v>
      </c>
      <c r="G406" s="417">
        <v>11357571.925870001</v>
      </c>
      <c r="H406" s="417">
        <v>264016</v>
      </c>
      <c r="I406" s="417">
        <v>16064923.96053</v>
      </c>
      <c r="J406" s="417">
        <v>1748</v>
      </c>
      <c r="K406" s="417">
        <v>1917080.4138900002</v>
      </c>
      <c r="L406" s="417">
        <v>7295</v>
      </c>
      <c r="M406" s="450">
        <v>2601457.4167200006</v>
      </c>
    </row>
    <row r="407" spans="2:13" x14ac:dyDescent="0.25">
      <c r="B407" s="451" t="s">
        <v>1294</v>
      </c>
      <c r="C407" s="418">
        <v>28</v>
      </c>
      <c r="D407" s="418">
        <v>191431</v>
      </c>
      <c r="E407" s="418">
        <v>22701962.543020003</v>
      </c>
      <c r="F407" s="418">
        <v>14899</v>
      </c>
      <c r="G407" s="418">
        <v>8525528.6168799996</v>
      </c>
      <c r="H407" s="418">
        <v>169502</v>
      </c>
      <c r="I407" s="418">
        <v>11331963.84668</v>
      </c>
      <c r="J407" s="418">
        <v>1077</v>
      </c>
      <c r="K407" s="418">
        <v>1099245.06058</v>
      </c>
      <c r="L407" s="418">
        <v>5953</v>
      </c>
      <c r="M407" s="448">
        <v>1745225.0188800006</v>
      </c>
    </row>
    <row r="408" spans="2:13" x14ac:dyDescent="0.25">
      <c r="B408" s="451" t="s">
        <v>694</v>
      </c>
      <c r="C408" s="418">
        <v>19</v>
      </c>
      <c r="D408" s="418">
        <v>85035</v>
      </c>
      <c r="E408" s="418">
        <v>8718211.0642600004</v>
      </c>
      <c r="F408" s="418">
        <v>3601</v>
      </c>
      <c r="G408" s="418">
        <v>2816331.2369600004</v>
      </c>
      <c r="H408" s="418">
        <v>79909</v>
      </c>
      <c r="I408" s="418">
        <v>4373449.3860599995</v>
      </c>
      <c r="J408" s="418">
        <v>183</v>
      </c>
      <c r="K408" s="418">
        <v>672198.04339999997</v>
      </c>
      <c r="L408" s="418">
        <v>1342</v>
      </c>
      <c r="M408" s="448">
        <v>856232.39783999999</v>
      </c>
    </row>
    <row r="409" spans="2:13" ht="16.8" x14ac:dyDescent="0.25">
      <c r="B409" s="451" t="s">
        <v>1783</v>
      </c>
      <c r="C409" s="418">
        <v>20</v>
      </c>
      <c r="D409" s="418">
        <v>15251</v>
      </c>
      <c r="E409" s="418">
        <v>520860.10973000003</v>
      </c>
      <c r="F409" s="418">
        <v>158</v>
      </c>
      <c r="G409" s="418">
        <v>15712.072029999999</v>
      </c>
      <c r="H409" s="418">
        <v>14605</v>
      </c>
      <c r="I409" s="418">
        <v>359510.72779000003</v>
      </c>
      <c r="J409" s="418">
        <v>488</v>
      </c>
      <c r="K409" s="418">
        <v>145637.30991000001</v>
      </c>
      <c r="L409" s="418">
        <v>0</v>
      </c>
      <c r="M409" s="448">
        <v>0</v>
      </c>
    </row>
    <row r="410" spans="2:13" x14ac:dyDescent="0.25">
      <c r="B410" s="449" t="s">
        <v>695</v>
      </c>
      <c r="C410" s="417">
        <v>64</v>
      </c>
      <c r="D410" s="417">
        <v>246947</v>
      </c>
      <c r="E410" s="417">
        <v>28627411.55632</v>
      </c>
      <c r="F410" s="417">
        <v>15482</v>
      </c>
      <c r="G410" s="417">
        <v>19531178.057390004</v>
      </c>
      <c r="H410" s="417">
        <v>226019</v>
      </c>
      <c r="I410" s="417">
        <v>7278399.5793199996</v>
      </c>
      <c r="J410" s="417">
        <v>776</v>
      </c>
      <c r="K410" s="417">
        <v>655116.42174999986</v>
      </c>
      <c r="L410" s="417">
        <v>4670</v>
      </c>
      <c r="M410" s="450">
        <v>1162717.4978600002</v>
      </c>
    </row>
    <row r="411" spans="2:13" x14ac:dyDescent="0.25">
      <c r="B411" s="451" t="s">
        <v>1275</v>
      </c>
      <c r="C411" s="418">
        <v>25</v>
      </c>
      <c r="D411" s="418">
        <v>181691</v>
      </c>
      <c r="E411" s="418">
        <v>26841369.397580002</v>
      </c>
      <c r="F411" s="418">
        <v>13209</v>
      </c>
      <c r="G411" s="418">
        <v>18737161.430750005</v>
      </c>
      <c r="H411" s="418">
        <v>163188</v>
      </c>
      <c r="I411" s="418">
        <v>6333178.7181699993</v>
      </c>
      <c r="J411" s="418">
        <v>625</v>
      </c>
      <c r="K411" s="418">
        <v>608464.46291999996</v>
      </c>
      <c r="L411" s="418">
        <v>4669</v>
      </c>
      <c r="M411" s="448">
        <v>1162564.7857400002</v>
      </c>
    </row>
    <row r="412" spans="2:13" ht="16.8" x14ac:dyDescent="0.25">
      <c r="B412" s="451" t="s">
        <v>1783</v>
      </c>
      <c r="C412" s="418">
        <v>39</v>
      </c>
      <c r="D412" s="418">
        <v>65256</v>
      </c>
      <c r="E412" s="418">
        <v>1786042.1587400003</v>
      </c>
      <c r="F412" s="418">
        <v>2273</v>
      </c>
      <c r="G412" s="418">
        <v>794016.62664000003</v>
      </c>
      <c r="H412" s="418">
        <v>62831</v>
      </c>
      <c r="I412" s="418">
        <v>945220.86115000001</v>
      </c>
      <c r="J412" s="418">
        <v>151</v>
      </c>
      <c r="K412" s="418">
        <v>46651.958829999996</v>
      </c>
      <c r="L412" s="418">
        <v>1</v>
      </c>
      <c r="M412" s="448">
        <v>152.71212</v>
      </c>
    </row>
    <row r="413" spans="2:13" x14ac:dyDescent="0.25">
      <c r="B413" s="449" t="s">
        <v>697</v>
      </c>
      <c r="C413" s="417">
        <v>77</v>
      </c>
      <c r="D413" s="417">
        <v>357665</v>
      </c>
      <c r="E413" s="417">
        <v>31810020.723650008</v>
      </c>
      <c r="F413" s="417">
        <v>20409</v>
      </c>
      <c r="G413" s="417">
        <v>11785473.291869998</v>
      </c>
      <c r="H413" s="417">
        <v>329392</v>
      </c>
      <c r="I413" s="417">
        <v>16003988.506659996</v>
      </c>
      <c r="J413" s="417">
        <v>1528</v>
      </c>
      <c r="K413" s="417">
        <v>2128175.6175300004</v>
      </c>
      <c r="L413" s="417">
        <v>6336</v>
      </c>
      <c r="M413" s="450">
        <v>1892383.3075900006</v>
      </c>
    </row>
    <row r="414" spans="2:13" x14ac:dyDescent="0.25">
      <c r="B414" s="451" t="s">
        <v>1489</v>
      </c>
      <c r="C414" s="418">
        <v>41</v>
      </c>
      <c r="D414" s="418">
        <v>341139</v>
      </c>
      <c r="E414" s="418">
        <v>31205712.610760007</v>
      </c>
      <c r="F414" s="418">
        <v>20276</v>
      </c>
      <c r="G414" s="418">
        <v>11775125.546179999</v>
      </c>
      <c r="H414" s="418">
        <v>313058</v>
      </c>
      <c r="I414" s="418">
        <v>15451584.717349995</v>
      </c>
      <c r="J414" s="418">
        <v>1469</v>
      </c>
      <c r="K414" s="418">
        <v>2086619.0396400006</v>
      </c>
      <c r="L414" s="418">
        <v>6336</v>
      </c>
      <c r="M414" s="448">
        <v>1892383.3075900006</v>
      </c>
    </row>
    <row r="415" spans="2:13" ht="16.8" x14ac:dyDescent="0.25">
      <c r="B415" s="451" t="s">
        <v>1783</v>
      </c>
      <c r="C415" s="418">
        <v>36</v>
      </c>
      <c r="D415" s="418">
        <v>16526</v>
      </c>
      <c r="E415" s="418">
        <v>604308.11288999999</v>
      </c>
      <c r="F415" s="418">
        <v>133</v>
      </c>
      <c r="G415" s="418">
        <v>10347.745690000002</v>
      </c>
      <c r="H415" s="418">
        <v>16334</v>
      </c>
      <c r="I415" s="418">
        <v>552403.78931000002</v>
      </c>
      <c r="J415" s="418">
        <v>59</v>
      </c>
      <c r="K415" s="418">
        <v>41556.577889999993</v>
      </c>
      <c r="L415" s="418">
        <v>0</v>
      </c>
      <c r="M415" s="448">
        <v>0</v>
      </c>
    </row>
    <row r="416" spans="2:13" x14ac:dyDescent="0.25">
      <c r="B416" s="449" t="s">
        <v>76</v>
      </c>
      <c r="C416" s="417">
        <v>17</v>
      </c>
      <c r="D416" s="417">
        <v>50984</v>
      </c>
      <c r="E416" s="417">
        <v>3865923.2549200002</v>
      </c>
      <c r="F416" s="417">
        <v>3341</v>
      </c>
      <c r="G416" s="417">
        <v>2312379.2039799998</v>
      </c>
      <c r="H416" s="417">
        <v>47440</v>
      </c>
      <c r="I416" s="417">
        <v>1472198.1893200001</v>
      </c>
      <c r="J416" s="417">
        <v>93</v>
      </c>
      <c r="K416" s="417">
        <v>49385.996960000004</v>
      </c>
      <c r="L416" s="417">
        <v>110</v>
      </c>
      <c r="M416" s="450">
        <v>31959.864659999999</v>
      </c>
    </row>
    <row r="417" spans="2:13" ht="16.8" x14ac:dyDescent="0.25">
      <c r="B417" s="451" t="s">
        <v>1783</v>
      </c>
      <c r="C417" s="418">
        <v>17</v>
      </c>
      <c r="D417" s="418">
        <v>50984</v>
      </c>
      <c r="E417" s="418">
        <v>3865923.2549200002</v>
      </c>
      <c r="F417" s="418">
        <v>3341</v>
      </c>
      <c r="G417" s="418">
        <v>2312379.2039799998</v>
      </c>
      <c r="H417" s="418">
        <v>47440</v>
      </c>
      <c r="I417" s="418">
        <v>1472198.1893200001</v>
      </c>
      <c r="J417" s="418">
        <v>93</v>
      </c>
      <c r="K417" s="418">
        <v>49385.996960000004</v>
      </c>
      <c r="L417" s="418">
        <v>110</v>
      </c>
      <c r="M417" s="448">
        <v>31959.864659999999</v>
      </c>
    </row>
    <row r="418" spans="2:13" x14ac:dyDescent="0.25">
      <c r="B418" s="449" t="s">
        <v>701</v>
      </c>
      <c r="C418" s="417">
        <v>320</v>
      </c>
      <c r="D418" s="417">
        <v>1652434</v>
      </c>
      <c r="E418" s="417">
        <v>221061303.80713993</v>
      </c>
      <c r="F418" s="417">
        <v>104304</v>
      </c>
      <c r="G418" s="417">
        <v>77185234.199189991</v>
      </c>
      <c r="H418" s="417">
        <v>1487674</v>
      </c>
      <c r="I418" s="417">
        <v>98232638.647769988</v>
      </c>
      <c r="J418" s="417">
        <v>12482</v>
      </c>
      <c r="K418" s="417">
        <v>26691260.445620004</v>
      </c>
      <c r="L418" s="417">
        <v>47974</v>
      </c>
      <c r="M418" s="450">
        <v>18952170.514560007</v>
      </c>
    </row>
    <row r="419" spans="2:13" x14ac:dyDescent="0.25">
      <c r="B419" s="451" t="s">
        <v>1490</v>
      </c>
      <c r="C419" s="418">
        <v>150</v>
      </c>
      <c r="D419" s="418">
        <v>1122676</v>
      </c>
      <c r="E419" s="418">
        <v>193360314.33053997</v>
      </c>
      <c r="F419" s="418">
        <v>85312</v>
      </c>
      <c r="G419" s="418">
        <v>67122147.612890005</v>
      </c>
      <c r="H419" s="418">
        <v>983765</v>
      </c>
      <c r="I419" s="418">
        <v>82944116.747549966</v>
      </c>
      <c r="J419" s="418">
        <v>10074</v>
      </c>
      <c r="K419" s="418">
        <v>25355808.61823</v>
      </c>
      <c r="L419" s="418">
        <v>43525</v>
      </c>
      <c r="M419" s="448">
        <v>17938241.351870008</v>
      </c>
    </row>
    <row r="420" spans="2:13" x14ac:dyDescent="0.25">
      <c r="B420" s="451" t="s">
        <v>1242</v>
      </c>
      <c r="C420" s="418">
        <v>16</v>
      </c>
      <c r="D420" s="418">
        <v>117131</v>
      </c>
      <c r="E420" s="418">
        <v>5241306.7887500003</v>
      </c>
      <c r="F420" s="418">
        <v>5043</v>
      </c>
      <c r="G420" s="418">
        <v>2085843.4764500002</v>
      </c>
      <c r="H420" s="418">
        <v>110706</v>
      </c>
      <c r="I420" s="418">
        <v>2813171.4943199996</v>
      </c>
      <c r="J420" s="418">
        <v>123</v>
      </c>
      <c r="K420" s="418">
        <v>103044.51961</v>
      </c>
      <c r="L420" s="418">
        <v>1259</v>
      </c>
      <c r="M420" s="448">
        <v>239247.29837</v>
      </c>
    </row>
    <row r="421" spans="2:13" x14ac:dyDescent="0.25">
      <c r="B421" s="451" t="s">
        <v>703</v>
      </c>
      <c r="C421" s="418">
        <v>10</v>
      </c>
      <c r="D421" s="418">
        <v>67656</v>
      </c>
      <c r="E421" s="418">
        <v>2385011.5965599995</v>
      </c>
      <c r="F421" s="418">
        <v>1090</v>
      </c>
      <c r="G421" s="418">
        <v>1200488.46389</v>
      </c>
      <c r="H421" s="418">
        <v>66356</v>
      </c>
      <c r="I421" s="418">
        <v>1083528.1000399999</v>
      </c>
      <c r="J421" s="418">
        <v>77</v>
      </c>
      <c r="K421" s="418">
        <v>73879.923370000004</v>
      </c>
      <c r="L421" s="418">
        <v>133</v>
      </c>
      <c r="M421" s="448">
        <v>27115.109260000001</v>
      </c>
    </row>
    <row r="422" spans="2:13" x14ac:dyDescent="0.25">
      <c r="B422" s="451" t="s">
        <v>706</v>
      </c>
      <c r="C422" s="418">
        <v>10</v>
      </c>
      <c r="D422" s="418">
        <v>16532</v>
      </c>
      <c r="E422" s="418">
        <v>1347618.32617</v>
      </c>
      <c r="F422" s="418">
        <v>852</v>
      </c>
      <c r="G422" s="418">
        <v>277191.76559000002</v>
      </c>
      <c r="H422" s="418">
        <v>15200</v>
      </c>
      <c r="I422" s="418">
        <v>824123.03650000005</v>
      </c>
      <c r="J422" s="418">
        <v>209</v>
      </c>
      <c r="K422" s="418">
        <v>153913.16258999999</v>
      </c>
      <c r="L422" s="418">
        <v>271</v>
      </c>
      <c r="M422" s="448">
        <v>92390.36149000001</v>
      </c>
    </row>
    <row r="423" spans="2:13" x14ac:dyDescent="0.25">
      <c r="B423" s="451" t="s">
        <v>708</v>
      </c>
      <c r="C423" s="418">
        <v>10</v>
      </c>
      <c r="D423" s="418">
        <v>28961</v>
      </c>
      <c r="E423" s="418">
        <v>1721050.44493</v>
      </c>
      <c r="F423" s="418">
        <v>734</v>
      </c>
      <c r="G423" s="418">
        <v>564292.08687999996</v>
      </c>
      <c r="H423" s="418">
        <v>27784</v>
      </c>
      <c r="I423" s="418">
        <v>1052540.4013</v>
      </c>
      <c r="J423" s="418">
        <v>146</v>
      </c>
      <c r="K423" s="418">
        <v>48663.249630000006</v>
      </c>
      <c r="L423" s="418">
        <v>297</v>
      </c>
      <c r="M423" s="448">
        <v>55554.707120000006</v>
      </c>
    </row>
    <row r="424" spans="2:13" ht="16.8" x14ac:dyDescent="0.25">
      <c r="B424" s="451" t="s">
        <v>1783</v>
      </c>
      <c r="C424" s="418">
        <v>124</v>
      </c>
      <c r="D424" s="418">
        <v>299478</v>
      </c>
      <c r="E424" s="418">
        <v>17006002.320190001</v>
      </c>
      <c r="F424" s="418">
        <v>11273</v>
      </c>
      <c r="G424" s="418">
        <v>5935270.7934900001</v>
      </c>
      <c r="H424" s="418">
        <v>283863</v>
      </c>
      <c r="I424" s="418">
        <v>9515158.8680600021</v>
      </c>
      <c r="J424" s="418">
        <v>1853</v>
      </c>
      <c r="K424" s="418">
        <v>955950.97218999988</v>
      </c>
      <c r="L424" s="418">
        <v>2489</v>
      </c>
      <c r="M424" s="448">
        <v>599621.68644999992</v>
      </c>
    </row>
    <row r="425" spans="2:13" x14ac:dyDescent="0.25">
      <c r="B425" s="449" t="s">
        <v>709</v>
      </c>
      <c r="C425" s="417">
        <v>248</v>
      </c>
      <c r="D425" s="417">
        <v>1401590</v>
      </c>
      <c r="E425" s="417">
        <v>208876525.46101996</v>
      </c>
      <c r="F425" s="417">
        <v>113486</v>
      </c>
      <c r="G425" s="417">
        <v>67581502.449379951</v>
      </c>
      <c r="H425" s="417">
        <v>1245988</v>
      </c>
      <c r="I425" s="417">
        <v>93163120.781179965</v>
      </c>
      <c r="J425" s="417">
        <v>10363</v>
      </c>
      <c r="K425" s="417">
        <v>34004991.986490004</v>
      </c>
      <c r="L425" s="417">
        <v>31753</v>
      </c>
      <c r="M425" s="450">
        <v>14126910.243969999</v>
      </c>
    </row>
    <row r="426" spans="2:13" x14ac:dyDescent="0.25">
      <c r="B426" s="451" t="s">
        <v>1492</v>
      </c>
      <c r="C426" s="418">
        <v>112</v>
      </c>
      <c r="D426" s="418">
        <v>783026</v>
      </c>
      <c r="E426" s="418">
        <v>150608344.15306997</v>
      </c>
      <c r="F426" s="418">
        <v>73382</v>
      </c>
      <c r="G426" s="418">
        <v>47632060.216909975</v>
      </c>
      <c r="H426" s="418">
        <v>678944</v>
      </c>
      <c r="I426" s="418">
        <v>64091124.041999988</v>
      </c>
      <c r="J426" s="418">
        <v>7429</v>
      </c>
      <c r="K426" s="418">
        <v>27276773.980930004</v>
      </c>
      <c r="L426" s="418">
        <v>23271</v>
      </c>
      <c r="M426" s="448">
        <v>11608385.91323</v>
      </c>
    </row>
    <row r="427" spans="2:13" x14ac:dyDescent="0.25">
      <c r="B427" s="451" t="s">
        <v>1493</v>
      </c>
      <c r="C427" s="418">
        <v>11</v>
      </c>
      <c r="D427" s="418">
        <v>44225</v>
      </c>
      <c r="E427" s="418">
        <v>5575447.5396499988</v>
      </c>
      <c r="F427" s="418">
        <v>3540</v>
      </c>
      <c r="G427" s="418">
        <v>1828726.9331299998</v>
      </c>
      <c r="H427" s="418">
        <v>39934</v>
      </c>
      <c r="I427" s="418">
        <v>3162422.2277699998</v>
      </c>
      <c r="J427" s="418">
        <v>178</v>
      </c>
      <c r="K427" s="418">
        <v>439905.61595000001</v>
      </c>
      <c r="L427" s="418">
        <v>573</v>
      </c>
      <c r="M427" s="448">
        <v>144392.76280000003</v>
      </c>
    </row>
    <row r="428" spans="2:13" x14ac:dyDescent="0.25">
      <c r="B428" s="451" t="s">
        <v>1332</v>
      </c>
      <c r="C428" s="418">
        <v>25</v>
      </c>
      <c r="D428" s="418">
        <v>103089</v>
      </c>
      <c r="E428" s="418">
        <v>12705364.399359999</v>
      </c>
      <c r="F428" s="418">
        <v>9966</v>
      </c>
      <c r="G428" s="418">
        <v>6120159.2317500003</v>
      </c>
      <c r="H428" s="418">
        <v>91448</v>
      </c>
      <c r="I428" s="418">
        <v>5420853.8477300005</v>
      </c>
      <c r="J428" s="418">
        <v>289</v>
      </c>
      <c r="K428" s="418">
        <v>822416.38900000008</v>
      </c>
      <c r="L428" s="418">
        <v>1386</v>
      </c>
      <c r="M428" s="448">
        <v>341934.93088</v>
      </c>
    </row>
    <row r="429" spans="2:13" x14ac:dyDescent="0.25">
      <c r="B429" s="451" t="s">
        <v>1461</v>
      </c>
      <c r="C429" s="418">
        <v>18</v>
      </c>
      <c r="D429" s="418">
        <v>82481</v>
      </c>
      <c r="E429" s="418">
        <v>8649292.748709999</v>
      </c>
      <c r="F429" s="418">
        <v>6374</v>
      </c>
      <c r="G429" s="418">
        <v>3343903.5218000002</v>
      </c>
      <c r="H429" s="418">
        <v>74585</v>
      </c>
      <c r="I429" s="418">
        <v>3690132.4215199999</v>
      </c>
      <c r="J429" s="418">
        <v>304</v>
      </c>
      <c r="K429" s="418">
        <v>1132182.8431000002</v>
      </c>
      <c r="L429" s="418">
        <v>1218</v>
      </c>
      <c r="M429" s="448">
        <v>483073.96229</v>
      </c>
    </row>
    <row r="430" spans="2:13" x14ac:dyDescent="0.25">
      <c r="B430" s="451" t="s">
        <v>1494</v>
      </c>
      <c r="C430" s="418">
        <v>12</v>
      </c>
      <c r="D430" s="418">
        <v>61822</v>
      </c>
      <c r="E430" s="418">
        <v>6826365.2894000001</v>
      </c>
      <c r="F430" s="418">
        <v>2874</v>
      </c>
      <c r="G430" s="418">
        <v>1991496.1946400001</v>
      </c>
      <c r="H430" s="418">
        <v>56850</v>
      </c>
      <c r="I430" s="418">
        <v>3327482.7968599997</v>
      </c>
      <c r="J430" s="418">
        <v>537</v>
      </c>
      <c r="K430" s="418">
        <v>981077.33516999998</v>
      </c>
      <c r="L430" s="418">
        <v>1561</v>
      </c>
      <c r="M430" s="448">
        <v>526308.96272999991</v>
      </c>
    </row>
    <row r="431" spans="2:13" ht="16.8" x14ac:dyDescent="0.25">
      <c r="B431" s="451" t="s">
        <v>1783</v>
      </c>
      <c r="C431" s="418">
        <v>70</v>
      </c>
      <c r="D431" s="418">
        <v>326947</v>
      </c>
      <c r="E431" s="418">
        <v>24511711.33083</v>
      </c>
      <c r="F431" s="418">
        <v>17350</v>
      </c>
      <c r="G431" s="418">
        <v>6665156.3511499995</v>
      </c>
      <c r="H431" s="418">
        <v>304227</v>
      </c>
      <c r="I431" s="418">
        <v>13471105.4453</v>
      </c>
      <c r="J431" s="418">
        <v>1626</v>
      </c>
      <c r="K431" s="418">
        <v>3352635.8223400004</v>
      </c>
      <c r="L431" s="418">
        <v>3744</v>
      </c>
      <c r="M431" s="448">
        <v>1022813.7120400001</v>
      </c>
    </row>
    <row r="432" spans="2:13" x14ac:dyDescent="0.25">
      <c r="B432" s="451"/>
      <c r="C432" s="418"/>
      <c r="D432" s="418"/>
      <c r="E432" s="418"/>
      <c r="F432" s="418"/>
      <c r="G432" s="418"/>
      <c r="H432" s="418"/>
      <c r="I432" s="418"/>
      <c r="J432" s="418"/>
      <c r="K432" s="418"/>
      <c r="L432" s="418"/>
      <c r="M432" s="448"/>
    </row>
    <row r="433" spans="2:13" x14ac:dyDescent="0.25">
      <c r="B433" s="447" t="s">
        <v>1620</v>
      </c>
      <c r="C433" s="419">
        <v>916</v>
      </c>
      <c r="D433" s="419">
        <v>4759563</v>
      </c>
      <c r="E433" s="419">
        <v>881709747.2157104</v>
      </c>
      <c r="F433" s="419">
        <v>293975</v>
      </c>
      <c r="G433" s="419">
        <v>292280274.51290005</v>
      </c>
      <c r="H433" s="419">
        <v>4301544</v>
      </c>
      <c r="I433" s="419">
        <v>343765863.85660982</v>
      </c>
      <c r="J433" s="419">
        <v>43859</v>
      </c>
      <c r="K433" s="419">
        <v>152011296.41849995</v>
      </c>
      <c r="L433" s="419">
        <v>120185</v>
      </c>
      <c r="M433" s="446">
        <v>93652312.427699968</v>
      </c>
    </row>
    <row r="434" spans="2:13" x14ac:dyDescent="0.25">
      <c r="B434" s="449" t="s">
        <v>720</v>
      </c>
      <c r="C434" s="417">
        <v>129</v>
      </c>
      <c r="D434" s="417">
        <v>944555</v>
      </c>
      <c r="E434" s="417">
        <v>74010691.60439001</v>
      </c>
      <c r="F434" s="417">
        <v>22094</v>
      </c>
      <c r="G434" s="417">
        <v>26114761.167329997</v>
      </c>
      <c r="H434" s="417">
        <v>903426</v>
      </c>
      <c r="I434" s="417">
        <v>35712317.358929999</v>
      </c>
      <c r="J434" s="417">
        <v>4761</v>
      </c>
      <c r="K434" s="417">
        <v>7745779.4582800008</v>
      </c>
      <c r="L434" s="417">
        <v>14274</v>
      </c>
      <c r="M434" s="450">
        <v>4437833.6198500004</v>
      </c>
    </row>
    <row r="435" spans="2:13" x14ac:dyDescent="0.25">
      <c r="B435" s="451" t="s">
        <v>1496</v>
      </c>
      <c r="C435" s="418">
        <v>47</v>
      </c>
      <c r="D435" s="418">
        <v>786736</v>
      </c>
      <c r="E435" s="418">
        <v>56768526.788230009</v>
      </c>
      <c r="F435" s="418">
        <v>15979</v>
      </c>
      <c r="G435" s="418">
        <v>19691816.734669998</v>
      </c>
      <c r="H435" s="418">
        <v>755221</v>
      </c>
      <c r="I435" s="418">
        <v>27199607.209760007</v>
      </c>
      <c r="J435" s="418">
        <v>3543</v>
      </c>
      <c r="K435" s="418">
        <v>6182009.7272599991</v>
      </c>
      <c r="L435" s="418">
        <v>11993</v>
      </c>
      <c r="M435" s="448">
        <v>3695093.1165400003</v>
      </c>
    </row>
    <row r="436" spans="2:13" x14ac:dyDescent="0.25">
      <c r="B436" s="451" t="s">
        <v>334</v>
      </c>
      <c r="C436" s="418">
        <v>13</v>
      </c>
      <c r="D436" s="418">
        <v>30836</v>
      </c>
      <c r="E436" s="418">
        <v>4119922.0534699997</v>
      </c>
      <c r="F436" s="418">
        <v>1529</v>
      </c>
      <c r="G436" s="418">
        <v>1729529.3916399998</v>
      </c>
      <c r="H436" s="418">
        <v>28238</v>
      </c>
      <c r="I436" s="418">
        <v>1955909.2447700002</v>
      </c>
      <c r="J436" s="418">
        <v>133</v>
      </c>
      <c r="K436" s="418">
        <v>191843.24313999998</v>
      </c>
      <c r="L436" s="418">
        <v>936</v>
      </c>
      <c r="M436" s="448">
        <v>242640.17392</v>
      </c>
    </row>
    <row r="437" spans="2:13" ht="16.8" x14ac:dyDescent="0.25">
      <c r="B437" s="451" t="s">
        <v>1783</v>
      </c>
      <c r="C437" s="418">
        <v>69</v>
      </c>
      <c r="D437" s="418">
        <v>126983</v>
      </c>
      <c r="E437" s="418">
        <v>13122242.76269</v>
      </c>
      <c r="F437" s="418">
        <v>4586</v>
      </c>
      <c r="G437" s="418">
        <v>4693415.0410200004</v>
      </c>
      <c r="H437" s="418">
        <v>119967</v>
      </c>
      <c r="I437" s="418">
        <v>6556800.9044000013</v>
      </c>
      <c r="J437" s="418">
        <v>1085</v>
      </c>
      <c r="K437" s="418">
        <v>1371926.4878799999</v>
      </c>
      <c r="L437" s="418">
        <v>1345</v>
      </c>
      <c r="M437" s="448">
        <v>500100.32938999997</v>
      </c>
    </row>
    <row r="438" spans="2:13" x14ac:dyDescent="0.25">
      <c r="B438" s="449" t="s">
        <v>723</v>
      </c>
      <c r="C438" s="417">
        <v>641</v>
      </c>
      <c r="D438" s="417">
        <v>3264576</v>
      </c>
      <c r="E438" s="417">
        <v>710989200.47663999</v>
      </c>
      <c r="F438" s="417">
        <v>241134</v>
      </c>
      <c r="G438" s="417">
        <v>224535968.41168007</v>
      </c>
      <c r="H438" s="417">
        <v>2894824</v>
      </c>
      <c r="I438" s="417">
        <v>272979586.48454005</v>
      </c>
      <c r="J438" s="417">
        <v>35309</v>
      </c>
      <c r="K438" s="417">
        <v>131481751.56560999</v>
      </c>
      <c r="L438" s="417">
        <v>93309</v>
      </c>
      <c r="M438" s="450">
        <v>81991894.014809951</v>
      </c>
    </row>
    <row r="439" spans="2:13" x14ac:dyDescent="0.25">
      <c r="B439" s="451" t="s">
        <v>724</v>
      </c>
      <c r="C439" s="418">
        <v>10</v>
      </c>
      <c r="D439" s="418">
        <v>40532</v>
      </c>
      <c r="E439" s="418">
        <v>4630515.8991100006</v>
      </c>
      <c r="F439" s="418">
        <v>2754</v>
      </c>
      <c r="G439" s="418">
        <v>1672068.6057099998</v>
      </c>
      <c r="H439" s="418">
        <v>37386</v>
      </c>
      <c r="I439" s="418">
        <v>1084950.4320199999</v>
      </c>
      <c r="J439" s="418">
        <v>146</v>
      </c>
      <c r="K439" s="418">
        <v>1419734.9921300001</v>
      </c>
      <c r="L439" s="418">
        <v>246</v>
      </c>
      <c r="M439" s="448">
        <v>453761.86924999999</v>
      </c>
    </row>
    <row r="440" spans="2:13" x14ac:dyDescent="0.25">
      <c r="B440" s="451" t="s">
        <v>726</v>
      </c>
      <c r="C440" s="418">
        <v>22</v>
      </c>
      <c r="D440" s="418">
        <v>82786</v>
      </c>
      <c r="E440" s="418">
        <v>8544547.3705099989</v>
      </c>
      <c r="F440" s="418">
        <v>2929</v>
      </c>
      <c r="G440" s="418">
        <v>3524870.3309699991</v>
      </c>
      <c r="H440" s="418">
        <v>77707</v>
      </c>
      <c r="I440" s="418">
        <v>4124825.0460100002</v>
      </c>
      <c r="J440" s="418">
        <v>349</v>
      </c>
      <c r="K440" s="418">
        <v>412266.02272999997</v>
      </c>
      <c r="L440" s="418">
        <v>1801</v>
      </c>
      <c r="M440" s="448">
        <v>482585.97080000001</v>
      </c>
    </row>
    <row r="441" spans="2:13" x14ac:dyDescent="0.25">
      <c r="B441" s="451" t="s">
        <v>1248</v>
      </c>
      <c r="C441" s="418">
        <v>22</v>
      </c>
      <c r="D441" s="418">
        <v>113731</v>
      </c>
      <c r="E441" s="418">
        <v>10283961.461750001</v>
      </c>
      <c r="F441" s="418">
        <v>2375</v>
      </c>
      <c r="G441" s="418">
        <v>5995668.301500001</v>
      </c>
      <c r="H441" s="418">
        <v>109926</v>
      </c>
      <c r="I441" s="418">
        <v>3654197.2384399995</v>
      </c>
      <c r="J441" s="418">
        <v>259</v>
      </c>
      <c r="K441" s="418">
        <v>254589.52030999999</v>
      </c>
      <c r="L441" s="418">
        <v>1171</v>
      </c>
      <c r="M441" s="448">
        <v>379506.40150000004</v>
      </c>
    </row>
    <row r="442" spans="2:13" x14ac:dyDescent="0.25">
      <c r="B442" s="451" t="s">
        <v>1497</v>
      </c>
      <c r="C442" s="418">
        <v>256</v>
      </c>
      <c r="D442" s="418">
        <v>1627302</v>
      </c>
      <c r="E442" s="418">
        <v>466430786.71530986</v>
      </c>
      <c r="F442" s="418">
        <v>147856</v>
      </c>
      <c r="G442" s="418">
        <v>137102537.09838003</v>
      </c>
      <c r="H442" s="418">
        <v>1397119</v>
      </c>
      <c r="I442" s="418">
        <v>173820963.23665994</v>
      </c>
      <c r="J442" s="418">
        <v>23933</v>
      </c>
      <c r="K442" s="418">
        <v>101468804.65781</v>
      </c>
      <c r="L442" s="418">
        <v>58394</v>
      </c>
      <c r="M442" s="448">
        <v>54038481.722459957</v>
      </c>
    </row>
    <row r="443" spans="2:13" x14ac:dyDescent="0.25">
      <c r="B443" s="451" t="s">
        <v>1824</v>
      </c>
      <c r="C443" s="418">
        <v>47</v>
      </c>
      <c r="D443" s="418">
        <v>351226</v>
      </c>
      <c r="E443" s="418">
        <v>46329063.761699997</v>
      </c>
      <c r="F443" s="418">
        <v>20492</v>
      </c>
      <c r="G443" s="418">
        <v>10680865.549730001</v>
      </c>
      <c r="H443" s="418">
        <v>320297</v>
      </c>
      <c r="I443" s="418">
        <v>20131382.02146</v>
      </c>
      <c r="J443" s="418">
        <v>1604</v>
      </c>
      <c r="K443" s="418">
        <v>4701615.5699900007</v>
      </c>
      <c r="L443" s="418">
        <v>8833</v>
      </c>
      <c r="M443" s="448">
        <v>10815200.620520005</v>
      </c>
    </row>
    <row r="444" spans="2:13" x14ac:dyDescent="0.25">
      <c r="B444" s="451" t="s">
        <v>1498</v>
      </c>
      <c r="C444" s="418">
        <v>91</v>
      </c>
      <c r="D444" s="418">
        <v>417154</v>
      </c>
      <c r="E444" s="418">
        <v>109359189.90580997</v>
      </c>
      <c r="F444" s="418">
        <v>36821</v>
      </c>
      <c r="G444" s="418">
        <v>39647613.645029984</v>
      </c>
      <c r="H444" s="418">
        <v>364611</v>
      </c>
      <c r="I444" s="418">
        <v>39677008.613260023</v>
      </c>
      <c r="J444" s="418">
        <v>4942</v>
      </c>
      <c r="K444" s="418">
        <v>18694899.281120002</v>
      </c>
      <c r="L444" s="418">
        <v>10780</v>
      </c>
      <c r="M444" s="448">
        <v>11339668.366400003</v>
      </c>
    </row>
    <row r="445" spans="2:13" x14ac:dyDescent="0.25">
      <c r="B445" s="451" t="s">
        <v>738</v>
      </c>
      <c r="C445" s="418">
        <v>27</v>
      </c>
      <c r="D445" s="418">
        <v>156552</v>
      </c>
      <c r="E445" s="418">
        <v>14767344.64666</v>
      </c>
      <c r="F445" s="418">
        <v>8096</v>
      </c>
      <c r="G445" s="418">
        <v>4121097.9894300001</v>
      </c>
      <c r="H445" s="418">
        <v>142512</v>
      </c>
      <c r="I445" s="418">
        <v>7506502.5211600009</v>
      </c>
      <c r="J445" s="418">
        <v>1562</v>
      </c>
      <c r="K445" s="418">
        <v>1727676.7346599998</v>
      </c>
      <c r="L445" s="418">
        <v>4382</v>
      </c>
      <c r="M445" s="448">
        <v>1412067.4014099997</v>
      </c>
    </row>
    <row r="446" spans="2:13" x14ac:dyDescent="0.25">
      <c r="B446" s="451" t="s">
        <v>730</v>
      </c>
      <c r="C446" s="418">
        <v>18</v>
      </c>
      <c r="D446" s="418">
        <v>85272</v>
      </c>
      <c r="E446" s="418">
        <v>11200722.875279997</v>
      </c>
      <c r="F446" s="418">
        <v>4708</v>
      </c>
      <c r="G446" s="418">
        <v>3068770.4618300004</v>
      </c>
      <c r="H446" s="418">
        <v>77040</v>
      </c>
      <c r="I446" s="418">
        <v>5959772.7686599996</v>
      </c>
      <c r="J446" s="418">
        <v>675</v>
      </c>
      <c r="K446" s="418">
        <v>1275536.2214500003</v>
      </c>
      <c r="L446" s="418">
        <v>2849</v>
      </c>
      <c r="M446" s="448">
        <v>896643.42333999986</v>
      </c>
    </row>
    <row r="447" spans="2:13" x14ac:dyDescent="0.25">
      <c r="B447" s="451" t="s">
        <v>732</v>
      </c>
      <c r="C447" s="418">
        <v>14</v>
      </c>
      <c r="D447" s="418">
        <v>60623</v>
      </c>
      <c r="E447" s="418">
        <v>6472490.8788299989</v>
      </c>
      <c r="F447" s="418">
        <v>4334</v>
      </c>
      <c r="G447" s="418">
        <v>3271817.4777000006</v>
      </c>
      <c r="H447" s="418">
        <v>55327</v>
      </c>
      <c r="I447" s="418">
        <v>2849892.4401499997</v>
      </c>
      <c r="J447" s="418">
        <v>140</v>
      </c>
      <c r="K447" s="418">
        <v>108878.039</v>
      </c>
      <c r="L447" s="418">
        <v>822</v>
      </c>
      <c r="M447" s="448">
        <v>241902.92198000001</v>
      </c>
    </row>
    <row r="448" spans="2:13" x14ac:dyDescent="0.25">
      <c r="B448" s="451" t="s">
        <v>735</v>
      </c>
      <c r="C448" s="418">
        <v>13</v>
      </c>
      <c r="D448" s="418">
        <v>43082</v>
      </c>
      <c r="E448" s="418">
        <v>5949248.7643999998</v>
      </c>
      <c r="F448" s="418">
        <v>2842</v>
      </c>
      <c r="G448" s="418">
        <v>2274438.0701900003</v>
      </c>
      <c r="H448" s="418">
        <v>38637</v>
      </c>
      <c r="I448" s="418">
        <v>2965448.9090499999</v>
      </c>
      <c r="J448" s="418">
        <v>270</v>
      </c>
      <c r="K448" s="418">
        <v>275608.36152999999</v>
      </c>
      <c r="L448" s="418">
        <v>1333</v>
      </c>
      <c r="M448" s="448">
        <v>433753.42363000009</v>
      </c>
    </row>
    <row r="449" spans="2:13" x14ac:dyDescent="0.25">
      <c r="B449" s="451" t="s">
        <v>739</v>
      </c>
      <c r="C449" s="418">
        <v>16</v>
      </c>
      <c r="D449" s="418">
        <v>82249</v>
      </c>
      <c r="E449" s="418">
        <v>10185357.707549999</v>
      </c>
      <c r="F449" s="418">
        <v>2524</v>
      </c>
      <c r="G449" s="418">
        <v>6121523.2933899993</v>
      </c>
      <c r="H449" s="418">
        <v>78250</v>
      </c>
      <c r="I449" s="418">
        <v>3328235.6986499997</v>
      </c>
      <c r="J449" s="418">
        <v>335</v>
      </c>
      <c r="K449" s="418">
        <v>370722.04676</v>
      </c>
      <c r="L449" s="418">
        <v>1140</v>
      </c>
      <c r="M449" s="448">
        <v>364876.66874999995</v>
      </c>
    </row>
    <row r="450" spans="2:13" ht="16.8" x14ac:dyDescent="0.25">
      <c r="B450" s="451" t="s">
        <v>1783</v>
      </c>
      <c r="C450" s="418">
        <v>105</v>
      </c>
      <c r="D450" s="418">
        <v>204067</v>
      </c>
      <c r="E450" s="418">
        <v>16835970.48973</v>
      </c>
      <c r="F450" s="418">
        <v>5403</v>
      </c>
      <c r="G450" s="418">
        <v>7054697.5878199991</v>
      </c>
      <c r="H450" s="418">
        <v>196012</v>
      </c>
      <c r="I450" s="418">
        <v>7876407.5590200033</v>
      </c>
      <c r="J450" s="418">
        <v>1094</v>
      </c>
      <c r="K450" s="418">
        <v>771420.11812000012</v>
      </c>
      <c r="L450" s="418">
        <v>1558</v>
      </c>
      <c r="M450" s="448">
        <v>1133445.22477</v>
      </c>
    </row>
    <row r="451" spans="2:13" x14ac:dyDescent="0.25">
      <c r="B451" s="449" t="s">
        <v>740</v>
      </c>
      <c r="C451" s="417">
        <v>132</v>
      </c>
      <c r="D451" s="417">
        <v>511686</v>
      </c>
      <c r="E451" s="417">
        <v>91474766.677620023</v>
      </c>
      <c r="F451" s="417">
        <v>28188</v>
      </c>
      <c r="G451" s="417">
        <v>38754847.743210003</v>
      </c>
      <c r="H451" s="417">
        <v>467901</v>
      </c>
      <c r="I451" s="417">
        <v>33070831.038249999</v>
      </c>
      <c r="J451" s="417">
        <v>3608</v>
      </c>
      <c r="K451" s="417">
        <v>12640585.213149996</v>
      </c>
      <c r="L451" s="417">
        <v>11989</v>
      </c>
      <c r="M451" s="450">
        <v>7008502.6830099998</v>
      </c>
    </row>
    <row r="452" spans="2:13" x14ac:dyDescent="0.25">
      <c r="B452" s="451" t="s">
        <v>1380</v>
      </c>
      <c r="C452" s="418">
        <v>16</v>
      </c>
      <c r="D452" s="418">
        <v>53075</v>
      </c>
      <c r="E452" s="418">
        <v>5299563.6610300001</v>
      </c>
      <c r="F452" s="418">
        <v>4571</v>
      </c>
      <c r="G452" s="418">
        <v>3183361.4986000005</v>
      </c>
      <c r="H452" s="418">
        <v>47835</v>
      </c>
      <c r="I452" s="418">
        <v>1797611.14102</v>
      </c>
      <c r="J452" s="418">
        <v>177</v>
      </c>
      <c r="K452" s="418">
        <v>183870.01056</v>
      </c>
      <c r="L452" s="418">
        <v>492</v>
      </c>
      <c r="M452" s="448">
        <v>134721.01084999999</v>
      </c>
    </row>
    <row r="453" spans="2:13" x14ac:dyDescent="0.25">
      <c r="B453" s="451" t="s">
        <v>1500</v>
      </c>
      <c r="C453" s="418">
        <v>54</v>
      </c>
      <c r="D453" s="418">
        <v>348374</v>
      </c>
      <c r="E453" s="418">
        <v>73018853.42821002</v>
      </c>
      <c r="F453" s="418">
        <v>16684</v>
      </c>
      <c r="G453" s="418">
        <v>27265758.455869999</v>
      </c>
      <c r="H453" s="418">
        <v>318416</v>
      </c>
      <c r="I453" s="418">
        <v>27394131.993829995</v>
      </c>
      <c r="J453" s="418">
        <v>2792</v>
      </c>
      <c r="K453" s="418">
        <v>11784234.110069998</v>
      </c>
      <c r="L453" s="418">
        <v>10482</v>
      </c>
      <c r="M453" s="448">
        <v>6574728.8684400003</v>
      </c>
    </row>
    <row r="454" spans="2:13" ht="16.8" x14ac:dyDescent="0.25">
      <c r="B454" s="451" t="s">
        <v>1783</v>
      </c>
      <c r="C454" s="418">
        <v>62</v>
      </c>
      <c r="D454" s="418">
        <v>110237</v>
      </c>
      <c r="E454" s="418">
        <v>13156349.588380001</v>
      </c>
      <c r="F454" s="418">
        <v>6933</v>
      </c>
      <c r="G454" s="418">
        <v>8305727.7887399988</v>
      </c>
      <c r="H454" s="418">
        <v>101650</v>
      </c>
      <c r="I454" s="418">
        <v>3879087.9033999993</v>
      </c>
      <c r="J454" s="418">
        <v>639</v>
      </c>
      <c r="K454" s="418">
        <v>672481.09251999995</v>
      </c>
      <c r="L454" s="418">
        <v>1015</v>
      </c>
      <c r="M454" s="448">
        <v>299052.80372000003</v>
      </c>
    </row>
    <row r="455" spans="2:13" x14ac:dyDescent="0.25">
      <c r="B455" s="449" t="s">
        <v>746</v>
      </c>
      <c r="C455" s="417">
        <v>14</v>
      </c>
      <c r="D455" s="417">
        <v>38746</v>
      </c>
      <c r="E455" s="417">
        <v>5235088.4570600009</v>
      </c>
      <c r="F455" s="417">
        <v>2559</v>
      </c>
      <c r="G455" s="417">
        <v>2874697.19068</v>
      </c>
      <c r="H455" s="417">
        <v>35393</v>
      </c>
      <c r="I455" s="417">
        <v>2003128.9748900002</v>
      </c>
      <c r="J455" s="417">
        <v>181</v>
      </c>
      <c r="K455" s="417">
        <v>143180.18145999999</v>
      </c>
      <c r="L455" s="417">
        <v>613</v>
      </c>
      <c r="M455" s="450">
        <v>214082.11002999998</v>
      </c>
    </row>
    <row r="456" spans="2:13" ht="16.8" x14ac:dyDescent="0.25">
      <c r="B456" s="451" t="s">
        <v>1783</v>
      </c>
      <c r="C456" s="418">
        <v>14</v>
      </c>
      <c r="D456" s="418">
        <v>38746</v>
      </c>
      <c r="E456" s="418">
        <v>5235088.4570600009</v>
      </c>
      <c r="F456" s="418">
        <v>2559</v>
      </c>
      <c r="G456" s="418">
        <v>2874697.19068</v>
      </c>
      <c r="H456" s="418">
        <v>35393</v>
      </c>
      <c r="I456" s="418">
        <v>2003128.9748900002</v>
      </c>
      <c r="J456" s="418">
        <v>181</v>
      </c>
      <c r="K456" s="418">
        <v>143180.18145999999</v>
      </c>
      <c r="L456" s="418">
        <v>613</v>
      </c>
      <c r="M456" s="448">
        <v>214082.11002999998</v>
      </c>
    </row>
    <row r="457" spans="2:13" x14ac:dyDescent="0.25">
      <c r="B457" s="451"/>
      <c r="C457" s="418"/>
      <c r="D457" s="418"/>
      <c r="E457" s="418"/>
      <c r="F457" s="418"/>
      <c r="G457" s="418"/>
      <c r="H457" s="418"/>
      <c r="I457" s="418"/>
      <c r="J457" s="418"/>
      <c r="K457" s="418"/>
      <c r="L457" s="418"/>
      <c r="M457" s="448"/>
    </row>
    <row r="458" spans="2:13" x14ac:dyDescent="0.25">
      <c r="B458" s="447" t="s">
        <v>1628</v>
      </c>
      <c r="C458" s="419">
        <v>312</v>
      </c>
      <c r="D458" s="419">
        <v>1501608</v>
      </c>
      <c r="E458" s="419">
        <v>177476915.38573995</v>
      </c>
      <c r="F458" s="419">
        <v>77683</v>
      </c>
      <c r="G458" s="419">
        <v>89716615.710239992</v>
      </c>
      <c r="H458" s="419">
        <v>1394716</v>
      </c>
      <c r="I458" s="419">
        <v>72658354.546249986</v>
      </c>
      <c r="J458" s="419">
        <v>9232</v>
      </c>
      <c r="K458" s="419">
        <v>8322169.4910199996</v>
      </c>
      <c r="L458" s="419">
        <v>19977</v>
      </c>
      <c r="M458" s="446">
        <v>6779775.6382300006</v>
      </c>
    </row>
    <row r="459" spans="2:13" x14ac:dyDescent="0.25">
      <c r="B459" s="449" t="s">
        <v>1276</v>
      </c>
      <c r="C459" s="417">
        <v>14</v>
      </c>
      <c r="D459" s="417">
        <v>48438</v>
      </c>
      <c r="E459" s="417">
        <v>4608619.0104200011</v>
      </c>
      <c r="F459" s="417">
        <v>1616</v>
      </c>
      <c r="G459" s="417">
        <v>2606171.8224700005</v>
      </c>
      <c r="H459" s="417">
        <v>46076</v>
      </c>
      <c r="I459" s="417">
        <v>1755533.1110999999</v>
      </c>
      <c r="J459" s="417">
        <v>64</v>
      </c>
      <c r="K459" s="417">
        <v>37157.439140000002</v>
      </c>
      <c r="L459" s="417">
        <v>682</v>
      </c>
      <c r="M459" s="450">
        <v>209756.63770999998</v>
      </c>
    </row>
    <row r="460" spans="2:13" ht="16.8" x14ac:dyDescent="0.25">
      <c r="B460" s="451" t="s">
        <v>1783</v>
      </c>
      <c r="C460" s="418">
        <v>14</v>
      </c>
      <c r="D460" s="418">
        <v>48438</v>
      </c>
      <c r="E460" s="418">
        <v>4608619.0104200011</v>
      </c>
      <c r="F460" s="418">
        <v>1616</v>
      </c>
      <c r="G460" s="418">
        <v>2606171.8224700005</v>
      </c>
      <c r="H460" s="418">
        <v>46076</v>
      </c>
      <c r="I460" s="418">
        <v>1755533.1110999999</v>
      </c>
      <c r="J460" s="418">
        <v>64</v>
      </c>
      <c r="K460" s="418">
        <v>37157.439140000002</v>
      </c>
      <c r="L460" s="418">
        <v>682</v>
      </c>
      <c r="M460" s="448">
        <v>209756.63770999998</v>
      </c>
    </row>
    <row r="461" spans="2:13" x14ac:dyDescent="0.25">
      <c r="B461" s="449" t="s">
        <v>751</v>
      </c>
      <c r="C461" s="417">
        <v>31</v>
      </c>
      <c r="D461" s="417">
        <v>138897</v>
      </c>
      <c r="E461" s="417">
        <v>12639365.983720001</v>
      </c>
      <c r="F461" s="417">
        <v>4659</v>
      </c>
      <c r="G461" s="417">
        <v>7664690.7482200004</v>
      </c>
      <c r="H461" s="417">
        <v>133137</v>
      </c>
      <c r="I461" s="417">
        <v>4341445.44154</v>
      </c>
      <c r="J461" s="417">
        <v>363</v>
      </c>
      <c r="K461" s="417">
        <v>371780.06200999999</v>
      </c>
      <c r="L461" s="417">
        <v>738</v>
      </c>
      <c r="M461" s="450">
        <v>261449.73194999999</v>
      </c>
    </row>
    <row r="462" spans="2:13" x14ac:dyDescent="0.25">
      <c r="B462" s="451" t="s">
        <v>1251</v>
      </c>
      <c r="C462" s="418">
        <v>12</v>
      </c>
      <c r="D462" s="418">
        <v>87144</v>
      </c>
      <c r="E462" s="418">
        <v>10217613.920630001</v>
      </c>
      <c r="F462" s="418">
        <v>3148</v>
      </c>
      <c r="G462" s="418">
        <v>6674956.4280500002</v>
      </c>
      <c r="H462" s="418">
        <v>83312</v>
      </c>
      <c r="I462" s="418">
        <v>3115133.0564299999</v>
      </c>
      <c r="J462" s="418">
        <v>192</v>
      </c>
      <c r="K462" s="418">
        <v>228375.73769000001</v>
      </c>
      <c r="L462" s="418">
        <v>492</v>
      </c>
      <c r="M462" s="448">
        <v>199148.69845999999</v>
      </c>
    </row>
    <row r="463" spans="2:13" ht="16.8" x14ac:dyDescent="0.25">
      <c r="B463" s="451" t="s">
        <v>1783</v>
      </c>
      <c r="C463" s="418">
        <v>19</v>
      </c>
      <c r="D463" s="418">
        <v>51753</v>
      </c>
      <c r="E463" s="418">
        <v>2421752.0630899994</v>
      </c>
      <c r="F463" s="418">
        <v>1511</v>
      </c>
      <c r="G463" s="418">
        <v>989734.32016999996</v>
      </c>
      <c r="H463" s="418">
        <v>49825</v>
      </c>
      <c r="I463" s="418">
        <v>1226312.3851099999</v>
      </c>
      <c r="J463" s="418">
        <v>171</v>
      </c>
      <c r="K463" s="418">
        <v>143404.32431999999</v>
      </c>
      <c r="L463" s="418">
        <v>246</v>
      </c>
      <c r="M463" s="448">
        <v>62301.033490000009</v>
      </c>
    </row>
    <row r="464" spans="2:13" x14ac:dyDescent="0.25">
      <c r="B464" s="449" t="s">
        <v>753</v>
      </c>
      <c r="C464" s="417">
        <v>158</v>
      </c>
      <c r="D464" s="417">
        <v>859968</v>
      </c>
      <c r="E464" s="417">
        <v>107034494.25042997</v>
      </c>
      <c r="F464" s="417">
        <v>48664</v>
      </c>
      <c r="G464" s="417">
        <v>51453914.247900002</v>
      </c>
      <c r="H464" s="417">
        <v>791768</v>
      </c>
      <c r="I464" s="417">
        <v>45191795.449969999</v>
      </c>
      <c r="J464" s="417">
        <v>6426</v>
      </c>
      <c r="K464" s="417">
        <v>5880558.3508200003</v>
      </c>
      <c r="L464" s="417">
        <v>13110</v>
      </c>
      <c r="M464" s="450">
        <v>4508226.2017400004</v>
      </c>
    </row>
    <row r="465" spans="2:13" x14ac:dyDescent="0.25">
      <c r="B465" s="451" t="s">
        <v>754</v>
      </c>
      <c r="C465" s="418">
        <v>13</v>
      </c>
      <c r="D465" s="418">
        <v>62611</v>
      </c>
      <c r="E465" s="418">
        <v>7715547.9228999997</v>
      </c>
      <c r="F465" s="418">
        <v>1746</v>
      </c>
      <c r="G465" s="418">
        <v>3965755.4838999999</v>
      </c>
      <c r="H465" s="418">
        <v>59540</v>
      </c>
      <c r="I465" s="418">
        <v>3215957.7249600003</v>
      </c>
      <c r="J465" s="418">
        <v>262</v>
      </c>
      <c r="K465" s="418">
        <v>186080.74889000002</v>
      </c>
      <c r="L465" s="418">
        <v>1063</v>
      </c>
      <c r="M465" s="448">
        <v>347753.96515</v>
      </c>
    </row>
    <row r="466" spans="2:13" x14ac:dyDescent="0.25">
      <c r="B466" s="451" t="s">
        <v>1501</v>
      </c>
      <c r="C466" s="418">
        <v>50</v>
      </c>
      <c r="D466" s="418">
        <v>432729</v>
      </c>
      <c r="E466" s="418">
        <v>64465100.999659993</v>
      </c>
      <c r="F466" s="418">
        <v>32510</v>
      </c>
      <c r="G466" s="418">
        <v>31855595.256379999</v>
      </c>
      <c r="H466" s="418">
        <v>391120</v>
      </c>
      <c r="I466" s="418">
        <v>26783230.318389997</v>
      </c>
      <c r="J466" s="418">
        <v>1899</v>
      </c>
      <c r="K466" s="418">
        <v>3271454.2221599999</v>
      </c>
      <c r="L466" s="418">
        <v>7200</v>
      </c>
      <c r="M466" s="448">
        <v>2554821.2027300005</v>
      </c>
    </row>
    <row r="467" spans="2:13" x14ac:dyDescent="0.25">
      <c r="B467" s="451" t="s">
        <v>755</v>
      </c>
      <c r="C467" s="418">
        <v>34</v>
      </c>
      <c r="D467" s="418">
        <v>225733</v>
      </c>
      <c r="E467" s="418">
        <v>26520732.351520002</v>
      </c>
      <c r="F467" s="418">
        <v>11512</v>
      </c>
      <c r="G467" s="418">
        <v>12242753.819900002</v>
      </c>
      <c r="H467" s="418">
        <v>209101</v>
      </c>
      <c r="I467" s="418">
        <v>11067310.406950001</v>
      </c>
      <c r="J467" s="418">
        <v>1186</v>
      </c>
      <c r="K467" s="418">
        <v>1970039.54978</v>
      </c>
      <c r="L467" s="418">
        <v>3934</v>
      </c>
      <c r="M467" s="448">
        <v>1240628.57489</v>
      </c>
    </row>
    <row r="468" spans="2:13" ht="16.8" x14ac:dyDescent="0.25">
      <c r="B468" s="451" t="s">
        <v>1783</v>
      </c>
      <c r="C468" s="418">
        <v>61</v>
      </c>
      <c r="D468" s="418">
        <v>138895</v>
      </c>
      <c r="E468" s="418">
        <v>8333112.9763500001</v>
      </c>
      <c r="F468" s="418">
        <v>2896</v>
      </c>
      <c r="G468" s="418">
        <v>3389809.6877199998</v>
      </c>
      <c r="H468" s="418">
        <v>132007</v>
      </c>
      <c r="I468" s="418">
        <v>4125296.9996699998</v>
      </c>
      <c r="J468" s="418">
        <v>3079</v>
      </c>
      <c r="K468" s="418">
        <v>452983.82999</v>
      </c>
      <c r="L468" s="418">
        <v>913</v>
      </c>
      <c r="M468" s="448">
        <v>365022.45897000004</v>
      </c>
    </row>
    <row r="469" spans="2:13" x14ac:dyDescent="0.25">
      <c r="B469" s="449" t="s">
        <v>757</v>
      </c>
      <c r="C469" s="417">
        <v>24</v>
      </c>
      <c r="D469" s="417">
        <v>95842</v>
      </c>
      <c r="E469" s="417">
        <v>14508329.04627</v>
      </c>
      <c r="F469" s="417">
        <v>7174</v>
      </c>
      <c r="G469" s="417">
        <v>8803523.646929998</v>
      </c>
      <c r="H469" s="417">
        <v>87550</v>
      </c>
      <c r="I469" s="417">
        <v>5065237.0192599995</v>
      </c>
      <c r="J469" s="417">
        <v>248</v>
      </c>
      <c r="K469" s="417">
        <v>327128.83409999998</v>
      </c>
      <c r="L469" s="417">
        <v>870</v>
      </c>
      <c r="M469" s="450">
        <v>312439.54598</v>
      </c>
    </row>
    <row r="470" spans="2:13" ht="16.8" x14ac:dyDescent="0.25">
      <c r="B470" s="451" t="s">
        <v>1783</v>
      </c>
      <c r="C470" s="418">
        <v>24</v>
      </c>
      <c r="D470" s="418">
        <v>95842</v>
      </c>
      <c r="E470" s="418">
        <v>14508329.04627</v>
      </c>
      <c r="F470" s="418">
        <v>7174</v>
      </c>
      <c r="G470" s="418">
        <v>8803523.646929998</v>
      </c>
      <c r="H470" s="418">
        <v>87550</v>
      </c>
      <c r="I470" s="418">
        <v>5065237.0192599995</v>
      </c>
      <c r="J470" s="418">
        <v>248</v>
      </c>
      <c r="K470" s="418">
        <v>327128.83409999998</v>
      </c>
      <c r="L470" s="418">
        <v>870</v>
      </c>
      <c r="M470" s="448">
        <v>312439.54598</v>
      </c>
    </row>
    <row r="471" spans="2:13" x14ac:dyDescent="0.25">
      <c r="B471" s="449" t="s">
        <v>1825</v>
      </c>
      <c r="C471" s="417">
        <v>46</v>
      </c>
      <c r="D471" s="417">
        <v>188897</v>
      </c>
      <c r="E471" s="417">
        <v>20443936.234840002</v>
      </c>
      <c r="F471" s="417">
        <v>9640</v>
      </c>
      <c r="G471" s="417">
        <v>10423333.63445</v>
      </c>
      <c r="H471" s="417">
        <v>176939</v>
      </c>
      <c r="I471" s="417">
        <v>8753813.60255</v>
      </c>
      <c r="J471" s="417">
        <v>646</v>
      </c>
      <c r="K471" s="417">
        <v>607690.95044999989</v>
      </c>
      <c r="L471" s="417">
        <v>1672</v>
      </c>
      <c r="M471" s="450">
        <v>659098.04738999996</v>
      </c>
    </row>
    <row r="472" spans="2:13" x14ac:dyDescent="0.25">
      <c r="B472" s="451" t="s">
        <v>1502</v>
      </c>
      <c r="C472" s="418">
        <v>17</v>
      </c>
      <c r="D472" s="418">
        <v>75449</v>
      </c>
      <c r="E472" s="418">
        <v>7991057.7108399998</v>
      </c>
      <c r="F472" s="418">
        <v>4211</v>
      </c>
      <c r="G472" s="418">
        <v>3569722.0320600001</v>
      </c>
      <c r="H472" s="418">
        <v>70036</v>
      </c>
      <c r="I472" s="418">
        <v>3712656.5332699991</v>
      </c>
      <c r="J472" s="418">
        <v>327</v>
      </c>
      <c r="K472" s="418">
        <v>350172.57243</v>
      </c>
      <c r="L472" s="418">
        <v>875</v>
      </c>
      <c r="M472" s="448">
        <v>358506.57308</v>
      </c>
    </row>
    <row r="473" spans="2:13" x14ac:dyDescent="0.25">
      <c r="B473" s="451" t="s">
        <v>1254</v>
      </c>
      <c r="C473" s="418">
        <v>16</v>
      </c>
      <c r="D473" s="418">
        <v>109472</v>
      </c>
      <c r="E473" s="418">
        <v>12030430.203640001</v>
      </c>
      <c r="F473" s="418">
        <v>4998</v>
      </c>
      <c r="G473" s="418">
        <v>6554651.7488499992</v>
      </c>
      <c r="H473" s="418">
        <v>103361</v>
      </c>
      <c r="I473" s="418">
        <v>4918909.5752999987</v>
      </c>
      <c r="J473" s="418">
        <v>316</v>
      </c>
      <c r="K473" s="418">
        <v>256277.40518</v>
      </c>
      <c r="L473" s="418">
        <v>797</v>
      </c>
      <c r="M473" s="448">
        <v>300591.47431000002</v>
      </c>
    </row>
    <row r="474" spans="2:13" ht="16.8" x14ac:dyDescent="0.25">
      <c r="B474" s="451" t="s">
        <v>1783</v>
      </c>
      <c r="C474" s="418">
        <v>13</v>
      </c>
      <c r="D474" s="418">
        <v>3976</v>
      </c>
      <c r="E474" s="418">
        <v>422448.32036000001</v>
      </c>
      <c r="F474" s="418">
        <v>431</v>
      </c>
      <c r="G474" s="418">
        <v>298959.85354000004</v>
      </c>
      <c r="H474" s="418">
        <v>3542</v>
      </c>
      <c r="I474" s="418">
        <v>122247.49398</v>
      </c>
      <c r="J474" s="418">
        <v>3</v>
      </c>
      <c r="K474" s="418">
        <v>1240.9728400000001</v>
      </c>
      <c r="L474" s="418">
        <v>0</v>
      </c>
      <c r="M474" s="448">
        <v>0</v>
      </c>
    </row>
    <row r="475" spans="2:13" x14ac:dyDescent="0.25">
      <c r="B475" s="449" t="s">
        <v>758</v>
      </c>
      <c r="C475" s="417">
        <v>39</v>
      </c>
      <c r="D475" s="417">
        <v>169566</v>
      </c>
      <c r="E475" s="417">
        <v>18242170.860059999</v>
      </c>
      <c r="F475" s="417">
        <v>5930</v>
      </c>
      <c r="G475" s="417">
        <v>8764981.6102699991</v>
      </c>
      <c r="H475" s="417">
        <v>159246</v>
      </c>
      <c r="I475" s="417">
        <v>7550529.9218300004</v>
      </c>
      <c r="J475" s="417">
        <v>1485</v>
      </c>
      <c r="K475" s="417">
        <v>1097853.8544999999</v>
      </c>
      <c r="L475" s="417">
        <v>2905</v>
      </c>
      <c r="M475" s="450">
        <v>828805.47345999989</v>
      </c>
    </row>
    <row r="476" spans="2:13" x14ac:dyDescent="0.25">
      <c r="B476" s="451" t="s">
        <v>1253</v>
      </c>
      <c r="C476" s="418">
        <v>17</v>
      </c>
      <c r="D476" s="418">
        <v>105451</v>
      </c>
      <c r="E476" s="418">
        <v>12885330.793529999</v>
      </c>
      <c r="F476" s="418">
        <v>3678</v>
      </c>
      <c r="G476" s="418">
        <v>6368935.4210599987</v>
      </c>
      <c r="H476" s="418">
        <v>99196</v>
      </c>
      <c r="I476" s="418">
        <v>5143356.5962100001</v>
      </c>
      <c r="J476" s="418">
        <v>527</v>
      </c>
      <c r="K476" s="418">
        <v>782995.71909000003</v>
      </c>
      <c r="L476" s="418">
        <v>2050</v>
      </c>
      <c r="M476" s="448">
        <v>590043.05716999993</v>
      </c>
    </row>
    <row r="477" spans="2:13" ht="16.8" x14ac:dyDescent="0.25">
      <c r="B477" s="451" t="s">
        <v>1783</v>
      </c>
      <c r="C477" s="418">
        <v>22</v>
      </c>
      <c r="D477" s="418">
        <v>64115</v>
      </c>
      <c r="E477" s="418">
        <v>5356840.0665299995</v>
      </c>
      <c r="F477" s="418">
        <v>2252</v>
      </c>
      <c r="G477" s="418">
        <v>2396046.18921</v>
      </c>
      <c r="H477" s="418">
        <v>60050</v>
      </c>
      <c r="I477" s="418">
        <v>2407173.3256199998</v>
      </c>
      <c r="J477" s="418">
        <v>958</v>
      </c>
      <c r="K477" s="418">
        <v>314858.13541000005</v>
      </c>
      <c r="L477" s="418">
        <v>855</v>
      </c>
      <c r="M477" s="448">
        <v>238762.41629000002</v>
      </c>
    </row>
    <row r="478" spans="2:13" x14ac:dyDescent="0.25">
      <c r="B478" s="451"/>
      <c r="C478" s="418"/>
      <c r="D478" s="418"/>
      <c r="E478" s="418"/>
      <c r="F478" s="418"/>
      <c r="G478" s="418"/>
      <c r="H478" s="418"/>
      <c r="I478" s="418"/>
      <c r="J478" s="418"/>
      <c r="K478" s="418"/>
      <c r="L478" s="418"/>
      <c r="M478" s="448"/>
    </row>
    <row r="479" spans="2:13" x14ac:dyDescent="0.25">
      <c r="B479" s="447" t="s">
        <v>1635</v>
      </c>
      <c r="C479" s="419">
        <v>279</v>
      </c>
      <c r="D479" s="419">
        <v>1409728</v>
      </c>
      <c r="E479" s="419">
        <v>167215582.64192003</v>
      </c>
      <c r="F479" s="419">
        <v>69029</v>
      </c>
      <c r="G479" s="419">
        <v>70324545.845200002</v>
      </c>
      <c r="H479" s="419">
        <v>1313452</v>
      </c>
      <c r="I479" s="419">
        <v>73458725.238059983</v>
      </c>
      <c r="J479" s="419">
        <v>10025</v>
      </c>
      <c r="K479" s="419">
        <v>15338927.770109996</v>
      </c>
      <c r="L479" s="419">
        <v>17222</v>
      </c>
      <c r="M479" s="446">
        <v>8093383.7885499997</v>
      </c>
    </row>
    <row r="480" spans="2:13" x14ac:dyDescent="0.25">
      <c r="B480" s="449" t="s">
        <v>765</v>
      </c>
      <c r="C480" s="417">
        <v>89</v>
      </c>
      <c r="D480" s="417">
        <v>389601</v>
      </c>
      <c r="E480" s="417">
        <v>33105454.293250002</v>
      </c>
      <c r="F480" s="417">
        <v>11839</v>
      </c>
      <c r="G480" s="417">
        <v>12028549.22201</v>
      </c>
      <c r="H480" s="417">
        <v>369155</v>
      </c>
      <c r="I480" s="417">
        <v>14617687.9957</v>
      </c>
      <c r="J480" s="417">
        <v>3960</v>
      </c>
      <c r="K480" s="417">
        <v>4235304.2756699994</v>
      </c>
      <c r="L480" s="417">
        <v>4647</v>
      </c>
      <c r="M480" s="450">
        <v>2223912.7998700002</v>
      </c>
    </row>
    <row r="481" spans="2:13" x14ac:dyDescent="0.25">
      <c r="B481" s="451" t="s">
        <v>1503</v>
      </c>
      <c r="C481" s="418">
        <v>30</v>
      </c>
      <c r="D481" s="418">
        <v>225806</v>
      </c>
      <c r="E481" s="418">
        <v>25636119.298789997</v>
      </c>
      <c r="F481" s="418">
        <v>8195</v>
      </c>
      <c r="G481" s="418">
        <v>8789469.4830200002</v>
      </c>
      <c r="H481" s="418">
        <v>210367</v>
      </c>
      <c r="I481" s="418">
        <v>10980390.925359998</v>
      </c>
      <c r="J481" s="418">
        <v>2995</v>
      </c>
      <c r="K481" s="418">
        <v>3696863.9722699998</v>
      </c>
      <c r="L481" s="418">
        <v>4249</v>
      </c>
      <c r="M481" s="448">
        <v>2169394.9181400002</v>
      </c>
    </row>
    <row r="482" spans="2:13" x14ac:dyDescent="0.25">
      <c r="B482" s="451" t="s">
        <v>768</v>
      </c>
      <c r="C482" s="418">
        <v>11</v>
      </c>
      <c r="D482" s="418">
        <v>29816</v>
      </c>
      <c r="E482" s="418">
        <v>1935482.8603199997</v>
      </c>
      <c r="F482" s="418">
        <v>1407</v>
      </c>
      <c r="G482" s="418">
        <v>862027.39734999998</v>
      </c>
      <c r="H482" s="418">
        <v>28115</v>
      </c>
      <c r="I482" s="418">
        <v>986678.70587000006</v>
      </c>
      <c r="J482" s="418">
        <v>130</v>
      </c>
      <c r="K482" s="418">
        <v>70790.743199999997</v>
      </c>
      <c r="L482" s="418">
        <v>164</v>
      </c>
      <c r="M482" s="448">
        <v>15986.0139</v>
      </c>
    </row>
    <row r="483" spans="2:13" x14ac:dyDescent="0.25">
      <c r="B483" s="451" t="s">
        <v>769</v>
      </c>
      <c r="C483" s="418">
        <v>13</v>
      </c>
      <c r="D483" s="418">
        <v>52613</v>
      </c>
      <c r="E483" s="418">
        <v>2690457.8132400005</v>
      </c>
      <c r="F483" s="418">
        <v>1350</v>
      </c>
      <c r="G483" s="418">
        <v>1315000.62604</v>
      </c>
      <c r="H483" s="418">
        <v>50903</v>
      </c>
      <c r="I483" s="418">
        <v>1266279.31256</v>
      </c>
      <c r="J483" s="418">
        <v>145</v>
      </c>
      <c r="K483" s="418">
        <v>75509.760209999993</v>
      </c>
      <c r="L483" s="418">
        <v>215</v>
      </c>
      <c r="M483" s="448">
        <v>33668.114430000001</v>
      </c>
    </row>
    <row r="484" spans="2:13" ht="16.8" x14ac:dyDescent="0.25">
      <c r="B484" s="451" t="s">
        <v>1783</v>
      </c>
      <c r="C484" s="418">
        <v>35</v>
      </c>
      <c r="D484" s="418">
        <v>81366</v>
      </c>
      <c r="E484" s="418">
        <v>2843394.3209000002</v>
      </c>
      <c r="F484" s="418">
        <v>887</v>
      </c>
      <c r="G484" s="418">
        <v>1062051.7156000002</v>
      </c>
      <c r="H484" s="418">
        <v>79770</v>
      </c>
      <c r="I484" s="418">
        <v>1384339.0519099997</v>
      </c>
      <c r="J484" s="418">
        <v>690</v>
      </c>
      <c r="K484" s="418">
        <v>392139.79998999997</v>
      </c>
      <c r="L484" s="418">
        <v>19</v>
      </c>
      <c r="M484" s="448">
        <v>4863.7534000000005</v>
      </c>
    </row>
    <row r="485" spans="2:13" x14ac:dyDescent="0.25">
      <c r="B485" s="449" t="s">
        <v>770</v>
      </c>
      <c r="C485" s="417">
        <v>150</v>
      </c>
      <c r="D485" s="417">
        <v>818325</v>
      </c>
      <c r="E485" s="417">
        <v>115288756.49764003</v>
      </c>
      <c r="F485" s="417">
        <v>47508</v>
      </c>
      <c r="G485" s="417">
        <v>49568502.694559999</v>
      </c>
      <c r="H485" s="417">
        <v>753746</v>
      </c>
      <c r="I485" s="417">
        <v>50408559.863439992</v>
      </c>
      <c r="J485" s="417">
        <v>5430</v>
      </c>
      <c r="K485" s="417">
        <v>9808950.9249999989</v>
      </c>
      <c r="L485" s="417">
        <v>11641</v>
      </c>
      <c r="M485" s="450">
        <v>5502743.0146399997</v>
      </c>
    </row>
    <row r="486" spans="2:13" x14ac:dyDescent="0.25">
      <c r="B486" s="451" t="s">
        <v>1506</v>
      </c>
      <c r="C486" s="418">
        <v>37</v>
      </c>
      <c r="D486" s="418">
        <v>251897</v>
      </c>
      <c r="E486" s="418">
        <v>29092808.791000005</v>
      </c>
      <c r="F486" s="418">
        <v>11701</v>
      </c>
      <c r="G486" s="418">
        <v>13625767.518439999</v>
      </c>
      <c r="H486" s="418">
        <v>236461</v>
      </c>
      <c r="I486" s="418">
        <v>13152992.704539996</v>
      </c>
      <c r="J486" s="418">
        <v>1434</v>
      </c>
      <c r="K486" s="418">
        <v>1732008.4745600002</v>
      </c>
      <c r="L486" s="418">
        <v>2301</v>
      </c>
      <c r="M486" s="448">
        <v>582040.09346000012</v>
      </c>
    </row>
    <row r="487" spans="2:13" x14ac:dyDescent="0.25">
      <c r="B487" s="451" t="s">
        <v>1505</v>
      </c>
      <c r="C487" s="418">
        <v>81</v>
      </c>
      <c r="D487" s="418">
        <v>500871</v>
      </c>
      <c r="E487" s="418">
        <v>80096432.590590015</v>
      </c>
      <c r="F487" s="418">
        <v>32628</v>
      </c>
      <c r="G487" s="418">
        <v>32230244.091130003</v>
      </c>
      <c r="H487" s="418">
        <v>455337</v>
      </c>
      <c r="I487" s="418">
        <v>35162319.675549999</v>
      </c>
      <c r="J487" s="418">
        <v>3760</v>
      </c>
      <c r="K487" s="418">
        <v>7822380.0522899991</v>
      </c>
      <c r="L487" s="418">
        <v>9146</v>
      </c>
      <c r="M487" s="448">
        <v>4881488.7716199998</v>
      </c>
    </row>
    <row r="488" spans="2:13" x14ac:dyDescent="0.25">
      <c r="B488" s="451" t="s">
        <v>771</v>
      </c>
      <c r="C488" s="418">
        <v>14</v>
      </c>
      <c r="D488" s="418">
        <v>44092</v>
      </c>
      <c r="E488" s="418">
        <v>5065662.1308300011</v>
      </c>
      <c r="F488" s="418">
        <v>2241</v>
      </c>
      <c r="G488" s="418">
        <v>3251202.91059</v>
      </c>
      <c r="H488" s="418">
        <v>41541</v>
      </c>
      <c r="I488" s="418">
        <v>1573627.67698</v>
      </c>
      <c r="J488" s="418">
        <v>146</v>
      </c>
      <c r="K488" s="418">
        <v>212160.80458999999</v>
      </c>
      <c r="L488" s="418">
        <v>164</v>
      </c>
      <c r="M488" s="448">
        <v>28670.738669999999</v>
      </c>
    </row>
    <row r="489" spans="2:13" ht="16.8" x14ac:dyDescent="0.25">
      <c r="B489" s="451" t="s">
        <v>1783</v>
      </c>
      <c r="C489" s="418">
        <v>18</v>
      </c>
      <c r="D489" s="418">
        <v>21465</v>
      </c>
      <c r="E489" s="418">
        <v>1033852.98522</v>
      </c>
      <c r="F489" s="418">
        <v>938</v>
      </c>
      <c r="G489" s="418">
        <v>461288.17440000008</v>
      </c>
      <c r="H489" s="418">
        <v>20407</v>
      </c>
      <c r="I489" s="418">
        <v>519619.80637000001</v>
      </c>
      <c r="J489" s="418">
        <v>90</v>
      </c>
      <c r="K489" s="418">
        <v>42401.593560000001</v>
      </c>
      <c r="L489" s="418">
        <v>30</v>
      </c>
      <c r="M489" s="448">
        <v>10543.410890000001</v>
      </c>
    </row>
    <row r="490" spans="2:13" s="414" customFormat="1" ht="16.2" x14ac:dyDescent="0.25">
      <c r="B490" s="449" t="s">
        <v>1806</v>
      </c>
      <c r="C490" s="417">
        <v>40</v>
      </c>
      <c r="D490" s="417">
        <v>201802</v>
      </c>
      <c r="E490" s="417">
        <v>18821371.851029996</v>
      </c>
      <c r="F490" s="417">
        <v>9682</v>
      </c>
      <c r="G490" s="417">
        <v>8727493.92863</v>
      </c>
      <c r="H490" s="417">
        <v>190551</v>
      </c>
      <c r="I490" s="417">
        <v>8432477.3789200019</v>
      </c>
      <c r="J490" s="417">
        <v>635</v>
      </c>
      <c r="K490" s="417">
        <v>1294672.56944</v>
      </c>
      <c r="L490" s="417">
        <v>934</v>
      </c>
      <c r="M490" s="450">
        <v>366727.97404</v>
      </c>
    </row>
    <row r="491" spans="2:13" x14ac:dyDescent="0.25">
      <c r="B491" s="451"/>
      <c r="C491" s="418"/>
      <c r="D491" s="418"/>
      <c r="E491" s="418"/>
      <c r="F491" s="418"/>
      <c r="G491" s="418"/>
      <c r="H491" s="418"/>
      <c r="I491" s="418"/>
      <c r="J491" s="418"/>
      <c r="K491" s="418"/>
      <c r="L491" s="418"/>
      <c r="M491" s="448"/>
    </row>
    <row r="492" spans="2:13" x14ac:dyDescent="0.25">
      <c r="B492" s="447" t="s">
        <v>1639</v>
      </c>
      <c r="C492" s="419">
        <v>460</v>
      </c>
      <c r="D492" s="419">
        <v>2181378</v>
      </c>
      <c r="E492" s="419">
        <v>290572900.29094988</v>
      </c>
      <c r="F492" s="419">
        <v>153132</v>
      </c>
      <c r="G492" s="419">
        <v>121234810.00608997</v>
      </c>
      <c r="H492" s="419">
        <v>1984551</v>
      </c>
      <c r="I492" s="419">
        <v>119692107.84339002</v>
      </c>
      <c r="J492" s="419">
        <v>14145</v>
      </c>
      <c r="K492" s="419">
        <v>34440821.859399989</v>
      </c>
      <c r="L492" s="419">
        <v>29550</v>
      </c>
      <c r="M492" s="446">
        <v>15205160.58207</v>
      </c>
    </row>
    <row r="493" spans="2:13" x14ac:dyDescent="0.25">
      <c r="B493" s="449" t="s">
        <v>780</v>
      </c>
      <c r="C493" s="417">
        <v>108</v>
      </c>
      <c r="D493" s="417">
        <v>433932</v>
      </c>
      <c r="E493" s="417">
        <v>44917425.685489997</v>
      </c>
      <c r="F493" s="417">
        <v>23728</v>
      </c>
      <c r="G493" s="417">
        <v>21846326.811299998</v>
      </c>
      <c r="H493" s="417">
        <v>406133</v>
      </c>
      <c r="I493" s="417">
        <v>18587630.950270001</v>
      </c>
      <c r="J493" s="417">
        <v>1568</v>
      </c>
      <c r="K493" s="417">
        <v>3690673.9972000006</v>
      </c>
      <c r="L493" s="417">
        <v>2503</v>
      </c>
      <c r="M493" s="450">
        <v>792793.92671999999</v>
      </c>
    </row>
    <row r="494" spans="2:13" x14ac:dyDescent="0.25">
      <c r="B494" s="451" t="s">
        <v>1259</v>
      </c>
      <c r="C494" s="418">
        <v>23</v>
      </c>
      <c r="D494" s="418">
        <v>116836</v>
      </c>
      <c r="E494" s="418">
        <v>15952337.07271</v>
      </c>
      <c r="F494" s="418">
        <v>6773</v>
      </c>
      <c r="G494" s="418">
        <v>8386574.4785200004</v>
      </c>
      <c r="H494" s="418">
        <v>108546</v>
      </c>
      <c r="I494" s="418">
        <v>5236447.1833699988</v>
      </c>
      <c r="J494" s="418">
        <v>483</v>
      </c>
      <c r="K494" s="418">
        <v>2070141.2013500002</v>
      </c>
      <c r="L494" s="418">
        <v>1034</v>
      </c>
      <c r="M494" s="448">
        <v>259174.20947</v>
      </c>
    </row>
    <row r="495" spans="2:13" x14ac:dyDescent="0.25">
      <c r="B495" s="451" t="s">
        <v>1336</v>
      </c>
      <c r="C495" s="418">
        <v>33</v>
      </c>
      <c r="D495" s="418">
        <v>149049</v>
      </c>
      <c r="E495" s="418">
        <v>17335550.2137</v>
      </c>
      <c r="F495" s="418">
        <v>11483</v>
      </c>
      <c r="G495" s="418">
        <v>7978480.0586099997</v>
      </c>
      <c r="H495" s="418">
        <v>135847</v>
      </c>
      <c r="I495" s="418">
        <v>7656499.830810003</v>
      </c>
      <c r="J495" s="418">
        <v>396</v>
      </c>
      <c r="K495" s="418">
        <v>1196634.3771100002</v>
      </c>
      <c r="L495" s="418">
        <v>1323</v>
      </c>
      <c r="M495" s="448">
        <v>503935.94717</v>
      </c>
    </row>
    <row r="496" spans="2:13" x14ac:dyDescent="0.25">
      <c r="B496" s="451" t="s">
        <v>782</v>
      </c>
      <c r="C496" s="418">
        <v>16</v>
      </c>
      <c r="D496" s="418">
        <v>55989</v>
      </c>
      <c r="E496" s="418">
        <v>5312495.8966800002</v>
      </c>
      <c r="F496" s="418">
        <v>2634</v>
      </c>
      <c r="G496" s="418">
        <v>2304593.1471299995</v>
      </c>
      <c r="H496" s="418">
        <v>53085</v>
      </c>
      <c r="I496" s="418">
        <v>2730647.8128</v>
      </c>
      <c r="J496" s="418">
        <v>173</v>
      </c>
      <c r="K496" s="418">
        <v>258785.27271000002</v>
      </c>
      <c r="L496" s="418">
        <v>97</v>
      </c>
      <c r="M496" s="448">
        <v>18469.664039999996</v>
      </c>
    </row>
    <row r="497" spans="2:13" ht="16.8" x14ac:dyDescent="0.25">
      <c r="B497" s="451" t="s">
        <v>1783</v>
      </c>
      <c r="C497" s="418">
        <v>36</v>
      </c>
      <c r="D497" s="418">
        <v>112058</v>
      </c>
      <c r="E497" s="418">
        <v>6317042.5023999996</v>
      </c>
      <c r="F497" s="418">
        <v>2838</v>
      </c>
      <c r="G497" s="418">
        <v>3176679.1270400006</v>
      </c>
      <c r="H497" s="418">
        <v>108655</v>
      </c>
      <c r="I497" s="418">
        <v>2964036.1232899996</v>
      </c>
      <c r="J497" s="418">
        <v>516</v>
      </c>
      <c r="K497" s="418">
        <v>165113.14602999997</v>
      </c>
      <c r="L497" s="418">
        <v>49</v>
      </c>
      <c r="M497" s="448">
        <v>11214.106039999999</v>
      </c>
    </row>
    <row r="498" spans="2:13" x14ac:dyDescent="0.25">
      <c r="B498" s="449" t="s">
        <v>790</v>
      </c>
      <c r="C498" s="417">
        <v>76</v>
      </c>
      <c r="D498" s="417">
        <v>290510</v>
      </c>
      <c r="E498" s="417">
        <v>35080474.965980008</v>
      </c>
      <c r="F498" s="417">
        <v>16893</v>
      </c>
      <c r="G498" s="417">
        <v>13206411.684940001</v>
      </c>
      <c r="H498" s="417">
        <v>266045</v>
      </c>
      <c r="I498" s="417">
        <v>16157388.725080002</v>
      </c>
      <c r="J498" s="417">
        <v>2429</v>
      </c>
      <c r="K498" s="417">
        <v>4122652.0320000001</v>
      </c>
      <c r="L498" s="417">
        <v>5143</v>
      </c>
      <c r="M498" s="450">
        <v>1594022.5239599999</v>
      </c>
    </row>
    <row r="499" spans="2:13" x14ac:dyDescent="0.25">
      <c r="B499" s="451" t="s">
        <v>1523</v>
      </c>
      <c r="C499" s="418">
        <v>15</v>
      </c>
      <c r="D499" s="418">
        <v>109912</v>
      </c>
      <c r="E499" s="418">
        <v>9012465.6633700021</v>
      </c>
      <c r="F499" s="418">
        <v>6968</v>
      </c>
      <c r="G499" s="418">
        <v>3107055.5096899997</v>
      </c>
      <c r="H499" s="418">
        <v>101239</v>
      </c>
      <c r="I499" s="418">
        <v>4675284.8296700008</v>
      </c>
      <c r="J499" s="418">
        <v>452</v>
      </c>
      <c r="K499" s="418">
        <v>799891.06463000004</v>
      </c>
      <c r="L499" s="418">
        <v>1253</v>
      </c>
      <c r="M499" s="448">
        <v>430234.25937999994</v>
      </c>
    </row>
    <row r="500" spans="2:13" x14ac:dyDescent="0.25">
      <c r="B500" s="451" t="s">
        <v>1508</v>
      </c>
      <c r="C500" s="418">
        <v>31</v>
      </c>
      <c r="D500" s="418">
        <v>141900</v>
      </c>
      <c r="E500" s="418">
        <v>22665088.273290001</v>
      </c>
      <c r="F500" s="418">
        <v>7439</v>
      </c>
      <c r="G500" s="418">
        <v>8193535.6597100012</v>
      </c>
      <c r="H500" s="418">
        <v>129080</v>
      </c>
      <c r="I500" s="418">
        <v>10350057.29855</v>
      </c>
      <c r="J500" s="418">
        <v>1532</v>
      </c>
      <c r="K500" s="418">
        <v>2965722.1226099995</v>
      </c>
      <c r="L500" s="418">
        <v>3849</v>
      </c>
      <c r="M500" s="448">
        <v>1155773.19242</v>
      </c>
    </row>
    <row r="501" spans="2:13" ht="16.8" x14ac:dyDescent="0.25">
      <c r="B501" s="451" t="s">
        <v>1783</v>
      </c>
      <c r="C501" s="418">
        <v>30</v>
      </c>
      <c r="D501" s="418">
        <v>38698</v>
      </c>
      <c r="E501" s="418">
        <v>3402921.0293200007</v>
      </c>
      <c r="F501" s="418">
        <v>2486</v>
      </c>
      <c r="G501" s="418">
        <v>1905820.5155399996</v>
      </c>
      <c r="H501" s="418">
        <v>35726</v>
      </c>
      <c r="I501" s="418">
        <v>1132046.5968599999</v>
      </c>
      <c r="J501" s="418">
        <v>445</v>
      </c>
      <c r="K501" s="418">
        <v>357038.84475999995</v>
      </c>
      <c r="L501" s="418">
        <v>41</v>
      </c>
      <c r="M501" s="448">
        <v>8015.0721599999997</v>
      </c>
    </row>
    <row r="502" spans="2:13" x14ac:dyDescent="0.25">
      <c r="B502" s="449" t="s">
        <v>793</v>
      </c>
      <c r="C502" s="417">
        <v>208</v>
      </c>
      <c r="D502" s="417">
        <v>1102460</v>
      </c>
      <c r="E502" s="417">
        <v>158428906.76362997</v>
      </c>
      <c r="F502" s="417">
        <v>82663</v>
      </c>
      <c r="G502" s="417">
        <v>60388079.350429974</v>
      </c>
      <c r="H502" s="417">
        <v>996023</v>
      </c>
      <c r="I502" s="417">
        <v>64261626.942900032</v>
      </c>
      <c r="J502" s="417">
        <v>7567</v>
      </c>
      <c r="K502" s="417">
        <v>22593080.415769994</v>
      </c>
      <c r="L502" s="417">
        <v>16207</v>
      </c>
      <c r="M502" s="450">
        <v>11186120.054530002</v>
      </c>
    </row>
    <row r="503" spans="2:13" x14ac:dyDescent="0.25">
      <c r="B503" s="451" t="s">
        <v>1509</v>
      </c>
      <c r="C503" s="418">
        <v>143</v>
      </c>
      <c r="D503" s="418">
        <v>913827</v>
      </c>
      <c r="E503" s="418">
        <v>148410128.50949997</v>
      </c>
      <c r="F503" s="418">
        <v>76535</v>
      </c>
      <c r="G503" s="418">
        <v>56247064.435119987</v>
      </c>
      <c r="H503" s="418">
        <v>814852</v>
      </c>
      <c r="I503" s="418">
        <v>59296039.509480029</v>
      </c>
      <c r="J503" s="418">
        <v>6769</v>
      </c>
      <c r="K503" s="418">
        <v>21885315.145329989</v>
      </c>
      <c r="L503" s="418">
        <v>15671</v>
      </c>
      <c r="M503" s="448">
        <v>10981709.419570001</v>
      </c>
    </row>
    <row r="504" spans="2:13" x14ac:dyDescent="0.25">
      <c r="B504" s="451" t="s">
        <v>1510</v>
      </c>
      <c r="C504" s="418">
        <v>14</v>
      </c>
      <c r="D504" s="418">
        <v>68247</v>
      </c>
      <c r="E504" s="418">
        <v>5932882.360989999</v>
      </c>
      <c r="F504" s="418">
        <v>3989</v>
      </c>
      <c r="G504" s="418">
        <v>2493318.5551899998</v>
      </c>
      <c r="H504" s="418">
        <v>63519</v>
      </c>
      <c r="I504" s="418">
        <v>2967567.4343100004</v>
      </c>
      <c r="J504" s="418">
        <v>220</v>
      </c>
      <c r="K504" s="418">
        <v>271377.64246</v>
      </c>
      <c r="L504" s="418">
        <v>519</v>
      </c>
      <c r="M504" s="448">
        <v>200618.72902999999</v>
      </c>
    </row>
    <row r="505" spans="2:13" ht="16.8" x14ac:dyDescent="0.25">
      <c r="B505" s="451" t="s">
        <v>1783</v>
      </c>
      <c r="C505" s="418">
        <v>51</v>
      </c>
      <c r="D505" s="418">
        <v>120386</v>
      </c>
      <c r="E505" s="418">
        <v>4085895.8931399994</v>
      </c>
      <c r="F505" s="418">
        <v>2139</v>
      </c>
      <c r="G505" s="418">
        <v>1647696.3601199999</v>
      </c>
      <c r="H505" s="418">
        <v>117652</v>
      </c>
      <c r="I505" s="418">
        <v>1998019.9991100002</v>
      </c>
      <c r="J505" s="418">
        <v>578</v>
      </c>
      <c r="K505" s="418">
        <v>436387.62797999999</v>
      </c>
      <c r="L505" s="418">
        <v>17</v>
      </c>
      <c r="M505" s="448">
        <v>3791.9059300000004</v>
      </c>
    </row>
    <row r="506" spans="2:13" s="414" customFormat="1" ht="16.2" x14ac:dyDescent="0.25">
      <c r="B506" s="449" t="s">
        <v>1806</v>
      </c>
      <c r="C506" s="417">
        <v>68</v>
      </c>
      <c r="D506" s="417">
        <v>354476</v>
      </c>
      <c r="E506" s="417">
        <v>52146092.875850007</v>
      </c>
      <c r="F506" s="417">
        <v>29848</v>
      </c>
      <c r="G506" s="417">
        <v>25793992.159419995</v>
      </c>
      <c r="H506" s="417">
        <v>316350</v>
      </c>
      <c r="I506" s="417">
        <v>20685461.225139998</v>
      </c>
      <c r="J506" s="417">
        <v>2581</v>
      </c>
      <c r="K506" s="417">
        <v>4034415.4144299999</v>
      </c>
      <c r="L506" s="417">
        <v>5697</v>
      </c>
      <c r="M506" s="450">
        <v>1632224.0768599994</v>
      </c>
    </row>
    <row r="507" spans="2:13" x14ac:dyDescent="0.25">
      <c r="B507" s="451"/>
      <c r="C507" s="418"/>
      <c r="D507" s="418"/>
      <c r="E507" s="418"/>
      <c r="F507" s="418"/>
      <c r="G507" s="418"/>
      <c r="H507" s="418"/>
      <c r="I507" s="418"/>
      <c r="J507" s="418"/>
      <c r="K507" s="418"/>
      <c r="L507" s="418"/>
      <c r="M507" s="448"/>
    </row>
    <row r="508" spans="2:13" x14ac:dyDescent="0.25">
      <c r="B508" s="447" t="s">
        <v>1646</v>
      </c>
      <c r="C508" s="419">
        <v>510</v>
      </c>
      <c r="D508" s="419">
        <v>2782741</v>
      </c>
      <c r="E508" s="419">
        <v>405354723.38268024</v>
      </c>
      <c r="F508" s="419">
        <v>215480</v>
      </c>
      <c r="G508" s="419">
        <v>137254128.78888002</v>
      </c>
      <c r="H508" s="419">
        <v>2508222</v>
      </c>
      <c r="I508" s="419">
        <v>180975888.9314599</v>
      </c>
      <c r="J508" s="419">
        <v>16587</v>
      </c>
      <c r="K508" s="419">
        <v>60631975.027800001</v>
      </c>
      <c r="L508" s="419">
        <v>42452</v>
      </c>
      <c r="M508" s="446">
        <v>26492730.634539984</v>
      </c>
    </row>
    <row r="509" spans="2:13" x14ac:dyDescent="0.25">
      <c r="B509" s="449" t="s">
        <v>1786</v>
      </c>
      <c r="C509" s="417">
        <v>35</v>
      </c>
      <c r="D509" s="417">
        <v>146880</v>
      </c>
      <c r="E509" s="417">
        <v>6974611.2033199994</v>
      </c>
      <c r="F509" s="417">
        <v>9983</v>
      </c>
      <c r="G509" s="417">
        <v>2707068.7352999994</v>
      </c>
      <c r="H509" s="417">
        <v>136541</v>
      </c>
      <c r="I509" s="417">
        <v>3941049.2134500002</v>
      </c>
      <c r="J509" s="417">
        <v>303</v>
      </c>
      <c r="K509" s="417">
        <v>303480.85079999996</v>
      </c>
      <c r="L509" s="417">
        <v>53</v>
      </c>
      <c r="M509" s="450">
        <v>23012.403769999997</v>
      </c>
    </row>
    <row r="510" spans="2:13" x14ac:dyDescent="0.25">
      <c r="B510" s="451" t="s">
        <v>1297</v>
      </c>
      <c r="C510" s="418">
        <v>13</v>
      </c>
      <c r="D510" s="418">
        <v>82176</v>
      </c>
      <c r="E510" s="418">
        <v>4976853.3909299998</v>
      </c>
      <c r="F510" s="418">
        <v>9005</v>
      </c>
      <c r="G510" s="418">
        <v>2549575.8409699998</v>
      </c>
      <c r="H510" s="418">
        <v>73043</v>
      </c>
      <c r="I510" s="418">
        <v>2269648.5218600002</v>
      </c>
      <c r="J510" s="418">
        <v>75</v>
      </c>
      <c r="K510" s="418">
        <v>134616.62432999999</v>
      </c>
      <c r="L510" s="418">
        <v>53</v>
      </c>
      <c r="M510" s="448">
        <v>23012.403769999997</v>
      </c>
    </row>
    <row r="511" spans="2:13" ht="16.8" x14ac:dyDescent="0.25">
      <c r="B511" s="451" t="s">
        <v>1783</v>
      </c>
      <c r="C511" s="418">
        <v>22</v>
      </c>
      <c r="D511" s="418">
        <v>64704</v>
      </c>
      <c r="E511" s="418">
        <v>1997757.8123900001</v>
      </c>
      <c r="F511" s="418">
        <v>978</v>
      </c>
      <c r="G511" s="418">
        <v>157492.89432999998</v>
      </c>
      <c r="H511" s="418">
        <v>63498</v>
      </c>
      <c r="I511" s="418">
        <v>1671400.6915899997</v>
      </c>
      <c r="J511" s="418">
        <v>228</v>
      </c>
      <c r="K511" s="418">
        <v>168864.22646999999</v>
      </c>
      <c r="L511" s="418">
        <v>0</v>
      </c>
      <c r="M511" s="448">
        <v>0</v>
      </c>
    </row>
    <row r="512" spans="2:13" x14ac:dyDescent="0.25">
      <c r="B512" s="449" t="s">
        <v>799</v>
      </c>
      <c r="C512" s="417">
        <v>106</v>
      </c>
      <c r="D512" s="417">
        <v>557536</v>
      </c>
      <c r="E512" s="417">
        <v>45531845.096340001</v>
      </c>
      <c r="F512" s="417">
        <v>33654</v>
      </c>
      <c r="G512" s="417">
        <v>19185919.505100001</v>
      </c>
      <c r="H512" s="417">
        <v>517893</v>
      </c>
      <c r="I512" s="417">
        <v>21717276.067920003</v>
      </c>
      <c r="J512" s="417">
        <v>1732</v>
      </c>
      <c r="K512" s="417">
        <v>2914237.7837199997</v>
      </c>
      <c r="L512" s="417">
        <v>4257</v>
      </c>
      <c r="M512" s="450">
        <v>1714411.7396000004</v>
      </c>
    </row>
    <row r="513" spans="2:13" x14ac:dyDescent="0.25">
      <c r="B513" s="451" t="s">
        <v>1338</v>
      </c>
      <c r="C513" s="418">
        <v>25</v>
      </c>
      <c r="D513" s="418">
        <v>147132</v>
      </c>
      <c r="E513" s="418">
        <v>10494926.983580001</v>
      </c>
      <c r="F513" s="418">
        <v>7376</v>
      </c>
      <c r="G513" s="418">
        <v>5182148.916960001</v>
      </c>
      <c r="H513" s="418">
        <v>138326</v>
      </c>
      <c r="I513" s="418">
        <v>4228644.6052800007</v>
      </c>
      <c r="J513" s="418">
        <v>388</v>
      </c>
      <c r="K513" s="418">
        <v>531069.60996999999</v>
      </c>
      <c r="L513" s="418">
        <v>1042</v>
      </c>
      <c r="M513" s="448">
        <v>553063.85137000005</v>
      </c>
    </row>
    <row r="514" spans="2:13" x14ac:dyDescent="0.25">
      <c r="B514" s="451" t="s">
        <v>1337</v>
      </c>
      <c r="C514" s="418">
        <v>46</v>
      </c>
      <c r="D514" s="418">
        <v>331535</v>
      </c>
      <c r="E514" s="418">
        <v>31393613.588649999</v>
      </c>
      <c r="F514" s="418">
        <v>23624</v>
      </c>
      <c r="G514" s="418">
        <v>12895943.200049998</v>
      </c>
      <c r="H514" s="418">
        <v>303747</v>
      </c>
      <c r="I514" s="418">
        <v>15257156.572000004</v>
      </c>
      <c r="J514" s="418">
        <v>974</v>
      </c>
      <c r="K514" s="418">
        <v>2083702.7451799999</v>
      </c>
      <c r="L514" s="418">
        <v>3190</v>
      </c>
      <c r="M514" s="448">
        <v>1156811.0714200004</v>
      </c>
    </row>
    <row r="515" spans="2:13" x14ac:dyDescent="0.25">
      <c r="B515" s="451" t="s">
        <v>1298</v>
      </c>
      <c r="C515" s="418">
        <v>12</v>
      </c>
      <c r="D515" s="418">
        <v>23078</v>
      </c>
      <c r="E515" s="418">
        <v>1839051.2812600001</v>
      </c>
      <c r="F515" s="418">
        <v>1895</v>
      </c>
      <c r="G515" s="418">
        <v>595657.58325000003</v>
      </c>
      <c r="H515" s="418">
        <v>20988</v>
      </c>
      <c r="I515" s="418">
        <v>1060656.1730300002</v>
      </c>
      <c r="J515" s="418">
        <v>175</v>
      </c>
      <c r="K515" s="418">
        <v>178814.04775000003</v>
      </c>
      <c r="L515" s="418">
        <v>20</v>
      </c>
      <c r="M515" s="448">
        <v>3923.47723</v>
      </c>
    </row>
    <row r="516" spans="2:13" ht="16.8" x14ac:dyDescent="0.25">
      <c r="B516" s="451" t="s">
        <v>1783</v>
      </c>
      <c r="C516" s="418">
        <v>23</v>
      </c>
      <c r="D516" s="418">
        <v>55791</v>
      </c>
      <c r="E516" s="418">
        <v>1804253.24285</v>
      </c>
      <c r="F516" s="418">
        <v>759</v>
      </c>
      <c r="G516" s="418">
        <v>512169.80484</v>
      </c>
      <c r="H516" s="418">
        <v>54832</v>
      </c>
      <c r="I516" s="418">
        <v>1170818.7176100002</v>
      </c>
      <c r="J516" s="418">
        <v>195</v>
      </c>
      <c r="K516" s="418">
        <v>120651.38082000002</v>
      </c>
      <c r="L516" s="418">
        <v>5</v>
      </c>
      <c r="M516" s="448">
        <v>613.33957999999996</v>
      </c>
    </row>
    <row r="517" spans="2:13" x14ac:dyDescent="0.25">
      <c r="B517" s="449" t="s">
        <v>806</v>
      </c>
      <c r="C517" s="417">
        <v>318</v>
      </c>
      <c r="D517" s="417">
        <v>1861348</v>
      </c>
      <c r="E517" s="417">
        <v>340197582.53811032</v>
      </c>
      <c r="F517" s="417">
        <v>154254</v>
      </c>
      <c r="G517" s="417">
        <v>110598050.77420002</v>
      </c>
      <c r="H517" s="417">
        <v>1655593</v>
      </c>
      <c r="I517" s="417">
        <v>148358704.10121986</v>
      </c>
      <c r="J517" s="417">
        <v>13868</v>
      </c>
      <c r="K517" s="417">
        <v>56608512.296620011</v>
      </c>
      <c r="L517" s="417">
        <v>37633</v>
      </c>
      <c r="M517" s="450">
        <v>24632315.36606998</v>
      </c>
    </row>
    <row r="518" spans="2:13" x14ac:dyDescent="0.25">
      <c r="B518" s="451" t="s">
        <v>1511</v>
      </c>
      <c r="C518" s="418">
        <v>268</v>
      </c>
      <c r="D518" s="418">
        <v>1624561</v>
      </c>
      <c r="E518" s="418">
        <v>317404101.3595503</v>
      </c>
      <c r="F518" s="418">
        <v>138064</v>
      </c>
      <c r="G518" s="418">
        <v>101423781.51751003</v>
      </c>
      <c r="H518" s="418">
        <v>1437807</v>
      </c>
      <c r="I518" s="418">
        <v>137404524.76362988</v>
      </c>
      <c r="J518" s="418">
        <v>13127</v>
      </c>
      <c r="K518" s="418">
        <v>54560832.024340004</v>
      </c>
      <c r="L518" s="418">
        <v>35563</v>
      </c>
      <c r="M518" s="448">
        <v>24014963.054069981</v>
      </c>
    </row>
    <row r="519" spans="2:13" x14ac:dyDescent="0.25">
      <c r="B519" s="451" t="s">
        <v>1265</v>
      </c>
      <c r="C519" s="418">
        <v>28</v>
      </c>
      <c r="D519" s="418">
        <v>157345</v>
      </c>
      <c r="E519" s="418">
        <v>19355582.827660002</v>
      </c>
      <c r="F519" s="418">
        <v>13232</v>
      </c>
      <c r="G519" s="418">
        <v>7632274.5635699984</v>
      </c>
      <c r="H519" s="418">
        <v>141519</v>
      </c>
      <c r="I519" s="418">
        <v>9310249.0534600001</v>
      </c>
      <c r="J519" s="418">
        <v>594</v>
      </c>
      <c r="K519" s="418">
        <v>1824834.4820400001</v>
      </c>
      <c r="L519" s="418">
        <v>2000</v>
      </c>
      <c r="M519" s="448">
        <v>588224.72858999996</v>
      </c>
    </row>
    <row r="520" spans="2:13" ht="16.8" x14ac:dyDescent="0.25">
      <c r="B520" s="451" t="s">
        <v>1783</v>
      </c>
      <c r="C520" s="418">
        <v>22</v>
      </c>
      <c r="D520" s="418">
        <v>79442</v>
      </c>
      <c r="E520" s="418">
        <v>3437898.3509</v>
      </c>
      <c r="F520" s="418">
        <v>2958</v>
      </c>
      <c r="G520" s="418">
        <v>1541994.6931199997</v>
      </c>
      <c r="H520" s="418">
        <v>76267</v>
      </c>
      <c r="I520" s="418">
        <v>1643930.28413</v>
      </c>
      <c r="J520" s="418">
        <v>147</v>
      </c>
      <c r="K520" s="418">
        <v>222845.79024</v>
      </c>
      <c r="L520" s="418">
        <v>70</v>
      </c>
      <c r="M520" s="448">
        <v>29127.583409999999</v>
      </c>
    </row>
    <row r="521" spans="2:13" x14ac:dyDescent="0.25">
      <c r="B521" s="449" t="s">
        <v>1358</v>
      </c>
      <c r="C521" s="417">
        <v>15</v>
      </c>
      <c r="D521" s="417">
        <v>41767</v>
      </c>
      <c r="E521" s="417">
        <v>2873115.8893800005</v>
      </c>
      <c r="F521" s="417">
        <v>4786</v>
      </c>
      <c r="G521" s="417">
        <v>1286650.82406</v>
      </c>
      <c r="H521" s="417">
        <v>36892</v>
      </c>
      <c r="I521" s="417">
        <v>1455215.89662</v>
      </c>
      <c r="J521" s="417">
        <v>81</v>
      </c>
      <c r="K521" s="417">
        <v>116805.0371</v>
      </c>
      <c r="L521" s="417">
        <v>8</v>
      </c>
      <c r="M521" s="450">
        <v>14444.131599999999</v>
      </c>
    </row>
    <row r="522" spans="2:13" ht="16.8" x14ac:dyDescent="0.25">
      <c r="B522" s="451" t="s">
        <v>1783</v>
      </c>
      <c r="C522" s="418">
        <v>15</v>
      </c>
      <c r="D522" s="418">
        <v>41767</v>
      </c>
      <c r="E522" s="418">
        <v>2873115.8893800005</v>
      </c>
      <c r="F522" s="418">
        <v>4786</v>
      </c>
      <c r="G522" s="418">
        <v>1286650.82406</v>
      </c>
      <c r="H522" s="418">
        <v>36892</v>
      </c>
      <c r="I522" s="418">
        <v>1455215.89662</v>
      </c>
      <c r="J522" s="418">
        <v>81</v>
      </c>
      <c r="K522" s="418">
        <v>116805.0371</v>
      </c>
      <c r="L522" s="418">
        <v>8</v>
      </c>
      <c r="M522" s="448">
        <v>14444.131599999999</v>
      </c>
    </row>
    <row r="523" spans="2:13" x14ac:dyDescent="0.25">
      <c r="B523" s="449" t="s">
        <v>804</v>
      </c>
      <c r="C523" s="417">
        <v>36</v>
      </c>
      <c r="D523" s="417">
        <v>175210</v>
      </c>
      <c r="E523" s="417">
        <v>9777568.6555300001</v>
      </c>
      <c r="F523" s="417">
        <v>12803</v>
      </c>
      <c r="G523" s="417">
        <v>3476438.9502199991</v>
      </c>
      <c r="H523" s="417">
        <v>161303</v>
      </c>
      <c r="I523" s="417">
        <v>5503643.6522500012</v>
      </c>
      <c r="J523" s="417">
        <v>603</v>
      </c>
      <c r="K523" s="417">
        <v>688939.05955999997</v>
      </c>
      <c r="L523" s="417">
        <v>501</v>
      </c>
      <c r="M523" s="450">
        <v>108546.99349999998</v>
      </c>
    </row>
    <row r="524" spans="2:13" x14ac:dyDescent="0.25">
      <c r="B524" s="451" t="s">
        <v>1264</v>
      </c>
      <c r="C524" s="418">
        <v>18</v>
      </c>
      <c r="D524" s="418">
        <v>122933</v>
      </c>
      <c r="E524" s="418">
        <v>7869424.3837199993</v>
      </c>
      <c r="F524" s="418">
        <v>11850</v>
      </c>
      <c r="G524" s="418">
        <v>3247744.7578199995</v>
      </c>
      <c r="H524" s="418">
        <v>110204</v>
      </c>
      <c r="I524" s="418">
        <v>3988353.7843700005</v>
      </c>
      <c r="J524" s="418">
        <v>378</v>
      </c>
      <c r="K524" s="418">
        <v>524778.84802999999</v>
      </c>
      <c r="L524" s="418">
        <v>501</v>
      </c>
      <c r="M524" s="448">
        <v>108546.99349999998</v>
      </c>
    </row>
    <row r="525" spans="2:13" ht="16.8" x14ac:dyDescent="0.25">
      <c r="B525" s="451" t="s">
        <v>1783</v>
      </c>
      <c r="C525" s="418">
        <v>18</v>
      </c>
      <c r="D525" s="418">
        <v>52277</v>
      </c>
      <c r="E525" s="418">
        <v>1908144.2718100001</v>
      </c>
      <c r="F525" s="418">
        <v>953</v>
      </c>
      <c r="G525" s="418">
        <v>228694.19239999997</v>
      </c>
      <c r="H525" s="418">
        <v>51099</v>
      </c>
      <c r="I525" s="418">
        <v>1515289.8678799998</v>
      </c>
      <c r="J525" s="418">
        <v>225</v>
      </c>
      <c r="K525" s="418">
        <v>164160.21152999997</v>
      </c>
      <c r="L525" s="418">
        <v>0</v>
      </c>
      <c r="M525" s="448">
        <v>0</v>
      </c>
    </row>
    <row r="526" spans="2:13" x14ac:dyDescent="0.25">
      <c r="B526" s="451"/>
      <c r="C526" s="418"/>
      <c r="D526" s="418"/>
      <c r="E526" s="418"/>
      <c r="F526" s="418"/>
      <c r="G526" s="418"/>
      <c r="H526" s="418"/>
      <c r="I526" s="418"/>
      <c r="J526" s="418"/>
      <c r="K526" s="418"/>
      <c r="L526" s="418"/>
      <c r="M526" s="448"/>
    </row>
    <row r="527" spans="2:13" x14ac:dyDescent="0.25">
      <c r="B527" s="447" t="s">
        <v>1656</v>
      </c>
      <c r="C527" s="419">
        <v>314</v>
      </c>
      <c r="D527" s="419">
        <v>1647191</v>
      </c>
      <c r="E527" s="419">
        <v>158119157.65195996</v>
      </c>
      <c r="F527" s="419">
        <v>95158</v>
      </c>
      <c r="G527" s="419">
        <v>55811812.143569991</v>
      </c>
      <c r="H527" s="419">
        <v>1531064</v>
      </c>
      <c r="I527" s="419">
        <v>79739729.714469984</v>
      </c>
      <c r="J527" s="419">
        <v>6638</v>
      </c>
      <c r="K527" s="419">
        <v>15558982.953820003</v>
      </c>
      <c r="L527" s="419">
        <v>14331</v>
      </c>
      <c r="M527" s="446">
        <v>7008632.8400999969</v>
      </c>
    </row>
    <row r="528" spans="2:13" x14ac:dyDescent="0.25">
      <c r="B528" s="449" t="s">
        <v>1278</v>
      </c>
      <c r="C528" s="417">
        <v>93</v>
      </c>
      <c r="D528" s="417">
        <v>509105</v>
      </c>
      <c r="E528" s="417">
        <v>35697438.59015999</v>
      </c>
      <c r="F528" s="417">
        <v>21635</v>
      </c>
      <c r="G528" s="417">
        <v>12163649.350740001</v>
      </c>
      <c r="H528" s="417">
        <v>483176</v>
      </c>
      <c r="I528" s="417">
        <v>20407314.869599998</v>
      </c>
      <c r="J528" s="417">
        <v>1656</v>
      </c>
      <c r="K528" s="417">
        <v>2551847.8137700004</v>
      </c>
      <c r="L528" s="417">
        <v>2638</v>
      </c>
      <c r="M528" s="450">
        <v>574626.55605000001</v>
      </c>
    </row>
    <row r="529" spans="2:13" x14ac:dyDescent="0.25">
      <c r="B529" s="451" t="s">
        <v>1266</v>
      </c>
      <c r="C529" s="418">
        <v>28</v>
      </c>
      <c r="D529" s="418">
        <v>201202</v>
      </c>
      <c r="E529" s="418">
        <v>19378267.638789989</v>
      </c>
      <c r="F529" s="418">
        <v>12734</v>
      </c>
      <c r="G529" s="418">
        <v>7604230.7931000004</v>
      </c>
      <c r="H529" s="418">
        <v>186145</v>
      </c>
      <c r="I529" s="418">
        <v>10248600.418579999</v>
      </c>
      <c r="J529" s="418">
        <v>584</v>
      </c>
      <c r="K529" s="418">
        <v>1182791.1665000001</v>
      </c>
      <c r="L529" s="418">
        <v>1739</v>
      </c>
      <c r="M529" s="448">
        <v>342645.26061</v>
      </c>
    </row>
    <row r="530" spans="2:13" x14ac:dyDescent="0.25">
      <c r="B530" s="451" t="s">
        <v>815</v>
      </c>
      <c r="C530" s="418">
        <v>11</v>
      </c>
      <c r="D530" s="418">
        <v>76885</v>
      </c>
      <c r="E530" s="418">
        <v>4624807.0843399996</v>
      </c>
      <c r="F530" s="418">
        <v>2743</v>
      </c>
      <c r="G530" s="418">
        <v>1799598.41157</v>
      </c>
      <c r="H530" s="418">
        <v>73776</v>
      </c>
      <c r="I530" s="418">
        <v>2505375.7044999995</v>
      </c>
      <c r="J530" s="418">
        <v>169</v>
      </c>
      <c r="K530" s="418">
        <v>220697.71454000002</v>
      </c>
      <c r="L530" s="418">
        <v>197</v>
      </c>
      <c r="M530" s="448">
        <v>99135.253730000011</v>
      </c>
    </row>
    <row r="531" spans="2:13" x14ac:dyDescent="0.25">
      <c r="B531" s="451" t="s">
        <v>817</v>
      </c>
      <c r="C531" s="418">
        <v>16</v>
      </c>
      <c r="D531" s="418">
        <v>118882</v>
      </c>
      <c r="E531" s="418">
        <v>8005975.7355899997</v>
      </c>
      <c r="F531" s="418">
        <v>4342</v>
      </c>
      <c r="G531" s="418">
        <v>2412664.9865300003</v>
      </c>
      <c r="H531" s="418">
        <v>113449</v>
      </c>
      <c r="I531" s="418">
        <v>4897718.9969700007</v>
      </c>
      <c r="J531" s="418">
        <v>393</v>
      </c>
      <c r="K531" s="418">
        <v>565238.66489999997</v>
      </c>
      <c r="L531" s="418">
        <v>698</v>
      </c>
      <c r="M531" s="448">
        <v>130353.08719000001</v>
      </c>
    </row>
    <row r="532" spans="2:13" x14ac:dyDescent="0.25">
      <c r="B532" s="451" t="s">
        <v>818</v>
      </c>
      <c r="C532" s="418">
        <v>10</v>
      </c>
      <c r="D532" s="418">
        <v>31207</v>
      </c>
      <c r="E532" s="418">
        <v>864713.39171000011</v>
      </c>
      <c r="F532" s="418">
        <v>499</v>
      </c>
      <c r="G532" s="418">
        <v>29001.471159999997</v>
      </c>
      <c r="H532" s="418">
        <v>30578</v>
      </c>
      <c r="I532" s="418">
        <v>703760.11687999999</v>
      </c>
      <c r="J532" s="418">
        <v>129</v>
      </c>
      <c r="K532" s="418">
        <v>129837.61593999999</v>
      </c>
      <c r="L532" s="418">
        <v>1</v>
      </c>
      <c r="M532" s="448">
        <v>2114.1877300000001</v>
      </c>
    </row>
    <row r="533" spans="2:13" ht="16.8" x14ac:dyDescent="0.25">
      <c r="B533" s="451" t="s">
        <v>1783</v>
      </c>
      <c r="C533" s="418">
        <v>28</v>
      </c>
      <c r="D533" s="418">
        <v>80929</v>
      </c>
      <c r="E533" s="418">
        <v>2823674.73973</v>
      </c>
      <c r="F533" s="418">
        <v>1317</v>
      </c>
      <c r="G533" s="418">
        <v>318153.68838000001</v>
      </c>
      <c r="H533" s="418">
        <v>79228</v>
      </c>
      <c r="I533" s="418">
        <v>2051859.63267</v>
      </c>
      <c r="J533" s="418">
        <v>381</v>
      </c>
      <c r="K533" s="418">
        <v>453282.65189000004</v>
      </c>
      <c r="L533" s="418">
        <v>3</v>
      </c>
      <c r="M533" s="448">
        <v>378.76678999999996</v>
      </c>
    </row>
    <row r="534" spans="2:13" x14ac:dyDescent="0.25">
      <c r="B534" s="449" t="s">
        <v>826</v>
      </c>
      <c r="C534" s="417">
        <v>26</v>
      </c>
      <c r="D534" s="417">
        <v>50474</v>
      </c>
      <c r="E534" s="417">
        <v>3334161.6046200003</v>
      </c>
      <c r="F534" s="417">
        <v>6547</v>
      </c>
      <c r="G534" s="417">
        <v>1495419.0656499998</v>
      </c>
      <c r="H534" s="417">
        <v>43618</v>
      </c>
      <c r="I534" s="417">
        <v>1716951.8320599999</v>
      </c>
      <c r="J534" s="417">
        <v>305</v>
      </c>
      <c r="K534" s="417">
        <v>112507.13959999999</v>
      </c>
      <c r="L534" s="417">
        <v>4</v>
      </c>
      <c r="M534" s="450">
        <v>9283.5673100000004</v>
      </c>
    </row>
    <row r="535" spans="2:13" ht="16.8" x14ac:dyDescent="0.25">
      <c r="B535" s="451" t="s">
        <v>1783</v>
      </c>
      <c r="C535" s="418">
        <v>26</v>
      </c>
      <c r="D535" s="418">
        <v>50474</v>
      </c>
      <c r="E535" s="418">
        <v>3334161.6046200003</v>
      </c>
      <c r="F535" s="418">
        <v>6547</v>
      </c>
      <c r="G535" s="418">
        <v>1495419.0656499998</v>
      </c>
      <c r="H535" s="418">
        <v>43618</v>
      </c>
      <c r="I535" s="418">
        <v>1716951.8320599999</v>
      </c>
      <c r="J535" s="418">
        <v>305</v>
      </c>
      <c r="K535" s="418">
        <v>112507.13959999999</v>
      </c>
      <c r="L535" s="418">
        <v>4</v>
      </c>
      <c r="M535" s="448">
        <v>9283.5673100000004</v>
      </c>
    </row>
    <row r="536" spans="2:13" x14ac:dyDescent="0.25">
      <c r="B536" s="449" t="s">
        <v>821</v>
      </c>
      <c r="C536" s="417">
        <v>148</v>
      </c>
      <c r="D536" s="417">
        <v>860711</v>
      </c>
      <c r="E536" s="417">
        <v>99427390.590549991</v>
      </c>
      <c r="F536" s="417">
        <v>57993</v>
      </c>
      <c r="G536" s="417">
        <v>35149645.655289993</v>
      </c>
      <c r="H536" s="417">
        <v>789060</v>
      </c>
      <c r="I536" s="417">
        <v>46450237.553300008</v>
      </c>
      <c r="J536" s="417">
        <v>3401</v>
      </c>
      <c r="K536" s="417">
        <v>11820619.070960002</v>
      </c>
      <c r="L536" s="417">
        <v>10257</v>
      </c>
      <c r="M536" s="450">
        <v>6006888.3109999979</v>
      </c>
    </row>
    <row r="537" spans="2:13" x14ac:dyDescent="0.25">
      <c r="B537" s="451" t="s">
        <v>1513</v>
      </c>
      <c r="C537" s="418">
        <v>81</v>
      </c>
      <c r="D537" s="418">
        <v>517600</v>
      </c>
      <c r="E537" s="418">
        <v>64930494.342709988</v>
      </c>
      <c r="F537" s="418">
        <v>30283</v>
      </c>
      <c r="G537" s="418">
        <v>22440593.076609995</v>
      </c>
      <c r="H537" s="418">
        <v>478231</v>
      </c>
      <c r="I537" s="418">
        <v>27870619.152560007</v>
      </c>
      <c r="J537" s="418">
        <v>2112</v>
      </c>
      <c r="K537" s="418">
        <v>9569399.5436800029</v>
      </c>
      <c r="L537" s="418">
        <v>6974</v>
      </c>
      <c r="M537" s="448">
        <v>5049882.5698599983</v>
      </c>
    </row>
    <row r="538" spans="2:13" x14ac:dyDescent="0.25">
      <c r="B538" s="451" t="s">
        <v>1267</v>
      </c>
      <c r="C538" s="418">
        <v>31</v>
      </c>
      <c r="D538" s="418">
        <v>219256</v>
      </c>
      <c r="E538" s="418">
        <v>25318174.32209</v>
      </c>
      <c r="F538" s="418">
        <v>18931</v>
      </c>
      <c r="G538" s="418">
        <v>9918087.3478800021</v>
      </c>
      <c r="H538" s="418">
        <v>196949</v>
      </c>
      <c r="I538" s="418">
        <v>12764415.388869995</v>
      </c>
      <c r="J538" s="418">
        <v>524</v>
      </c>
      <c r="K538" s="418">
        <v>1899371.7605699999</v>
      </c>
      <c r="L538" s="418">
        <v>2852</v>
      </c>
      <c r="M538" s="448">
        <v>736299.82477000006</v>
      </c>
    </row>
    <row r="539" spans="2:13" x14ac:dyDescent="0.25">
      <c r="B539" s="451" t="s">
        <v>824</v>
      </c>
      <c r="C539" s="418">
        <v>13</v>
      </c>
      <c r="D539" s="418">
        <v>55983</v>
      </c>
      <c r="E539" s="418">
        <v>5433815.7112199999</v>
      </c>
      <c r="F539" s="418">
        <v>3331</v>
      </c>
      <c r="G539" s="418">
        <v>1452902.3335599999</v>
      </c>
      <c r="H539" s="418">
        <v>52015</v>
      </c>
      <c r="I539" s="418">
        <v>3549916.5200500004</v>
      </c>
      <c r="J539" s="418">
        <v>300</v>
      </c>
      <c r="K539" s="418">
        <v>242633.00294999999</v>
      </c>
      <c r="L539" s="418">
        <v>337</v>
      </c>
      <c r="M539" s="448">
        <v>188363.85465999998</v>
      </c>
    </row>
    <row r="540" spans="2:13" ht="16.8" x14ac:dyDescent="0.25">
      <c r="B540" s="451" t="s">
        <v>1783</v>
      </c>
      <c r="C540" s="418">
        <v>23</v>
      </c>
      <c r="D540" s="418">
        <v>67872</v>
      </c>
      <c r="E540" s="418">
        <v>3744906.2145299991</v>
      </c>
      <c r="F540" s="418">
        <v>5448</v>
      </c>
      <c r="G540" s="418">
        <v>1338062.8972400001</v>
      </c>
      <c r="H540" s="418">
        <v>61865</v>
      </c>
      <c r="I540" s="418">
        <v>2265286.4918199996</v>
      </c>
      <c r="J540" s="418">
        <v>465</v>
      </c>
      <c r="K540" s="418">
        <v>109214.76376000002</v>
      </c>
      <c r="L540" s="418">
        <v>94</v>
      </c>
      <c r="M540" s="448">
        <v>32342.061709999998</v>
      </c>
    </row>
    <row r="541" spans="2:13" x14ac:dyDescent="0.25">
      <c r="B541" s="449" t="s">
        <v>827</v>
      </c>
      <c r="C541" s="417">
        <v>47</v>
      </c>
      <c r="D541" s="417">
        <v>226901</v>
      </c>
      <c r="E541" s="417">
        <v>19660166.866630003</v>
      </c>
      <c r="F541" s="417">
        <v>8983</v>
      </c>
      <c r="G541" s="417">
        <v>7003098.0718900003</v>
      </c>
      <c r="H541" s="417">
        <v>215210</v>
      </c>
      <c r="I541" s="417">
        <v>11165225.45951</v>
      </c>
      <c r="J541" s="417">
        <v>1276</v>
      </c>
      <c r="K541" s="417">
        <v>1074008.92949</v>
      </c>
      <c r="L541" s="417">
        <v>1432</v>
      </c>
      <c r="M541" s="450">
        <v>417834.40574000002</v>
      </c>
    </row>
    <row r="542" spans="2:13" x14ac:dyDescent="0.25">
      <c r="B542" s="451" t="s">
        <v>1339</v>
      </c>
      <c r="C542" s="418">
        <v>19</v>
      </c>
      <c r="D542" s="418">
        <v>104872</v>
      </c>
      <c r="E542" s="418">
        <v>10768930.51699</v>
      </c>
      <c r="F542" s="418">
        <v>5598</v>
      </c>
      <c r="G542" s="418">
        <v>4292179.585</v>
      </c>
      <c r="H542" s="418">
        <v>98148</v>
      </c>
      <c r="I542" s="418">
        <v>5757136.6207799986</v>
      </c>
      <c r="J542" s="418">
        <v>252</v>
      </c>
      <c r="K542" s="418">
        <v>429860.1360900001</v>
      </c>
      <c r="L542" s="418">
        <v>874</v>
      </c>
      <c r="M542" s="448">
        <v>289754.17512000003</v>
      </c>
    </row>
    <row r="543" spans="2:13" x14ac:dyDescent="0.25">
      <c r="B543" s="451" t="s">
        <v>1301</v>
      </c>
      <c r="C543" s="418">
        <v>13</v>
      </c>
      <c r="D543" s="418">
        <v>68120</v>
      </c>
      <c r="E543" s="418">
        <v>6299672.3109700009</v>
      </c>
      <c r="F543" s="418">
        <v>2334</v>
      </c>
      <c r="G543" s="418">
        <v>2085346.63396</v>
      </c>
      <c r="H543" s="418">
        <v>64930</v>
      </c>
      <c r="I543" s="418">
        <v>3824959.6745700003</v>
      </c>
      <c r="J543" s="418">
        <v>298</v>
      </c>
      <c r="K543" s="418">
        <v>261285.77181999994</v>
      </c>
      <c r="L543" s="418">
        <v>558</v>
      </c>
      <c r="M543" s="448">
        <v>128080.23061999999</v>
      </c>
    </row>
    <row r="544" spans="2:13" ht="16.8" x14ac:dyDescent="0.25">
      <c r="B544" s="451" t="s">
        <v>1783</v>
      </c>
      <c r="C544" s="418">
        <v>15</v>
      </c>
      <c r="D544" s="418">
        <v>53909</v>
      </c>
      <c r="E544" s="418">
        <v>2591564.0386700002</v>
      </c>
      <c r="F544" s="418">
        <v>1051</v>
      </c>
      <c r="G544" s="418">
        <v>625571.85292999994</v>
      </c>
      <c r="H544" s="418">
        <v>52132</v>
      </c>
      <c r="I544" s="418">
        <v>1583129.1641600002</v>
      </c>
      <c r="J544" s="418">
        <v>726</v>
      </c>
      <c r="K544" s="418">
        <v>382863.02158</v>
      </c>
      <c r="L544" s="418">
        <v>0</v>
      </c>
      <c r="M544" s="448">
        <v>0</v>
      </c>
    </row>
    <row r="545" spans="2:13" x14ac:dyDescent="0.25">
      <c r="B545" s="451"/>
      <c r="C545" s="418"/>
      <c r="D545" s="418"/>
      <c r="E545" s="418"/>
      <c r="F545" s="418"/>
      <c r="G545" s="418"/>
      <c r="H545" s="418"/>
      <c r="I545" s="418"/>
      <c r="J545" s="418"/>
      <c r="K545" s="418"/>
      <c r="L545" s="418"/>
      <c r="M545" s="448"/>
    </row>
    <row r="546" spans="2:13" x14ac:dyDescent="0.25">
      <c r="B546" s="447" t="s">
        <v>833</v>
      </c>
      <c r="C546" s="419">
        <v>209</v>
      </c>
      <c r="D546" s="419">
        <v>1202258</v>
      </c>
      <c r="E546" s="419">
        <v>186717478.74031994</v>
      </c>
      <c r="F546" s="419">
        <v>61535</v>
      </c>
      <c r="G546" s="419">
        <v>53836857.918770008</v>
      </c>
      <c r="H546" s="419">
        <v>1109259</v>
      </c>
      <c r="I546" s="419">
        <v>104274414.94279999</v>
      </c>
      <c r="J546" s="419">
        <v>8210</v>
      </c>
      <c r="K546" s="419">
        <v>17507476.82943999</v>
      </c>
      <c r="L546" s="419">
        <v>23254</v>
      </c>
      <c r="M546" s="446">
        <v>11098729.049309997</v>
      </c>
    </row>
    <row r="547" spans="2:13" x14ac:dyDescent="0.25">
      <c r="B547" s="449" t="s">
        <v>834</v>
      </c>
      <c r="C547" s="417">
        <v>20</v>
      </c>
      <c r="D547" s="417">
        <v>102075</v>
      </c>
      <c r="E547" s="417">
        <v>14252870.960139999</v>
      </c>
      <c r="F547" s="417">
        <v>6299</v>
      </c>
      <c r="G547" s="417">
        <v>5494896.3145200005</v>
      </c>
      <c r="H547" s="417">
        <v>93390</v>
      </c>
      <c r="I547" s="417">
        <v>7903000.5502199987</v>
      </c>
      <c r="J547" s="417">
        <v>462</v>
      </c>
      <c r="K547" s="417">
        <v>291621.99258000002</v>
      </c>
      <c r="L547" s="417">
        <v>1924</v>
      </c>
      <c r="M547" s="450">
        <v>563352.10282000003</v>
      </c>
    </row>
    <row r="548" spans="2:13" ht="16.8" x14ac:dyDescent="0.25">
      <c r="B548" s="451" t="s">
        <v>1783</v>
      </c>
      <c r="C548" s="418">
        <v>20</v>
      </c>
      <c r="D548" s="418">
        <v>102075</v>
      </c>
      <c r="E548" s="418">
        <v>14252870.960139999</v>
      </c>
      <c r="F548" s="418">
        <v>6299</v>
      </c>
      <c r="G548" s="418">
        <v>5494896.3145200005</v>
      </c>
      <c r="H548" s="418">
        <v>93390</v>
      </c>
      <c r="I548" s="418">
        <v>7903000.5502199987</v>
      </c>
      <c r="J548" s="418">
        <v>462</v>
      </c>
      <c r="K548" s="418">
        <v>291621.99258000002</v>
      </c>
      <c r="L548" s="418">
        <v>1924</v>
      </c>
      <c r="M548" s="448">
        <v>563352.10282000003</v>
      </c>
    </row>
    <row r="549" spans="2:13" x14ac:dyDescent="0.25">
      <c r="B549" s="449" t="s">
        <v>836</v>
      </c>
      <c r="C549" s="417">
        <v>133</v>
      </c>
      <c r="D549" s="417">
        <v>889889</v>
      </c>
      <c r="E549" s="417">
        <v>145361294.28454</v>
      </c>
      <c r="F549" s="417">
        <v>39332</v>
      </c>
      <c r="G549" s="417">
        <v>33972217.581240006</v>
      </c>
      <c r="H549" s="417">
        <v>823316</v>
      </c>
      <c r="I549" s="417">
        <v>84523064.99999997</v>
      </c>
      <c r="J549" s="417">
        <v>7188</v>
      </c>
      <c r="K549" s="417">
        <v>16714270.387049995</v>
      </c>
      <c r="L549" s="417">
        <v>20053</v>
      </c>
      <c r="M549" s="450">
        <v>10151741.316249998</v>
      </c>
    </row>
    <row r="550" spans="2:13" x14ac:dyDescent="0.25">
      <c r="B550" s="451" t="s">
        <v>1514</v>
      </c>
      <c r="C550" s="418">
        <v>87</v>
      </c>
      <c r="D550" s="418">
        <v>672303</v>
      </c>
      <c r="E550" s="418">
        <v>114808662.35965002</v>
      </c>
      <c r="F550" s="418">
        <v>28510</v>
      </c>
      <c r="G550" s="418">
        <v>25340993.157380003</v>
      </c>
      <c r="H550" s="418">
        <v>619548</v>
      </c>
      <c r="I550" s="418">
        <v>65532249.833399996</v>
      </c>
      <c r="J550" s="418">
        <v>5970</v>
      </c>
      <c r="K550" s="418">
        <v>14381057.094859999</v>
      </c>
      <c r="L550" s="418">
        <v>18275</v>
      </c>
      <c r="M550" s="448">
        <v>9554362.2740099989</v>
      </c>
    </row>
    <row r="551" spans="2:13" x14ac:dyDescent="0.25">
      <c r="B551" s="451" t="s">
        <v>1302</v>
      </c>
      <c r="C551" s="418">
        <v>29</v>
      </c>
      <c r="D551" s="418">
        <v>180920</v>
      </c>
      <c r="E551" s="418">
        <v>27120712.162640009</v>
      </c>
      <c r="F551" s="418">
        <v>9748</v>
      </c>
      <c r="G551" s="418">
        <v>7818971.5061300006</v>
      </c>
      <c r="H551" s="418">
        <v>168511</v>
      </c>
      <c r="I551" s="418">
        <v>16473206.090350002</v>
      </c>
      <c r="J551" s="418">
        <v>901</v>
      </c>
      <c r="K551" s="418">
        <v>2234699.6717999997</v>
      </c>
      <c r="L551" s="418">
        <v>1760</v>
      </c>
      <c r="M551" s="448">
        <v>593834.89436000003</v>
      </c>
    </row>
    <row r="552" spans="2:13" ht="16.8" x14ac:dyDescent="0.25">
      <c r="B552" s="451" t="s">
        <v>1783</v>
      </c>
      <c r="C552" s="418">
        <v>17</v>
      </c>
      <c r="D552" s="418">
        <v>36666</v>
      </c>
      <c r="E552" s="418">
        <v>3431919.7622500001</v>
      </c>
      <c r="F552" s="418">
        <v>1074</v>
      </c>
      <c r="G552" s="418">
        <v>812252.91772999999</v>
      </c>
      <c r="H552" s="418">
        <v>35257</v>
      </c>
      <c r="I552" s="418">
        <v>2517609.0762499999</v>
      </c>
      <c r="J552" s="418">
        <v>317</v>
      </c>
      <c r="K552" s="418">
        <v>98513.620389999996</v>
      </c>
      <c r="L552" s="418">
        <v>18</v>
      </c>
      <c r="M552" s="448">
        <v>3544.14788</v>
      </c>
    </row>
    <row r="553" spans="2:13" x14ac:dyDescent="0.25">
      <c r="B553" s="449" t="s">
        <v>840</v>
      </c>
      <c r="C553" s="417">
        <v>22</v>
      </c>
      <c r="D553" s="417">
        <v>44703</v>
      </c>
      <c r="E553" s="417">
        <v>5756253.7757599996</v>
      </c>
      <c r="F553" s="417">
        <v>4180</v>
      </c>
      <c r="G553" s="417">
        <v>3305555.1878199996</v>
      </c>
      <c r="H553" s="417">
        <v>40105</v>
      </c>
      <c r="I553" s="417">
        <v>2280725.6350099999</v>
      </c>
      <c r="J553" s="417">
        <v>73</v>
      </c>
      <c r="K553" s="417">
        <v>57308.319970000004</v>
      </c>
      <c r="L553" s="417">
        <v>345</v>
      </c>
      <c r="M553" s="450">
        <v>112664.63296</v>
      </c>
    </row>
    <row r="554" spans="2:13" ht="16.8" x14ac:dyDescent="0.25">
      <c r="B554" s="451" t="s">
        <v>1783</v>
      </c>
      <c r="C554" s="418">
        <v>22</v>
      </c>
      <c r="D554" s="418">
        <v>44703</v>
      </c>
      <c r="E554" s="418">
        <v>5756253.7757599996</v>
      </c>
      <c r="F554" s="418">
        <v>4180</v>
      </c>
      <c r="G554" s="418">
        <v>3305555.1878199996</v>
      </c>
      <c r="H554" s="418">
        <v>40105</v>
      </c>
      <c r="I554" s="418">
        <v>2280725.6350099999</v>
      </c>
      <c r="J554" s="418">
        <v>73</v>
      </c>
      <c r="K554" s="418">
        <v>57308.319970000004</v>
      </c>
      <c r="L554" s="418">
        <v>345</v>
      </c>
      <c r="M554" s="448">
        <v>112664.63296</v>
      </c>
    </row>
    <row r="555" spans="2:13" x14ac:dyDescent="0.25">
      <c r="B555" s="449" t="s">
        <v>844</v>
      </c>
      <c r="C555" s="417">
        <v>15</v>
      </c>
      <c r="D555" s="417">
        <v>73887</v>
      </c>
      <c r="E555" s="417">
        <v>8917753.1485000011</v>
      </c>
      <c r="F555" s="417">
        <v>5696</v>
      </c>
      <c r="G555" s="417">
        <v>4474876.7679200005</v>
      </c>
      <c r="H555" s="417">
        <v>67532</v>
      </c>
      <c r="I555" s="417">
        <v>4085709.7804800007</v>
      </c>
      <c r="J555" s="417">
        <v>178</v>
      </c>
      <c r="K555" s="417">
        <v>179222.31125999999</v>
      </c>
      <c r="L555" s="417">
        <v>481</v>
      </c>
      <c r="M555" s="450">
        <v>177944.28883999999</v>
      </c>
    </row>
    <row r="556" spans="2:13" ht="16.8" x14ac:dyDescent="0.25">
      <c r="B556" s="451" t="s">
        <v>1783</v>
      </c>
      <c r="C556" s="418">
        <v>15</v>
      </c>
      <c r="D556" s="418">
        <v>73887</v>
      </c>
      <c r="E556" s="418">
        <v>8917753.1485000011</v>
      </c>
      <c r="F556" s="418">
        <v>5696</v>
      </c>
      <c r="G556" s="418">
        <v>4474876.7679200005</v>
      </c>
      <c r="H556" s="418">
        <v>67532</v>
      </c>
      <c r="I556" s="418">
        <v>4085709.7804800007</v>
      </c>
      <c r="J556" s="418">
        <v>178</v>
      </c>
      <c r="K556" s="418">
        <v>179222.31125999999</v>
      </c>
      <c r="L556" s="418">
        <v>481</v>
      </c>
      <c r="M556" s="448">
        <v>177944.28883999999</v>
      </c>
    </row>
    <row r="557" spans="2:13" s="414" customFormat="1" ht="16.2" x14ac:dyDescent="0.25">
      <c r="B557" s="449" t="s">
        <v>1806</v>
      </c>
      <c r="C557" s="417">
        <v>19</v>
      </c>
      <c r="D557" s="417">
        <v>91704</v>
      </c>
      <c r="E557" s="417">
        <v>12429306.571380001</v>
      </c>
      <c r="F557" s="417">
        <v>6028</v>
      </c>
      <c r="G557" s="417">
        <v>6589312.0672699995</v>
      </c>
      <c r="H557" s="417">
        <v>84916</v>
      </c>
      <c r="I557" s="417">
        <v>5481913.9770900002</v>
      </c>
      <c r="J557" s="417">
        <v>309</v>
      </c>
      <c r="K557" s="417">
        <v>265053.81858000002</v>
      </c>
      <c r="L557" s="417">
        <v>451</v>
      </c>
      <c r="M557" s="450">
        <v>93026.708439999988</v>
      </c>
    </row>
    <row r="558" spans="2:13" x14ac:dyDescent="0.25">
      <c r="B558" s="451"/>
      <c r="C558" s="418"/>
      <c r="D558" s="418"/>
      <c r="E558" s="418"/>
      <c r="F558" s="418"/>
      <c r="G558" s="418"/>
      <c r="H558" s="418"/>
      <c r="I558" s="418"/>
      <c r="J558" s="418"/>
      <c r="K558" s="418"/>
      <c r="L558" s="418"/>
      <c r="M558" s="448"/>
    </row>
    <row r="559" spans="2:13" x14ac:dyDescent="0.25">
      <c r="B559" s="447" t="s">
        <v>1826</v>
      </c>
      <c r="C559" s="419">
        <v>41</v>
      </c>
      <c r="D559" s="419">
        <v>379889</v>
      </c>
      <c r="E559" s="419">
        <v>144633231.29173002</v>
      </c>
      <c r="F559" s="419">
        <v>45414</v>
      </c>
      <c r="G559" s="419">
        <v>119482172.55367002</v>
      </c>
      <c r="H559" s="419">
        <v>330193</v>
      </c>
      <c r="I559" s="419">
        <v>21852115.151900001</v>
      </c>
      <c r="J559" s="419">
        <v>1128</v>
      </c>
      <c r="K559" s="419">
        <v>2647021.0582799991</v>
      </c>
      <c r="L559" s="419">
        <v>3154</v>
      </c>
      <c r="M559" s="446">
        <v>651922.52788000007</v>
      </c>
    </row>
    <row r="560" spans="2:13" x14ac:dyDescent="0.25">
      <c r="B560" s="449" t="s">
        <v>1199</v>
      </c>
      <c r="C560" s="417">
        <v>27</v>
      </c>
      <c r="D560" s="417">
        <v>228935</v>
      </c>
      <c r="E560" s="417">
        <v>120511640.81332</v>
      </c>
      <c r="F560" s="417">
        <v>19432</v>
      </c>
      <c r="G560" s="417">
        <v>105616862.36012001</v>
      </c>
      <c r="H560" s="417">
        <v>206918</v>
      </c>
      <c r="I560" s="417">
        <v>11854750.86224</v>
      </c>
      <c r="J560" s="417">
        <v>912</v>
      </c>
      <c r="K560" s="417">
        <v>2478752.0298299994</v>
      </c>
      <c r="L560" s="417">
        <v>1673</v>
      </c>
      <c r="M560" s="450">
        <v>561275.56113000005</v>
      </c>
    </row>
    <row r="561" spans="2:13" ht="16.8" x14ac:dyDescent="0.25">
      <c r="B561" s="451" t="s">
        <v>1783</v>
      </c>
      <c r="C561" s="418">
        <v>27</v>
      </c>
      <c r="D561" s="418">
        <v>228935</v>
      </c>
      <c r="E561" s="418">
        <v>120511640.81332</v>
      </c>
      <c r="F561" s="418">
        <v>19432</v>
      </c>
      <c r="G561" s="418">
        <v>105616862.36012001</v>
      </c>
      <c r="H561" s="418">
        <v>206918</v>
      </c>
      <c r="I561" s="418">
        <v>11854750.86224</v>
      </c>
      <c r="J561" s="418">
        <v>912</v>
      </c>
      <c r="K561" s="418">
        <v>2478752.0298299994</v>
      </c>
      <c r="L561" s="418">
        <v>1673</v>
      </c>
      <c r="M561" s="448">
        <v>561275.56113000005</v>
      </c>
    </row>
    <row r="562" spans="2:13" s="414" customFormat="1" ht="16.2" x14ac:dyDescent="0.25">
      <c r="B562" s="449" t="s">
        <v>1806</v>
      </c>
      <c r="C562" s="417">
        <v>14</v>
      </c>
      <c r="D562" s="417">
        <v>150954</v>
      </c>
      <c r="E562" s="417">
        <v>24121590.478409998</v>
      </c>
      <c r="F562" s="417">
        <v>25982</v>
      </c>
      <c r="G562" s="417">
        <v>13865310.193550002</v>
      </c>
      <c r="H562" s="417">
        <v>123275</v>
      </c>
      <c r="I562" s="417">
        <v>9997364.2896599993</v>
      </c>
      <c r="J562" s="417">
        <v>216</v>
      </c>
      <c r="K562" s="417">
        <v>168269.02845000001</v>
      </c>
      <c r="L562" s="417">
        <v>1481</v>
      </c>
      <c r="M562" s="450">
        <v>90646.966750000007</v>
      </c>
    </row>
    <row r="563" spans="2:13" x14ac:dyDescent="0.25">
      <c r="B563" s="451"/>
      <c r="C563" s="418"/>
      <c r="D563" s="418"/>
      <c r="E563" s="418"/>
      <c r="F563" s="418"/>
      <c r="G563" s="418"/>
      <c r="H563" s="418"/>
      <c r="I563" s="418"/>
      <c r="J563" s="418"/>
      <c r="K563" s="418"/>
      <c r="L563" s="418"/>
      <c r="M563" s="448"/>
    </row>
    <row r="564" spans="2:13" x14ac:dyDescent="0.25">
      <c r="B564" s="447" t="s">
        <v>852</v>
      </c>
      <c r="C564" s="419">
        <v>255</v>
      </c>
      <c r="D564" s="419">
        <v>1186394</v>
      </c>
      <c r="E564" s="419">
        <v>136898089.39024001</v>
      </c>
      <c r="F564" s="419">
        <v>54183</v>
      </c>
      <c r="G564" s="419">
        <v>60807015.449349992</v>
      </c>
      <c r="H564" s="419">
        <v>1119066</v>
      </c>
      <c r="I564" s="419">
        <v>59038019.889440008</v>
      </c>
      <c r="J564" s="419">
        <v>5121</v>
      </c>
      <c r="K564" s="419">
        <v>13592989.620509993</v>
      </c>
      <c r="L564" s="419">
        <v>8024</v>
      </c>
      <c r="M564" s="446">
        <v>3460064.4309399999</v>
      </c>
    </row>
    <row r="565" spans="2:13" x14ac:dyDescent="0.25">
      <c r="B565" s="449" t="s">
        <v>853</v>
      </c>
      <c r="C565" s="417">
        <v>75</v>
      </c>
      <c r="D565" s="417">
        <v>419150</v>
      </c>
      <c r="E565" s="417">
        <v>66658127.823870018</v>
      </c>
      <c r="F565" s="417">
        <v>21359</v>
      </c>
      <c r="G565" s="417">
        <v>27656194.669559985</v>
      </c>
      <c r="H565" s="417">
        <v>390892</v>
      </c>
      <c r="I565" s="417">
        <v>29785303.377750002</v>
      </c>
      <c r="J565" s="417">
        <v>2151</v>
      </c>
      <c r="K565" s="417">
        <v>7585341.6039999984</v>
      </c>
      <c r="L565" s="417">
        <v>4748</v>
      </c>
      <c r="M565" s="450">
        <v>1631288.1725600001</v>
      </c>
    </row>
    <row r="566" spans="2:13" x14ac:dyDescent="0.25">
      <c r="B566" s="451" t="s">
        <v>1515</v>
      </c>
      <c r="C566" s="418">
        <v>51</v>
      </c>
      <c r="D566" s="418">
        <v>336271</v>
      </c>
      <c r="E566" s="418">
        <v>63205036.782290019</v>
      </c>
      <c r="F566" s="418">
        <v>19377</v>
      </c>
      <c r="G566" s="418">
        <v>25801852.166379988</v>
      </c>
      <c r="H566" s="418">
        <v>310177</v>
      </c>
      <c r="I566" s="418">
        <v>28285400.712650001</v>
      </c>
      <c r="J566" s="418">
        <v>2006</v>
      </c>
      <c r="K566" s="418">
        <v>7491016.5272999993</v>
      </c>
      <c r="L566" s="418">
        <v>4711</v>
      </c>
      <c r="M566" s="448">
        <v>1626767.3759600001</v>
      </c>
    </row>
    <row r="567" spans="2:13" x14ac:dyDescent="0.25">
      <c r="B567" s="451" t="s">
        <v>1341</v>
      </c>
      <c r="C567" s="418">
        <v>10</v>
      </c>
      <c r="D567" s="418">
        <v>38533</v>
      </c>
      <c r="E567" s="418">
        <v>3018067.2122</v>
      </c>
      <c r="F567" s="418">
        <v>1827</v>
      </c>
      <c r="G567" s="418">
        <v>1834733.3375299999</v>
      </c>
      <c r="H567" s="418">
        <v>36565</v>
      </c>
      <c r="I567" s="418">
        <v>1121375.59415</v>
      </c>
      <c r="J567" s="418">
        <v>104</v>
      </c>
      <c r="K567" s="418">
        <v>57437.483919999999</v>
      </c>
      <c r="L567" s="418">
        <v>37</v>
      </c>
      <c r="M567" s="448">
        <v>4520.7965999999997</v>
      </c>
    </row>
    <row r="568" spans="2:13" ht="16.8" x14ac:dyDescent="0.25">
      <c r="B568" s="451" t="s">
        <v>1783</v>
      </c>
      <c r="C568" s="418">
        <v>14</v>
      </c>
      <c r="D568" s="418">
        <v>44346</v>
      </c>
      <c r="E568" s="418">
        <v>435023.82938000001</v>
      </c>
      <c r="F568" s="418">
        <v>155</v>
      </c>
      <c r="G568" s="418">
        <v>19609.165650000003</v>
      </c>
      <c r="H568" s="418">
        <v>44150</v>
      </c>
      <c r="I568" s="418">
        <v>378527.07094999996</v>
      </c>
      <c r="J568" s="418">
        <v>41</v>
      </c>
      <c r="K568" s="418">
        <v>36887.592779999999</v>
      </c>
      <c r="L568" s="418">
        <v>0</v>
      </c>
      <c r="M568" s="448">
        <v>0</v>
      </c>
    </row>
    <row r="569" spans="2:13" x14ac:dyDescent="0.25">
      <c r="B569" s="449" t="s">
        <v>856</v>
      </c>
      <c r="C569" s="417">
        <v>64</v>
      </c>
      <c r="D569" s="417">
        <v>251911</v>
      </c>
      <c r="E569" s="417">
        <v>19334619.790810004</v>
      </c>
      <c r="F569" s="417">
        <v>9942</v>
      </c>
      <c r="G569" s="417">
        <v>10392231.742180001</v>
      </c>
      <c r="H569" s="417">
        <v>240823</v>
      </c>
      <c r="I569" s="417">
        <v>7798247.940849998</v>
      </c>
      <c r="J569" s="417">
        <v>612</v>
      </c>
      <c r="K569" s="417">
        <v>1041050.1914499999</v>
      </c>
      <c r="L569" s="417">
        <v>534</v>
      </c>
      <c r="M569" s="450">
        <v>103089.91632999999</v>
      </c>
    </row>
    <row r="570" spans="2:13" x14ac:dyDescent="0.25">
      <c r="B570" s="451" t="s">
        <v>857</v>
      </c>
      <c r="C570" s="418">
        <v>15</v>
      </c>
      <c r="D570" s="418">
        <v>46753</v>
      </c>
      <c r="E570" s="418">
        <v>4528976.9039899996</v>
      </c>
      <c r="F570" s="418">
        <v>2604</v>
      </c>
      <c r="G570" s="418">
        <v>2654490.5374599993</v>
      </c>
      <c r="H570" s="418">
        <v>43924</v>
      </c>
      <c r="I570" s="418">
        <v>1569873.5767400002</v>
      </c>
      <c r="J570" s="418">
        <v>112</v>
      </c>
      <c r="K570" s="418">
        <v>272919.01618999999</v>
      </c>
      <c r="L570" s="418">
        <v>113</v>
      </c>
      <c r="M570" s="448">
        <v>31693.7736</v>
      </c>
    </row>
    <row r="571" spans="2:13" x14ac:dyDescent="0.25">
      <c r="B571" s="451" t="s">
        <v>736</v>
      </c>
      <c r="C571" s="418">
        <v>21</v>
      </c>
      <c r="D571" s="418">
        <v>133553</v>
      </c>
      <c r="E571" s="418">
        <v>12034839.524680004</v>
      </c>
      <c r="F571" s="418">
        <v>5592</v>
      </c>
      <c r="G571" s="418">
        <v>6530438.1449199999</v>
      </c>
      <c r="H571" s="418">
        <v>127218</v>
      </c>
      <c r="I571" s="418">
        <v>4898652.1592199989</v>
      </c>
      <c r="J571" s="418">
        <v>322</v>
      </c>
      <c r="K571" s="418">
        <v>534353.07780999993</v>
      </c>
      <c r="L571" s="418">
        <v>421</v>
      </c>
      <c r="M571" s="448">
        <v>71396.142729999992</v>
      </c>
    </row>
    <row r="572" spans="2:13" ht="16.8" x14ac:dyDescent="0.25">
      <c r="B572" s="451" t="s">
        <v>1783</v>
      </c>
      <c r="C572" s="418">
        <v>28</v>
      </c>
      <c r="D572" s="418">
        <v>71605</v>
      </c>
      <c r="E572" s="418">
        <v>2770803.3621399999</v>
      </c>
      <c r="F572" s="418">
        <v>1746</v>
      </c>
      <c r="G572" s="418">
        <v>1207303.0597999999</v>
      </c>
      <c r="H572" s="418">
        <v>69681</v>
      </c>
      <c r="I572" s="418">
        <v>1329722.2048900002</v>
      </c>
      <c r="J572" s="418">
        <v>178</v>
      </c>
      <c r="K572" s="418">
        <v>233778.09745</v>
      </c>
      <c r="L572" s="418">
        <v>0</v>
      </c>
      <c r="M572" s="448">
        <v>0</v>
      </c>
    </row>
    <row r="573" spans="2:13" x14ac:dyDescent="0.25">
      <c r="B573" s="449" t="s">
        <v>864</v>
      </c>
      <c r="C573" s="417">
        <v>58</v>
      </c>
      <c r="D573" s="417">
        <v>257303</v>
      </c>
      <c r="E573" s="417">
        <v>18296065.039419994</v>
      </c>
      <c r="F573" s="417">
        <v>10810</v>
      </c>
      <c r="G573" s="417">
        <v>8843995.4757299982</v>
      </c>
      <c r="H573" s="417">
        <v>244814</v>
      </c>
      <c r="I573" s="417">
        <v>7257184.1231000014</v>
      </c>
      <c r="J573" s="417">
        <v>1056</v>
      </c>
      <c r="K573" s="417">
        <v>1683680.6631700001</v>
      </c>
      <c r="L573" s="417">
        <v>623</v>
      </c>
      <c r="M573" s="450">
        <v>511204.77742</v>
      </c>
    </row>
    <row r="574" spans="2:13" x14ac:dyDescent="0.25">
      <c r="B574" s="451" t="s">
        <v>865</v>
      </c>
      <c r="C574" s="418">
        <v>12</v>
      </c>
      <c r="D574" s="418">
        <v>64381</v>
      </c>
      <c r="E574" s="418">
        <v>4704633.1064299997</v>
      </c>
      <c r="F574" s="418">
        <v>1954</v>
      </c>
      <c r="G574" s="418">
        <v>2140372.1318000001</v>
      </c>
      <c r="H574" s="418">
        <v>62021</v>
      </c>
      <c r="I574" s="418">
        <v>2229615.4524200005</v>
      </c>
      <c r="J574" s="418">
        <v>142</v>
      </c>
      <c r="K574" s="418">
        <v>278818.38527999999</v>
      </c>
      <c r="L574" s="418">
        <v>264</v>
      </c>
      <c r="M574" s="448">
        <v>55827.136930000001</v>
      </c>
    </row>
    <row r="575" spans="2:13" x14ac:dyDescent="0.25">
      <c r="B575" s="451" t="s">
        <v>1307</v>
      </c>
      <c r="C575" s="418">
        <v>17</v>
      </c>
      <c r="D575" s="418">
        <v>96313</v>
      </c>
      <c r="E575" s="418">
        <v>11503259.236549998</v>
      </c>
      <c r="F575" s="418">
        <v>7731</v>
      </c>
      <c r="G575" s="418">
        <v>6261150.0786100002</v>
      </c>
      <c r="H575" s="418">
        <v>87845</v>
      </c>
      <c r="I575" s="418">
        <v>3881440.2071200004</v>
      </c>
      <c r="J575" s="418">
        <v>397</v>
      </c>
      <c r="K575" s="418">
        <v>921621.08720000007</v>
      </c>
      <c r="L575" s="418">
        <v>340</v>
      </c>
      <c r="M575" s="448">
        <v>439047.86362000002</v>
      </c>
    </row>
    <row r="576" spans="2:13" ht="16.8" x14ac:dyDescent="0.25">
      <c r="B576" s="451" t="s">
        <v>1783</v>
      </c>
      <c r="C576" s="418">
        <v>29</v>
      </c>
      <c r="D576" s="418">
        <v>96609</v>
      </c>
      <c r="E576" s="418">
        <v>2088172.6964399996</v>
      </c>
      <c r="F576" s="418">
        <v>1125</v>
      </c>
      <c r="G576" s="418">
        <v>442473.26532000006</v>
      </c>
      <c r="H576" s="418">
        <v>94948</v>
      </c>
      <c r="I576" s="418">
        <v>1146128.4635600001</v>
      </c>
      <c r="J576" s="418">
        <v>517</v>
      </c>
      <c r="K576" s="418">
        <v>483241.19069000008</v>
      </c>
      <c r="L576" s="418">
        <v>19</v>
      </c>
      <c r="M576" s="448">
        <v>16329.77687</v>
      </c>
    </row>
    <row r="577" spans="2:13" s="414" customFormat="1" ht="16.2" x14ac:dyDescent="0.25">
      <c r="B577" s="449" t="s">
        <v>1806</v>
      </c>
      <c r="C577" s="417">
        <v>58</v>
      </c>
      <c r="D577" s="417">
        <v>258030</v>
      </c>
      <c r="E577" s="417">
        <v>32609276.736140005</v>
      </c>
      <c r="F577" s="417">
        <v>12072</v>
      </c>
      <c r="G577" s="417">
        <v>13914593.561879998</v>
      </c>
      <c r="H577" s="417">
        <v>242537</v>
      </c>
      <c r="I577" s="417">
        <v>14197284.447739994</v>
      </c>
      <c r="J577" s="417">
        <v>1302</v>
      </c>
      <c r="K577" s="417">
        <v>3282917.1618899992</v>
      </c>
      <c r="L577" s="417">
        <v>2119</v>
      </c>
      <c r="M577" s="450">
        <v>1214481.5646299997</v>
      </c>
    </row>
    <row r="578" spans="2:13" ht="14.4" thickBot="1" x14ac:dyDescent="0.3">
      <c r="B578" s="455"/>
      <c r="C578" s="456"/>
      <c r="D578" s="456"/>
      <c r="E578" s="456"/>
      <c r="F578" s="456"/>
      <c r="G578" s="456"/>
      <c r="H578" s="456"/>
      <c r="I578" s="456"/>
      <c r="J578" s="456"/>
      <c r="K578" s="456"/>
      <c r="L578" s="456"/>
      <c r="M578" s="457"/>
    </row>
    <row r="581" spans="2:13" ht="14.4" x14ac:dyDescent="0.3">
      <c r="B581" s="638" t="s">
        <v>1840</v>
      </c>
    </row>
    <row r="582" spans="2:13" x14ac:dyDescent="0.25">
      <c r="B582" s="239" t="s">
        <v>479</v>
      </c>
    </row>
    <row r="583" spans="2:13" x14ac:dyDescent="0.25">
      <c r="B583" s="425" t="s">
        <v>1841</v>
      </c>
    </row>
    <row r="584" spans="2:13" x14ac:dyDescent="0.25">
      <c r="B584" s="425" t="s">
        <v>1851</v>
      </c>
    </row>
    <row r="585" spans="2:13" x14ac:dyDescent="0.25">
      <c r="B585" s="425" t="s">
        <v>1843</v>
      </c>
    </row>
    <row r="586" spans="2:13" x14ac:dyDescent="0.25">
      <c r="B586" s="425" t="s">
        <v>1844</v>
      </c>
    </row>
    <row r="587" spans="2:13" x14ac:dyDescent="0.25">
      <c r="B587" s="425" t="s">
        <v>1845</v>
      </c>
    </row>
    <row r="588" spans="2:13" x14ac:dyDescent="0.25">
      <c r="B588" s="425" t="s">
        <v>1846</v>
      </c>
    </row>
    <row r="589" spans="2:13" x14ac:dyDescent="0.25">
      <c r="B589" s="641"/>
    </row>
    <row r="591" spans="2:13" ht="14.4" x14ac:dyDescent="0.3">
      <c r="B591" s="239" t="s">
        <v>483</v>
      </c>
      <c r="C591" s="164"/>
      <c r="D591" s="164"/>
      <c r="E591" s="164"/>
      <c r="F591" s="164"/>
      <c r="G591" s="164"/>
      <c r="H591" s="164"/>
      <c r="I591" s="164"/>
      <c r="J591" s="164"/>
      <c r="K591" s="164"/>
      <c r="L591" s="164"/>
      <c r="M591" s="164"/>
    </row>
    <row r="592" spans="2:13" x14ac:dyDescent="0.25">
      <c r="B592" s="740" t="s">
        <v>1670</v>
      </c>
      <c r="C592" s="740"/>
      <c r="D592" s="740"/>
      <c r="E592" s="740"/>
      <c r="F592" s="740"/>
      <c r="G592" s="740"/>
      <c r="H592" s="740"/>
      <c r="I592" s="740"/>
      <c r="J592" s="740"/>
      <c r="K592" s="740"/>
      <c r="L592" s="740"/>
      <c r="M592" s="740"/>
    </row>
    <row r="593" spans="2:13" x14ac:dyDescent="0.25">
      <c r="B593" s="740"/>
      <c r="C593" s="740"/>
      <c r="D593" s="740"/>
      <c r="E593" s="740"/>
      <c r="F593" s="740"/>
      <c r="G593" s="740"/>
      <c r="H593" s="740"/>
      <c r="I593" s="740"/>
      <c r="J593" s="740"/>
      <c r="K593" s="740"/>
      <c r="L593" s="740"/>
      <c r="M593" s="740"/>
    </row>
  </sheetData>
  <mergeCells count="6">
    <mergeCell ref="B592:M593"/>
    <mergeCell ref="D8:E8"/>
    <mergeCell ref="F8:G8"/>
    <mergeCell ref="H8:I8"/>
    <mergeCell ref="J8:K8"/>
    <mergeCell ref="L8:M8"/>
  </mergeCells>
  <pageMargins left="0.2" right="0.2" top="0.5" bottom="0.5" header="0.3" footer="0.3"/>
  <pageSetup paperSize="14" scale="7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U547"/>
  <sheetViews>
    <sheetView showGridLines="0" showRowColHeaders="0" workbookViewId="0">
      <selection activeCell="D22" sqref="D22"/>
    </sheetView>
  </sheetViews>
  <sheetFormatPr defaultColWidth="3.33203125" defaultRowHeight="13.2" x14ac:dyDescent="0.25"/>
  <cols>
    <col min="1" max="1" width="5.109375" customWidth="1"/>
    <col min="2" max="3" width="3.6640625" style="309" customWidth="1"/>
    <col min="4" max="4" width="40.6640625" style="309" customWidth="1"/>
    <col min="5" max="5" width="10.109375" style="309" bestFit="1" customWidth="1"/>
    <col min="6" max="6" width="12.6640625" style="309" customWidth="1"/>
    <col min="7" max="7" width="14.6640625" style="309" bestFit="1" customWidth="1"/>
    <col min="8" max="8" width="11.6640625" style="309" customWidth="1"/>
    <col min="9" max="9" width="13.33203125" style="309" bestFit="1" customWidth="1"/>
    <col min="10" max="10" width="11.6640625" style="309" customWidth="1"/>
    <col min="11" max="11" width="14.5546875" style="309" bestFit="1" customWidth="1"/>
    <col min="12" max="12" width="11.6640625" style="309" customWidth="1"/>
    <col min="13" max="13" width="14.33203125" style="309" bestFit="1" customWidth="1"/>
    <col min="14" max="14" width="11.6640625" style="309" customWidth="1"/>
    <col min="15" max="15" width="13.33203125" style="309" bestFit="1" customWidth="1"/>
    <col min="16" max="253" width="9.109375" style="1" customWidth="1"/>
    <col min="254" max="254" width="4.6640625" style="1" customWidth="1"/>
    <col min="255" max="16384" width="3.33203125" style="1"/>
  </cols>
  <sheetData>
    <row r="1" spans="1:255" ht="17.399999999999999" x14ac:dyDescent="0.3">
      <c r="B1" s="47" t="s">
        <v>480</v>
      </c>
      <c r="C1" s="36"/>
      <c r="D1" s="36"/>
      <c r="E1" s="9"/>
      <c r="F1" s="275"/>
      <c r="G1" s="275"/>
      <c r="H1" s="275"/>
      <c r="I1" s="275"/>
      <c r="J1" s="1"/>
      <c r="K1" s="275"/>
      <c r="L1" s="643" t="s">
        <v>482</v>
      </c>
      <c r="M1" s="643"/>
      <c r="N1" s="643"/>
      <c r="O1" s="643"/>
    </row>
    <row r="2" spans="1:255" x14ac:dyDescent="0.25">
      <c r="B2" s="17"/>
      <c r="C2" s="36"/>
      <c r="D2" s="36"/>
      <c r="E2" s="9"/>
      <c r="F2" s="275"/>
      <c r="G2" s="275"/>
      <c r="H2" s="275"/>
      <c r="I2" s="275"/>
      <c r="J2" s="275"/>
      <c r="K2" s="275"/>
      <c r="L2" s="275"/>
      <c r="M2" s="275"/>
      <c r="N2" s="275"/>
      <c r="O2" s="275"/>
    </row>
    <row r="3" spans="1:255" ht="15" x14ac:dyDescent="0.25">
      <c r="B3" s="21" t="s">
        <v>481</v>
      </c>
      <c r="C3" s="21"/>
      <c r="D3" s="21"/>
      <c r="E3" s="21"/>
      <c r="F3" s="21"/>
      <c r="G3" s="21"/>
      <c r="H3" s="275"/>
      <c r="I3" s="275"/>
      <c r="J3" s="275"/>
      <c r="K3" s="275"/>
      <c r="L3" s="275"/>
      <c r="M3" s="275"/>
      <c r="N3" s="275"/>
      <c r="O3" s="275"/>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row>
    <row r="4" spans="1:255" ht="15.6" x14ac:dyDescent="0.25">
      <c r="B4" s="17" t="s">
        <v>957</v>
      </c>
      <c r="C4" s="17"/>
      <c r="D4" s="17"/>
      <c r="E4" s="17"/>
      <c r="F4" s="17"/>
      <c r="G4" s="17"/>
      <c r="H4" s="275"/>
      <c r="I4" s="275"/>
      <c r="J4" s="275"/>
      <c r="K4" s="275"/>
      <c r="L4" s="275"/>
      <c r="M4" s="275"/>
      <c r="N4" s="275"/>
      <c r="O4" s="275"/>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row>
    <row r="5" spans="1:255" x14ac:dyDescent="0.25">
      <c r="B5" s="17" t="s">
        <v>1187</v>
      </c>
      <c r="C5" s="17"/>
      <c r="D5" s="17"/>
      <c r="E5" s="17"/>
      <c r="F5" s="17"/>
      <c r="G5" s="17"/>
      <c r="H5" s="275"/>
      <c r="I5" s="275"/>
      <c r="J5" s="275"/>
      <c r="K5" s="275"/>
      <c r="L5" s="275"/>
      <c r="M5" s="275"/>
      <c r="N5" s="275"/>
      <c r="O5" s="275"/>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row>
    <row r="6" spans="1:255" x14ac:dyDescent="0.25">
      <c r="B6" s="17" t="s">
        <v>958</v>
      </c>
      <c r="C6" s="17"/>
      <c r="D6" s="17"/>
      <c r="E6" s="17"/>
      <c r="F6" s="17"/>
      <c r="G6" s="17"/>
      <c r="H6" s="275"/>
      <c r="I6" s="275"/>
      <c r="J6" s="275"/>
      <c r="K6" s="275"/>
      <c r="L6" s="275"/>
      <c r="M6" s="275"/>
      <c r="N6" s="275"/>
      <c r="O6" s="275"/>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row>
    <row r="7" spans="1:255" x14ac:dyDescent="0.25">
      <c r="B7" s="145"/>
      <c r="C7" s="145"/>
      <c r="D7" s="145"/>
      <c r="E7" s="146"/>
      <c r="F7" s="276"/>
      <c r="G7" s="276"/>
      <c r="H7" s="276"/>
      <c r="I7" s="276"/>
      <c r="J7" s="276"/>
      <c r="K7" s="276"/>
      <c r="L7" s="276"/>
      <c r="M7" s="276"/>
      <c r="N7" s="276"/>
      <c r="O7" s="276"/>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row>
    <row r="8" spans="1:255" x14ac:dyDescent="0.25">
      <c r="B8" s="316" t="s">
        <v>483</v>
      </c>
      <c r="C8" s="316"/>
      <c r="D8" s="316"/>
      <c r="E8" s="317"/>
      <c r="F8" s="318"/>
      <c r="G8" s="318"/>
      <c r="H8" s="318"/>
      <c r="I8" s="318"/>
      <c r="J8" s="318"/>
      <c r="K8" s="318"/>
      <c r="L8" s="318"/>
      <c r="M8" s="318"/>
      <c r="N8" s="318"/>
      <c r="O8" s="318"/>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row>
    <row r="9" spans="1:255" ht="42.75" customHeight="1" thickBot="1" x14ac:dyDescent="0.35">
      <c r="B9" s="668" t="s">
        <v>1203</v>
      </c>
      <c r="C9" s="668"/>
      <c r="D9" s="668"/>
      <c r="E9" s="668"/>
      <c r="F9" s="668"/>
      <c r="G9" s="668"/>
      <c r="H9" s="668"/>
      <c r="I9" s="668"/>
      <c r="J9" s="668"/>
      <c r="K9" s="668"/>
      <c r="L9" s="668"/>
      <c r="M9" s="668"/>
      <c r="N9" s="668"/>
      <c r="O9" s="668"/>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1:255" x14ac:dyDescent="0.25">
      <c r="B10" s="653"/>
      <c r="C10" s="654"/>
      <c r="D10" s="654"/>
      <c r="E10" s="278" t="s">
        <v>484</v>
      </c>
      <c r="F10" s="279"/>
      <c r="G10" s="319"/>
      <c r="H10" s="279"/>
      <c r="I10" s="319"/>
      <c r="J10" s="279"/>
      <c r="K10" s="319"/>
      <c r="L10" s="279"/>
      <c r="M10" s="319"/>
      <c r="N10" s="279"/>
      <c r="O10" s="319"/>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row>
    <row r="11" spans="1:255" x14ac:dyDescent="0.25">
      <c r="B11" s="655" t="s">
        <v>528</v>
      </c>
      <c r="C11" s="656"/>
      <c r="D11" s="656"/>
      <c r="E11" s="320" t="s">
        <v>489</v>
      </c>
      <c r="F11" s="321" t="s">
        <v>965</v>
      </c>
      <c r="G11" s="322"/>
      <c r="H11" s="657" t="s">
        <v>966</v>
      </c>
      <c r="I11" s="658"/>
      <c r="J11" s="657" t="s">
        <v>487</v>
      </c>
      <c r="K11" s="658"/>
      <c r="L11" s="657" t="s">
        <v>488</v>
      </c>
      <c r="M11" s="658"/>
      <c r="N11" s="657" t="s">
        <v>1074</v>
      </c>
      <c r="O11" s="65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5" ht="16.2" thickBot="1" x14ac:dyDescent="0.3">
      <c r="B12" s="650"/>
      <c r="C12" s="651"/>
      <c r="D12" s="651"/>
      <c r="E12" s="281" t="s">
        <v>1174</v>
      </c>
      <c r="F12" s="282" t="s">
        <v>490</v>
      </c>
      <c r="G12" s="323" t="s">
        <v>491</v>
      </c>
      <c r="H12" s="282" t="s">
        <v>490</v>
      </c>
      <c r="I12" s="323" t="s">
        <v>491</v>
      </c>
      <c r="J12" s="282" t="s">
        <v>490</v>
      </c>
      <c r="K12" s="323" t="s">
        <v>491</v>
      </c>
      <c r="L12" s="282" t="s">
        <v>490</v>
      </c>
      <c r="M12" s="323" t="s">
        <v>491</v>
      </c>
      <c r="N12" s="282" t="s">
        <v>490</v>
      </c>
      <c r="O12" s="323" t="s">
        <v>491</v>
      </c>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row>
    <row r="13" spans="1:255" x14ac:dyDescent="0.25">
      <c r="B13" s="324"/>
      <c r="C13" s="325"/>
      <c r="D13" s="325"/>
      <c r="E13" s="326"/>
      <c r="F13" s="327"/>
      <c r="G13" s="327"/>
      <c r="H13" s="327"/>
      <c r="I13" s="327"/>
      <c r="J13" s="327"/>
      <c r="K13" s="327"/>
      <c r="L13" s="327"/>
      <c r="M13" s="327"/>
      <c r="N13" s="327"/>
      <c r="O13" s="328"/>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row>
    <row r="14" spans="1:255" x14ac:dyDescent="0.25">
      <c r="B14" s="660" t="s">
        <v>1144</v>
      </c>
      <c r="C14" s="647"/>
      <c r="D14" s="647"/>
      <c r="E14" s="290">
        <v>2639</v>
      </c>
      <c r="F14" s="291">
        <v>13675876</v>
      </c>
      <c r="G14" s="291">
        <v>2882104208.8503399</v>
      </c>
      <c r="H14" s="290">
        <v>1270170</v>
      </c>
      <c r="I14" s="290">
        <v>440975763.53887004</v>
      </c>
      <c r="J14" s="290">
        <v>10954856</v>
      </c>
      <c r="K14" s="290">
        <v>871286975.30909002</v>
      </c>
      <c r="L14" s="290">
        <v>583022</v>
      </c>
      <c r="M14" s="290">
        <v>792159555.38774991</v>
      </c>
      <c r="N14" s="290">
        <v>867828</v>
      </c>
      <c r="O14" s="292">
        <v>777681914.61462998</v>
      </c>
      <c r="P14" s="42"/>
      <c r="Q14" s="42"/>
    </row>
    <row r="15" spans="1:255" x14ac:dyDescent="0.25">
      <c r="B15" s="660" t="s">
        <v>1145</v>
      </c>
      <c r="C15" s="647"/>
      <c r="D15" s="647"/>
      <c r="E15" s="290">
        <v>5054</v>
      </c>
      <c r="F15" s="291">
        <v>19073337</v>
      </c>
      <c r="G15" s="291">
        <v>1303719607.6193199</v>
      </c>
      <c r="H15" s="290">
        <v>1265159</v>
      </c>
      <c r="I15" s="290">
        <v>225989219.53562996</v>
      </c>
      <c r="J15" s="290">
        <v>16641485</v>
      </c>
      <c r="K15" s="290">
        <v>603518252.80316997</v>
      </c>
      <c r="L15" s="290">
        <v>530385</v>
      </c>
      <c r="M15" s="290">
        <v>282054705.66861999</v>
      </c>
      <c r="N15" s="290">
        <v>636308</v>
      </c>
      <c r="O15" s="292">
        <v>192157429.61189994</v>
      </c>
      <c r="P15" s="42"/>
      <c r="Q15" s="42"/>
    </row>
    <row r="16" spans="1:255" s="27" customFormat="1" ht="15" thickBot="1" x14ac:dyDescent="0.35">
      <c r="A16" s="329"/>
      <c r="B16" s="661" t="s">
        <v>956</v>
      </c>
      <c r="C16" s="662"/>
      <c r="D16" s="662"/>
      <c r="E16" s="293">
        <v>7693</v>
      </c>
      <c r="F16" s="294">
        <v>32749213</v>
      </c>
      <c r="G16" s="294">
        <v>4185823816.4696603</v>
      </c>
      <c r="H16" s="293">
        <v>2535329</v>
      </c>
      <c r="I16" s="293">
        <v>666964983.07450008</v>
      </c>
      <c r="J16" s="293">
        <v>27596341</v>
      </c>
      <c r="K16" s="293">
        <v>1474805228.1122601</v>
      </c>
      <c r="L16" s="293">
        <v>1113407</v>
      </c>
      <c r="M16" s="293">
        <v>1074214261.05637</v>
      </c>
      <c r="N16" s="293">
        <v>1504136</v>
      </c>
      <c r="O16" s="295">
        <v>969839344.22652996</v>
      </c>
      <c r="P16" s="274"/>
      <c r="Q16" s="274"/>
    </row>
    <row r="17" spans="1:255" ht="13.8" thickTop="1" x14ac:dyDescent="0.25">
      <c r="B17" s="67"/>
      <c r="C17" s="68"/>
      <c r="D17" s="68"/>
      <c r="E17" s="290"/>
      <c r="F17" s="291"/>
      <c r="G17" s="291"/>
      <c r="H17" s="290"/>
      <c r="I17" s="290"/>
      <c r="J17" s="290"/>
      <c r="K17" s="290"/>
      <c r="L17" s="290"/>
      <c r="M17" s="290"/>
      <c r="N17" s="290"/>
      <c r="O17" s="292"/>
      <c r="P17" s="42"/>
      <c r="Q17" s="42"/>
    </row>
    <row r="18" spans="1:255" x14ac:dyDescent="0.25">
      <c r="A18" s="330"/>
      <c r="B18" s="663" t="s">
        <v>493</v>
      </c>
      <c r="C18" s="664"/>
      <c r="D18" s="664"/>
      <c r="E18" s="298">
        <v>2639</v>
      </c>
      <c r="F18" s="298">
        <v>13675876</v>
      </c>
      <c r="G18" s="298">
        <v>2882104208.8503408</v>
      </c>
      <c r="H18" s="298">
        <v>1270170</v>
      </c>
      <c r="I18" s="298">
        <v>440975763.53886998</v>
      </c>
      <c r="J18" s="298">
        <v>10954856</v>
      </c>
      <c r="K18" s="298">
        <v>871286975.30909002</v>
      </c>
      <c r="L18" s="298">
        <v>583022</v>
      </c>
      <c r="M18" s="298">
        <v>792159555.38775027</v>
      </c>
      <c r="N18" s="298">
        <v>867828</v>
      </c>
      <c r="O18" s="299">
        <v>777681914.61463022</v>
      </c>
      <c r="P18" s="42"/>
      <c r="Q18" s="42"/>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row>
    <row r="19" spans="1:255" x14ac:dyDescent="0.25">
      <c r="A19" s="330"/>
      <c r="B19" s="39"/>
      <c r="C19" s="41" t="s">
        <v>494</v>
      </c>
      <c r="D19" s="41"/>
      <c r="E19" s="302">
        <v>2639</v>
      </c>
      <c r="F19" s="302">
        <v>13675876</v>
      </c>
      <c r="G19" s="302">
        <v>2882104208.8503408</v>
      </c>
      <c r="H19" s="302">
        <v>1270170</v>
      </c>
      <c r="I19" s="302">
        <v>440975763.53886998</v>
      </c>
      <c r="J19" s="302">
        <v>10954856</v>
      </c>
      <c r="K19" s="302">
        <v>871286975.30909002</v>
      </c>
      <c r="L19" s="302">
        <v>583022</v>
      </c>
      <c r="M19" s="302">
        <v>792159555.38775027</v>
      </c>
      <c r="N19" s="302">
        <v>867828</v>
      </c>
      <c r="O19" s="303">
        <v>777681914.61463022</v>
      </c>
      <c r="P19" s="42"/>
      <c r="Q19" s="42"/>
    </row>
    <row r="20" spans="1:255" x14ac:dyDescent="0.25">
      <c r="A20" s="331"/>
      <c r="B20" s="332"/>
      <c r="C20" s="300"/>
      <c r="D20" s="300" t="s">
        <v>1205</v>
      </c>
      <c r="E20" s="302">
        <v>94</v>
      </c>
      <c r="F20" s="302">
        <v>367164</v>
      </c>
      <c r="G20" s="302">
        <v>67877395.136639997</v>
      </c>
      <c r="H20" s="302">
        <v>35370</v>
      </c>
      <c r="I20" s="302">
        <v>8170192.0603399994</v>
      </c>
      <c r="J20" s="302">
        <v>285196</v>
      </c>
      <c r="K20" s="302">
        <v>26553642.219050001</v>
      </c>
      <c r="L20" s="302">
        <v>22061</v>
      </c>
      <c r="M20" s="302">
        <v>20595532.521250002</v>
      </c>
      <c r="N20" s="302">
        <v>24537</v>
      </c>
      <c r="O20" s="303">
        <v>12558028.335999999</v>
      </c>
      <c r="P20" s="42"/>
      <c r="Q20" s="42"/>
    </row>
    <row r="21" spans="1:255" x14ac:dyDescent="0.25">
      <c r="A21" s="331"/>
      <c r="B21" s="332"/>
      <c r="C21" s="300"/>
      <c r="D21" s="300" t="s">
        <v>1320</v>
      </c>
      <c r="E21" s="302">
        <v>68</v>
      </c>
      <c r="F21" s="302">
        <v>265839</v>
      </c>
      <c r="G21" s="302">
        <v>23795672.257469997</v>
      </c>
      <c r="H21" s="302">
        <v>23548</v>
      </c>
      <c r="I21" s="302">
        <v>2917894.6642399994</v>
      </c>
      <c r="J21" s="302">
        <v>213422</v>
      </c>
      <c r="K21" s="302">
        <v>10576418.605119998</v>
      </c>
      <c r="L21" s="302">
        <v>10509</v>
      </c>
      <c r="M21" s="302">
        <v>6447463.6761100003</v>
      </c>
      <c r="N21" s="302">
        <v>18360</v>
      </c>
      <c r="O21" s="303">
        <v>3853895.3119999995</v>
      </c>
      <c r="P21" s="42"/>
      <c r="Q21" s="42"/>
    </row>
    <row r="22" spans="1:255" x14ac:dyDescent="0.25">
      <c r="A22" s="331"/>
      <c r="B22" s="332"/>
      <c r="C22" s="300"/>
      <c r="D22" s="300" t="s">
        <v>1207</v>
      </c>
      <c r="E22" s="302">
        <v>394</v>
      </c>
      <c r="F22" s="302">
        <v>3011294</v>
      </c>
      <c r="G22" s="302">
        <v>1072982706.5117503</v>
      </c>
      <c r="H22" s="302">
        <v>294318</v>
      </c>
      <c r="I22" s="302">
        <v>157445321.24787998</v>
      </c>
      <c r="J22" s="302">
        <v>2278537</v>
      </c>
      <c r="K22" s="302">
        <v>231172545.24271008</v>
      </c>
      <c r="L22" s="302">
        <v>198791</v>
      </c>
      <c r="M22" s="302">
        <v>306270294.29016012</v>
      </c>
      <c r="N22" s="302">
        <v>239648</v>
      </c>
      <c r="O22" s="303">
        <v>378094545.73100007</v>
      </c>
      <c r="P22" s="42"/>
      <c r="Q22" s="42"/>
    </row>
    <row r="23" spans="1:255" x14ac:dyDescent="0.25">
      <c r="A23" s="331"/>
      <c r="B23" s="332"/>
      <c r="C23" s="300"/>
      <c r="D23" s="300" t="s">
        <v>1208</v>
      </c>
      <c r="E23" s="302">
        <v>39</v>
      </c>
      <c r="F23" s="302">
        <v>118886</v>
      </c>
      <c r="G23" s="302">
        <v>16854796.164000001</v>
      </c>
      <c r="H23" s="302">
        <v>9897</v>
      </c>
      <c r="I23" s="302">
        <v>2472741.1339999996</v>
      </c>
      <c r="J23" s="302">
        <v>95985</v>
      </c>
      <c r="K23" s="302">
        <v>7729271.3840000015</v>
      </c>
      <c r="L23" s="302">
        <v>5768</v>
      </c>
      <c r="M23" s="302">
        <v>3747543.2809999995</v>
      </c>
      <c r="N23" s="302">
        <v>7236</v>
      </c>
      <c r="O23" s="303">
        <v>2905240.3650000007</v>
      </c>
      <c r="P23" s="42"/>
      <c r="Q23" s="42"/>
    </row>
    <row r="24" spans="1:255" x14ac:dyDescent="0.25">
      <c r="A24" s="331"/>
      <c r="B24" s="332"/>
      <c r="C24" s="300"/>
      <c r="D24" s="300" t="s">
        <v>1209</v>
      </c>
      <c r="E24" s="302">
        <v>104</v>
      </c>
      <c r="F24" s="302">
        <v>684686</v>
      </c>
      <c r="G24" s="302">
        <v>142325473.07407001</v>
      </c>
      <c r="H24" s="302">
        <v>182210</v>
      </c>
      <c r="I24" s="302">
        <v>13052607.386199998</v>
      </c>
      <c r="J24" s="302">
        <v>448825</v>
      </c>
      <c r="K24" s="302">
        <v>30952983.220430009</v>
      </c>
      <c r="L24" s="302">
        <v>24203</v>
      </c>
      <c r="M24" s="302">
        <v>60397418.334439985</v>
      </c>
      <c r="N24" s="302">
        <v>29448</v>
      </c>
      <c r="O24" s="303">
        <v>37922464.133000009</v>
      </c>
      <c r="P24" s="42"/>
      <c r="Q24" s="42"/>
    </row>
    <row r="25" spans="1:255" x14ac:dyDescent="0.25">
      <c r="A25" s="331"/>
      <c r="B25" s="332"/>
      <c r="C25" s="300"/>
      <c r="D25" s="300" t="s">
        <v>500</v>
      </c>
      <c r="E25" s="302">
        <v>552</v>
      </c>
      <c r="F25" s="302">
        <v>1998177</v>
      </c>
      <c r="G25" s="302">
        <v>484609888.46100003</v>
      </c>
      <c r="H25" s="302">
        <v>194938</v>
      </c>
      <c r="I25" s="302">
        <v>63694836.325000003</v>
      </c>
      <c r="J25" s="302">
        <v>1542203</v>
      </c>
      <c r="K25" s="302">
        <v>206672491.26699999</v>
      </c>
      <c r="L25" s="302">
        <v>88704</v>
      </c>
      <c r="M25" s="302">
        <v>99068019.290999979</v>
      </c>
      <c r="N25" s="302">
        <v>172332</v>
      </c>
      <c r="O25" s="303">
        <v>115174541.57800001</v>
      </c>
      <c r="P25" s="42"/>
      <c r="Q25" s="42"/>
    </row>
    <row r="26" spans="1:255" x14ac:dyDescent="0.25">
      <c r="A26" s="331"/>
      <c r="B26" s="332"/>
      <c r="C26" s="300"/>
      <c r="D26" s="300" t="s">
        <v>1210</v>
      </c>
      <c r="E26" s="302">
        <v>67</v>
      </c>
      <c r="F26" s="302">
        <v>257187</v>
      </c>
      <c r="G26" s="302">
        <v>24184778.590999998</v>
      </c>
      <c r="H26" s="302">
        <v>19010</v>
      </c>
      <c r="I26" s="302">
        <v>3594257.8203000003</v>
      </c>
      <c r="J26" s="302">
        <v>210575</v>
      </c>
      <c r="K26" s="302">
        <v>10331538.531089999</v>
      </c>
      <c r="L26" s="302">
        <v>12267</v>
      </c>
      <c r="M26" s="302">
        <v>6299659.86161</v>
      </c>
      <c r="N26" s="302">
        <v>15335</v>
      </c>
      <c r="O26" s="303">
        <v>3959322.3779999996</v>
      </c>
      <c r="P26" s="42"/>
      <c r="Q26" s="42"/>
    </row>
    <row r="27" spans="1:255" x14ac:dyDescent="0.25">
      <c r="A27" s="331"/>
      <c r="B27" s="332"/>
      <c r="C27" s="300"/>
      <c r="D27" s="300" t="s">
        <v>502</v>
      </c>
      <c r="E27" s="302">
        <v>87</v>
      </c>
      <c r="F27" s="302">
        <v>327058</v>
      </c>
      <c r="G27" s="302">
        <v>53750031.273509994</v>
      </c>
      <c r="H27" s="302">
        <v>37982</v>
      </c>
      <c r="I27" s="302">
        <v>10231680.994550001</v>
      </c>
      <c r="J27" s="302">
        <v>244325</v>
      </c>
      <c r="K27" s="302">
        <v>11841016.836489998</v>
      </c>
      <c r="L27" s="302">
        <v>15454</v>
      </c>
      <c r="M27" s="302">
        <v>17418432.919469997</v>
      </c>
      <c r="N27" s="302">
        <v>29297</v>
      </c>
      <c r="O27" s="303">
        <v>14258900.522999998</v>
      </c>
      <c r="P27" s="42"/>
      <c r="Q27" s="42"/>
    </row>
    <row r="28" spans="1:255" x14ac:dyDescent="0.25">
      <c r="A28" s="331"/>
      <c r="B28" s="332"/>
      <c r="C28" s="300"/>
      <c r="D28" s="300" t="s">
        <v>503</v>
      </c>
      <c r="E28" s="302">
        <v>20</v>
      </c>
      <c r="F28" s="302">
        <v>57038</v>
      </c>
      <c r="G28" s="302">
        <v>6872373.7263900004</v>
      </c>
      <c r="H28" s="302">
        <v>5280</v>
      </c>
      <c r="I28" s="302">
        <v>1074777.2400800001</v>
      </c>
      <c r="J28" s="302">
        <v>46982</v>
      </c>
      <c r="K28" s="302">
        <v>2960842.1913100001</v>
      </c>
      <c r="L28" s="302">
        <v>2211</v>
      </c>
      <c r="M28" s="302">
        <v>1741565.3549999997</v>
      </c>
      <c r="N28" s="302">
        <v>2565</v>
      </c>
      <c r="O28" s="303">
        <v>1095188.94</v>
      </c>
      <c r="P28" s="42"/>
      <c r="Q28" s="42"/>
    </row>
    <row r="29" spans="1:255" x14ac:dyDescent="0.25">
      <c r="A29" s="331"/>
      <c r="B29" s="332"/>
      <c r="C29" s="300"/>
      <c r="D29" s="300" t="s">
        <v>1211</v>
      </c>
      <c r="E29" s="302">
        <v>134</v>
      </c>
      <c r="F29" s="302">
        <v>511548</v>
      </c>
      <c r="G29" s="302">
        <v>61467838.970270008</v>
      </c>
      <c r="H29" s="302">
        <v>44514</v>
      </c>
      <c r="I29" s="302">
        <v>9834078.1039999947</v>
      </c>
      <c r="J29" s="302">
        <v>411515</v>
      </c>
      <c r="K29" s="302">
        <v>22242905.77827001</v>
      </c>
      <c r="L29" s="302">
        <v>20699</v>
      </c>
      <c r="M29" s="302">
        <v>15018963.991</v>
      </c>
      <c r="N29" s="302">
        <v>34820</v>
      </c>
      <c r="O29" s="303">
        <v>14371891.097000001</v>
      </c>
      <c r="P29" s="42"/>
      <c r="Q29" s="42"/>
    </row>
    <row r="30" spans="1:255" x14ac:dyDescent="0.25">
      <c r="A30" s="331"/>
      <c r="B30" s="332"/>
      <c r="C30" s="300"/>
      <c r="D30" s="300" t="s">
        <v>505</v>
      </c>
      <c r="E30" s="302">
        <v>77</v>
      </c>
      <c r="F30" s="302">
        <v>369237</v>
      </c>
      <c r="G30" s="302">
        <v>107217172.94500004</v>
      </c>
      <c r="H30" s="302">
        <v>30723</v>
      </c>
      <c r="I30" s="302">
        <v>37111426.011000015</v>
      </c>
      <c r="J30" s="302">
        <v>308030</v>
      </c>
      <c r="K30" s="302">
        <v>24450262.864000008</v>
      </c>
      <c r="L30" s="302">
        <v>9477</v>
      </c>
      <c r="M30" s="302">
        <v>31036948.498000003</v>
      </c>
      <c r="N30" s="302">
        <v>21007</v>
      </c>
      <c r="O30" s="303">
        <v>14618535.572000006</v>
      </c>
      <c r="P30" s="42"/>
      <c r="Q30" s="42"/>
    </row>
    <row r="31" spans="1:255" x14ac:dyDescent="0.25">
      <c r="A31" s="331"/>
      <c r="B31" s="332"/>
      <c r="C31" s="300"/>
      <c r="D31" s="300" t="s">
        <v>1212</v>
      </c>
      <c r="E31" s="302">
        <v>169</v>
      </c>
      <c r="F31" s="302">
        <v>2585504</v>
      </c>
      <c r="G31" s="302">
        <v>204180751.53735</v>
      </c>
      <c r="H31" s="302">
        <v>78144</v>
      </c>
      <c r="I31" s="302">
        <v>39408627.995290011</v>
      </c>
      <c r="J31" s="302">
        <v>2433259</v>
      </c>
      <c r="K31" s="302">
        <v>54360038.321049996</v>
      </c>
      <c r="L31" s="302">
        <v>28761</v>
      </c>
      <c r="M31" s="302">
        <v>49440307.798379995</v>
      </c>
      <c r="N31" s="302">
        <v>45340</v>
      </c>
      <c r="O31" s="303">
        <v>60971777.422629997</v>
      </c>
      <c r="P31" s="42"/>
      <c r="Q31" s="42"/>
    </row>
    <row r="32" spans="1:255" x14ac:dyDescent="0.25">
      <c r="A32" s="331"/>
      <c r="B32" s="332"/>
      <c r="C32" s="300"/>
      <c r="D32" s="300" t="s">
        <v>507</v>
      </c>
      <c r="E32" s="302">
        <v>11</v>
      </c>
      <c r="F32" s="302">
        <v>42774</v>
      </c>
      <c r="G32" s="302">
        <v>2833147.2573599997</v>
      </c>
      <c r="H32" s="302">
        <v>3662</v>
      </c>
      <c r="I32" s="302">
        <v>378335.7979399999</v>
      </c>
      <c r="J32" s="302">
        <v>35704</v>
      </c>
      <c r="K32" s="302">
        <v>1355992.2988299998</v>
      </c>
      <c r="L32" s="302">
        <v>1507</v>
      </c>
      <c r="M32" s="302">
        <v>692359.10658999998</v>
      </c>
      <c r="N32" s="302">
        <v>1901</v>
      </c>
      <c r="O32" s="303">
        <v>406460.054</v>
      </c>
      <c r="P32" s="42"/>
      <c r="Q32" s="42"/>
    </row>
    <row r="33" spans="1:17" x14ac:dyDescent="0.25">
      <c r="A33" s="331"/>
      <c r="B33" s="332"/>
      <c r="C33" s="300"/>
      <c r="D33" s="300" t="s">
        <v>508</v>
      </c>
      <c r="E33" s="302">
        <v>634</v>
      </c>
      <c r="F33" s="302">
        <v>2470701</v>
      </c>
      <c r="G33" s="302">
        <v>466673438.11746001</v>
      </c>
      <c r="H33" s="302">
        <v>244344</v>
      </c>
      <c r="I33" s="302">
        <v>70990239.016149998</v>
      </c>
      <c r="J33" s="302">
        <v>1943451</v>
      </c>
      <c r="K33" s="302">
        <v>192568129.16386998</v>
      </c>
      <c r="L33" s="302">
        <v>108859</v>
      </c>
      <c r="M33" s="302">
        <v>116419497.79143998</v>
      </c>
      <c r="N33" s="302">
        <v>174047</v>
      </c>
      <c r="O33" s="303">
        <v>86695572.145999998</v>
      </c>
      <c r="P33" s="42"/>
      <c r="Q33" s="42"/>
    </row>
    <row r="34" spans="1:17" x14ac:dyDescent="0.25">
      <c r="A34" s="331"/>
      <c r="B34" s="332"/>
      <c r="C34" s="300"/>
      <c r="D34" s="300" t="s">
        <v>509</v>
      </c>
      <c r="E34" s="302">
        <v>87</v>
      </c>
      <c r="F34" s="302">
        <v>282450</v>
      </c>
      <c r="G34" s="302">
        <v>103203570.87342001</v>
      </c>
      <c r="H34" s="302">
        <v>39332</v>
      </c>
      <c r="I34" s="302">
        <v>13379345.435970001</v>
      </c>
      <c r="J34" s="302">
        <v>188043</v>
      </c>
      <c r="K34" s="302">
        <v>22307543.850880001</v>
      </c>
      <c r="L34" s="302">
        <v>21323</v>
      </c>
      <c r="M34" s="302">
        <v>43736516.892570011</v>
      </c>
      <c r="N34" s="302">
        <v>33752</v>
      </c>
      <c r="O34" s="303">
        <v>23780164.693999995</v>
      </c>
      <c r="P34" s="42"/>
      <c r="Q34" s="42"/>
    </row>
    <row r="35" spans="1:17" x14ac:dyDescent="0.25">
      <c r="A35" s="331"/>
      <c r="B35" s="332"/>
      <c r="C35" s="300"/>
      <c r="D35" s="300" t="s">
        <v>510</v>
      </c>
      <c r="E35" s="302">
        <v>40</v>
      </c>
      <c r="F35" s="302">
        <v>146845</v>
      </c>
      <c r="G35" s="302">
        <v>17469392.197140001</v>
      </c>
      <c r="H35" s="302">
        <v>10194</v>
      </c>
      <c r="I35" s="302">
        <v>3460718.2958899993</v>
      </c>
      <c r="J35" s="302">
        <v>125708</v>
      </c>
      <c r="K35" s="302">
        <v>4908693.0405200003</v>
      </c>
      <c r="L35" s="302">
        <v>2888</v>
      </c>
      <c r="M35" s="302">
        <v>5570837.9127300009</v>
      </c>
      <c r="N35" s="302">
        <v>8055</v>
      </c>
      <c r="O35" s="303">
        <v>3529142.9480000003</v>
      </c>
      <c r="P35" s="42"/>
      <c r="Q35" s="42"/>
    </row>
    <row r="36" spans="1:17" x14ac:dyDescent="0.25">
      <c r="A36" s="331"/>
      <c r="B36" s="332"/>
      <c r="C36" s="300"/>
      <c r="D36" s="300" t="s">
        <v>1213</v>
      </c>
      <c r="E36" s="302">
        <v>62</v>
      </c>
      <c r="F36" s="302">
        <v>179488</v>
      </c>
      <c r="G36" s="302">
        <v>25805781.756510001</v>
      </c>
      <c r="H36" s="302">
        <v>16704</v>
      </c>
      <c r="I36" s="302">
        <v>3758684.010040001</v>
      </c>
      <c r="J36" s="302">
        <v>143096</v>
      </c>
      <c r="K36" s="302">
        <v>10302660.494469998</v>
      </c>
      <c r="L36" s="302">
        <v>9540</v>
      </c>
      <c r="M36" s="302">
        <v>8258193.8670000006</v>
      </c>
      <c r="N36" s="302">
        <v>10148</v>
      </c>
      <c r="O36" s="303">
        <v>3486243.3850000002</v>
      </c>
      <c r="P36" s="42"/>
      <c r="Q36" s="42"/>
    </row>
    <row r="37" spans="1:17" x14ac:dyDescent="0.25">
      <c r="A37" s="330"/>
      <c r="B37" s="40" t="s">
        <v>985</v>
      </c>
      <c r="C37" s="52"/>
      <c r="D37" s="52"/>
      <c r="E37" s="304">
        <v>378</v>
      </c>
      <c r="F37" s="304">
        <v>1257823</v>
      </c>
      <c r="G37" s="304">
        <v>79205339.705779999</v>
      </c>
      <c r="H37" s="304">
        <v>64972</v>
      </c>
      <c r="I37" s="304">
        <v>10071022.097970001</v>
      </c>
      <c r="J37" s="304">
        <v>1093201</v>
      </c>
      <c r="K37" s="304">
        <v>41303441.240400009</v>
      </c>
      <c r="L37" s="304">
        <v>48298</v>
      </c>
      <c r="M37" s="304">
        <v>17033280.697409999</v>
      </c>
      <c r="N37" s="304">
        <v>51352</v>
      </c>
      <c r="O37" s="305">
        <v>10797595.67</v>
      </c>
      <c r="P37" s="42"/>
      <c r="Q37" s="42"/>
    </row>
    <row r="38" spans="1:17" x14ac:dyDescent="0.25">
      <c r="A38" s="333"/>
      <c r="B38" s="40"/>
      <c r="C38" s="41" t="s">
        <v>986</v>
      </c>
      <c r="D38" s="41"/>
      <c r="E38" s="291">
        <v>50</v>
      </c>
      <c r="F38" s="291">
        <v>175907</v>
      </c>
      <c r="G38" s="291">
        <v>12650125.035910001</v>
      </c>
      <c r="H38" s="291">
        <v>9849</v>
      </c>
      <c r="I38" s="291">
        <v>1534552.3688100004</v>
      </c>
      <c r="J38" s="291">
        <v>148402</v>
      </c>
      <c r="K38" s="291">
        <v>6334377.4852500008</v>
      </c>
      <c r="L38" s="291">
        <v>7738</v>
      </c>
      <c r="M38" s="291">
        <v>2547381.8938500006</v>
      </c>
      <c r="N38" s="291">
        <v>9918</v>
      </c>
      <c r="O38" s="306">
        <v>2233813.2879999997</v>
      </c>
      <c r="P38" s="42"/>
      <c r="Q38" s="42"/>
    </row>
    <row r="39" spans="1:17" x14ac:dyDescent="0.25">
      <c r="A39" s="330"/>
      <c r="B39" s="40"/>
      <c r="C39" s="41"/>
      <c r="D39" s="41" t="s">
        <v>987</v>
      </c>
      <c r="E39" s="291">
        <v>25</v>
      </c>
      <c r="F39" s="291">
        <v>120101</v>
      </c>
      <c r="G39" s="291">
        <v>9841157.8107600026</v>
      </c>
      <c r="H39" s="291">
        <v>7869</v>
      </c>
      <c r="I39" s="291">
        <v>1137270.6048100004</v>
      </c>
      <c r="J39" s="291">
        <v>99578</v>
      </c>
      <c r="K39" s="291">
        <v>4949604.7099100007</v>
      </c>
      <c r="L39" s="291">
        <v>5112</v>
      </c>
      <c r="M39" s="291">
        <v>1997170.0740400003</v>
      </c>
      <c r="N39" s="291">
        <v>7542</v>
      </c>
      <c r="O39" s="306">
        <v>1757112.422</v>
      </c>
      <c r="P39" s="42"/>
      <c r="Q39" s="42"/>
    </row>
    <row r="40" spans="1:17" x14ac:dyDescent="0.25">
      <c r="A40" s="330"/>
      <c r="B40" s="40"/>
      <c r="C40" s="41"/>
      <c r="D40" s="41" t="s">
        <v>988</v>
      </c>
      <c r="E40" s="291">
        <v>10</v>
      </c>
      <c r="F40" s="291">
        <v>30900</v>
      </c>
      <c r="G40" s="291">
        <v>2064325.4012199999</v>
      </c>
      <c r="H40" s="291">
        <v>1675</v>
      </c>
      <c r="I40" s="291">
        <v>343589.54600000003</v>
      </c>
      <c r="J40" s="291">
        <v>26015</v>
      </c>
      <c r="K40" s="291">
        <v>1034989.7571500001</v>
      </c>
      <c r="L40" s="291">
        <v>1476</v>
      </c>
      <c r="M40" s="291">
        <v>339397.18706999999</v>
      </c>
      <c r="N40" s="291">
        <v>1734</v>
      </c>
      <c r="O40" s="306">
        <v>346348.91099999996</v>
      </c>
      <c r="P40" s="42"/>
      <c r="Q40" s="42"/>
    </row>
    <row r="41" spans="1:17" x14ac:dyDescent="0.25">
      <c r="A41" s="330"/>
      <c r="B41" s="40"/>
      <c r="C41" s="41"/>
      <c r="D41" s="41" t="s">
        <v>989</v>
      </c>
      <c r="E41" s="291">
        <v>4</v>
      </c>
      <c r="F41" s="291">
        <v>4983</v>
      </c>
      <c r="G41" s="291">
        <v>346820.84553000005</v>
      </c>
      <c r="H41" s="291">
        <v>193</v>
      </c>
      <c r="I41" s="291">
        <v>42601.54</v>
      </c>
      <c r="J41" s="291">
        <v>4025</v>
      </c>
      <c r="K41" s="291">
        <v>111474.25978000001</v>
      </c>
      <c r="L41" s="291">
        <v>448</v>
      </c>
      <c r="M41" s="291">
        <v>123161.07175</v>
      </c>
      <c r="N41" s="291">
        <v>317</v>
      </c>
      <c r="O41" s="306">
        <v>69583.974000000002</v>
      </c>
      <c r="P41" s="42"/>
      <c r="Q41" s="42"/>
    </row>
    <row r="42" spans="1:17" x14ac:dyDescent="0.25">
      <c r="B42" s="40"/>
      <c r="C42" s="41"/>
      <c r="D42" s="41" t="s">
        <v>962</v>
      </c>
      <c r="E42" s="291">
        <v>11</v>
      </c>
      <c r="F42" s="291">
        <v>19923</v>
      </c>
      <c r="G42" s="291">
        <v>397820.97840000002</v>
      </c>
      <c r="H42" s="291">
        <v>112</v>
      </c>
      <c r="I42" s="291">
        <v>11090.678</v>
      </c>
      <c r="J42" s="291">
        <v>18784</v>
      </c>
      <c r="K42" s="291">
        <v>238308.75841000001</v>
      </c>
      <c r="L42" s="291">
        <v>702</v>
      </c>
      <c r="M42" s="291">
        <v>87653.560989999998</v>
      </c>
      <c r="N42" s="291">
        <v>325</v>
      </c>
      <c r="O42" s="306">
        <v>60767.981</v>
      </c>
      <c r="P42" s="42"/>
      <c r="Q42" s="42"/>
    </row>
    <row r="43" spans="1:17" x14ac:dyDescent="0.25">
      <c r="A43" s="83"/>
      <c r="B43" s="40"/>
      <c r="C43" s="41" t="s">
        <v>990</v>
      </c>
      <c r="D43" s="41"/>
      <c r="E43" s="291">
        <v>55</v>
      </c>
      <c r="F43" s="291">
        <v>164079</v>
      </c>
      <c r="G43" s="291">
        <v>11833327.019090002</v>
      </c>
      <c r="H43" s="291">
        <v>7229</v>
      </c>
      <c r="I43" s="291">
        <v>1181540.2629600002</v>
      </c>
      <c r="J43" s="291">
        <v>141046</v>
      </c>
      <c r="K43" s="291">
        <v>6430454.2597600017</v>
      </c>
      <c r="L43" s="291">
        <v>7809</v>
      </c>
      <c r="M43" s="291">
        <v>2438397.8293699999</v>
      </c>
      <c r="N43" s="291">
        <v>7995</v>
      </c>
      <c r="O43" s="306">
        <v>1782934.6669999999</v>
      </c>
      <c r="P43" s="42"/>
      <c r="Q43" s="42"/>
    </row>
    <row r="44" spans="1:17" x14ac:dyDescent="0.25">
      <c r="B44" s="40"/>
      <c r="C44" s="41"/>
      <c r="D44" s="41" t="s">
        <v>991</v>
      </c>
      <c r="E44" s="291">
        <v>20</v>
      </c>
      <c r="F44" s="291">
        <v>76703</v>
      </c>
      <c r="G44" s="291">
        <v>7114000.4312900007</v>
      </c>
      <c r="H44" s="291">
        <v>4140</v>
      </c>
      <c r="I44" s="291">
        <v>580579.70623000001</v>
      </c>
      <c r="J44" s="291">
        <v>63385</v>
      </c>
      <c r="K44" s="291">
        <v>3735304.101950001</v>
      </c>
      <c r="L44" s="291">
        <v>4363</v>
      </c>
      <c r="M44" s="291">
        <v>1637786.9041099998</v>
      </c>
      <c r="N44" s="291">
        <v>4815</v>
      </c>
      <c r="O44" s="306">
        <v>1160329.719</v>
      </c>
      <c r="P44" s="42"/>
      <c r="Q44" s="42"/>
    </row>
    <row r="45" spans="1:17" x14ac:dyDescent="0.25">
      <c r="B45" s="40"/>
      <c r="C45" s="41"/>
      <c r="D45" s="41" t="s">
        <v>992</v>
      </c>
      <c r="E45" s="291">
        <v>11</v>
      </c>
      <c r="F45" s="291">
        <v>54633</v>
      </c>
      <c r="G45" s="291">
        <v>3622190.6111800005</v>
      </c>
      <c r="H45" s="291">
        <v>2400</v>
      </c>
      <c r="I45" s="291">
        <v>473618.299</v>
      </c>
      <c r="J45" s="291">
        <v>47393</v>
      </c>
      <c r="K45" s="291">
        <v>1968395.21212</v>
      </c>
      <c r="L45" s="291">
        <v>2336</v>
      </c>
      <c r="M45" s="291">
        <v>692491.93706000014</v>
      </c>
      <c r="N45" s="291">
        <v>2504</v>
      </c>
      <c r="O45" s="306">
        <v>487685.16300000006</v>
      </c>
      <c r="P45" s="42"/>
      <c r="Q45" s="42"/>
    </row>
    <row r="46" spans="1:17" x14ac:dyDescent="0.25">
      <c r="B46" s="40"/>
      <c r="C46" s="41"/>
      <c r="D46" s="41" t="s">
        <v>993</v>
      </c>
      <c r="E46" s="291">
        <v>3</v>
      </c>
      <c r="F46" s="291">
        <v>14106</v>
      </c>
      <c r="G46" s="291">
        <v>745478.03458999994</v>
      </c>
      <c r="H46" s="291">
        <v>662</v>
      </c>
      <c r="I46" s="291">
        <v>110603.99399999999</v>
      </c>
      <c r="J46" s="291">
        <v>12767</v>
      </c>
      <c r="K46" s="291">
        <v>499889.74058999994</v>
      </c>
      <c r="L46" s="291">
        <v>1</v>
      </c>
      <c r="M46" s="291">
        <v>64.515000000000001</v>
      </c>
      <c r="N46" s="291">
        <v>676</v>
      </c>
      <c r="O46" s="306">
        <v>134919.785</v>
      </c>
      <c r="P46" s="42"/>
      <c r="Q46" s="42"/>
    </row>
    <row r="47" spans="1:17" x14ac:dyDescent="0.25">
      <c r="B47" s="40"/>
      <c r="C47" s="41"/>
      <c r="D47" s="41" t="s">
        <v>962</v>
      </c>
      <c r="E47" s="291">
        <v>21</v>
      </c>
      <c r="F47" s="291">
        <v>18637</v>
      </c>
      <c r="G47" s="291">
        <v>351657.94203000003</v>
      </c>
      <c r="H47" s="291">
        <v>27</v>
      </c>
      <c r="I47" s="291">
        <v>16738.263729999999</v>
      </c>
      <c r="J47" s="291">
        <v>17501</v>
      </c>
      <c r="K47" s="291">
        <v>226865.20509999999</v>
      </c>
      <c r="L47" s="291">
        <v>1109</v>
      </c>
      <c r="M47" s="291">
        <v>108054.47319999999</v>
      </c>
      <c r="N47" s="291">
        <v>0</v>
      </c>
      <c r="O47" s="306">
        <v>0</v>
      </c>
      <c r="P47" s="42"/>
      <c r="Q47" s="42"/>
    </row>
    <row r="48" spans="1:17" x14ac:dyDescent="0.25">
      <c r="B48" s="40"/>
      <c r="C48" s="41" t="s">
        <v>995</v>
      </c>
      <c r="D48" s="41"/>
      <c r="E48" s="291">
        <v>67</v>
      </c>
      <c r="F48" s="291">
        <v>242731</v>
      </c>
      <c r="G48" s="291">
        <v>13991425.358340001</v>
      </c>
      <c r="H48" s="291">
        <v>13967</v>
      </c>
      <c r="I48" s="291">
        <v>2581429.6610400002</v>
      </c>
      <c r="J48" s="291">
        <v>208921</v>
      </c>
      <c r="K48" s="291">
        <v>6799232.7478400003</v>
      </c>
      <c r="L48" s="291">
        <v>10317</v>
      </c>
      <c r="M48" s="291">
        <v>2653126.4284600001</v>
      </c>
      <c r="N48" s="291">
        <v>9526</v>
      </c>
      <c r="O48" s="306">
        <v>1957636.5209999999</v>
      </c>
      <c r="P48" s="42"/>
      <c r="Q48" s="42"/>
    </row>
    <row r="49" spans="1:17" x14ac:dyDescent="0.25">
      <c r="B49" s="40"/>
      <c r="C49" s="41"/>
      <c r="D49" s="41" t="s">
        <v>996</v>
      </c>
      <c r="E49" s="291">
        <v>32</v>
      </c>
      <c r="F49" s="291">
        <v>145419</v>
      </c>
      <c r="G49" s="291">
        <v>10790091.89209</v>
      </c>
      <c r="H49" s="291">
        <v>11200</v>
      </c>
      <c r="I49" s="291">
        <v>2181357.0627000001</v>
      </c>
      <c r="J49" s="291">
        <v>120981</v>
      </c>
      <c r="K49" s="291">
        <v>5057708.7453600001</v>
      </c>
      <c r="L49" s="291">
        <v>5171</v>
      </c>
      <c r="M49" s="291">
        <v>1875604.4050300003</v>
      </c>
      <c r="N49" s="291">
        <v>8067</v>
      </c>
      <c r="O49" s="306">
        <v>1675421.679</v>
      </c>
      <c r="P49" s="42"/>
      <c r="Q49" s="42"/>
    </row>
    <row r="50" spans="1:17" x14ac:dyDescent="0.25">
      <c r="B50" s="40"/>
      <c r="C50" s="41"/>
      <c r="D50" s="41" t="s">
        <v>997</v>
      </c>
      <c r="E50" s="291">
        <v>10</v>
      </c>
      <c r="F50" s="291">
        <v>40013</v>
      </c>
      <c r="G50" s="291">
        <v>1899784.0808199998</v>
      </c>
      <c r="H50" s="291">
        <v>2291</v>
      </c>
      <c r="I50" s="291">
        <v>359086.59567999997</v>
      </c>
      <c r="J50" s="291">
        <v>35369</v>
      </c>
      <c r="K50" s="291">
        <v>1088709.9460399998</v>
      </c>
      <c r="L50" s="291">
        <v>894</v>
      </c>
      <c r="M50" s="291">
        <v>169772.69709999999</v>
      </c>
      <c r="N50" s="291">
        <v>1459</v>
      </c>
      <c r="O50" s="306">
        <v>282214.842</v>
      </c>
      <c r="P50" s="42"/>
      <c r="Q50" s="42"/>
    </row>
    <row r="51" spans="1:17" x14ac:dyDescent="0.25">
      <c r="B51" s="40"/>
      <c r="C51" s="41"/>
      <c r="D51" s="41" t="s">
        <v>999</v>
      </c>
      <c r="E51" s="291">
        <v>4</v>
      </c>
      <c r="F51" s="291">
        <v>8164</v>
      </c>
      <c r="G51" s="291">
        <v>211842.43831</v>
      </c>
      <c r="H51" s="291">
        <v>30</v>
      </c>
      <c r="I51" s="291">
        <v>10190.73343</v>
      </c>
      <c r="J51" s="291">
        <v>7244</v>
      </c>
      <c r="K51" s="291">
        <v>98986.581690000006</v>
      </c>
      <c r="L51" s="291">
        <v>890</v>
      </c>
      <c r="M51" s="291">
        <v>102665.12319</v>
      </c>
      <c r="N51" s="291">
        <v>0</v>
      </c>
      <c r="O51" s="306">
        <v>0</v>
      </c>
      <c r="P51" s="42"/>
      <c r="Q51" s="42"/>
    </row>
    <row r="52" spans="1:17" x14ac:dyDescent="0.25">
      <c r="B52" s="40"/>
      <c r="C52" s="41"/>
      <c r="D52" s="41" t="s">
        <v>998</v>
      </c>
      <c r="E52" s="291">
        <v>4</v>
      </c>
      <c r="F52" s="291">
        <v>6886</v>
      </c>
      <c r="G52" s="291">
        <v>160434.74346999999</v>
      </c>
      <c r="H52" s="291">
        <v>162</v>
      </c>
      <c r="I52" s="291">
        <v>3662.79655</v>
      </c>
      <c r="J52" s="291">
        <v>6424</v>
      </c>
      <c r="K52" s="291">
        <v>102377.31938999999</v>
      </c>
      <c r="L52" s="291">
        <v>300</v>
      </c>
      <c r="M52" s="291">
        <v>54394.627529999998</v>
      </c>
      <c r="N52" s="291">
        <v>0</v>
      </c>
      <c r="O52" s="306">
        <v>0</v>
      </c>
      <c r="P52" s="42"/>
      <c r="Q52" s="42"/>
    </row>
    <row r="53" spans="1:17" x14ac:dyDescent="0.25">
      <c r="B53" s="40"/>
      <c r="C53" s="41"/>
      <c r="D53" s="41" t="s">
        <v>1000</v>
      </c>
      <c r="E53" s="291">
        <v>3</v>
      </c>
      <c r="F53" s="291">
        <v>5742</v>
      </c>
      <c r="G53" s="291">
        <v>157753.22204999998</v>
      </c>
      <c r="H53" s="291">
        <v>70</v>
      </c>
      <c r="I53" s="291">
        <v>7821.9541399999998</v>
      </c>
      <c r="J53" s="291">
        <v>5166</v>
      </c>
      <c r="K53" s="291">
        <v>74951.45839</v>
      </c>
      <c r="L53" s="291">
        <v>506</v>
      </c>
      <c r="M53" s="291">
        <v>74979.809519999995</v>
      </c>
      <c r="N53" s="291">
        <v>0</v>
      </c>
      <c r="O53" s="306">
        <v>0</v>
      </c>
      <c r="P53" s="42"/>
      <c r="Q53" s="42"/>
    </row>
    <row r="54" spans="1:17" x14ac:dyDescent="0.25">
      <c r="B54" s="40"/>
      <c r="C54" s="41"/>
      <c r="D54" s="41" t="s">
        <v>962</v>
      </c>
      <c r="E54" s="291">
        <v>14</v>
      </c>
      <c r="F54" s="291">
        <v>36507</v>
      </c>
      <c r="G54" s="291">
        <v>771518.98160000006</v>
      </c>
      <c r="H54" s="291">
        <v>214</v>
      </c>
      <c r="I54" s="291">
        <v>19310.518539999997</v>
      </c>
      <c r="J54" s="291">
        <v>33737</v>
      </c>
      <c r="K54" s="291">
        <v>376498.69696999999</v>
      </c>
      <c r="L54" s="291">
        <v>2556</v>
      </c>
      <c r="M54" s="291">
        <v>375709.76608999999</v>
      </c>
      <c r="N54" s="291">
        <v>0</v>
      </c>
      <c r="O54" s="306">
        <v>0</v>
      </c>
      <c r="P54" s="42"/>
      <c r="Q54" s="42"/>
    </row>
    <row r="55" spans="1:17" x14ac:dyDescent="0.25">
      <c r="A55" s="83"/>
      <c r="B55" s="40"/>
      <c r="C55" s="41" t="s">
        <v>1002</v>
      </c>
      <c r="D55" s="41"/>
      <c r="E55" s="291">
        <v>206</v>
      </c>
      <c r="F55" s="291">
        <v>675106</v>
      </c>
      <c r="G55" s="291">
        <v>40730462.292439997</v>
      </c>
      <c r="H55" s="291">
        <v>33927</v>
      </c>
      <c r="I55" s="291">
        <v>4773499.8051599991</v>
      </c>
      <c r="J55" s="291">
        <v>594832</v>
      </c>
      <c r="K55" s="291">
        <v>21739376.747550003</v>
      </c>
      <c r="L55" s="291">
        <v>22434</v>
      </c>
      <c r="M55" s="291">
        <v>9394374.5457299985</v>
      </c>
      <c r="N55" s="291">
        <v>23913</v>
      </c>
      <c r="O55" s="306">
        <v>4823211.1939999992</v>
      </c>
      <c r="P55" s="42"/>
      <c r="Q55" s="42"/>
    </row>
    <row r="56" spans="1:17" x14ac:dyDescent="0.25">
      <c r="B56" s="40"/>
      <c r="C56" s="41"/>
      <c r="D56" s="41" t="s">
        <v>1003</v>
      </c>
      <c r="E56" s="291">
        <v>52</v>
      </c>
      <c r="F56" s="291">
        <v>181640</v>
      </c>
      <c r="G56" s="291">
        <v>17243963.928660002</v>
      </c>
      <c r="H56" s="291">
        <v>14109</v>
      </c>
      <c r="I56" s="291">
        <v>2149540.0444299998</v>
      </c>
      <c r="J56" s="291">
        <v>147987</v>
      </c>
      <c r="K56" s="291">
        <v>7682196.8019600008</v>
      </c>
      <c r="L56" s="291">
        <v>9007</v>
      </c>
      <c r="M56" s="291">
        <v>5082889.3122699996</v>
      </c>
      <c r="N56" s="291">
        <v>10537</v>
      </c>
      <c r="O56" s="306">
        <v>2329337.77</v>
      </c>
      <c r="P56" s="42"/>
      <c r="Q56" s="42"/>
    </row>
    <row r="57" spans="1:17" x14ac:dyDescent="0.25">
      <c r="B57" s="40"/>
      <c r="C57" s="41"/>
      <c r="D57" s="41" t="s">
        <v>1004</v>
      </c>
      <c r="E57" s="291">
        <v>29</v>
      </c>
      <c r="F57" s="291">
        <v>104500</v>
      </c>
      <c r="G57" s="291">
        <v>7597882.54232</v>
      </c>
      <c r="H57" s="291">
        <v>6050</v>
      </c>
      <c r="I57" s="291">
        <v>1095933.7687499998</v>
      </c>
      <c r="J57" s="291">
        <v>89736</v>
      </c>
      <c r="K57" s="291">
        <v>4096725.09008</v>
      </c>
      <c r="L57" s="291">
        <v>3696</v>
      </c>
      <c r="M57" s="291">
        <v>1476501.1694900002</v>
      </c>
      <c r="N57" s="291">
        <v>5018</v>
      </c>
      <c r="O57" s="306">
        <v>928722.51399999997</v>
      </c>
      <c r="P57" s="42"/>
      <c r="Q57" s="42"/>
    </row>
    <row r="58" spans="1:17" x14ac:dyDescent="0.25">
      <c r="B58" s="40"/>
      <c r="C58" s="41"/>
      <c r="D58" s="41" t="s">
        <v>1005</v>
      </c>
      <c r="E58" s="291">
        <v>15</v>
      </c>
      <c r="F58" s="291">
        <v>48832</v>
      </c>
      <c r="G58" s="291">
        <v>3040020.1492399997</v>
      </c>
      <c r="H58" s="291">
        <v>2846</v>
      </c>
      <c r="I58" s="291">
        <v>345008.48528999998</v>
      </c>
      <c r="J58" s="291">
        <v>42205</v>
      </c>
      <c r="K58" s="291">
        <v>1699302.4660300002</v>
      </c>
      <c r="L58" s="291">
        <v>1305</v>
      </c>
      <c r="M58" s="291">
        <v>586713.68791999994</v>
      </c>
      <c r="N58" s="291">
        <v>2476</v>
      </c>
      <c r="O58" s="306">
        <v>408995.51</v>
      </c>
      <c r="P58" s="42"/>
      <c r="Q58" s="42"/>
    </row>
    <row r="59" spans="1:17" x14ac:dyDescent="0.25">
      <c r="B59" s="40"/>
      <c r="C59" s="41"/>
      <c r="D59" s="41" t="s">
        <v>1006</v>
      </c>
      <c r="E59" s="291">
        <v>10</v>
      </c>
      <c r="F59" s="291">
        <v>48007</v>
      </c>
      <c r="G59" s="291">
        <v>2803978.6471700002</v>
      </c>
      <c r="H59" s="291">
        <v>3422</v>
      </c>
      <c r="I59" s="291">
        <v>565838.57013999997</v>
      </c>
      <c r="J59" s="291">
        <v>42187</v>
      </c>
      <c r="K59" s="291">
        <v>1716438.7562700002</v>
      </c>
      <c r="L59" s="291">
        <v>842</v>
      </c>
      <c r="M59" s="291">
        <v>254791.17176</v>
      </c>
      <c r="N59" s="291">
        <v>1556</v>
      </c>
      <c r="O59" s="306">
        <v>266910.14899999998</v>
      </c>
      <c r="P59" s="42"/>
      <c r="Q59" s="42"/>
    </row>
    <row r="60" spans="1:17" x14ac:dyDescent="0.25">
      <c r="B60" s="40"/>
      <c r="C60" s="41"/>
      <c r="D60" s="41" t="s">
        <v>1007</v>
      </c>
      <c r="E60" s="291">
        <v>9</v>
      </c>
      <c r="F60" s="291">
        <v>30222</v>
      </c>
      <c r="G60" s="291">
        <v>2335031.3717800002</v>
      </c>
      <c r="H60" s="291">
        <v>832</v>
      </c>
      <c r="I60" s="291">
        <v>125817.01338999999</v>
      </c>
      <c r="J60" s="291">
        <v>26971</v>
      </c>
      <c r="K60" s="291">
        <v>1393638.0682399999</v>
      </c>
      <c r="L60" s="291">
        <v>874</v>
      </c>
      <c r="M60" s="291">
        <v>442866.84114999999</v>
      </c>
      <c r="N60" s="291">
        <v>1545</v>
      </c>
      <c r="O60" s="306">
        <v>372709.44900000002</v>
      </c>
      <c r="P60" s="42"/>
      <c r="Q60" s="42"/>
    </row>
    <row r="61" spans="1:17" x14ac:dyDescent="0.25">
      <c r="B61" s="40"/>
      <c r="C61" s="41"/>
      <c r="D61" s="41" t="s">
        <v>1008</v>
      </c>
      <c r="E61" s="291">
        <v>8</v>
      </c>
      <c r="F61" s="291">
        <v>23219</v>
      </c>
      <c r="G61" s="291">
        <v>946040.32556999987</v>
      </c>
      <c r="H61" s="291">
        <v>657</v>
      </c>
      <c r="I61" s="291">
        <v>98678.232130000004</v>
      </c>
      <c r="J61" s="291">
        <v>21705</v>
      </c>
      <c r="K61" s="291">
        <v>694254.92188000004</v>
      </c>
      <c r="L61" s="291">
        <v>362</v>
      </c>
      <c r="M61" s="291">
        <v>89793.979560000007</v>
      </c>
      <c r="N61" s="291">
        <v>495</v>
      </c>
      <c r="O61" s="306">
        <v>63313.191999999995</v>
      </c>
      <c r="P61" s="42"/>
      <c r="Q61" s="42"/>
    </row>
    <row r="62" spans="1:17" x14ac:dyDescent="0.25">
      <c r="B62" s="40"/>
      <c r="C62" s="41"/>
      <c r="D62" s="41" t="s">
        <v>1009</v>
      </c>
      <c r="E62" s="291">
        <v>8</v>
      </c>
      <c r="F62" s="291">
        <v>27760</v>
      </c>
      <c r="G62" s="291">
        <v>1535329.1937899999</v>
      </c>
      <c r="H62" s="291">
        <v>2440</v>
      </c>
      <c r="I62" s="291">
        <v>213165.51233999999</v>
      </c>
      <c r="J62" s="291">
        <v>23557</v>
      </c>
      <c r="K62" s="291">
        <v>903320.93127000006</v>
      </c>
      <c r="L62" s="291">
        <v>595</v>
      </c>
      <c r="M62" s="291">
        <v>232281.97918000002</v>
      </c>
      <c r="N62" s="291">
        <v>1168</v>
      </c>
      <c r="O62" s="306">
        <v>186560.77100000001</v>
      </c>
      <c r="P62" s="42"/>
      <c r="Q62" s="42"/>
    </row>
    <row r="63" spans="1:17" x14ac:dyDescent="0.25">
      <c r="B63" s="40"/>
      <c r="C63" s="41"/>
      <c r="D63" s="41" t="s">
        <v>1012</v>
      </c>
      <c r="E63" s="291">
        <v>6</v>
      </c>
      <c r="F63" s="291">
        <v>36954</v>
      </c>
      <c r="G63" s="291">
        <v>656887.43244000012</v>
      </c>
      <c r="H63" s="291">
        <v>626</v>
      </c>
      <c r="I63" s="291">
        <v>4683.3098399999999</v>
      </c>
      <c r="J63" s="291">
        <v>35155</v>
      </c>
      <c r="K63" s="291">
        <v>461698.36558000004</v>
      </c>
      <c r="L63" s="291">
        <v>1173</v>
      </c>
      <c r="M63" s="291">
        <v>190505.75702000002</v>
      </c>
      <c r="N63" s="291">
        <v>0</v>
      </c>
      <c r="O63" s="306">
        <v>0</v>
      </c>
      <c r="P63" s="42"/>
      <c r="Q63" s="42"/>
    </row>
    <row r="64" spans="1:17" x14ac:dyDescent="0.25">
      <c r="B64" s="40"/>
      <c r="C64" s="41"/>
      <c r="D64" s="41" t="s">
        <v>1011</v>
      </c>
      <c r="E64" s="291">
        <v>5</v>
      </c>
      <c r="F64" s="291">
        <v>15256</v>
      </c>
      <c r="G64" s="291">
        <v>383855.19039000006</v>
      </c>
      <c r="H64" s="291">
        <v>244</v>
      </c>
      <c r="I64" s="291">
        <v>4760.7394199999999</v>
      </c>
      <c r="J64" s="291">
        <v>14729</v>
      </c>
      <c r="K64" s="291">
        <v>335473.77570000006</v>
      </c>
      <c r="L64" s="291">
        <v>283</v>
      </c>
      <c r="M64" s="291">
        <v>43620.67527</v>
      </c>
      <c r="N64" s="291">
        <v>0</v>
      </c>
      <c r="O64" s="306">
        <v>0</v>
      </c>
      <c r="P64" s="42"/>
      <c r="Q64" s="42"/>
    </row>
    <row r="65" spans="1:17" x14ac:dyDescent="0.25">
      <c r="B65" s="40"/>
      <c r="C65" s="41"/>
      <c r="D65" s="41" t="s">
        <v>1013</v>
      </c>
      <c r="E65" s="291">
        <v>5</v>
      </c>
      <c r="F65" s="291">
        <v>26371</v>
      </c>
      <c r="G65" s="291">
        <v>1643828.8757099998</v>
      </c>
      <c r="H65" s="291">
        <v>1036</v>
      </c>
      <c r="I65" s="291">
        <v>109129.80155999999</v>
      </c>
      <c r="J65" s="291">
        <v>23722</v>
      </c>
      <c r="K65" s="291">
        <v>911209.75247999991</v>
      </c>
      <c r="L65" s="291">
        <v>547</v>
      </c>
      <c r="M65" s="291">
        <v>378438.81766999996</v>
      </c>
      <c r="N65" s="291">
        <v>1066</v>
      </c>
      <c r="O65" s="306">
        <v>245050.50400000002</v>
      </c>
      <c r="P65" s="42"/>
      <c r="Q65" s="42"/>
    </row>
    <row r="66" spans="1:17" x14ac:dyDescent="0.25">
      <c r="B66" s="40"/>
      <c r="C66" s="41"/>
      <c r="D66" s="41" t="s">
        <v>1014</v>
      </c>
      <c r="E66" s="291">
        <v>4</v>
      </c>
      <c r="F66" s="291">
        <v>3982</v>
      </c>
      <c r="G66" s="291">
        <v>74743.484230000002</v>
      </c>
      <c r="H66" s="291">
        <v>117</v>
      </c>
      <c r="I66" s="291">
        <v>4249.2938999999997</v>
      </c>
      <c r="J66" s="291">
        <v>3775</v>
      </c>
      <c r="K66" s="291">
        <v>56344.320350000009</v>
      </c>
      <c r="L66" s="291">
        <v>90</v>
      </c>
      <c r="M66" s="291">
        <v>14149.869980000001</v>
      </c>
      <c r="N66" s="291">
        <v>0</v>
      </c>
      <c r="O66" s="306">
        <v>0</v>
      </c>
      <c r="P66" s="42"/>
      <c r="Q66" s="42"/>
    </row>
    <row r="67" spans="1:17" x14ac:dyDescent="0.25">
      <c r="B67" s="40"/>
      <c r="C67" s="41"/>
      <c r="D67" s="41" t="s">
        <v>373</v>
      </c>
      <c r="E67" s="291">
        <v>4</v>
      </c>
      <c r="F67" s="291">
        <v>9140</v>
      </c>
      <c r="G67" s="291">
        <v>215489.10751000003</v>
      </c>
      <c r="H67" s="291">
        <v>90</v>
      </c>
      <c r="I67" s="291">
        <v>5976.96083</v>
      </c>
      <c r="J67" s="291">
        <v>9006</v>
      </c>
      <c r="K67" s="291">
        <v>199699.50513000003</v>
      </c>
      <c r="L67" s="291">
        <v>44</v>
      </c>
      <c r="M67" s="291">
        <v>9812.6415500000003</v>
      </c>
      <c r="N67" s="291">
        <v>0</v>
      </c>
      <c r="O67" s="306">
        <v>0</v>
      </c>
      <c r="P67" s="42"/>
      <c r="Q67" s="42"/>
    </row>
    <row r="68" spans="1:17" x14ac:dyDescent="0.25">
      <c r="B68" s="40"/>
      <c r="C68" s="41"/>
      <c r="D68" s="41" t="s">
        <v>1018</v>
      </c>
      <c r="E68" s="291">
        <v>4</v>
      </c>
      <c r="F68" s="291">
        <v>3436</v>
      </c>
      <c r="G68" s="291">
        <v>235606.31575000001</v>
      </c>
      <c r="H68" s="291">
        <v>104</v>
      </c>
      <c r="I68" s="291">
        <v>16889.355</v>
      </c>
      <c r="J68" s="291">
        <v>3156</v>
      </c>
      <c r="K68" s="291">
        <v>178486.06480000002</v>
      </c>
      <c r="L68" s="291">
        <v>168</v>
      </c>
      <c r="M68" s="291">
        <v>39433.59895</v>
      </c>
      <c r="N68" s="291">
        <v>8</v>
      </c>
      <c r="O68" s="306">
        <v>797.29700000000003</v>
      </c>
      <c r="P68" s="42"/>
      <c r="Q68" s="42"/>
    </row>
    <row r="69" spans="1:17" x14ac:dyDescent="0.25">
      <c r="B69" s="40"/>
      <c r="C69" s="41"/>
      <c r="D69" s="41" t="s">
        <v>1016</v>
      </c>
      <c r="E69" s="291">
        <v>3</v>
      </c>
      <c r="F69" s="291">
        <v>3041</v>
      </c>
      <c r="G69" s="291">
        <v>34689.366439999998</v>
      </c>
      <c r="H69" s="291">
        <v>1</v>
      </c>
      <c r="I69" s="291">
        <v>2.1195599999999999</v>
      </c>
      <c r="J69" s="291">
        <v>2961</v>
      </c>
      <c r="K69" s="291">
        <v>27046.821500000002</v>
      </c>
      <c r="L69" s="291">
        <v>79</v>
      </c>
      <c r="M69" s="291">
        <v>7640.4253800000006</v>
      </c>
      <c r="N69" s="291">
        <v>0</v>
      </c>
      <c r="O69" s="306">
        <v>0</v>
      </c>
      <c r="P69" s="42"/>
      <c r="Q69" s="42"/>
    </row>
    <row r="70" spans="1:17" x14ac:dyDescent="0.25">
      <c r="B70" s="40"/>
      <c r="C70" s="41"/>
      <c r="D70" s="41" t="s">
        <v>1010</v>
      </c>
      <c r="E70" s="291">
        <v>3</v>
      </c>
      <c r="F70" s="291">
        <v>5818</v>
      </c>
      <c r="G70" s="291">
        <v>343961.06808999996</v>
      </c>
      <c r="H70" s="291">
        <v>175</v>
      </c>
      <c r="I70" s="291">
        <v>1996.9142299999999</v>
      </c>
      <c r="J70" s="291">
        <v>5319</v>
      </c>
      <c r="K70" s="291">
        <v>246726.26264</v>
      </c>
      <c r="L70" s="291">
        <v>280</v>
      </c>
      <c r="M70" s="291">
        <v>74423.853220000005</v>
      </c>
      <c r="N70" s="291">
        <v>44</v>
      </c>
      <c r="O70" s="306">
        <v>20814.038</v>
      </c>
      <c r="P70" s="42"/>
      <c r="Q70" s="42"/>
    </row>
    <row r="71" spans="1:17" x14ac:dyDescent="0.25">
      <c r="B71" s="40"/>
      <c r="C71" s="41"/>
      <c r="D71" s="41" t="s">
        <v>1015</v>
      </c>
      <c r="E71" s="291">
        <v>3</v>
      </c>
      <c r="F71" s="291">
        <v>9014</v>
      </c>
      <c r="G71" s="291">
        <v>98736.023269999976</v>
      </c>
      <c r="H71" s="291">
        <v>185</v>
      </c>
      <c r="I71" s="291">
        <v>1421.8623500000001</v>
      </c>
      <c r="J71" s="291">
        <v>8767</v>
      </c>
      <c r="K71" s="291">
        <v>88547.556229999987</v>
      </c>
      <c r="L71" s="291">
        <v>62</v>
      </c>
      <c r="M71" s="291">
        <v>8766.6046900000001</v>
      </c>
      <c r="N71" s="291">
        <v>0</v>
      </c>
      <c r="O71" s="306">
        <v>0</v>
      </c>
      <c r="P71" s="42"/>
      <c r="Q71" s="42"/>
    </row>
    <row r="72" spans="1:17" x14ac:dyDescent="0.25">
      <c r="B72" s="40"/>
      <c r="C72" s="41"/>
      <c r="D72" s="41" t="s">
        <v>1017</v>
      </c>
      <c r="E72" s="291">
        <v>3</v>
      </c>
      <c r="F72" s="291">
        <v>4532</v>
      </c>
      <c r="G72" s="291">
        <v>103449.34721000001</v>
      </c>
      <c r="H72" s="291">
        <v>69</v>
      </c>
      <c r="I72" s="291">
        <v>4448.12925</v>
      </c>
      <c r="J72" s="291">
        <v>4408</v>
      </c>
      <c r="K72" s="291">
        <v>94848.550770000002</v>
      </c>
      <c r="L72" s="291">
        <v>55</v>
      </c>
      <c r="M72" s="291">
        <v>4152.6671900000001</v>
      </c>
      <c r="N72" s="291">
        <v>0</v>
      </c>
      <c r="O72" s="306">
        <v>0</v>
      </c>
      <c r="P72" s="42"/>
      <c r="Q72" s="42"/>
    </row>
    <row r="73" spans="1:17" x14ac:dyDescent="0.25">
      <c r="B73" s="40"/>
      <c r="C73" s="41"/>
      <c r="D73" s="41" t="s">
        <v>374</v>
      </c>
      <c r="E73" s="291">
        <v>3</v>
      </c>
      <c r="F73" s="291">
        <v>11380</v>
      </c>
      <c r="G73" s="291">
        <v>137920.24338</v>
      </c>
      <c r="H73" s="291">
        <v>332</v>
      </c>
      <c r="I73" s="291">
        <v>8499.1944699999985</v>
      </c>
      <c r="J73" s="291">
        <v>10647</v>
      </c>
      <c r="K73" s="291">
        <v>67880.942770000009</v>
      </c>
      <c r="L73" s="291">
        <v>401</v>
      </c>
      <c r="M73" s="291">
        <v>61540.106139999996</v>
      </c>
      <c r="N73" s="291">
        <v>0</v>
      </c>
      <c r="O73" s="306">
        <v>0</v>
      </c>
      <c r="P73" s="42"/>
      <c r="Q73" s="42"/>
    </row>
    <row r="74" spans="1:17" x14ac:dyDescent="0.25">
      <c r="B74" s="40"/>
      <c r="C74" s="41"/>
      <c r="D74" s="41" t="s">
        <v>962</v>
      </c>
      <c r="E74" s="291">
        <v>32</v>
      </c>
      <c r="F74" s="291">
        <v>82002</v>
      </c>
      <c r="G74" s="291">
        <v>1299049.67949</v>
      </c>
      <c r="H74" s="291">
        <v>592</v>
      </c>
      <c r="I74" s="291">
        <v>17460.49828</v>
      </c>
      <c r="J74" s="291">
        <v>78839</v>
      </c>
      <c r="K74" s="291">
        <v>885537.79386999994</v>
      </c>
      <c r="L74" s="291">
        <v>2571</v>
      </c>
      <c r="M74" s="291">
        <v>396051.38733999996</v>
      </c>
      <c r="N74" s="291">
        <v>0</v>
      </c>
      <c r="O74" s="306">
        <v>0</v>
      </c>
      <c r="P74" s="42"/>
      <c r="Q74" s="42"/>
    </row>
    <row r="75" spans="1:17" x14ac:dyDescent="0.25">
      <c r="B75" s="40" t="s">
        <v>1019</v>
      </c>
      <c r="C75" s="52"/>
      <c r="D75" s="52"/>
      <c r="E75" s="304">
        <v>241</v>
      </c>
      <c r="F75" s="304">
        <v>662459</v>
      </c>
      <c r="G75" s="304">
        <v>40607998.165940002</v>
      </c>
      <c r="H75" s="304">
        <v>60715</v>
      </c>
      <c r="I75" s="304">
        <v>7807046.6947400002</v>
      </c>
      <c r="J75" s="304">
        <v>575555</v>
      </c>
      <c r="K75" s="304">
        <v>23423092.184039995</v>
      </c>
      <c r="L75" s="304">
        <v>12456</v>
      </c>
      <c r="M75" s="304">
        <v>6576541.2221599985</v>
      </c>
      <c r="N75" s="304">
        <v>13733</v>
      </c>
      <c r="O75" s="305">
        <v>2801318.0649999999</v>
      </c>
      <c r="P75" s="42"/>
      <c r="Q75" s="42"/>
    </row>
    <row r="76" spans="1:17" x14ac:dyDescent="0.25">
      <c r="B76" s="40"/>
      <c r="C76" s="41" t="s">
        <v>1020</v>
      </c>
      <c r="D76" s="41"/>
      <c r="E76" s="291">
        <v>3</v>
      </c>
      <c r="F76" s="291">
        <v>5460</v>
      </c>
      <c r="G76" s="291">
        <v>367052.21769000002</v>
      </c>
      <c r="H76" s="291">
        <v>372</v>
      </c>
      <c r="I76" s="291">
        <v>162317.54500000001</v>
      </c>
      <c r="J76" s="291">
        <v>5021</v>
      </c>
      <c r="K76" s="291">
        <v>198026.85432000001</v>
      </c>
      <c r="L76" s="291">
        <v>4</v>
      </c>
      <c r="M76" s="291">
        <v>642.59636999999998</v>
      </c>
      <c r="N76" s="291">
        <v>63</v>
      </c>
      <c r="O76" s="306">
        <v>6065.2219999999998</v>
      </c>
      <c r="P76" s="42"/>
      <c r="Q76" s="42"/>
    </row>
    <row r="77" spans="1:17" x14ac:dyDescent="0.25">
      <c r="B77" s="40"/>
      <c r="C77" s="41"/>
      <c r="D77" s="41" t="s">
        <v>1021</v>
      </c>
      <c r="E77" s="291">
        <v>3</v>
      </c>
      <c r="F77" s="291">
        <v>5460</v>
      </c>
      <c r="G77" s="291">
        <v>367052.21769000002</v>
      </c>
      <c r="H77" s="291">
        <v>372</v>
      </c>
      <c r="I77" s="291">
        <v>162317.54500000001</v>
      </c>
      <c r="J77" s="291">
        <v>5021</v>
      </c>
      <c r="K77" s="291">
        <v>198026.85432000001</v>
      </c>
      <c r="L77" s="291">
        <v>4</v>
      </c>
      <c r="M77" s="291">
        <v>642.59636999999998</v>
      </c>
      <c r="N77" s="291">
        <v>63</v>
      </c>
      <c r="O77" s="306">
        <v>6065.2219999999998</v>
      </c>
      <c r="P77" s="42"/>
      <c r="Q77" s="42"/>
    </row>
    <row r="78" spans="1:17" x14ac:dyDescent="0.25">
      <c r="A78" s="83"/>
      <c r="B78" s="40"/>
      <c r="C78" s="41" t="s">
        <v>1022</v>
      </c>
      <c r="D78" s="41"/>
      <c r="E78" s="291">
        <v>55</v>
      </c>
      <c r="F78" s="291">
        <v>222519</v>
      </c>
      <c r="G78" s="291">
        <v>12627703.929660002</v>
      </c>
      <c r="H78" s="291">
        <v>28503</v>
      </c>
      <c r="I78" s="291">
        <v>2855360.2806100002</v>
      </c>
      <c r="J78" s="291">
        <v>184637</v>
      </c>
      <c r="K78" s="291">
        <v>6819541.9692100007</v>
      </c>
      <c r="L78" s="291">
        <v>4423</v>
      </c>
      <c r="M78" s="291">
        <v>1942726.69884</v>
      </c>
      <c r="N78" s="291">
        <v>4956</v>
      </c>
      <c r="O78" s="306">
        <v>1010074.981</v>
      </c>
      <c r="P78" s="42"/>
      <c r="Q78" s="42"/>
    </row>
    <row r="79" spans="1:17" x14ac:dyDescent="0.25">
      <c r="B79" s="40"/>
      <c r="C79" s="41"/>
      <c r="D79" s="41" t="s">
        <v>1023</v>
      </c>
      <c r="E79" s="291">
        <v>23</v>
      </c>
      <c r="F79" s="291">
        <v>130880</v>
      </c>
      <c r="G79" s="291">
        <v>9154303.4459300023</v>
      </c>
      <c r="H79" s="291">
        <v>24375</v>
      </c>
      <c r="I79" s="291">
        <v>2205864.35775</v>
      </c>
      <c r="J79" s="291">
        <v>100108</v>
      </c>
      <c r="K79" s="291">
        <v>4660524.3498200001</v>
      </c>
      <c r="L79" s="291">
        <v>2823</v>
      </c>
      <c r="M79" s="291">
        <v>1547045.89536</v>
      </c>
      <c r="N79" s="291">
        <v>3574</v>
      </c>
      <c r="O79" s="306">
        <v>740868.84299999999</v>
      </c>
      <c r="P79" s="42"/>
      <c r="Q79" s="42"/>
    </row>
    <row r="80" spans="1:17" x14ac:dyDescent="0.25">
      <c r="B80" s="40"/>
      <c r="C80" s="41"/>
      <c r="D80" s="41" t="s">
        <v>1024</v>
      </c>
      <c r="E80" s="291">
        <v>7</v>
      </c>
      <c r="F80" s="291">
        <v>32608</v>
      </c>
      <c r="G80" s="291">
        <v>2116612.7933100001</v>
      </c>
      <c r="H80" s="291">
        <v>2867</v>
      </c>
      <c r="I80" s="291">
        <v>426144.71232000005</v>
      </c>
      <c r="J80" s="291">
        <v>28195</v>
      </c>
      <c r="K80" s="291">
        <v>1257524.08299</v>
      </c>
      <c r="L80" s="291">
        <v>592</v>
      </c>
      <c r="M80" s="291">
        <v>243279.652</v>
      </c>
      <c r="N80" s="291">
        <v>954</v>
      </c>
      <c r="O80" s="306">
        <v>189664.34600000002</v>
      </c>
      <c r="P80" s="42"/>
      <c r="Q80" s="42"/>
    </row>
    <row r="81" spans="1:17" x14ac:dyDescent="0.25">
      <c r="B81" s="40"/>
      <c r="C81" s="41"/>
      <c r="D81" s="41" t="s">
        <v>1026</v>
      </c>
      <c r="E81" s="291">
        <v>3</v>
      </c>
      <c r="F81" s="291">
        <v>12361</v>
      </c>
      <c r="G81" s="291">
        <v>706202.49560999987</v>
      </c>
      <c r="H81" s="291">
        <v>1025</v>
      </c>
      <c r="I81" s="291">
        <v>207041.481</v>
      </c>
      <c r="J81" s="291">
        <v>10969</v>
      </c>
      <c r="K81" s="291">
        <v>423644.29323000001</v>
      </c>
      <c r="L81" s="291">
        <v>14</v>
      </c>
      <c r="M81" s="291">
        <v>5947.41338</v>
      </c>
      <c r="N81" s="291">
        <v>353</v>
      </c>
      <c r="O81" s="306">
        <v>69569.308000000005</v>
      </c>
      <c r="P81" s="42"/>
      <c r="Q81" s="42"/>
    </row>
    <row r="82" spans="1:17" x14ac:dyDescent="0.25">
      <c r="B82" s="40"/>
      <c r="C82" s="41"/>
      <c r="D82" s="41" t="s">
        <v>962</v>
      </c>
      <c r="E82" s="291">
        <v>22</v>
      </c>
      <c r="F82" s="291">
        <v>46670</v>
      </c>
      <c r="G82" s="291">
        <v>650585.19481000013</v>
      </c>
      <c r="H82" s="291">
        <v>236</v>
      </c>
      <c r="I82" s="291">
        <v>16309.72954</v>
      </c>
      <c r="J82" s="291">
        <v>45365</v>
      </c>
      <c r="K82" s="291">
        <v>477849.24317000003</v>
      </c>
      <c r="L82" s="291">
        <v>994</v>
      </c>
      <c r="M82" s="291">
        <v>146453.73810000002</v>
      </c>
      <c r="N82" s="291">
        <v>75</v>
      </c>
      <c r="O82" s="306">
        <v>9972.4840000000004</v>
      </c>
      <c r="P82" s="42"/>
      <c r="Q82" s="42"/>
    </row>
    <row r="83" spans="1:17" x14ac:dyDescent="0.25">
      <c r="A83" s="83"/>
      <c r="B83" s="40"/>
      <c r="C83" s="41" t="s">
        <v>1027</v>
      </c>
      <c r="D83" s="41"/>
      <c r="E83" s="291">
        <v>126</v>
      </c>
      <c r="F83" s="291">
        <v>294561</v>
      </c>
      <c r="G83" s="291">
        <v>21468890.665479995</v>
      </c>
      <c r="H83" s="291">
        <v>23243</v>
      </c>
      <c r="I83" s="291">
        <v>3501223.3886599997</v>
      </c>
      <c r="J83" s="291">
        <v>259871</v>
      </c>
      <c r="K83" s="291">
        <v>12998445.675519999</v>
      </c>
      <c r="L83" s="291">
        <v>5185</v>
      </c>
      <c r="M83" s="291">
        <v>3617081.7642999999</v>
      </c>
      <c r="N83" s="291">
        <v>6262</v>
      </c>
      <c r="O83" s="306">
        <v>1352139.8370000001</v>
      </c>
      <c r="P83" s="42"/>
      <c r="Q83" s="42"/>
    </row>
    <row r="84" spans="1:17" x14ac:dyDescent="0.25">
      <c r="B84" s="40"/>
      <c r="C84" s="41"/>
      <c r="D84" s="41" t="s">
        <v>1029</v>
      </c>
      <c r="E84" s="291">
        <v>24</v>
      </c>
      <c r="F84" s="291">
        <v>91097</v>
      </c>
      <c r="G84" s="291">
        <v>7950866.7413299996</v>
      </c>
      <c r="H84" s="291">
        <v>8638</v>
      </c>
      <c r="I84" s="291">
        <v>1170534.72355</v>
      </c>
      <c r="J84" s="291">
        <v>77721</v>
      </c>
      <c r="K84" s="291">
        <v>4616071.9360400001</v>
      </c>
      <c r="L84" s="291">
        <v>1785</v>
      </c>
      <c r="M84" s="291">
        <v>1554645.1297399998</v>
      </c>
      <c r="N84" s="291">
        <v>2953</v>
      </c>
      <c r="O84" s="306">
        <v>609614.95199999993</v>
      </c>
      <c r="P84" s="42"/>
      <c r="Q84" s="42"/>
    </row>
    <row r="85" spans="1:17" x14ac:dyDescent="0.25">
      <c r="B85" s="40"/>
      <c r="C85" s="41"/>
      <c r="D85" s="41" t="s">
        <v>1028</v>
      </c>
      <c r="E85" s="291">
        <v>20</v>
      </c>
      <c r="F85" s="291">
        <v>70826</v>
      </c>
      <c r="G85" s="291">
        <v>6387672.4722100012</v>
      </c>
      <c r="H85" s="291">
        <v>6661</v>
      </c>
      <c r="I85" s="291">
        <v>1117810.6498499999</v>
      </c>
      <c r="J85" s="291">
        <v>61162</v>
      </c>
      <c r="K85" s="291">
        <v>3507747.9239599998</v>
      </c>
      <c r="L85" s="291">
        <v>1196</v>
      </c>
      <c r="M85" s="291">
        <v>1293876.3703999999</v>
      </c>
      <c r="N85" s="291">
        <v>1807</v>
      </c>
      <c r="O85" s="306">
        <v>468237.52799999993</v>
      </c>
      <c r="P85" s="42"/>
      <c r="Q85" s="42"/>
    </row>
    <row r="86" spans="1:17" x14ac:dyDescent="0.25">
      <c r="B86" s="40"/>
      <c r="C86" s="41"/>
      <c r="D86" s="41" t="s">
        <v>1030</v>
      </c>
      <c r="E86" s="291">
        <v>12</v>
      </c>
      <c r="F86" s="291">
        <v>34475</v>
      </c>
      <c r="G86" s="291">
        <v>3761457.5151</v>
      </c>
      <c r="H86" s="291">
        <v>3338</v>
      </c>
      <c r="I86" s="291">
        <v>734268.53886999993</v>
      </c>
      <c r="J86" s="291">
        <v>29628</v>
      </c>
      <c r="K86" s="291">
        <v>2446823.9750000001</v>
      </c>
      <c r="L86" s="291">
        <v>648</v>
      </c>
      <c r="M86" s="291">
        <v>417840.13222999993</v>
      </c>
      <c r="N86" s="291">
        <v>861</v>
      </c>
      <c r="O86" s="306">
        <v>162524.86900000001</v>
      </c>
      <c r="P86" s="42"/>
      <c r="Q86" s="42"/>
    </row>
    <row r="87" spans="1:17" x14ac:dyDescent="0.25">
      <c r="B87" s="40"/>
      <c r="C87" s="41"/>
      <c r="D87" s="41" t="s">
        <v>1031</v>
      </c>
      <c r="E87" s="291">
        <v>10</v>
      </c>
      <c r="F87" s="291">
        <v>28136</v>
      </c>
      <c r="G87" s="291">
        <v>1236923.8891400001</v>
      </c>
      <c r="H87" s="291">
        <v>2150</v>
      </c>
      <c r="I87" s="291">
        <v>173996.63882000002</v>
      </c>
      <c r="J87" s="291">
        <v>25290</v>
      </c>
      <c r="K87" s="291">
        <v>883858.25879000011</v>
      </c>
      <c r="L87" s="291">
        <v>173</v>
      </c>
      <c r="M87" s="291">
        <v>88891.647529999987</v>
      </c>
      <c r="N87" s="291">
        <v>523</v>
      </c>
      <c r="O87" s="306">
        <v>90177.343999999997</v>
      </c>
      <c r="P87" s="42"/>
      <c r="Q87" s="42"/>
    </row>
    <row r="88" spans="1:17" x14ac:dyDescent="0.25">
      <c r="B88" s="40"/>
      <c r="C88" s="41"/>
      <c r="D88" s="41" t="s">
        <v>1033</v>
      </c>
      <c r="E88" s="291">
        <v>8</v>
      </c>
      <c r="F88" s="291">
        <v>10685</v>
      </c>
      <c r="G88" s="291">
        <v>394255.40127999999</v>
      </c>
      <c r="H88" s="291">
        <v>496</v>
      </c>
      <c r="I88" s="291">
        <v>10758.750030000001</v>
      </c>
      <c r="J88" s="291">
        <v>10048</v>
      </c>
      <c r="K88" s="291">
        <v>331858.31484000001</v>
      </c>
      <c r="L88" s="291">
        <v>141</v>
      </c>
      <c r="M88" s="291">
        <v>51638.336409999996</v>
      </c>
      <c r="N88" s="291">
        <v>0</v>
      </c>
      <c r="O88" s="306">
        <v>0</v>
      </c>
      <c r="P88" s="42"/>
      <c r="Q88" s="42"/>
    </row>
    <row r="89" spans="1:17" x14ac:dyDescent="0.25">
      <c r="B89" s="40"/>
      <c r="C89" s="41"/>
      <c r="D89" s="41" t="s">
        <v>1032</v>
      </c>
      <c r="E89" s="291">
        <v>7</v>
      </c>
      <c r="F89" s="291">
        <v>14305</v>
      </c>
      <c r="G89" s="291">
        <v>558818.96009000007</v>
      </c>
      <c r="H89" s="291">
        <v>1264</v>
      </c>
      <c r="I89" s="291">
        <v>93133.833079999997</v>
      </c>
      <c r="J89" s="291">
        <v>12794</v>
      </c>
      <c r="K89" s="291">
        <v>401847.63475999999</v>
      </c>
      <c r="L89" s="291">
        <v>129</v>
      </c>
      <c r="M89" s="291">
        <v>42252.348250000003</v>
      </c>
      <c r="N89" s="291">
        <v>118</v>
      </c>
      <c r="O89" s="306">
        <v>21585.144</v>
      </c>
      <c r="P89" s="42"/>
      <c r="Q89" s="42"/>
    </row>
    <row r="90" spans="1:17" x14ac:dyDescent="0.25">
      <c r="B90" s="40"/>
      <c r="C90" s="41"/>
      <c r="D90" s="41" t="s">
        <v>1035</v>
      </c>
      <c r="E90" s="291">
        <v>4</v>
      </c>
      <c r="F90" s="291">
        <v>3529</v>
      </c>
      <c r="G90" s="291">
        <v>67200.405659999989</v>
      </c>
      <c r="H90" s="291">
        <v>0</v>
      </c>
      <c r="I90" s="291">
        <v>0</v>
      </c>
      <c r="J90" s="291">
        <v>3482</v>
      </c>
      <c r="K90" s="291">
        <v>54802.212689999993</v>
      </c>
      <c r="L90" s="291">
        <v>47</v>
      </c>
      <c r="M90" s="291">
        <v>12398.19297</v>
      </c>
      <c r="N90" s="291">
        <v>0</v>
      </c>
      <c r="O90" s="306">
        <v>0</v>
      </c>
      <c r="P90" s="42"/>
      <c r="Q90" s="42"/>
    </row>
    <row r="91" spans="1:17" x14ac:dyDescent="0.25">
      <c r="B91" s="40"/>
      <c r="C91" s="41"/>
      <c r="D91" s="41" t="s">
        <v>1034</v>
      </c>
      <c r="E91" s="291">
        <v>4</v>
      </c>
      <c r="F91" s="291">
        <v>4312</v>
      </c>
      <c r="G91" s="291">
        <v>113420.69273</v>
      </c>
      <c r="H91" s="291">
        <v>112</v>
      </c>
      <c r="I91" s="291">
        <v>16460.64918</v>
      </c>
      <c r="J91" s="291">
        <v>4180</v>
      </c>
      <c r="K91" s="291">
        <v>77656.410799999998</v>
      </c>
      <c r="L91" s="291">
        <v>20</v>
      </c>
      <c r="M91" s="291">
        <v>19303.632750000001</v>
      </c>
      <c r="N91" s="291">
        <v>0</v>
      </c>
      <c r="O91" s="306">
        <v>0</v>
      </c>
      <c r="P91" s="42"/>
      <c r="Q91" s="42"/>
    </row>
    <row r="92" spans="1:17" x14ac:dyDescent="0.25">
      <c r="B92" s="40"/>
      <c r="C92" s="41"/>
      <c r="D92" s="41" t="s">
        <v>380</v>
      </c>
      <c r="E92" s="291">
        <v>3</v>
      </c>
      <c r="F92" s="291">
        <v>3370</v>
      </c>
      <c r="G92" s="291">
        <v>60377.413069999995</v>
      </c>
      <c r="H92" s="291">
        <v>54</v>
      </c>
      <c r="I92" s="291">
        <v>5587.0996999999998</v>
      </c>
      <c r="J92" s="291">
        <v>3268</v>
      </c>
      <c r="K92" s="291">
        <v>44109.741649999996</v>
      </c>
      <c r="L92" s="291">
        <v>48</v>
      </c>
      <c r="M92" s="291">
        <v>10680.571720000002</v>
      </c>
      <c r="N92" s="291">
        <v>0</v>
      </c>
      <c r="O92" s="306">
        <v>0</v>
      </c>
      <c r="P92" s="42"/>
      <c r="Q92" s="42"/>
    </row>
    <row r="93" spans="1:17" x14ac:dyDescent="0.25">
      <c r="B93" s="40"/>
      <c r="C93" s="41"/>
      <c r="D93" s="41" t="s">
        <v>1036</v>
      </c>
      <c r="E93" s="291">
        <v>3</v>
      </c>
      <c r="F93" s="291">
        <v>1925</v>
      </c>
      <c r="G93" s="291">
        <v>42253.935270000002</v>
      </c>
      <c r="H93" s="291">
        <v>0</v>
      </c>
      <c r="I93" s="291">
        <v>0</v>
      </c>
      <c r="J93" s="291">
        <v>1924</v>
      </c>
      <c r="K93" s="291">
        <v>41253.935270000002</v>
      </c>
      <c r="L93" s="291">
        <v>1</v>
      </c>
      <c r="M93" s="291">
        <v>1000</v>
      </c>
      <c r="N93" s="291">
        <v>0</v>
      </c>
      <c r="O93" s="306">
        <v>0</v>
      </c>
      <c r="P93" s="42"/>
      <c r="Q93" s="42"/>
    </row>
    <row r="94" spans="1:17" x14ac:dyDescent="0.25">
      <c r="B94" s="40"/>
      <c r="C94" s="41"/>
      <c r="D94" s="41" t="s">
        <v>1037</v>
      </c>
      <c r="E94" s="291">
        <v>3</v>
      </c>
      <c r="F94" s="291">
        <v>3231</v>
      </c>
      <c r="G94" s="291">
        <v>40617.674159999995</v>
      </c>
      <c r="H94" s="291">
        <v>0</v>
      </c>
      <c r="I94" s="291">
        <v>0</v>
      </c>
      <c r="J94" s="291">
        <v>3165</v>
      </c>
      <c r="K94" s="291">
        <v>31898.076209999999</v>
      </c>
      <c r="L94" s="291">
        <v>66</v>
      </c>
      <c r="M94" s="291">
        <v>8719.5979499999994</v>
      </c>
      <c r="N94" s="291">
        <v>0</v>
      </c>
      <c r="O94" s="306">
        <v>0</v>
      </c>
      <c r="P94" s="42"/>
      <c r="Q94" s="42"/>
    </row>
    <row r="95" spans="1:17" x14ac:dyDescent="0.25">
      <c r="B95" s="40"/>
      <c r="C95" s="41"/>
      <c r="D95" s="41" t="s">
        <v>962</v>
      </c>
      <c r="E95" s="291">
        <v>28</v>
      </c>
      <c r="F95" s="291">
        <v>28670</v>
      </c>
      <c r="G95" s="291">
        <v>855025.5654399998</v>
      </c>
      <c r="H95" s="291">
        <v>530</v>
      </c>
      <c r="I95" s="291">
        <v>178672.50558</v>
      </c>
      <c r="J95" s="291">
        <v>27209</v>
      </c>
      <c r="K95" s="291">
        <v>560517.25551000005</v>
      </c>
      <c r="L95" s="291">
        <v>931</v>
      </c>
      <c r="M95" s="291">
        <v>115835.80435000002</v>
      </c>
      <c r="N95" s="291">
        <v>0</v>
      </c>
      <c r="O95" s="306">
        <v>0</v>
      </c>
      <c r="P95" s="42"/>
      <c r="Q95" s="42"/>
    </row>
    <row r="96" spans="1:17" x14ac:dyDescent="0.25">
      <c r="B96" s="40"/>
      <c r="C96" s="41" t="s">
        <v>1038</v>
      </c>
      <c r="D96" s="41"/>
      <c r="E96" s="291">
        <v>47</v>
      </c>
      <c r="F96" s="291">
        <v>121490</v>
      </c>
      <c r="G96" s="291">
        <v>5462787.8525200002</v>
      </c>
      <c r="H96" s="291">
        <v>6256</v>
      </c>
      <c r="I96" s="291">
        <v>976847.5137100002</v>
      </c>
      <c r="J96" s="291">
        <v>110145</v>
      </c>
      <c r="K96" s="291">
        <v>3102662.29122</v>
      </c>
      <c r="L96" s="291">
        <v>2723</v>
      </c>
      <c r="M96" s="291">
        <v>966167.72158999997</v>
      </c>
      <c r="N96" s="291">
        <v>2366</v>
      </c>
      <c r="O96" s="306">
        <v>417110.326</v>
      </c>
      <c r="P96" s="42"/>
      <c r="Q96" s="42"/>
    </row>
    <row r="97" spans="1:17" x14ac:dyDescent="0.25">
      <c r="B97" s="40"/>
      <c r="C97" s="41"/>
      <c r="D97" s="41" t="s">
        <v>1039</v>
      </c>
      <c r="E97" s="291">
        <v>20</v>
      </c>
      <c r="F97" s="291">
        <v>63090</v>
      </c>
      <c r="G97" s="291">
        <v>3461463.5979399998</v>
      </c>
      <c r="H97" s="291">
        <v>4393</v>
      </c>
      <c r="I97" s="291">
        <v>727890.97573000018</v>
      </c>
      <c r="J97" s="291">
        <v>55360</v>
      </c>
      <c r="K97" s="291">
        <v>1732644.5906999998</v>
      </c>
      <c r="L97" s="291">
        <v>1666</v>
      </c>
      <c r="M97" s="291">
        <v>703440.48551000003</v>
      </c>
      <c r="N97" s="291">
        <v>1671</v>
      </c>
      <c r="O97" s="306">
        <v>297487.54599999997</v>
      </c>
      <c r="P97" s="42"/>
      <c r="Q97" s="42"/>
    </row>
    <row r="98" spans="1:17" x14ac:dyDescent="0.25">
      <c r="B98" s="40"/>
      <c r="C98" s="41"/>
      <c r="D98" s="41" t="s">
        <v>1040</v>
      </c>
      <c r="E98" s="291">
        <v>9</v>
      </c>
      <c r="F98" s="291">
        <v>20705</v>
      </c>
      <c r="G98" s="291">
        <v>766867.31585000001</v>
      </c>
      <c r="H98" s="291">
        <v>1451</v>
      </c>
      <c r="I98" s="291">
        <v>206623.21759000001</v>
      </c>
      <c r="J98" s="291">
        <v>18657</v>
      </c>
      <c r="K98" s="291">
        <v>415111.56177999999</v>
      </c>
      <c r="L98" s="291">
        <v>444</v>
      </c>
      <c r="M98" s="291">
        <v>125669.52648</v>
      </c>
      <c r="N98" s="291">
        <v>153</v>
      </c>
      <c r="O98" s="306">
        <v>19463.009999999998</v>
      </c>
      <c r="P98" s="42"/>
      <c r="Q98" s="42"/>
    </row>
    <row r="99" spans="1:17" x14ac:dyDescent="0.25">
      <c r="B99" s="40"/>
      <c r="C99" s="41"/>
      <c r="D99" s="41" t="s">
        <v>1041</v>
      </c>
      <c r="E99" s="291">
        <v>5</v>
      </c>
      <c r="F99" s="291">
        <v>5745</v>
      </c>
      <c r="G99" s="291">
        <v>156725.13863</v>
      </c>
      <c r="H99" s="291">
        <v>8</v>
      </c>
      <c r="I99" s="291">
        <v>1463.6003899999998</v>
      </c>
      <c r="J99" s="291">
        <v>5638</v>
      </c>
      <c r="K99" s="291">
        <v>130649.68635999999</v>
      </c>
      <c r="L99" s="291">
        <v>99</v>
      </c>
      <c r="M99" s="291">
        <v>24611.851879999998</v>
      </c>
      <c r="N99" s="291">
        <v>0</v>
      </c>
      <c r="O99" s="306">
        <v>0</v>
      </c>
      <c r="P99" s="42"/>
      <c r="Q99" s="42"/>
    </row>
    <row r="100" spans="1:17" x14ac:dyDescent="0.25">
      <c r="B100" s="40"/>
      <c r="C100" s="41"/>
      <c r="D100" s="41" t="s">
        <v>1042</v>
      </c>
      <c r="E100" s="291">
        <v>4</v>
      </c>
      <c r="F100" s="291">
        <v>17632</v>
      </c>
      <c r="G100" s="291">
        <v>835182.22869999998</v>
      </c>
      <c r="H100" s="291">
        <v>352</v>
      </c>
      <c r="I100" s="291">
        <v>40356.553459999996</v>
      </c>
      <c r="J100" s="291">
        <v>16533</v>
      </c>
      <c r="K100" s="291">
        <v>652835.33334999997</v>
      </c>
      <c r="L100" s="291">
        <v>205</v>
      </c>
      <c r="M100" s="291">
        <v>41830.571889999999</v>
      </c>
      <c r="N100" s="291">
        <v>542</v>
      </c>
      <c r="O100" s="306">
        <v>100159.77</v>
      </c>
      <c r="P100" s="42"/>
      <c r="Q100" s="42"/>
    </row>
    <row r="101" spans="1:17" x14ac:dyDescent="0.25">
      <c r="B101" s="40"/>
      <c r="C101" s="41"/>
      <c r="D101" s="41" t="s">
        <v>1043</v>
      </c>
      <c r="E101" s="291">
        <v>3</v>
      </c>
      <c r="F101" s="291">
        <v>6748</v>
      </c>
      <c r="G101" s="291">
        <v>145976.08840000001</v>
      </c>
      <c r="H101" s="291">
        <v>52</v>
      </c>
      <c r="I101" s="291">
        <v>513.16654000000005</v>
      </c>
      <c r="J101" s="291">
        <v>6502</v>
      </c>
      <c r="K101" s="291">
        <v>87870.617840000006</v>
      </c>
      <c r="L101" s="291">
        <v>194</v>
      </c>
      <c r="M101" s="291">
        <v>57592.304019999996</v>
      </c>
      <c r="N101" s="291">
        <v>0</v>
      </c>
      <c r="O101" s="306">
        <v>0</v>
      </c>
      <c r="P101" s="42"/>
      <c r="Q101" s="42"/>
    </row>
    <row r="102" spans="1:17" x14ac:dyDescent="0.25">
      <c r="B102" s="40"/>
      <c r="C102" s="41"/>
      <c r="D102" s="41" t="s">
        <v>962</v>
      </c>
      <c r="E102" s="291">
        <v>6</v>
      </c>
      <c r="F102" s="291">
        <v>7570</v>
      </c>
      <c r="G102" s="291">
        <v>96573.482999999993</v>
      </c>
      <c r="H102" s="291">
        <v>0</v>
      </c>
      <c r="I102" s="291">
        <v>0</v>
      </c>
      <c r="J102" s="291">
        <v>7455</v>
      </c>
      <c r="K102" s="291">
        <v>83550.501189999995</v>
      </c>
      <c r="L102" s="291">
        <v>115</v>
      </c>
      <c r="M102" s="291">
        <v>13022.981809999999</v>
      </c>
      <c r="N102" s="291">
        <v>0</v>
      </c>
      <c r="O102" s="306">
        <v>0</v>
      </c>
      <c r="P102" s="42"/>
      <c r="Q102" s="42"/>
    </row>
    <row r="103" spans="1:17" x14ac:dyDescent="0.25">
      <c r="B103" s="40"/>
      <c r="C103" s="41" t="s">
        <v>1037</v>
      </c>
      <c r="D103" s="41"/>
      <c r="E103" s="291">
        <v>10</v>
      </c>
      <c r="F103" s="291">
        <v>18429</v>
      </c>
      <c r="G103" s="291">
        <v>681563.50059000007</v>
      </c>
      <c r="H103" s="291">
        <v>2341</v>
      </c>
      <c r="I103" s="291">
        <v>311297.96675999998</v>
      </c>
      <c r="J103" s="291">
        <v>15881</v>
      </c>
      <c r="K103" s="291">
        <v>304415.39376999997</v>
      </c>
      <c r="L103" s="291">
        <v>121</v>
      </c>
      <c r="M103" s="291">
        <v>49922.441060000005</v>
      </c>
      <c r="N103" s="291">
        <v>86</v>
      </c>
      <c r="O103" s="306">
        <v>15927.699000000001</v>
      </c>
      <c r="P103" s="42"/>
      <c r="Q103" s="42"/>
    </row>
    <row r="104" spans="1:17" x14ac:dyDescent="0.25">
      <c r="B104" s="40"/>
      <c r="C104" s="1"/>
      <c r="D104" s="41" t="s">
        <v>1045</v>
      </c>
      <c r="E104" s="291">
        <v>4</v>
      </c>
      <c r="F104" s="291">
        <v>4614</v>
      </c>
      <c r="G104" s="291">
        <v>149687.12328999999</v>
      </c>
      <c r="H104" s="291">
        <v>200</v>
      </c>
      <c r="I104" s="291">
        <v>3498.0191300000001</v>
      </c>
      <c r="J104" s="291">
        <v>4313</v>
      </c>
      <c r="K104" s="291">
        <v>101876.63901999999</v>
      </c>
      <c r="L104" s="291">
        <v>101</v>
      </c>
      <c r="M104" s="291">
        <v>44312.46514</v>
      </c>
      <c r="N104" s="291">
        <v>0</v>
      </c>
      <c r="O104" s="306">
        <v>0</v>
      </c>
      <c r="P104" s="42"/>
      <c r="Q104" s="42"/>
    </row>
    <row r="105" spans="1:17" x14ac:dyDescent="0.25">
      <c r="B105" s="40"/>
      <c r="C105" s="1"/>
      <c r="D105" s="41" t="s">
        <v>1044</v>
      </c>
      <c r="E105" s="291">
        <v>3</v>
      </c>
      <c r="F105" s="291">
        <v>10773</v>
      </c>
      <c r="G105" s="291">
        <v>495503.98426</v>
      </c>
      <c r="H105" s="291">
        <v>2141</v>
      </c>
      <c r="I105" s="291">
        <v>307799.94763000001</v>
      </c>
      <c r="J105" s="291">
        <v>8527</v>
      </c>
      <c r="K105" s="291">
        <v>167066.36171</v>
      </c>
      <c r="L105" s="291">
        <v>19</v>
      </c>
      <c r="M105" s="291">
        <v>4709.9759199999999</v>
      </c>
      <c r="N105" s="291">
        <v>86</v>
      </c>
      <c r="O105" s="306">
        <v>15927.699000000001</v>
      </c>
      <c r="P105" s="42"/>
      <c r="Q105" s="42"/>
    </row>
    <row r="106" spans="1:17" x14ac:dyDescent="0.25">
      <c r="B106" s="40"/>
      <c r="C106" s="1"/>
      <c r="D106" s="41" t="s">
        <v>962</v>
      </c>
      <c r="E106" s="291">
        <v>3</v>
      </c>
      <c r="F106" s="291">
        <v>3042</v>
      </c>
      <c r="G106" s="291">
        <v>36372.393040000003</v>
      </c>
      <c r="H106" s="291">
        <v>0</v>
      </c>
      <c r="I106" s="291">
        <v>0</v>
      </c>
      <c r="J106" s="291">
        <v>3041</v>
      </c>
      <c r="K106" s="291">
        <v>35472.393040000003</v>
      </c>
      <c r="L106" s="291">
        <v>1</v>
      </c>
      <c r="M106" s="291">
        <v>900</v>
      </c>
      <c r="N106" s="291">
        <v>0</v>
      </c>
      <c r="O106" s="306">
        <v>0</v>
      </c>
      <c r="P106" s="42"/>
      <c r="Q106" s="42"/>
    </row>
    <row r="107" spans="1:17" x14ac:dyDescent="0.25">
      <c r="B107" s="40" t="s">
        <v>1046</v>
      </c>
      <c r="C107" s="52"/>
      <c r="D107" s="52"/>
      <c r="E107" s="304">
        <v>833</v>
      </c>
      <c r="F107" s="304">
        <v>2544300</v>
      </c>
      <c r="G107" s="304">
        <v>200599515.31757003</v>
      </c>
      <c r="H107" s="304">
        <v>202319</v>
      </c>
      <c r="I107" s="304">
        <v>28297002.147350006</v>
      </c>
      <c r="J107" s="304">
        <v>2120892</v>
      </c>
      <c r="K107" s="304">
        <v>93565948.978010014</v>
      </c>
      <c r="L107" s="304">
        <v>103479</v>
      </c>
      <c r="M107" s="304">
        <v>47177631.87184</v>
      </c>
      <c r="N107" s="304">
        <v>117610</v>
      </c>
      <c r="O107" s="305">
        <v>31558932.32037</v>
      </c>
      <c r="P107" s="42"/>
      <c r="Q107" s="42"/>
    </row>
    <row r="108" spans="1:17" x14ac:dyDescent="0.25">
      <c r="B108" s="40"/>
      <c r="C108" s="41" t="s">
        <v>574</v>
      </c>
      <c r="D108" s="41"/>
      <c r="E108" s="291">
        <v>10</v>
      </c>
      <c r="F108" s="291">
        <v>18667</v>
      </c>
      <c r="G108" s="291">
        <v>956467.33952000004</v>
      </c>
      <c r="H108" s="291">
        <v>958</v>
      </c>
      <c r="I108" s="291">
        <v>387740.59604999999</v>
      </c>
      <c r="J108" s="291">
        <v>17318</v>
      </c>
      <c r="K108" s="291">
        <v>520759.47077000001</v>
      </c>
      <c r="L108" s="291">
        <v>253</v>
      </c>
      <c r="M108" s="291">
        <v>32563.681699999997</v>
      </c>
      <c r="N108" s="291">
        <v>138</v>
      </c>
      <c r="O108" s="306">
        <v>15403.591</v>
      </c>
      <c r="P108" s="42"/>
      <c r="Q108" s="42"/>
    </row>
    <row r="109" spans="1:17" x14ac:dyDescent="0.25">
      <c r="B109" s="40"/>
      <c r="C109" s="41"/>
      <c r="D109" s="41" t="s">
        <v>1047</v>
      </c>
      <c r="E109" s="291">
        <v>5</v>
      </c>
      <c r="F109" s="291">
        <v>11911</v>
      </c>
      <c r="G109" s="291">
        <v>857684.10937000008</v>
      </c>
      <c r="H109" s="291">
        <v>900</v>
      </c>
      <c r="I109" s="291">
        <v>386723.43570000003</v>
      </c>
      <c r="J109" s="291">
        <v>10758</v>
      </c>
      <c r="K109" s="291">
        <v>437905.58753000002</v>
      </c>
      <c r="L109" s="291">
        <v>115</v>
      </c>
      <c r="M109" s="291">
        <v>17651.495139999999</v>
      </c>
      <c r="N109" s="291">
        <v>138</v>
      </c>
      <c r="O109" s="306">
        <v>15403.591</v>
      </c>
      <c r="P109" s="42"/>
      <c r="Q109" s="42"/>
    </row>
    <row r="110" spans="1:17" x14ac:dyDescent="0.25">
      <c r="B110" s="40"/>
      <c r="C110" s="41"/>
      <c r="D110" s="41" t="s">
        <v>962</v>
      </c>
      <c r="E110" s="291">
        <v>5</v>
      </c>
      <c r="F110" s="291">
        <v>6756</v>
      </c>
      <c r="G110" s="291">
        <v>98783.230150000003</v>
      </c>
      <c r="H110" s="291">
        <v>58</v>
      </c>
      <c r="I110" s="291">
        <v>1017.16035</v>
      </c>
      <c r="J110" s="291">
        <v>6560</v>
      </c>
      <c r="K110" s="291">
        <v>82853.88324000001</v>
      </c>
      <c r="L110" s="291">
        <v>138</v>
      </c>
      <c r="M110" s="291">
        <v>14912.18656</v>
      </c>
      <c r="N110" s="291">
        <v>0</v>
      </c>
      <c r="O110" s="306">
        <v>0</v>
      </c>
      <c r="P110" s="42"/>
      <c r="Q110" s="42"/>
    </row>
    <row r="111" spans="1:17" x14ac:dyDescent="0.25">
      <c r="A111" s="83"/>
      <c r="B111" s="40"/>
      <c r="C111" s="41" t="s">
        <v>1048</v>
      </c>
      <c r="D111" s="41"/>
      <c r="E111" s="291">
        <v>61</v>
      </c>
      <c r="F111" s="291">
        <v>176510</v>
      </c>
      <c r="G111" s="291">
        <v>11515599.493080001</v>
      </c>
      <c r="H111" s="291">
        <v>14096</v>
      </c>
      <c r="I111" s="291">
        <v>1357893.1404000001</v>
      </c>
      <c r="J111" s="291">
        <v>147219</v>
      </c>
      <c r="K111" s="291">
        <v>5762299.0395800006</v>
      </c>
      <c r="L111" s="291">
        <v>6268</v>
      </c>
      <c r="M111" s="291">
        <v>2205844.6370999999</v>
      </c>
      <c r="N111" s="291">
        <v>8927</v>
      </c>
      <c r="O111" s="306">
        <v>2189562.6760000004</v>
      </c>
      <c r="P111" s="42"/>
      <c r="Q111" s="42"/>
    </row>
    <row r="112" spans="1:17" x14ac:dyDescent="0.25">
      <c r="B112" s="40"/>
      <c r="C112" s="41"/>
      <c r="D112" s="41" t="s">
        <v>1049</v>
      </c>
      <c r="E112" s="291">
        <v>23</v>
      </c>
      <c r="F112" s="291">
        <v>80822</v>
      </c>
      <c r="G112" s="291">
        <v>6412498.5514799999</v>
      </c>
      <c r="H112" s="291">
        <v>6936</v>
      </c>
      <c r="I112" s="291">
        <v>896746.77807999996</v>
      </c>
      <c r="J112" s="291">
        <v>64949</v>
      </c>
      <c r="K112" s="291">
        <v>3181089.50092</v>
      </c>
      <c r="L112" s="291">
        <v>2931</v>
      </c>
      <c r="M112" s="291">
        <v>1353031.6534799999</v>
      </c>
      <c r="N112" s="291">
        <v>6006</v>
      </c>
      <c r="O112" s="306">
        <v>981630.61899999995</v>
      </c>
      <c r="P112" s="42"/>
      <c r="Q112" s="42"/>
    </row>
    <row r="113" spans="1:17" x14ac:dyDescent="0.25">
      <c r="B113" s="40"/>
      <c r="C113" s="41"/>
      <c r="D113" s="41" t="s">
        <v>1050</v>
      </c>
      <c r="E113" s="291">
        <v>8</v>
      </c>
      <c r="F113" s="291">
        <v>26052</v>
      </c>
      <c r="G113" s="291">
        <v>1262112.8663599999</v>
      </c>
      <c r="H113" s="291">
        <v>2486</v>
      </c>
      <c r="I113" s="291">
        <v>162716.70680000001</v>
      </c>
      <c r="J113" s="291">
        <v>21839</v>
      </c>
      <c r="K113" s="291">
        <v>691773.62980999995</v>
      </c>
      <c r="L113" s="291">
        <v>674</v>
      </c>
      <c r="M113" s="291">
        <v>206980.84374999997</v>
      </c>
      <c r="N113" s="291">
        <v>1053</v>
      </c>
      <c r="O113" s="306">
        <v>200641.68600000002</v>
      </c>
      <c r="P113" s="42"/>
      <c r="Q113" s="42"/>
    </row>
    <row r="114" spans="1:17" x14ac:dyDescent="0.25">
      <c r="B114" s="40"/>
      <c r="C114" s="41"/>
      <c r="D114" s="41" t="s">
        <v>1051</v>
      </c>
      <c r="E114" s="291">
        <v>8</v>
      </c>
      <c r="F114" s="291">
        <v>10682</v>
      </c>
      <c r="G114" s="291">
        <v>752261.05874999997</v>
      </c>
      <c r="H114" s="291">
        <v>647</v>
      </c>
      <c r="I114" s="291">
        <v>64936.204889999994</v>
      </c>
      <c r="J114" s="291">
        <v>8951</v>
      </c>
      <c r="K114" s="291">
        <v>446420.79031000001</v>
      </c>
      <c r="L114" s="291">
        <v>558</v>
      </c>
      <c r="M114" s="291">
        <v>142611.73855000001</v>
      </c>
      <c r="N114" s="291">
        <v>526</v>
      </c>
      <c r="O114" s="306">
        <v>98292.325000000012</v>
      </c>
      <c r="P114" s="42"/>
      <c r="Q114" s="42"/>
    </row>
    <row r="115" spans="1:17" x14ac:dyDescent="0.25">
      <c r="B115" s="40"/>
      <c r="C115" s="41"/>
      <c r="D115" s="41" t="s">
        <v>1052</v>
      </c>
      <c r="E115" s="291">
        <v>6</v>
      </c>
      <c r="F115" s="291">
        <v>26380</v>
      </c>
      <c r="G115" s="291">
        <v>1688372.05813</v>
      </c>
      <c r="H115" s="291">
        <v>3360</v>
      </c>
      <c r="I115" s="291">
        <v>125503.16506999999</v>
      </c>
      <c r="J115" s="291">
        <v>21895</v>
      </c>
      <c r="K115" s="291">
        <v>680660.99974999996</v>
      </c>
      <c r="L115" s="291">
        <v>361</v>
      </c>
      <c r="M115" s="291">
        <v>73058.410310000007</v>
      </c>
      <c r="N115" s="291">
        <v>764</v>
      </c>
      <c r="O115" s="306">
        <v>809149.48300000001</v>
      </c>
      <c r="P115" s="42"/>
      <c r="Q115" s="42"/>
    </row>
    <row r="116" spans="1:17" x14ac:dyDescent="0.25">
      <c r="B116" s="40"/>
      <c r="C116" s="41"/>
      <c r="D116" s="41" t="s">
        <v>1053</v>
      </c>
      <c r="E116" s="291">
        <v>5</v>
      </c>
      <c r="F116" s="291">
        <v>16240</v>
      </c>
      <c r="G116" s="291">
        <v>875562.45713</v>
      </c>
      <c r="H116" s="291">
        <v>480</v>
      </c>
      <c r="I116" s="291">
        <v>106053.55299999999</v>
      </c>
      <c r="J116" s="291">
        <v>14291</v>
      </c>
      <c r="K116" s="291">
        <v>392320.89013000001</v>
      </c>
      <c r="L116" s="291">
        <v>891</v>
      </c>
      <c r="M116" s="291">
        <v>277339.451</v>
      </c>
      <c r="N116" s="291">
        <v>578</v>
      </c>
      <c r="O116" s="306">
        <v>99848.562999999995</v>
      </c>
      <c r="P116" s="42"/>
      <c r="Q116" s="42"/>
    </row>
    <row r="117" spans="1:17" x14ac:dyDescent="0.25">
      <c r="B117" s="40"/>
      <c r="C117" s="41"/>
      <c r="D117" s="41" t="s">
        <v>1055</v>
      </c>
      <c r="E117" s="291">
        <v>3</v>
      </c>
      <c r="F117" s="291">
        <v>3899</v>
      </c>
      <c r="G117" s="291">
        <v>164156.68793000001</v>
      </c>
      <c r="H117" s="291">
        <v>44</v>
      </c>
      <c r="I117" s="291">
        <v>379.63</v>
      </c>
      <c r="J117" s="291">
        <v>3611</v>
      </c>
      <c r="K117" s="291">
        <v>136895.06978000002</v>
      </c>
      <c r="L117" s="291">
        <v>244</v>
      </c>
      <c r="M117" s="291">
        <v>26881.988149999997</v>
      </c>
      <c r="N117" s="291">
        <v>0</v>
      </c>
      <c r="O117" s="306">
        <v>0</v>
      </c>
      <c r="P117" s="42"/>
      <c r="Q117" s="42"/>
    </row>
    <row r="118" spans="1:17" x14ac:dyDescent="0.25">
      <c r="B118" s="40"/>
      <c r="C118" s="41"/>
      <c r="D118" s="41" t="s">
        <v>1054</v>
      </c>
      <c r="E118" s="291">
        <v>3</v>
      </c>
      <c r="F118" s="291">
        <v>5363</v>
      </c>
      <c r="G118" s="291">
        <v>109328.35806</v>
      </c>
      <c r="H118" s="291">
        <v>78</v>
      </c>
      <c r="I118" s="291">
        <v>643.56100000000004</v>
      </c>
      <c r="J118" s="291">
        <v>5163</v>
      </c>
      <c r="K118" s="291">
        <v>91945.711060000001</v>
      </c>
      <c r="L118" s="291">
        <v>122</v>
      </c>
      <c r="M118" s="291">
        <v>16739.085999999999</v>
      </c>
      <c r="N118" s="291">
        <v>0</v>
      </c>
      <c r="O118" s="306">
        <v>0</v>
      </c>
      <c r="P118" s="42"/>
      <c r="Q118" s="42"/>
    </row>
    <row r="119" spans="1:17" x14ac:dyDescent="0.25">
      <c r="B119" s="40"/>
      <c r="C119" s="41"/>
      <c r="D119" s="41" t="s">
        <v>962</v>
      </c>
      <c r="E119" s="291">
        <v>5</v>
      </c>
      <c r="F119" s="291">
        <v>7072</v>
      </c>
      <c r="G119" s="291">
        <v>251307.45524000001</v>
      </c>
      <c r="H119" s="291">
        <v>65</v>
      </c>
      <c r="I119" s="291">
        <v>913.54156</v>
      </c>
      <c r="J119" s="291">
        <v>6520</v>
      </c>
      <c r="K119" s="291">
        <v>141192.44782</v>
      </c>
      <c r="L119" s="291">
        <v>487</v>
      </c>
      <c r="M119" s="291">
        <v>109201.46586</v>
      </c>
      <c r="N119" s="291">
        <v>0</v>
      </c>
      <c r="O119" s="306">
        <v>0</v>
      </c>
      <c r="P119" s="42"/>
      <c r="Q119" s="42"/>
    </row>
    <row r="120" spans="1:17" x14ac:dyDescent="0.25">
      <c r="A120" s="83"/>
      <c r="B120" s="40"/>
      <c r="C120" s="41" t="s">
        <v>1056</v>
      </c>
      <c r="D120" s="41"/>
      <c r="E120" s="291">
        <v>233</v>
      </c>
      <c r="F120" s="291">
        <v>663894</v>
      </c>
      <c r="G120" s="291">
        <v>49986217.773700006</v>
      </c>
      <c r="H120" s="291">
        <v>53917</v>
      </c>
      <c r="I120" s="291">
        <v>6150950.0662999991</v>
      </c>
      <c r="J120" s="291">
        <v>545622</v>
      </c>
      <c r="K120" s="291">
        <v>24354984.734410007</v>
      </c>
      <c r="L120" s="291">
        <v>34406</v>
      </c>
      <c r="M120" s="291">
        <v>13300437.336620001</v>
      </c>
      <c r="N120" s="291">
        <v>29949</v>
      </c>
      <c r="O120" s="306">
        <v>6179845.6363700004</v>
      </c>
      <c r="P120" s="42"/>
      <c r="Q120" s="42"/>
    </row>
    <row r="121" spans="1:17" x14ac:dyDescent="0.25">
      <c r="B121" s="40"/>
      <c r="C121" s="41"/>
      <c r="D121" s="41" t="s">
        <v>1059</v>
      </c>
      <c r="E121" s="291">
        <v>32</v>
      </c>
      <c r="F121" s="291">
        <v>87717</v>
      </c>
      <c r="G121" s="291">
        <v>7640993.2888800008</v>
      </c>
      <c r="H121" s="291">
        <v>8866</v>
      </c>
      <c r="I121" s="291">
        <v>1053578.0509399998</v>
      </c>
      <c r="J121" s="291">
        <v>69237</v>
      </c>
      <c r="K121" s="291">
        <v>3727644.2606500005</v>
      </c>
      <c r="L121" s="291">
        <v>4560</v>
      </c>
      <c r="M121" s="291">
        <v>1871149.0492899998</v>
      </c>
      <c r="N121" s="291">
        <v>5054</v>
      </c>
      <c r="O121" s="306">
        <v>988621.92800000007</v>
      </c>
      <c r="P121" s="42"/>
      <c r="Q121" s="42"/>
    </row>
    <row r="122" spans="1:17" x14ac:dyDescent="0.25">
      <c r="B122" s="40"/>
      <c r="C122" s="41"/>
      <c r="D122" s="41" t="s">
        <v>1058</v>
      </c>
      <c r="E122" s="291">
        <v>32</v>
      </c>
      <c r="F122" s="291">
        <v>76148</v>
      </c>
      <c r="G122" s="291">
        <v>8150779.77941</v>
      </c>
      <c r="H122" s="291">
        <v>7882</v>
      </c>
      <c r="I122" s="291">
        <v>731482.03238999983</v>
      </c>
      <c r="J122" s="291">
        <v>59510</v>
      </c>
      <c r="K122" s="291">
        <v>3393395.1409399994</v>
      </c>
      <c r="L122" s="291">
        <v>4265</v>
      </c>
      <c r="M122" s="291">
        <v>2631568.2940799999</v>
      </c>
      <c r="N122" s="291">
        <v>4491</v>
      </c>
      <c r="O122" s="306">
        <v>1394334.3119999997</v>
      </c>
      <c r="P122" s="42"/>
      <c r="Q122" s="42"/>
    </row>
    <row r="123" spans="1:17" x14ac:dyDescent="0.25">
      <c r="B123" s="40"/>
      <c r="C123" s="41"/>
      <c r="D123" s="41" t="s">
        <v>1057</v>
      </c>
      <c r="E123" s="291">
        <v>28</v>
      </c>
      <c r="F123" s="291">
        <v>100325</v>
      </c>
      <c r="G123" s="291">
        <v>9219894.7739599999</v>
      </c>
      <c r="H123" s="291">
        <v>10827</v>
      </c>
      <c r="I123" s="291">
        <v>1710363.2672799998</v>
      </c>
      <c r="J123" s="291">
        <v>78233</v>
      </c>
      <c r="K123" s="291">
        <v>4235057.8060299987</v>
      </c>
      <c r="L123" s="291">
        <v>4987</v>
      </c>
      <c r="M123" s="291">
        <v>1911435.1116500001</v>
      </c>
      <c r="N123" s="291">
        <v>6278</v>
      </c>
      <c r="O123" s="306">
        <v>1363038.5890000002</v>
      </c>
      <c r="P123" s="42"/>
      <c r="Q123" s="42"/>
    </row>
    <row r="124" spans="1:17" x14ac:dyDescent="0.25">
      <c r="B124" s="40"/>
      <c r="C124" s="41"/>
      <c r="D124" s="41" t="s">
        <v>1060</v>
      </c>
      <c r="E124" s="291">
        <v>25</v>
      </c>
      <c r="F124" s="291">
        <v>69873</v>
      </c>
      <c r="G124" s="291">
        <v>5954710.3443300007</v>
      </c>
      <c r="H124" s="291">
        <v>7419</v>
      </c>
      <c r="I124" s="291">
        <v>716848.24516999989</v>
      </c>
      <c r="J124" s="291">
        <v>53995</v>
      </c>
      <c r="K124" s="291">
        <v>2868354.9318100004</v>
      </c>
      <c r="L124" s="291">
        <v>5108</v>
      </c>
      <c r="M124" s="291">
        <v>1768465.1293500001</v>
      </c>
      <c r="N124" s="291">
        <v>3351</v>
      </c>
      <c r="O124" s="306">
        <v>601042.03800000006</v>
      </c>
      <c r="P124" s="42"/>
      <c r="Q124" s="42"/>
    </row>
    <row r="125" spans="1:17" x14ac:dyDescent="0.25">
      <c r="B125" s="40"/>
      <c r="C125" s="41"/>
      <c r="D125" s="41" t="s">
        <v>1063</v>
      </c>
      <c r="E125" s="291">
        <v>14</v>
      </c>
      <c r="F125" s="291">
        <v>43002</v>
      </c>
      <c r="G125" s="291">
        <v>3567471.0848999997</v>
      </c>
      <c r="H125" s="291">
        <v>3481</v>
      </c>
      <c r="I125" s="291">
        <v>482662.81955000001</v>
      </c>
      <c r="J125" s="291">
        <v>35471</v>
      </c>
      <c r="K125" s="291">
        <v>1867045.8432300002</v>
      </c>
      <c r="L125" s="291">
        <v>1779</v>
      </c>
      <c r="M125" s="291">
        <v>768751.74612000003</v>
      </c>
      <c r="N125" s="291">
        <v>2271</v>
      </c>
      <c r="O125" s="306">
        <v>449010.67600000004</v>
      </c>
      <c r="P125" s="42"/>
      <c r="Q125" s="42"/>
    </row>
    <row r="126" spans="1:17" x14ac:dyDescent="0.25">
      <c r="B126" s="40"/>
      <c r="C126" s="41"/>
      <c r="D126" s="41" t="s">
        <v>1061</v>
      </c>
      <c r="E126" s="291">
        <v>13</v>
      </c>
      <c r="F126" s="291">
        <v>64892</v>
      </c>
      <c r="G126" s="291">
        <v>3300905.5599500001</v>
      </c>
      <c r="H126" s="291">
        <v>2683</v>
      </c>
      <c r="I126" s="291">
        <v>289082.27149000001</v>
      </c>
      <c r="J126" s="291">
        <v>56515</v>
      </c>
      <c r="K126" s="291">
        <v>1074553.9284999999</v>
      </c>
      <c r="L126" s="291">
        <v>4254</v>
      </c>
      <c r="M126" s="291">
        <v>1711644.7725899999</v>
      </c>
      <c r="N126" s="291">
        <v>1440</v>
      </c>
      <c r="O126" s="306">
        <v>225624.58736999999</v>
      </c>
      <c r="P126" s="42"/>
      <c r="Q126" s="42"/>
    </row>
    <row r="127" spans="1:17" x14ac:dyDescent="0.25">
      <c r="B127" s="40"/>
      <c r="C127" s="41"/>
      <c r="D127" s="41" t="s">
        <v>1272</v>
      </c>
      <c r="E127" s="291">
        <v>12</v>
      </c>
      <c r="F127" s="291">
        <v>35485</v>
      </c>
      <c r="G127" s="291">
        <v>1432029.7035100001</v>
      </c>
      <c r="H127" s="291">
        <v>2362</v>
      </c>
      <c r="I127" s="291">
        <v>249325.75289999999</v>
      </c>
      <c r="J127" s="291">
        <v>31502</v>
      </c>
      <c r="K127" s="291">
        <v>855191.81192000001</v>
      </c>
      <c r="L127" s="291">
        <v>766</v>
      </c>
      <c r="M127" s="291">
        <v>220942.99769000002</v>
      </c>
      <c r="N127" s="291">
        <v>855</v>
      </c>
      <c r="O127" s="306">
        <v>106569.141</v>
      </c>
      <c r="P127" s="42"/>
      <c r="Q127" s="42"/>
    </row>
    <row r="128" spans="1:17" x14ac:dyDescent="0.25">
      <c r="B128" s="40"/>
      <c r="C128" s="41"/>
      <c r="D128" s="41" t="s">
        <v>1064</v>
      </c>
      <c r="E128" s="291">
        <v>9</v>
      </c>
      <c r="F128" s="291">
        <v>16696</v>
      </c>
      <c r="G128" s="291">
        <v>1582605.0251699998</v>
      </c>
      <c r="H128" s="291">
        <v>1691</v>
      </c>
      <c r="I128" s="291">
        <v>149282.54294000001</v>
      </c>
      <c r="J128" s="291">
        <v>13242</v>
      </c>
      <c r="K128" s="291">
        <v>906658.60632000002</v>
      </c>
      <c r="L128" s="291">
        <v>944</v>
      </c>
      <c r="M128" s="291">
        <v>368293.20290999999</v>
      </c>
      <c r="N128" s="291">
        <v>819</v>
      </c>
      <c r="O128" s="306">
        <v>158370.67300000001</v>
      </c>
      <c r="P128" s="42"/>
      <c r="Q128" s="42"/>
    </row>
    <row r="129" spans="2:17" x14ac:dyDescent="0.25">
      <c r="B129" s="40"/>
      <c r="C129" s="41"/>
      <c r="D129" s="41" t="s">
        <v>1065</v>
      </c>
      <c r="E129" s="291">
        <v>9</v>
      </c>
      <c r="F129" s="291">
        <v>35690</v>
      </c>
      <c r="G129" s="291">
        <v>2438762.5626799995</v>
      </c>
      <c r="H129" s="291">
        <v>1841</v>
      </c>
      <c r="I129" s="291">
        <v>220337.28700000001</v>
      </c>
      <c r="J129" s="291">
        <v>30634</v>
      </c>
      <c r="K129" s="291">
        <v>1463139.5713200001</v>
      </c>
      <c r="L129" s="291">
        <v>1320</v>
      </c>
      <c r="M129" s="291">
        <v>436875.83035999996</v>
      </c>
      <c r="N129" s="291">
        <v>1895</v>
      </c>
      <c r="O129" s="306">
        <v>318409.87400000001</v>
      </c>
      <c r="P129" s="42"/>
      <c r="Q129" s="42"/>
    </row>
    <row r="130" spans="2:17" x14ac:dyDescent="0.25">
      <c r="B130" s="40"/>
      <c r="C130" s="41"/>
      <c r="D130" s="41" t="s">
        <v>1066</v>
      </c>
      <c r="E130" s="291">
        <v>8</v>
      </c>
      <c r="F130" s="291">
        <v>14483</v>
      </c>
      <c r="G130" s="291">
        <v>944101.78634999995</v>
      </c>
      <c r="H130" s="291">
        <v>1712</v>
      </c>
      <c r="I130" s="291">
        <v>185003.37212999997</v>
      </c>
      <c r="J130" s="291">
        <v>11583</v>
      </c>
      <c r="K130" s="291">
        <v>432358.91151000001</v>
      </c>
      <c r="L130" s="291">
        <v>538</v>
      </c>
      <c r="M130" s="291">
        <v>190346.48671</v>
      </c>
      <c r="N130" s="291">
        <v>650</v>
      </c>
      <c r="O130" s="306">
        <v>136393.016</v>
      </c>
      <c r="P130" s="42"/>
      <c r="Q130" s="42"/>
    </row>
    <row r="131" spans="2:17" x14ac:dyDescent="0.25">
      <c r="B131" s="40"/>
      <c r="C131" s="41"/>
      <c r="D131" s="41" t="s">
        <v>1068</v>
      </c>
      <c r="E131" s="291">
        <v>6</v>
      </c>
      <c r="F131" s="291">
        <v>20466</v>
      </c>
      <c r="G131" s="291">
        <v>1145483.69193</v>
      </c>
      <c r="H131" s="291">
        <v>1076</v>
      </c>
      <c r="I131" s="291">
        <v>115251.92689999999</v>
      </c>
      <c r="J131" s="291">
        <v>17188</v>
      </c>
      <c r="K131" s="291">
        <v>485326.65857999999</v>
      </c>
      <c r="L131" s="291">
        <v>1274</v>
      </c>
      <c r="M131" s="291">
        <v>396641.46344999998</v>
      </c>
      <c r="N131" s="291">
        <v>928</v>
      </c>
      <c r="O131" s="306">
        <v>148263.64300000001</v>
      </c>
      <c r="P131" s="42"/>
      <c r="Q131" s="42"/>
    </row>
    <row r="132" spans="2:17" x14ac:dyDescent="0.25">
      <c r="B132" s="40"/>
      <c r="C132" s="41"/>
      <c r="D132" s="41" t="s">
        <v>1070</v>
      </c>
      <c r="E132" s="291">
        <v>5</v>
      </c>
      <c r="F132" s="291">
        <v>15022</v>
      </c>
      <c r="G132" s="291">
        <v>1055758.5358899999</v>
      </c>
      <c r="H132" s="291">
        <v>884</v>
      </c>
      <c r="I132" s="291">
        <v>88462.149629999985</v>
      </c>
      <c r="J132" s="291">
        <v>12464</v>
      </c>
      <c r="K132" s="291">
        <v>576074.60100999998</v>
      </c>
      <c r="L132" s="291">
        <v>1084</v>
      </c>
      <c r="M132" s="291">
        <v>291331.50725000002</v>
      </c>
      <c r="N132" s="291">
        <v>590</v>
      </c>
      <c r="O132" s="306">
        <v>99890.278000000006</v>
      </c>
      <c r="P132" s="42"/>
      <c r="Q132" s="42"/>
    </row>
    <row r="133" spans="2:17" x14ac:dyDescent="0.25">
      <c r="B133" s="40"/>
      <c r="C133" s="41"/>
      <c r="D133" s="41" t="s">
        <v>1071</v>
      </c>
      <c r="E133" s="291">
        <v>5</v>
      </c>
      <c r="F133" s="291">
        <v>10978</v>
      </c>
      <c r="G133" s="291">
        <v>622315.31415999995</v>
      </c>
      <c r="H133" s="291">
        <v>407</v>
      </c>
      <c r="I133" s="291">
        <v>43183.459990000003</v>
      </c>
      <c r="J133" s="291">
        <v>9408</v>
      </c>
      <c r="K133" s="291">
        <v>411935.14116999996</v>
      </c>
      <c r="L133" s="291">
        <v>782</v>
      </c>
      <c r="M133" s="291">
        <v>120486.93799999999</v>
      </c>
      <c r="N133" s="291">
        <v>381</v>
      </c>
      <c r="O133" s="306">
        <v>46709.775000000001</v>
      </c>
      <c r="P133" s="42"/>
      <c r="Q133" s="42"/>
    </row>
    <row r="134" spans="2:17" x14ac:dyDescent="0.25">
      <c r="B134" s="40"/>
      <c r="C134" s="41"/>
      <c r="D134" s="41" t="s">
        <v>1067</v>
      </c>
      <c r="E134" s="291">
        <v>5</v>
      </c>
      <c r="F134" s="291">
        <v>12129</v>
      </c>
      <c r="G134" s="291">
        <v>634970.06779</v>
      </c>
      <c r="H134" s="291">
        <v>517</v>
      </c>
      <c r="I134" s="291">
        <v>20530.944299999999</v>
      </c>
      <c r="J134" s="291">
        <v>10622</v>
      </c>
      <c r="K134" s="291">
        <v>418780.38965999999</v>
      </c>
      <c r="L134" s="291">
        <v>666</v>
      </c>
      <c r="M134" s="291">
        <v>152245.83182999998</v>
      </c>
      <c r="N134" s="291">
        <v>324</v>
      </c>
      <c r="O134" s="306">
        <v>43412.902000000002</v>
      </c>
      <c r="P134" s="42"/>
      <c r="Q134" s="42"/>
    </row>
    <row r="135" spans="2:17" x14ac:dyDescent="0.25">
      <c r="B135" s="40"/>
      <c r="C135" s="41"/>
      <c r="D135" s="41" t="s">
        <v>1069</v>
      </c>
      <c r="E135" s="291">
        <v>4</v>
      </c>
      <c r="F135" s="291">
        <v>8321</v>
      </c>
      <c r="G135" s="291">
        <v>322809.73692</v>
      </c>
      <c r="H135" s="291">
        <v>120</v>
      </c>
      <c r="I135" s="291">
        <v>12393.77267</v>
      </c>
      <c r="J135" s="291">
        <v>7991</v>
      </c>
      <c r="K135" s="291">
        <v>274629.98667000001</v>
      </c>
      <c r="L135" s="291">
        <v>210</v>
      </c>
      <c r="M135" s="291">
        <v>35785.977579999999</v>
      </c>
      <c r="N135" s="291">
        <v>0</v>
      </c>
      <c r="O135" s="306">
        <v>0</v>
      </c>
      <c r="P135" s="42"/>
      <c r="Q135" s="42"/>
    </row>
    <row r="136" spans="2:17" x14ac:dyDescent="0.25">
      <c r="B136" s="40"/>
      <c r="C136" s="41"/>
      <c r="D136" s="41" t="s">
        <v>1072</v>
      </c>
      <c r="E136" s="291">
        <v>4</v>
      </c>
      <c r="F136" s="291">
        <v>9311</v>
      </c>
      <c r="G136" s="291">
        <v>509537.65555000002</v>
      </c>
      <c r="H136" s="291">
        <v>354</v>
      </c>
      <c r="I136" s="291">
        <v>15118.046560000001</v>
      </c>
      <c r="J136" s="291">
        <v>8229</v>
      </c>
      <c r="K136" s="291">
        <v>337207.47099</v>
      </c>
      <c r="L136" s="291">
        <v>346</v>
      </c>
      <c r="M136" s="291">
        <v>97083.64899999999</v>
      </c>
      <c r="N136" s="291">
        <v>382</v>
      </c>
      <c r="O136" s="306">
        <v>60128.489000000001</v>
      </c>
      <c r="P136" s="42"/>
      <c r="Q136" s="42"/>
    </row>
    <row r="137" spans="2:17" x14ac:dyDescent="0.25">
      <c r="B137" s="40"/>
      <c r="C137" s="41"/>
      <c r="D137" s="41" t="s">
        <v>1073</v>
      </c>
      <c r="E137" s="291">
        <v>4</v>
      </c>
      <c r="F137" s="291">
        <v>10239</v>
      </c>
      <c r="G137" s="291">
        <v>376772.05888000003</v>
      </c>
      <c r="H137" s="291">
        <v>468</v>
      </c>
      <c r="I137" s="291">
        <v>5348.3371399999996</v>
      </c>
      <c r="J137" s="291">
        <v>9298</v>
      </c>
      <c r="K137" s="291">
        <v>247186.00049000001</v>
      </c>
      <c r="L137" s="291">
        <v>473</v>
      </c>
      <c r="M137" s="291">
        <v>124237.72125</v>
      </c>
      <c r="N137" s="291">
        <v>0</v>
      </c>
      <c r="O137" s="306">
        <v>0</v>
      </c>
      <c r="P137" s="42"/>
      <c r="Q137" s="42"/>
    </row>
    <row r="138" spans="2:17" x14ac:dyDescent="0.25">
      <c r="B138" s="40"/>
      <c r="C138" s="41"/>
      <c r="D138" s="41" t="s">
        <v>1056</v>
      </c>
      <c r="E138" s="291">
        <v>3</v>
      </c>
      <c r="F138" s="291">
        <v>2689</v>
      </c>
      <c r="G138" s="291">
        <v>79497.073349999991</v>
      </c>
      <c r="H138" s="291">
        <v>50</v>
      </c>
      <c r="I138" s="291">
        <v>944.12624000000005</v>
      </c>
      <c r="J138" s="291">
        <v>2426</v>
      </c>
      <c r="K138" s="291">
        <v>37557.10828</v>
      </c>
      <c r="L138" s="291">
        <v>213</v>
      </c>
      <c r="M138" s="291">
        <v>40995.838830000001</v>
      </c>
      <c r="N138" s="291">
        <v>0</v>
      </c>
      <c r="O138" s="306">
        <v>0</v>
      </c>
      <c r="P138" s="42"/>
      <c r="Q138" s="42"/>
    </row>
    <row r="139" spans="2:17" x14ac:dyDescent="0.25">
      <c r="B139" s="40"/>
      <c r="C139" s="41"/>
      <c r="D139" s="41" t="s">
        <v>1076</v>
      </c>
      <c r="E139" s="291">
        <v>3</v>
      </c>
      <c r="F139" s="291">
        <v>6574</v>
      </c>
      <c r="G139" s="291">
        <v>132906.09620999999</v>
      </c>
      <c r="H139" s="291">
        <v>111</v>
      </c>
      <c r="I139" s="291">
        <v>671.91069999999991</v>
      </c>
      <c r="J139" s="291">
        <v>6053</v>
      </c>
      <c r="K139" s="291">
        <v>65815.836429999996</v>
      </c>
      <c r="L139" s="291">
        <v>410</v>
      </c>
      <c r="M139" s="291">
        <v>66418.349079999985</v>
      </c>
      <c r="N139" s="291">
        <v>0</v>
      </c>
      <c r="O139" s="306">
        <v>0</v>
      </c>
      <c r="P139" s="42"/>
      <c r="Q139" s="42"/>
    </row>
    <row r="140" spans="2:17" x14ac:dyDescent="0.25">
      <c r="B140" s="40"/>
      <c r="C140" s="41"/>
      <c r="D140" s="41" t="s">
        <v>392</v>
      </c>
      <c r="E140" s="291">
        <v>3</v>
      </c>
      <c r="F140" s="291">
        <v>3000</v>
      </c>
      <c r="G140" s="291">
        <v>78332.331309999994</v>
      </c>
      <c r="H140" s="291">
        <v>4</v>
      </c>
      <c r="I140" s="291">
        <v>776.95209</v>
      </c>
      <c r="J140" s="291">
        <v>2913</v>
      </c>
      <c r="K140" s="291">
        <v>53155.177880000003</v>
      </c>
      <c r="L140" s="291">
        <v>83</v>
      </c>
      <c r="M140" s="291">
        <v>24400.201339999996</v>
      </c>
      <c r="N140" s="291">
        <v>0</v>
      </c>
      <c r="O140" s="306">
        <v>0</v>
      </c>
      <c r="P140" s="42"/>
      <c r="Q140" s="42"/>
    </row>
    <row r="141" spans="2:17" x14ac:dyDescent="0.25">
      <c r="B141" s="40"/>
      <c r="C141" s="41"/>
      <c r="D141" s="41" t="s">
        <v>1075</v>
      </c>
      <c r="E141" s="291">
        <v>3</v>
      </c>
      <c r="F141" s="291">
        <v>6536</v>
      </c>
      <c r="G141" s="291">
        <v>210028.46888999999</v>
      </c>
      <c r="H141" s="291">
        <v>355</v>
      </c>
      <c r="I141" s="291">
        <v>3733.8335299999999</v>
      </c>
      <c r="J141" s="291">
        <v>6115</v>
      </c>
      <c r="K141" s="291">
        <v>193150.45653999998</v>
      </c>
      <c r="L141" s="291">
        <v>66</v>
      </c>
      <c r="M141" s="291">
        <v>13144.178820000001</v>
      </c>
      <c r="N141" s="291">
        <v>0</v>
      </c>
      <c r="O141" s="306">
        <v>0</v>
      </c>
      <c r="P141" s="42"/>
      <c r="Q141" s="42"/>
    </row>
    <row r="142" spans="2:17" x14ac:dyDescent="0.25">
      <c r="B142" s="40"/>
      <c r="C142" s="41"/>
      <c r="D142" s="41" t="s">
        <v>1077</v>
      </c>
      <c r="E142" s="291">
        <v>3</v>
      </c>
      <c r="F142" s="291">
        <v>11645</v>
      </c>
      <c r="G142" s="291">
        <v>571555.62560999999</v>
      </c>
      <c r="H142" s="291">
        <v>803</v>
      </c>
      <c r="I142" s="291">
        <v>55422.067589999999</v>
      </c>
      <c r="J142" s="291">
        <v>10342</v>
      </c>
      <c r="K142" s="291">
        <v>419484.11372999998</v>
      </c>
      <c r="L142" s="291">
        <v>260</v>
      </c>
      <c r="M142" s="291">
        <v>56623.729290000003</v>
      </c>
      <c r="N142" s="291">
        <v>240</v>
      </c>
      <c r="O142" s="306">
        <v>40025.715000000004</v>
      </c>
      <c r="P142" s="42"/>
      <c r="Q142" s="42"/>
    </row>
    <row r="143" spans="2:17" x14ac:dyDescent="0.25">
      <c r="B143" s="40"/>
      <c r="C143" s="41"/>
      <c r="D143" s="41" t="s">
        <v>962</v>
      </c>
      <c r="E143" s="291">
        <v>3</v>
      </c>
      <c r="F143" s="291">
        <v>2673</v>
      </c>
      <c r="G143" s="291">
        <v>13997.208070000001</v>
      </c>
      <c r="H143" s="291">
        <v>4</v>
      </c>
      <c r="I143" s="291">
        <v>1146.89717</v>
      </c>
      <c r="J143" s="291">
        <v>2651</v>
      </c>
      <c r="K143" s="291">
        <v>11280.980750000001</v>
      </c>
      <c r="L143" s="291">
        <v>18</v>
      </c>
      <c r="M143" s="291">
        <v>1569.33015</v>
      </c>
      <c r="N143" s="291">
        <v>0</v>
      </c>
      <c r="O143" s="306">
        <v>0</v>
      </c>
      <c r="P143" s="42"/>
      <c r="Q143" s="42"/>
    </row>
    <row r="144" spans="2:17" x14ac:dyDescent="0.25">
      <c r="B144" s="40"/>
      <c r="C144" s="41" t="s">
        <v>1078</v>
      </c>
      <c r="D144" s="41"/>
      <c r="E144" s="291">
        <v>143</v>
      </c>
      <c r="F144" s="291">
        <v>385292</v>
      </c>
      <c r="G144" s="291">
        <v>26207549.261140004</v>
      </c>
      <c r="H144" s="291">
        <v>28768</v>
      </c>
      <c r="I144" s="291">
        <v>4621563.8857299993</v>
      </c>
      <c r="J144" s="291">
        <v>333124</v>
      </c>
      <c r="K144" s="291">
        <v>14720370.297620002</v>
      </c>
      <c r="L144" s="291">
        <v>10918</v>
      </c>
      <c r="M144" s="291">
        <v>4316138.8037900003</v>
      </c>
      <c r="N144" s="291">
        <v>12482</v>
      </c>
      <c r="O144" s="306">
        <v>2549476.2740000002</v>
      </c>
      <c r="P144" s="42"/>
      <c r="Q144" s="42"/>
    </row>
    <row r="145" spans="2:17" x14ac:dyDescent="0.25">
      <c r="B145" s="40"/>
      <c r="C145" s="41"/>
      <c r="D145" s="41" t="s">
        <v>1079</v>
      </c>
      <c r="E145" s="291">
        <v>46</v>
      </c>
      <c r="F145" s="291">
        <v>159187</v>
      </c>
      <c r="G145" s="291">
        <v>13548709.42003</v>
      </c>
      <c r="H145" s="291">
        <v>13264</v>
      </c>
      <c r="I145" s="291">
        <v>2443890.6029899996</v>
      </c>
      <c r="J145" s="291">
        <v>132978</v>
      </c>
      <c r="K145" s="291">
        <v>6824113.7282100003</v>
      </c>
      <c r="L145" s="291">
        <v>6016</v>
      </c>
      <c r="M145" s="291">
        <v>2922635.5878300001</v>
      </c>
      <c r="N145" s="291">
        <v>6929</v>
      </c>
      <c r="O145" s="306">
        <v>1358069.5009999999</v>
      </c>
      <c r="P145" s="42"/>
      <c r="Q145" s="42"/>
    </row>
    <row r="146" spans="2:17" x14ac:dyDescent="0.25">
      <c r="B146" s="40"/>
      <c r="C146" s="41"/>
      <c r="D146" s="41" t="s">
        <v>1080</v>
      </c>
      <c r="E146" s="291">
        <v>13</v>
      </c>
      <c r="F146" s="291">
        <v>42157</v>
      </c>
      <c r="G146" s="291">
        <v>3531466.7550500003</v>
      </c>
      <c r="H146" s="291">
        <v>3448</v>
      </c>
      <c r="I146" s="291">
        <v>350902.84441999998</v>
      </c>
      <c r="J146" s="291">
        <v>35009</v>
      </c>
      <c r="K146" s="291">
        <v>2073332.35672</v>
      </c>
      <c r="L146" s="291">
        <v>1339</v>
      </c>
      <c r="M146" s="291">
        <v>614899.78291000007</v>
      </c>
      <c r="N146" s="291">
        <v>2361</v>
      </c>
      <c r="O146" s="306">
        <v>492331.77099999995</v>
      </c>
      <c r="P146" s="42"/>
      <c r="Q146" s="42"/>
    </row>
    <row r="147" spans="2:17" x14ac:dyDescent="0.25">
      <c r="B147" s="40"/>
      <c r="C147" s="41"/>
      <c r="D147" s="41" t="s">
        <v>1081</v>
      </c>
      <c r="E147" s="291">
        <v>12</v>
      </c>
      <c r="F147" s="291">
        <v>36949</v>
      </c>
      <c r="G147" s="291">
        <v>2615080.16768</v>
      </c>
      <c r="H147" s="291">
        <v>2457</v>
      </c>
      <c r="I147" s="291">
        <v>366795.76762</v>
      </c>
      <c r="J147" s="291">
        <v>32217</v>
      </c>
      <c r="K147" s="291">
        <v>1617856.2446900001</v>
      </c>
      <c r="L147" s="291">
        <v>894</v>
      </c>
      <c r="M147" s="291">
        <v>327221.68836999999</v>
      </c>
      <c r="N147" s="291">
        <v>1381</v>
      </c>
      <c r="O147" s="306">
        <v>303206.467</v>
      </c>
      <c r="P147" s="42"/>
      <c r="Q147" s="42"/>
    </row>
    <row r="148" spans="2:17" x14ac:dyDescent="0.25">
      <c r="B148" s="40"/>
      <c r="C148" s="41"/>
      <c r="D148" s="41" t="s">
        <v>1082</v>
      </c>
      <c r="E148" s="291">
        <v>8</v>
      </c>
      <c r="F148" s="291">
        <v>22225</v>
      </c>
      <c r="G148" s="291">
        <v>871704.3009899999</v>
      </c>
      <c r="H148" s="291">
        <v>1434</v>
      </c>
      <c r="I148" s="291">
        <v>84156.274460000001</v>
      </c>
      <c r="J148" s="291">
        <v>19852</v>
      </c>
      <c r="K148" s="291">
        <v>633539.91791999992</v>
      </c>
      <c r="L148" s="291">
        <v>301</v>
      </c>
      <c r="M148" s="291">
        <v>54948.665609999996</v>
      </c>
      <c r="N148" s="291">
        <v>638</v>
      </c>
      <c r="O148" s="306">
        <v>99059.443000000014</v>
      </c>
      <c r="P148" s="42"/>
      <c r="Q148" s="42"/>
    </row>
    <row r="149" spans="2:17" x14ac:dyDescent="0.25">
      <c r="B149" s="40"/>
      <c r="C149" s="41"/>
      <c r="D149" s="41" t="s">
        <v>1083</v>
      </c>
      <c r="E149" s="291">
        <v>7</v>
      </c>
      <c r="F149" s="291">
        <v>13571</v>
      </c>
      <c r="G149" s="291">
        <v>797913.15608999995</v>
      </c>
      <c r="H149" s="291">
        <v>1253</v>
      </c>
      <c r="I149" s="291">
        <v>178959.86058000001</v>
      </c>
      <c r="J149" s="291">
        <v>11707</v>
      </c>
      <c r="K149" s="291">
        <v>506443.70389</v>
      </c>
      <c r="L149" s="291">
        <v>340</v>
      </c>
      <c r="M149" s="291">
        <v>78413.832620000001</v>
      </c>
      <c r="N149" s="291">
        <v>271</v>
      </c>
      <c r="O149" s="306">
        <v>34095.758999999998</v>
      </c>
      <c r="P149" s="42"/>
      <c r="Q149" s="42"/>
    </row>
    <row r="150" spans="2:17" x14ac:dyDescent="0.25">
      <c r="B150" s="40"/>
      <c r="C150" s="41"/>
      <c r="D150" s="41" t="s">
        <v>1084</v>
      </c>
      <c r="E150" s="291">
        <v>6</v>
      </c>
      <c r="F150" s="291">
        <v>25849</v>
      </c>
      <c r="G150" s="291">
        <v>2246759.7013500002</v>
      </c>
      <c r="H150" s="291">
        <v>1991</v>
      </c>
      <c r="I150" s="291">
        <v>872072.9</v>
      </c>
      <c r="J150" s="291">
        <v>22692</v>
      </c>
      <c r="K150" s="291">
        <v>1053084.7798600001</v>
      </c>
      <c r="L150" s="291">
        <v>450</v>
      </c>
      <c r="M150" s="291">
        <v>85423.72249</v>
      </c>
      <c r="N150" s="291">
        <v>716</v>
      </c>
      <c r="O150" s="306">
        <v>236178.299</v>
      </c>
      <c r="P150" s="42"/>
      <c r="Q150" s="42"/>
    </row>
    <row r="151" spans="2:17" x14ac:dyDescent="0.25">
      <c r="B151" s="40"/>
      <c r="C151" s="41"/>
      <c r="D151" s="41" t="s">
        <v>1086</v>
      </c>
      <c r="E151" s="291">
        <v>5</v>
      </c>
      <c r="F151" s="291">
        <v>5591</v>
      </c>
      <c r="G151" s="291">
        <v>304870.51723999996</v>
      </c>
      <c r="H151" s="291">
        <v>481</v>
      </c>
      <c r="I151" s="291">
        <v>68488.973199999993</v>
      </c>
      <c r="J151" s="291">
        <v>4882</v>
      </c>
      <c r="K151" s="291">
        <v>209932.25293999998</v>
      </c>
      <c r="L151" s="291">
        <v>157</v>
      </c>
      <c r="M151" s="291">
        <v>19603.662100000001</v>
      </c>
      <c r="N151" s="291">
        <v>71</v>
      </c>
      <c r="O151" s="306">
        <v>6845.6289999999999</v>
      </c>
      <c r="P151" s="42"/>
      <c r="Q151" s="42"/>
    </row>
    <row r="152" spans="2:17" x14ac:dyDescent="0.25">
      <c r="B152" s="40"/>
      <c r="C152" s="41"/>
      <c r="D152" s="41" t="s">
        <v>1085</v>
      </c>
      <c r="E152" s="291">
        <v>4</v>
      </c>
      <c r="F152" s="291">
        <v>4645</v>
      </c>
      <c r="G152" s="291">
        <v>95423.017060000013</v>
      </c>
      <c r="H152" s="291">
        <v>3</v>
      </c>
      <c r="I152" s="291">
        <v>230.76952</v>
      </c>
      <c r="J152" s="291">
        <v>4586</v>
      </c>
      <c r="K152" s="291">
        <v>85487.451780000003</v>
      </c>
      <c r="L152" s="291">
        <v>56</v>
      </c>
      <c r="M152" s="291">
        <v>9704.7957600000009</v>
      </c>
      <c r="N152" s="291">
        <v>0</v>
      </c>
      <c r="O152" s="306">
        <v>0</v>
      </c>
      <c r="P152" s="42"/>
      <c r="Q152" s="42"/>
    </row>
    <row r="153" spans="2:17" x14ac:dyDescent="0.25">
      <c r="B153" s="40"/>
      <c r="C153" s="41"/>
      <c r="D153" s="41" t="s">
        <v>1088</v>
      </c>
      <c r="E153" s="291">
        <v>4</v>
      </c>
      <c r="F153" s="291">
        <v>5923</v>
      </c>
      <c r="G153" s="291">
        <v>214712.71408000001</v>
      </c>
      <c r="H153" s="291">
        <v>193</v>
      </c>
      <c r="I153" s="291">
        <v>3050.82519</v>
      </c>
      <c r="J153" s="291">
        <v>5636</v>
      </c>
      <c r="K153" s="291">
        <v>179987.22161000001</v>
      </c>
      <c r="L153" s="291">
        <v>94</v>
      </c>
      <c r="M153" s="291">
        <v>31674.667279999998</v>
      </c>
      <c r="N153" s="291">
        <v>0</v>
      </c>
      <c r="O153" s="306">
        <v>0</v>
      </c>
      <c r="P153" s="42"/>
      <c r="Q153" s="42"/>
    </row>
    <row r="154" spans="2:17" x14ac:dyDescent="0.25">
      <c r="B154" s="40"/>
      <c r="C154" s="41"/>
      <c r="D154" s="41" t="s">
        <v>1089</v>
      </c>
      <c r="E154" s="291">
        <v>3</v>
      </c>
      <c r="F154" s="291">
        <v>4321</v>
      </c>
      <c r="G154" s="291">
        <v>85628.133210000015</v>
      </c>
      <c r="H154" s="291">
        <v>232</v>
      </c>
      <c r="I154" s="291">
        <v>6353.0960100000011</v>
      </c>
      <c r="J154" s="291">
        <v>4043</v>
      </c>
      <c r="K154" s="291">
        <v>69669.144780000002</v>
      </c>
      <c r="L154" s="291">
        <v>46</v>
      </c>
      <c r="M154" s="291">
        <v>9605.8924200000019</v>
      </c>
      <c r="N154" s="291">
        <v>0</v>
      </c>
      <c r="O154" s="306">
        <v>0</v>
      </c>
      <c r="P154" s="42"/>
      <c r="Q154" s="42"/>
    </row>
    <row r="155" spans="2:17" x14ac:dyDescent="0.25">
      <c r="B155" s="40"/>
      <c r="C155" s="41"/>
      <c r="D155" s="41" t="s">
        <v>1090</v>
      </c>
      <c r="E155" s="291">
        <v>3</v>
      </c>
      <c r="F155" s="291">
        <v>7603</v>
      </c>
      <c r="G155" s="291">
        <v>197219.69222</v>
      </c>
      <c r="H155" s="291">
        <v>220</v>
      </c>
      <c r="I155" s="291">
        <v>13906.976609999998</v>
      </c>
      <c r="J155" s="291">
        <v>7186</v>
      </c>
      <c r="K155" s="291">
        <v>164759.69972</v>
      </c>
      <c r="L155" s="291">
        <v>197</v>
      </c>
      <c r="M155" s="291">
        <v>18553.015889999999</v>
      </c>
      <c r="N155" s="291">
        <v>0</v>
      </c>
      <c r="O155" s="306">
        <v>0</v>
      </c>
      <c r="P155" s="42"/>
      <c r="Q155" s="42"/>
    </row>
    <row r="156" spans="2:17" x14ac:dyDescent="0.25">
      <c r="B156" s="40"/>
      <c r="C156" s="41"/>
      <c r="D156" s="41" t="s">
        <v>1091</v>
      </c>
      <c r="E156" s="291">
        <v>3</v>
      </c>
      <c r="F156" s="291">
        <v>7664</v>
      </c>
      <c r="G156" s="291">
        <v>87075.289220000006</v>
      </c>
      <c r="H156" s="291">
        <v>204</v>
      </c>
      <c r="I156" s="291">
        <v>3391.5986600000006</v>
      </c>
      <c r="J156" s="291">
        <v>7318</v>
      </c>
      <c r="K156" s="291">
        <v>68102.385869999998</v>
      </c>
      <c r="L156" s="291">
        <v>142</v>
      </c>
      <c r="M156" s="291">
        <v>15581.304690000001</v>
      </c>
      <c r="N156" s="291">
        <v>0</v>
      </c>
      <c r="O156" s="306">
        <v>0</v>
      </c>
      <c r="P156" s="42"/>
      <c r="Q156" s="42"/>
    </row>
    <row r="157" spans="2:17" x14ac:dyDescent="0.25">
      <c r="B157" s="40"/>
      <c r="C157" s="41"/>
      <c r="D157" s="41" t="s">
        <v>1087</v>
      </c>
      <c r="E157" s="291">
        <v>3</v>
      </c>
      <c r="F157" s="291">
        <v>6000</v>
      </c>
      <c r="G157" s="291">
        <v>194108.12278000001</v>
      </c>
      <c r="H157" s="291">
        <v>590</v>
      </c>
      <c r="I157" s="291">
        <v>11664.62789</v>
      </c>
      <c r="J157" s="291">
        <v>5269</v>
      </c>
      <c r="K157" s="291">
        <v>165976.99171</v>
      </c>
      <c r="L157" s="291">
        <v>141</v>
      </c>
      <c r="M157" s="291">
        <v>16466.50318</v>
      </c>
      <c r="N157" s="291">
        <v>0</v>
      </c>
      <c r="O157" s="306">
        <v>0</v>
      </c>
      <c r="P157" s="42"/>
      <c r="Q157" s="42"/>
    </row>
    <row r="158" spans="2:17" x14ac:dyDescent="0.25">
      <c r="B158" s="40"/>
      <c r="C158" s="41"/>
      <c r="D158" s="41" t="s">
        <v>1092</v>
      </c>
      <c r="E158" s="291">
        <v>3</v>
      </c>
      <c r="F158" s="291">
        <v>7904</v>
      </c>
      <c r="G158" s="291">
        <v>450136.87911000004</v>
      </c>
      <c r="H158" s="291">
        <v>898</v>
      </c>
      <c r="I158" s="291">
        <v>153729.33881000002</v>
      </c>
      <c r="J158" s="291">
        <v>6787</v>
      </c>
      <c r="K158" s="291">
        <v>266999.19367000001</v>
      </c>
      <c r="L158" s="291">
        <v>104</v>
      </c>
      <c r="M158" s="291">
        <v>9718.9416300000012</v>
      </c>
      <c r="N158" s="291">
        <v>115</v>
      </c>
      <c r="O158" s="306">
        <v>19689.404999999999</v>
      </c>
      <c r="P158" s="42"/>
      <c r="Q158" s="42"/>
    </row>
    <row r="159" spans="2:17" x14ac:dyDescent="0.25">
      <c r="B159" s="40"/>
      <c r="C159" s="41"/>
      <c r="D159" s="41" t="s">
        <v>1093</v>
      </c>
      <c r="E159" s="291">
        <v>3</v>
      </c>
      <c r="F159" s="291">
        <v>3891</v>
      </c>
      <c r="G159" s="291">
        <v>99350.99904000001</v>
      </c>
      <c r="H159" s="291">
        <v>218</v>
      </c>
      <c r="I159" s="291">
        <v>2134.0109699999998</v>
      </c>
      <c r="J159" s="291">
        <v>3636</v>
      </c>
      <c r="K159" s="291">
        <v>95339.560870000001</v>
      </c>
      <c r="L159" s="291">
        <v>37</v>
      </c>
      <c r="M159" s="291">
        <v>1877.4272000000001</v>
      </c>
      <c r="N159" s="291">
        <v>0</v>
      </c>
      <c r="O159" s="306">
        <v>0</v>
      </c>
      <c r="P159" s="42"/>
      <c r="Q159" s="42"/>
    </row>
    <row r="160" spans="2:17" x14ac:dyDescent="0.25">
      <c r="B160" s="40"/>
      <c r="C160" s="41"/>
      <c r="D160" s="41" t="s">
        <v>962</v>
      </c>
      <c r="E160" s="291">
        <v>20</v>
      </c>
      <c r="F160" s="291">
        <v>31812</v>
      </c>
      <c r="G160" s="291">
        <v>867390.39598999999</v>
      </c>
      <c r="H160" s="291">
        <v>1882</v>
      </c>
      <c r="I160" s="291">
        <v>61835.418800000007</v>
      </c>
      <c r="J160" s="291">
        <v>29326</v>
      </c>
      <c r="K160" s="291">
        <v>705745.66338000004</v>
      </c>
      <c r="L160" s="291">
        <v>604</v>
      </c>
      <c r="M160" s="291">
        <v>99809.313810000007</v>
      </c>
      <c r="N160" s="291">
        <v>0</v>
      </c>
      <c r="O160" s="306">
        <v>0</v>
      </c>
      <c r="P160" s="42"/>
      <c r="Q160" s="42"/>
    </row>
    <row r="161" spans="1:17" x14ac:dyDescent="0.25">
      <c r="A161" s="83"/>
      <c r="B161" s="40"/>
      <c r="C161" s="41" t="s">
        <v>1094</v>
      </c>
      <c r="D161" s="41"/>
      <c r="E161" s="291">
        <v>226</v>
      </c>
      <c r="F161" s="291">
        <v>721837</v>
      </c>
      <c r="G161" s="291">
        <v>68112945.439329997</v>
      </c>
      <c r="H161" s="291">
        <v>68951</v>
      </c>
      <c r="I161" s="291">
        <v>10473757.833450003</v>
      </c>
      <c r="J161" s="291">
        <v>583208</v>
      </c>
      <c r="K161" s="291">
        <v>29134273.673080005</v>
      </c>
      <c r="L161" s="291">
        <v>31875</v>
      </c>
      <c r="M161" s="291">
        <v>17534078.683799997</v>
      </c>
      <c r="N161" s="291">
        <v>37803</v>
      </c>
      <c r="O161" s="306">
        <v>10970835.249000002</v>
      </c>
      <c r="P161" s="42"/>
      <c r="Q161" s="42"/>
    </row>
    <row r="162" spans="1:17" x14ac:dyDescent="0.25">
      <c r="B162" s="40"/>
      <c r="C162" s="41"/>
      <c r="D162" s="41" t="s">
        <v>1095</v>
      </c>
      <c r="E162" s="291">
        <v>72</v>
      </c>
      <c r="F162" s="291">
        <v>258836</v>
      </c>
      <c r="G162" s="291">
        <v>29023291.400049999</v>
      </c>
      <c r="H162" s="291">
        <v>20033</v>
      </c>
      <c r="I162" s="291">
        <v>3866935.8802900002</v>
      </c>
      <c r="J162" s="291">
        <v>211351</v>
      </c>
      <c r="K162" s="291">
        <v>11580896.498949999</v>
      </c>
      <c r="L162" s="291">
        <v>9311</v>
      </c>
      <c r="M162" s="291">
        <v>7488722.32381</v>
      </c>
      <c r="N162" s="291">
        <v>18141</v>
      </c>
      <c r="O162" s="306">
        <v>6086736.6970000006</v>
      </c>
      <c r="P162" s="42"/>
      <c r="Q162" s="42"/>
    </row>
    <row r="163" spans="1:17" x14ac:dyDescent="0.25">
      <c r="B163" s="40"/>
      <c r="C163" s="41"/>
      <c r="D163" s="41" t="s">
        <v>996</v>
      </c>
      <c r="E163" s="291">
        <v>69</v>
      </c>
      <c r="F163" s="291">
        <v>240411</v>
      </c>
      <c r="G163" s="291">
        <v>26170546.349800002</v>
      </c>
      <c r="H163" s="291">
        <v>36075</v>
      </c>
      <c r="I163" s="291">
        <v>5741019.8492500009</v>
      </c>
      <c r="J163" s="291">
        <v>179942</v>
      </c>
      <c r="K163" s="291">
        <v>10556507.929650001</v>
      </c>
      <c r="L163" s="291">
        <v>12750</v>
      </c>
      <c r="M163" s="291">
        <v>6855557.9778999994</v>
      </c>
      <c r="N163" s="291">
        <v>11644</v>
      </c>
      <c r="O163" s="306">
        <v>3017460.5930000003</v>
      </c>
      <c r="P163" s="42"/>
      <c r="Q163" s="42"/>
    </row>
    <row r="164" spans="1:17" x14ac:dyDescent="0.25">
      <c r="B164" s="40"/>
      <c r="C164" s="41"/>
      <c r="D164" s="41" t="s">
        <v>1096</v>
      </c>
      <c r="E164" s="291">
        <v>18</v>
      </c>
      <c r="F164" s="291">
        <v>43410</v>
      </c>
      <c r="G164" s="291">
        <v>2981919.9266399997</v>
      </c>
      <c r="H164" s="291">
        <v>4123</v>
      </c>
      <c r="I164" s="291">
        <v>212423.35741</v>
      </c>
      <c r="J164" s="291">
        <v>35321</v>
      </c>
      <c r="K164" s="291">
        <v>1450568.5049900003</v>
      </c>
      <c r="L164" s="291">
        <v>1924</v>
      </c>
      <c r="M164" s="291">
        <v>882405.76723999996</v>
      </c>
      <c r="N164" s="291">
        <v>2042</v>
      </c>
      <c r="O164" s="306">
        <v>436522.29700000002</v>
      </c>
      <c r="P164" s="42"/>
      <c r="Q164" s="42"/>
    </row>
    <row r="165" spans="1:17" x14ac:dyDescent="0.25">
      <c r="B165" s="40"/>
      <c r="C165" s="41"/>
      <c r="D165" s="41" t="s">
        <v>1097</v>
      </c>
      <c r="E165" s="291">
        <v>13</v>
      </c>
      <c r="F165" s="291">
        <v>53937</v>
      </c>
      <c r="G165" s="291">
        <v>4421998.8479899997</v>
      </c>
      <c r="H165" s="291">
        <v>2281</v>
      </c>
      <c r="I165" s="291">
        <v>379936.72026999999</v>
      </c>
      <c r="J165" s="291">
        <v>45878</v>
      </c>
      <c r="K165" s="291">
        <v>2220216.5457299999</v>
      </c>
      <c r="L165" s="291">
        <v>2170</v>
      </c>
      <c r="M165" s="291">
        <v>1033478.95799</v>
      </c>
      <c r="N165" s="291">
        <v>3608</v>
      </c>
      <c r="O165" s="306">
        <v>788366.62399999995</v>
      </c>
      <c r="P165" s="42"/>
      <c r="Q165" s="42"/>
    </row>
    <row r="166" spans="1:17" x14ac:dyDescent="0.25">
      <c r="B166" s="40"/>
      <c r="C166" s="41"/>
      <c r="D166" s="41" t="s">
        <v>1098</v>
      </c>
      <c r="E166" s="291">
        <v>11</v>
      </c>
      <c r="F166" s="291">
        <v>28749</v>
      </c>
      <c r="G166" s="291">
        <v>1953216.7141400003</v>
      </c>
      <c r="H166" s="291">
        <v>2565</v>
      </c>
      <c r="I166" s="291">
        <v>140631.04732000001</v>
      </c>
      <c r="J166" s="291">
        <v>23295</v>
      </c>
      <c r="K166" s="291">
        <v>941046.12326000014</v>
      </c>
      <c r="L166" s="291">
        <v>1338</v>
      </c>
      <c r="M166" s="291">
        <v>435889.96756000008</v>
      </c>
      <c r="N166" s="291">
        <v>1551</v>
      </c>
      <c r="O166" s="306">
        <v>435649.576</v>
      </c>
      <c r="P166" s="42"/>
      <c r="Q166" s="42"/>
    </row>
    <row r="167" spans="1:17" x14ac:dyDescent="0.25">
      <c r="B167" s="40"/>
      <c r="C167" s="41"/>
      <c r="D167" s="41" t="s">
        <v>1099</v>
      </c>
      <c r="E167" s="291">
        <v>6</v>
      </c>
      <c r="F167" s="291">
        <v>8157</v>
      </c>
      <c r="G167" s="291">
        <v>423069.29882000003</v>
      </c>
      <c r="H167" s="291">
        <v>295</v>
      </c>
      <c r="I167" s="291">
        <v>9652.5466400000005</v>
      </c>
      <c r="J167" s="291">
        <v>7263</v>
      </c>
      <c r="K167" s="291">
        <v>244447.75764000003</v>
      </c>
      <c r="L167" s="291">
        <v>599</v>
      </c>
      <c r="M167" s="291">
        <v>168968.99453999999</v>
      </c>
      <c r="N167" s="291">
        <v>0</v>
      </c>
      <c r="O167" s="306">
        <v>0</v>
      </c>
      <c r="P167" s="42"/>
      <c r="Q167" s="42"/>
    </row>
    <row r="168" spans="1:17" x14ac:dyDescent="0.25">
      <c r="B168" s="40"/>
      <c r="C168" s="41"/>
      <c r="D168" s="41" t="s">
        <v>1100</v>
      </c>
      <c r="E168" s="291">
        <v>5</v>
      </c>
      <c r="F168" s="291">
        <v>14700</v>
      </c>
      <c r="G168" s="291">
        <v>412072.17309000005</v>
      </c>
      <c r="H168" s="291">
        <v>336</v>
      </c>
      <c r="I168" s="291">
        <v>3051.0175199999999</v>
      </c>
      <c r="J168" s="291">
        <v>13522</v>
      </c>
      <c r="K168" s="291">
        <v>271720.07649000001</v>
      </c>
      <c r="L168" s="291">
        <v>842</v>
      </c>
      <c r="M168" s="291">
        <v>137301.07908000002</v>
      </c>
      <c r="N168" s="291">
        <v>0</v>
      </c>
      <c r="O168" s="306">
        <v>0</v>
      </c>
      <c r="P168" s="42"/>
      <c r="Q168" s="42"/>
    </row>
    <row r="169" spans="1:17" x14ac:dyDescent="0.25">
      <c r="B169" s="40"/>
      <c r="C169" s="41"/>
      <c r="D169" s="41" t="s">
        <v>1101</v>
      </c>
      <c r="E169" s="291">
        <v>5</v>
      </c>
      <c r="F169" s="291">
        <v>9196</v>
      </c>
      <c r="G169" s="291">
        <v>281899.82777000003</v>
      </c>
      <c r="H169" s="291">
        <v>702</v>
      </c>
      <c r="I169" s="291">
        <v>3082.1256399999997</v>
      </c>
      <c r="J169" s="291">
        <v>8017</v>
      </c>
      <c r="K169" s="291">
        <v>211017.96985000002</v>
      </c>
      <c r="L169" s="291">
        <v>477</v>
      </c>
      <c r="M169" s="291">
        <v>67799.732279999997</v>
      </c>
      <c r="N169" s="291">
        <v>0</v>
      </c>
      <c r="O169" s="306">
        <v>0</v>
      </c>
      <c r="P169" s="42"/>
      <c r="Q169" s="42"/>
    </row>
    <row r="170" spans="1:17" x14ac:dyDescent="0.25">
      <c r="B170" s="40"/>
      <c r="C170" s="41"/>
      <c r="D170" s="41" t="s">
        <v>1102</v>
      </c>
      <c r="E170" s="291">
        <v>5</v>
      </c>
      <c r="F170" s="291">
        <v>5102</v>
      </c>
      <c r="G170" s="291">
        <v>336190.44764000003</v>
      </c>
      <c r="H170" s="291">
        <v>193</v>
      </c>
      <c r="I170" s="291">
        <v>18394.030999999999</v>
      </c>
      <c r="J170" s="291">
        <v>4121</v>
      </c>
      <c r="K170" s="291">
        <v>129763.54555000001</v>
      </c>
      <c r="L170" s="291">
        <v>543</v>
      </c>
      <c r="M170" s="291">
        <v>138537.70709000001</v>
      </c>
      <c r="N170" s="291">
        <v>245</v>
      </c>
      <c r="O170" s="306">
        <v>49495.163999999997</v>
      </c>
      <c r="P170" s="42"/>
      <c r="Q170" s="42"/>
    </row>
    <row r="171" spans="1:17" x14ac:dyDescent="0.25">
      <c r="B171" s="40"/>
      <c r="C171" s="41"/>
      <c r="D171" s="41" t="s">
        <v>1103</v>
      </c>
      <c r="E171" s="291">
        <v>4</v>
      </c>
      <c r="F171" s="291">
        <v>7707</v>
      </c>
      <c r="G171" s="291">
        <v>284991.22733999998</v>
      </c>
      <c r="H171" s="291">
        <v>353</v>
      </c>
      <c r="I171" s="291">
        <v>25343.811460000001</v>
      </c>
      <c r="J171" s="291">
        <v>6997</v>
      </c>
      <c r="K171" s="291">
        <v>190662.50931999998</v>
      </c>
      <c r="L171" s="291">
        <v>357</v>
      </c>
      <c r="M171" s="291">
        <v>68984.906559999989</v>
      </c>
      <c r="N171" s="291">
        <v>0</v>
      </c>
      <c r="O171" s="306">
        <v>0</v>
      </c>
      <c r="P171" s="42"/>
      <c r="Q171" s="42"/>
    </row>
    <row r="172" spans="1:17" x14ac:dyDescent="0.25">
      <c r="B172" s="40"/>
      <c r="C172" s="41"/>
      <c r="D172" s="41" t="s">
        <v>1104</v>
      </c>
      <c r="E172" s="291">
        <v>3</v>
      </c>
      <c r="F172" s="291">
        <v>7309</v>
      </c>
      <c r="G172" s="291">
        <v>434551.49734</v>
      </c>
      <c r="H172" s="291">
        <v>468</v>
      </c>
      <c r="I172" s="291">
        <v>24300.20638</v>
      </c>
      <c r="J172" s="291">
        <v>6407</v>
      </c>
      <c r="K172" s="291">
        <v>312578.40516999998</v>
      </c>
      <c r="L172" s="291">
        <v>19</v>
      </c>
      <c r="M172" s="291">
        <v>676.28278999999998</v>
      </c>
      <c r="N172" s="291">
        <v>415</v>
      </c>
      <c r="O172" s="306">
        <v>96996.603000000003</v>
      </c>
      <c r="P172" s="42"/>
      <c r="Q172" s="42"/>
    </row>
    <row r="173" spans="1:17" x14ac:dyDescent="0.25">
      <c r="B173" s="40"/>
      <c r="C173" s="41"/>
      <c r="D173" s="41" t="s">
        <v>400</v>
      </c>
      <c r="E173" s="291">
        <v>3</v>
      </c>
      <c r="F173" s="291">
        <v>12125</v>
      </c>
      <c r="G173" s="291">
        <v>370998.71262000001</v>
      </c>
      <c r="H173" s="291">
        <v>366</v>
      </c>
      <c r="I173" s="291">
        <v>15994.532179999998</v>
      </c>
      <c r="J173" s="291">
        <v>11756</v>
      </c>
      <c r="K173" s="291">
        <v>354959.01441</v>
      </c>
      <c r="L173" s="291">
        <v>3</v>
      </c>
      <c r="M173" s="291">
        <v>45.166029999999999</v>
      </c>
      <c r="N173" s="291">
        <v>0</v>
      </c>
      <c r="O173" s="306">
        <v>0</v>
      </c>
      <c r="P173" s="42"/>
      <c r="Q173" s="42"/>
    </row>
    <row r="174" spans="1:17" x14ac:dyDescent="0.25">
      <c r="B174" s="40"/>
      <c r="C174" s="41"/>
      <c r="D174" s="41" t="s">
        <v>962</v>
      </c>
      <c r="E174" s="291">
        <v>12</v>
      </c>
      <c r="F174" s="291">
        <v>32198</v>
      </c>
      <c r="G174" s="291">
        <v>1018199.01609</v>
      </c>
      <c r="H174" s="291">
        <v>1161</v>
      </c>
      <c r="I174" s="291">
        <v>32992.70809</v>
      </c>
      <c r="J174" s="291">
        <v>29338</v>
      </c>
      <c r="K174" s="291">
        <v>669888.79206999997</v>
      </c>
      <c r="L174" s="291">
        <v>1542</v>
      </c>
      <c r="M174" s="291">
        <v>255709.82093000005</v>
      </c>
      <c r="N174" s="291">
        <v>157</v>
      </c>
      <c r="O174" s="306">
        <v>59607.695</v>
      </c>
      <c r="P174" s="42"/>
      <c r="Q174" s="42"/>
    </row>
    <row r="175" spans="1:17" x14ac:dyDescent="0.25">
      <c r="A175" s="83"/>
      <c r="B175" s="40"/>
      <c r="C175" s="41" t="s">
        <v>1105</v>
      </c>
      <c r="D175" s="41"/>
      <c r="E175" s="291">
        <v>98</v>
      </c>
      <c r="F175" s="291">
        <v>290212</v>
      </c>
      <c r="G175" s="291">
        <v>21245558.670120005</v>
      </c>
      <c r="H175" s="291">
        <v>17856</v>
      </c>
      <c r="I175" s="291">
        <v>2522095.1215400002</v>
      </c>
      <c r="J175" s="291">
        <v>250415</v>
      </c>
      <c r="K175" s="291">
        <v>10689993.461600002</v>
      </c>
      <c r="L175" s="291">
        <v>11070</v>
      </c>
      <c r="M175" s="291">
        <v>4951111.8819800001</v>
      </c>
      <c r="N175" s="291">
        <v>10871</v>
      </c>
      <c r="O175" s="306">
        <v>3082358.2050000001</v>
      </c>
      <c r="P175" s="42"/>
      <c r="Q175" s="42"/>
    </row>
    <row r="176" spans="1:17" x14ac:dyDescent="0.25">
      <c r="B176" s="40"/>
      <c r="C176" s="41"/>
      <c r="D176" s="41" t="s">
        <v>1106</v>
      </c>
      <c r="E176" s="291">
        <v>40</v>
      </c>
      <c r="F176" s="291">
        <v>145894</v>
      </c>
      <c r="G176" s="291">
        <v>13108559.669750001</v>
      </c>
      <c r="H176" s="291">
        <v>11598</v>
      </c>
      <c r="I176" s="291">
        <v>1823716.49865</v>
      </c>
      <c r="J176" s="291">
        <v>122122</v>
      </c>
      <c r="K176" s="291">
        <v>5829866.0691100005</v>
      </c>
      <c r="L176" s="291">
        <v>6357</v>
      </c>
      <c r="M176" s="291">
        <v>3506970.8029900002</v>
      </c>
      <c r="N176" s="291">
        <v>5817</v>
      </c>
      <c r="O176" s="306">
        <v>1948006.2989999996</v>
      </c>
      <c r="P176" s="42"/>
      <c r="Q176" s="42"/>
    </row>
    <row r="177" spans="1:17" x14ac:dyDescent="0.25">
      <c r="B177" s="40"/>
      <c r="C177" s="41"/>
      <c r="D177" s="41" t="s">
        <v>1108</v>
      </c>
      <c r="E177" s="291">
        <v>13</v>
      </c>
      <c r="F177" s="291">
        <v>43942</v>
      </c>
      <c r="G177" s="291">
        <v>2829617.3455200004</v>
      </c>
      <c r="H177" s="291">
        <v>1973</v>
      </c>
      <c r="I177" s="291">
        <v>197419.28667999999</v>
      </c>
      <c r="J177" s="291">
        <v>38824</v>
      </c>
      <c r="K177" s="291">
        <v>1574031.2102300001</v>
      </c>
      <c r="L177" s="291">
        <v>1256</v>
      </c>
      <c r="M177" s="291">
        <v>648808.14861000003</v>
      </c>
      <c r="N177" s="291">
        <v>1889</v>
      </c>
      <c r="O177" s="306">
        <v>409358.7</v>
      </c>
      <c r="P177" s="42"/>
      <c r="Q177" s="42"/>
    </row>
    <row r="178" spans="1:17" x14ac:dyDescent="0.25">
      <c r="B178" s="40"/>
      <c r="C178" s="41"/>
      <c r="D178" s="41" t="s">
        <v>1107</v>
      </c>
      <c r="E178" s="291">
        <v>10</v>
      </c>
      <c r="F178" s="291">
        <v>36413</v>
      </c>
      <c r="G178" s="291">
        <v>2468313.0193500002</v>
      </c>
      <c r="H178" s="291">
        <v>1423</v>
      </c>
      <c r="I178" s="291">
        <v>189928.22879999998</v>
      </c>
      <c r="J178" s="291">
        <v>32161</v>
      </c>
      <c r="K178" s="291">
        <v>1480215.2687599999</v>
      </c>
      <c r="L178" s="291">
        <v>860</v>
      </c>
      <c r="M178" s="291">
        <v>295130.55579000001</v>
      </c>
      <c r="N178" s="291">
        <v>1969</v>
      </c>
      <c r="O178" s="306">
        <v>503038.96600000001</v>
      </c>
      <c r="P178" s="42"/>
      <c r="Q178" s="42"/>
    </row>
    <row r="179" spans="1:17" x14ac:dyDescent="0.25">
      <c r="B179" s="40"/>
      <c r="C179" s="41"/>
      <c r="D179" s="41" t="s">
        <v>1109</v>
      </c>
      <c r="E179" s="291">
        <v>9</v>
      </c>
      <c r="F179" s="291">
        <v>14456</v>
      </c>
      <c r="G179" s="291">
        <v>763367.92486000003</v>
      </c>
      <c r="H179" s="291">
        <v>1423</v>
      </c>
      <c r="I179" s="291">
        <v>156208.35755999997</v>
      </c>
      <c r="J179" s="291">
        <v>12263</v>
      </c>
      <c r="K179" s="291">
        <v>446748.46335999999</v>
      </c>
      <c r="L179" s="291">
        <v>392</v>
      </c>
      <c r="M179" s="291">
        <v>93810.481939999998</v>
      </c>
      <c r="N179" s="291">
        <v>378</v>
      </c>
      <c r="O179" s="306">
        <v>66600.622000000003</v>
      </c>
      <c r="P179" s="42"/>
      <c r="Q179" s="42"/>
    </row>
    <row r="180" spans="1:17" x14ac:dyDescent="0.25">
      <c r="B180" s="40"/>
      <c r="C180" s="41"/>
      <c r="D180" s="41" t="s">
        <v>1110</v>
      </c>
      <c r="E180" s="291">
        <v>7</v>
      </c>
      <c r="F180" s="291">
        <v>22483</v>
      </c>
      <c r="G180" s="291">
        <v>1522837.62684</v>
      </c>
      <c r="H180" s="291">
        <v>1196</v>
      </c>
      <c r="I180" s="291">
        <v>146964.31499000001</v>
      </c>
      <c r="J180" s="291">
        <v>19666</v>
      </c>
      <c r="K180" s="291">
        <v>915368.70851000003</v>
      </c>
      <c r="L180" s="291">
        <v>803</v>
      </c>
      <c r="M180" s="291">
        <v>305150.98534000001</v>
      </c>
      <c r="N180" s="291">
        <v>818</v>
      </c>
      <c r="O180" s="306">
        <v>155353.61799999999</v>
      </c>
      <c r="P180" s="42"/>
      <c r="Q180" s="42"/>
    </row>
    <row r="181" spans="1:17" x14ac:dyDescent="0.25">
      <c r="B181" s="40"/>
      <c r="C181" s="41"/>
      <c r="D181" s="41" t="s">
        <v>1111</v>
      </c>
      <c r="E181" s="291">
        <v>3</v>
      </c>
      <c r="F181" s="291">
        <v>4558</v>
      </c>
      <c r="G181" s="291">
        <v>89066.296429999988</v>
      </c>
      <c r="H181" s="291">
        <v>54</v>
      </c>
      <c r="I181" s="291">
        <v>273.89479999999998</v>
      </c>
      <c r="J181" s="291">
        <v>4385</v>
      </c>
      <c r="K181" s="291">
        <v>67608.157930000001</v>
      </c>
      <c r="L181" s="291">
        <v>119</v>
      </c>
      <c r="M181" s="291">
        <v>21184.243699999999</v>
      </c>
      <c r="N181" s="291">
        <v>0</v>
      </c>
      <c r="O181" s="306">
        <v>0</v>
      </c>
      <c r="P181" s="42"/>
      <c r="Q181" s="42"/>
    </row>
    <row r="182" spans="1:17" x14ac:dyDescent="0.25">
      <c r="B182" s="40"/>
      <c r="C182" s="41"/>
      <c r="D182" s="41" t="s">
        <v>1112</v>
      </c>
      <c r="E182" s="291">
        <v>3</v>
      </c>
      <c r="F182" s="291">
        <v>2753</v>
      </c>
      <c r="G182" s="291">
        <v>85596.265639999998</v>
      </c>
      <c r="H182" s="291">
        <v>48</v>
      </c>
      <c r="I182" s="291">
        <v>755.08304999999996</v>
      </c>
      <c r="J182" s="291">
        <v>2625</v>
      </c>
      <c r="K182" s="291">
        <v>60038.995129999996</v>
      </c>
      <c r="L182" s="291">
        <v>80</v>
      </c>
      <c r="M182" s="291">
        <v>24802.187460000001</v>
      </c>
      <c r="N182" s="291">
        <v>0</v>
      </c>
      <c r="O182" s="306">
        <v>0</v>
      </c>
      <c r="P182" s="42"/>
      <c r="Q182" s="42"/>
    </row>
    <row r="183" spans="1:17" x14ac:dyDescent="0.25">
      <c r="B183" s="40"/>
      <c r="C183" s="41"/>
      <c r="D183" s="41" t="s">
        <v>962</v>
      </c>
      <c r="E183" s="291">
        <v>13</v>
      </c>
      <c r="F183" s="291">
        <v>19713</v>
      </c>
      <c r="G183" s="291">
        <v>378200.52173000004</v>
      </c>
      <c r="H183" s="291">
        <v>141</v>
      </c>
      <c r="I183" s="291">
        <v>6829.4570100000001</v>
      </c>
      <c r="J183" s="291">
        <v>18369</v>
      </c>
      <c r="K183" s="291">
        <v>316116.58857000002</v>
      </c>
      <c r="L183" s="291">
        <v>1203</v>
      </c>
      <c r="M183" s="291">
        <v>55254.476150000002</v>
      </c>
      <c r="N183" s="291">
        <v>0</v>
      </c>
      <c r="O183" s="306">
        <v>0</v>
      </c>
      <c r="P183" s="42"/>
      <c r="Q183" s="42"/>
    </row>
    <row r="184" spans="1:17" x14ac:dyDescent="0.25">
      <c r="A184" s="83"/>
      <c r="B184" s="40"/>
      <c r="C184" s="41" t="s">
        <v>1113</v>
      </c>
      <c r="D184" s="41"/>
      <c r="E184" s="291">
        <v>62</v>
      </c>
      <c r="F184" s="291">
        <v>287888</v>
      </c>
      <c r="G184" s="291">
        <v>22575177.340679996</v>
      </c>
      <c r="H184" s="291">
        <v>17773</v>
      </c>
      <c r="I184" s="291">
        <v>2783001.5038800002</v>
      </c>
      <c r="J184" s="291">
        <v>243986</v>
      </c>
      <c r="K184" s="291">
        <v>8383268.3009499982</v>
      </c>
      <c r="L184" s="291">
        <v>8689</v>
      </c>
      <c r="M184" s="291">
        <v>4837456.8468500003</v>
      </c>
      <c r="N184" s="291">
        <v>17440</v>
      </c>
      <c r="O184" s="306">
        <v>6571450.6890000002</v>
      </c>
      <c r="P184" s="42"/>
      <c r="Q184" s="42"/>
    </row>
    <row r="185" spans="1:17" x14ac:dyDescent="0.25">
      <c r="B185" s="40"/>
      <c r="C185" s="41"/>
      <c r="D185" s="41" t="s">
        <v>1114</v>
      </c>
      <c r="E185" s="291">
        <v>23</v>
      </c>
      <c r="F185" s="291">
        <v>107910</v>
      </c>
      <c r="G185" s="291">
        <v>8971709.6345200017</v>
      </c>
      <c r="H185" s="291">
        <v>8170</v>
      </c>
      <c r="I185" s="291">
        <v>991918.61275000009</v>
      </c>
      <c r="J185" s="291">
        <v>85951</v>
      </c>
      <c r="K185" s="291">
        <v>3328726.0794400005</v>
      </c>
      <c r="L185" s="291">
        <v>4153</v>
      </c>
      <c r="M185" s="291">
        <v>2366917.5253300001</v>
      </c>
      <c r="N185" s="291">
        <v>9636</v>
      </c>
      <c r="O185" s="306">
        <v>2284147.4169999999</v>
      </c>
      <c r="P185" s="42"/>
      <c r="Q185" s="42"/>
    </row>
    <row r="186" spans="1:17" x14ac:dyDescent="0.25">
      <c r="B186" s="40"/>
      <c r="C186" s="41"/>
      <c r="D186" s="41" t="s">
        <v>1115</v>
      </c>
      <c r="E186" s="291">
        <v>17</v>
      </c>
      <c r="F186" s="291">
        <v>93837</v>
      </c>
      <c r="G186" s="291">
        <v>10141726.954</v>
      </c>
      <c r="H186" s="291">
        <v>5515</v>
      </c>
      <c r="I186" s="291">
        <v>1268268.4990000003</v>
      </c>
      <c r="J186" s="291">
        <v>81427</v>
      </c>
      <c r="K186" s="291">
        <v>2887182.7769999998</v>
      </c>
      <c r="L186" s="291">
        <v>1267</v>
      </c>
      <c r="M186" s="291">
        <v>2138811.1210000003</v>
      </c>
      <c r="N186" s="291">
        <v>5628</v>
      </c>
      <c r="O186" s="306">
        <v>3847464.5570000005</v>
      </c>
      <c r="P186" s="42"/>
      <c r="Q186" s="42"/>
    </row>
    <row r="187" spans="1:17" x14ac:dyDescent="0.25">
      <c r="B187" s="40"/>
      <c r="C187" s="41"/>
      <c r="D187" s="41" t="s">
        <v>1116</v>
      </c>
      <c r="E187" s="291">
        <v>6</v>
      </c>
      <c r="F187" s="291">
        <v>31229</v>
      </c>
      <c r="G187" s="291">
        <v>2140686.2892199997</v>
      </c>
      <c r="H187" s="291">
        <v>2690</v>
      </c>
      <c r="I187" s="291">
        <v>453664.25247000001</v>
      </c>
      <c r="J187" s="291">
        <v>26326</v>
      </c>
      <c r="K187" s="291">
        <v>1274898.3499499999</v>
      </c>
      <c r="L187" s="291">
        <v>531</v>
      </c>
      <c r="M187" s="291">
        <v>108215.97779999999</v>
      </c>
      <c r="N187" s="291">
        <v>1682</v>
      </c>
      <c r="O187" s="306">
        <v>303907.70899999997</v>
      </c>
      <c r="P187" s="42"/>
      <c r="Q187" s="42"/>
    </row>
    <row r="188" spans="1:17" x14ac:dyDescent="0.25">
      <c r="B188" s="40"/>
      <c r="C188" s="41"/>
      <c r="D188" s="41" t="s">
        <v>1117</v>
      </c>
      <c r="E188" s="291">
        <v>4</v>
      </c>
      <c r="F188" s="291">
        <v>10174</v>
      </c>
      <c r="G188" s="291">
        <v>635729.68622000003</v>
      </c>
      <c r="H188" s="291">
        <v>353</v>
      </c>
      <c r="I188" s="291">
        <v>66038.043999999994</v>
      </c>
      <c r="J188" s="291">
        <v>8801</v>
      </c>
      <c r="K188" s="291">
        <v>368345.84545999998</v>
      </c>
      <c r="L188" s="291">
        <v>526</v>
      </c>
      <c r="M188" s="291">
        <v>65414.790759999996</v>
      </c>
      <c r="N188" s="291">
        <v>494</v>
      </c>
      <c r="O188" s="306">
        <v>135931.00599999999</v>
      </c>
      <c r="P188" s="42"/>
      <c r="Q188" s="42"/>
    </row>
    <row r="189" spans="1:17" x14ac:dyDescent="0.25">
      <c r="B189" s="40"/>
      <c r="C189" s="41"/>
      <c r="D189" s="41" t="s">
        <v>1118</v>
      </c>
      <c r="E189" s="291">
        <v>3</v>
      </c>
      <c r="F189" s="291">
        <v>4919</v>
      </c>
      <c r="G189" s="291">
        <v>26484.748920000002</v>
      </c>
      <c r="H189" s="291">
        <v>184</v>
      </c>
      <c r="I189" s="291">
        <v>498.92940000000004</v>
      </c>
      <c r="J189" s="291">
        <v>4396</v>
      </c>
      <c r="K189" s="291">
        <v>18165.11017</v>
      </c>
      <c r="L189" s="291">
        <v>339</v>
      </c>
      <c r="M189" s="291">
        <v>7820.7093500000001</v>
      </c>
      <c r="N189" s="291">
        <v>0</v>
      </c>
      <c r="O189" s="306">
        <v>0</v>
      </c>
      <c r="P189" s="42"/>
      <c r="Q189" s="42"/>
    </row>
    <row r="190" spans="1:17" x14ac:dyDescent="0.25">
      <c r="B190" s="40"/>
      <c r="C190" s="41"/>
      <c r="D190" s="41" t="s">
        <v>962</v>
      </c>
      <c r="E190" s="291">
        <v>9</v>
      </c>
      <c r="F190" s="291">
        <v>39819</v>
      </c>
      <c r="G190" s="291">
        <v>658840.02779999992</v>
      </c>
      <c r="H190" s="291">
        <v>861</v>
      </c>
      <c r="I190" s="291">
        <v>2613.16626</v>
      </c>
      <c r="J190" s="291">
        <v>37085</v>
      </c>
      <c r="K190" s="291">
        <v>505950.13893000002</v>
      </c>
      <c r="L190" s="291">
        <v>1873</v>
      </c>
      <c r="M190" s="291">
        <v>150276.72261</v>
      </c>
      <c r="N190" s="291">
        <v>0</v>
      </c>
      <c r="O190" s="306">
        <v>0</v>
      </c>
      <c r="P190" s="42"/>
      <c r="Q190" s="42"/>
    </row>
    <row r="191" spans="1:17" x14ac:dyDescent="0.25">
      <c r="B191" s="40" t="s">
        <v>1119</v>
      </c>
      <c r="C191" s="52"/>
      <c r="D191" s="52"/>
      <c r="E191" s="304">
        <v>1161</v>
      </c>
      <c r="F191" s="304">
        <v>4256035</v>
      </c>
      <c r="G191" s="304">
        <v>276133265.78890002</v>
      </c>
      <c r="H191" s="304">
        <v>271018</v>
      </c>
      <c r="I191" s="304">
        <v>37227294.566339999</v>
      </c>
      <c r="J191" s="304">
        <v>3696169</v>
      </c>
      <c r="K191" s="304">
        <v>123476989.00053999</v>
      </c>
      <c r="L191" s="304">
        <v>128845</v>
      </c>
      <c r="M191" s="304">
        <v>60424774.258020006</v>
      </c>
      <c r="N191" s="304">
        <v>160003</v>
      </c>
      <c r="O191" s="305">
        <v>55004207.964000002</v>
      </c>
      <c r="P191" s="42"/>
      <c r="Q191" s="42"/>
    </row>
    <row r="192" spans="1:17" x14ac:dyDescent="0.25">
      <c r="A192" s="83"/>
      <c r="B192" s="40"/>
      <c r="C192" s="41" t="s">
        <v>1120</v>
      </c>
      <c r="D192" s="41"/>
      <c r="E192" s="291">
        <v>244</v>
      </c>
      <c r="F192" s="291">
        <v>853669</v>
      </c>
      <c r="G192" s="291">
        <v>53213829.06989</v>
      </c>
      <c r="H192" s="291">
        <v>40284</v>
      </c>
      <c r="I192" s="291">
        <v>8092673.0609600004</v>
      </c>
      <c r="J192" s="291">
        <v>753063</v>
      </c>
      <c r="K192" s="291">
        <v>25747492.319299996</v>
      </c>
      <c r="L192" s="291">
        <v>32502</v>
      </c>
      <c r="M192" s="291">
        <v>12164996.595630003</v>
      </c>
      <c r="N192" s="291">
        <v>27820</v>
      </c>
      <c r="O192" s="306">
        <v>7208667.0940000005</v>
      </c>
      <c r="P192" s="42"/>
      <c r="Q192" s="42"/>
    </row>
    <row r="193" spans="2:17" x14ac:dyDescent="0.25">
      <c r="B193" s="40"/>
      <c r="C193" s="41"/>
      <c r="D193" s="41" t="s">
        <v>1121</v>
      </c>
      <c r="E193" s="291">
        <v>56</v>
      </c>
      <c r="F193" s="291">
        <v>181440</v>
      </c>
      <c r="G193" s="291">
        <v>13738723.000239998</v>
      </c>
      <c r="H193" s="291">
        <v>13105</v>
      </c>
      <c r="I193" s="291">
        <v>2426192.6376700001</v>
      </c>
      <c r="J193" s="291">
        <v>155574</v>
      </c>
      <c r="K193" s="291">
        <v>6519927.1403499991</v>
      </c>
      <c r="L193" s="291">
        <v>6263</v>
      </c>
      <c r="M193" s="291">
        <v>3295556.6452200008</v>
      </c>
      <c r="N193" s="291">
        <v>6498</v>
      </c>
      <c r="O193" s="306">
        <v>1497046.5769999998</v>
      </c>
      <c r="P193" s="42"/>
      <c r="Q193" s="42"/>
    </row>
    <row r="194" spans="2:17" x14ac:dyDescent="0.25">
      <c r="B194" s="40"/>
      <c r="C194" s="41"/>
      <c r="D194" s="41" t="s">
        <v>1122</v>
      </c>
      <c r="E194" s="291">
        <v>45</v>
      </c>
      <c r="F194" s="291">
        <v>206249</v>
      </c>
      <c r="G194" s="291">
        <v>17068044.859019998</v>
      </c>
      <c r="H194" s="291">
        <v>11588</v>
      </c>
      <c r="I194" s="291">
        <v>2954188.5720200003</v>
      </c>
      <c r="J194" s="291">
        <v>172469</v>
      </c>
      <c r="K194" s="291">
        <v>7854492.7184099993</v>
      </c>
      <c r="L194" s="291">
        <v>10763</v>
      </c>
      <c r="M194" s="291">
        <v>4049645.8175900006</v>
      </c>
      <c r="N194" s="291">
        <v>11429</v>
      </c>
      <c r="O194" s="306">
        <v>2209717.7510000002</v>
      </c>
      <c r="P194" s="42"/>
      <c r="Q194" s="42"/>
    </row>
    <row r="195" spans="2:17" x14ac:dyDescent="0.25">
      <c r="B195" s="40"/>
      <c r="C195" s="41"/>
      <c r="D195" s="41" t="s">
        <v>1123</v>
      </c>
      <c r="E195" s="291">
        <v>18</v>
      </c>
      <c r="F195" s="291">
        <v>60220</v>
      </c>
      <c r="G195" s="291">
        <v>4222300.3223099997</v>
      </c>
      <c r="H195" s="291">
        <v>3697</v>
      </c>
      <c r="I195" s="291">
        <v>817984.73453999998</v>
      </c>
      <c r="J195" s="291">
        <v>52121</v>
      </c>
      <c r="K195" s="291">
        <v>2058383.0982300001</v>
      </c>
      <c r="L195" s="291">
        <v>2286</v>
      </c>
      <c r="M195" s="291">
        <v>982054.95154000004</v>
      </c>
      <c r="N195" s="291">
        <v>2116</v>
      </c>
      <c r="O195" s="306">
        <v>363877.538</v>
      </c>
      <c r="P195" s="42"/>
      <c r="Q195" s="42"/>
    </row>
    <row r="196" spans="2:17" x14ac:dyDescent="0.25">
      <c r="B196" s="40"/>
      <c r="C196" s="41"/>
      <c r="D196" s="41" t="s">
        <v>1124</v>
      </c>
      <c r="E196" s="291">
        <v>14</v>
      </c>
      <c r="F196" s="291">
        <v>43371</v>
      </c>
      <c r="G196" s="291">
        <v>3198950.2086700005</v>
      </c>
      <c r="H196" s="291">
        <v>2324</v>
      </c>
      <c r="I196" s="291">
        <v>391283.98631000007</v>
      </c>
      <c r="J196" s="291">
        <v>36619</v>
      </c>
      <c r="K196" s="291">
        <v>1726951.4747100002</v>
      </c>
      <c r="L196" s="291">
        <v>2201</v>
      </c>
      <c r="M196" s="291">
        <v>687272.93565</v>
      </c>
      <c r="N196" s="291">
        <v>2227</v>
      </c>
      <c r="O196" s="306">
        <v>393441.81199999998</v>
      </c>
      <c r="P196" s="42"/>
      <c r="Q196" s="42"/>
    </row>
    <row r="197" spans="2:17" x14ac:dyDescent="0.25">
      <c r="B197" s="40"/>
      <c r="C197" s="41"/>
      <c r="D197" s="41" t="s">
        <v>1125</v>
      </c>
      <c r="E197" s="291">
        <v>11</v>
      </c>
      <c r="F197" s="291">
        <v>43738</v>
      </c>
      <c r="G197" s="291">
        <v>2753873.9221999999</v>
      </c>
      <c r="H197" s="291">
        <v>1125</v>
      </c>
      <c r="I197" s="291">
        <v>124927.3548</v>
      </c>
      <c r="J197" s="291">
        <v>38842</v>
      </c>
      <c r="K197" s="291">
        <v>1655061.89537</v>
      </c>
      <c r="L197" s="291">
        <v>1793</v>
      </c>
      <c r="M197" s="291">
        <v>563698.82102999999</v>
      </c>
      <c r="N197" s="291">
        <v>1978</v>
      </c>
      <c r="O197" s="306">
        <v>410185.85099999997</v>
      </c>
      <c r="P197" s="42"/>
      <c r="Q197" s="42"/>
    </row>
    <row r="198" spans="2:17" x14ac:dyDescent="0.25">
      <c r="B198" s="40"/>
      <c r="C198" s="41"/>
      <c r="D198" s="41" t="s">
        <v>998</v>
      </c>
      <c r="E198" s="291">
        <v>11</v>
      </c>
      <c r="F198" s="291">
        <v>29223</v>
      </c>
      <c r="G198" s="291">
        <v>1203562.60347</v>
      </c>
      <c r="H198" s="291">
        <v>1783</v>
      </c>
      <c r="I198" s="291">
        <v>207666.28142000001</v>
      </c>
      <c r="J198" s="291">
        <v>26150</v>
      </c>
      <c r="K198" s="291">
        <v>709245.77341000014</v>
      </c>
      <c r="L198" s="291">
        <v>816</v>
      </c>
      <c r="M198" s="291">
        <v>215842.68264000001</v>
      </c>
      <c r="N198" s="291">
        <v>474</v>
      </c>
      <c r="O198" s="306">
        <v>70807.866000000009</v>
      </c>
      <c r="P198" s="42"/>
      <c r="Q198" s="42"/>
    </row>
    <row r="199" spans="2:17" x14ac:dyDescent="0.25">
      <c r="B199" s="40"/>
      <c r="C199" s="41"/>
      <c r="D199" s="41" t="s">
        <v>1126</v>
      </c>
      <c r="E199" s="291">
        <v>11</v>
      </c>
      <c r="F199" s="291">
        <v>23817</v>
      </c>
      <c r="G199" s="291">
        <v>1689561.7671799997</v>
      </c>
      <c r="H199" s="291">
        <v>895</v>
      </c>
      <c r="I199" s="291">
        <v>371892.3015</v>
      </c>
      <c r="J199" s="291">
        <v>21556</v>
      </c>
      <c r="K199" s="291">
        <v>504887.16026999999</v>
      </c>
      <c r="L199" s="291">
        <v>949</v>
      </c>
      <c r="M199" s="291">
        <v>573240.47041000007</v>
      </c>
      <c r="N199" s="291">
        <v>417</v>
      </c>
      <c r="O199" s="306">
        <v>239541.83499999996</v>
      </c>
      <c r="P199" s="42"/>
      <c r="Q199" s="42"/>
    </row>
    <row r="200" spans="2:17" x14ac:dyDescent="0.25">
      <c r="B200" s="40"/>
      <c r="C200" s="41"/>
      <c r="D200" s="41" t="s">
        <v>1127</v>
      </c>
      <c r="E200" s="291">
        <v>10</v>
      </c>
      <c r="F200" s="291">
        <v>33653</v>
      </c>
      <c r="G200" s="291">
        <v>2536504.85372</v>
      </c>
      <c r="H200" s="291">
        <v>1853</v>
      </c>
      <c r="I200" s="291">
        <v>589547.93565</v>
      </c>
      <c r="J200" s="291">
        <v>29450</v>
      </c>
      <c r="K200" s="291">
        <v>1303129.1200899999</v>
      </c>
      <c r="L200" s="291">
        <v>833</v>
      </c>
      <c r="M200" s="291">
        <v>330942.25198</v>
      </c>
      <c r="N200" s="291">
        <v>1517</v>
      </c>
      <c r="O200" s="306">
        <v>312885.54600000003</v>
      </c>
      <c r="P200" s="42"/>
      <c r="Q200" s="42"/>
    </row>
    <row r="201" spans="2:17" x14ac:dyDescent="0.25">
      <c r="B201" s="40"/>
      <c r="C201" s="41"/>
      <c r="D201" s="41" t="s">
        <v>1128</v>
      </c>
      <c r="E201" s="291">
        <v>8</v>
      </c>
      <c r="F201" s="291">
        <v>24839</v>
      </c>
      <c r="G201" s="291">
        <v>1034665.2436099999</v>
      </c>
      <c r="H201" s="291">
        <v>1151</v>
      </c>
      <c r="I201" s="291">
        <v>129432.04301999998</v>
      </c>
      <c r="J201" s="291">
        <v>22148</v>
      </c>
      <c r="K201" s="291">
        <v>542502.16052000003</v>
      </c>
      <c r="L201" s="291">
        <v>804</v>
      </c>
      <c r="M201" s="291">
        <v>254792.72907</v>
      </c>
      <c r="N201" s="291">
        <v>736</v>
      </c>
      <c r="O201" s="306">
        <v>107938.31099999999</v>
      </c>
      <c r="P201" s="42"/>
      <c r="Q201" s="42"/>
    </row>
    <row r="202" spans="2:17" x14ac:dyDescent="0.25">
      <c r="B202" s="40"/>
      <c r="C202" s="41"/>
      <c r="D202" s="41" t="s">
        <v>1129</v>
      </c>
      <c r="E202" s="291">
        <v>8</v>
      </c>
      <c r="F202" s="291">
        <v>20002</v>
      </c>
      <c r="G202" s="291">
        <v>649954.98802000005</v>
      </c>
      <c r="H202" s="291">
        <v>380</v>
      </c>
      <c r="I202" s="291">
        <v>18819.393690000001</v>
      </c>
      <c r="J202" s="291">
        <v>19167</v>
      </c>
      <c r="K202" s="291">
        <v>510742.46359</v>
      </c>
      <c r="L202" s="291">
        <v>233</v>
      </c>
      <c r="M202" s="291">
        <v>83256.313740000012</v>
      </c>
      <c r="N202" s="291">
        <v>222</v>
      </c>
      <c r="O202" s="306">
        <v>37136.817000000003</v>
      </c>
      <c r="P202" s="42"/>
      <c r="Q202" s="42"/>
    </row>
    <row r="203" spans="2:17" x14ac:dyDescent="0.25">
      <c r="B203" s="40"/>
      <c r="C203" s="41"/>
      <c r="D203" s="41" t="s">
        <v>1130</v>
      </c>
      <c r="E203" s="291">
        <v>7</v>
      </c>
      <c r="F203" s="291">
        <v>14400</v>
      </c>
      <c r="G203" s="291">
        <v>366381.70288999996</v>
      </c>
      <c r="H203" s="291">
        <v>661</v>
      </c>
      <c r="I203" s="291">
        <v>3179.9852599999995</v>
      </c>
      <c r="J203" s="291">
        <v>13002</v>
      </c>
      <c r="K203" s="291">
        <v>228956.12452999997</v>
      </c>
      <c r="L203" s="291">
        <v>728</v>
      </c>
      <c r="M203" s="291">
        <v>133116.3541</v>
      </c>
      <c r="N203" s="291">
        <v>9</v>
      </c>
      <c r="O203" s="306">
        <v>1129.239</v>
      </c>
      <c r="P203" s="42"/>
      <c r="Q203" s="42"/>
    </row>
    <row r="204" spans="2:17" x14ac:dyDescent="0.25">
      <c r="B204" s="40"/>
      <c r="C204" s="41"/>
      <c r="D204" s="41" t="s">
        <v>1131</v>
      </c>
      <c r="E204" s="291">
        <v>6</v>
      </c>
      <c r="F204" s="291">
        <v>23929</v>
      </c>
      <c r="G204" s="291">
        <v>2000675.2095599999</v>
      </c>
      <c r="H204" s="291">
        <v>360</v>
      </c>
      <c r="I204" s="291">
        <v>35736.19644</v>
      </c>
      <c r="J204" s="291">
        <v>23142</v>
      </c>
      <c r="K204" s="291">
        <v>310249.53868</v>
      </c>
      <c r="L204" s="291">
        <v>252</v>
      </c>
      <c r="M204" s="291">
        <v>91832.707439999998</v>
      </c>
      <c r="N204" s="291">
        <v>175</v>
      </c>
      <c r="O204" s="306">
        <v>1562856.767</v>
      </c>
      <c r="P204" s="42"/>
      <c r="Q204" s="42"/>
    </row>
    <row r="205" spans="2:17" x14ac:dyDescent="0.25">
      <c r="B205" s="40"/>
      <c r="C205" s="41"/>
      <c r="D205" s="41" t="s">
        <v>1132</v>
      </c>
      <c r="E205" s="291">
        <v>5</v>
      </c>
      <c r="F205" s="291">
        <v>12396</v>
      </c>
      <c r="G205" s="291">
        <v>186680.76446999999</v>
      </c>
      <c r="H205" s="291">
        <v>137</v>
      </c>
      <c r="I205" s="291">
        <v>1777.0391299999999</v>
      </c>
      <c r="J205" s="291">
        <v>12122</v>
      </c>
      <c r="K205" s="291">
        <v>143149.59411999999</v>
      </c>
      <c r="L205" s="291">
        <v>137</v>
      </c>
      <c r="M205" s="291">
        <v>41754.131220000003</v>
      </c>
      <c r="N205" s="291">
        <v>0</v>
      </c>
      <c r="O205" s="306">
        <v>0</v>
      </c>
      <c r="P205" s="42"/>
      <c r="Q205" s="42"/>
    </row>
    <row r="206" spans="2:17" x14ac:dyDescent="0.25">
      <c r="B206" s="40"/>
      <c r="C206" s="41"/>
      <c r="D206" s="41" t="s">
        <v>1133</v>
      </c>
      <c r="E206" s="291">
        <v>4</v>
      </c>
      <c r="F206" s="291">
        <v>11367</v>
      </c>
      <c r="G206" s="291">
        <v>161303.72976000002</v>
      </c>
      <c r="H206" s="291">
        <v>257</v>
      </c>
      <c r="I206" s="291">
        <v>2421.98884</v>
      </c>
      <c r="J206" s="291">
        <v>10623</v>
      </c>
      <c r="K206" s="291">
        <v>96398.651050000015</v>
      </c>
      <c r="L206" s="291">
        <v>487</v>
      </c>
      <c r="M206" s="291">
        <v>62483.089869999996</v>
      </c>
      <c r="N206" s="291">
        <v>0</v>
      </c>
      <c r="O206" s="306">
        <v>0</v>
      </c>
      <c r="P206" s="42"/>
      <c r="Q206" s="42"/>
    </row>
    <row r="207" spans="2:17" x14ac:dyDescent="0.25">
      <c r="B207" s="40"/>
      <c r="C207" s="41"/>
      <c r="D207" s="41" t="s">
        <v>1134</v>
      </c>
      <c r="E207" s="291">
        <v>3</v>
      </c>
      <c r="F207" s="291">
        <v>25160</v>
      </c>
      <c r="G207" s="291">
        <v>310624.92932</v>
      </c>
      <c r="H207" s="291">
        <v>169</v>
      </c>
      <c r="I207" s="291">
        <v>1687.7908799999998</v>
      </c>
      <c r="J207" s="291">
        <v>24502</v>
      </c>
      <c r="K207" s="291">
        <v>190407.15183000002</v>
      </c>
      <c r="L207" s="291">
        <v>489</v>
      </c>
      <c r="M207" s="291">
        <v>118529.98660999999</v>
      </c>
      <c r="N207" s="291">
        <v>0</v>
      </c>
      <c r="O207" s="306">
        <v>0</v>
      </c>
      <c r="P207" s="42"/>
      <c r="Q207" s="42"/>
    </row>
    <row r="208" spans="2:17" x14ac:dyDescent="0.25">
      <c r="B208" s="40"/>
      <c r="C208" s="41"/>
      <c r="D208" s="41" t="s">
        <v>1135</v>
      </c>
      <c r="E208" s="291">
        <v>3</v>
      </c>
      <c r="F208" s="291">
        <v>15055</v>
      </c>
      <c r="G208" s="291">
        <v>586331.25584</v>
      </c>
      <c r="H208" s="291">
        <v>347</v>
      </c>
      <c r="I208" s="291">
        <v>3253.8415499999996</v>
      </c>
      <c r="J208" s="291">
        <v>14207</v>
      </c>
      <c r="K208" s="291">
        <v>426670.68745999999</v>
      </c>
      <c r="L208" s="291">
        <v>501</v>
      </c>
      <c r="M208" s="291">
        <v>156406.72683</v>
      </c>
      <c r="N208" s="291">
        <v>0</v>
      </c>
      <c r="O208" s="306">
        <v>0</v>
      </c>
      <c r="P208" s="42"/>
      <c r="Q208" s="42"/>
    </row>
    <row r="209" spans="1:17" x14ac:dyDescent="0.25">
      <c r="B209" s="40"/>
      <c r="C209" s="41"/>
      <c r="D209" s="41" t="s">
        <v>962</v>
      </c>
      <c r="E209" s="291">
        <v>24</v>
      </c>
      <c r="F209" s="291">
        <v>84810</v>
      </c>
      <c r="G209" s="291">
        <v>1505689.70961</v>
      </c>
      <c r="H209" s="291">
        <v>452</v>
      </c>
      <c r="I209" s="291">
        <v>12680.97824</v>
      </c>
      <c r="J209" s="291">
        <v>81369</v>
      </c>
      <c r="K209" s="291">
        <v>966337.56668000005</v>
      </c>
      <c r="L209" s="291">
        <v>2967</v>
      </c>
      <c r="M209" s="291">
        <v>524569.98069000011</v>
      </c>
      <c r="N209" s="291">
        <v>22</v>
      </c>
      <c r="O209" s="306">
        <v>2101.1840000000002</v>
      </c>
      <c r="P209" s="42"/>
      <c r="Q209" s="42"/>
    </row>
    <row r="210" spans="1:17" x14ac:dyDescent="0.25">
      <c r="A210" s="83"/>
      <c r="B210" s="40"/>
      <c r="C210" s="41" t="s">
        <v>1136</v>
      </c>
      <c r="D210" s="41"/>
      <c r="E210" s="291">
        <v>268</v>
      </c>
      <c r="F210" s="291">
        <v>1135807</v>
      </c>
      <c r="G210" s="291">
        <v>67068748.978299998</v>
      </c>
      <c r="H210" s="291">
        <v>65115</v>
      </c>
      <c r="I210" s="291">
        <v>8458724.2449200004</v>
      </c>
      <c r="J210" s="291">
        <v>990284</v>
      </c>
      <c r="K210" s="291">
        <v>29212151.918650001</v>
      </c>
      <c r="L210" s="291">
        <v>31607</v>
      </c>
      <c r="M210" s="291">
        <v>12982662.390730001</v>
      </c>
      <c r="N210" s="291">
        <v>48801</v>
      </c>
      <c r="O210" s="306">
        <v>16415210.424000001</v>
      </c>
      <c r="P210" s="42"/>
      <c r="Q210" s="42"/>
    </row>
    <row r="211" spans="1:17" x14ac:dyDescent="0.25">
      <c r="B211" s="40"/>
      <c r="C211" s="41"/>
      <c r="D211" s="41" t="s">
        <v>1137</v>
      </c>
      <c r="E211" s="291">
        <v>45</v>
      </c>
      <c r="F211" s="291">
        <v>138674</v>
      </c>
      <c r="G211" s="291">
        <v>9589175.2993000001</v>
      </c>
      <c r="H211" s="291">
        <v>8830</v>
      </c>
      <c r="I211" s="291">
        <v>1122847.6144899998</v>
      </c>
      <c r="J211" s="291">
        <v>114367</v>
      </c>
      <c r="K211" s="291">
        <v>4743477.2729600007</v>
      </c>
      <c r="L211" s="291">
        <v>6033</v>
      </c>
      <c r="M211" s="291">
        <v>2130095.3528499999</v>
      </c>
      <c r="N211" s="291">
        <v>9444</v>
      </c>
      <c r="O211" s="306">
        <v>1592755.0589999999</v>
      </c>
      <c r="P211" s="42"/>
      <c r="Q211" s="42"/>
    </row>
    <row r="212" spans="1:17" x14ac:dyDescent="0.25">
      <c r="B212" s="40"/>
      <c r="C212" s="41"/>
      <c r="D212" s="41" t="s">
        <v>1138</v>
      </c>
      <c r="E212" s="291">
        <v>42</v>
      </c>
      <c r="F212" s="291">
        <v>167243</v>
      </c>
      <c r="G212" s="291">
        <v>11644275.633110002</v>
      </c>
      <c r="H212" s="291">
        <v>17327</v>
      </c>
      <c r="I212" s="291">
        <v>1645523.4593700008</v>
      </c>
      <c r="J212" s="291">
        <v>136943</v>
      </c>
      <c r="K212" s="291">
        <v>5481884.0088999998</v>
      </c>
      <c r="L212" s="291">
        <v>4903</v>
      </c>
      <c r="M212" s="291">
        <v>2674673.9778399998</v>
      </c>
      <c r="N212" s="291">
        <v>8070</v>
      </c>
      <c r="O212" s="306">
        <v>1842194.1870000002</v>
      </c>
      <c r="P212" s="42"/>
      <c r="Q212" s="42"/>
    </row>
    <row r="213" spans="1:17" x14ac:dyDescent="0.25">
      <c r="B213" s="40"/>
      <c r="C213" s="41"/>
      <c r="D213" s="41" t="s">
        <v>1139</v>
      </c>
      <c r="E213" s="291">
        <v>35</v>
      </c>
      <c r="F213" s="291">
        <v>155264</v>
      </c>
      <c r="G213" s="291">
        <v>9618672.10396</v>
      </c>
      <c r="H213" s="291">
        <v>8317</v>
      </c>
      <c r="I213" s="291">
        <v>1854556.8098600002</v>
      </c>
      <c r="J213" s="291">
        <v>137145</v>
      </c>
      <c r="K213" s="291">
        <v>4025106.5133199999</v>
      </c>
      <c r="L213" s="291">
        <v>3502</v>
      </c>
      <c r="M213" s="291">
        <v>1393753.5117799996</v>
      </c>
      <c r="N213" s="291">
        <v>6300</v>
      </c>
      <c r="O213" s="306">
        <v>2345255.2689999994</v>
      </c>
      <c r="P213" s="42"/>
      <c r="Q213" s="42"/>
    </row>
    <row r="214" spans="1:17" x14ac:dyDescent="0.25">
      <c r="B214" s="40"/>
      <c r="C214" s="41"/>
      <c r="D214" s="41" t="s">
        <v>1140</v>
      </c>
      <c r="E214" s="291">
        <v>16</v>
      </c>
      <c r="F214" s="291">
        <v>102377</v>
      </c>
      <c r="G214" s="291">
        <v>3891201.2445700006</v>
      </c>
      <c r="H214" s="291">
        <v>2754</v>
      </c>
      <c r="I214" s="291">
        <v>503891.7804600001</v>
      </c>
      <c r="J214" s="291">
        <v>96625</v>
      </c>
      <c r="K214" s="291">
        <v>1239141.3164599999</v>
      </c>
      <c r="L214" s="291">
        <v>1326</v>
      </c>
      <c r="M214" s="291">
        <v>731334.85864999995</v>
      </c>
      <c r="N214" s="291">
        <v>1672</v>
      </c>
      <c r="O214" s="306">
        <v>1416833.2890000001</v>
      </c>
      <c r="P214" s="42"/>
      <c r="Q214" s="42"/>
    </row>
    <row r="215" spans="1:17" x14ac:dyDescent="0.25">
      <c r="B215" s="40"/>
      <c r="C215" s="41"/>
      <c r="D215" s="41" t="s">
        <v>998</v>
      </c>
      <c r="E215" s="291">
        <v>16</v>
      </c>
      <c r="F215" s="291">
        <v>115641</v>
      </c>
      <c r="G215" s="291">
        <v>8022597.0854500001</v>
      </c>
      <c r="H215" s="291">
        <v>3478</v>
      </c>
      <c r="I215" s="291">
        <v>687191.46646999987</v>
      </c>
      <c r="J215" s="291">
        <v>105223</v>
      </c>
      <c r="K215" s="291">
        <v>2566768.91971</v>
      </c>
      <c r="L215" s="291">
        <v>1962</v>
      </c>
      <c r="M215" s="291">
        <v>948420.79826999991</v>
      </c>
      <c r="N215" s="291">
        <v>4978</v>
      </c>
      <c r="O215" s="306">
        <v>3820215.9010000001</v>
      </c>
      <c r="P215" s="42"/>
      <c r="Q215" s="42"/>
    </row>
    <row r="216" spans="1:17" x14ac:dyDescent="0.25">
      <c r="B216" s="40"/>
      <c r="C216" s="41"/>
      <c r="D216" s="41" t="s">
        <v>1141</v>
      </c>
      <c r="E216" s="291">
        <v>14</v>
      </c>
      <c r="F216" s="291">
        <v>43960</v>
      </c>
      <c r="G216" s="291">
        <v>3447371.56843</v>
      </c>
      <c r="H216" s="291">
        <v>2679</v>
      </c>
      <c r="I216" s="291">
        <v>799815.71664999996</v>
      </c>
      <c r="J216" s="291">
        <v>37888</v>
      </c>
      <c r="K216" s="291">
        <v>1678022.0850400003</v>
      </c>
      <c r="L216" s="291">
        <v>1075</v>
      </c>
      <c r="M216" s="291">
        <v>376886.17374</v>
      </c>
      <c r="N216" s="291">
        <v>2318</v>
      </c>
      <c r="O216" s="306">
        <v>592647.59300000011</v>
      </c>
      <c r="P216" s="42"/>
      <c r="Q216" s="42"/>
    </row>
    <row r="217" spans="1:17" x14ac:dyDescent="0.25">
      <c r="B217" s="40"/>
      <c r="C217" s="41"/>
      <c r="D217" s="41" t="s">
        <v>1142</v>
      </c>
      <c r="E217" s="291">
        <v>13</v>
      </c>
      <c r="F217" s="291">
        <v>50793</v>
      </c>
      <c r="G217" s="291">
        <v>3464722.3079200001</v>
      </c>
      <c r="H217" s="291">
        <v>2641</v>
      </c>
      <c r="I217" s="291">
        <v>264575.50400000002</v>
      </c>
      <c r="J217" s="291">
        <v>45402</v>
      </c>
      <c r="K217" s="291">
        <v>1468353.99572</v>
      </c>
      <c r="L217" s="291">
        <v>799</v>
      </c>
      <c r="M217" s="291">
        <v>334927.53419999999</v>
      </c>
      <c r="N217" s="291">
        <v>1951</v>
      </c>
      <c r="O217" s="306">
        <v>1396865.274</v>
      </c>
      <c r="P217" s="42"/>
      <c r="Q217" s="42"/>
    </row>
    <row r="218" spans="1:17" x14ac:dyDescent="0.25">
      <c r="B218" s="40"/>
      <c r="C218" s="41"/>
      <c r="D218" s="41" t="s">
        <v>1147</v>
      </c>
      <c r="E218" s="291">
        <v>12</v>
      </c>
      <c r="F218" s="291">
        <v>54745</v>
      </c>
      <c r="G218" s="291">
        <v>3859758.3035599994</v>
      </c>
      <c r="H218" s="291">
        <v>2735</v>
      </c>
      <c r="I218" s="291">
        <v>328811.97599999997</v>
      </c>
      <c r="J218" s="291">
        <v>44678</v>
      </c>
      <c r="K218" s="291">
        <v>1626624.3994199999</v>
      </c>
      <c r="L218" s="291">
        <v>2237</v>
      </c>
      <c r="M218" s="291">
        <v>783874.49213999999</v>
      </c>
      <c r="N218" s="291">
        <v>5095</v>
      </c>
      <c r="O218" s="306">
        <v>1120447.436</v>
      </c>
      <c r="P218" s="42"/>
      <c r="Q218" s="42"/>
    </row>
    <row r="219" spans="1:17" x14ac:dyDescent="0.25">
      <c r="B219" s="40"/>
      <c r="C219" s="41"/>
      <c r="D219" s="41" t="s">
        <v>1146</v>
      </c>
      <c r="E219" s="291">
        <v>12</v>
      </c>
      <c r="F219" s="291">
        <v>29168</v>
      </c>
      <c r="G219" s="291">
        <v>2664951.1703399997</v>
      </c>
      <c r="H219" s="291">
        <v>1829</v>
      </c>
      <c r="I219" s="291">
        <v>431509.89046000002</v>
      </c>
      <c r="J219" s="291">
        <v>24279</v>
      </c>
      <c r="K219" s="291">
        <v>1030232.7763199999</v>
      </c>
      <c r="L219" s="291">
        <v>1134</v>
      </c>
      <c r="M219" s="291">
        <v>568892.00156</v>
      </c>
      <c r="N219" s="291">
        <v>1926</v>
      </c>
      <c r="O219" s="306">
        <v>634316.50199999998</v>
      </c>
      <c r="P219" s="42"/>
      <c r="Q219" s="42"/>
    </row>
    <row r="220" spans="1:17" x14ac:dyDescent="0.25">
      <c r="B220" s="40"/>
      <c r="C220" s="41"/>
      <c r="D220" s="41" t="s">
        <v>1148</v>
      </c>
      <c r="E220" s="291">
        <v>11</v>
      </c>
      <c r="F220" s="291">
        <v>35859</v>
      </c>
      <c r="G220" s="291">
        <v>2947111.0995700001</v>
      </c>
      <c r="H220" s="291">
        <v>1928</v>
      </c>
      <c r="I220" s="291">
        <v>144113.81209000002</v>
      </c>
      <c r="J220" s="291">
        <v>29640</v>
      </c>
      <c r="K220" s="291">
        <v>1224083.9828999999</v>
      </c>
      <c r="L220" s="291">
        <v>1845</v>
      </c>
      <c r="M220" s="291">
        <v>989446.30057999992</v>
      </c>
      <c r="N220" s="291">
        <v>2446</v>
      </c>
      <c r="O220" s="306">
        <v>589467.00399999996</v>
      </c>
      <c r="P220" s="42"/>
      <c r="Q220" s="42"/>
    </row>
    <row r="221" spans="1:17" x14ac:dyDescent="0.25">
      <c r="B221" s="40"/>
      <c r="C221" s="41"/>
      <c r="D221" s="41" t="s">
        <v>1149</v>
      </c>
      <c r="E221" s="291">
        <v>10</v>
      </c>
      <c r="F221" s="291">
        <v>23690</v>
      </c>
      <c r="G221" s="291">
        <v>1327591.7144299999</v>
      </c>
      <c r="H221" s="291">
        <v>1878</v>
      </c>
      <c r="I221" s="291">
        <v>86952.731679999997</v>
      </c>
      <c r="J221" s="291">
        <v>20706</v>
      </c>
      <c r="K221" s="291">
        <v>869883.92830999987</v>
      </c>
      <c r="L221" s="291">
        <v>518</v>
      </c>
      <c r="M221" s="291">
        <v>244512.10344000001</v>
      </c>
      <c r="N221" s="291">
        <v>588</v>
      </c>
      <c r="O221" s="306">
        <v>126242.951</v>
      </c>
      <c r="P221" s="42"/>
      <c r="Q221" s="42"/>
    </row>
    <row r="222" spans="1:17" x14ac:dyDescent="0.25">
      <c r="B222" s="40"/>
      <c r="C222" s="41"/>
      <c r="D222" s="41" t="s">
        <v>1151</v>
      </c>
      <c r="E222" s="291">
        <v>8</v>
      </c>
      <c r="F222" s="291">
        <v>38264</v>
      </c>
      <c r="G222" s="291">
        <v>1286674.9514499998</v>
      </c>
      <c r="H222" s="291">
        <v>6795</v>
      </c>
      <c r="I222" s="291">
        <v>136676.02262</v>
      </c>
      <c r="J222" s="291">
        <v>30064</v>
      </c>
      <c r="K222" s="291">
        <v>829865.84823999996</v>
      </c>
      <c r="L222" s="291">
        <v>514</v>
      </c>
      <c r="M222" s="291">
        <v>150135.93158999996</v>
      </c>
      <c r="N222" s="291">
        <v>891</v>
      </c>
      <c r="O222" s="306">
        <v>169997.149</v>
      </c>
      <c r="P222" s="42"/>
      <c r="Q222" s="42"/>
    </row>
    <row r="223" spans="1:17" x14ac:dyDescent="0.25">
      <c r="B223" s="40"/>
      <c r="C223" s="41"/>
      <c r="D223" s="41" t="s">
        <v>1150</v>
      </c>
      <c r="E223" s="291">
        <v>8</v>
      </c>
      <c r="F223" s="291">
        <v>67786</v>
      </c>
      <c r="G223" s="291">
        <v>1864274.39078</v>
      </c>
      <c r="H223" s="291">
        <v>2219</v>
      </c>
      <c r="I223" s="291">
        <v>342390.15847000002</v>
      </c>
      <c r="J223" s="291">
        <v>63060</v>
      </c>
      <c r="K223" s="291">
        <v>763799.50609000004</v>
      </c>
      <c r="L223" s="291">
        <v>1958</v>
      </c>
      <c r="M223" s="291">
        <v>539181.17221999995</v>
      </c>
      <c r="N223" s="291">
        <v>549</v>
      </c>
      <c r="O223" s="306">
        <v>218903.55400000003</v>
      </c>
      <c r="P223" s="42"/>
      <c r="Q223" s="42"/>
    </row>
    <row r="224" spans="1:17" x14ac:dyDescent="0.25">
      <c r="B224" s="40"/>
      <c r="C224" s="41"/>
      <c r="D224" s="41" t="s">
        <v>1152</v>
      </c>
      <c r="E224" s="291">
        <v>7</v>
      </c>
      <c r="F224" s="291">
        <v>29940</v>
      </c>
      <c r="G224" s="291">
        <v>1305904.7492399998</v>
      </c>
      <c r="H224" s="291">
        <v>990</v>
      </c>
      <c r="I224" s="291">
        <v>47190.140530000004</v>
      </c>
      <c r="J224" s="291">
        <v>25730</v>
      </c>
      <c r="K224" s="291">
        <v>611294.41370999999</v>
      </c>
      <c r="L224" s="291">
        <v>1455</v>
      </c>
      <c r="M224" s="291">
        <v>346055.114</v>
      </c>
      <c r="N224" s="291">
        <v>1765</v>
      </c>
      <c r="O224" s="306">
        <v>301365.08100000001</v>
      </c>
      <c r="P224" s="42"/>
      <c r="Q224" s="42"/>
    </row>
    <row r="225" spans="1:17" x14ac:dyDescent="0.25">
      <c r="B225" s="40"/>
      <c r="C225" s="41"/>
      <c r="D225" s="41" t="s">
        <v>1153</v>
      </c>
      <c r="E225" s="291">
        <v>5</v>
      </c>
      <c r="F225" s="291">
        <v>15373</v>
      </c>
      <c r="G225" s="291">
        <v>941726.61553999991</v>
      </c>
      <c r="H225" s="291">
        <v>556</v>
      </c>
      <c r="I225" s="291">
        <v>61226.301000000007</v>
      </c>
      <c r="J225" s="291">
        <v>13317</v>
      </c>
      <c r="K225" s="291">
        <v>248464.32346999997</v>
      </c>
      <c r="L225" s="291">
        <v>692</v>
      </c>
      <c r="M225" s="291">
        <v>384331.81606999994</v>
      </c>
      <c r="N225" s="291">
        <v>808</v>
      </c>
      <c r="O225" s="306">
        <v>247704.17499999999</v>
      </c>
      <c r="P225" s="42"/>
      <c r="Q225" s="42"/>
    </row>
    <row r="226" spans="1:17" x14ac:dyDescent="0.25">
      <c r="B226" s="40"/>
      <c r="C226" s="41"/>
      <c r="D226" s="41" t="s">
        <v>1154</v>
      </c>
      <c r="E226" s="291">
        <v>3</v>
      </c>
      <c r="F226" s="291">
        <v>4093</v>
      </c>
      <c r="G226" s="291">
        <v>81489.45968</v>
      </c>
      <c r="H226" s="291">
        <v>0</v>
      </c>
      <c r="I226" s="291">
        <v>0</v>
      </c>
      <c r="J226" s="291">
        <v>3890</v>
      </c>
      <c r="K226" s="291">
        <v>46294.950680000002</v>
      </c>
      <c r="L226" s="291">
        <v>203</v>
      </c>
      <c r="M226" s="291">
        <v>35194.509000000005</v>
      </c>
      <c r="N226" s="291">
        <v>0</v>
      </c>
      <c r="O226" s="306">
        <v>0</v>
      </c>
      <c r="P226" s="42"/>
      <c r="Q226" s="42"/>
    </row>
    <row r="227" spans="1:17" x14ac:dyDescent="0.25">
      <c r="B227" s="40"/>
      <c r="C227" s="41"/>
      <c r="D227" s="41" t="s">
        <v>1155</v>
      </c>
      <c r="E227" s="291">
        <v>3</v>
      </c>
      <c r="F227" s="291">
        <v>10606</v>
      </c>
      <c r="G227" s="291">
        <v>265955.76241000002</v>
      </c>
      <c r="H227" s="291">
        <v>159</v>
      </c>
      <c r="I227" s="291">
        <v>1450.86077</v>
      </c>
      <c r="J227" s="291">
        <v>10410</v>
      </c>
      <c r="K227" s="291">
        <v>263748.93277000001</v>
      </c>
      <c r="L227" s="291">
        <v>37</v>
      </c>
      <c r="M227" s="291">
        <v>755.96887000000004</v>
      </c>
      <c r="N227" s="291">
        <v>0</v>
      </c>
      <c r="O227" s="306">
        <v>0</v>
      </c>
      <c r="P227" s="42"/>
      <c r="Q227" s="42"/>
    </row>
    <row r="228" spans="1:17" x14ac:dyDescent="0.25">
      <c r="B228" s="40"/>
      <c r="C228" s="41"/>
      <c r="D228" s="41" t="s">
        <v>962</v>
      </c>
      <c r="E228" s="291">
        <v>8</v>
      </c>
      <c r="F228" s="291">
        <v>52331</v>
      </c>
      <c r="G228" s="291">
        <v>845295.51856</v>
      </c>
      <c r="H228" s="291">
        <v>0</v>
      </c>
      <c r="I228" s="291">
        <v>0</v>
      </c>
      <c r="J228" s="291">
        <v>50917</v>
      </c>
      <c r="K228" s="291">
        <v>495104.74462999997</v>
      </c>
      <c r="L228" s="291">
        <v>1414</v>
      </c>
      <c r="M228" s="291">
        <v>350190.77393000002</v>
      </c>
      <c r="N228" s="291">
        <v>0</v>
      </c>
      <c r="O228" s="306">
        <v>0</v>
      </c>
      <c r="P228" s="42"/>
      <c r="Q228" s="42"/>
    </row>
    <row r="229" spans="1:17" x14ac:dyDescent="0.25">
      <c r="A229" s="83"/>
      <c r="B229" s="40"/>
      <c r="C229" s="41" t="s">
        <v>1156</v>
      </c>
      <c r="D229" s="41"/>
      <c r="E229" s="291">
        <v>337</v>
      </c>
      <c r="F229" s="291">
        <v>1232095</v>
      </c>
      <c r="G229" s="291">
        <v>90830924.428689986</v>
      </c>
      <c r="H229" s="291">
        <v>79279</v>
      </c>
      <c r="I229" s="291">
        <v>11447910.556639999</v>
      </c>
      <c r="J229" s="291">
        <v>1077982</v>
      </c>
      <c r="K229" s="291">
        <v>37134261.398199998</v>
      </c>
      <c r="L229" s="291">
        <v>31009</v>
      </c>
      <c r="M229" s="291">
        <v>19603800.720849998</v>
      </c>
      <c r="N229" s="291">
        <v>43825</v>
      </c>
      <c r="O229" s="306">
        <v>22644951.753000002</v>
      </c>
      <c r="P229" s="42"/>
      <c r="Q229" s="42"/>
    </row>
    <row r="230" spans="1:17" x14ac:dyDescent="0.25">
      <c r="B230" s="40"/>
      <c r="C230" s="41"/>
      <c r="D230" s="41" t="s">
        <v>1157</v>
      </c>
      <c r="E230" s="291">
        <v>65</v>
      </c>
      <c r="F230" s="291">
        <v>248779</v>
      </c>
      <c r="G230" s="291">
        <v>17437795.596340001</v>
      </c>
      <c r="H230" s="291">
        <v>16146</v>
      </c>
      <c r="I230" s="291">
        <v>2966719.6462299996</v>
      </c>
      <c r="J230" s="291">
        <v>221212</v>
      </c>
      <c r="K230" s="291">
        <v>7657341.843580002</v>
      </c>
      <c r="L230" s="291">
        <v>5252</v>
      </c>
      <c r="M230" s="291">
        <v>3110945.4455300001</v>
      </c>
      <c r="N230" s="291">
        <v>6169</v>
      </c>
      <c r="O230" s="306">
        <v>3702788.6609999998</v>
      </c>
      <c r="P230" s="42"/>
      <c r="Q230" s="42"/>
    </row>
    <row r="231" spans="1:17" x14ac:dyDescent="0.25">
      <c r="B231" s="40"/>
      <c r="C231" s="41"/>
      <c r="D231" s="41" t="s">
        <v>1158</v>
      </c>
      <c r="E231" s="291">
        <v>51</v>
      </c>
      <c r="F231" s="291">
        <v>240406</v>
      </c>
      <c r="G231" s="291">
        <v>21154396.469939999</v>
      </c>
      <c r="H231" s="291">
        <v>13932</v>
      </c>
      <c r="I231" s="291">
        <v>2366162.63534</v>
      </c>
      <c r="J231" s="291">
        <v>215713</v>
      </c>
      <c r="K231" s="291">
        <v>5571323.2295600008</v>
      </c>
      <c r="L231" s="291">
        <v>3296</v>
      </c>
      <c r="M231" s="291">
        <v>2985021.9060399993</v>
      </c>
      <c r="N231" s="291">
        <v>7465</v>
      </c>
      <c r="O231" s="306">
        <v>10231888.699000003</v>
      </c>
      <c r="P231" s="42"/>
      <c r="Q231" s="42"/>
    </row>
    <row r="232" spans="1:17" x14ac:dyDescent="0.25">
      <c r="B232" s="40"/>
      <c r="C232" s="41"/>
      <c r="D232" s="41" t="s">
        <v>1159</v>
      </c>
      <c r="E232" s="291">
        <v>42</v>
      </c>
      <c r="F232" s="291">
        <v>109917</v>
      </c>
      <c r="G232" s="291">
        <v>10412711.013599999</v>
      </c>
      <c r="H232" s="291">
        <v>10615</v>
      </c>
      <c r="I232" s="291">
        <v>991286.45683999988</v>
      </c>
      <c r="J232" s="291">
        <v>91500</v>
      </c>
      <c r="K232" s="291">
        <v>3817568.6987800002</v>
      </c>
      <c r="L232" s="291">
        <v>3109</v>
      </c>
      <c r="M232" s="291">
        <v>2878406.3709800006</v>
      </c>
      <c r="N232" s="291">
        <v>4693</v>
      </c>
      <c r="O232" s="306">
        <v>2725449.4869999997</v>
      </c>
      <c r="P232" s="42"/>
      <c r="Q232" s="42"/>
    </row>
    <row r="233" spans="1:17" x14ac:dyDescent="0.25">
      <c r="B233" s="40"/>
      <c r="C233" s="41"/>
      <c r="D233" s="41" t="s">
        <v>1160</v>
      </c>
      <c r="E233" s="291">
        <v>38</v>
      </c>
      <c r="F233" s="291">
        <v>151582</v>
      </c>
      <c r="G233" s="291">
        <v>12774592.10964</v>
      </c>
      <c r="H233" s="291">
        <v>7954</v>
      </c>
      <c r="I233" s="291">
        <v>1166866.1122600001</v>
      </c>
      <c r="J233" s="291">
        <v>131173</v>
      </c>
      <c r="K233" s="291">
        <v>5389606.1913099997</v>
      </c>
      <c r="L233" s="291">
        <v>5933</v>
      </c>
      <c r="M233" s="291">
        <v>4813827.0920699993</v>
      </c>
      <c r="N233" s="291">
        <v>6522</v>
      </c>
      <c r="O233" s="306">
        <v>1404292.7139999999</v>
      </c>
      <c r="P233" s="42"/>
      <c r="Q233" s="42"/>
    </row>
    <row r="234" spans="1:17" x14ac:dyDescent="0.25">
      <c r="B234" s="40"/>
      <c r="C234" s="41"/>
      <c r="D234" s="41" t="s">
        <v>1161</v>
      </c>
      <c r="E234" s="291">
        <v>36</v>
      </c>
      <c r="F234" s="291">
        <v>121126</v>
      </c>
      <c r="G234" s="291">
        <v>9723561.7198399976</v>
      </c>
      <c r="H234" s="291">
        <v>9022</v>
      </c>
      <c r="I234" s="291">
        <v>1119812.8871800001</v>
      </c>
      <c r="J234" s="291">
        <v>99596</v>
      </c>
      <c r="K234" s="291">
        <v>4945940.5023400001</v>
      </c>
      <c r="L234" s="291">
        <v>4770</v>
      </c>
      <c r="M234" s="291">
        <v>2058689.6513199999</v>
      </c>
      <c r="N234" s="291">
        <v>7738</v>
      </c>
      <c r="O234" s="306">
        <v>1599118.679</v>
      </c>
      <c r="P234" s="42"/>
      <c r="Q234" s="42"/>
    </row>
    <row r="235" spans="1:17" x14ac:dyDescent="0.25">
      <c r="B235" s="40"/>
      <c r="C235" s="41"/>
      <c r="D235" s="41" t="s">
        <v>1162</v>
      </c>
      <c r="E235" s="291">
        <v>19</v>
      </c>
      <c r="F235" s="291">
        <v>61380</v>
      </c>
      <c r="G235" s="291">
        <v>3736864.7062199996</v>
      </c>
      <c r="H235" s="291">
        <v>5075</v>
      </c>
      <c r="I235" s="291">
        <v>680260.80884000007</v>
      </c>
      <c r="J235" s="291">
        <v>53816</v>
      </c>
      <c r="K235" s="291">
        <v>1709432.6451999999</v>
      </c>
      <c r="L235" s="291">
        <v>1097</v>
      </c>
      <c r="M235" s="291">
        <v>685412.47117999988</v>
      </c>
      <c r="N235" s="291">
        <v>1392</v>
      </c>
      <c r="O235" s="306">
        <v>661758.78100000008</v>
      </c>
      <c r="P235" s="42"/>
      <c r="Q235" s="42"/>
    </row>
    <row r="236" spans="1:17" x14ac:dyDescent="0.25">
      <c r="B236" s="40"/>
      <c r="C236" s="41"/>
      <c r="D236" s="41" t="s">
        <v>1163</v>
      </c>
      <c r="E236" s="291">
        <v>15</v>
      </c>
      <c r="F236" s="291">
        <v>64497</v>
      </c>
      <c r="G236" s="291">
        <v>6273970.4776400002</v>
      </c>
      <c r="H236" s="291">
        <v>10520</v>
      </c>
      <c r="I236" s="291">
        <v>1213058.70098</v>
      </c>
      <c r="J236" s="291">
        <v>45936</v>
      </c>
      <c r="K236" s="291">
        <v>2630279.1546399998</v>
      </c>
      <c r="L236" s="291">
        <v>2717</v>
      </c>
      <c r="M236" s="291">
        <v>1105335.5960200001</v>
      </c>
      <c r="N236" s="291">
        <v>5324</v>
      </c>
      <c r="O236" s="306">
        <v>1325297.0260000001</v>
      </c>
      <c r="P236" s="42"/>
      <c r="Q236" s="42"/>
    </row>
    <row r="237" spans="1:17" x14ac:dyDescent="0.25">
      <c r="B237" s="40"/>
      <c r="C237" s="41"/>
      <c r="D237" s="41" t="s">
        <v>1117</v>
      </c>
      <c r="E237" s="291">
        <v>14</v>
      </c>
      <c r="F237" s="291">
        <v>72455</v>
      </c>
      <c r="G237" s="291">
        <v>5252070.1308799991</v>
      </c>
      <c r="H237" s="291">
        <v>3645</v>
      </c>
      <c r="I237" s="291">
        <v>665556.17874000012</v>
      </c>
      <c r="J237" s="291">
        <v>62800</v>
      </c>
      <c r="K237" s="291">
        <v>2837728.7257699994</v>
      </c>
      <c r="L237" s="291">
        <v>2216</v>
      </c>
      <c r="M237" s="291">
        <v>1126494.7453700001</v>
      </c>
      <c r="N237" s="291">
        <v>3794</v>
      </c>
      <c r="O237" s="306">
        <v>622290.48099999991</v>
      </c>
      <c r="P237" s="42"/>
      <c r="Q237" s="42"/>
    </row>
    <row r="238" spans="1:17" x14ac:dyDescent="0.25">
      <c r="B238" s="40"/>
      <c r="C238" s="41"/>
      <c r="D238" s="41" t="s">
        <v>1165</v>
      </c>
      <c r="E238" s="291">
        <v>8</v>
      </c>
      <c r="F238" s="291">
        <v>17542</v>
      </c>
      <c r="G238" s="291">
        <v>858278.30466000014</v>
      </c>
      <c r="H238" s="291">
        <v>1140</v>
      </c>
      <c r="I238" s="291">
        <v>176302.63807000002</v>
      </c>
      <c r="J238" s="291">
        <v>15590</v>
      </c>
      <c r="K238" s="291">
        <v>512214.92555000004</v>
      </c>
      <c r="L238" s="291">
        <v>142</v>
      </c>
      <c r="M238" s="291">
        <v>47866.929039999995</v>
      </c>
      <c r="N238" s="291">
        <v>670</v>
      </c>
      <c r="O238" s="306">
        <v>121893.81200000001</v>
      </c>
      <c r="P238" s="42"/>
      <c r="Q238" s="42"/>
    </row>
    <row r="239" spans="1:17" x14ac:dyDescent="0.25">
      <c r="B239" s="40"/>
      <c r="C239" s="41"/>
      <c r="D239" s="41" t="s">
        <v>1164</v>
      </c>
      <c r="E239" s="291">
        <v>6</v>
      </c>
      <c r="F239" s="291">
        <v>15388</v>
      </c>
      <c r="G239" s="291">
        <v>578095.03950000007</v>
      </c>
      <c r="H239" s="291">
        <v>371</v>
      </c>
      <c r="I239" s="291">
        <v>4333.4384900000005</v>
      </c>
      <c r="J239" s="291">
        <v>14566</v>
      </c>
      <c r="K239" s="291">
        <v>497369.24496000004</v>
      </c>
      <c r="L239" s="291">
        <v>451</v>
      </c>
      <c r="M239" s="291">
        <v>76392.356049999988</v>
      </c>
      <c r="N239" s="291">
        <v>0</v>
      </c>
      <c r="O239" s="306">
        <v>0</v>
      </c>
      <c r="P239" s="42"/>
      <c r="Q239" s="42"/>
    </row>
    <row r="240" spans="1:17" x14ac:dyDescent="0.25">
      <c r="B240" s="40"/>
      <c r="C240" s="41"/>
      <c r="D240" s="41" t="s">
        <v>1166</v>
      </c>
      <c r="E240" s="291">
        <v>4</v>
      </c>
      <c r="F240" s="291">
        <v>10704</v>
      </c>
      <c r="G240" s="291">
        <v>243953.64748000001</v>
      </c>
      <c r="H240" s="291">
        <v>204</v>
      </c>
      <c r="I240" s="291">
        <v>4194.4040000000005</v>
      </c>
      <c r="J240" s="291">
        <v>10399</v>
      </c>
      <c r="K240" s="291">
        <v>222141.41919000002</v>
      </c>
      <c r="L240" s="291">
        <v>101</v>
      </c>
      <c r="M240" s="291">
        <v>17617.82429</v>
      </c>
      <c r="N240" s="291">
        <v>0</v>
      </c>
      <c r="O240" s="306">
        <v>0</v>
      </c>
      <c r="P240" s="42"/>
      <c r="Q240" s="42"/>
    </row>
    <row r="241" spans="1:17" x14ac:dyDescent="0.25">
      <c r="B241" s="40"/>
      <c r="C241" s="41"/>
      <c r="D241" s="41" t="s">
        <v>1167</v>
      </c>
      <c r="E241" s="291">
        <v>4</v>
      </c>
      <c r="F241" s="291">
        <v>20737</v>
      </c>
      <c r="G241" s="291">
        <v>124995.9754</v>
      </c>
      <c r="H241" s="291">
        <v>116</v>
      </c>
      <c r="I241" s="291">
        <v>3328.5598599999998</v>
      </c>
      <c r="J241" s="291">
        <v>20570</v>
      </c>
      <c r="K241" s="291">
        <v>110880.89615</v>
      </c>
      <c r="L241" s="291">
        <v>51</v>
      </c>
      <c r="M241" s="291">
        <v>10786.519389999999</v>
      </c>
      <c r="N241" s="291">
        <v>0</v>
      </c>
      <c r="O241" s="306">
        <v>0</v>
      </c>
      <c r="P241" s="42"/>
      <c r="Q241" s="42"/>
    </row>
    <row r="242" spans="1:17" x14ac:dyDescent="0.25">
      <c r="B242" s="40"/>
      <c r="C242" s="41"/>
      <c r="D242" s="41" t="s">
        <v>1168</v>
      </c>
      <c r="E242" s="291">
        <v>4</v>
      </c>
      <c r="F242" s="291">
        <v>8109</v>
      </c>
      <c r="G242" s="291">
        <v>149808.79209999999</v>
      </c>
      <c r="H242" s="291">
        <v>145</v>
      </c>
      <c r="I242" s="291">
        <v>1510.1643300000001</v>
      </c>
      <c r="J242" s="291">
        <v>7810</v>
      </c>
      <c r="K242" s="291">
        <v>113105.2702</v>
      </c>
      <c r="L242" s="291">
        <v>154</v>
      </c>
      <c r="M242" s="291">
        <v>35193.35757</v>
      </c>
      <c r="N242" s="291">
        <v>0</v>
      </c>
      <c r="O242" s="306">
        <v>0</v>
      </c>
      <c r="P242" s="42"/>
      <c r="Q242" s="42"/>
    </row>
    <row r="243" spans="1:17" x14ac:dyDescent="0.25">
      <c r="B243" s="40"/>
      <c r="C243" s="41"/>
      <c r="D243" s="41" t="s">
        <v>1170</v>
      </c>
      <c r="E243" s="291">
        <v>3</v>
      </c>
      <c r="F243" s="291">
        <v>18847</v>
      </c>
      <c r="G243" s="291">
        <v>151877.01033000002</v>
      </c>
      <c r="H243" s="291">
        <v>41</v>
      </c>
      <c r="I243" s="291">
        <v>515.16647</v>
      </c>
      <c r="J243" s="291">
        <v>18271</v>
      </c>
      <c r="K243" s="291">
        <v>100557.463</v>
      </c>
      <c r="L243" s="291">
        <v>535</v>
      </c>
      <c r="M243" s="291">
        <v>50804.380860000005</v>
      </c>
      <c r="N243" s="291">
        <v>0</v>
      </c>
      <c r="O243" s="306">
        <v>0</v>
      </c>
      <c r="P243" s="42"/>
      <c r="Q243" s="42"/>
    </row>
    <row r="244" spans="1:17" x14ac:dyDescent="0.25">
      <c r="B244" s="40"/>
      <c r="C244" s="41"/>
      <c r="D244" s="41" t="s">
        <v>0</v>
      </c>
      <c r="E244" s="291">
        <v>3</v>
      </c>
      <c r="F244" s="291">
        <v>4544</v>
      </c>
      <c r="G244" s="291">
        <v>125880.04982</v>
      </c>
      <c r="H244" s="291">
        <v>56</v>
      </c>
      <c r="I244" s="291">
        <v>765.05316000000005</v>
      </c>
      <c r="J244" s="291">
        <v>4432</v>
      </c>
      <c r="K244" s="291">
        <v>116243.44787</v>
      </c>
      <c r="L244" s="291">
        <v>56</v>
      </c>
      <c r="M244" s="291">
        <v>8871.5487900000007</v>
      </c>
      <c r="N244" s="291">
        <v>0</v>
      </c>
      <c r="O244" s="306">
        <v>0</v>
      </c>
      <c r="P244" s="42"/>
      <c r="Q244" s="42"/>
    </row>
    <row r="245" spans="1:17" x14ac:dyDescent="0.25">
      <c r="B245" s="40"/>
      <c r="C245" s="41"/>
      <c r="D245" s="41" t="s">
        <v>1</v>
      </c>
      <c r="E245" s="291">
        <v>3</v>
      </c>
      <c r="F245" s="291">
        <v>9407</v>
      </c>
      <c r="G245" s="291">
        <v>76244.44352999999</v>
      </c>
      <c r="H245" s="291">
        <v>0</v>
      </c>
      <c r="I245" s="291">
        <v>0</v>
      </c>
      <c r="J245" s="291">
        <v>9374</v>
      </c>
      <c r="K245" s="291">
        <v>73016.458889999994</v>
      </c>
      <c r="L245" s="291">
        <v>33</v>
      </c>
      <c r="M245" s="291">
        <v>3227.9846400000001</v>
      </c>
      <c r="N245" s="291">
        <v>0</v>
      </c>
      <c r="O245" s="306">
        <v>0</v>
      </c>
      <c r="P245" s="42"/>
      <c r="Q245" s="42"/>
    </row>
    <row r="246" spans="1:17" x14ac:dyDescent="0.25">
      <c r="B246" s="40"/>
      <c r="C246" s="41"/>
      <c r="D246" s="41" t="s">
        <v>962</v>
      </c>
      <c r="E246" s="291">
        <v>22</v>
      </c>
      <c r="F246" s="291">
        <v>56675</v>
      </c>
      <c r="G246" s="291">
        <v>1755828.9417700002</v>
      </c>
      <c r="H246" s="291">
        <v>297</v>
      </c>
      <c r="I246" s="291">
        <v>87237.705849999998</v>
      </c>
      <c r="J246" s="291">
        <v>55224</v>
      </c>
      <c r="K246" s="291">
        <v>829511.28120999993</v>
      </c>
      <c r="L246" s="291">
        <v>1096</v>
      </c>
      <c r="M246" s="291">
        <v>588906.54171000014</v>
      </c>
      <c r="N246" s="291">
        <v>58</v>
      </c>
      <c r="O246" s="306">
        <v>250173.413</v>
      </c>
      <c r="P246" s="42"/>
      <c r="Q246" s="42"/>
    </row>
    <row r="247" spans="1:17" x14ac:dyDescent="0.25">
      <c r="A247" s="83"/>
      <c r="B247" s="40"/>
      <c r="C247" s="41" t="s">
        <v>1036</v>
      </c>
      <c r="D247" s="41"/>
      <c r="E247" s="291">
        <v>131</v>
      </c>
      <c r="F247" s="291">
        <v>426903</v>
      </c>
      <c r="G247" s="291">
        <v>23426271.325080004</v>
      </c>
      <c r="H247" s="291">
        <v>19579</v>
      </c>
      <c r="I247" s="291">
        <v>3798988.4354300005</v>
      </c>
      <c r="J247" s="291">
        <v>385610</v>
      </c>
      <c r="K247" s="291">
        <v>12055138.029660001</v>
      </c>
      <c r="L247" s="291">
        <v>10337</v>
      </c>
      <c r="M247" s="291">
        <v>4637655.3879899997</v>
      </c>
      <c r="N247" s="291">
        <v>11377</v>
      </c>
      <c r="O247" s="306">
        <v>2934489.4720000001</v>
      </c>
      <c r="P247" s="42"/>
      <c r="Q247" s="42"/>
    </row>
    <row r="248" spans="1:17" x14ac:dyDescent="0.25">
      <c r="B248" s="40"/>
      <c r="C248" s="41"/>
      <c r="D248" s="41" t="s">
        <v>2</v>
      </c>
      <c r="E248" s="291">
        <v>42</v>
      </c>
      <c r="F248" s="291">
        <v>156348</v>
      </c>
      <c r="G248" s="291">
        <v>14586335.650489999</v>
      </c>
      <c r="H248" s="291">
        <v>11021</v>
      </c>
      <c r="I248" s="291">
        <v>2666000.4309200007</v>
      </c>
      <c r="J248" s="291">
        <v>131586</v>
      </c>
      <c r="K248" s="291">
        <v>6282310.6027400009</v>
      </c>
      <c r="L248" s="291">
        <v>5915</v>
      </c>
      <c r="M248" s="291">
        <v>3377279.6678299997</v>
      </c>
      <c r="N248" s="291">
        <v>7826</v>
      </c>
      <c r="O248" s="306">
        <v>2260744.949</v>
      </c>
      <c r="P248" s="42"/>
      <c r="Q248" s="42"/>
    </row>
    <row r="249" spans="1:17" x14ac:dyDescent="0.25">
      <c r="B249" s="40"/>
      <c r="C249" s="41"/>
      <c r="D249" s="41" t="s">
        <v>3</v>
      </c>
      <c r="E249" s="291">
        <v>12</v>
      </c>
      <c r="F249" s="291">
        <v>26989</v>
      </c>
      <c r="G249" s="291">
        <v>1978316.1082700002</v>
      </c>
      <c r="H249" s="291">
        <v>1578</v>
      </c>
      <c r="I249" s="291">
        <v>239327.69848999998</v>
      </c>
      <c r="J249" s="291">
        <v>23597</v>
      </c>
      <c r="K249" s="291">
        <v>974575.04868000001</v>
      </c>
      <c r="L249" s="291">
        <v>826</v>
      </c>
      <c r="M249" s="291">
        <v>465763.05910000007</v>
      </c>
      <c r="N249" s="291">
        <v>988</v>
      </c>
      <c r="O249" s="306">
        <v>298650.30200000003</v>
      </c>
      <c r="P249" s="42"/>
      <c r="Q249" s="42"/>
    </row>
    <row r="250" spans="1:17" x14ac:dyDescent="0.25">
      <c r="B250" s="40"/>
      <c r="C250" s="41"/>
      <c r="D250" s="41" t="s">
        <v>4</v>
      </c>
      <c r="E250" s="291">
        <v>7</v>
      </c>
      <c r="F250" s="291">
        <v>31143</v>
      </c>
      <c r="G250" s="291">
        <v>1530441.2036000001</v>
      </c>
      <c r="H250" s="291">
        <v>1968</v>
      </c>
      <c r="I250" s="291">
        <v>444305.30237999995</v>
      </c>
      <c r="J250" s="291">
        <v>27898</v>
      </c>
      <c r="K250" s="291">
        <v>747839.21287000005</v>
      </c>
      <c r="L250" s="291">
        <v>671</v>
      </c>
      <c r="M250" s="291">
        <v>232915.11134999999</v>
      </c>
      <c r="N250" s="291">
        <v>606</v>
      </c>
      <c r="O250" s="306">
        <v>105381.57699999999</v>
      </c>
      <c r="P250" s="42"/>
      <c r="Q250" s="42"/>
    </row>
    <row r="251" spans="1:17" x14ac:dyDescent="0.25">
      <c r="B251" s="40"/>
      <c r="C251" s="41"/>
      <c r="D251" s="41" t="s">
        <v>5</v>
      </c>
      <c r="E251" s="291">
        <v>7</v>
      </c>
      <c r="F251" s="291">
        <v>13083</v>
      </c>
      <c r="G251" s="291">
        <v>370429.15428999998</v>
      </c>
      <c r="H251" s="291">
        <v>639</v>
      </c>
      <c r="I251" s="291">
        <v>4194.8657700000003</v>
      </c>
      <c r="J251" s="291">
        <v>12215</v>
      </c>
      <c r="K251" s="291">
        <v>324454.46015</v>
      </c>
      <c r="L251" s="291">
        <v>229</v>
      </c>
      <c r="M251" s="291">
        <v>41779.828370000003</v>
      </c>
      <c r="N251" s="291">
        <v>0</v>
      </c>
      <c r="O251" s="306">
        <v>0</v>
      </c>
      <c r="P251" s="42"/>
      <c r="Q251" s="42"/>
    </row>
    <row r="252" spans="1:17" x14ac:dyDescent="0.25">
      <c r="B252" s="40"/>
      <c r="C252" s="41"/>
      <c r="D252" s="41" t="s">
        <v>6</v>
      </c>
      <c r="E252" s="291">
        <v>6</v>
      </c>
      <c r="F252" s="291">
        <v>15673</v>
      </c>
      <c r="G252" s="291">
        <v>818890.97503999993</v>
      </c>
      <c r="H252" s="291">
        <v>686</v>
      </c>
      <c r="I252" s="291">
        <v>218655.86907999997</v>
      </c>
      <c r="J252" s="291">
        <v>14648</v>
      </c>
      <c r="K252" s="291">
        <v>547971.17383999994</v>
      </c>
      <c r="L252" s="291">
        <v>50</v>
      </c>
      <c r="M252" s="291">
        <v>7998.5111200000001</v>
      </c>
      <c r="N252" s="291">
        <v>289</v>
      </c>
      <c r="O252" s="306">
        <v>44265.421000000002</v>
      </c>
      <c r="P252" s="42"/>
      <c r="Q252" s="42"/>
    </row>
    <row r="253" spans="1:17" x14ac:dyDescent="0.25">
      <c r="B253" s="40"/>
      <c r="C253" s="41"/>
      <c r="D253" s="41" t="s">
        <v>7</v>
      </c>
      <c r="E253" s="291">
        <v>6</v>
      </c>
      <c r="F253" s="291">
        <v>14395</v>
      </c>
      <c r="G253" s="291">
        <v>477126.34340000001</v>
      </c>
      <c r="H253" s="291">
        <v>581</v>
      </c>
      <c r="I253" s="291">
        <v>8862.3791799999999</v>
      </c>
      <c r="J253" s="291">
        <v>13329</v>
      </c>
      <c r="K253" s="291">
        <v>362933.83756999997</v>
      </c>
      <c r="L253" s="291">
        <v>485</v>
      </c>
      <c r="M253" s="291">
        <v>105330.12664999999</v>
      </c>
      <c r="N253" s="291">
        <v>0</v>
      </c>
      <c r="O253" s="306">
        <v>0</v>
      </c>
      <c r="P253" s="42"/>
      <c r="Q253" s="42"/>
    </row>
    <row r="254" spans="1:17" x14ac:dyDescent="0.25">
      <c r="B254" s="40"/>
      <c r="C254" s="41"/>
      <c r="D254" s="41" t="s">
        <v>8</v>
      </c>
      <c r="E254" s="291">
        <v>5</v>
      </c>
      <c r="F254" s="291">
        <v>29718</v>
      </c>
      <c r="G254" s="291">
        <v>552730.99846000003</v>
      </c>
      <c r="H254" s="291">
        <v>572</v>
      </c>
      <c r="I254" s="291">
        <v>26256.222369999996</v>
      </c>
      <c r="J254" s="291">
        <v>28614</v>
      </c>
      <c r="K254" s="291">
        <v>448824.97404</v>
      </c>
      <c r="L254" s="291">
        <v>221</v>
      </c>
      <c r="M254" s="291">
        <v>24265.030050000001</v>
      </c>
      <c r="N254" s="291">
        <v>311</v>
      </c>
      <c r="O254" s="306">
        <v>53384.771999999997</v>
      </c>
      <c r="P254" s="42"/>
      <c r="Q254" s="42"/>
    </row>
    <row r="255" spans="1:17" x14ac:dyDescent="0.25">
      <c r="B255" s="40"/>
      <c r="C255" s="41"/>
      <c r="D255" s="41" t="s">
        <v>9</v>
      </c>
      <c r="E255" s="291">
        <v>5</v>
      </c>
      <c r="F255" s="291">
        <v>17797</v>
      </c>
      <c r="G255" s="291">
        <v>756431.73870999995</v>
      </c>
      <c r="H255" s="291">
        <v>448</v>
      </c>
      <c r="I255" s="291">
        <v>12516.92741</v>
      </c>
      <c r="J255" s="291">
        <v>15772</v>
      </c>
      <c r="K255" s="291">
        <v>508502.16427999997</v>
      </c>
      <c r="L255" s="291">
        <v>467</v>
      </c>
      <c r="M255" s="291">
        <v>98530.283020000003</v>
      </c>
      <c r="N255" s="291">
        <v>1110</v>
      </c>
      <c r="O255" s="306">
        <v>136882.364</v>
      </c>
      <c r="P255" s="42"/>
      <c r="Q255" s="42"/>
    </row>
    <row r="256" spans="1:17" x14ac:dyDescent="0.25">
      <c r="B256" s="40"/>
      <c r="C256" s="41"/>
      <c r="D256" s="41" t="s">
        <v>10</v>
      </c>
      <c r="E256" s="291">
        <v>5</v>
      </c>
      <c r="F256" s="291">
        <v>10694</v>
      </c>
      <c r="G256" s="291">
        <v>382688.51132999995</v>
      </c>
      <c r="H256" s="291">
        <v>276</v>
      </c>
      <c r="I256" s="291">
        <v>4569.9429099999998</v>
      </c>
      <c r="J256" s="291">
        <v>10209</v>
      </c>
      <c r="K256" s="291">
        <v>343034.85589999997</v>
      </c>
      <c r="L256" s="291">
        <v>209</v>
      </c>
      <c r="M256" s="291">
        <v>35083.712520000001</v>
      </c>
      <c r="N256" s="291">
        <v>0</v>
      </c>
      <c r="O256" s="306">
        <v>0</v>
      </c>
      <c r="P256" s="42"/>
      <c r="Q256" s="42"/>
    </row>
    <row r="257" spans="2:17" x14ac:dyDescent="0.25">
      <c r="B257" s="40"/>
      <c r="C257" s="41"/>
      <c r="D257" s="41" t="s">
        <v>13</v>
      </c>
      <c r="E257" s="291">
        <v>4</v>
      </c>
      <c r="F257" s="291">
        <v>10577</v>
      </c>
      <c r="G257" s="291">
        <v>312025.24765999999</v>
      </c>
      <c r="H257" s="291">
        <v>318</v>
      </c>
      <c r="I257" s="291">
        <v>10392.451280000001</v>
      </c>
      <c r="J257" s="291">
        <v>9934</v>
      </c>
      <c r="K257" s="291">
        <v>229932.69940000001</v>
      </c>
      <c r="L257" s="291">
        <v>325</v>
      </c>
      <c r="M257" s="291">
        <v>71700.096980000002</v>
      </c>
      <c r="N257" s="291">
        <v>0</v>
      </c>
      <c r="O257" s="306">
        <v>0</v>
      </c>
      <c r="P257" s="42"/>
      <c r="Q257" s="42"/>
    </row>
    <row r="258" spans="2:17" x14ac:dyDescent="0.25">
      <c r="B258" s="40"/>
      <c r="C258" s="41"/>
      <c r="D258" s="41" t="s">
        <v>14</v>
      </c>
      <c r="E258" s="291">
        <v>3</v>
      </c>
      <c r="F258" s="291">
        <v>5579</v>
      </c>
      <c r="G258" s="291">
        <v>259739.92371</v>
      </c>
      <c r="H258" s="291">
        <v>338</v>
      </c>
      <c r="I258" s="291">
        <v>3104.5698599999996</v>
      </c>
      <c r="J258" s="291">
        <v>4926</v>
      </c>
      <c r="K258" s="291">
        <v>165579.62093999999</v>
      </c>
      <c r="L258" s="291">
        <v>315</v>
      </c>
      <c r="M258" s="291">
        <v>91055.732910000006</v>
      </c>
      <c r="N258" s="291">
        <v>0</v>
      </c>
      <c r="O258" s="306">
        <v>0</v>
      </c>
      <c r="P258" s="42"/>
      <c r="Q258" s="42"/>
    </row>
    <row r="259" spans="2:17" x14ac:dyDescent="0.25">
      <c r="B259" s="40"/>
      <c r="C259" s="41"/>
      <c r="D259" s="41" t="s">
        <v>11</v>
      </c>
      <c r="E259" s="291">
        <v>3</v>
      </c>
      <c r="F259" s="291">
        <v>7369</v>
      </c>
      <c r="G259" s="291">
        <v>110123.86732</v>
      </c>
      <c r="H259" s="291">
        <v>97</v>
      </c>
      <c r="I259" s="291">
        <v>6090.0756999999994</v>
      </c>
      <c r="J259" s="291">
        <v>7269</v>
      </c>
      <c r="K259" s="291">
        <v>103906.76697</v>
      </c>
      <c r="L259" s="291">
        <v>3</v>
      </c>
      <c r="M259" s="291">
        <v>127.02464999999999</v>
      </c>
      <c r="N259" s="291">
        <v>0</v>
      </c>
      <c r="O259" s="306">
        <v>0</v>
      </c>
      <c r="P259" s="42"/>
      <c r="Q259" s="42"/>
    </row>
    <row r="260" spans="2:17" x14ac:dyDescent="0.25">
      <c r="B260" s="40"/>
      <c r="C260" s="41"/>
      <c r="D260" s="41" t="s">
        <v>15</v>
      </c>
      <c r="E260" s="291">
        <v>3</v>
      </c>
      <c r="F260" s="291">
        <v>9060</v>
      </c>
      <c r="G260" s="291">
        <v>308154.33792000002</v>
      </c>
      <c r="H260" s="291">
        <v>408</v>
      </c>
      <c r="I260" s="291">
        <v>54002.003799999999</v>
      </c>
      <c r="J260" s="291">
        <v>8443</v>
      </c>
      <c r="K260" s="291">
        <v>220166.58829000001</v>
      </c>
      <c r="L260" s="291">
        <v>16</v>
      </c>
      <c r="M260" s="291">
        <v>3740.7268300000001</v>
      </c>
      <c r="N260" s="291">
        <v>193</v>
      </c>
      <c r="O260" s="306">
        <v>30245.019</v>
      </c>
      <c r="P260" s="42"/>
      <c r="Q260" s="42"/>
    </row>
    <row r="261" spans="2:17" x14ac:dyDescent="0.25">
      <c r="B261" s="40"/>
      <c r="C261" s="41"/>
      <c r="D261" s="41" t="s">
        <v>16</v>
      </c>
      <c r="E261" s="291">
        <v>3</v>
      </c>
      <c r="F261" s="291">
        <v>17089</v>
      </c>
      <c r="G261" s="291">
        <v>163906.02757999999</v>
      </c>
      <c r="H261" s="291">
        <v>5</v>
      </c>
      <c r="I261" s="291">
        <v>32.343130000000002</v>
      </c>
      <c r="J261" s="291">
        <v>17023</v>
      </c>
      <c r="K261" s="291">
        <v>154514.70470999999</v>
      </c>
      <c r="L261" s="291">
        <v>61</v>
      </c>
      <c r="M261" s="291">
        <v>9358.9797399999989</v>
      </c>
      <c r="N261" s="291">
        <v>0</v>
      </c>
      <c r="O261" s="306">
        <v>0</v>
      </c>
      <c r="P261" s="42"/>
      <c r="Q261" s="42"/>
    </row>
    <row r="262" spans="2:17" x14ac:dyDescent="0.25">
      <c r="B262" s="40"/>
      <c r="C262" s="41"/>
      <c r="D262" s="41" t="s">
        <v>12</v>
      </c>
      <c r="E262" s="291">
        <v>3</v>
      </c>
      <c r="F262" s="291">
        <v>5659</v>
      </c>
      <c r="G262" s="291">
        <v>210829.83051999996</v>
      </c>
      <c r="H262" s="291">
        <v>370</v>
      </c>
      <c r="I262" s="291">
        <v>92813.500759999995</v>
      </c>
      <c r="J262" s="291">
        <v>5208</v>
      </c>
      <c r="K262" s="291">
        <v>106593.09327</v>
      </c>
      <c r="L262" s="291">
        <v>27</v>
      </c>
      <c r="M262" s="291">
        <v>6488.16849</v>
      </c>
      <c r="N262" s="291">
        <v>54</v>
      </c>
      <c r="O262" s="306">
        <v>4935.0680000000002</v>
      </c>
      <c r="P262" s="42"/>
      <c r="Q262" s="42"/>
    </row>
    <row r="263" spans="2:17" x14ac:dyDescent="0.25">
      <c r="B263" s="40"/>
      <c r="C263" s="41"/>
      <c r="D263" s="41" t="s">
        <v>962</v>
      </c>
      <c r="E263" s="291">
        <v>17</v>
      </c>
      <c r="F263" s="291">
        <v>55730</v>
      </c>
      <c r="G263" s="291">
        <v>608101.40678000008</v>
      </c>
      <c r="H263" s="291">
        <v>274</v>
      </c>
      <c r="I263" s="291">
        <v>7863.85239</v>
      </c>
      <c r="J263" s="291">
        <v>54939</v>
      </c>
      <c r="K263" s="291">
        <v>533998.22600999998</v>
      </c>
      <c r="L263" s="291">
        <v>517</v>
      </c>
      <c r="M263" s="291">
        <v>66239.328380000006</v>
      </c>
      <c r="N263" s="291">
        <v>0</v>
      </c>
      <c r="O263" s="306">
        <v>0</v>
      </c>
      <c r="P263" s="42"/>
      <c r="Q263" s="42"/>
    </row>
    <row r="264" spans="2:17" x14ac:dyDescent="0.25">
      <c r="B264" s="40"/>
      <c r="C264" s="41" t="s">
        <v>1087</v>
      </c>
      <c r="D264" s="41"/>
      <c r="E264" s="291">
        <v>181</v>
      </c>
      <c r="F264" s="291">
        <v>607561</v>
      </c>
      <c r="G264" s="291">
        <v>41593491.986939996</v>
      </c>
      <c r="H264" s="291">
        <v>66761</v>
      </c>
      <c r="I264" s="291">
        <v>5428998.2683899999</v>
      </c>
      <c r="J264" s="291">
        <v>489230</v>
      </c>
      <c r="K264" s="291">
        <v>19327945.334729999</v>
      </c>
      <c r="L264" s="291">
        <v>23390</v>
      </c>
      <c r="M264" s="291">
        <v>11035659.16282</v>
      </c>
      <c r="N264" s="291">
        <v>28180</v>
      </c>
      <c r="O264" s="306">
        <v>5800889.2209999999</v>
      </c>
      <c r="P264" s="42"/>
      <c r="Q264" s="42"/>
    </row>
    <row r="265" spans="2:17" x14ac:dyDescent="0.25">
      <c r="B265" s="40"/>
      <c r="C265" s="41"/>
      <c r="D265" s="41" t="s">
        <v>17</v>
      </c>
      <c r="E265" s="291">
        <v>50</v>
      </c>
      <c r="F265" s="291">
        <v>172216</v>
      </c>
      <c r="G265" s="291">
        <v>12031764.64735</v>
      </c>
      <c r="H265" s="291">
        <v>18363</v>
      </c>
      <c r="I265" s="291">
        <v>1767234.7950399998</v>
      </c>
      <c r="J265" s="291">
        <v>139069</v>
      </c>
      <c r="K265" s="291">
        <v>5370358.8202599995</v>
      </c>
      <c r="L265" s="291">
        <v>6110</v>
      </c>
      <c r="M265" s="291">
        <v>2970033.3090499998</v>
      </c>
      <c r="N265" s="291">
        <v>8674</v>
      </c>
      <c r="O265" s="306">
        <v>1924137.7230000002</v>
      </c>
      <c r="P265" s="42"/>
      <c r="Q265" s="42"/>
    </row>
    <row r="266" spans="2:17" x14ac:dyDescent="0.25">
      <c r="B266" s="40"/>
      <c r="C266" s="41"/>
      <c r="D266" s="41" t="s">
        <v>18</v>
      </c>
      <c r="E266" s="291">
        <v>45</v>
      </c>
      <c r="F266" s="291">
        <v>156659</v>
      </c>
      <c r="G266" s="291">
        <v>14003590.014040001</v>
      </c>
      <c r="H266" s="291">
        <v>12713</v>
      </c>
      <c r="I266" s="291">
        <v>1732595.7114500001</v>
      </c>
      <c r="J266" s="291">
        <v>127412</v>
      </c>
      <c r="K266" s="291">
        <v>6521844.7326599993</v>
      </c>
      <c r="L266" s="291">
        <v>6338</v>
      </c>
      <c r="M266" s="291">
        <v>3481263.8259300003</v>
      </c>
      <c r="N266" s="291">
        <v>10196</v>
      </c>
      <c r="O266" s="306">
        <v>2267885.7439999999</v>
      </c>
      <c r="P266" s="42"/>
      <c r="Q266" s="42"/>
    </row>
    <row r="267" spans="2:17" x14ac:dyDescent="0.25">
      <c r="B267" s="40"/>
      <c r="C267" s="41"/>
      <c r="D267" s="41" t="s">
        <v>19</v>
      </c>
      <c r="E267" s="291">
        <v>27</v>
      </c>
      <c r="F267" s="291">
        <v>73217</v>
      </c>
      <c r="G267" s="291">
        <v>6087026.2620200003</v>
      </c>
      <c r="H267" s="291">
        <v>10246</v>
      </c>
      <c r="I267" s="291">
        <v>823230.84811000002</v>
      </c>
      <c r="J267" s="291">
        <v>56395</v>
      </c>
      <c r="K267" s="291">
        <v>2992899.36155</v>
      </c>
      <c r="L267" s="291">
        <v>3189</v>
      </c>
      <c r="M267" s="291">
        <v>1657774.3263599998</v>
      </c>
      <c r="N267" s="291">
        <v>3387</v>
      </c>
      <c r="O267" s="306">
        <v>613121.72600000002</v>
      </c>
      <c r="P267" s="42"/>
      <c r="Q267" s="42"/>
    </row>
    <row r="268" spans="2:17" x14ac:dyDescent="0.25">
      <c r="B268" s="40"/>
      <c r="C268" s="41"/>
      <c r="D268" s="41" t="s">
        <v>20</v>
      </c>
      <c r="E268" s="291">
        <v>12</v>
      </c>
      <c r="F268" s="291">
        <v>39995</v>
      </c>
      <c r="G268" s="291">
        <v>2308809.1741399998</v>
      </c>
      <c r="H268" s="291">
        <v>1938</v>
      </c>
      <c r="I268" s="291">
        <v>186547.38721000002</v>
      </c>
      <c r="J268" s="291">
        <v>34605</v>
      </c>
      <c r="K268" s="291">
        <v>891078.98665000009</v>
      </c>
      <c r="L268" s="291">
        <v>1957</v>
      </c>
      <c r="M268" s="291">
        <v>1003438.9862800001</v>
      </c>
      <c r="N268" s="291">
        <v>1495</v>
      </c>
      <c r="O268" s="306">
        <v>227743.81399999998</v>
      </c>
      <c r="P268" s="42"/>
      <c r="Q268" s="42"/>
    </row>
    <row r="269" spans="2:17" x14ac:dyDescent="0.25">
      <c r="B269" s="40"/>
      <c r="C269" s="41"/>
      <c r="D269" s="41" t="s">
        <v>1033</v>
      </c>
      <c r="E269" s="291">
        <v>12</v>
      </c>
      <c r="F269" s="291">
        <v>33655</v>
      </c>
      <c r="G269" s="291">
        <v>2498150.43138</v>
      </c>
      <c r="H269" s="291">
        <v>2430</v>
      </c>
      <c r="I269" s="291">
        <v>222772.24278</v>
      </c>
      <c r="J269" s="291">
        <v>28331</v>
      </c>
      <c r="K269" s="291">
        <v>1205693.8227499998</v>
      </c>
      <c r="L269" s="291">
        <v>1573</v>
      </c>
      <c r="M269" s="291">
        <v>795610.52785000007</v>
      </c>
      <c r="N269" s="291">
        <v>1321</v>
      </c>
      <c r="O269" s="306">
        <v>274073.83799999999</v>
      </c>
      <c r="P269" s="42"/>
      <c r="Q269" s="42"/>
    </row>
    <row r="270" spans="2:17" x14ac:dyDescent="0.25">
      <c r="B270" s="40"/>
      <c r="C270" s="41"/>
      <c r="D270" s="41" t="s">
        <v>22</v>
      </c>
      <c r="E270" s="291">
        <v>10</v>
      </c>
      <c r="F270" s="291">
        <v>41933</v>
      </c>
      <c r="G270" s="291">
        <v>1719778.4163299999</v>
      </c>
      <c r="H270" s="291">
        <v>16648</v>
      </c>
      <c r="I270" s="291">
        <v>386199.22167</v>
      </c>
      <c r="J270" s="291">
        <v>22879</v>
      </c>
      <c r="K270" s="291">
        <v>783472.77779000008</v>
      </c>
      <c r="L270" s="291">
        <v>1096</v>
      </c>
      <c r="M270" s="291">
        <v>320745.79686999996</v>
      </c>
      <c r="N270" s="291">
        <v>1310</v>
      </c>
      <c r="O270" s="306">
        <v>229360.62</v>
      </c>
      <c r="P270" s="42"/>
      <c r="Q270" s="42"/>
    </row>
    <row r="271" spans="2:17" x14ac:dyDescent="0.25">
      <c r="B271" s="40"/>
      <c r="C271" s="41"/>
      <c r="D271" s="41" t="s">
        <v>21</v>
      </c>
      <c r="E271" s="291">
        <v>8</v>
      </c>
      <c r="F271" s="291">
        <v>27029</v>
      </c>
      <c r="G271" s="291">
        <v>1188470.99939</v>
      </c>
      <c r="H271" s="291">
        <v>2106</v>
      </c>
      <c r="I271" s="291">
        <v>199106.05456999998</v>
      </c>
      <c r="J271" s="291">
        <v>23278</v>
      </c>
      <c r="K271" s="291">
        <v>563274.47606999998</v>
      </c>
      <c r="L271" s="291">
        <v>872</v>
      </c>
      <c r="M271" s="291">
        <v>298193.70675000001</v>
      </c>
      <c r="N271" s="291">
        <v>773</v>
      </c>
      <c r="O271" s="306">
        <v>127896.762</v>
      </c>
      <c r="P271" s="42"/>
      <c r="Q271" s="42"/>
    </row>
    <row r="272" spans="2:17" x14ac:dyDescent="0.25">
      <c r="B272" s="40"/>
      <c r="C272" s="41"/>
      <c r="D272" s="41" t="s">
        <v>23</v>
      </c>
      <c r="E272" s="291">
        <v>6</v>
      </c>
      <c r="F272" s="291">
        <v>29733</v>
      </c>
      <c r="G272" s="291">
        <v>802116.80877</v>
      </c>
      <c r="H272" s="291">
        <v>1331</v>
      </c>
      <c r="I272" s="291">
        <v>77551.863120000009</v>
      </c>
      <c r="J272" s="291">
        <v>27152</v>
      </c>
      <c r="K272" s="291">
        <v>441626.37156</v>
      </c>
      <c r="L272" s="291">
        <v>754</v>
      </c>
      <c r="M272" s="291">
        <v>220333.56609000004</v>
      </c>
      <c r="N272" s="291">
        <v>496</v>
      </c>
      <c r="O272" s="306">
        <v>62605.008000000002</v>
      </c>
      <c r="P272" s="42"/>
      <c r="Q272" s="42"/>
    </row>
    <row r="273" spans="2:17" x14ac:dyDescent="0.25">
      <c r="B273" s="40"/>
      <c r="C273" s="41"/>
      <c r="D273" s="41" t="s">
        <v>24</v>
      </c>
      <c r="E273" s="291">
        <v>4</v>
      </c>
      <c r="F273" s="291">
        <v>17780</v>
      </c>
      <c r="G273" s="291">
        <v>626352.66953999992</v>
      </c>
      <c r="H273" s="291">
        <v>743</v>
      </c>
      <c r="I273" s="291">
        <v>18624.002140000001</v>
      </c>
      <c r="J273" s="291">
        <v>15600</v>
      </c>
      <c r="K273" s="291">
        <v>351662.37748999998</v>
      </c>
      <c r="L273" s="291">
        <v>909</v>
      </c>
      <c r="M273" s="291">
        <v>182002.30390999999</v>
      </c>
      <c r="N273" s="291">
        <v>528</v>
      </c>
      <c r="O273" s="306">
        <v>74063.986000000004</v>
      </c>
      <c r="P273" s="42"/>
      <c r="Q273" s="42"/>
    </row>
    <row r="274" spans="2:17" x14ac:dyDescent="0.25">
      <c r="B274" s="40"/>
      <c r="C274" s="41"/>
      <c r="D274" s="41" t="s">
        <v>962</v>
      </c>
      <c r="E274" s="291">
        <v>7</v>
      </c>
      <c r="F274" s="291">
        <v>15344</v>
      </c>
      <c r="G274" s="291">
        <v>327432.56397999998</v>
      </c>
      <c r="H274" s="291">
        <v>243</v>
      </c>
      <c r="I274" s="291">
        <v>15136.1423</v>
      </c>
      <c r="J274" s="291">
        <v>14509</v>
      </c>
      <c r="K274" s="291">
        <v>206033.60795000001</v>
      </c>
      <c r="L274" s="291">
        <v>592</v>
      </c>
      <c r="M274" s="291">
        <v>106262.81372999999</v>
      </c>
      <c r="N274" s="291">
        <v>0</v>
      </c>
      <c r="O274" s="306">
        <v>0</v>
      </c>
      <c r="P274" s="42"/>
      <c r="Q274" s="42"/>
    </row>
    <row r="275" spans="2:17" x14ac:dyDescent="0.25">
      <c r="B275" s="40" t="s">
        <v>25</v>
      </c>
      <c r="C275" s="52"/>
      <c r="D275" s="52"/>
      <c r="E275" s="304">
        <v>120</v>
      </c>
      <c r="F275" s="304">
        <v>478309</v>
      </c>
      <c r="G275" s="304">
        <v>20402811.566470001</v>
      </c>
      <c r="H275" s="304">
        <v>21546</v>
      </c>
      <c r="I275" s="304">
        <v>4924775.8930700002</v>
      </c>
      <c r="J275" s="304">
        <v>444476</v>
      </c>
      <c r="K275" s="304">
        <v>11694494.39872</v>
      </c>
      <c r="L275" s="304">
        <v>5493</v>
      </c>
      <c r="M275" s="304">
        <v>2446885.1416799999</v>
      </c>
      <c r="N275" s="304">
        <v>6794</v>
      </c>
      <c r="O275" s="305">
        <v>1336656.1329999999</v>
      </c>
      <c r="P275" s="42"/>
      <c r="Q275" s="42"/>
    </row>
    <row r="276" spans="2:17" x14ac:dyDescent="0.25">
      <c r="B276" s="40"/>
      <c r="C276" s="41" t="s">
        <v>26</v>
      </c>
      <c r="D276" s="41"/>
      <c r="E276" s="291">
        <v>10</v>
      </c>
      <c r="F276" s="291">
        <v>58126</v>
      </c>
      <c r="G276" s="291">
        <v>1889674.30106</v>
      </c>
      <c r="H276" s="291">
        <v>1547</v>
      </c>
      <c r="I276" s="291">
        <v>356852.07500000001</v>
      </c>
      <c r="J276" s="291">
        <v>55341</v>
      </c>
      <c r="K276" s="291">
        <v>1216755.6914600001</v>
      </c>
      <c r="L276" s="291">
        <v>296</v>
      </c>
      <c r="M276" s="291">
        <v>190551.72659999997</v>
      </c>
      <c r="N276" s="291">
        <v>942</v>
      </c>
      <c r="O276" s="306">
        <v>125514.80799999999</v>
      </c>
      <c r="P276" s="42"/>
      <c r="Q276" s="42"/>
    </row>
    <row r="277" spans="2:17" x14ac:dyDescent="0.25">
      <c r="B277" s="40"/>
      <c r="C277" s="41"/>
      <c r="D277" s="41" t="s">
        <v>27</v>
      </c>
      <c r="E277" s="291">
        <v>4</v>
      </c>
      <c r="F277" s="291">
        <v>22320</v>
      </c>
      <c r="G277" s="291">
        <v>1195430.4433599999</v>
      </c>
      <c r="H277" s="291">
        <v>1238</v>
      </c>
      <c r="I277" s="291">
        <v>300847.97899999999</v>
      </c>
      <c r="J277" s="291">
        <v>20424</v>
      </c>
      <c r="K277" s="291">
        <v>803167.02421000006</v>
      </c>
      <c r="L277" s="291">
        <v>86</v>
      </c>
      <c r="M277" s="291">
        <v>12256.84015</v>
      </c>
      <c r="N277" s="291">
        <v>572</v>
      </c>
      <c r="O277" s="306">
        <v>79158.600000000006</v>
      </c>
      <c r="P277" s="42"/>
      <c r="Q277" s="42"/>
    </row>
    <row r="278" spans="2:17" x14ac:dyDescent="0.25">
      <c r="B278" s="40"/>
      <c r="C278" s="41"/>
      <c r="D278" s="41" t="s">
        <v>1117</v>
      </c>
      <c r="E278" s="291">
        <v>3</v>
      </c>
      <c r="F278" s="291">
        <v>13767</v>
      </c>
      <c r="G278" s="291">
        <v>629994.18715999997</v>
      </c>
      <c r="H278" s="291">
        <v>309</v>
      </c>
      <c r="I278" s="291">
        <v>56004.095999999998</v>
      </c>
      <c r="J278" s="291">
        <v>12878</v>
      </c>
      <c r="K278" s="291">
        <v>349338.99671000004</v>
      </c>
      <c r="L278" s="291">
        <v>210</v>
      </c>
      <c r="M278" s="291">
        <v>178294.88644999999</v>
      </c>
      <c r="N278" s="291">
        <v>370</v>
      </c>
      <c r="O278" s="306">
        <v>46356.207999999999</v>
      </c>
      <c r="P278" s="42"/>
      <c r="Q278" s="42"/>
    </row>
    <row r="279" spans="2:17" x14ac:dyDescent="0.25">
      <c r="B279" s="40"/>
      <c r="C279" s="41"/>
      <c r="D279" s="41" t="s">
        <v>962</v>
      </c>
      <c r="E279" s="291">
        <v>3</v>
      </c>
      <c r="F279" s="291">
        <v>22039</v>
      </c>
      <c r="G279" s="291">
        <v>64249.670539999999</v>
      </c>
      <c r="H279" s="291">
        <v>0</v>
      </c>
      <c r="I279" s="291">
        <v>0</v>
      </c>
      <c r="J279" s="291">
        <v>22039</v>
      </c>
      <c r="K279" s="291">
        <v>64249.670539999999</v>
      </c>
      <c r="L279" s="291">
        <v>0</v>
      </c>
      <c r="M279" s="291">
        <v>0</v>
      </c>
      <c r="N279" s="291">
        <v>0</v>
      </c>
      <c r="O279" s="306">
        <v>0</v>
      </c>
      <c r="P279" s="42"/>
      <c r="Q279" s="42"/>
    </row>
    <row r="280" spans="2:17" x14ac:dyDescent="0.25">
      <c r="B280" s="40"/>
      <c r="C280" s="41" t="s">
        <v>28</v>
      </c>
      <c r="D280" s="41"/>
      <c r="E280" s="291">
        <v>17</v>
      </c>
      <c r="F280" s="291">
        <v>54615</v>
      </c>
      <c r="G280" s="291">
        <v>2998064.9406400002</v>
      </c>
      <c r="H280" s="291">
        <v>5359</v>
      </c>
      <c r="I280" s="291">
        <v>837371.9021200001</v>
      </c>
      <c r="J280" s="291">
        <v>47574</v>
      </c>
      <c r="K280" s="291">
        <v>1513288.8415700002</v>
      </c>
      <c r="L280" s="291">
        <v>807</v>
      </c>
      <c r="M280" s="291">
        <v>487948.80594999995</v>
      </c>
      <c r="N280" s="291">
        <v>875</v>
      </c>
      <c r="O280" s="306">
        <v>159455.39099999997</v>
      </c>
      <c r="P280" s="42"/>
      <c r="Q280" s="42"/>
    </row>
    <row r="281" spans="2:17" x14ac:dyDescent="0.25">
      <c r="B281" s="40"/>
      <c r="C281" s="41"/>
      <c r="D281" s="41" t="s">
        <v>1130</v>
      </c>
      <c r="E281" s="291">
        <v>11</v>
      </c>
      <c r="F281" s="291">
        <v>40490</v>
      </c>
      <c r="G281" s="291">
        <v>2200931.82094</v>
      </c>
      <c r="H281" s="291">
        <v>3613</v>
      </c>
      <c r="I281" s="291">
        <v>529159.7501200001</v>
      </c>
      <c r="J281" s="291">
        <v>35524</v>
      </c>
      <c r="K281" s="291">
        <v>1071563.01187</v>
      </c>
      <c r="L281" s="291">
        <v>668</v>
      </c>
      <c r="M281" s="291">
        <v>460102.18794999999</v>
      </c>
      <c r="N281" s="291">
        <v>685</v>
      </c>
      <c r="O281" s="306">
        <v>140106.87099999998</v>
      </c>
      <c r="P281" s="42"/>
      <c r="Q281" s="42"/>
    </row>
    <row r="282" spans="2:17" x14ac:dyDescent="0.25">
      <c r="B282" s="40"/>
      <c r="C282" s="41"/>
      <c r="D282" s="41" t="s">
        <v>29</v>
      </c>
      <c r="E282" s="291">
        <v>3</v>
      </c>
      <c r="F282" s="291">
        <v>9952</v>
      </c>
      <c r="G282" s="291">
        <v>609593.06500000006</v>
      </c>
      <c r="H282" s="291">
        <v>1554</v>
      </c>
      <c r="I282" s="291">
        <v>294597.83100000001</v>
      </c>
      <c r="J282" s="291">
        <v>8205</v>
      </c>
      <c r="K282" s="291">
        <v>295427.511</v>
      </c>
      <c r="L282" s="291">
        <v>3</v>
      </c>
      <c r="M282" s="291">
        <v>219.203</v>
      </c>
      <c r="N282" s="291">
        <v>190</v>
      </c>
      <c r="O282" s="306">
        <v>19348.52</v>
      </c>
      <c r="P282" s="42"/>
      <c r="Q282" s="42"/>
    </row>
    <row r="283" spans="2:17" x14ac:dyDescent="0.25">
      <c r="B283" s="40"/>
      <c r="C283" s="41"/>
      <c r="D283" s="41" t="s">
        <v>962</v>
      </c>
      <c r="E283" s="291">
        <v>3</v>
      </c>
      <c r="F283" s="291">
        <v>4173</v>
      </c>
      <c r="G283" s="291">
        <v>187540.05469999998</v>
      </c>
      <c r="H283" s="291">
        <v>192</v>
      </c>
      <c r="I283" s="291">
        <v>13614.321</v>
      </c>
      <c r="J283" s="291">
        <v>3845</v>
      </c>
      <c r="K283" s="291">
        <v>146298.3187</v>
      </c>
      <c r="L283" s="291">
        <v>136</v>
      </c>
      <c r="M283" s="291">
        <v>27627.414999999997</v>
      </c>
      <c r="N283" s="291">
        <v>0</v>
      </c>
      <c r="O283" s="306">
        <v>0</v>
      </c>
      <c r="P283" s="42"/>
      <c r="Q283" s="42"/>
    </row>
    <row r="284" spans="2:17" x14ac:dyDescent="0.25">
      <c r="B284" s="40"/>
      <c r="C284" s="41" t="s">
        <v>30</v>
      </c>
      <c r="D284" s="41"/>
      <c r="E284" s="291">
        <v>53</v>
      </c>
      <c r="F284" s="291">
        <v>185997</v>
      </c>
      <c r="G284" s="291">
        <v>7479678.5904499991</v>
      </c>
      <c r="H284" s="291">
        <v>6012</v>
      </c>
      <c r="I284" s="291">
        <v>1357990.32495</v>
      </c>
      <c r="J284" s="291">
        <v>174678</v>
      </c>
      <c r="K284" s="291">
        <v>4616706.282469999</v>
      </c>
      <c r="L284" s="291">
        <v>2774</v>
      </c>
      <c r="M284" s="291">
        <v>1031073.82803</v>
      </c>
      <c r="N284" s="291">
        <v>2533</v>
      </c>
      <c r="O284" s="306">
        <v>473908.15499999997</v>
      </c>
      <c r="P284" s="42"/>
      <c r="Q284" s="42"/>
    </row>
    <row r="285" spans="2:17" x14ac:dyDescent="0.25">
      <c r="B285" s="40"/>
      <c r="C285" s="41"/>
      <c r="D285" s="41" t="s">
        <v>31</v>
      </c>
      <c r="E285" s="291">
        <v>15</v>
      </c>
      <c r="F285" s="291">
        <v>78553</v>
      </c>
      <c r="G285" s="291">
        <v>4805193.6383499987</v>
      </c>
      <c r="H285" s="291">
        <v>3837</v>
      </c>
      <c r="I285" s="291">
        <v>955749.00650000002</v>
      </c>
      <c r="J285" s="291">
        <v>71203</v>
      </c>
      <c r="K285" s="291">
        <v>2651949.4548399993</v>
      </c>
      <c r="L285" s="291">
        <v>1650</v>
      </c>
      <c r="M285" s="291">
        <v>823495.54001</v>
      </c>
      <c r="N285" s="291">
        <v>1863</v>
      </c>
      <c r="O285" s="306">
        <v>373999.63699999999</v>
      </c>
      <c r="P285" s="42"/>
      <c r="Q285" s="42"/>
    </row>
    <row r="286" spans="2:17" x14ac:dyDescent="0.25">
      <c r="B286" s="40"/>
      <c r="C286" s="41"/>
      <c r="D286" s="41" t="s">
        <v>32</v>
      </c>
      <c r="E286" s="291">
        <v>10</v>
      </c>
      <c r="F286" s="291">
        <v>44169</v>
      </c>
      <c r="G286" s="291">
        <v>1319389.5065499998</v>
      </c>
      <c r="H286" s="291">
        <v>1250</v>
      </c>
      <c r="I286" s="291">
        <v>325624.63696000003</v>
      </c>
      <c r="J286" s="291">
        <v>42179</v>
      </c>
      <c r="K286" s="291">
        <v>864437.60730999999</v>
      </c>
      <c r="L286" s="291">
        <v>294</v>
      </c>
      <c r="M286" s="291">
        <v>56157.466280000008</v>
      </c>
      <c r="N286" s="291">
        <v>446</v>
      </c>
      <c r="O286" s="306">
        <v>73169.796000000002</v>
      </c>
      <c r="P286" s="42"/>
      <c r="Q286" s="42"/>
    </row>
    <row r="287" spans="2:17" x14ac:dyDescent="0.25">
      <c r="B287" s="40"/>
      <c r="C287" s="41"/>
      <c r="D287" s="41" t="s">
        <v>33</v>
      </c>
      <c r="E287" s="291">
        <v>4</v>
      </c>
      <c r="F287" s="291">
        <v>5595</v>
      </c>
      <c r="G287" s="291">
        <v>59091.126179999999</v>
      </c>
      <c r="H287" s="291">
        <v>0</v>
      </c>
      <c r="I287" s="291">
        <v>0</v>
      </c>
      <c r="J287" s="291">
        <v>5510</v>
      </c>
      <c r="K287" s="291">
        <v>43568.230519999997</v>
      </c>
      <c r="L287" s="291">
        <v>85</v>
      </c>
      <c r="M287" s="291">
        <v>15522.89566</v>
      </c>
      <c r="N287" s="291">
        <v>0</v>
      </c>
      <c r="O287" s="306">
        <v>0</v>
      </c>
      <c r="P287" s="42"/>
      <c r="Q287" s="42"/>
    </row>
    <row r="288" spans="2:17" x14ac:dyDescent="0.25">
      <c r="B288" s="40"/>
      <c r="C288" s="41"/>
      <c r="D288" s="41" t="s">
        <v>1031</v>
      </c>
      <c r="E288" s="291">
        <v>4</v>
      </c>
      <c r="F288" s="291">
        <v>6658</v>
      </c>
      <c r="G288" s="291">
        <v>216406.64098999999</v>
      </c>
      <c r="H288" s="291">
        <v>321</v>
      </c>
      <c r="I288" s="291">
        <v>25346.39328</v>
      </c>
      <c r="J288" s="291">
        <v>6253</v>
      </c>
      <c r="K288" s="291">
        <v>176827.56263999999</v>
      </c>
      <c r="L288" s="291">
        <v>21</v>
      </c>
      <c r="M288" s="291">
        <v>7589.7940699999999</v>
      </c>
      <c r="N288" s="291">
        <v>63</v>
      </c>
      <c r="O288" s="306">
        <v>6642.8909999999996</v>
      </c>
      <c r="P288" s="42"/>
      <c r="Q288" s="42"/>
    </row>
    <row r="289" spans="1:17" x14ac:dyDescent="0.25">
      <c r="B289" s="40"/>
      <c r="C289" s="41"/>
      <c r="D289" s="41" t="s">
        <v>34</v>
      </c>
      <c r="E289" s="291">
        <v>3</v>
      </c>
      <c r="F289" s="291">
        <v>6844</v>
      </c>
      <c r="G289" s="291">
        <v>282687.73956000002</v>
      </c>
      <c r="H289" s="291">
        <v>141</v>
      </c>
      <c r="I289" s="291">
        <v>8063.0042100000001</v>
      </c>
      <c r="J289" s="291">
        <v>6649</v>
      </c>
      <c r="K289" s="291">
        <v>265359.48771999998</v>
      </c>
      <c r="L289" s="291">
        <v>25</v>
      </c>
      <c r="M289" s="291">
        <v>6662.8526300000003</v>
      </c>
      <c r="N289" s="291">
        <v>29</v>
      </c>
      <c r="O289" s="306">
        <v>2602.395</v>
      </c>
      <c r="P289" s="42"/>
      <c r="Q289" s="42"/>
    </row>
    <row r="290" spans="1:17" x14ac:dyDescent="0.25">
      <c r="B290" s="40"/>
      <c r="C290" s="41"/>
      <c r="D290" s="41" t="s">
        <v>35</v>
      </c>
      <c r="E290" s="291">
        <v>3</v>
      </c>
      <c r="F290" s="291">
        <v>6173</v>
      </c>
      <c r="G290" s="291">
        <v>94665.910100000008</v>
      </c>
      <c r="H290" s="291">
        <v>69</v>
      </c>
      <c r="I290" s="291">
        <v>2716.4749999999999</v>
      </c>
      <c r="J290" s="291">
        <v>5995</v>
      </c>
      <c r="K290" s="291">
        <v>76590.180619999999</v>
      </c>
      <c r="L290" s="291">
        <v>90</v>
      </c>
      <c r="M290" s="291">
        <v>13332.030480000001</v>
      </c>
      <c r="N290" s="291">
        <v>19</v>
      </c>
      <c r="O290" s="306">
        <v>2027.2239999999999</v>
      </c>
      <c r="P290" s="42"/>
      <c r="Q290" s="42"/>
    </row>
    <row r="291" spans="1:17" x14ac:dyDescent="0.25">
      <c r="B291" s="40"/>
      <c r="C291" s="41"/>
      <c r="D291" s="41" t="s">
        <v>36</v>
      </c>
      <c r="E291" s="291">
        <v>3</v>
      </c>
      <c r="F291" s="291">
        <v>9046</v>
      </c>
      <c r="G291" s="291">
        <v>234744.52353000001</v>
      </c>
      <c r="H291" s="291">
        <v>226</v>
      </c>
      <c r="I291" s="291">
        <v>26548.755000000001</v>
      </c>
      <c r="J291" s="291">
        <v>8682</v>
      </c>
      <c r="K291" s="291">
        <v>181428.66453000001</v>
      </c>
      <c r="L291" s="291">
        <v>45</v>
      </c>
      <c r="M291" s="291">
        <v>12830.262000000001</v>
      </c>
      <c r="N291" s="291">
        <v>93</v>
      </c>
      <c r="O291" s="306">
        <v>13936.842000000001</v>
      </c>
      <c r="P291" s="42"/>
      <c r="Q291" s="42"/>
    </row>
    <row r="292" spans="1:17" x14ac:dyDescent="0.25">
      <c r="B292" s="40"/>
      <c r="C292" s="41"/>
      <c r="D292" s="41" t="s">
        <v>37</v>
      </c>
      <c r="E292" s="291">
        <v>3</v>
      </c>
      <c r="F292" s="291">
        <v>6841</v>
      </c>
      <c r="G292" s="291">
        <v>106005.79156000001</v>
      </c>
      <c r="H292" s="291">
        <v>0</v>
      </c>
      <c r="I292" s="291">
        <v>0</v>
      </c>
      <c r="J292" s="291">
        <v>6555</v>
      </c>
      <c r="K292" s="291">
        <v>62975.339040000006</v>
      </c>
      <c r="L292" s="291">
        <v>286</v>
      </c>
      <c r="M292" s="291">
        <v>43030.452520000006</v>
      </c>
      <c r="N292" s="291">
        <v>0</v>
      </c>
      <c r="O292" s="306">
        <v>0</v>
      </c>
      <c r="P292" s="42"/>
      <c r="Q292" s="42"/>
    </row>
    <row r="293" spans="1:17" x14ac:dyDescent="0.25">
      <c r="B293" s="40"/>
      <c r="C293" s="41"/>
      <c r="D293" s="41" t="s">
        <v>1112</v>
      </c>
      <c r="E293" s="291">
        <v>3</v>
      </c>
      <c r="F293" s="291">
        <v>8270</v>
      </c>
      <c r="G293" s="291">
        <v>261135.85293999998</v>
      </c>
      <c r="H293" s="291">
        <v>168</v>
      </c>
      <c r="I293" s="291">
        <v>13942.054</v>
      </c>
      <c r="J293" s="291">
        <v>8017</v>
      </c>
      <c r="K293" s="291">
        <v>233522.18393999999</v>
      </c>
      <c r="L293" s="291">
        <v>65</v>
      </c>
      <c r="M293" s="291">
        <v>12142.245000000001</v>
      </c>
      <c r="N293" s="291">
        <v>20</v>
      </c>
      <c r="O293" s="306">
        <v>1529.37</v>
      </c>
      <c r="P293" s="42"/>
      <c r="Q293" s="42"/>
    </row>
    <row r="294" spans="1:17" x14ac:dyDescent="0.25">
      <c r="B294" s="40"/>
      <c r="C294" s="41"/>
      <c r="D294" s="41" t="s">
        <v>962</v>
      </c>
      <c r="E294" s="291">
        <v>5</v>
      </c>
      <c r="F294" s="291">
        <v>13848</v>
      </c>
      <c r="G294" s="291">
        <v>100357.86069</v>
      </c>
      <c r="H294" s="291">
        <v>0</v>
      </c>
      <c r="I294" s="291">
        <v>0</v>
      </c>
      <c r="J294" s="291">
        <v>13635</v>
      </c>
      <c r="K294" s="291">
        <v>60047.571309999999</v>
      </c>
      <c r="L294" s="291">
        <v>213</v>
      </c>
      <c r="M294" s="291">
        <v>40310.289380000002</v>
      </c>
      <c r="N294" s="291">
        <v>0</v>
      </c>
      <c r="O294" s="306">
        <v>0</v>
      </c>
      <c r="P294" s="42"/>
      <c r="Q294" s="42"/>
    </row>
    <row r="295" spans="1:17" x14ac:dyDescent="0.25">
      <c r="A295" s="83"/>
      <c r="B295" s="40"/>
      <c r="C295" s="41" t="s">
        <v>38</v>
      </c>
      <c r="D295" s="41"/>
      <c r="E295" s="291">
        <v>32</v>
      </c>
      <c r="F295" s="291">
        <v>160220</v>
      </c>
      <c r="G295" s="291">
        <v>6989935.9045600016</v>
      </c>
      <c r="H295" s="291">
        <v>6958</v>
      </c>
      <c r="I295" s="291">
        <v>1950094.5520000001</v>
      </c>
      <c r="J295" s="291">
        <v>149748</v>
      </c>
      <c r="K295" s="291">
        <v>3801039.0498799998</v>
      </c>
      <c r="L295" s="291">
        <v>1580</v>
      </c>
      <c r="M295" s="291">
        <v>731148.3276800001</v>
      </c>
      <c r="N295" s="291">
        <v>1934</v>
      </c>
      <c r="O295" s="306">
        <v>507653.97499999998</v>
      </c>
      <c r="P295" s="42"/>
      <c r="Q295" s="42"/>
    </row>
    <row r="296" spans="1:17" x14ac:dyDescent="0.25">
      <c r="B296" s="40"/>
      <c r="C296" s="41"/>
      <c r="D296" s="41" t="s">
        <v>39</v>
      </c>
      <c r="E296" s="291">
        <v>17</v>
      </c>
      <c r="F296" s="291">
        <v>100600</v>
      </c>
      <c r="G296" s="291">
        <v>5926945.3197800005</v>
      </c>
      <c r="H296" s="291">
        <v>6281</v>
      </c>
      <c r="I296" s="291">
        <v>1729413.3640000003</v>
      </c>
      <c r="J296" s="291">
        <v>91219</v>
      </c>
      <c r="K296" s="291">
        <v>3043487.04978</v>
      </c>
      <c r="L296" s="291">
        <v>1265</v>
      </c>
      <c r="M296" s="291">
        <v>690060.68800000008</v>
      </c>
      <c r="N296" s="291">
        <v>1835</v>
      </c>
      <c r="O296" s="306">
        <v>463984.21799999999</v>
      </c>
      <c r="P296" s="42"/>
      <c r="Q296" s="42"/>
    </row>
    <row r="297" spans="1:17" x14ac:dyDescent="0.25">
      <c r="B297" s="40"/>
      <c r="C297" s="41"/>
      <c r="D297" s="41" t="s">
        <v>40</v>
      </c>
      <c r="E297" s="291">
        <v>4</v>
      </c>
      <c r="F297" s="291">
        <v>12876</v>
      </c>
      <c r="G297" s="291">
        <v>498940.40583999996</v>
      </c>
      <c r="H297" s="291">
        <v>415</v>
      </c>
      <c r="I297" s="291">
        <v>154505.07500000001</v>
      </c>
      <c r="J297" s="291">
        <v>12361</v>
      </c>
      <c r="K297" s="291">
        <v>297106.02883999998</v>
      </c>
      <c r="L297" s="291">
        <v>44</v>
      </c>
      <c r="M297" s="291">
        <v>9715.7470000000012</v>
      </c>
      <c r="N297" s="291">
        <v>56</v>
      </c>
      <c r="O297" s="306">
        <v>37613.555</v>
      </c>
      <c r="P297" s="42"/>
      <c r="Q297" s="42"/>
    </row>
    <row r="298" spans="1:17" x14ac:dyDescent="0.25">
      <c r="B298" s="40"/>
      <c r="C298" s="41"/>
      <c r="D298" s="41" t="s">
        <v>962</v>
      </c>
      <c r="E298" s="291">
        <v>11</v>
      </c>
      <c r="F298" s="291">
        <v>46744</v>
      </c>
      <c r="G298" s="291">
        <v>564050.1789399999</v>
      </c>
      <c r="H298" s="291">
        <v>262</v>
      </c>
      <c r="I298" s="291">
        <v>66176.112999999998</v>
      </c>
      <c r="J298" s="291">
        <v>46168</v>
      </c>
      <c r="K298" s="291">
        <v>460445.9712599999</v>
      </c>
      <c r="L298" s="291">
        <v>271</v>
      </c>
      <c r="M298" s="291">
        <v>31371.892679999997</v>
      </c>
      <c r="N298" s="291">
        <v>43</v>
      </c>
      <c r="O298" s="306">
        <v>6056.2020000000002</v>
      </c>
      <c r="P298" s="42"/>
      <c r="Q298" s="42"/>
    </row>
    <row r="299" spans="1:17" x14ac:dyDescent="0.25">
      <c r="B299" s="40"/>
      <c r="C299" s="41" t="s">
        <v>41</v>
      </c>
      <c r="D299" s="41"/>
      <c r="E299" s="291">
        <v>8</v>
      </c>
      <c r="F299" s="291">
        <v>19351</v>
      </c>
      <c r="G299" s="291">
        <v>1045457.82976</v>
      </c>
      <c r="H299" s="291">
        <v>1670</v>
      </c>
      <c r="I299" s="291">
        <v>422467.03899999999</v>
      </c>
      <c r="J299" s="291">
        <v>17135</v>
      </c>
      <c r="K299" s="291">
        <v>546704.53333999997</v>
      </c>
      <c r="L299" s="291">
        <v>36</v>
      </c>
      <c r="M299" s="291">
        <v>6162.4534200000007</v>
      </c>
      <c r="N299" s="291">
        <v>510</v>
      </c>
      <c r="O299" s="306">
        <v>70123.804000000004</v>
      </c>
      <c r="P299" s="42"/>
      <c r="Q299" s="42"/>
    </row>
    <row r="300" spans="1:17" x14ac:dyDescent="0.25">
      <c r="B300" s="40"/>
      <c r="C300" s="41"/>
      <c r="D300" s="41" t="s">
        <v>42</v>
      </c>
      <c r="E300" s="291">
        <v>4</v>
      </c>
      <c r="F300" s="291">
        <v>12621</v>
      </c>
      <c r="G300" s="291">
        <v>734866.20171000005</v>
      </c>
      <c r="H300" s="291">
        <v>1379</v>
      </c>
      <c r="I300" s="291">
        <v>310482.35200000001</v>
      </c>
      <c r="J300" s="291">
        <v>10912</v>
      </c>
      <c r="K300" s="291">
        <v>371217.44670999993</v>
      </c>
      <c r="L300" s="291">
        <v>10</v>
      </c>
      <c r="M300" s="291">
        <v>836.63100000000009</v>
      </c>
      <c r="N300" s="291">
        <v>320</v>
      </c>
      <c r="O300" s="306">
        <v>52329.772000000004</v>
      </c>
      <c r="P300" s="42"/>
      <c r="Q300" s="42"/>
    </row>
    <row r="301" spans="1:17" x14ac:dyDescent="0.25">
      <c r="B301" s="40"/>
      <c r="C301" s="41"/>
      <c r="D301" s="41" t="s">
        <v>962</v>
      </c>
      <c r="E301" s="291">
        <v>4</v>
      </c>
      <c r="F301" s="291">
        <v>6730</v>
      </c>
      <c r="G301" s="291">
        <v>310591.62805</v>
      </c>
      <c r="H301" s="291">
        <v>291</v>
      </c>
      <c r="I301" s="291">
        <v>111984.68700000001</v>
      </c>
      <c r="J301" s="291">
        <v>6223</v>
      </c>
      <c r="K301" s="291">
        <v>175487.08663000001</v>
      </c>
      <c r="L301" s="291">
        <v>26</v>
      </c>
      <c r="M301" s="291">
        <v>5325.8224200000004</v>
      </c>
      <c r="N301" s="291">
        <v>190</v>
      </c>
      <c r="O301" s="306">
        <v>17794.031999999999</v>
      </c>
      <c r="P301" s="42"/>
      <c r="Q301" s="42"/>
    </row>
    <row r="302" spans="1:17" x14ac:dyDescent="0.25">
      <c r="B302" s="40" t="s">
        <v>43</v>
      </c>
      <c r="C302" s="52"/>
      <c r="D302" s="52"/>
      <c r="E302" s="304">
        <v>216</v>
      </c>
      <c r="F302" s="304">
        <v>841268</v>
      </c>
      <c r="G302" s="304">
        <v>47052292.055090003</v>
      </c>
      <c r="H302" s="304">
        <v>69768</v>
      </c>
      <c r="I302" s="304">
        <v>11369667.550790001</v>
      </c>
      <c r="J302" s="304">
        <v>734007</v>
      </c>
      <c r="K302" s="304">
        <v>24374687.27829</v>
      </c>
      <c r="L302" s="304">
        <v>17158</v>
      </c>
      <c r="M302" s="304">
        <v>7411395.9000100009</v>
      </c>
      <c r="N302" s="304">
        <v>20335</v>
      </c>
      <c r="O302" s="305">
        <v>3896541.3260000004</v>
      </c>
      <c r="P302" s="42"/>
      <c r="Q302" s="42"/>
    </row>
    <row r="303" spans="1:17" x14ac:dyDescent="0.25">
      <c r="A303" s="83"/>
      <c r="B303" s="40"/>
      <c r="C303" s="41" t="s">
        <v>44</v>
      </c>
      <c r="D303" s="41"/>
      <c r="E303" s="291">
        <v>58</v>
      </c>
      <c r="F303" s="291">
        <v>250262</v>
      </c>
      <c r="G303" s="291">
        <v>18185302.772289999</v>
      </c>
      <c r="H303" s="291">
        <v>30104</v>
      </c>
      <c r="I303" s="291">
        <v>5337706.6346499994</v>
      </c>
      <c r="J303" s="291">
        <v>208647</v>
      </c>
      <c r="K303" s="291">
        <v>8786713.1075000018</v>
      </c>
      <c r="L303" s="291">
        <v>5139</v>
      </c>
      <c r="M303" s="291">
        <v>2697738.8981399997</v>
      </c>
      <c r="N303" s="291">
        <v>6372</v>
      </c>
      <c r="O303" s="306">
        <v>1363144.1319999998</v>
      </c>
      <c r="P303" s="42"/>
      <c r="Q303" s="42"/>
    </row>
    <row r="304" spans="1:17" x14ac:dyDescent="0.25">
      <c r="B304" s="40"/>
      <c r="C304" s="41"/>
      <c r="D304" s="41" t="s">
        <v>45</v>
      </c>
      <c r="E304" s="291">
        <v>28</v>
      </c>
      <c r="F304" s="291">
        <v>136866</v>
      </c>
      <c r="G304" s="291">
        <v>12825585.727149999</v>
      </c>
      <c r="H304" s="291">
        <v>22623</v>
      </c>
      <c r="I304" s="291">
        <v>4065446.4638</v>
      </c>
      <c r="J304" s="291">
        <v>106842</v>
      </c>
      <c r="K304" s="291">
        <v>5841879.6370600006</v>
      </c>
      <c r="L304" s="291">
        <v>3080</v>
      </c>
      <c r="M304" s="291">
        <v>1905595.47529</v>
      </c>
      <c r="N304" s="291">
        <v>4321</v>
      </c>
      <c r="O304" s="306">
        <v>1012664.1509999998</v>
      </c>
      <c r="P304" s="42"/>
      <c r="Q304" s="42"/>
    </row>
    <row r="305" spans="1:17" x14ac:dyDescent="0.25">
      <c r="B305" s="40"/>
      <c r="C305" s="41"/>
      <c r="D305" s="41" t="s">
        <v>46</v>
      </c>
      <c r="E305" s="291">
        <v>9</v>
      </c>
      <c r="F305" s="291">
        <v>33808</v>
      </c>
      <c r="G305" s="291">
        <v>2576998.2807199997</v>
      </c>
      <c r="H305" s="291">
        <v>2789</v>
      </c>
      <c r="I305" s="291">
        <v>684737.19</v>
      </c>
      <c r="J305" s="291">
        <v>29103</v>
      </c>
      <c r="K305" s="291">
        <v>1186804.4972600001</v>
      </c>
      <c r="L305" s="291">
        <v>868</v>
      </c>
      <c r="M305" s="291">
        <v>505161.88546000002</v>
      </c>
      <c r="N305" s="291">
        <v>1048</v>
      </c>
      <c r="O305" s="306">
        <v>200294.70799999998</v>
      </c>
      <c r="P305" s="42"/>
      <c r="Q305" s="42"/>
    </row>
    <row r="306" spans="1:17" x14ac:dyDescent="0.25">
      <c r="B306" s="40"/>
      <c r="C306" s="41"/>
      <c r="D306" s="41" t="s">
        <v>47</v>
      </c>
      <c r="E306" s="291">
        <v>6</v>
      </c>
      <c r="F306" s="291">
        <v>19107</v>
      </c>
      <c r="G306" s="291">
        <v>1011930.8232400001</v>
      </c>
      <c r="H306" s="291">
        <v>890</v>
      </c>
      <c r="I306" s="291">
        <v>110780.72600000001</v>
      </c>
      <c r="J306" s="291">
        <v>17321</v>
      </c>
      <c r="K306" s="291">
        <v>655522.85224000004</v>
      </c>
      <c r="L306" s="291">
        <v>386</v>
      </c>
      <c r="M306" s="291">
        <v>159129.12100000001</v>
      </c>
      <c r="N306" s="291">
        <v>510</v>
      </c>
      <c r="O306" s="306">
        <v>86498.123999999996</v>
      </c>
      <c r="P306" s="42"/>
      <c r="Q306" s="42"/>
    </row>
    <row r="307" spans="1:17" x14ac:dyDescent="0.25">
      <c r="B307" s="40"/>
      <c r="C307" s="41"/>
      <c r="D307" s="41" t="s">
        <v>48</v>
      </c>
      <c r="E307" s="291">
        <v>3</v>
      </c>
      <c r="F307" s="291">
        <v>8854</v>
      </c>
      <c r="G307" s="291">
        <v>545053.00466999994</v>
      </c>
      <c r="H307" s="291">
        <v>416</v>
      </c>
      <c r="I307" s="291">
        <v>93351.522999999986</v>
      </c>
      <c r="J307" s="291">
        <v>7707</v>
      </c>
      <c r="K307" s="291">
        <v>342002.68407999998</v>
      </c>
      <c r="L307" s="291">
        <v>519</v>
      </c>
      <c r="M307" s="291">
        <v>87594.659589999996</v>
      </c>
      <c r="N307" s="291">
        <v>212</v>
      </c>
      <c r="O307" s="306">
        <v>22104.137999999999</v>
      </c>
      <c r="P307" s="42"/>
      <c r="Q307" s="42"/>
    </row>
    <row r="308" spans="1:17" x14ac:dyDescent="0.25">
      <c r="B308" s="40"/>
      <c r="C308" s="41"/>
      <c r="D308" s="41" t="s">
        <v>962</v>
      </c>
      <c r="E308" s="291">
        <v>12</v>
      </c>
      <c r="F308" s="291">
        <v>51627</v>
      </c>
      <c r="G308" s="291">
        <v>1225734.9365099997</v>
      </c>
      <c r="H308" s="291">
        <v>3386</v>
      </c>
      <c r="I308" s="291">
        <v>383390.73184999998</v>
      </c>
      <c r="J308" s="291">
        <v>47674</v>
      </c>
      <c r="K308" s="291">
        <v>760503.43686000002</v>
      </c>
      <c r="L308" s="291">
        <v>286</v>
      </c>
      <c r="M308" s="291">
        <v>40257.756800000003</v>
      </c>
      <c r="N308" s="291">
        <v>281</v>
      </c>
      <c r="O308" s="306">
        <v>41583.010999999999</v>
      </c>
      <c r="P308" s="42"/>
      <c r="Q308" s="42"/>
    </row>
    <row r="309" spans="1:17" x14ac:dyDescent="0.25">
      <c r="B309" s="40"/>
      <c r="C309" s="41" t="s">
        <v>49</v>
      </c>
      <c r="D309" s="41"/>
      <c r="E309" s="291">
        <v>21</v>
      </c>
      <c r="F309" s="291">
        <v>76105</v>
      </c>
      <c r="G309" s="291">
        <v>3771085.2009000005</v>
      </c>
      <c r="H309" s="291">
        <v>4498</v>
      </c>
      <c r="I309" s="291">
        <v>779254.49564999994</v>
      </c>
      <c r="J309" s="291">
        <v>67937</v>
      </c>
      <c r="K309" s="291">
        <v>2017757.38221</v>
      </c>
      <c r="L309" s="291">
        <v>1735</v>
      </c>
      <c r="M309" s="291">
        <v>651697.49503999995</v>
      </c>
      <c r="N309" s="291">
        <v>1935</v>
      </c>
      <c r="O309" s="306">
        <v>322375.82799999998</v>
      </c>
      <c r="P309" s="42"/>
      <c r="Q309" s="42"/>
    </row>
    <row r="310" spans="1:17" x14ac:dyDescent="0.25">
      <c r="B310" s="40"/>
      <c r="C310" s="41"/>
      <c r="D310" s="41" t="s">
        <v>50</v>
      </c>
      <c r="E310" s="291">
        <v>13</v>
      </c>
      <c r="F310" s="291">
        <v>51419</v>
      </c>
      <c r="G310" s="291">
        <v>3111762.7186199999</v>
      </c>
      <c r="H310" s="291">
        <v>3709</v>
      </c>
      <c r="I310" s="291">
        <v>644181.42500000005</v>
      </c>
      <c r="J310" s="291">
        <v>44763</v>
      </c>
      <c r="K310" s="291">
        <v>1638160.28632</v>
      </c>
      <c r="L310" s="291">
        <v>1225</v>
      </c>
      <c r="M310" s="291">
        <v>534739.65429999994</v>
      </c>
      <c r="N310" s="291">
        <v>1722</v>
      </c>
      <c r="O310" s="306">
        <v>294681.353</v>
      </c>
      <c r="P310" s="42"/>
      <c r="Q310" s="42"/>
    </row>
    <row r="311" spans="1:17" x14ac:dyDescent="0.25">
      <c r="B311" s="40"/>
      <c r="C311" s="41"/>
      <c r="D311" s="41" t="s">
        <v>51</v>
      </c>
      <c r="E311" s="291">
        <v>3</v>
      </c>
      <c r="F311" s="291">
        <v>11305</v>
      </c>
      <c r="G311" s="291">
        <v>505415.93613000005</v>
      </c>
      <c r="H311" s="291">
        <v>514</v>
      </c>
      <c r="I311" s="291">
        <v>133563.96</v>
      </c>
      <c r="J311" s="291">
        <v>10368</v>
      </c>
      <c r="K311" s="291">
        <v>268503.58813000005</v>
      </c>
      <c r="L311" s="291">
        <v>210</v>
      </c>
      <c r="M311" s="291">
        <v>75653.913</v>
      </c>
      <c r="N311" s="291">
        <v>213</v>
      </c>
      <c r="O311" s="306">
        <v>27694.474999999999</v>
      </c>
      <c r="P311" s="42"/>
      <c r="Q311" s="42"/>
    </row>
    <row r="312" spans="1:17" x14ac:dyDescent="0.25">
      <c r="B312" s="40"/>
      <c r="C312" s="41"/>
      <c r="D312" s="41" t="s">
        <v>962</v>
      </c>
      <c r="E312" s="291">
        <v>5</v>
      </c>
      <c r="F312" s="291">
        <v>13381</v>
      </c>
      <c r="G312" s="291">
        <v>153906.54615000001</v>
      </c>
      <c r="H312" s="291">
        <v>275</v>
      </c>
      <c r="I312" s="291">
        <v>1509.1106499999999</v>
      </c>
      <c r="J312" s="291">
        <v>12806</v>
      </c>
      <c r="K312" s="291">
        <v>111093.50776000001</v>
      </c>
      <c r="L312" s="291">
        <v>300</v>
      </c>
      <c r="M312" s="291">
        <v>41303.927740000006</v>
      </c>
      <c r="N312" s="291">
        <v>0</v>
      </c>
      <c r="O312" s="306">
        <v>0</v>
      </c>
      <c r="P312" s="42"/>
      <c r="Q312" s="42"/>
    </row>
    <row r="313" spans="1:17" x14ac:dyDescent="0.25">
      <c r="A313" s="83"/>
      <c r="B313" s="40"/>
      <c r="C313" s="41" t="s">
        <v>52</v>
      </c>
      <c r="D313" s="41"/>
      <c r="E313" s="291">
        <v>91</v>
      </c>
      <c r="F313" s="291">
        <v>311526</v>
      </c>
      <c r="G313" s="291">
        <v>17407363.563360002</v>
      </c>
      <c r="H313" s="291">
        <v>24835</v>
      </c>
      <c r="I313" s="291">
        <v>3406550.5644199997</v>
      </c>
      <c r="J313" s="291">
        <v>270279</v>
      </c>
      <c r="K313" s="291">
        <v>9006174.5305499993</v>
      </c>
      <c r="L313" s="291">
        <v>7939</v>
      </c>
      <c r="M313" s="291">
        <v>3302101.4293900002</v>
      </c>
      <c r="N313" s="291">
        <v>8473</v>
      </c>
      <c r="O313" s="306">
        <v>1692537.0390000001</v>
      </c>
      <c r="P313" s="42"/>
      <c r="Q313" s="42"/>
    </row>
    <row r="314" spans="1:17" x14ac:dyDescent="0.25">
      <c r="B314" s="40"/>
      <c r="C314" s="41"/>
      <c r="D314" s="41" t="s">
        <v>53</v>
      </c>
      <c r="E314" s="291">
        <v>41</v>
      </c>
      <c r="F314" s="291">
        <v>150635</v>
      </c>
      <c r="G314" s="291">
        <v>12660678.973189998</v>
      </c>
      <c r="H314" s="291">
        <v>14247</v>
      </c>
      <c r="I314" s="291">
        <v>2467762.6425899994</v>
      </c>
      <c r="J314" s="291">
        <v>124992</v>
      </c>
      <c r="K314" s="291">
        <v>6127947.4959900007</v>
      </c>
      <c r="L314" s="291">
        <v>4687</v>
      </c>
      <c r="M314" s="291">
        <v>2661326.7016100003</v>
      </c>
      <c r="N314" s="291">
        <v>6709</v>
      </c>
      <c r="O314" s="306">
        <v>1403642.1330000001</v>
      </c>
      <c r="P314" s="42"/>
      <c r="Q314" s="42"/>
    </row>
    <row r="315" spans="1:17" x14ac:dyDescent="0.25">
      <c r="B315" s="40"/>
      <c r="C315" s="41"/>
      <c r="D315" s="41" t="s">
        <v>54</v>
      </c>
      <c r="E315" s="291">
        <v>7</v>
      </c>
      <c r="F315" s="291">
        <v>22420</v>
      </c>
      <c r="G315" s="291">
        <v>848326.39841999998</v>
      </c>
      <c r="H315" s="291">
        <v>1916</v>
      </c>
      <c r="I315" s="291">
        <v>356371.37800000003</v>
      </c>
      <c r="J315" s="291">
        <v>20158</v>
      </c>
      <c r="K315" s="291">
        <v>426123.17596000002</v>
      </c>
      <c r="L315" s="291">
        <v>177</v>
      </c>
      <c r="M315" s="291">
        <v>42939.040460000004</v>
      </c>
      <c r="N315" s="291">
        <v>169</v>
      </c>
      <c r="O315" s="306">
        <v>22892.804</v>
      </c>
      <c r="P315" s="42"/>
      <c r="Q315" s="42"/>
    </row>
    <row r="316" spans="1:17" x14ac:dyDescent="0.25">
      <c r="B316" s="40"/>
      <c r="C316" s="41"/>
      <c r="D316" s="41" t="s">
        <v>55</v>
      </c>
      <c r="E316" s="291">
        <v>6</v>
      </c>
      <c r="F316" s="291">
        <v>41394</v>
      </c>
      <c r="G316" s="291">
        <v>2072715.1410000001</v>
      </c>
      <c r="H316" s="291">
        <v>3982</v>
      </c>
      <c r="I316" s="291">
        <v>272479.12</v>
      </c>
      <c r="J316" s="291">
        <v>34694</v>
      </c>
      <c r="K316" s="291">
        <v>1201584.392</v>
      </c>
      <c r="L316" s="291">
        <v>1438</v>
      </c>
      <c r="M316" s="291">
        <v>385745.17499999999</v>
      </c>
      <c r="N316" s="291">
        <v>1280</v>
      </c>
      <c r="O316" s="306">
        <v>212906.454</v>
      </c>
      <c r="P316" s="42"/>
      <c r="Q316" s="42"/>
    </row>
    <row r="317" spans="1:17" x14ac:dyDescent="0.25">
      <c r="B317" s="40"/>
      <c r="C317" s="41"/>
      <c r="D317" s="41" t="s">
        <v>56</v>
      </c>
      <c r="E317" s="291">
        <v>5</v>
      </c>
      <c r="F317" s="291">
        <v>17485</v>
      </c>
      <c r="G317" s="291">
        <v>552383.92967999983</v>
      </c>
      <c r="H317" s="291">
        <v>2153</v>
      </c>
      <c r="I317" s="291">
        <v>132824.46684000001</v>
      </c>
      <c r="J317" s="291">
        <v>14965</v>
      </c>
      <c r="K317" s="291">
        <v>355877.79040999996</v>
      </c>
      <c r="L317" s="291">
        <v>99</v>
      </c>
      <c r="M317" s="291">
        <v>17480.491429999998</v>
      </c>
      <c r="N317" s="291">
        <v>268</v>
      </c>
      <c r="O317" s="306">
        <v>46201.180999999997</v>
      </c>
      <c r="P317" s="42"/>
      <c r="Q317" s="42"/>
    </row>
    <row r="318" spans="1:17" x14ac:dyDescent="0.25">
      <c r="B318" s="40"/>
      <c r="C318" s="41"/>
      <c r="D318" s="41" t="s">
        <v>57</v>
      </c>
      <c r="E318" s="291">
        <v>4</v>
      </c>
      <c r="F318" s="291">
        <v>20584</v>
      </c>
      <c r="G318" s="291">
        <v>445063.91303000005</v>
      </c>
      <c r="H318" s="291">
        <v>1684</v>
      </c>
      <c r="I318" s="291">
        <v>161444.10200000001</v>
      </c>
      <c r="J318" s="291">
        <v>18824</v>
      </c>
      <c r="K318" s="291">
        <v>275755.68319000001</v>
      </c>
      <c r="L318" s="291">
        <v>29</v>
      </c>
      <c r="M318" s="291">
        <v>969.66084000000001</v>
      </c>
      <c r="N318" s="291">
        <v>47</v>
      </c>
      <c r="O318" s="306">
        <v>6894.4669999999996</v>
      </c>
      <c r="P318" s="42"/>
      <c r="Q318" s="42"/>
    </row>
    <row r="319" spans="1:17" x14ac:dyDescent="0.25">
      <c r="B319" s="40"/>
      <c r="C319" s="41"/>
      <c r="D319" s="41" t="s">
        <v>58</v>
      </c>
      <c r="E319" s="291">
        <v>3</v>
      </c>
      <c r="F319" s="291">
        <v>6598</v>
      </c>
      <c r="G319" s="291">
        <v>109511.93729999999</v>
      </c>
      <c r="H319" s="291">
        <v>221</v>
      </c>
      <c r="I319" s="291">
        <v>6550.7895699999999</v>
      </c>
      <c r="J319" s="291">
        <v>6135</v>
      </c>
      <c r="K319" s="291">
        <v>55978.504329999996</v>
      </c>
      <c r="L319" s="291">
        <v>242</v>
      </c>
      <c r="M319" s="291">
        <v>46982.643400000001</v>
      </c>
      <c r="N319" s="291">
        <v>0</v>
      </c>
      <c r="O319" s="306">
        <v>0</v>
      </c>
      <c r="P319" s="42"/>
      <c r="Q319" s="42"/>
    </row>
    <row r="320" spans="1:17" x14ac:dyDescent="0.25">
      <c r="B320" s="40"/>
      <c r="C320" s="41"/>
      <c r="D320" s="41" t="s">
        <v>59</v>
      </c>
      <c r="E320" s="291">
        <v>3</v>
      </c>
      <c r="F320" s="291">
        <v>6560</v>
      </c>
      <c r="G320" s="291">
        <v>131045.87279999998</v>
      </c>
      <c r="H320" s="291">
        <v>154</v>
      </c>
      <c r="I320" s="291">
        <v>2459.1329999999998</v>
      </c>
      <c r="J320" s="291">
        <v>6215</v>
      </c>
      <c r="K320" s="291">
        <v>98384.907500000001</v>
      </c>
      <c r="L320" s="291">
        <v>191</v>
      </c>
      <c r="M320" s="291">
        <v>30201.832300000002</v>
      </c>
      <c r="N320" s="291">
        <v>0</v>
      </c>
      <c r="O320" s="306">
        <v>0</v>
      </c>
      <c r="P320" s="42"/>
      <c r="Q320" s="42"/>
    </row>
    <row r="321" spans="2:17" x14ac:dyDescent="0.25">
      <c r="B321" s="40"/>
      <c r="C321" s="41"/>
      <c r="D321" s="41" t="s">
        <v>962</v>
      </c>
      <c r="E321" s="291">
        <v>22</v>
      </c>
      <c r="F321" s="291">
        <v>45850</v>
      </c>
      <c r="G321" s="291">
        <v>587637.39794000005</v>
      </c>
      <c r="H321" s="291">
        <v>478</v>
      </c>
      <c r="I321" s="291">
        <v>6658.9324199999992</v>
      </c>
      <c r="J321" s="291">
        <v>44296</v>
      </c>
      <c r="K321" s="291">
        <v>464522.58117000002</v>
      </c>
      <c r="L321" s="291">
        <v>1076</v>
      </c>
      <c r="M321" s="291">
        <v>116455.88434999999</v>
      </c>
      <c r="N321" s="291">
        <v>0</v>
      </c>
      <c r="O321" s="306">
        <v>0</v>
      </c>
      <c r="P321" s="42"/>
      <c r="Q321" s="42"/>
    </row>
    <row r="322" spans="2:17" x14ac:dyDescent="0.25">
      <c r="B322" s="40"/>
      <c r="C322" s="41" t="s">
        <v>60</v>
      </c>
      <c r="D322" s="41"/>
      <c r="E322" s="291">
        <v>7</v>
      </c>
      <c r="F322" s="291">
        <v>38442</v>
      </c>
      <c r="G322" s="291">
        <v>1662669.6327499999</v>
      </c>
      <c r="H322" s="291">
        <v>1597</v>
      </c>
      <c r="I322" s="291">
        <v>453687.69200000004</v>
      </c>
      <c r="J322" s="291">
        <v>35647</v>
      </c>
      <c r="K322" s="291">
        <v>997443.63952999993</v>
      </c>
      <c r="L322" s="291">
        <v>371</v>
      </c>
      <c r="M322" s="291">
        <v>85983.571219999998</v>
      </c>
      <c r="N322" s="291">
        <v>827</v>
      </c>
      <c r="O322" s="306">
        <v>125554.73</v>
      </c>
      <c r="P322" s="42"/>
      <c r="Q322" s="42"/>
    </row>
    <row r="323" spans="2:17" x14ac:dyDescent="0.25">
      <c r="B323" s="40"/>
      <c r="C323" s="41"/>
      <c r="D323" s="41" t="s">
        <v>962</v>
      </c>
      <c r="E323" s="291">
        <v>7</v>
      </c>
      <c r="F323" s="291">
        <v>38442</v>
      </c>
      <c r="G323" s="291">
        <v>1662669.6327499999</v>
      </c>
      <c r="H323" s="291">
        <v>1597</v>
      </c>
      <c r="I323" s="291">
        <v>453687.69200000004</v>
      </c>
      <c r="J323" s="291">
        <v>35647</v>
      </c>
      <c r="K323" s="291">
        <v>997443.63952999993</v>
      </c>
      <c r="L323" s="291">
        <v>371</v>
      </c>
      <c r="M323" s="291">
        <v>85983.571219999998</v>
      </c>
      <c r="N323" s="291">
        <v>827</v>
      </c>
      <c r="O323" s="306">
        <v>125554.73</v>
      </c>
      <c r="P323" s="42"/>
      <c r="Q323" s="42"/>
    </row>
    <row r="324" spans="2:17" x14ac:dyDescent="0.25">
      <c r="B324" s="40"/>
      <c r="C324" s="41" t="s">
        <v>62</v>
      </c>
      <c r="D324" s="41"/>
      <c r="E324" s="291">
        <v>14</v>
      </c>
      <c r="F324" s="291">
        <v>81410</v>
      </c>
      <c r="G324" s="291">
        <v>2561499.3371200003</v>
      </c>
      <c r="H324" s="291">
        <v>3105</v>
      </c>
      <c r="I324" s="291">
        <v>522320.348</v>
      </c>
      <c r="J324" s="291">
        <v>77137</v>
      </c>
      <c r="K324" s="291">
        <v>1648760.76672</v>
      </c>
      <c r="L324" s="291">
        <v>592</v>
      </c>
      <c r="M324" s="291">
        <v>306136.52639999997</v>
      </c>
      <c r="N324" s="291">
        <v>576</v>
      </c>
      <c r="O324" s="306">
        <v>84281.695999999996</v>
      </c>
      <c r="P324" s="42"/>
      <c r="Q324" s="42"/>
    </row>
    <row r="325" spans="2:17" x14ac:dyDescent="0.25">
      <c r="B325" s="40"/>
      <c r="C325" s="41"/>
      <c r="D325" s="41" t="s">
        <v>63</v>
      </c>
      <c r="E325" s="291">
        <v>10</v>
      </c>
      <c r="F325" s="291">
        <v>61576</v>
      </c>
      <c r="G325" s="291">
        <v>2484958.9747600006</v>
      </c>
      <c r="H325" s="291">
        <v>3105</v>
      </c>
      <c r="I325" s="291">
        <v>522320.348</v>
      </c>
      <c r="J325" s="291">
        <v>57454</v>
      </c>
      <c r="K325" s="291">
        <v>1586689.33876</v>
      </c>
      <c r="L325" s="291">
        <v>441</v>
      </c>
      <c r="M325" s="291">
        <v>291667.592</v>
      </c>
      <c r="N325" s="291">
        <v>576</v>
      </c>
      <c r="O325" s="306">
        <v>84281.695999999996</v>
      </c>
      <c r="P325" s="42"/>
      <c r="Q325" s="42"/>
    </row>
    <row r="326" spans="2:17" x14ac:dyDescent="0.25">
      <c r="B326" s="40"/>
      <c r="C326" s="41"/>
      <c r="D326" s="41" t="s">
        <v>962</v>
      </c>
      <c r="E326" s="291">
        <v>4</v>
      </c>
      <c r="F326" s="291">
        <v>19834</v>
      </c>
      <c r="G326" s="291">
        <v>76540.362359999999</v>
      </c>
      <c r="H326" s="291">
        <v>0</v>
      </c>
      <c r="I326" s="291">
        <v>0</v>
      </c>
      <c r="J326" s="291">
        <v>19683</v>
      </c>
      <c r="K326" s="291">
        <v>62071.427960000001</v>
      </c>
      <c r="L326" s="291">
        <v>151</v>
      </c>
      <c r="M326" s="291">
        <v>14468.934399999998</v>
      </c>
      <c r="N326" s="291">
        <v>0</v>
      </c>
      <c r="O326" s="306">
        <v>0</v>
      </c>
      <c r="P326" s="42"/>
      <c r="Q326" s="42"/>
    </row>
    <row r="327" spans="2:17" x14ac:dyDescent="0.25">
      <c r="B327" s="40"/>
      <c r="C327" s="41" t="s">
        <v>64</v>
      </c>
      <c r="D327" s="41"/>
      <c r="E327" s="291">
        <v>25</v>
      </c>
      <c r="F327" s="291">
        <v>83523</v>
      </c>
      <c r="G327" s="291">
        <v>3464371.5486700004</v>
      </c>
      <c r="H327" s="291">
        <v>5629</v>
      </c>
      <c r="I327" s="291">
        <v>870147.81607000029</v>
      </c>
      <c r="J327" s="291">
        <v>74360</v>
      </c>
      <c r="K327" s="291">
        <v>1917837.8517800001</v>
      </c>
      <c r="L327" s="291">
        <v>1382</v>
      </c>
      <c r="M327" s="291">
        <v>367737.97982000001</v>
      </c>
      <c r="N327" s="291">
        <v>2152</v>
      </c>
      <c r="O327" s="306">
        <v>308647.90100000007</v>
      </c>
      <c r="P327" s="42"/>
      <c r="Q327" s="42"/>
    </row>
    <row r="328" spans="2:17" x14ac:dyDescent="0.25">
      <c r="B328" s="40"/>
      <c r="C328" s="41"/>
      <c r="D328" s="41" t="s">
        <v>65</v>
      </c>
      <c r="E328" s="291">
        <v>14</v>
      </c>
      <c r="F328" s="291">
        <v>53003</v>
      </c>
      <c r="G328" s="291">
        <v>2724355.7800699999</v>
      </c>
      <c r="H328" s="291">
        <v>4596</v>
      </c>
      <c r="I328" s="291">
        <v>726124.13861000026</v>
      </c>
      <c r="J328" s="291">
        <v>45669</v>
      </c>
      <c r="K328" s="291">
        <v>1457825.09577</v>
      </c>
      <c r="L328" s="291">
        <v>977</v>
      </c>
      <c r="M328" s="291">
        <v>299524.66568999999</v>
      </c>
      <c r="N328" s="291">
        <v>1761</v>
      </c>
      <c r="O328" s="306">
        <v>240881.88</v>
      </c>
      <c r="P328" s="42"/>
      <c r="Q328" s="42"/>
    </row>
    <row r="329" spans="2:17" x14ac:dyDescent="0.25">
      <c r="B329" s="40"/>
      <c r="C329" s="41"/>
      <c r="D329" s="41" t="s">
        <v>66</v>
      </c>
      <c r="E329" s="291">
        <v>4</v>
      </c>
      <c r="F329" s="291">
        <v>11772</v>
      </c>
      <c r="G329" s="291">
        <v>432788.44189999998</v>
      </c>
      <c r="H329" s="291">
        <v>488</v>
      </c>
      <c r="I329" s="291">
        <v>87685.137000000002</v>
      </c>
      <c r="J329" s="291">
        <v>10800</v>
      </c>
      <c r="K329" s="291">
        <v>254817.70689999999</v>
      </c>
      <c r="L329" s="291">
        <v>165</v>
      </c>
      <c r="M329" s="291">
        <v>35011.578000000001</v>
      </c>
      <c r="N329" s="291">
        <v>319</v>
      </c>
      <c r="O329" s="306">
        <v>55274.02</v>
      </c>
      <c r="P329" s="42"/>
      <c r="Q329" s="42"/>
    </row>
    <row r="330" spans="2:17" x14ac:dyDescent="0.25">
      <c r="B330" s="40"/>
      <c r="C330" s="41"/>
      <c r="D330" s="41" t="s">
        <v>67</v>
      </c>
      <c r="E330" s="291">
        <v>3</v>
      </c>
      <c r="F330" s="291">
        <v>9258</v>
      </c>
      <c r="G330" s="291">
        <v>195346.15818000003</v>
      </c>
      <c r="H330" s="291">
        <v>545</v>
      </c>
      <c r="I330" s="291">
        <v>56338.540459999997</v>
      </c>
      <c r="J330" s="291">
        <v>8488</v>
      </c>
      <c r="K330" s="291">
        <v>106929.78521</v>
      </c>
      <c r="L330" s="291">
        <v>153</v>
      </c>
      <c r="M330" s="291">
        <v>19585.83151</v>
      </c>
      <c r="N330" s="291">
        <v>72</v>
      </c>
      <c r="O330" s="306">
        <v>12492.001</v>
      </c>
      <c r="P330" s="42"/>
      <c r="Q330" s="42"/>
    </row>
    <row r="331" spans="2:17" x14ac:dyDescent="0.25">
      <c r="B331" s="40"/>
      <c r="C331" s="41"/>
      <c r="D331" s="41" t="s">
        <v>962</v>
      </c>
      <c r="E331" s="291">
        <v>4</v>
      </c>
      <c r="F331" s="291">
        <v>9490</v>
      </c>
      <c r="G331" s="291">
        <v>111881.16852000001</v>
      </c>
      <c r="H331" s="291">
        <v>0</v>
      </c>
      <c r="I331" s="291">
        <v>0</v>
      </c>
      <c r="J331" s="291">
        <v>9403</v>
      </c>
      <c r="K331" s="291">
        <v>98265.263900000005</v>
      </c>
      <c r="L331" s="291">
        <v>87</v>
      </c>
      <c r="M331" s="291">
        <v>13615.904620000001</v>
      </c>
      <c r="N331" s="291">
        <v>0</v>
      </c>
      <c r="O331" s="306">
        <v>0</v>
      </c>
      <c r="P331" s="42"/>
      <c r="Q331" s="42"/>
    </row>
    <row r="332" spans="2:17" x14ac:dyDescent="0.25">
      <c r="B332" s="40" t="s">
        <v>68</v>
      </c>
      <c r="C332" s="52"/>
      <c r="D332" s="52"/>
      <c r="E332" s="304">
        <v>410</v>
      </c>
      <c r="F332" s="304">
        <v>1570953</v>
      </c>
      <c r="G332" s="304">
        <v>112580238.21277002</v>
      </c>
      <c r="H332" s="304">
        <v>114274</v>
      </c>
      <c r="I332" s="304">
        <v>20118348.903859999</v>
      </c>
      <c r="J332" s="304">
        <v>1343998</v>
      </c>
      <c r="K332" s="304">
        <v>52259689.393719994</v>
      </c>
      <c r="L332" s="304">
        <v>46141</v>
      </c>
      <c r="M332" s="304">
        <v>25859672.994660001</v>
      </c>
      <c r="N332" s="304">
        <v>66540</v>
      </c>
      <c r="O332" s="305">
        <v>14342526.920529999</v>
      </c>
      <c r="P332" s="42"/>
      <c r="Q332" s="42"/>
    </row>
    <row r="333" spans="2:17" x14ac:dyDescent="0.25">
      <c r="B333" s="40"/>
      <c r="C333" s="41" t="s">
        <v>69</v>
      </c>
      <c r="D333" s="41"/>
      <c r="E333" s="291">
        <v>31</v>
      </c>
      <c r="F333" s="291">
        <v>116612</v>
      </c>
      <c r="G333" s="291">
        <v>5571647.056809999</v>
      </c>
      <c r="H333" s="291">
        <v>4949</v>
      </c>
      <c r="I333" s="291">
        <v>1176805.6070000001</v>
      </c>
      <c r="J333" s="291">
        <v>103389</v>
      </c>
      <c r="K333" s="291">
        <v>2721288.9092099997</v>
      </c>
      <c r="L333" s="291">
        <v>3814</v>
      </c>
      <c r="M333" s="291">
        <v>758111.82059999998</v>
      </c>
      <c r="N333" s="291">
        <v>4460</v>
      </c>
      <c r="O333" s="306">
        <v>915440.72</v>
      </c>
      <c r="P333" s="42"/>
      <c r="Q333" s="42"/>
    </row>
    <row r="334" spans="2:17" x14ac:dyDescent="0.25">
      <c r="B334" s="40"/>
      <c r="C334" s="41"/>
      <c r="D334" s="41" t="s">
        <v>70</v>
      </c>
      <c r="E334" s="291">
        <v>16</v>
      </c>
      <c r="F334" s="291">
        <v>73499</v>
      </c>
      <c r="G334" s="291">
        <v>4361691.9656699998</v>
      </c>
      <c r="H334" s="291">
        <v>3784</v>
      </c>
      <c r="I334" s="291">
        <v>947162.27399999998</v>
      </c>
      <c r="J334" s="291">
        <v>63633</v>
      </c>
      <c r="K334" s="291">
        <v>2116117.6753699998</v>
      </c>
      <c r="L334" s="291">
        <v>2514</v>
      </c>
      <c r="M334" s="291">
        <v>603396.3422999999</v>
      </c>
      <c r="N334" s="291">
        <v>3568</v>
      </c>
      <c r="O334" s="306">
        <v>695015.674</v>
      </c>
      <c r="P334" s="42"/>
      <c r="Q334" s="42"/>
    </row>
    <row r="335" spans="2:17" x14ac:dyDescent="0.25">
      <c r="B335" s="40"/>
      <c r="C335" s="41"/>
      <c r="D335" s="41" t="s">
        <v>71</v>
      </c>
      <c r="E335" s="291">
        <v>4</v>
      </c>
      <c r="F335" s="291">
        <v>15526</v>
      </c>
      <c r="G335" s="291">
        <v>952708.80235000001</v>
      </c>
      <c r="H335" s="291">
        <v>1160</v>
      </c>
      <c r="I335" s="291">
        <v>229624.74899999998</v>
      </c>
      <c r="J335" s="291">
        <v>13328</v>
      </c>
      <c r="K335" s="291">
        <v>454817.43134999997</v>
      </c>
      <c r="L335" s="291">
        <v>146</v>
      </c>
      <c r="M335" s="291">
        <v>47841.576000000001</v>
      </c>
      <c r="N335" s="291">
        <v>892</v>
      </c>
      <c r="O335" s="306">
        <v>220425.04599999997</v>
      </c>
      <c r="P335" s="42"/>
      <c r="Q335" s="42"/>
    </row>
    <row r="336" spans="2:17" x14ac:dyDescent="0.25">
      <c r="B336" s="40"/>
      <c r="C336" s="41"/>
      <c r="D336" s="41" t="s">
        <v>962</v>
      </c>
      <c r="E336" s="291">
        <v>11</v>
      </c>
      <c r="F336" s="291">
        <v>27587</v>
      </c>
      <c r="G336" s="291">
        <v>257246.28878999999</v>
      </c>
      <c r="H336" s="291">
        <v>5</v>
      </c>
      <c r="I336" s="291">
        <v>18.584</v>
      </c>
      <c r="J336" s="291">
        <v>26428</v>
      </c>
      <c r="K336" s="291">
        <v>150353.80249</v>
      </c>
      <c r="L336" s="291">
        <v>1154</v>
      </c>
      <c r="M336" s="291">
        <v>106873.90230000002</v>
      </c>
      <c r="N336" s="291">
        <v>0</v>
      </c>
      <c r="O336" s="306">
        <v>0</v>
      </c>
      <c r="P336" s="42"/>
      <c r="Q336" s="42"/>
    </row>
    <row r="337" spans="1:17" x14ac:dyDescent="0.25">
      <c r="A337" s="83"/>
      <c r="B337" s="40"/>
      <c r="C337" s="41" t="s">
        <v>72</v>
      </c>
      <c r="D337" s="41"/>
      <c r="E337" s="291">
        <v>20</v>
      </c>
      <c r="F337" s="291">
        <v>81447</v>
      </c>
      <c r="G337" s="291">
        <v>3153581.2616600008</v>
      </c>
      <c r="H337" s="291">
        <v>3842</v>
      </c>
      <c r="I337" s="291">
        <v>945768.40800000005</v>
      </c>
      <c r="J337" s="291">
        <v>73860</v>
      </c>
      <c r="K337" s="291">
        <v>1488591.7373700005</v>
      </c>
      <c r="L337" s="291">
        <v>1243</v>
      </c>
      <c r="M337" s="291">
        <v>375599.88295999996</v>
      </c>
      <c r="N337" s="291">
        <v>2502</v>
      </c>
      <c r="O337" s="306">
        <v>343621.23333000002</v>
      </c>
      <c r="P337" s="42"/>
      <c r="Q337" s="42"/>
    </row>
    <row r="338" spans="1:17" x14ac:dyDescent="0.25">
      <c r="B338" s="40"/>
      <c r="C338" s="41"/>
      <c r="D338" s="41" t="s">
        <v>73</v>
      </c>
      <c r="E338" s="291">
        <v>13</v>
      </c>
      <c r="F338" s="291">
        <v>64264</v>
      </c>
      <c r="G338" s="291">
        <v>2897058.1744200001</v>
      </c>
      <c r="H338" s="291">
        <v>3401</v>
      </c>
      <c r="I338" s="291">
        <v>889166.13</v>
      </c>
      <c r="J338" s="291">
        <v>57408</v>
      </c>
      <c r="K338" s="291">
        <v>1341127.0596000003</v>
      </c>
      <c r="L338" s="291">
        <v>967</v>
      </c>
      <c r="M338" s="291">
        <v>323754.56481999997</v>
      </c>
      <c r="N338" s="291">
        <v>2488</v>
      </c>
      <c r="O338" s="306">
        <v>343010.42</v>
      </c>
      <c r="P338" s="42"/>
      <c r="Q338" s="42"/>
    </row>
    <row r="339" spans="1:17" x14ac:dyDescent="0.25">
      <c r="B339" s="40"/>
      <c r="C339" s="41"/>
      <c r="D339" s="41" t="s">
        <v>962</v>
      </c>
      <c r="E339" s="291">
        <v>7</v>
      </c>
      <c r="F339" s="291">
        <v>17183</v>
      </c>
      <c r="G339" s="291">
        <v>256523.08723999996</v>
      </c>
      <c r="H339" s="291">
        <v>441</v>
      </c>
      <c r="I339" s="291">
        <v>56602.277999999998</v>
      </c>
      <c r="J339" s="291">
        <v>16452</v>
      </c>
      <c r="K339" s="291">
        <v>147464.67777000001</v>
      </c>
      <c r="L339" s="291">
        <v>276</v>
      </c>
      <c r="M339" s="291">
        <v>51845.318140000003</v>
      </c>
      <c r="N339" s="291">
        <v>14</v>
      </c>
      <c r="O339" s="306">
        <v>610.81332999999995</v>
      </c>
      <c r="P339" s="42"/>
      <c r="Q339" s="42"/>
    </row>
    <row r="340" spans="1:17" x14ac:dyDescent="0.25">
      <c r="B340" s="40"/>
      <c r="C340" s="41" t="s">
        <v>74</v>
      </c>
      <c r="D340" s="41"/>
      <c r="E340" s="291">
        <v>33</v>
      </c>
      <c r="F340" s="291">
        <v>129565</v>
      </c>
      <c r="G340" s="291">
        <v>6650514.2209799998</v>
      </c>
      <c r="H340" s="291">
        <v>7080</v>
      </c>
      <c r="I340" s="291">
        <v>1255031.199</v>
      </c>
      <c r="J340" s="291">
        <v>116116</v>
      </c>
      <c r="K340" s="291">
        <v>3431841.1326600001</v>
      </c>
      <c r="L340" s="291">
        <v>2847</v>
      </c>
      <c r="M340" s="291">
        <v>1331521.8773200002</v>
      </c>
      <c r="N340" s="291">
        <v>3522</v>
      </c>
      <c r="O340" s="306">
        <v>632120.01199999999</v>
      </c>
      <c r="P340" s="42"/>
      <c r="Q340" s="42"/>
    </row>
    <row r="341" spans="1:17" x14ac:dyDescent="0.25">
      <c r="B341" s="40"/>
      <c r="C341" s="41"/>
      <c r="D341" s="41" t="s">
        <v>75</v>
      </c>
      <c r="E341" s="291">
        <v>22</v>
      </c>
      <c r="F341" s="291">
        <v>95231</v>
      </c>
      <c r="G341" s="291">
        <v>6364630.4865299994</v>
      </c>
      <c r="H341" s="291">
        <v>7080</v>
      </c>
      <c r="I341" s="291">
        <v>1255031.199</v>
      </c>
      <c r="J341" s="291">
        <v>82129</v>
      </c>
      <c r="K341" s="291">
        <v>3181538.7227100004</v>
      </c>
      <c r="L341" s="291">
        <v>2500</v>
      </c>
      <c r="M341" s="291">
        <v>1295940.5528200001</v>
      </c>
      <c r="N341" s="291">
        <v>3522</v>
      </c>
      <c r="O341" s="306">
        <v>632120.01199999999</v>
      </c>
      <c r="P341" s="42"/>
      <c r="Q341" s="42"/>
    </row>
    <row r="342" spans="1:17" x14ac:dyDescent="0.25">
      <c r="B342" s="40"/>
      <c r="C342" s="41"/>
      <c r="D342" s="41" t="s">
        <v>962</v>
      </c>
      <c r="E342" s="291">
        <v>11</v>
      </c>
      <c r="F342" s="291">
        <v>34334</v>
      </c>
      <c r="G342" s="291">
        <v>285883.73445000005</v>
      </c>
      <c r="H342" s="291">
        <v>0</v>
      </c>
      <c r="I342" s="291">
        <v>0</v>
      </c>
      <c r="J342" s="291">
        <v>33987</v>
      </c>
      <c r="K342" s="291">
        <v>250302.40995</v>
      </c>
      <c r="L342" s="291">
        <v>347</v>
      </c>
      <c r="M342" s="291">
        <v>35581.324500000002</v>
      </c>
      <c r="N342" s="291">
        <v>0</v>
      </c>
      <c r="O342" s="306">
        <v>0</v>
      </c>
      <c r="P342" s="42"/>
      <c r="Q342" s="42"/>
    </row>
    <row r="343" spans="1:17" x14ac:dyDescent="0.25">
      <c r="B343" s="40"/>
      <c r="C343" s="41" t="s">
        <v>76</v>
      </c>
      <c r="D343" s="41"/>
      <c r="E343" s="291">
        <v>4</v>
      </c>
      <c r="F343" s="291">
        <v>12560</v>
      </c>
      <c r="G343" s="291">
        <v>434822.13106000004</v>
      </c>
      <c r="H343" s="291">
        <v>550</v>
      </c>
      <c r="I343" s="291">
        <v>214272.33100000001</v>
      </c>
      <c r="J343" s="291">
        <v>11873</v>
      </c>
      <c r="K343" s="291">
        <v>174057.86070000002</v>
      </c>
      <c r="L343" s="291">
        <v>72</v>
      </c>
      <c r="M343" s="291">
        <v>29927.239310000004</v>
      </c>
      <c r="N343" s="291">
        <v>65</v>
      </c>
      <c r="O343" s="306">
        <v>16564.700049999999</v>
      </c>
      <c r="P343" s="42"/>
      <c r="Q343" s="42"/>
    </row>
    <row r="344" spans="1:17" x14ac:dyDescent="0.25">
      <c r="B344" s="40"/>
      <c r="C344" s="41"/>
      <c r="D344" s="41" t="s">
        <v>962</v>
      </c>
      <c r="E344" s="291">
        <v>4</v>
      </c>
      <c r="F344" s="291">
        <v>12560</v>
      </c>
      <c r="G344" s="291">
        <v>434822.13106000004</v>
      </c>
      <c r="H344" s="291">
        <v>550</v>
      </c>
      <c r="I344" s="291">
        <v>214272.33100000001</v>
      </c>
      <c r="J344" s="291">
        <v>11873</v>
      </c>
      <c r="K344" s="291">
        <v>174057.86069999999</v>
      </c>
      <c r="L344" s="291">
        <v>72</v>
      </c>
      <c r="M344" s="291">
        <v>29927.239310000004</v>
      </c>
      <c r="N344" s="291">
        <v>65</v>
      </c>
      <c r="O344" s="306">
        <v>16564.700049999999</v>
      </c>
      <c r="P344" s="42"/>
      <c r="Q344" s="42"/>
    </row>
    <row r="345" spans="1:17" x14ac:dyDescent="0.25">
      <c r="A345" s="83"/>
      <c r="B345" s="40"/>
      <c r="C345" s="41" t="s">
        <v>78</v>
      </c>
      <c r="D345" s="41"/>
      <c r="E345" s="291">
        <v>171</v>
      </c>
      <c r="F345" s="291">
        <v>626400</v>
      </c>
      <c r="G345" s="291">
        <v>47292185.24543</v>
      </c>
      <c r="H345" s="291">
        <v>43857</v>
      </c>
      <c r="I345" s="291">
        <v>8575761.3649000004</v>
      </c>
      <c r="J345" s="291">
        <v>529493</v>
      </c>
      <c r="K345" s="291">
        <v>21035365.714619998</v>
      </c>
      <c r="L345" s="291">
        <v>21201</v>
      </c>
      <c r="M345" s="291">
        <v>10803475.904759998</v>
      </c>
      <c r="N345" s="291">
        <v>31849</v>
      </c>
      <c r="O345" s="306">
        <v>6877582.2611499997</v>
      </c>
      <c r="P345" s="42"/>
      <c r="Q345" s="42"/>
    </row>
    <row r="346" spans="1:17" x14ac:dyDescent="0.25">
      <c r="B346" s="40"/>
      <c r="C346" s="41"/>
      <c r="D346" s="41" t="s">
        <v>79</v>
      </c>
      <c r="E346" s="291">
        <v>115</v>
      </c>
      <c r="F346" s="291">
        <v>482657</v>
      </c>
      <c r="G346" s="291">
        <v>43092521.18795</v>
      </c>
      <c r="H346" s="291">
        <v>40287</v>
      </c>
      <c r="I346" s="291">
        <v>7939381.4129000017</v>
      </c>
      <c r="J346" s="291">
        <v>394328</v>
      </c>
      <c r="K346" s="291">
        <v>18392536.726380002</v>
      </c>
      <c r="L346" s="291">
        <v>17402</v>
      </c>
      <c r="M346" s="291">
        <v>10091748.851219999</v>
      </c>
      <c r="N346" s="291">
        <v>30640</v>
      </c>
      <c r="O346" s="306">
        <v>6668854.1974499999</v>
      </c>
      <c r="P346" s="42"/>
      <c r="Q346" s="42"/>
    </row>
    <row r="347" spans="1:17" x14ac:dyDescent="0.25">
      <c r="B347" s="40"/>
      <c r="C347" s="41"/>
      <c r="D347" s="41" t="s">
        <v>81</v>
      </c>
      <c r="E347" s="291">
        <v>5</v>
      </c>
      <c r="F347" s="291">
        <v>15643</v>
      </c>
      <c r="G347" s="291">
        <v>999954.99155000004</v>
      </c>
      <c r="H347" s="291">
        <v>804</v>
      </c>
      <c r="I347" s="291">
        <v>176738.69200000001</v>
      </c>
      <c r="J347" s="291">
        <v>13661</v>
      </c>
      <c r="K347" s="291">
        <v>581443.93117999996</v>
      </c>
      <c r="L347" s="291">
        <v>561</v>
      </c>
      <c r="M347" s="291">
        <v>134403.69237</v>
      </c>
      <c r="N347" s="291">
        <v>617</v>
      </c>
      <c r="O347" s="306">
        <v>107368.67599999999</v>
      </c>
      <c r="P347" s="42"/>
      <c r="Q347" s="42"/>
    </row>
    <row r="348" spans="1:17" x14ac:dyDescent="0.25">
      <c r="B348" s="40"/>
      <c r="C348" s="41"/>
      <c r="D348" s="41" t="s">
        <v>80</v>
      </c>
      <c r="E348" s="291">
        <v>4</v>
      </c>
      <c r="F348" s="291">
        <v>6407</v>
      </c>
      <c r="G348" s="291">
        <v>167902.45487000002</v>
      </c>
      <c r="H348" s="291">
        <v>201</v>
      </c>
      <c r="I348" s="291">
        <v>46221.084000000003</v>
      </c>
      <c r="J348" s="291">
        <v>6065</v>
      </c>
      <c r="K348" s="291">
        <v>90966.567540000004</v>
      </c>
      <c r="L348" s="291">
        <v>97</v>
      </c>
      <c r="M348" s="291">
        <v>22653.440329999998</v>
      </c>
      <c r="N348" s="291">
        <v>44</v>
      </c>
      <c r="O348" s="306">
        <v>8061.3630000000003</v>
      </c>
      <c r="P348" s="42"/>
      <c r="Q348" s="42"/>
    </row>
    <row r="349" spans="1:17" x14ac:dyDescent="0.25">
      <c r="B349" s="40"/>
      <c r="C349" s="41"/>
      <c r="D349" s="41" t="s">
        <v>83</v>
      </c>
      <c r="E349" s="291">
        <v>3</v>
      </c>
      <c r="F349" s="291">
        <v>3797</v>
      </c>
      <c r="G349" s="291">
        <v>54509.046010000005</v>
      </c>
      <c r="H349" s="291">
        <v>0</v>
      </c>
      <c r="I349" s="291">
        <v>0</v>
      </c>
      <c r="J349" s="291">
        <v>3771</v>
      </c>
      <c r="K349" s="291">
        <v>52656.282919999998</v>
      </c>
      <c r="L349" s="291">
        <v>25</v>
      </c>
      <c r="M349" s="291">
        <v>1838.4620400000001</v>
      </c>
      <c r="N349" s="291">
        <v>1</v>
      </c>
      <c r="O349" s="306">
        <v>14.30105</v>
      </c>
      <c r="P349" s="42"/>
      <c r="Q349" s="42"/>
    </row>
    <row r="350" spans="1:17" x14ac:dyDescent="0.25">
      <c r="B350" s="40"/>
      <c r="C350" s="41"/>
      <c r="D350" s="41" t="s">
        <v>82</v>
      </c>
      <c r="E350" s="291">
        <v>3</v>
      </c>
      <c r="F350" s="291">
        <v>15315</v>
      </c>
      <c r="G350" s="291">
        <v>708322.68514999992</v>
      </c>
      <c r="H350" s="291">
        <v>1065</v>
      </c>
      <c r="I350" s="291">
        <v>207222.182</v>
      </c>
      <c r="J350" s="291">
        <v>13904</v>
      </c>
      <c r="K350" s="291">
        <v>444648.69016</v>
      </c>
      <c r="L350" s="291">
        <v>27</v>
      </c>
      <c r="M350" s="291">
        <v>3653.1319899999999</v>
      </c>
      <c r="N350" s="291">
        <v>319</v>
      </c>
      <c r="O350" s="306">
        <v>52798.681000000004</v>
      </c>
      <c r="P350" s="42"/>
      <c r="Q350" s="42"/>
    </row>
    <row r="351" spans="1:17" x14ac:dyDescent="0.25">
      <c r="B351" s="40"/>
      <c r="C351" s="41"/>
      <c r="D351" s="41" t="s">
        <v>84</v>
      </c>
      <c r="E351" s="291">
        <v>3</v>
      </c>
      <c r="F351" s="291">
        <v>5001</v>
      </c>
      <c r="G351" s="291">
        <v>201742.59179000003</v>
      </c>
      <c r="H351" s="291">
        <v>163</v>
      </c>
      <c r="I351" s="291">
        <v>31096.225999999999</v>
      </c>
      <c r="J351" s="291">
        <v>4599</v>
      </c>
      <c r="K351" s="291">
        <v>147149.69354000001</v>
      </c>
      <c r="L351" s="291">
        <v>192</v>
      </c>
      <c r="M351" s="291">
        <v>17997.714250000001</v>
      </c>
      <c r="N351" s="291">
        <v>47</v>
      </c>
      <c r="O351" s="306">
        <v>5498.9579999999996</v>
      </c>
      <c r="P351" s="42"/>
      <c r="Q351" s="42"/>
    </row>
    <row r="352" spans="1:17" x14ac:dyDescent="0.25">
      <c r="B352" s="40"/>
      <c r="C352" s="41"/>
      <c r="D352" s="41" t="s">
        <v>85</v>
      </c>
      <c r="E352" s="291">
        <v>3</v>
      </c>
      <c r="F352" s="291">
        <v>12008</v>
      </c>
      <c r="G352" s="291">
        <v>196277.40206999998</v>
      </c>
      <c r="H352" s="291">
        <v>0</v>
      </c>
      <c r="I352" s="291">
        <v>0</v>
      </c>
      <c r="J352" s="291">
        <v>11505</v>
      </c>
      <c r="K352" s="291">
        <v>93073.866799999989</v>
      </c>
      <c r="L352" s="291">
        <v>502</v>
      </c>
      <c r="M352" s="291">
        <v>103170.04362</v>
      </c>
      <c r="N352" s="291">
        <v>1</v>
      </c>
      <c r="O352" s="306">
        <v>33.49165</v>
      </c>
      <c r="P352" s="42"/>
      <c r="Q352" s="42"/>
    </row>
    <row r="353" spans="2:17" x14ac:dyDescent="0.25">
      <c r="B353" s="40"/>
      <c r="C353" s="41"/>
      <c r="D353" s="41" t="s">
        <v>962</v>
      </c>
      <c r="E353" s="291">
        <v>35</v>
      </c>
      <c r="F353" s="291">
        <v>85572</v>
      </c>
      <c r="G353" s="291">
        <v>1870954.88604</v>
      </c>
      <c r="H353" s="291">
        <v>1337</v>
      </c>
      <c r="I353" s="291">
        <v>175101.76800000001</v>
      </c>
      <c r="J353" s="291">
        <v>81660</v>
      </c>
      <c r="K353" s="291">
        <v>1232889.9561000001</v>
      </c>
      <c r="L353" s="291">
        <v>2395</v>
      </c>
      <c r="M353" s="291">
        <v>428010.56894000003</v>
      </c>
      <c r="N353" s="291">
        <v>180</v>
      </c>
      <c r="O353" s="306">
        <v>34952.593000000001</v>
      </c>
      <c r="P353" s="42"/>
      <c r="Q353" s="42"/>
    </row>
    <row r="354" spans="2:17" x14ac:dyDescent="0.25">
      <c r="B354" s="40"/>
      <c r="C354" s="41" t="s">
        <v>86</v>
      </c>
      <c r="D354" s="41"/>
      <c r="E354" s="291">
        <v>151</v>
      </c>
      <c r="F354" s="291">
        <v>604369</v>
      </c>
      <c r="G354" s="291">
        <v>49477488.296829998</v>
      </c>
      <c r="H354" s="291">
        <v>53996</v>
      </c>
      <c r="I354" s="291">
        <v>7950709.9939599978</v>
      </c>
      <c r="J354" s="291">
        <v>509267</v>
      </c>
      <c r="K354" s="291">
        <v>23408544.039159998</v>
      </c>
      <c r="L354" s="291">
        <v>16964</v>
      </c>
      <c r="M354" s="291">
        <v>12561036.269710004</v>
      </c>
      <c r="N354" s="291">
        <v>24142</v>
      </c>
      <c r="O354" s="306">
        <v>5557197.993999999</v>
      </c>
      <c r="P354" s="42"/>
      <c r="Q354" s="42"/>
    </row>
    <row r="355" spans="2:17" x14ac:dyDescent="0.25">
      <c r="B355" s="40"/>
      <c r="C355" s="41"/>
      <c r="D355" s="41" t="s">
        <v>87</v>
      </c>
      <c r="E355" s="291">
        <v>88</v>
      </c>
      <c r="F355" s="291">
        <v>355790</v>
      </c>
      <c r="G355" s="291">
        <v>36862025.354869999</v>
      </c>
      <c r="H355" s="291">
        <v>41589</v>
      </c>
      <c r="I355" s="291">
        <v>5803528.7629199959</v>
      </c>
      <c r="J355" s="291">
        <v>282469</v>
      </c>
      <c r="K355" s="291">
        <v>15851697.302300001</v>
      </c>
      <c r="L355" s="291">
        <v>12586</v>
      </c>
      <c r="M355" s="291">
        <v>10545774.034650004</v>
      </c>
      <c r="N355" s="291">
        <v>19146</v>
      </c>
      <c r="O355" s="306">
        <v>4661025.254999998</v>
      </c>
      <c r="P355" s="42"/>
      <c r="Q355" s="42"/>
    </row>
    <row r="356" spans="2:17" x14ac:dyDescent="0.25">
      <c r="B356" s="40"/>
      <c r="C356" s="41"/>
      <c r="D356" s="41" t="s">
        <v>88</v>
      </c>
      <c r="E356" s="291">
        <v>10</v>
      </c>
      <c r="F356" s="291">
        <v>34011</v>
      </c>
      <c r="G356" s="291">
        <v>2001366.1721900001</v>
      </c>
      <c r="H356" s="291">
        <v>2886</v>
      </c>
      <c r="I356" s="291">
        <v>428479.41102</v>
      </c>
      <c r="J356" s="291">
        <v>29944</v>
      </c>
      <c r="K356" s="291">
        <v>1309663.3790799999</v>
      </c>
      <c r="L356" s="291">
        <v>430</v>
      </c>
      <c r="M356" s="291">
        <v>134272.89908999999</v>
      </c>
      <c r="N356" s="291">
        <v>751</v>
      </c>
      <c r="O356" s="306">
        <v>128950.48300000001</v>
      </c>
      <c r="P356" s="42"/>
      <c r="Q356" s="42"/>
    </row>
    <row r="357" spans="2:17" x14ac:dyDescent="0.25">
      <c r="B357" s="40"/>
      <c r="C357" s="41"/>
      <c r="D357" s="41" t="s">
        <v>1009</v>
      </c>
      <c r="E357" s="291">
        <v>8</v>
      </c>
      <c r="F357" s="291">
        <v>28019</v>
      </c>
      <c r="G357" s="291">
        <v>2050130.9169699997</v>
      </c>
      <c r="H357" s="291">
        <v>1932</v>
      </c>
      <c r="I357" s="291">
        <v>355786.61749000003</v>
      </c>
      <c r="J357" s="291">
        <v>24398</v>
      </c>
      <c r="K357" s="291">
        <v>988795.71754999994</v>
      </c>
      <c r="L357" s="291">
        <v>760</v>
      </c>
      <c r="M357" s="291">
        <v>531586.68192999996</v>
      </c>
      <c r="N357" s="291">
        <v>929</v>
      </c>
      <c r="O357" s="306">
        <v>173961.9</v>
      </c>
      <c r="P357" s="42"/>
      <c r="Q357" s="42"/>
    </row>
    <row r="358" spans="2:17" x14ac:dyDescent="0.25">
      <c r="B358" s="40"/>
      <c r="C358" s="41"/>
      <c r="D358" s="41" t="s">
        <v>89</v>
      </c>
      <c r="E358" s="291">
        <v>6</v>
      </c>
      <c r="F358" s="291">
        <v>30042</v>
      </c>
      <c r="G358" s="291">
        <v>1786105.7003200001</v>
      </c>
      <c r="H358" s="291">
        <v>1047</v>
      </c>
      <c r="I358" s="291">
        <v>249743.36300000001</v>
      </c>
      <c r="J358" s="291">
        <v>26998</v>
      </c>
      <c r="K358" s="291">
        <v>746419.15743000002</v>
      </c>
      <c r="L358" s="291">
        <v>802</v>
      </c>
      <c r="M358" s="291">
        <v>500971.43888999999</v>
      </c>
      <c r="N358" s="291">
        <v>1195</v>
      </c>
      <c r="O358" s="306">
        <v>288971.74099999998</v>
      </c>
      <c r="P358" s="42"/>
      <c r="Q358" s="42"/>
    </row>
    <row r="359" spans="2:17" x14ac:dyDescent="0.25">
      <c r="B359" s="40"/>
      <c r="C359" s="41"/>
      <c r="D359" s="41" t="s">
        <v>106</v>
      </c>
      <c r="E359" s="291">
        <v>6</v>
      </c>
      <c r="F359" s="291">
        <v>32487</v>
      </c>
      <c r="G359" s="291">
        <v>2658942.5420999997</v>
      </c>
      <c r="H359" s="291">
        <v>1581</v>
      </c>
      <c r="I359" s="291">
        <v>278279.42126999999</v>
      </c>
      <c r="J359" s="291">
        <v>29732</v>
      </c>
      <c r="K359" s="291">
        <v>2122915.4344199998</v>
      </c>
      <c r="L359" s="291">
        <v>568</v>
      </c>
      <c r="M359" s="291">
        <v>171421.01040999999</v>
      </c>
      <c r="N359" s="291">
        <v>606</v>
      </c>
      <c r="O359" s="306">
        <v>86326.676000000007</v>
      </c>
      <c r="P359" s="42"/>
      <c r="Q359" s="42"/>
    </row>
    <row r="360" spans="2:17" x14ac:dyDescent="0.25">
      <c r="B360" s="40"/>
      <c r="C360" s="41"/>
      <c r="D360" s="41" t="s">
        <v>107</v>
      </c>
      <c r="E360" s="291">
        <v>5</v>
      </c>
      <c r="F360" s="291">
        <v>18745</v>
      </c>
      <c r="G360" s="291">
        <v>907340.41411999997</v>
      </c>
      <c r="H360" s="291">
        <v>1312</v>
      </c>
      <c r="I360" s="291">
        <v>96293.19200000001</v>
      </c>
      <c r="J360" s="291">
        <v>16666</v>
      </c>
      <c r="K360" s="291">
        <v>517918.27992</v>
      </c>
      <c r="L360" s="291">
        <v>334</v>
      </c>
      <c r="M360" s="291">
        <v>218583.59519999998</v>
      </c>
      <c r="N360" s="291">
        <v>433</v>
      </c>
      <c r="O360" s="306">
        <v>74545.346999999994</v>
      </c>
      <c r="P360" s="42"/>
      <c r="Q360" s="42"/>
    </row>
    <row r="361" spans="2:17" x14ac:dyDescent="0.25">
      <c r="B361" s="40"/>
      <c r="C361" s="41"/>
      <c r="D361" s="41" t="s">
        <v>109</v>
      </c>
      <c r="E361" s="291">
        <v>3</v>
      </c>
      <c r="F361" s="291">
        <v>10197</v>
      </c>
      <c r="G361" s="291">
        <v>230869.51653999998</v>
      </c>
      <c r="H361" s="291">
        <v>316</v>
      </c>
      <c r="I361" s="291">
        <v>94924.477289999995</v>
      </c>
      <c r="J361" s="291">
        <v>9844</v>
      </c>
      <c r="K361" s="291">
        <v>118000.54124999999</v>
      </c>
      <c r="L361" s="291">
        <v>37</v>
      </c>
      <c r="M361" s="291">
        <v>17944.498</v>
      </c>
      <c r="N361" s="291">
        <v>0</v>
      </c>
      <c r="O361" s="306">
        <v>0</v>
      </c>
      <c r="P361" s="42"/>
      <c r="Q361" s="42"/>
    </row>
    <row r="362" spans="2:17" x14ac:dyDescent="0.25">
      <c r="B362" s="40"/>
      <c r="C362" s="41"/>
      <c r="D362" s="41" t="s">
        <v>110</v>
      </c>
      <c r="E362" s="291">
        <v>3</v>
      </c>
      <c r="F362" s="291">
        <v>15547</v>
      </c>
      <c r="G362" s="291">
        <v>535266.28239000007</v>
      </c>
      <c r="H362" s="291">
        <v>357</v>
      </c>
      <c r="I362" s="291">
        <v>80771</v>
      </c>
      <c r="J362" s="291">
        <v>14645</v>
      </c>
      <c r="K362" s="291">
        <v>324871.61480000004</v>
      </c>
      <c r="L362" s="291">
        <v>180</v>
      </c>
      <c r="M362" s="291">
        <v>84501.657589999988</v>
      </c>
      <c r="N362" s="291">
        <v>365</v>
      </c>
      <c r="O362" s="306">
        <v>45122.01</v>
      </c>
      <c r="P362" s="42"/>
      <c r="Q362" s="42"/>
    </row>
    <row r="363" spans="2:17" x14ac:dyDescent="0.25">
      <c r="B363" s="40"/>
      <c r="C363" s="41"/>
      <c r="D363" s="41" t="s">
        <v>112</v>
      </c>
      <c r="E363" s="291">
        <v>3</v>
      </c>
      <c r="F363" s="291">
        <v>17709</v>
      </c>
      <c r="G363" s="291">
        <v>878083.26934999996</v>
      </c>
      <c r="H363" s="291">
        <v>1418</v>
      </c>
      <c r="I363" s="291">
        <v>371506.94569000002</v>
      </c>
      <c r="J363" s="291">
        <v>15915</v>
      </c>
      <c r="K363" s="291">
        <v>347672.60421000002</v>
      </c>
      <c r="L363" s="291">
        <v>182</v>
      </c>
      <c r="M363" s="291">
        <v>128260.48645000001</v>
      </c>
      <c r="N363" s="291">
        <v>194</v>
      </c>
      <c r="O363" s="306">
        <v>30643.233</v>
      </c>
      <c r="P363" s="42"/>
      <c r="Q363" s="42"/>
    </row>
    <row r="364" spans="2:17" x14ac:dyDescent="0.25">
      <c r="B364" s="40"/>
      <c r="C364" s="41"/>
      <c r="D364" s="41" t="s">
        <v>962</v>
      </c>
      <c r="E364" s="291">
        <v>19</v>
      </c>
      <c r="F364" s="291">
        <v>61822</v>
      </c>
      <c r="G364" s="291">
        <v>1567358.1279800001</v>
      </c>
      <c r="H364" s="291">
        <v>1558</v>
      </c>
      <c r="I364" s="291">
        <v>191396.80327999999</v>
      </c>
      <c r="J364" s="291">
        <v>58656</v>
      </c>
      <c r="K364" s="291">
        <v>1080590.0082</v>
      </c>
      <c r="L364" s="291">
        <v>1085</v>
      </c>
      <c r="M364" s="291">
        <v>227719.96749999997</v>
      </c>
      <c r="N364" s="291">
        <v>523</v>
      </c>
      <c r="O364" s="306">
        <v>67651.349000000002</v>
      </c>
      <c r="P364" s="42"/>
      <c r="Q364" s="42"/>
    </row>
    <row r="365" spans="2:17" x14ac:dyDescent="0.25">
      <c r="B365" s="40" t="s">
        <v>113</v>
      </c>
      <c r="C365" s="52"/>
      <c r="D365" s="52"/>
      <c r="E365" s="304">
        <v>502</v>
      </c>
      <c r="F365" s="304">
        <v>1949954</v>
      </c>
      <c r="G365" s="304">
        <v>215161449.78761998</v>
      </c>
      <c r="H365" s="304">
        <v>129343</v>
      </c>
      <c r="I365" s="304">
        <v>37802879.869980007</v>
      </c>
      <c r="J365" s="304">
        <v>1677996</v>
      </c>
      <c r="K365" s="304">
        <v>80831243.093659982</v>
      </c>
      <c r="L365" s="304">
        <v>60794</v>
      </c>
      <c r="M365" s="304">
        <v>54909688.286980011</v>
      </c>
      <c r="N365" s="304">
        <v>81821</v>
      </c>
      <c r="O365" s="305">
        <v>41617638.536999986</v>
      </c>
      <c r="P365" s="42"/>
      <c r="Q365" s="42"/>
    </row>
    <row r="366" spans="2:17" x14ac:dyDescent="0.25">
      <c r="B366" s="40"/>
      <c r="C366" s="41" t="s">
        <v>114</v>
      </c>
      <c r="D366" s="41"/>
      <c r="E366" s="291">
        <v>55</v>
      </c>
      <c r="F366" s="291">
        <v>221728</v>
      </c>
      <c r="G366" s="291">
        <v>12976664.700700002</v>
      </c>
      <c r="H366" s="291">
        <v>7910</v>
      </c>
      <c r="I366" s="291">
        <v>2802247.6230000001</v>
      </c>
      <c r="J366" s="291">
        <v>201641</v>
      </c>
      <c r="K366" s="291">
        <v>6650460.6270800009</v>
      </c>
      <c r="L366" s="291">
        <v>5247</v>
      </c>
      <c r="M366" s="291">
        <v>1999569.5186200005</v>
      </c>
      <c r="N366" s="291">
        <v>6930</v>
      </c>
      <c r="O366" s="306">
        <v>1524386.932</v>
      </c>
      <c r="P366" s="42"/>
      <c r="Q366" s="42"/>
    </row>
    <row r="367" spans="2:17" x14ac:dyDescent="0.25">
      <c r="B367" s="40"/>
      <c r="C367" s="41"/>
      <c r="D367" s="41" t="s">
        <v>115</v>
      </c>
      <c r="E367" s="291">
        <v>26</v>
      </c>
      <c r="F367" s="291">
        <v>150031</v>
      </c>
      <c r="G367" s="291">
        <v>10979809.002239998</v>
      </c>
      <c r="H367" s="291">
        <v>6510</v>
      </c>
      <c r="I367" s="291">
        <v>2425119.7719999994</v>
      </c>
      <c r="J367" s="291">
        <v>132857</v>
      </c>
      <c r="K367" s="291">
        <v>5259249.7620999999</v>
      </c>
      <c r="L367" s="291">
        <v>4114</v>
      </c>
      <c r="M367" s="291">
        <v>1832854.6361400001</v>
      </c>
      <c r="N367" s="291">
        <v>6550</v>
      </c>
      <c r="O367" s="306">
        <v>1462584.8319999999</v>
      </c>
      <c r="P367" s="42"/>
      <c r="Q367" s="42"/>
    </row>
    <row r="368" spans="2:17" x14ac:dyDescent="0.25">
      <c r="B368" s="40"/>
      <c r="C368" s="41"/>
      <c r="D368" s="41" t="s">
        <v>962</v>
      </c>
      <c r="E368" s="291">
        <v>29</v>
      </c>
      <c r="F368" s="291">
        <v>71697</v>
      </c>
      <c r="G368" s="291">
        <v>1996855.6984600001</v>
      </c>
      <c r="H368" s="291">
        <v>1400</v>
      </c>
      <c r="I368" s="291">
        <v>377127.85100000002</v>
      </c>
      <c r="J368" s="291">
        <v>68784</v>
      </c>
      <c r="K368" s="291">
        <v>1391210.8649800001</v>
      </c>
      <c r="L368" s="291">
        <v>1133</v>
      </c>
      <c r="M368" s="291">
        <v>166714.88248000003</v>
      </c>
      <c r="N368" s="291">
        <v>380</v>
      </c>
      <c r="O368" s="306">
        <v>61802.1</v>
      </c>
      <c r="P368" s="42"/>
      <c r="Q368" s="42"/>
    </row>
    <row r="369" spans="2:17" x14ac:dyDescent="0.25">
      <c r="B369" s="40"/>
      <c r="C369" s="41" t="s">
        <v>116</v>
      </c>
      <c r="D369" s="41"/>
      <c r="E369" s="291">
        <v>386</v>
      </c>
      <c r="F369" s="291">
        <v>1527810</v>
      </c>
      <c r="G369" s="291">
        <v>185031805.52170002</v>
      </c>
      <c r="H369" s="291">
        <v>111252</v>
      </c>
      <c r="I369" s="291">
        <v>31185632.033580009</v>
      </c>
      <c r="J369" s="291">
        <v>1299319</v>
      </c>
      <c r="K369" s="291">
        <v>65617757.821829982</v>
      </c>
      <c r="L369" s="291">
        <v>50580</v>
      </c>
      <c r="M369" s="291">
        <v>49972262.614290006</v>
      </c>
      <c r="N369" s="291">
        <v>66659</v>
      </c>
      <c r="O369" s="306">
        <v>38256153.051999994</v>
      </c>
      <c r="P369" s="42"/>
      <c r="Q369" s="42"/>
    </row>
    <row r="370" spans="2:17" x14ac:dyDescent="0.25">
      <c r="B370" s="40"/>
      <c r="C370" s="41"/>
      <c r="D370" s="41" t="s">
        <v>117</v>
      </c>
      <c r="E370" s="291">
        <v>193</v>
      </c>
      <c r="F370" s="291">
        <v>832273</v>
      </c>
      <c r="G370" s="291">
        <v>138827496.25094998</v>
      </c>
      <c r="H370" s="291">
        <v>79933</v>
      </c>
      <c r="I370" s="291">
        <v>23893532.853870001</v>
      </c>
      <c r="J370" s="291">
        <v>662226</v>
      </c>
      <c r="K370" s="291">
        <v>45328622.821599983</v>
      </c>
      <c r="L370" s="291">
        <v>37532</v>
      </c>
      <c r="M370" s="291">
        <v>40724007.16647999</v>
      </c>
      <c r="N370" s="291">
        <v>52582</v>
      </c>
      <c r="O370" s="306">
        <v>28881333.408999991</v>
      </c>
      <c r="P370" s="42"/>
      <c r="Q370" s="42"/>
    </row>
    <row r="371" spans="2:17" x14ac:dyDescent="0.25">
      <c r="B371" s="40"/>
      <c r="C371" s="41"/>
      <c r="D371" s="41" t="s">
        <v>118</v>
      </c>
      <c r="E371" s="291">
        <v>61</v>
      </c>
      <c r="F371" s="291">
        <v>191224</v>
      </c>
      <c r="G371" s="291">
        <v>22855559.304200001</v>
      </c>
      <c r="H371" s="291">
        <v>14988</v>
      </c>
      <c r="I371" s="291">
        <v>3413852.2971099997</v>
      </c>
      <c r="J371" s="291">
        <v>164209</v>
      </c>
      <c r="K371" s="291">
        <v>9674481.6608000007</v>
      </c>
      <c r="L371" s="291">
        <v>5346</v>
      </c>
      <c r="M371" s="291">
        <v>6035339.6012899997</v>
      </c>
      <c r="N371" s="291">
        <v>6681</v>
      </c>
      <c r="O371" s="306">
        <v>3731885.7450000001</v>
      </c>
      <c r="P371" s="42"/>
      <c r="Q371" s="42"/>
    </row>
    <row r="372" spans="2:17" x14ac:dyDescent="0.25">
      <c r="B372" s="40"/>
      <c r="C372" s="41"/>
      <c r="D372" s="41" t="s">
        <v>119</v>
      </c>
      <c r="E372" s="291">
        <v>30</v>
      </c>
      <c r="F372" s="291">
        <v>168572</v>
      </c>
      <c r="G372" s="291">
        <v>13338924.585530002</v>
      </c>
      <c r="H372" s="291">
        <v>7672</v>
      </c>
      <c r="I372" s="291">
        <v>1718416.4796</v>
      </c>
      <c r="J372" s="291">
        <v>154139</v>
      </c>
      <c r="K372" s="291">
        <v>5011535.0674299998</v>
      </c>
      <c r="L372" s="291">
        <v>2408</v>
      </c>
      <c r="M372" s="291">
        <v>1740569.2524999999</v>
      </c>
      <c r="N372" s="291">
        <v>4353</v>
      </c>
      <c r="O372" s="306">
        <v>4868403.7860000012</v>
      </c>
      <c r="P372" s="42"/>
      <c r="Q372" s="42"/>
    </row>
    <row r="373" spans="2:17" x14ac:dyDescent="0.25">
      <c r="B373" s="40"/>
      <c r="C373" s="41"/>
      <c r="D373" s="41" t="s">
        <v>121</v>
      </c>
      <c r="E373" s="291">
        <v>14</v>
      </c>
      <c r="F373" s="291">
        <v>38823</v>
      </c>
      <c r="G373" s="291">
        <v>2209469.5901600001</v>
      </c>
      <c r="H373" s="291">
        <v>2563</v>
      </c>
      <c r="I373" s="291">
        <v>401119.91168999998</v>
      </c>
      <c r="J373" s="291">
        <v>34372</v>
      </c>
      <c r="K373" s="291">
        <v>1177432.3244399999</v>
      </c>
      <c r="L373" s="291">
        <v>957</v>
      </c>
      <c r="M373" s="291">
        <v>360509.68103000004</v>
      </c>
      <c r="N373" s="291">
        <v>931</v>
      </c>
      <c r="O373" s="306">
        <v>270407.67300000001</v>
      </c>
      <c r="P373" s="42"/>
      <c r="Q373" s="42"/>
    </row>
    <row r="374" spans="2:17" x14ac:dyDescent="0.25">
      <c r="B374" s="40"/>
      <c r="C374" s="41"/>
      <c r="D374" s="41" t="s">
        <v>120</v>
      </c>
      <c r="E374" s="291">
        <v>12</v>
      </c>
      <c r="F374" s="291">
        <v>36846</v>
      </c>
      <c r="G374" s="291">
        <v>957263.98218000005</v>
      </c>
      <c r="H374" s="291">
        <v>710</v>
      </c>
      <c r="I374" s="291">
        <v>491864.97263999999</v>
      </c>
      <c r="J374" s="291">
        <v>35714</v>
      </c>
      <c r="K374" s="291">
        <v>405694.77551000001</v>
      </c>
      <c r="L374" s="291">
        <v>219</v>
      </c>
      <c r="M374" s="291">
        <v>39111.783029999999</v>
      </c>
      <c r="N374" s="291">
        <v>203</v>
      </c>
      <c r="O374" s="306">
        <v>20592.451000000001</v>
      </c>
      <c r="P374" s="42"/>
      <c r="Q374" s="42"/>
    </row>
    <row r="375" spans="2:17" x14ac:dyDescent="0.25">
      <c r="B375" s="40"/>
      <c r="C375" s="41"/>
      <c r="D375" s="41" t="s">
        <v>122</v>
      </c>
      <c r="E375" s="291">
        <v>11</v>
      </c>
      <c r="F375" s="291">
        <v>41829</v>
      </c>
      <c r="G375" s="291">
        <v>1608267.0237100001</v>
      </c>
      <c r="H375" s="291">
        <v>1023</v>
      </c>
      <c r="I375" s="291">
        <v>392839.56526999996</v>
      </c>
      <c r="J375" s="291">
        <v>39594</v>
      </c>
      <c r="K375" s="291">
        <v>900470.31149999995</v>
      </c>
      <c r="L375" s="291">
        <v>585</v>
      </c>
      <c r="M375" s="291">
        <v>219192.68294</v>
      </c>
      <c r="N375" s="291">
        <v>627</v>
      </c>
      <c r="O375" s="306">
        <v>95764.463999999993</v>
      </c>
      <c r="P375" s="42"/>
      <c r="Q375" s="42"/>
    </row>
    <row r="376" spans="2:17" x14ac:dyDescent="0.25">
      <c r="B376" s="40"/>
      <c r="C376" s="41"/>
      <c r="D376" s="41" t="s">
        <v>123</v>
      </c>
      <c r="E376" s="291">
        <v>6</v>
      </c>
      <c r="F376" s="291">
        <v>11508</v>
      </c>
      <c r="G376" s="291">
        <v>1118648.2387000001</v>
      </c>
      <c r="H376" s="291">
        <v>1099</v>
      </c>
      <c r="I376" s="291">
        <v>122616.35473000001</v>
      </c>
      <c r="J376" s="291">
        <v>9415</v>
      </c>
      <c r="K376" s="291">
        <v>507119.13523999997</v>
      </c>
      <c r="L376" s="291">
        <v>546</v>
      </c>
      <c r="M376" s="291">
        <v>321930.22972999996</v>
      </c>
      <c r="N376" s="291">
        <v>448</v>
      </c>
      <c r="O376" s="306">
        <v>166982.519</v>
      </c>
      <c r="P376" s="42"/>
      <c r="Q376" s="42"/>
    </row>
    <row r="377" spans="2:17" x14ac:dyDescent="0.25">
      <c r="B377" s="40"/>
      <c r="C377" s="41"/>
      <c r="D377" s="41" t="s">
        <v>124</v>
      </c>
      <c r="E377" s="291">
        <v>6</v>
      </c>
      <c r="F377" s="291">
        <v>17363</v>
      </c>
      <c r="G377" s="291">
        <v>474370.99459999998</v>
      </c>
      <c r="H377" s="291">
        <v>970</v>
      </c>
      <c r="I377" s="291">
        <v>71187.744760000001</v>
      </c>
      <c r="J377" s="291">
        <v>15798</v>
      </c>
      <c r="K377" s="291">
        <v>232591.51147999996</v>
      </c>
      <c r="L377" s="291">
        <v>353</v>
      </c>
      <c r="M377" s="291">
        <v>69107.107359999995</v>
      </c>
      <c r="N377" s="291">
        <v>242</v>
      </c>
      <c r="O377" s="306">
        <v>101484.63099999999</v>
      </c>
      <c r="P377" s="42"/>
      <c r="Q377" s="42"/>
    </row>
    <row r="378" spans="2:17" x14ac:dyDescent="0.25">
      <c r="B378" s="40"/>
      <c r="C378" s="41"/>
      <c r="D378" s="41" t="s">
        <v>125</v>
      </c>
      <c r="E378" s="291">
        <v>4</v>
      </c>
      <c r="F378" s="291">
        <v>27184</v>
      </c>
      <c r="G378" s="291">
        <v>279955.92641999997</v>
      </c>
      <c r="H378" s="291">
        <v>235</v>
      </c>
      <c r="I378" s="291">
        <v>56008.949800000002</v>
      </c>
      <c r="J378" s="291">
        <v>26706</v>
      </c>
      <c r="K378" s="291">
        <v>163987.55527000001</v>
      </c>
      <c r="L378" s="291">
        <v>243</v>
      </c>
      <c r="M378" s="291">
        <v>59959.421350000004</v>
      </c>
      <c r="N378" s="291">
        <v>0</v>
      </c>
      <c r="O378" s="306">
        <v>0</v>
      </c>
      <c r="P378" s="42"/>
      <c r="Q378" s="42"/>
    </row>
    <row r="379" spans="2:17" x14ac:dyDescent="0.25">
      <c r="B379" s="40"/>
      <c r="C379" s="41"/>
      <c r="D379" s="41" t="s">
        <v>126</v>
      </c>
      <c r="E379" s="291">
        <v>4</v>
      </c>
      <c r="F379" s="291">
        <v>34519</v>
      </c>
      <c r="G379" s="291">
        <v>981226.59577000001</v>
      </c>
      <c r="H379" s="291">
        <v>870</v>
      </c>
      <c r="I379" s="291">
        <v>373687.73525000003</v>
      </c>
      <c r="J379" s="291">
        <v>33293</v>
      </c>
      <c r="K379" s="291">
        <v>542558.68825000001</v>
      </c>
      <c r="L379" s="291">
        <v>132</v>
      </c>
      <c r="M379" s="291">
        <v>25004.072269999997</v>
      </c>
      <c r="N379" s="291">
        <v>224</v>
      </c>
      <c r="O379" s="306">
        <v>39976.1</v>
      </c>
      <c r="P379" s="42"/>
      <c r="Q379" s="42"/>
    </row>
    <row r="380" spans="2:17" x14ac:dyDescent="0.25">
      <c r="B380" s="40"/>
      <c r="C380" s="41"/>
      <c r="D380" s="41" t="s">
        <v>127</v>
      </c>
      <c r="E380" s="291">
        <v>4</v>
      </c>
      <c r="F380" s="291">
        <v>16774</v>
      </c>
      <c r="G380" s="291">
        <v>864115.49349000014</v>
      </c>
      <c r="H380" s="291">
        <v>532</v>
      </c>
      <c r="I380" s="291">
        <v>152499.24543000001</v>
      </c>
      <c r="J380" s="291">
        <v>15777</v>
      </c>
      <c r="K380" s="291">
        <v>591020.51699999999</v>
      </c>
      <c r="L380" s="291">
        <v>153</v>
      </c>
      <c r="M380" s="291">
        <v>49384.475059999997</v>
      </c>
      <c r="N380" s="291">
        <v>312</v>
      </c>
      <c r="O380" s="306">
        <v>71211.255999999994</v>
      </c>
      <c r="P380" s="42"/>
      <c r="Q380" s="42"/>
    </row>
    <row r="381" spans="2:17" x14ac:dyDescent="0.25">
      <c r="B381" s="40"/>
      <c r="C381" s="41"/>
      <c r="D381" s="41" t="s">
        <v>128</v>
      </c>
      <c r="E381" s="291">
        <v>3</v>
      </c>
      <c r="F381" s="291">
        <v>7822</v>
      </c>
      <c r="G381" s="291">
        <v>333390.04768000002</v>
      </c>
      <c r="H381" s="291">
        <v>347</v>
      </c>
      <c r="I381" s="291">
        <v>70087.568620000005</v>
      </c>
      <c r="J381" s="291">
        <v>7160</v>
      </c>
      <c r="K381" s="291">
        <v>221503.82306</v>
      </c>
      <c r="L381" s="291">
        <v>259</v>
      </c>
      <c r="M381" s="291">
        <v>33687.637999999999</v>
      </c>
      <c r="N381" s="291">
        <v>56</v>
      </c>
      <c r="O381" s="306">
        <v>8111.018</v>
      </c>
      <c r="P381" s="42"/>
      <c r="Q381" s="42"/>
    </row>
    <row r="382" spans="2:17" x14ac:dyDescent="0.25">
      <c r="B382" s="40"/>
      <c r="C382" s="41"/>
      <c r="D382" s="41" t="s">
        <v>434</v>
      </c>
      <c r="E382" s="291">
        <v>3</v>
      </c>
      <c r="F382" s="291">
        <v>7433</v>
      </c>
      <c r="G382" s="291">
        <v>95847.425780000005</v>
      </c>
      <c r="H382" s="291">
        <v>0</v>
      </c>
      <c r="I382" s="291">
        <v>0</v>
      </c>
      <c r="J382" s="291">
        <v>7421</v>
      </c>
      <c r="K382" s="291">
        <v>91512.350709999999</v>
      </c>
      <c r="L382" s="291">
        <v>12</v>
      </c>
      <c r="M382" s="291">
        <v>4335.0750699999999</v>
      </c>
      <c r="N382" s="291">
        <v>0</v>
      </c>
      <c r="O382" s="306">
        <v>0</v>
      </c>
      <c r="P382" s="42"/>
      <c r="Q382" s="42"/>
    </row>
    <row r="383" spans="2:17" x14ac:dyDescent="0.25">
      <c r="B383" s="40"/>
      <c r="C383" s="41"/>
      <c r="D383" s="41" t="s">
        <v>962</v>
      </c>
      <c r="E383" s="291">
        <v>35</v>
      </c>
      <c r="F383" s="291">
        <v>95640</v>
      </c>
      <c r="G383" s="291">
        <v>1087270.06253</v>
      </c>
      <c r="H383" s="291">
        <v>310</v>
      </c>
      <c r="I383" s="291">
        <v>27918.354810000001</v>
      </c>
      <c r="J383" s="291">
        <v>93495</v>
      </c>
      <c r="K383" s="291">
        <v>769227.27954000025</v>
      </c>
      <c r="L383" s="291">
        <v>1835</v>
      </c>
      <c r="M383" s="291">
        <v>290124.42817999999</v>
      </c>
      <c r="N383" s="291">
        <v>0</v>
      </c>
      <c r="O383" s="306">
        <v>0</v>
      </c>
      <c r="P383" s="42"/>
      <c r="Q383" s="42"/>
    </row>
    <row r="384" spans="2:17" x14ac:dyDescent="0.25">
      <c r="B384" s="40"/>
      <c r="C384" s="41" t="s">
        <v>129</v>
      </c>
      <c r="D384" s="41"/>
      <c r="E384" s="291">
        <v>57</v>
      </c>
      <c r="F384" s="291">
        <v>188064</v>
      </c>
      <c r="G384" s="291">
        <v>16372814.674369998</v>
      </c>
      <c r="H384" s="291">
        <v>8677</v>
      </c>
      <c r="I384" s="291">
        <v>3503779.2034</v>
      </c>
      <c r="J384" s="291">
        <v>166676</v>
      </c>
      <c r="K384" s="291">
        <v>8178144.79036</v>
      </c>
      <c r="L384" s="291">
        <v>4729</v>
      </c>
      <c r="M384" s="291">
        <v>2890451.7766099996</v>
      </c>
      <c r="N384" s="291">
        <v>7982</v>
      </c>
      <c r="O384" s="306">
        <v>1800438.9040000001</v>
      </c>
      <c r="P384" s="42"/>
      <c r="Q384" s="42"/>
    </row>
    <row r="385" spans="1:17" x14ac:dyDescent="0.25">
      <c r="B385" s="40"/>
      <c r="C385" s="41"/>
      <c r="D385" s="41" t="s">
        <v>130</v>
      </c>
      <c r="E385" s="291">
        <v>28</v>
      </c>
      <c r="F385" s="291">
        <v>126079</v>
      </c>
      <c r="G385" s="291">
        <v>13354453.957690001</v>
      </c>
      <c r="H385" s="291">
        <v>6660</v>
      </c>
      <c r="I385" s="291">
        <v>2282691.3772800001</v>
      </c>
      <c r="J385" s="291">
        <v>108612</v>
      </c>
      <c r="K385" s="291">
        <v>6697690.6836900003</v>
      </c>
      <c r="L385" s="291">
        <v>3735</v>
      </c>
      <c r="M385" s="291">
        <v>2677246.2987199998</v>
      </c>
      <c r="N385" s="291">
        <v>7072</v>
      </c>
      <c r="O385" s="306">
        <v>1696825.598</v>
      </c>
      <c r="P385" s="42"/>
      <c r="Q385" s="42"/>
    </row>
    <row r="386" spans="1:17" x14ac:dyDescent="0.25">
      <c r="B386" s="40"/>
      <c r="C386" s="41"/>
      <c r="D386" s="41" t="s">
        <v>131</v>
      </c>
      <c r="E386" s="291">
        <v>6</v>
      </c>
      <c r="F386" s="291">
        <v>13434</v>
      </c>
      <c r="G386" s="291">
        <v>832563.01046999998</v>
      </c>
      <c r="H386" s="291">
        <v>589</v>
      </c>
      <c r="I386" s="291">
        <v>395482.60199999996</v>
      </c>
      <c r="J386" s="291">
        <v>12370</v>
      </c>
      <c r="K386" s="291">
        <v>358226.99452999997</v>
      </c>
      <c r="L386" s="291">
        <v>234</v>
      </c>
      <c r="M386" s="291">
        <v>58967.015940000005</v>
      </c>
      <c r="N386" s="291">
        <v>241</v>
      </c>
      <c r="O386" s="306">
        <v>19886.398000000001</v>
      </c>
      <c r="P386" s="42"/>
      <c r="Q386" s="42"/>
    </row>
    <row r="387" spans="1:17" x14ac:dyDescent="0.25">
      <c r="B387" s="40"/>
      <c r="C387" s="41"/>
      <c r="D387" s="41" t="s">
        <v>132</v>
      </c>
      <c r="E387" s="291">
        <v>4</v>
      </c>
      <c r="F387" s="291">
        <v>16354</v>
      </c>
      <c r="G387" s="291">
        <v>1065606.71478</v>
      </c>
      <c r="H387" s="291">
        <v>616</v>
      </c>
      <c r="I387" s="291">
        <v>553748.46947000001</v>
      </c>
      <c r="J387" s="291">
        <v>15270</v>
      </c>
      <c r="K387" s="291">
        <v>387556.59731000004</v>
      </c>
      <c r="L387" s="291">
        <v>134</v>
      </c>
      <c r="M387" s="291">
        <v>70465.64</v>
      </c>
      <c r="N387" s="291">
        <v>334</v>
      </c>
      <c r="O387" s="306">
        <v>53836.008000000002</v>
      </c>
      <c r="P387" s="42"/>
      <c r="Q387" s="42"/>
    </row>
    <row r="388" spans="1:17" x14ac:dyDescent="0.25">
      <c r="B388" s="40"/>
      <c r="C388" s="41"/>
      <c r="D388" s="41" t="s">
        <v>133</v>
      </c>
      <c r="E388" s="291">
        <v>4</v>
      </c>
      <c r="F388" s="291">
        <v>9222</v>
      </c>
      <c r="G388" s="291">
        <v>297955.85862000001</v>
      </c>
      <c r="H388" s="291">
        <v>338</v>
      </c>
      <c r="I388" s="291">
        <v>66149.153479999994</v>
      </c>
      <c r="J388" s="291">
        <v>8396</v>
      </c>
      <c r="K388" s="291">
        <v>165072.88316</v>
      </c>
      <c r="L388" s="291">
        <v>367</v>
      </c>
      <c r="M388" s="291">
        <v>52764.576979999998</v>
      </c>
      <c r="N388" s="291">
        <v>121</v>
      </c>
      <c r="O388" s="306">
        <v>13969.245000000001</v>
      </c>
      <c r="P388" s="42"/>
      <c r="Q388" s="42"/>
    </row>
    <row r="389" spans="1:17" x14ac:dyDescent="0.25">
      <c r="B389" s="40"/>
      <c r="C389" s="41"/>
      <c r="D389" s="41" t="s">
        <v>134</v>
      </c>
      <c r="E389" s="291">
        <v>3</v>
      </c>
      <c r="F389" s="291">
        <v>9775</v>
      </c>
      <c r="G389" s="291">
        <v>583755.70338000008</v>
      </c>
      <c r="H389" s="291">
        <v>391</v>
      </c>
      <c r="I389" s="291">
        <v>202263.93400000001</v>
      </c>
      <c r="J389" s="291">
        <v>9117</v>
      </c>
      <c r="K389" s="291">
        <v>360214.01901999995</v>
      </c>
      <c r="L389" s="291">
        <v>53</v>
      </c>
      <c r="M389" s="291">
        <v>5356.0953599999993</v>
      </c>
      <c r="N389" s="291">
        <v>214</v>
      </c>
      <c r="O389" s="306">
        <v>15921.655000000001</v>
      </c>
      <c r="P389" s="42"/>
      <c r="Q389" s="42"/>
    </row>
    <row r="390" spans="1:17" x14ac:dyDescent="0.25">
      <c r="B390" s="40"/>
      <c r="C390" s="41"/>
      <c r="D390" s="41" t="s">
        <v>962</v>
      </c>
      <c r="E390" s="291">
        <v>12</v>
      </c>
      <c r="F390" s="291">
        <v>13200</v>
      </c>
      <c r="G390" s="291">
        <v>238479.42943000002</v>
      </c>
      <c r="H390" s="291">
        <v>83</v>
      </c>
      <c r="I390" s="291">
        <v>3443.6671699999997</v>
      </c>
      <c r="J390" s="291">
        <v>12911</v>
      </c>
      <c r="K390" s="291">
        <v>209383.61265000002</v>
      </c>
      <c r="L390" s="291">
        <v>206</v>
      </c>
      <c r="M390" s="291">
        <v>25652.14961</v>
      </c>
      <c r="N390" s="291">
        <v>0</v>
      </c>
      <c r="O390" s="306">
        <v>0</v>
      </c>
      <c r="P390" s="42"/>
      <c r="Q390" s="42"/>
    </row>
    <row r="391" spans="1:17" x14ac:dyDescent="0.25">
      <c r="B391" s="40"/>
      <c r="C391" s="41" t="s">
        <v>135</v>
      </c>
      <c r="D391" s="41"/>
      <c r="E391" s="291">
        <v>4</v>
      </c>
      <c r="F391" s="291">
        <v>12352</v>
      </c>
      <c r="G391" s="291">
        <v>780164.89084999997</v>
      </c>
      <c r="H391" s="291">
        <v>1504</v>
      </c>
      <c r="I391" s="291">
        <v>311221.01</v>
      </c>
      <c r="J391" s="291">
        <v>10360</v>
      </c>
      <c r="K391" s="291">
        <v>384879.85438999993</v>
      </c>
      <c r="L391" s="291">
        <v>238</v>
      </c>
      <c r="M391" s="291">
        <v>47404.377459999996</v>
      </c>
      <c r="N391" s="291">
        <v>250</v>
      </c>
      <c r="O391" s="306">
        <v>36659.648999999998</v>
      </c>
      <c r="P391" s="42"/>
      <c r="Q391" s="42"/>
    </row>
    <row r="392" spans="1:17" x14ac:dyDescent="0.25">
      <c r="B392" s="40"/>
      <c r="C392" s="41"/>
      <c r="D392" s="41" t="s">
        <v>962</v>
      </c>
      <c r="E392" s="291">
        <v>4</v>
      </c>
      <c r="F392" s="291">
        <v>12352</v>
      </c>
      <c r="G392" s="291">
        <v>780164.89084999997</v>
      </c>
      <c r="H392" s="291">
        <v>1504</v>
      </c>
      <c r="I392" s="291">
        <v>311221.01</v>
      </c>
      <c r="J392" s="291">
        <v>10360</v>
      </c>
      <c r="K392" s="291">
        <v>384879.85438999999</v>
      </c>
      <c r="L392" s="291">
        <v>238</v>
      </c>
      <c r="M392" s="291">
        <v>47404.377459999996</v>
      </c>
      <c r="N392" s="291">
        <v>250</v>
      </c>
      <c r="O392" s="306">
        <v>36659.648999999998</v>
      </c>
      <c r="P392" s="42"/>
      <c r="Q392" s="42"/>
    </row>
    <row r="393" spans="1:17" x14ac:dyDescent="0.25">
      <c r="B393" s="40"/>
      <c r="C393" s="41"/>
      <c r="D393" s="1"/>
      <c r="E393" s="291">
        <v>3</v>
      </c>
      <c r="F393" s="291">
        <v>9567</v>
      </c>
      <c r="G393" s="291">
        <v>619589.06184999994</v>
      </c>
      <c r="H393" s="291">
        <v>1374</v>
      </c>
      <c r="I393" s="291">
        <v>306464.20400000003</v>
      </c>
      <c r="J393" s="291">
        <v>7733</v>
      </c>
      <c r="K393" s="291">
        <v>236163.39938999998</v>
      </c>
      <c r="L393" s="291">
        <v>210</v>
      </c>
      <c r="M393" s="291">
        <v>40301.809459999997</v>
      </c>
      <c r="N393" s="291">
        <v>250</v>
      </c>
      <c r="O393" s="306">
        <v>36659.648999999998</v>
      </c>
      <c r="P393" s="42"/>
      <c r="Q393" s="42"/>
    </row>
    <row r="394" spans="1:17" x14ac:dyDescent="0.25">
      <c r="A394" s="83"/>
      <c r="B394" s="40" t="s">
        <v>136</v>
      </c>
      <c r="C394" s="52"/>
      <c r="D394" s="52"/>
      <c r="E394" s="304">
        <v>133</v>
      </c>
      <c r="F394" s="304">
        <v>594044</v>
      </c>
      <c r="G394" s="304">
        <v>33828112.912090003</v>
      </c>
      <c r="H394" s="304">
        <v>34269</v>
      </c>
      <c r="I394" s="304">
        <v>8469830.1992699988</v>
      </c>
      <c r="J394" s="304">
        <v>536550</v>
      </c>
      <c r="K394" s="304">
        <v>17234691.0348</v>
      </c>
      <c r="L394" s="304">
        <v>10443</v>
      </c>
      <c r="M394" s="304">
        <v>5462074.1750200009</v>
      </c>
      <c r="N394" s="304">
        <v>12782</v>
      </c>
      <c r="O394" s="305">
        <v>2661517.503</v>
      </c>
      <c r="P394" s="42"/>
      <c r="Q394" s="42"/>
    </row>
    <row r="395" spans="1:17" x14ac:dyDescent="0.25">
      <c r="B395" s="40"/>
      <c r="C395" s="41" t="s">
        <v>137</v>
      </c>
      <c r="D395" s="41"/>
      <c r="E395" s="291">
        <v>3</v>
      </c>
      <c r="F395" s="291">
        <v>17489</v>
      </c>
      <c r="G395" s="291">
        <v>812986.52902000002</v>
      </c>
      <c r="H395" s="291">
        <v>719</v>
      </c>
      <c r="I395" s="291">
        <v>232832.76800000001</v>
      </c>
      <c r="J395" s="291">
        <v>16248</v>
      </c>
      <c r="K395" s="291">
        <v>451591.88101999997</v>
      </c>
      <c r="L395" s="291">
        <v>153</v>
      </c>
      <c r="M395" s="291">
        <v>72499.741000000009</v>
      </c>
      <c r="N395" s="291">
        <v>369</v>
      </c>
      <c r="O395" s="306">
        <v>56062.138999999996</v>
      </c>
      <c r="P395" s="42"/>
      <c r="Q395" s="42"/>
    </row>
    <row r="396" spans="1:17" x14ac:dyDescent="0.25">
      <c r="B396" s="40"/>
      <c r="C396" s="41"/>
      <c r="D396" s="41" t="s">
        <v>138</v>
      </c>
      <c r="E396" s="291">
        <v>3</v>
      </c>
      <c r="F396" s="291">
        <v>17489</v>
      </c>
      <c r="G396" s="291">
        <v>812986.52902000002</v>
      </c>
      <c r="H396" s="291">
        <v>719</v>
      </c>
      <c r="I396" s="291">
        <v>232832.76800000001</v>
      </c>
      <c r="J396" s="291">
        <v>16248</v>
      </c>
      <c r="K396" s="291">
        <v>451591.88101999997</v>
      </c>
      <c r="L396" s="291">
        <v>153</v>
      </c>
      <c r="M396" s="291">
        <v>72499.741000000009</v>
      </c>
      <c r="N396" s="291">
        <v>369</v>
      </c>
      <c r="O396" s="306">
        <v>56062.138999999996</v>
      </c>
      <c r="P396" s="42"/>
      <c r="Q396" s="42"/>
    </row>
    <row r="397" spans="1:17" x14ac:dyDescent="0.25">
      <c r="B397" s="40"/>
      <c r="C397" s="41" t="s">
        <v>139</v>
      </c>
      <c r="D397" s="41"/>
      <c r="E397" s="291">
        <v>9</v>
      </c>
      <c r="F397" s="291">
        <v>35359</v>
      </c>
      <c r="G397" s="291">
        <v>1667091.9507800001</v>
      </c>
      <c r="H397" s="291">
        <v>1788</v>
      </c>
      <c r="I397" s="291">
        <v>648358.53399999999</v>
      </c>
      <c r="J397" s="291">
        <v>32563</v>
      </c>
      <c r="K397" s="291">
        <v>789506.39407000004</v>
      </c>
      <c r="L397" s="291">
        <v>433</v>
      </c>
      <c r="M397" s="291">
        <v>134193.38571</v>
      </c>
      <c r="N397" s="291">
        <v>575</v>
      </c>
      <c r="O397" s="306">
        <v>95033.637000000002</v>
      </c>
      <c r="P397" s="42"/>
      <c r="Q397" s="42"/>
    </row>
    <row r="398" spans="1:17" x14ac:dyDescent="0.25">
      <c r="B398" s="40"/>
      <c r="C398" s="41"/>
      <c r="D398" s="41" t="s">
        <v>962</v>
      </c>
      <c r="E398" s="291">
        <v>9</v>
      </c>
      <c r="F398" s="291">
        <v>35359</v>
      </c>
      <c r="G398" s="291">
        <v>1667091.9507800001</v>
      </c>
      <c r="H398" s="291">
        <v>1788</v>
      </c>
      <c r="I398" s="291">
        <v>648358.53399999999</v>
      </c>
      <c r="J398" s="291">
        <v>32563</v>
      </c>
      <c r="K398" s="291">
        <v>789506.39407000004</v>
      </c>
      <c r="L398" s="291">
        <v>433</v>
      </c>
      <c r="M398" s="291">
        <v>134193.38571</v>
      </c>
      <c r="N398" s="291">
        <v>575</v>
      </c>
      <c r="O398" s="306">
        <v>95033.637000000002</v>
      </c>
      <c r="P398" s="42"/>
      <c r="Q398" s="42"/>
    </row>
    <row r="399" spans="1:17" x14ac:dyDescent="0.25">
      <c r="A399" s="83"/>
      <c r="B399" s="40"/>
      <c r="C399" s="41" t="s">
        <v>141</v>
      </c>
      <c r="D399" s="41"/>
      <c r="E399" s="291">
        <v>73</v>
      </c>
      <c r="F399" s="291">
        <v>352859</v>
      </c>
      <c r="G399" s="291">
        <v>22309875.452330004</v>
      </c>
      <c r="H399" s="291">
        <v>22659</v>
      </c>
      <c r="I399" s="291">
        <v>5431541.1487399992</v>
      </c>
      <c r="J399" s="291">
        <v>314878</v>
      </c>
      <c r="K399" s="291">
        <v>11195736.393540002</v>
      </c>
      <c r="L399" s="291">
        <v>6819</v>
      </c>
      <c r="M399" s="291">
        <v>3840365.1180500002</v>
      </c>
      <c r="N399" s="291">
        <v>8503</v>
      </c>
      <c r="O399" s="306">
        <v>1842232.7920000001</v>
      </c>
      <c r="P399" s="42"/>
      <c r="Q399" s="42"/>
    </row>
    <row r="400" spans="1:17" x14ac:dyDescent="0.25">
      <c r="B400" s="40"/>
      <c r="C400" s="41"/>
      <c r="D400" s="41" t="s">
        <v>142</v>
      </c>
      <c r="E400" s="291">
        <v>31</v>
      </c>
      <c r="F400" s="291">
        <v>183554</v>
      </c>
      <c r="G400" s="291">
        <v>15216524.062560001</v>
      </c>
      <c r="H400" s="291">
        <v>16512</v>
      </c>
      <c r="I400" s="291">
        <v>3436281.6590799997</v>
      </c>
      <c r="J400" s="291">
        <v>157936</v>
      </c>
      <c r="K400" s="291">
        <v>7562130.1191500016</v>
      </c>
      <c r="L400" s="291">
        <v>3634</v>
      </c>
      <c r="M400" s="291">
        <v>2940129.0203299997</v>
      </c>
      <c r="N400" s="291">
        <v>5472</v>
      </c>
      <c r="O400" s="306">
        <v>1277983.264</v>
      </c>
      <c r="P400" s="42"/>
      <c r="Q400" s="42"/>
    </row>
    <row r="401" spans="2:17" x14ac:dyDescent="0.25">
      <c r="B401" s="40"/>
      <c r="C401" s="41"/>
      <c r="D401" s="41" t="s">
        <v>143</v>
      </c>
      <c r="E401" s="291">
        <v>19</v>
      </c>
      <c r="F401" s="291">
        <v>85569</v>
      </c>
      <c r="G401" s="291">
        <v>5461110.6120300004</v>
      </c>
      <c r="H401" s="291">
        <v>4575</v>
      </c>
      <c r="I401" s="291">
        <v>1829693.8152500002</v>
      </c>
      <c r="J401" s="291">
        <v>77189</v>
      </c>
      <c r="K401" s="291">
        <v>2481079.29794</v>
      </c>
      <c r="L401" s="291">
        <v>1752</v>
      </c>
      <c r="M401" s="291">
        <v>710150.67483999988</v>
      </c>
      <c r="N401" s="291">
        <v>2053</v>
      </c>
      <c r="O401" s="306">
        <v>440186.82399999996</v>
      </c>
      <c r="P401" s="42"/>
      <c r="Q401" s="42"/>
    </row>
    <row r="402" spans="2:17" x14ac:dyDescent="0.25">
      <c r="B402" s="40"/>
      <c r="C402" s="41"/>
      <c r="D402" s="41" t="s">
        <v>144</v>
      </c>
      <c r="E402" s="291">
        <v>7</v>
      </c>
      <c r="F402" s="291">
        <v>29660</v>
      </c>
      <c r="G402" s="291">
        <v>948840.26003</v>
      </c>
      <c r="H402" s="291">
        <v>1346</v>
      </c>
      <c r="I402" s="291">
        <v>137407.08841</v>
      </c>
      <c r="J402" s="291">
        <v>27372</v>
      </c>
      <c r="K402" s="291">
        <v>612994.53162000002</v>
      </c>
      <c r="L402" s="291">
        <v>305</v>
      </c>
      <c r="M402" s="291">
        <v>110603.592</v>
      </c>
      <c r="N402" s="291">
        <v>637</v>
      </c>
      <c r="O402" s="306">
        <v>87835.047999999995</v>
      </c>
      <c r="P402" s="42"/>
      <c r="Q402" s="42"/>
    </row>
    <row r="403" spans="2:17" x14ac:dyDescent="0.25">
      <c r="B403" s="40"/>
      <c r="C403" s="41"/>
      <c r="D403" s="41" t="s">
        <v>962</v>
      </c>
      <c r="E403" s="291">
        <v>16</v>
      </c>
      <c r="F403" s="291">
        <v>54076</v>
      </c>
      <c r="G403" s="291">
        <v>683400.51771000004</v>
      </c>
      <c r="H403" s="291">
        <v>226</v>
      </c>
      <c r="I403" s="291">
        <v>28158.585999999999</v>
      </c>
      <c r="J403" s="291">
        <v>52381</v>
      </c>
      <c r="K403" s="291">
        <v>539532.44483000005</v>
      </c>
      <c r="L403" s="291">
        <v>1128</v>
      </c>
      <c r="M403" s="291">
        <v>79481.830879999994</v>
      </c>
      <c r="N403" s="291">
        <v>341</v>
      </c>
      <c r="O403" s="306">
        <v>36227.656000000003</v>
      </c>
      <c r="P403" s="42"/>
      <c r="Q403" s="42"/>
    </row>
    <row r="404" spans="2:17" x14ac:dyDescent="0.25">
      <c r="B404" s="40"/>
      <c r="C404" s="41" t="s">
        <v>146</v>
      </c>
      <c r="D404" s="41"/>
      <c r="E404" s="291">
        <v>9</v>
      </c>
      <c r="F404" s="291">
        <v>30042</v>
      </c>
      <c r="G404" s="291">
        <v>2246340.5900499998</v>
      </c>
      <c r="H404" s="291">
        <v>2259</v>
      </c>
      <c r="I404" s="291">
        <v>578922.62</v>
      </c>
      <c r="J404" s="291">
        <v>26873</v>
      </c>
      <c r="K404" s="291">
        <v>1057247.1906300001</v>
      </c>
      <c r="L404" s="291">
        <v>370</v>
      </c>
      <c r="M404" s="291">
        <v>454726.63442000007</v>
      </c>
      <c r="N404" s="291">
        <v>540</v>
      </c>
      <c r="O404" s="306">
        <v>155444.14499999999</v>
      </c>
      <c r="P404" s="42"/>
      <c r="Q404" s="42"/>
    </row>
    <row r="405" spans="2:17" x14ac:dyDescent="0.25">
      <c r="B405" s="40"/>
      <c r="C405" s="41"/>
      <c r="D405" s="41" t="s">
        <v>962</v>
      </c>
      <c r="E405" s="291">
        <v>9</v>
      </c>
      <c r="F405" s="291">
        <v>30042</v>
      </c>
      <c r="G405" s="291">
        <v>2246340.5900499998</v>
      </c>
      <c r="H405" s="291">
        <v>2259</v>
      </c>
      <c r="I405" s="291">
        <v>578922.62</v>
      </c>
      <c r="J405" s="291">
        <v>26873</v>
      </c>
      <c r="K405" s="291">
        <v>1057247.1906300001</v>
      </c>
      <c r="L405" s="291">
        <v>370</v>
      </c>
      <c r="M405" s="291">
        <v>454726.63442000007</v>
      </c>
      <c r="N405" s="291">
        <v>540</v>
      </c>
      <c r="O405" s="306">
        <v>155444.14499999999</v>
      </c>
      <c r="P405" s="42"/>
      <c r="Q405" s="42"/>
    </row>
    <row r="406" spans="2:17" x14ac:dyDescent="0.25">
      <c r="B406" s="40"/>
      <c r="C406" s="41" t="s">
        <v>148</v>
      </c>
      <c r="D406" s="41"/>
      <c r="E406" s="291">
        <v>17</v>
      </c>
      <c r="F406" s="291">
        <v>85787</v>
      </c>
      <c r="G406" s="291">
        <v>3400094.5507200002</v>
      </c>
      <c r="H406" s="291">
        <v>3140</v>
      </c>
      <c r="I406" s="291">
        <v>824103.92852999992</v>
      </c>
      <c r="J406" s="291">
        <v>79623</v>
      </c>
      <c r="K406" s="291">
        <v>1894421.19169</v>
      </c>
      <c r="L406" s="291">
        <v>1367</v>
      </c>
      <c r="M406" s="291">
        <v>352430.32750000001</v>
      </c>
      <c r="N406" s="291">
        <v>1657</v>
      </c>
      <c r="O406" s="306">
        <v>329139.103</v>
      </c>
      <c r="P406" s="42"/>
      <c r="Q406" s="42"/>
    </row>
    <row r="407" spans="2:17" x14ac:dyDescent="0.25">
      <c r="B407" s="40"/>
      <c r="C407" s="41"/>
      <c r="D407" s="41" t="s">
        <v>149</v>
      </c>
      <c r="E407" s="291">
        <v>10</v>
      </c>
      <c r="F407" s="291">
        <v>57366</v>
      </c>
      <c r="G407" s="291">
        <v>2753320.2168199997</v>
      </c>
      <c r="H407" s="291">
        <v>2644</v>
      </c>
      <c r="I407" s="291">
        <v>598214.64353</v>
      </c>
      <c r="J407" s="291">
        <v>52191</v>
      </c>
      <c r="K407" s="291">
        <v>1534491.5923900001</v>
      </c>
      <c r="L407" s="291">
        <v>1036</v>
      </c>
      <c r="M407" s="291">
        <v>309983.86090000003</v>
      </c>
      <c r="N407" s="291">
        <v>1495</v>
      </c>
      <c r="O407" s="306">
        <v>310630.12</v>
      </c>
      <c r="P407" s="42"/>
      <c r="Q407" s="42"/>
    </row>
    <row r="408" spans="2:17" x14ac:dyDescent="0.25">
      <c r="B408" s="40"/>
      <c r="C408" s="41"/>
      <c r="D408" s="41" t="s">
        <v>150</v>
      </c>
      <c r="E408" s="291">
        <v>3</v>
      </c>
      <c r="F408" s="291">
        <v>16304</v>
      </c>
      <c r="G408" s="291">
        <v>552048.16024</v>
      </c>
      <c r="H408" s="291">
        <v>496</v>
      </c>
      <c r="I408" s="291">
        <v>225889.285</v>
      </c>
      <c r="J408" s="291">
        <v>15400</v>
      </c>
      <c r="K408" s="291">
        <v>276097.51224000001</v>
      </c>
      <c r="L408" s="291">
        <v>246</v>
      </c>
      <c r="M408" s="291">
        <v>31552.38</v>
      </c>
      <c r="N408" s="291">
        <v>162</v>
      </c>
      <c r="O408" s="306">
        <v>18508.983</v>
      </c>
      <c r="P408" s="42"/>
      <c r="Q408" s="42"/>
    </row>
    <row r="409" spans="2:17" x14ac:dyDescent="0.25">
      <c r="B409" s="40"/>
      <c r="C409" s="41"/>
      <c r="D409" s="41" t="s">
        <v>962</v>
      </c>
      <c r="E409" s="291">
        <v>4</v>
      </c>
      <c r="F409" s="291">
        <v>12117</v>
      </c>
      <c r="G409" s="291">
        <v>94726.17366</v>
      </c>
      <c r="H409" s="291">
        <v>0</v>
      </c>
      <c r="I409" s="291">
        <v>0</v>
      </c>
      <c r="J409" s="291">
        <v>12032</v>
      </c>
      <c r="K409" s="291">
        <v>83832.087060000005</v>
      </c>
      <c r="L409" s="291">
        <v>85</v>
      </c>
      <c r="M409" s="291">
        <v>10894.086599999999</v>
      </c>
      <c r="N409" s="291">
        <v>0</v>
      </c>
      <c r="O409" s="306">
        <v>0</v>
      </c>
      <c r="P409" s="42"/>
      <c r="Q409" s="42"/>
    </row>
    <row r="410" spans="2:17" x14ac:dyDescent="0.25">
      <c r="B410" s="40"/>
      <c r="C410" s="41" t="s">
        <v>151</v>
      </c>
      <c r="D410" s="41"/>
      <c r="E410" s="291">
        <v>22</v>
      </c>
      <c r="F410" s="291">
        <v>72508</v>
      </c>
      <c r="G410" s="291">
        <v>3391723.8391899997</v>
      </c>
      <c r="H410" s="291">
        <v>3704</v>
      </c>
      <c r="I410" s="291">
        <v>754071.2</v>
      </c>
      <c r="J410" s="291">
        <v>66365</v>
      </c>
      <c r="K410" s="291">
        <v>1846187.98385</v>
      </c>
      <c r="L410" s="291">
        <v>1301</v>
      </c>
      <c r="M410" s="291">
        <v>607858.96834000002</v>
      </c>
      <c r="N410" s="291">
        <v>1138</v>
      </c>
      <c r="O410" s="306">
        <v>183605.68700000001</v>
      </c>
      <c r="P410" s="42"/>
      <c r="Q410" s="42"/>
    </row>
    <row r="411" spans="2:17" x14ac:dyDescent="0.25">
      <c r="B411" s="40"/>
      <c r="C411" s="41"/>
      <c r="D411" s="41" t="s">
        <v>152</v>
      </c>
      <c r="E411" s="291">
        <v>10</v>
      </c>
      <c r="F411" s="291">
        <v>33962</v>
      </c>
      <c r="G411" s="291">
        <v>1536830.93432</v>
      </c>
      <c r="H411" s="291">
        <v>1712</v>
      </c>
      <c r="I411" s="291">
        <v>199836.90200000003</v>
      </c>
      <c r="J411" s="291">
        <v>30814</v>
      </c>
      <c r="K411" s="291">
        <v>844324.54645000002</v>
      </c>
      <c r="L411" s="291">
        <v>753</v>
      </c>
      <c r="M411" s="291">
        <v>383541.90587000002</v>
      </c>
      <c r="N411" s="291">
        <v>683</v>
      </c>
      <c r="O411" s="306">
        <v>109127.58</v>
      </c>
      <c r="P411" s="42"/>
      <c r="Q411" s="42"/>
    </row>
    <row r="412" spans="2:17" x14ac:dyDescent="0.25">
      <c r="B412" s="40"/>
      <c r="C412" s="41"/>
      <c r="D412" s="41" t="s">
        <v>153</v>
      </c>
      <c r="E412" s="291">
        <v>9</v>
      </c>
      <c r="F412" s="291">
        <v>35377</v>
      </c>
      <c r="G412" s="291">
        <v>1826875.9910000002</v>
      </c>
      <c r="H412" s="291">
        <v>1992</v>
      </c>
      <c r="I412" s="291">
        <v>554234.29799999995</v>
      </c>
      <c r="J412" s="291">
        <v>32451</v>
      </c>
      <c r="K412" s="291">
        <v>989533.63600000006</v>
      </c>
      <c r="L412" s="291">
        <v>479</v>
      </c>
      <c r="M412" s="291">
        <v>208629.95</v>
      </c>
      <c r="N412" s="291">
        <v>455</v>
      </c>
      <c r="O412" s="306">
        <v>74478.107000000004</v>
      </c>
      <c r="P412" s="42"/>
      <c r="Q412" s="42"/>
    </row>
    <row r="413" spans="2:17" x14ac:dyDescent="0.25">
      <c r="B413" s="40"/>
      <c r="C413" s="41"/>
      <c r="D413" s="41" t="s">
        <v>962</v>
      </c>
      <c r="E413" s="291">
        <v>3</v>
      </c>
      <c r="F413" s="291">
        <v>3169</v>
      </c>
      <c r="G413" s="291">
        <v>28016.91387</v>
      </c>
      <c r="H413" s="291">
        <v>0</v>
      </c>
      <c r="I413" s="291">
        <v>0</v>
      </c>
      <c r="J413" s="291">
        <v>3100</v>
      </c>
      <c r="K413" s="291">
        <v>12329.8014</v>
      </c>
      <c r="L413" s="291">
        <v>69</v>
      </c>
      <c r="M413" s="291">
        <v>15687.11247</v>
      </c>
      <c r="N413" s="291">
        <v>0</v>
      </c>
      <c r="O413" s="306">
        <v>0</v>
      </c>
      <c r="P413" s="42"/>
      <c r="Q413" s="42"/>
    </row>
    <row r="414" spans="2:17" x14ac:dyDescent="0.25">
      <c r="B414" s="40" t="s">
        <v>154</v>
      </c>
      <c r="C414" s="52"/>
      <c r="D414" s="52"/>
      <c r="E414" s="304">
        <v>136</v>
      </c>
      <c r="F414" s="304">
        <v>613103</v>
      </c>
      <c r="G414" s="304">
        <v>38603973.107170016</v>
      </c>
      <c r="H414" s="304">
        <v>31675</v>
      </c>
      <c r="I414" s="304">
        <v>9222701.0924199987</v>
      </c>
      <c r="J414" s="304">
        <v>553410</v>
      </c>
      <c r="K414" s="304">
        <v>18694991.517700002</v>
      </c>
      <c r="L414" s="304">
        <v>14345</v>
      </c>
      <c r="M414" s="304">
        <v>7531548.2580499994</v>
      </c>
      <c r="N414" s="304">
        <v>13673</v>
      </c>
      <c r="O414" s="305">
        <v>3154732.2390000005</v>
      </c>
      <c r="P414" s="42"/>
      <c r="Q414" s="42"/>
    </row>
    <row r="415" spans="2:17" x14ac:dyDescent="0.25">
      <c r="B415" s="40"/>
      <c r="C415" s="41" t="s">
        <v>777</v>
      </c>
      <c r="D415" s="41"/>
      <c r="E415" s="291">
        <v>5</v>
      </c>
      <c r="F415" s="291">
        <v>23270</v>
      </c>
      <c r="G415" s="291">
        <v>949989.62399999995</v>
      </c>
      <c r="H415" s="291">
        <v>965</v>
      </c>
      <c r="I415" s="291">
        <v>150647.43099999998</v>
      </c>
      <c r="J415" s="291">
        <v>21682</v>
      </c>
      <c r="K415" s="291">
        <v>594594.01399999997</v>
      </c>
      <c r="L415" s="291">
        <v>296</v>
      </c>
      <c r="M415" s="291">
        <v>152488.68900000001</v>
      </c>
      <c r="N415" s="291">
        <v>327</v>
      </c>
      <c r="O415" s="306">
        <v>52259.49</v>
      </c>
      <c r="P415" s="42"/>
      <c r="Q415" s="42"/>
    </row>
    <row r="416" spans="2:17" x14ac:dyDescent="0.25">
      <c r="B416" s="40"/>
      <c r="C416" s="41"/>
      <c r="D416" s="41" t="s">
        <v>155</v>
      </c>
      <c r="E416" s="291">
        <v>5</v>
      </c>
      <c r="F416" s="291">
        <v>23270</v>
      </c>
      <c r="G416" s="291">
        <v>949989.62399999995</v>
      </c>
      <c r="H416" s="291">
        <v>965</v>
      </c>
      <c r="I416" s="291">
        <v>150647.43099999998</v>
      </c>
      <c r="J416" s="291">
        <v>21682</v>
      </c>
      <c r="K416" s="291">
        <v>594594.01399999997</v>
      </c>
      <c r="L416" s="291">
        <v>296</v>
      </c>
      <c r="M416" s="291">
        <v>152488.68900000001</v>
      </c>
      <c r="N416" s="291">
        <v>327</v>
      </c>
      <c r="O416" s="306">
        <v>52259.49</v>
      </c>
      <c r="P416" s="42"/>
      <c r="Q416" s="42"/>
    </row>
    <row r="417" spans="1:17" x14ac:dyDescent="0.25">
      <c r="B417" s="40"/>
      <c r="C417" s="41" t="s">
        <v>156</v>
      </c>
      <c r="D417" s="41"/>
      <c r="E417" s="291">
        <v>36</v>
      </c>
      <c r="F417" s="291">
        <v>198799</v>
      </c>
      <c r="G417" s="291">
        <v>7149287.3428400028</v>
      </c>
      <c r="H417" s="291">
        <v>4730</v>
      </c>
      <c r="I417" s="291">
        <v>1494183.6490900002</v>
      </c>
      <c r="J417" s="291">
        <v>186211</v>
      </c>
      <c r="K417" s="291">
        <v>3691130.1324600009</v>
      </c>
      <c r="L417" s="291">
        <v>4443</v>
      </c>
      <c r="M417" s="291">
        <v>1301400.2612900001</v>
      </c>
      <c r="N417" s="291">
        <v>3415</v>
      </c>
      <c r="O417" s="306">
        <v>662573.30000000005</v>
      </c>
      <c r="P417" s="42"/>
      <c r="Q417" s="42"/>
    </row>
    <row r="418" spans="1:17" x14ac:dyDescent="0.25">
      <c r="B418" s="40"/>
      <c r="C418" s="41"/>
      <c r="D418" s="41" t="s">
        <v>157</v>
      </c>
      <c r="E418" s="291">
        <v>18</v>
      </c>
      <c r="F418" s="291">
        <v>123694</v>
      </c>
      <c r="G418" s="291">
        <v>6051541.8400700018</v>
      </c>
      <c r="H418" s="291">
        <v>3531</v>
      </c>
      <c r="I418" s="291">
        <v>1293825.36347</v>
      </c>
      <c r="J418" s="291">
        <v>113808</v>
      </c>
      <c r="K418" s="291">
        <v>3040692.5755000003</v>
      </c>
      <c r="L418" s="291">
        <v>3194</v>
      </c>
      <c r="M418" s="291">
        <v>1079948.9550999999</v>
      </c>
      <c r="N418" s="291">
        <v>3161</v>
      </c>
      <c r="O418" s="306">
        <v>637074.946</v>
      </c>
      <c r="P418" s="42"/>
      <c r="Q418" s="42"/>
    </row>
    <row r="419" spans="1:17" x14ac:dyDescent="0.25">
      <c r="B419" s="40"/>
      <c r="C419" s="41"/>
      <c r="D419" s="41" t="s">
        <v>158</v>
      </c>
      <c r="E419" s="291">
        <v>5</v>
      </c>
      <c r="F419" s="291">
        <v>18128</v>
      </c>
      <c r="G419" s="291">
        <v>586944.97305000003</v>
      </c>
      <c r="H419" s="291">
        <v>1114</v>
      </c>
      <c r="I419" s="291">
        <v>197282.99702000001</v>
      </c>
      <c r="J419" s="291">
        <v>16699</v>
      </c>
      <c r="K419" s="291">
        <v>336682.49342999997</v>
      </c>
      <c r="L419" s="291">
        <v>61</v>
      </c>
      <c r="M419" s="291">
        <v>27481.1286</v>
      </c>
      <c r="N419" s="291">
        <v>254</v>
      </c>
      <c r="O419" s="306">
        <v>25498.354000000003</v>
      </c>
      <c r="P419" s="42"/>
      <c r="Q419" s="42"/>
    </row>
    <row r="420" spans="1:17" x14ac:dyDescent="0.25">
      <c r="B420" s="40"/>
      <c r="C420" s="41"/>
      <c r="D420" s="41" t="s">
        <v>159</v>
      </c>
      <c r="E420" s="291">
        <v>3</v>
      </c>
      <c r="F420" s="291">
        <v>8497</v>
      </c>
      <c r="G420" s="291">
        <v>136633.72586000001</v>
      </c>
      <c r="H420" s="291">
        <v>34</v>
      </c>
      <c r="I420" s="291">
        <v>1890.3420000000001</v>
      </c>
      <c r="J420" s="291">
        <v>8291</v>
      </c>
      <c r="K420" s="291">
        <v>99491.649680000002</v>
      </c>
      <c r="L420" s="291">
        <v>172</v>
      </c>
      <c r="M420" s="291">
        <v>35251.734179999999</v>
      </c>
      <c r="N420" s="291">
        <v>0</v>
      </c>
      <c r="O420" s="306">
        <v>0</v>
      </c>
      <c r="P420" s="42"/>
      <c r="Q420" s="42"/>
    </row>
    <row r="421" spans="1:17" x14ac:dyDescent="0.25">
      <c r="B421" s="40"/>
      <c r="C421" s="41"/>
      <c r="D421" s="41" t="s">
        <v>962</v>
      </c>
      <c r="E421" s="291">
        <v>10</v>
      </c>
      <c r="F421" s="291">
        <v>48480</v>
      </c>
      <c r="G421" s="291">
        <v>374166.80386000004</v>
      </c>
      <c r="H421" s="291">
        <v>51</v>
      </c>
      <c r="I421" s="291">
        <v>1184.9466</v>
      </c>
      <c r="J421" s="291">
        <v>47413</v>
      </c>
      <c r="K421" s="291">
        <v>214263.41384999998</v>
      </c>
      <c r="L421" s="291">
        <v>1016</v>
      </c>
      <c r="M421" s="291">
        <v>158718.44340999998</v>
      </c>
      <c r="N421" s="291">
        <v>0</v>
      </c>
      <c r="O421" s="306">
        <v>0</v>
      </c>
      <c r="P421" s="42"/>
      <c r="Q421" s="42"/>
    </row>
    <row r="422" spans="1:17" x14ac:dyDescent="0.25">
      <c r="B422" s="40"/>
      <c r="C422" s="41" t="s">
        <v>160</v>
      </c>
      <c r="D422" s="41"/>
      <c r="E422" s="291">
        <v>80</v>
      </c>
      <c r="F422" s="291">
        <v>338628</v>
      </c>
      <c r="G422" s="291">
        <v>28426237.53565</v>
      </c>
      <c r="H422" s="291">
        <v>23086</v>
      </c>
      <c r="I422" s="291">
        <v>6746905.7063999996</v>
      </c>
      <c r="J422" s="291">
        <v>296583</v>
      </c>
      <c r="K422" s="291">
        <v>13272153.713170001</v>
      </c>
      <c r="L422" s="291">
        <v>9332</v>
      </c>
      <c r="M422" s="291">
        <v>6010510.1400800003</v>
      </c>
      <c r="N422" s="291">
        <v>9627</v>
      </c>
      <c r="O422" s="306">
        <v>2396667.9760000003</v>
      </c>
      <c r="P422" s="42"/>
      <c r="Q422" s="42"/>
    </row>
    <row r="423" spans="1:17" x14ac:dyDescent="0.25">
      <c r="B423" s="40"/>
      <c r="C423" s="41"/>
      <c r="D423" s="41" t="s">
        <v>161</v>
      </c>
      <c r="E423" s="291">
        <v>52</v>
      </c>
      <c r="F423" s="291">
        <v>218355</v>
      </c>
      <c r="G423" s="291">
        <v>22401835.35537</v>
      </c>
      <c r="H423" s="291">
        <v>17107</v>
      </c>
      <c r="I423" s="291">
        <v>5033147.93169</v>
      </c>
      <c r="J423" s="291">
        <v>186137</v>
      </c>
      <c r="K423" s="291">
        <v>10308760.485880001</v>
      </c>
      <c r="L423" s="291">
        <v>6985</v>
      </c>
      <c r="M423" s="291">
        <v>4964956.2917999998</v>
      </c>
      <c r="N423" s="291">
        <v>8126</v>
      </c>
      <c r="O423" s="306">
        <v>2094970.6459999999</v>
      </c>
      <c r="P423" s="42"/>
      <c r="Q423" s="42"/>
    </row>
    <row r="424" spans="1:17" x14ac:dyDescent="0.25">
      <c r="B424" s="40"/>
      <c r="C424" s="41"/>
      <c r="D424" s="41" t="s">
        <v>162</v>
      </c>
      <c r="E424" s="291">
        <v>19</v>
      </c>
      <c r="F424" s="291">
        <v>84966</v>
      </c>
      <c r="G424" s="291">
        <v>5323392.4303200003</v>
      </c>
      <c r="H424" s="291">
        <v>5077</v>
      </c>
      <c r="I424" s="291">
        <v>1468327.77464</v>
      </c>
      <c r="J424" s="291">
        <v>76369</v>
      </c>
      <c r="K424" s="291">
        <v>2555960.466</v>
      </c>
      <c r="L424" s="291">
        <v>2071</v>
      </c>
      <c r="M424" s="291">
        <v>1006424.2286800002</v>
      </c>
      <c r="N424" s="291">
        <v>1449</v>
      </c>
      <c r="O424" s="306">
        <v>292679.96100000001</v>
      </c>
      <c r="P424" s="42"/>
      <c r="Q424" s="42"/>
    </row>
    <row r="425" spans="1:17" x14ac:dyDescent="0.25">
      <c r="B425" s="40"/>
      <c r="C425" s="41"/>
      <c r="D425" s="41" t="s">
        <v>163</v>
      </c>
      <c r="E425" s="291">
        <v>6</v>
      </c>
      <c r="F425" s="291">
        <v>23463</v>
      </c>
      <c r="G425" s="291">
        <v>606797.74621000001</v>
      </c>
      <c r="H425" s="291">
        <v>871</v>
      </c>
      <c r="I425" s="291">
        <v>244198.88397</v>
      </c>
      <c r="J425" s="291">
        <v>22318</v>
      </c>
      <c r="K425" s="291">
        <v>325208.17661999998</v>
      </c>
      <c r="L425" s="291">
        <v>222</v>
      </c>
      <c r="M425" s="291">
        <v>28373.316620000001</v>
      </c>
      <c r="N425" s="291">
        <v>52</v>
      </c>
      <c r="O425" s="306">
        <v>9017.3689999999988</v>
      </c>
      <c r="P425" s="42"/>
      <c r="Q425" s="42"/>
    </row>
    <row r="426" spans="1:17" x14ac:dyDescent="0.25">
      <c r="B426" s="40"/>
      <c r="C426" s="41"/>
      <c r="D426" s="41" t="s">
        <v>962</v>
      </c>
      <c r="E426" s="291">
        <v>3</v>
      </c>
      <c r="F426" s="291">
        <v>11844</v>
      </c>
      <c r="G426" s="291">
        <v>94212.003750000003</v>
      </c>
      <c r="H426" s="291">
        <v>31</v>
      </c>
      <c r="I426" s="291">
        <v>1231.1161000000002</v>
      </c>
      <c r="J426" s="291">
        <v>11759</v>
      </c>
      <c r="K426" s="291">
        <v>82224.584670000011</v>
      </c>
      <c r="L426" s="291">
        <v>54</v>
      </c>
      <c r="M426" s="291">
        <v>10756.30298</v>
      </c>
      <c r="N426" s="291">
        <v>0</v>
      </c>
      <c r="O426" s="306">
        <v>0</v>
      </c>
      <c r="P426" s="42"/>
      <c r="Q426" s="42"/>
    </row>
    <row r="427" spans="1:17" x14ac:dyDescent="0.25">
      <c r="B427" s="40"/>
      <c r="C427" s="41" t="s">
        <v>164</v>
      </c>
      <c r="D427" s="41"/>
      <c r="E427" s="291">
        <v>15</v>
      </c>
      <c r="F427" s="291">
        <v>52406</v>
      </c>
      <c r="G427" s="291">
        <v>2078458.6046799999</v>
      </c>
      <c r="H427" s="291">
        <v>2894</v>
      </c>
      <c r="I427" s="291">
        <v>830964.30593000003</v>
      </c>
      <c r="J427" s="291">
        <v>48934</v>
      </c>
      <c r="K427" s="291">
        <v>1137113.6580699999</v>
      </c>
      <c r="L427" s="291">
        <v>274</v>
      </c>
      <c r="M427" s="291">
        <v>67149.167679999999</v>
      </c>
      <c r="N427" s="291">
        <v>304</v>
      </c>
      <c r="O427" s="306">
        <v>43231.472999999998</v>
      </c>
      <c r="P427" s="42"/>
      <c r="Q427" s="42"/>
    </row>
    <row r="428" spans="1:17" x14ac:dyDescent="0.25">
      <c r="B428" s="40"/>
      <c r="C428" s="41"/>
      <c r="D428" s="41" t="s">
        <v>165</v>
      </c>
      <c r="E428" s="291">
        <v>9</v>
      </c>
      <c r="F428" s="291">
        <v>35198</v>
      </c>
      <c r="G428" s="291">
        <v>1462899.3723800001</v>
      </c>
      <c r="H428" s="291">
        <v>1940</v>
      </c>
      <c r="I428" s="291">
        <v>571335.20004000003</v>
      </c>
      <c r="J428" s="291">
        <v>32821</v>
      </c>
      <c r="K428" s="291">
        <v>808272.99178000004</v>
      </c>
      <c r="L428" s="291">
        <v>187</v>
      </c>
      <c r="M428" s="291">
        <v>49843.249559999997</v>
      </c>
      <c r="N428" s="291">
        <v>250</v>
      </c>
      <c r="O428" s="306">
        <v>33447.930999999997</v>
      </c>
      <c r="P428" s="42"/>
      <c r="Q428" s="42"/>
    </row>
    <row r="429" spans="1:17" x14ac:dyDescent="0.25">
      <c r="B429" s="40"/>
      <c r="C429" s="41"/>
      <c r="D429" s="41" t="s">
        <v>166</v>
      </c>
      <c r="E429" s="291">
        <v>3</v>
      </c>
      <c r="F429" s="291">
        <v>10984</v>
      </c>
      <c r="G429" s="291">
        <v>580165.43592999992</v>
      </c>
      <c r="H429" s="291">
        <v>903</v>
      </c>
      <c r="I429" s="291">
        <v>250790.326</v>
      </c>
      <c r="J429" s="291">
        <v>9977</v>
      </c>
      <c r="K429" s="291">
        <v>305369.33993000002</v>
      </c>
      <c r="L429" s="291">
        <v>50</v>
      </c>
      <c r="M429" s="291">
        <v>14222.228000000001</v>
      </c>
      <c r="N429" s="291">
        <v>54</v>
      </c>
      <c r="O429" s="306">
        <v>9783.5419999999995</v>
      </c>
      <c r="P429" s="42"/>
      <c r="Q429" s="42"/>
    </row>
    <row r="430" spans="1:17" x14ac:dyDescent="0.25">
      <c r="B430" s="40"/>
      <c r="C430" s="41"/>
      <c r="D430" s="41" t="s">
        <v>962</v>
      </c>
      <c r="E430" s="291">
        <v>3</v>
      </c>
      <c r="F430" s="291">
        <v>6224</v>
      </c>
      <c r="G430" s="291">
        <v>35393.796369999996</v>
      </c>
      <c r="H430" s="291">
        <v>51</v>
      </c>
      <c r="I430" s="291">
        <v>8838.7798899999998</v>
      </c>
      <c r="J430" s="291">
        <v>6136</v>
      </c>
      <c r="K430" s="291">
        <v>23471.326359999999</v>
      </c>
      <c r="L430" s="291">
        <v>37</v>
      </c>
      <c r="M430" s="291">
        <v>3083.6901200000002</v>
      </c>
      <c r="N430" s="291">
        <v>0</v>
      </c>
      <c r="O430" s="306">
        <v>0</v>
      </c>
      <c r="P430" s="42"/>
      <c r="Q430" s="42"/>
    </row>
    <row r="431" spans="1:17" x14ac:dyDescent="0.25">
      <c r="A431" s="83"/>
      <c r="B431" s="40" t="s">
        <v>167</v>
      </c>
      <c r="C431" s="52"/>
      <c r="D431" s="52"/>
      <c r="E431" s="304">
        <v>250</v>
      </c>
      <c r="F431" s="304">
        <v>1094246</v>
      </c>
      <c r="G431" s="304">
        <v>55512009.210779995</v>
      </c>
      <c r="H431" s="304">
        <v>77601</v>
      </c>
      <c r="I431" s="304">
        <v>13019988.857349999</v>
      </c>
      <c r="J431" s="304">
        <v>971386</v>
      </c>
      <c r="K431" s="304">
        <v>27958560.489100002</v>
      </c>
      <c r="L431" s="304">
        <v>20823</v>
      </c>
      <c r="M431" s="304">
        <v>9343228.3273300007</v>
      </c>
      <c r="N431" s="304">
        <v>24436</v>
      </c>
      <c r="O431" s="305">
        <v>5190231.5369999995</v>
      </c>
      <c r="P431" s="42"/>
      <c r="Q431" s="42"/>
    </row>
    <row r="432" spans="1:17" x14ac:dyDescent="0.25">
      <c r="B432" s="40"/>
      <c r="C432" s="41" t="s">
        <v>168</v>
      </c>
      <c r="D432" s="41"/>
      <c r="E432" s="291">
        <v>45</v>
      </c>
      <c r="F432" s="291">
        <v>209693</v>
      </c>
      <c r="G432" s="291">
        <v>6961624.2768300008</v>
      </c>
      <c r="H432" s="291">
        <v>9270</v>
      </c>
      <c r="I432" s="291">
        <v>2363099.0638899999</v>
      </c>
      <c r="J432" s="291">
        <v>196585</v>
      </c>
      <c r="K432" s="291">
        <v>3807263.32767</v>
      </c>
      <c r="L432" s="291">
        <v>2127</v>
      </c>
      <c r="M432" s="291">
        <v>523023.18926999997</v>
      </c>
      <c r="N432" s="291">
        <v>1711</v>
      </c>
      <c r="O432" s="306">
        <v>268238.696</v>
      </c>
      <c r="P432" s="42"/>
      <c r="Q432" s="42"/>
    </row>
    <row r="433" spans="2:17" x14ac:dyDescent="0.25">
      <c r="B433" s="40"/>
      <c r="C433" s="41"/>
      <c r="D433" s="41" t="s">
        <v>169</v>
      </c>
      <c r="E433" s="291">
        <v>15</v>
      </c>
      <c r="F433" s="291">
        <v>55385</v>
      </c>
      <c r="G433" s="291">
        <v>2328247.7080100002</v>
      </c>
      <c r="H433" s="291">
        <v>3649</v>
      </c>
      <c r="I433" s="291">
        <v>539689.10657000006</v>
      </c>
      <c r="J433" s="291">
        <v>50421</v>
      </c>
      <c r="K433" s="291">
        <v>1424623.4024200002</v>
      </c>
      <c r="L433" s="291">
        <v>579</v>
      </c>
      <c r="M433" s="291">
        <v>251658.07402</v>
      </c>
      <c r="N433" s="291">
        <v>736</v>
      </c>
      <c r="O433" s="306">
        <v>112277.125</v>
      </c>
      <c r="P433" s="42"/>
      <c r="Q433" s="42"/>
    </row>
    <row r="434" spans="2:17" x14ac:dyDescent="0.25">
      <c r="B434" s="40"/>
      <c r="C434" s="41"/>
      <c r="D434" s="41" t="s">
        <v>170</v>
      </c>
      <c r="E434" s="291">
        <v>10</v>
      </c>
      <c r="F434" s="291">
        <v>54701</v>
      </c>
      <c r="G434" s="291">
        <v>2906226.94086</v>
      </c>
      <c r="H434" s="291">
        <v>4021</v>
      </c>
      <c r="I434" s="291">
        <v>1236922.0093999999</v>
      </c>
      <c r="J434" s="291">
        <v>49106</v>
      </c>
      <c r="K434" s="291">
        <v>1366257.16613</v>
      </c>
      <c r="L434" s="291">
        <v>690</v>
      </c>
      <c r="M434" s="291">
        <v>156201.93932999999</v>
      </c>
      <c r="N434" s="291">
        <v>884</v>
      </c>
      <c r="O434" s="306">
        <v>146845.826</v>
      </c>
      <c r="P434" s="42"/>
      <c r="Q434" s="42"/>
    </row>
    <row r="435" spans="2:17" x14ac:dyDescent="0.25">
      <c r="B435" s="40"/>
      <c r="C435" s="41"/>
      <c r="D435" s="41" t="s">
        <v>171</v>
      </c>
      <c r="E435" s="291">
        <v>5</v>
      </c>
      <c r="F435" s="291">
        <v>24197</v>
      </c>
      <c r="G435" s="291">
        <v>630067.91061000002</v>
      </c>
      <c r="H435" s="291">
        <v>751</v>
      </c>
      <c r="I435" s="291">
        <v>334189.94714000006</v>
      </c>
      <c r="J435" s="291">
        <v>23311</v>
      </c>
      <c r="K435" s="291">
        <v>259275.88617999997</v>
      </c>
      <c r="L435" s="291">
        <v>87</v>
      </c>
      <c r="M435" s="291">
        <v>31422.817289999999</v>
      </c>
      <c r="N435" s="291">
        <v>48</v>
      </c>
      <c r="O435" s="306">
        <v>5179.26</v>
      </c>
      <c r="P435" s="42"/>
      <c r="Q435" s="42"/>
    </row>
    <row r="436" spans="2:17" x14ac:dyDescent="0.25">
      <c r="B436" s="40"/>
      <c r="C436" s="41"/>
      <c r="D436" s="41" t="s">
        <v>172</v>
      </c>
      <c r="E436" s="291">
        <v>3</v>
      </c>
      <c r="F436" s="291">
        <v>6392</v>
      </c>
      <c r="G436" s="291">
        <v>185423.19952999998</v>
      </c>
      <c r="H436" s="291">
        <v>165</v>
      </c>
      <c r="I436" s="291">
        <v>2941.6889999999999</v>
      </c>
      <c r="J436" s="291">
        <v>6209</v>
      </c>
      <c r="K436" s="291">
        <v>181528.47005999999</v>
      </c>
      <c r="L436" s="291">
        <v>18</v>
      </c>
      <c r="M436" s="291">
        <v>953.04046999999991</v>
      </c>
      <c r="N436" s="291">
        <v>0</v>
      </c>
      <c r="O436" s="306">
        <v>0</v>
      </c>
      <c r="P436" s="42"/>
      <c r="Q436" s="42"/>
    </row>
    <row r="437" spans="2:17" x14ac:dyDescent="0.25">
      <c r="B437" s="40"/>
      <c r="C437" s="41"/>
      <c r="D437" s="41" t="s">
        <v>1036</v>
      </c>
      <c r="E437" s="291">
        <v>3</v>
      </c>
      <c r="F437" s="291">
        <v>10300</v>
      </c>
      <c r="G437" s="291">
        <v>269811.94297999999</v>
      </c>
      <c r="H437" s="291">
        <v>235</v>
      </c>
      <c r="I437" s="291">
        <v>72334.241630000004</v>
      </c>
      <c r="J437" s="291">
        <v>10008</v>
      </c>
      <c r="K437" s="291">
        <v>189100.90304999999</v>
      </c>
      <c r="L437" s="291">
        <v>57</v>
      </c>
      <c r="M437" s="291">
        <v>8376.7982999999986</v>
      </c>
      <c r="N437" s="291">
        <v>0</v>
      </c>
      <c r="O437" s="306">
        <v>0</v>
      </c>
      <c r="P437" s="42"/>
      <c r="Q437" s="42"/>
    </row>
    <row r="438" spans="2:17" x14ac:dyDescent="0.25">
      <c r="B438" s="40"/>
      <c r="C438" s="41"/>
      <c r="D438" s="41" t="s">
        <v>962</v>
      </c>
      <c r="E438" s="291">
        <v>9</v>
      </c>
      <c r="F438" s="291">
        <v>58718</v>
      </c>
      <c r="G438" s="291">
        <v>641846.57484000013</v>
      </c>
      <c r="H438" s="291">
        <v>449</v>
      </c>
      <c r="I438" s="291">
        <v>177022.07014999999</v>
      </c>
      <c r="J438" s="291">
        <v>57530</v>
      </c>
      <c r="K438" s="291">
        <v>386477.49982999999</v>
      </c>
      <c r="L438" s="291">
        <v>696</v>
      </c>
      <c r="M438" s="291">
        <v>74410.51986</v>
      </c>
      <c r="N438" s="291">
        <v>43</v>
      </c>
      <c r="O438" s="306">
        <v>3936.4850000000001</v>
      </c>
      <c r="P438" s="42"/>
      <c r="Q438" s="42"/>
    </row>
    <row r="439" spans="2:17" x14ac:dyDescent="0.25">
      <c r="B439" s="40"/>
      <c r="C439" s="41" t="s">
        <v>173</v>
      </c>
      <c r="D439" s="41"/>
      <c r="E439" s="291">
        <v>6</v>
      </c>
      <c r="F439" s="291">
        <v>14934</v>
      </c>
      <c r="G439" s="291">
        <v>605363.65577000007</v>
      </c>
      <c r="H439" s="291">
        <v>1248</v>
      </c>
      <c r="I439" s="291">
        <v>160149.614</v>
      </c>
      <c r="J439" s="291">
        <v>13152</v>
      </c>
      <c r="K439" s="291">
        <v>345030.66860999994</v>
      </c>
      <c r="L439" s="291">
        <v>96</v>
      </c>
      <c r="M439" s="291">
        <v>24711.035159999999</v>
      </c>
      <c r="N439" s="291">
        <v>438</v>
      </c>
      <c r="O439" s="306">
        <v>75472.337999999989</v>
      </c>
      <c r="P439" s="42"/>
      <c r="Q439" s="42"/>
    </row>
    <row r="440" spans="2:17" x14ac:dyDescent="0.25">
      <c r="B440" s="40"/>
      <c r="C440" s="41"/>
      <c r="D440" s="41" t="s">
        <v>962</v>
      </c>
      <c r="E440" s="291">
        <v>6</v>
      </c>
      <c r="F440" s="291">
        <v>14934</v>
      </c>
      <c r="G440" s="291">
        <v>605363.65576999995</v>
      </c>
      <c r="H440" s="291">
        <v>1248</v>
      </c>
      <c r="I440" s="291">
        <v>160149.614</v>
      </c>
      <c r="J440" s="291">
        <v>13152</v>
      </c>
      <c r="K440" s="291">
        <v>345030.66860999994</v>
      </c>
      <c r="L440" s="291">
        <v>96</v>
      </c>
      <c r="M440" s="291">
        <v>24711.035159999999</v>
      </c>
      <c r="N440" s="291">
        <v>438</v>
      </c>
      <c r="O440" s="306">
        <v>75472.337999999989</v>
      </c>
      <c r="P440" s="42"/>
      <c r="Q440" s="42"/>
    </row>
    <row r="441" spans="2:17" x14ac:dyDescent="0.25">
      <c r="B441" s="40"/>
      <c r="C441" s="41" t="s">
        <v>175</v>
      </c>
      <c r="D441" s="41"/>
      <c r="E441" s="291">
        <v>34</v>
      </c>
      <c r="F441" s="291">
        <v>187379</v>
      </c>
      <c r="G441" s="291">
        <v>10191009.535389999</v>
      </c>
      <c r="H441" s="291">
        <v>12803</v>
      </c>
      <c r="I441" s="291">
        <v>2374606.0870200004</v>
      </c>
      <c r="J441" s="291">
        <v>165854</v>
      </c>
      <c r="K441" s="291">
        <v>5757090.27513</v>
      </c>
      <c r="L441" s="291">
        <v>3846</v>
      </c>
      <c r="M441" s="291">
        <v>1349224.0582399999</v>
      </c>
      <c r="N441" s="291">
        <v>4876</v>
      </c>
      <c r="O441" s="306">
        <v>710089.11499999987</v>
      </c>
      <c r="P441" s="42"/>
      <c r="Q441" s="42"/>
    </row>
    <row r="442" spans="2:17" x14ac:dyDescent="0.25">
      <c r="B442" s="40"/>
      <c r="C442" s="41"/>
      <c r="D442" s="41" t="s">
        <v>176</v>
      </c>
      <c r="E442" s="291">
        <v>24</v>
      </c>
      <c r="F442" s="291">
        <v>128405</v>
      </c>
      <c r="G442" s="291">
        <v>8624159.0728000011</v>
      </c>
      <c r="H442" s="291">
        <v>7764</v>
      </c>
      <c r="I442" s="291">
        <v>1916802.3191800003</v>
      </c>
      <c r="J442" s="291">
        <v>112680</v>
      </c>
      <c r="K442" s="291">
        <v>4846368.0033800006</v>
      </c>
      <c r="L442" s="291">
        <v>3134</v>
      </c>
      <c r="M442" s="291">
        <v>1154950.66924</v>
      </c>
      <c r="N442" s="291">
        <v>4827</v>
      </c>
      <c r="O442" s="306">
        <v>706038.08099999989</v>
      </c>
      <c r="P442" s="42"/>
      <c r="Q442" s="42"/>
    </row>
    <row r="443" spans="2:17" x14ac:dyDescent="0.25">
      <c r="B443" s="40"/>
      <c r="C443" s="41"/>
      <c r="D443" s="41" t="s">
        <v>177</v>
      </c>
      <c r="E443" s="291">
        <v>3</v>
      </c>
      <c r="F443" s="291">
        <v>18602</v>
      </c>
      <c r="G443" s="291">
        <v>302759.24751000002</v>
      </c>
      <c r="H443" s="291">
        <v>351</v>
      </c>
      <c r="I443" s="291">
        <v>93573.066100000011</v>
      </c>
      <c r="J443" s="291">
        <v>18069</v>
      </c>
      <c r="K443" s="291">
        <v>179736.30251000001</v>
      </c>
      <c r="L443" s="291">
        <v>133</v>
      </c>
      <c r="M443" s="291">
        <v>25398.844900000004</v>
      </c>
      <c r="N443" s="291">
        <v>49</v>
      </c>
      <c r="O443" s="306">
        <v>4051.0340000000001</v>
      </c>
      <c r="P443" s="42"/>
      <c r="Q443" s="42"/>
    </row>
    <row r="444" spans="2:17" x14ac:dyDescent="0.25">
      <c r="B444" s="40"/>
      <c r="C444" s="41"/>
      <c r="D444" s="41" t="s">
        <v>962</v>
      </c>
      <c r="E444" s="291">
        <v>7</v>
      </c>
      <c r="F444" s="291">
        <v>40372</v>
      </c>
      <c r="G444" s="291">
        <v>1264091.21508</v>
      </c>
      <c r="H444" s="291">
        <v>4688</v>
      </c>
      <c r="I444" s="291">
        <v>364230.70173999999</v>
      </c>
      <c r="J444" s="291">
        <v>35105</v>
      </c>
      <c r="K444" s="291">
        <v>730985.96924000001</v>
      </c>
      <c r="L444" s="291">
        <v>579</v>
      </c>
      <c r="M444" s="291">
        <v>168874.5441</v>
      </c>
      <c r="N444" s="291">
        <v>0</v>
      </c>
      <c r="O444" s="306">
        <v>0</v>
      </c>
      <c r="P444" s="42"/>
      <c r="Q444" s="42"/>
    </row>
    <row r="445" spans="2:17" x14ac:dyDescent="0.25">
      <c r="B445" s="40"/>
      <c r="C445" s="41" t="s">
        <v>178</v>
      </c>
      <c r="D445" s="41"/>
      <c r="E445" s="291">
        <v>39</v>
      </c>
      <c r="F445" s="291">
        <v>148720</v>
      </c>
      <c r="G445" s="291">
        <v>8298351.1996600004</v>
      </c>
      <c r="H445" s="291">
        <v>5971</v>
      </c>
      <c r="I445" s="291">
        <v>1400573.2967600001</v>
      </c>
      <c r="J445" s="291">
        <v>135425</v>
      </c>
      <c r="K445" s="291">
        <v>4463827.1543400008</v>
      </c>
      <c r="L445" s="291">
        <v>3754</v>
      </c>
      <c r="M445" s="291">
        <v>1638641.7315600002</v>
      </c>
      <c r="N445" s="291">
        <v>3570</v>
      </c>
      <c r="O445" s="306">
        <v>795309.01699999988</v>
      </c>
      <c r="P445" s="42"/>
      <c r="Q445" s="42"/>
    </row>
    <row r="446" spans="2:17" x14ac:dyDescent="0.25">
      <c r="B446" s="40"/>
      <c r="C446" s="41"/>
      <c r="D446" s="41" t="s">
        <v>179</v>
      </c>
      <c r="E446" s="291">
        <v>19</v>
      </c>
      <c r="F446" s="291">
        <v>71156</v>
      </c>
      <c r="G446" s="291">
        <v>5852568.3212300008</v>
      </c>
      <c r="H446" s="291">
        <v>3724</v>
      </c>
      <c r="I446" s="291">
        <v>1000221.3648099999</v>
      </c>
      <c r="J446" s="291">
        <v>63090</v>
      </c>
      <c r="K446" s="291">
        <v>3068302.4495200003</v>
      </c>
      <c r="L446" s="291">
        <v>1679</v>
      </c>
      <c r="M446" s="291">
        <v>1146615.7878999999</v>
      </c>
      <c r="N446" s="291">
        <v>2663</v>
      </c>
      <c r="O446" s="306">
        <v>637428.71899999992</v>
      </c>
      <c r="P446" s="42"/>
      <c r="Q446" s="42"/>
    </row>
    <row r="447" spans="2:17" x14ac:dyDescent="0.25">
      <c r="B447" s="40"/>
      <c r="C447" s="41"/>
      <c r="D447" s="41" t="s">
        <v>180</v>
      </c>
      <c r="E447" s="291">
        <v>7</v>
      </c>
      <c r="F447" s="291">
        <v>42467</v>
      </c>
      <c r="G447" s="291">
        <v>1949815.4989800001</v>
      </c>
      <c r="H447" s="291">
        <v>2182</v>
      </c>
      <c r="I447" s="291">
        <v>391864.88291000004</v>
      </c>
      <c r="J447" s="291">
        <v>38450</v>
      </c>
      <c r="K447" s="291">
        <v>1083697.3824499999</v>
      </c>
      <c r="L447" s="291">
        <v>928</v>
      </c>
      <c r="M447" s="291">
        <v>316372.93562</v>
      </c>
      <c r="N447" s="291">
        <v>907</v>
      </c>
      <c r="O447" s="306">
        <v>157880.29799999998</v>
      </c>
      <c r="P447" s="42"/>
      <c r="Q447" s="42"/>
    </row>
    <row r="448" spans="2:17" x14ac:dyDescent="0.25">
      <c r="B448" s="40"/>
      <c r="C448" s="41"/>
      <c r="D448" s="41" t="s">
        <v>962</v>
      </c>
      <c r="E448" s="291">
        <v>13</v>
      </c>
      <c r="F448" s="291">
        <v>35097</v>
      </c>
      <c r="G448" s="291">
        <v>495967.37945000001</v>
      </c>
      <c r="H448" s="291">
        <v>65</v>
      </c>
      <c r="I448" s="291">
        <v>8487.0490399999999</v>
      </c>
      <c r="J448" s="291">
        <v>33885</v>
      </c>
      <c r="K448" s="291">
        <v>311827.32237000001</v>
      </c>
      <c r="L448" s="291">
        <v>1147</v>
      </c>
      <c r="M448" s="291">
        <v>175653.00804000002</v>
      </c>
      <c r="N448" s="291">
        <v>0</v>
      </c>
      <c r="O448" s="306">
        <v>0</v>
      </c>
      <c r="P448" s="42"/>
      <c r="Q448" s="42"/>
    </row>
    <row r="449" spans="1:17" x14ac:dyDescent="0.25">
      <c r="A449" s="83"/>
      <c r="B449" s="40"/>
      <c r="C449" s="41" t="s">
        <v>181</v>
      </c>
      <c r="D449" s="41"/>
      <c r="E449" s="291">
        <v>126</v>
      </c>
      <c r="F449" s="291">
        <v>533520</v>
      </c>
      <c r="G449" s="291">
        <v>29455660.543129999</v>
      </c>
      <c r="H449" s="291">
        <v>48309</v>
      </c>
      <c r="I449" s="291">
        <v>6721560.7956799995</v>
      </c>
      <c r="J449" s="291">
        <v>460370</v>
      </c>
      <c r="K449" s="291">
        <v>13585349.063349999</v>
      </c>
      <c r="L449" s="291">
        <v>11000</v>
      </c>
      <c r="M449" s="291">
        <v>5807628.3131000008</v>
      </c>
      <c r="N449" s="291">
        <v>13841</v>
      </c>
      <c r="O449" s="306">
        <v>3341122.3709999998</v>
      </c>
      <c r="P449" s="42"/>
      <c r="Q449" s="42"/>
    </row>
    <row r="450" spans="1:17" x14ac:dyDescent="0.25">
      <c r="B450" s="40"/>
      <c r="C450" s="41"/>
      <c r="D450" s="41" t="s">
        <v>182</v>
      </c>
      <c r="E450" s="291">
        <v>94</v>
      </c>
      <c r="F450" s="291">
        <v>418249</v>
      </c>
      <c r="G450" s="291">
        <v>27786666.688560002</v>
      </c>
      <c r="H450" s="291">
        <v>44340</v>
      </c>
      <c r="I450" s="291">
        <v>6433710.5662199995</v>
      </c>
      <c r="J450" s="291">
        <v>351291</v>
      </c>
      <c r="K450" s="291">
        <v>12441416.298160002</v>
      </c>
      <c r="L450" s="291">
        <v>9238</v>
      </c>
      <c r="M450" s="291">
        <v>5621155.79318</v>
      </c>
      <c r="N450" s="291">
        <v>13380</v>
      </c>
      <c r="O450" s="306">
        <v>3290384.031</v>
      </c>
      <c r="P450" s="42"/>
      <c r="Q450" s="42"/>
    </row>
    <row r="451" spans="1:17" x14ac:dyDescent="0.25">
      <c r="B451" s="40"/>
      <c r="C451" s="41"/>
      <c r="D451" s="41" t="s">
        <v>183</v>
      </c>
      <c r="E451" s="291">
        <v>7</v>
      </c>
      <c r="F451" s="291">
        <v>37745</v>
      </c>
      <c r="G451" s="291">
        <v>1075649.0417500001</v>
      </c>
      <c r="H451" s="291">
        <v>3653</v>
      </c>
      <c r="I451" s="291">
        <v>286320.34304999997</v>
      </c>
      <c r="J451" s="291">
        <v>33305</v>
      </c>
      <c r="K451" s="291">
        <v>713652.59918999998</v>
      </c>
      <c r="L451" s="291">
        <v>326</v>
      </c>
      <c r="M451" s="291">
        <v>24937.75951</v>
      </c>
      <c r="N451" s="291">
        <v>461</v>
      </c>
      <c r="O451" s="306">
        <v>50738.34</v>
      </c>
      <c r="P451" s="42"/>
      <c r="Q451" s="42"/>
    </row>
    <row r="452" spans="1:17" x14ac:dyDescent="0.25">
      <c r="B452" s="40"/>
      <c r="C452" s="41"/>
      <c r="D452" s="41" t="s">
        <v>184</v>
      </c>
      <c r="E452" s="291">
        <v>3</v>
      </c>
      <c r="F452" s="291">
        <v>10693</v>
      </c>
      <c r="G452" s="291">
        <v>50400.982239999998</v>
      </c>
      <c r="H452" s="291">
        <v>121</v>
      </c>
      <c r="I452" s="291">
        <v>783.31241</v>
      </c>
      <c r="J452" s="291">
        <v>10501</v>
      </c>
      <c r="K452" s="291">
        <v>40969.420160000001</v>
      </c>
      <c r="L452" s="291">
        <v>71</v>
      </c>
      <c r="M452" s="291">
        <v>8648.2496700000011</v>
      </c>
      <c r="N452" s="291">
        <v>0</v>
      </c>
      <c r="O452" s="306">
        <v>0</v>
      </c>
      <c r="P452" s="42"/>
      <c r="Q452" s="42"/>
    </row>
    <row r="453" spans="1:17" x14ac:dyDescent="0.25">
      <c r="B453" s="40"/>
      <c r="C453" s="41"/>
      <c r="D453" s="41" t="s">
        <v>185</v>
      </c>
      <c r="E453" s="291">
        <v>3</v>
      </c>
      <c r="F453" s="291">
        <v>9192</v>
      </c>
      <c r="G453" s="291">
        <v>38600.941579999999</v>
      </c>
      <c r="H453" s="291">
        <v>0</v>
      </c>
      <c r="I453" s="291">
        <v>0</v>
      </c>
      <c r="J453" s="291">
        <v>9055</v>
      </c>
      <c r="K453" s="291">
        <v>28586.417029999997</v>
      </c>
      <c r="L453" s="291">
        <v>137</v>
      </c>
      <c r="M453" s="291">
        <v>10014.524549999998</v>
      </c>
      <c r="N453" s="291">
        <v>0</v>
      </c>
      <c r="O453" s="306">
        <v>0</v>
      </c>
      <c r="P453" s="42"/>
      <c r="Q453" s="42"/>
    </row>
    <row r="454" spans="1:17" x14ac:dyDescent="0.25">
      <c r="B454" s="40"/>
      <c r="C454" s="41"/>
      <c r="D454" s="41" t="s">
        <v>962</v>
      </c>
      <c r="E454" s="291">
        <v>19</v>
      </c>
      <c r="F454" s="291">
        <v>57641</v>
      </c>
      <c r="G454" s="291">
        <v>504342.88899999997</v>
      </c>
      <c r="H454" s="291">
        <v>195</v>
      </c>
      <c r="I454" s="291">
        <v>746.57399999999996</v>
      </c>
      <c r="J454" s="291">
        <v>56218</v>
      </c>
      <c r="K454" s="291">
        <v>360724.32880999998</v>
      </c>
      <c r="L454" s="291">
        <v>1228</v>
      </c>
      <c r="M454" s="291">
        <v>142871.98619</v>
      </c>
      <c r="N454" s="291">
        <v>0</v>
      </c>
      <c r="O454" s="306">
        <v>0</v>
      </c>
      <c r="P454" s="42"/>
      <c r="Q454" s="42"/>
    </row>
    <row r="455" spans="1:17" x14ac:dyDescent="0.25">
      <c r="B455" s="40" t="s">
        <v>186</v>
      </c>
      <c r="C455" s="52"/>
      <c r="D455" s="52"/>
      <c r="E455" s="304">
        <v>266</v>
      </c>
      <c r="F455" s="304">
        <v>1191349</v>
      </c>
      <c r="G455" s="304">
        <v>80730791.24718</v>
      </c>
      <c r="H455" s="304">
        <v>80587</v>
      </c>
      <c r="I455" s="304">
        <v>15254031.072220001</v>
      </c>
      <c r="J455" s="304">
        <v>1051914</v>
      </c>
      <c r="K455" s="304">
        <v>34991073.815690003</v>
      </c>
      <c r="L455" s="304">
        <v>27677</v>
      </c>
      <c r="M455" s="304">
        <v>19539116.017270006</v>
      </c>
      <c r="N455" s="304">
        <v>31171</v>
      </c>
      <c r="O455" s="305">
        <v>10946570.342</v>
      </c>
      <c r="P455" s="42"/>
      <c r="Q455" s="42"/>
    </row>
    <row r="456" spans="1:17" x14ac:dyDescent="0.25">
      <c r="B456" s="40"/>
      <c r="C456" s="41" t="s">
        <v>811</v>
      </c>
      <c r="D456" s="41"/>
      <c r="E456" s="291">
        <v>21</v>
      </c>
      <c r="F456" s="291">
        <v>102704</v>
      </c>
      <c r="G456" s="291">
        <v>1437790.0337900002</v>
      </c>
      <c r="H456" s="291">
        <v>2136</v>
      </c>
      <c r="I456" s="291">
        <v>382313.21927</v>
      </c>
      <c r="J456" s="291">
        <v>99644</v>
      </c>
      <c r="K456" s="291">
        <v>892269.16135000007</v>
      </c>
      <c r="L456" s="291">
        <v>924</v>
      </c>
      <c r="M456" s="291">
        <v>163207.65317000001</v>
      </c>
      <c r="N456" s="291">
        <v>0</v>
      </c>
      <c r="O456" s="306">
        <v>0</v>
      </c>
      <c r="P456" s="42"/>
      <c r="Q456" s="42"/>
    </row>
    <row r="457" spans="1:17" x14ac:dyDescent="0.25">
      <c r="B457" s="40"/>
      <c r="C457" s="41"/>
      <c r="D457" s="41" t="s">
        <v>187</v>
      </c>
      <c r="E457" s="291">
        <v>5</v>
      </c>
      <c r="F457" s="291">
        <v>17613</v>
      </c>
      <c r="G457" s="291">
        <v>699650.37387000001</v>
      </c>
      <c r="H457" s="291">
        <v>1547</v>
      </c>
      <c r="I457" s="291">
        <v>298305.46345000004</v>
      </c>
      <c r="J457" s="291">
        <v>15921</v>
      </c>
      <c r="K457" s="291">
        <v>361700.47803</v>
      </c>
      <c r="L457" s="291">
        <v>145</v>
      </c>
      <c r="M457" s="291">
        <v>39644.432389999994</v>
      </c>
      <c r="N457" s="291">
        <v>0</v>
      </c>
      <c r="O457" s="306">
        <v>0</v>
      </c>
      <c r="P457" s="42"/>
      <c r="Q457" s="42"/>
    </row>
    <row r="458" spans="1:17" x14ac:dyDescent="0.25">
      <c r="B458" s="40"/>
      <c r="C458" s="41"/>
      <c r="D458" s="41" t="s">
        <v>188</v>
      </c>
      <c r="E458" s="291">
        <v>4</v>
      </c>
      <c r="F458" s="291">
        <v>18818</v>
      </c>
      <c r="G458" s="291">
        <v>287700.52473</v>
      </c>
      <c r="H458" s="291">
        <v>167</v>
      </c>
      <c r="I458" s="291">
        <v>32778.591399999998</v>
      </c>
      <c r="J458" s="291">
        <v>18526</v>
      </c>
      <c r="K458" s="291">
        <v>216850.66678</v>
      </c>
      <c r="L458" s="291">
        <v>125</v>
      </c>
      <c r="M458" s="291">
        <v>38071.26655</v>
      </c>
      <c r="N458" s="291">
        <v>0</v>
      </c>
      <c r="O458" s="306">
        <v>0</v>
      </c>
      <c r="P458" s="42"/>
      <c r="Q458" s="42"/>
    </row>
    <row r="459" spans="1:17" x14ac:dyDescent="0.25">
      <c r="B459" s="40"/>
      <c r="C459" s="41"/>
      <c r="D459" s="41" t="s">
        <v>962</v>
      </c>
      <c r="E459" s="291">
        <v>12</v>
      </c>
      <c r="F459" s="291">
        <v>66273</v>
      </c>
      <c r="G459" s="291">
        <v>450439.13519000006</v>
      </c>
      <c r="H459" s="291">
        <v>422</v>
      </c>
      <c r="I459" s="291">
        <v>51229.164420000001</v>
      </c>
      <c r="J459" s="291">
        <v>65197</v>
      </c>
      <c r="K459" s="291">
        <v>313718.01654000004</v>
      </c>
      <c r="L459" s="291">
        <v>654</v>
      </c>
      <c r="M459" s="291">
        <v>85491.954230000003</v>
      </c>
      <c r="N459" s="291">
        <v>0</v>
      </c>
      <c r="O459" s="306">
        <v>0</v>
      </c>
      <c r="P459" s="42"/>
      <c r="Q459" s="42"/>
    </row>
    <row r="460" spans="1:17" x14ac:dyDescent="0.25">
      <c r="B460" s="40"/>
      <c r="C460" s="41" t="s">
        <v>189</v>
      </c>
      <c r="D460" s="41"/>
      <c r="E460" s="291">
        <v>40</v>
      </c>
      <c r="F460" s="291">
        <v>246966</v>
      </c>
      <c r="G460" s="291">
        <v>7908054.1095299982</v>
      </c>
      <c r="H460" s="291">
        <v>8456</v>
      </c>
      <c r="I460" s="291">
        <v>1998594.1764</v>
      </c>
      <c r="J460" s="291">
        <v>232658</v>
      </c>
      <c r="K460" s="291">
        <v>3947743.9655299997</v>
      </c>
      <c r="L460" s="291">
        <v>3386</v>
      </c>
      <c r="M460" s="291">
        <v>1533370.7455999998</v>
      </c>
      <c r="N460" s="291">
        <v>2466</v>
      </c>
      <c r="O460" s="306">
        <v>428345.22200000001</v>
      </c>
      <c r="P460" s="42"/>
      <c r="Q460" s="42"/>
    </row>
    <row r="461" spans="1:17" x14ac:dyDescent="0.25">
      <c r="B461" s="40"/>
      <c r="C461" s="41"/>
      <c r="D461" s="41" t="s">
        <v>190</v>
      </c>
      <c r="E461" s="291">
        <v>22</v>
      </c>
      <c r="F461" s="291">
        <v>143492</v>
      </c>
      <c r="G461" s="291">
        <v>5838860.8132499997</v>
      </c>
      <c r="H461" s="291">
        <v>6292</v>
      </c>
      <c r="I461" s="291">
        <v>1532801.4565700002</v>
      </c>
      <c r="J461" s="291">
        <v>132958</v>
      </c>
      <c r="K461" s="291">
        <v>2812389.5465099998</v>
      </c>
      <c r="L461" s="291">
        <v>2160</v>
      </c>
      <c r="M461" s="291">
        <v>1125733.7441699998</v>
      </c>
      <c r="N461" s="291">
        <v>2082</v>
      </c>
      <c r="O461" s="306">
        <v>367936.06599999999</v>
      </c>
      <c r="P461" s="42"/>
      <c r="Q461" s="42"/>
    </row>
    <row r="462" spans="1:17" x14ac:dyDescent="0.25">
      <c r="B462" s="40"/>
      <c r="C462" s="41"/>
      <c r="D462" s="41" t="s">
        <v>191</v>
      </c>
      <c r="E462" s="291">
        <v>8</v>
      </c>
      <c r="F462" s="291">
        <v>46810</v>
      </c>
      <c r="G462" s="291">
        <v>1468089.87897</v>
      </c>
      <c r="H462" s="291">
        <v>1808</v>
      </c>
      <c r="I462" s="291">
        <v>380249.70114999998</v>
      </c>
      <c r="J462" s="291">
        <v>43792</v>
      </c>
      <c r="K462" s="291">
        <v>688705.70447</v>
      </c>
      <c r="L462" s="291">
        <v>826</v>
      </c>
      <c r="M462" s="291">
        <v>338725.31734999997</v>
      </c>
      <c r="N462" s="291">
        <v>384</v>
      </c>
      <c r="O462" s="306">
        <v>60409.156000000003</v>
      </c>
      <c r="P462" s="42"/>
      <c r="Q462" s="42"/>
    </row>
    <row r="463" spans="1:17" x14ac:dyDescent="0.25">
      <c r="B463" s="40"/>
      <c r="C463" s="41"/>
      <c r="D463" s="41" t="s">
        <v>803</v>
      </c>
      <c r="E463" s="291">
        <v>3</v>
      </c>
      <c r="F463" s="291">
        <v>9594</v>
      </c>
      <c r="G463" s="291">
        <v>88330.369149999999</v>
      </c>
      <c r="H463" s="291">
        <v>0</v>
      </c>
      <c r="I463" s="291">
        <v>0</v>
      </c>
      <c r="J463" s="291">
        <v>9474</v>
      </c>
      <c r="K463" s="291">
        <v>54694.640959999997</v>
      </c>
      <c r="L463" s="291">
        <v>120</v>
      </c>
      <c r="M463" s="291">
        <v>33635.728190000002</v>
      </c>
      <c r="N463" s="291">
        <v>0</v>
      </c>
      <c r="O463" s="306">
        <v>0</v>
      </c>
      <c r="P463" s="42"/>
      <c r="Q463" s="42"/>
    </row>
    <row r="464" spans="1:17" x14ac:dyDescent="0.25">
      <c r="B464" s="40"/>
      <c r="C464" s="41"/>
      <c r="D464" s="41" t="s">
        <v>962</v>
      </c>
      <c r="E464" s="291">
        <v>7</v>
      </c>
      <c r="F464" s="291">
        <v>47070</v>
      </c>
      <c r="G464" s="291">
        <v>512773.04816000001</v>
      </c>
      <c r="H464" s="291">
        <v>356</v>
      </c>
      <c r="I464" s="291">
        <v>85543.018679999994</v>
      </c>
      <c r="J464" s="291">
        <v>46434</v>
      </c>
      <c r="K464" s="291">
        <v>391954.07358999999</v>
      </c>
      <c r="L464" s="291">
        <v>280</v>
      </c>
      <c r="M464" s="291">
        <v>35275.955889999997</v>
      </c>
      <c r="N464" s="291">
        <v>0</v>
      </c>
      <c r="O464" s="306">
        <v>0</v>
      </c>
      <c r="P464" s="42"/>
      <c r="Q464" s="42"/>
    </row>
    <row r="465" spans="2:17" x14ac:dyDescent="0.25">
      <c r="B465" s="40"/>
      <c r="C465" s="41" t="s">
        <v>192</v>
      </c>
      <c r="D465" s="41"/>
      <c r="E465" s="291">
        <v>188</v>
      </c>
      <c r="F465" s="291">
        <v>777689</v>
      </c>
      <c r="G465" s="291">
        <v>69661913.840410009</v>
      </c>
      <c r="H465" s="291">
        <v>67125</v>
      </c>
      <c r="I465" s="291">
        <v>12292839.900900003</v>
      </c>
      <c r="J465" s="291">
        <v>659497</v>
      </c>
      <c r="K465" s="291">
        <v>29191135.439720009</v>
      </c>
      <c r="L465" s="291">
        <v>22677</v>
      </c>
      <c r="M465" s="291">
        <v>17691925.798790004</v>
      </c>
      <c r="N465" s="291">
        <v>28390</v>
      </c>
      <c r="O465" s="306">
        <v>10486012.700999999</v>
      </c>
      <c r="P465" s="42"/>
      <c r="Q465" s="42"/>
    </row>
    <row r="466" spans="2:17" x14ac:dyDescent="0.25">
      <c r="B466" s="40"/>
      <c r="C466" s="41"/>
      <c r="D466" s="41" t="s">
        <v>193</v>
      </c>
      <c r="E466" s="291">
        <v>159</v>
      </c>
      <c r="F466" s="291">
        <v>655815</v>
      </c>
      <c r="G466" s="291">
        <v>64356350.930400021</v>
      </c>
      <c r="H466" s="291">
        <v>60892</v>
      </c>
      <c r="I466" s="291">
        <v>11554775.780420002</v>
      </c>
      <c r="J466" s="291">
        <v>547615</v>
      </c>
      <c r="K466" s="291">
        <v>26555146.337540008</v>
      </c>
      <c r="L466" s="291">
        <v>20497</v>
      </c>
      <c r="M466" s="291">
        <v>16284275.828440003</v>
      </c>
      <c r="N466" s="291">
        <v>26811</v>
      </c>
      <c r="O466" s="306">
        <v>9962152.9839999992</v>
      </c>
      <c r="P466" s="42"/>
      <c r="Q466" s="42"/>
    </row>
    <row r="467" spans="2:17" x14ac:dyDescent="0.25">
      <c r="B467" s="40"/>
      <c r="C467" s="41"/>
      <c r="D467" s="41" t="s">
        <v>194</v>
      </c>
      <c r="E467" s="291">
        <v>16</v>
      </c>
      <c r="F467" s="291">
        <v>76871</v>
      </c>
      <c r="G467" s="291">
        <v>4705283.5291299997</v>
      </c>
      <c r="H467" s="291">
        <v>5141</v>
      </c>
      <c r="I467" s="291">
        <v>599598.04695999995</v>
      </c>
      <c r="J467" s="291">
        <v>68593</v>
      </c>
      <c r="K467" s="291">
        <v>2262746.2929599998</v>
      </c>
      <c r="L467" s="291">
        <v>1609</v>
      </c>
      <c r="M467" s="291">
        <v>1330842.09721</v>
      </c>
      <c r="N467" s="291">
        <v>1528</v>
      </c>
      <c r="O467" s="306">
        <v>512097.092</v>
      </c>
      <c r="P467" s="42"/>
      <c r="Q467" s="42"/>
    </row>
    <row r="468" spans="2:17" x14ac:dyDescent="0.25">
      <c r="B468" s="40"/>
      <c r="C468" s="41"/>
      <c r="D468" s="41" t="s">
        <v>195</v>
      </c>
      <c r="E468" s="291">
        <v>3</v>
      </c>
      <c r="F468" s="291">
        <v>13173</v>
      </c>
      <c r="G468" s="291">
        <v>337806.45134999999</v>
      </c>
      <c r="H468" s="291">
        <v>774</v>
      </c>
      <c r="I468" s="291">
        <v>105148.39237</v>
      </c>
      <c r="J468" s="291">
        <v>12216</v>
      </c>
      <c r="K468" s="291">
        <v>188875.55353999999</v>
      </c>
      <c r="L468" s="291">
        <v>132</v>
      </c>
      <c r="M468" s="291">
        <v>32019.880439999997</v>
      </c>
      <c r="N468" s="291">
        <v>51</v>
      </c>
      <c r="O468" s="306">
        <v>11762.625</v>
      </c>
      <c r="P468" s="42"/>
      <c r="Q468" s="42"/>
    </row>
    <row r="469" spans="2:17" x14ac:dyDescent="0.25">
      <c r="B469" s="40"/>
      <c r="C469" s="41"/>
      <c r="D469" s="41" t="s">
        <v>196</v>
      </c>
      <c r="E469" s="291">
        <v>3</v>
      </c>
      <c r="F469" s="291">
        <v>8781</v>
      </c>
      <c r="G469" s="291">
        <v>102693.11721999999</v>
      </c>
      <c r="H469" s="291">
        <v>179</v>
      </c>
      <c r="I469" s="291">
        <v>11879.653310000002</v>
      </c>
      <c r="J469" s="291">
        <v>8543</v>
      </c>
      <c r="K469" s="291">
        <v>75375.740569999994</v>
      </c>
      <c r="L469" s="291">
        <v>59</v>
      </c>
      <c r="M469" s="291">
        <v>15437.72334</v>
      </c>
      <c r="N469" s="291">
        <v>0</v>
      </c>
      <c r="O469" s="306">
        <v>0</v>
      </c>
      <c r="P469" s="42"/>
      <c r="Q469" s="42"/>
    </row>
    <row r="470" spans="2:17" x14ac:dyDescent="0.25">
      <c r="B470" s="40"/>
      <c r="C470" s="41"/>
      <c r="D470" s="41" t="s">
        <v>962</v>
      </c>
      <c r="E470" s="291">
        <v>7</v>
      </c>
      <c r="F470" s="291">
        <v>23049</v>
      </c>
      <c r="G470" s="291">
        <v>159779.81231000001</v>
      </c>
      <c r="H470" s="291">
        <v>139</v>
      </c>
      <c r="I470" s="291">
        <v>21438.027840000002</v>
      </c>
      <c r="J470" s="291">
        <v>22530</v>
      </c>
      <c r="K470" s="291">
        <v>108991.51510999999</v>
      </c>
      <c r="L470" s="291">
        <v>380</v>
      </c>
      <c r="M470" s="291">
        <v>29350.269360000002</v>
      </c>
      <c r="N470" s="291">
        <v>0</v>
      </c>
      <c r="O470" s="306">
        <v>0</v>
      </c>
      <c r="P470" s="42"/>
      <c r="Q470" s="42"/>
    </row>
    <row r="471" spans="2:17" x14ac:dyDescent="0.25">
      <c r="B471" s="40"/>
      <c r="C471" s="41" t="s">
        <v>197</v>
      </c>
      <c r="D471" s="41"/>
      <c r="E471" s="291">
        <v>17</v>
      </c>
      <c r="F471" s="291">
        <v>63990</v>
      </c>
      <c r="G471" s="291">
        <v>1723033.26345</v>
      </c>
      <c r="H471" s="291">
        <v>2870</v>
      </c>
      <c r="I471" s="291">
        <v>580283.77564999997</v>
      </c>
      <c r="J471" s="291">
        <v>60115</v>
      </c>
      <c r="K471" s="291">
        <v>959925.24909000006</v>
      </c>
      <c r="L471" s="291">
        <v>690</v>
      </c>
      <c r="M471" s="291">
        <v>150611.81971000001</v>
      </c>
      <c r="N471" s="291">
        <v>315</v>
      </c>
      <c r="O471" s="306">
        <v>32212.418999999998</v>
      </c>
      <c r="P471" s="42"/>
      <c r="Q471" s="42"/>
    </row>
    <row r="472" spans="2:17" x14ac:dyDescent="0.25">
      <c r="B472" s="40"/>
      <c r="C472" s="41"/>
      <c r="D472" s="41" t="s">
        <v>198</v>
      </c>
      <c r="E472" s="291">
        <v>9</v>
      </c>
      <c r="F472" s="291">
        <v>36211</v>
      </c>
      <c r="G472" s="291">
        <v>1360626.1301900002</v>
      </c>
      <c r="H472" s="291">
        <v>2494</v>
      </c>
      <c r="I472" s="291">
        <v>476860.14130999998</v>
      </c>
      <c r="J472" s="291">
        <v>33022</v>
      </c>
      <c r="K472" s="291">
        <v>750862.20614000002</v>
      </c>
      <c r="L472" s="291">
        <v>380</v>
      </c>
      <c r="M472" s="291">
        <v>100691.36374</v>
      </c>
      <c r="N472" s="291">
        <v>315</v>
      </c>
      <c r="O472" s="306">
        <v>32212.418999999998</v>
      </c>
      <c r="P472" s="42"/>
      <c r="Q472" s="42"/>
    </row>
    <row r="473" spans="2:17" x14ac:dyDescent="0.25">
      <c r="B473" s="40"/>
      <c r="C473" s="41"/>
      <c r="D473" s="41" t="s">
        <v>962</v>
      </c>
      <c r="E473" s="291">
        <v>8</v>
      </c>
      <c r="F473" s="291">
        <v>27779</v>
      </c>
      <c r="G473" s="291">
        <v>362407.13326000003</v>
      </c>
      <c r="H473" s="291">
        <v>376</v>
      </c>
      <c r="I473" s="291">
        <v>103423.63433999999</v>
      </c>
      <c r="J473" s="291">
        <v>27093</v>
      </c>
      <c r="K473" s="291">
        <v>209063.04294999997</v>
      </c>
      <c r="L473" s="291">
        <v>310</v>
      </c>
      <c r="M473" s="291">
        <v>49920.455969999995</v>
      </c>
      <c r="N473" s="291">
        <v>0</v>
      </c>
      <c r="O473" s="306">
        <v>0</v>
      </c>
      <c r="P473" s="42"/>
      <c r="Q473" s="42"/>
    </row>
    <row r="474" spans="2:17" x14ac:dyDescent="0.25">
      <c r="B474" s="40" t="s">
        <v>199</v>
      </c>
      <c r="C474" s="52"/>
      <c r="D474" s="52"/>
      <c r="E474" s="304">
        <v>166</v>
      </c>
      <c r="F474" s="304">
        <v>746092</v>
      </c>
      <c r="G474" s="304">
        <v>40208601.961090006</v>
      </c>
      <c r="H474" s="304">
        <v>47596</v>
      </c>
      <c r="I474" s="304">
        <v>9430428.86094</v>
      </c>
      <c r="J474" s="304">
        <v>673880</v>
      </c>
      <c r="K474" s="304">
        <v>19722352.69063</v>
      </c>
      <c r="L474" s="304">
        <v>14145</v>
      </c>
      <c r="M474" s="304">
        <v>7711097.4245199999</v>
      </c>
      <c r="N474" s="304">
        <v>10471</v>
      </c>
      <c r="O474" s="305">
        <v>3344722.9849999999</v>
      </c>
      <c r="P474" s="42"/>
      <c r="Q474" s="42"/>
    </row>
    <row r="475" spans="2:17" x14ac:dyDescent="0.25">
      <c r="B475" s="40"/>
      <c r="C475" s="41" t="s">
        <v>200</v>
      </c>
      <c r="D475" s="41"/>
      <c r="E475" s="291">
        <v>17</v>
      </c>
      <c r="F475" s="291">
        <v>99469</v>
      </c>
      <c r="G475" s="291">
        <v>8165353.2430400001</v>
      </c>
      <c r="H475" s="291">
        <v>9011</v>
      </c>
      <c r="I475" s="291">
        <v>2699466.0764600001</v>
      </c>
      <c r="J475" s="291">
        <v>86219</v>
      </c>
      <c r="K475" s="291">
        <v>3126726.2681399998</v>
      </c>
      <c r="L475" s="291">
        <v>2423</v>
      </c>
      <c r="M475" s="291">
        <v>1496485.0134400001</v>
      </c>
      <c r="N475" s="291">
        <v>1816</v>
      </c>
      <c r="O475" s="306">
        <v>842675.88500000013</v>
      </c>
      <c r="P475" s="42"/>
      <c r="Q475" s="42"/>
    </row>
    <row r="476" spans="2:17" x14ac:dyDescent="0.25">
      <c r="B476" s="40"/>
      <c r="C476" s="41"/>
      <c r="D476" s="41" t="s">
        <v>201</v>
      </c>
      <c r="E476" s="291">
        <v>17</v>
      </c>
      <c r="F476" s="291">
        <v>99469</v>
      </c>
      <c r="G476" s="291">
        <v>8165353.2430400001</v>
      </c>
      <c r="H476" s="291">
        <v>9011</v>
      </c>
      <c r="I476" s="291">
        <v>2699466.0764600001</v>
      </c>
      <c r="J476" s="291">
        <v>86219</v>
      </c>
      <c r="K476" s="291">
        <v>3126726.2681399998</v>
      </c>
      <c r="L476" s="291">
        <v>2423</v>
      </c>
      <c r="M476" s="291">
        <v>1496485.0134400001</v>
      </c>
      <c r="N476" s="291">
        <v>1816</v>
      </c>
      <c r="O476" s="306">
        <v>842675.88500000013</v>
      </c>
      <c r="P476" s="42"/>
      <c r="Q476" s="42"/>
    </row>
    <row r="477" spans="2:17" x14ac:dyDescent="0.25">
      <c r="B477" s="40"/>
      <c r="C477" s="41" t="s">
        <v>202</v>
      </c>
      <c r="D477" s="41"/>
      <c r="E477" s="291">
        <v>41</v>
      </c>
      <c r="F477" s="291">
        <v>198285</v>
      </c>
      <c r="G477" s="291">
        <v>6472426.6004900001</v>
      </c>
      <c r="H477" s="291">
        <v>9128</v>
      </c>
      <c r="I477" s="291">
        <v>1652991.3910600001</v>
      </c>
      <c r="J477" s="291">
        <v>184030</v>
      </c>
      <c r="K477" s="291">
        <v>3765907.7799299997</v>
      </c>
      <c r="L477" s="291">
        <v>3625</v>
      </c>
      <c r="M477" s="291">
        <v>810025.78849999991</v>
      </c>
      <c r="N477" s="291">
        <v>1502</v>
      </c>
      <c r="O477" s="306">
        <v>243501.641</v>
      </c>
      <c r="P477" s="42"/>
      <c r="Q477" s="42"/>
    </row>
    <row r="478" spans="2:17" x14ac:dyDescent="0.25">
      <c r="B478" s="40"/>
      <c r="C478" s="41"/>
      <c r="D478" s="41" t="s">
        <v>203</v>
      </c>
      <c r="E478" s="291">
        <v>14</v>
      </c>
      <c r="F478" s="291">
        <v>82574</v>
      </c>
      <c r="G478" s="291">
        <v>3639313.3504499998</v>
      </c>
      <c r="H478" s="291">
        <v>6483</v>
      </c>
      <c r="I478" s="291">
        <v>1074442.89515</v>
      </c>
      <c r="J478" s="291">
        <v>73852</v>
      </c>
      <c r="K478" s="291">
        <v>2009936.4684899999</v>
      </c>
      <c r="L478" s="291">
        <v>1260</v>
      </c>
      <c r="M478" s="291">
        <v>405086.27880999993</v>
      </c>
      <c r="N478" s="291">
        <v>979</v>
      </c>
      <c r="O478" s="306">
        <v>149847.70800000001</v>
      </c>
      <c r="P478" s="42"/>
      <c r="Q478" s="42"/>
    </row>
    <row r="479" spans="2:17" x14ac:dyDescent="0.25">
      <c r="B479" s="40"/>
      <c r="C479" s="41"/>
      <c r="D479" s="41" t="s">
        <v>204</v>
      </c>
      <c r="E479" s="291">
        <v>7</v>
      </c>
      <c r="F479" s="291">
        <v>47676</v>
      </c>
      <c r="G479" s="291">
        <v>1697461.8940099999</v>
      </c>
      <c r="H479" s="291">
        <v>1406</v>
      </c>
      <c r="I479" s="291">
        <v>333248.76136999996</v>
      </c>
      <c r="J479" s="291">
        <v>45153</v>
      </c>
      <c r="K479" s="291">
        <v>1017350.3945899999</v>
      </c>
      <c r="L479" s="291">
        <v>712</v>
      </c>
      <c r="M479" s="291">
        <v>286280.22104999999</v>
      </c>
      <c r="N479" s="291">
        <v>405</v>
      </c>
      <c r="O479" s="306">
        <v>60582.517000000007</v>
      </c>
      <c r="P479" s="42"/>
      <c r="Q479" s="42"/>
    </row>
    <row r="480" spans="2:17" x14ac:dyDescent="0.25">
      <c r="B480" s="40"/>
      <c r="C480" s="41"/>
      <c r="D480" s="41" t="s">
        <v>205</v>
      </c>
      <c r="E480" s="291">
        <v>5</v>
      </c>
      <c r="F480" s="291">
        <v>14302</v>
      </c>
      <c r="G480" s="291">
        <v>147756.17082</v>
      </c>
      <c r="H480" s="291">
        <v>90</v>
      </c>
      <c r="I480" s="291">
        <v>17823.54248</v>
      </c>
      <c r="J480" s="291">
        <v>13567</v>
      </c>
      <c r="K480" s="291">
        <v>95157.814200000008</v>
      </c>
      <c r="L480" s="291">
        <v>645</v>
      </c>
      <c r="M480" s="291">
        <v>34774.814139999995</v>
      </c>
      <c r="N480" s="291">
        <v>0</v>
      </c>
      <c r="O480" s="306">
        <v>0</v>
      </c>
      <c r="P480" s="42"/>
      <c r="Q480" s="42"/>
    </row>
    <row r="481" spans="2:17" x14ac:dyDescent="0.25">
      <c r="B481" s="40"/>
      <c r="C481" s="41"/>
      <c r="D481" s="41" t="s">
        <v>207</v>
      </c>
      <c r="E481" s="291">
        <v>3</v>
      </c>
      <c r="F481" s="291">
        <v>11448</v>
      </c>
      <c r="G481" s="291">
        <v>60932.21761</v>
      </c>
      <c r="H481" s="291">
        <v>199</v>
      </c>
      <c r="I481" s="291">
        <v>4115.5447199999999</v>
      </c>
      <c r="J481" s="291">
        <v>11102</v>
      </c>
      <c r="K481" s="291">
        <v>46927.968540000002</v>
      </c>
      <c r="L481" s="291">
        <v>147</v>
      </c>
      <c r="M481" s="291">
        <v>9888.70435</v>
      </c>
      <c r="N481" s="291">
        <v>0</v>
      </c>
      <c r="O481" s="306">
        <v>0</v>
      </c>
      <c r="P481" s="42"/>
      <c r="Q481" s="42"/>
    </row>
    <row r="482" spans="2:17" x14ac:dyDescent="0.25">
      <c r="B482" s="40"/>
      <c r="C482" s="41"/>
      <c r="D482" s="41" t="s">
        <v>206</v>
      </c>
      <c r="E482" s="291">
        <v>3</v>
      </c>
      <c r="F482" s="291">
        <v>13480</v>
      </c>
      <c r="G482" s="291">
        <v>636823.60307999991</v>
      </c>
      <c r="H482" s="291">
        <v>726</v>
      </c>
      <c r="I482" s="291">
        <v>186355.61425000001</v>
      </c>
      <c r="J482" s="291">
        <v>12572</v>
      </c>
      <c r="K482" s="291">
        <v>389487.32582999999</v>
      </c>
      <c r="L482" s="291">
        <v>64</v>
      </c>
      <c r="M482" s="291">
        <v>27909.246999999999</v>
      </c>
      <c r="N482" s="291">
        <v>118</v>
      </c>
      <c r="O482" s="306">
        <v>33071.415999999997</v>
      </c>
      <c r="P482" s="42"/>
      <c r="Q482" s="42"/>
    </row>
    <row r="483" spans="2:17" x14ac:dyDescent="0.25">
      <c r="B483" s="40"/>
      <c r="C483" s="41"/>
      <c r="D483" s="41" t="s">
        <v>208</v>
      </c>
      <c r="E483" s="291">
        <v>3</v>
      </c>
      <c r="F483" s="291">
        <v>7914</v>
      </c>
      <c r="G483" s="291">
        <v>76045.359320000003</v>
      </c>
      <c r="H483" s="291">
        <v>54</v>
      </c>
      <c r="I483" s="291">
        <v>7184.8007800000005</v>
      </c>
      <c r="J483" s="291">
        <v>7604</v>
      </c>
      <c r="K483" s="291">
        <v>62303.003479999999</v>
      </c>
      <c r="L483" s="291">
        <v>256</v>
      </c>
      <c r="M483" s="291">
        <v>6557.5550599999997</v>
      </c>
      <c r="N483" s="291">
        <v>0</v>
      </c>
      <c r="O483" s="306">
        <v>0</v>
      </c>
      <c r="P483" s="42"/>
      <c r="Q483" s="42"/>
    </row>
    <row r="484" spans="2:17" x14ac:dyDescent="0.25">
      <c r="B484" s="40"/>
      <c r="C484" s="41"/>
      <c r="D484" s="41" t="s">
        <v>962</v>
      </c>
      <c r="E484" s="291">
        <v>6</v>
      </c>
      <c r="F484" s="291">
        <v>20891</v>
      </c>
      <c r="G484" s="291">
        <v>214094.00519999999</v>
      </c>
      <c r="H484" s="291">
        <v>170</v>
      </c>
      <c r="I484" s="291">
        <v>29820.232309999999</v>
      </c>
      <c r="J484" s="291">
        <v>20180</v>
      </c>
      <c r="K484" s="291">
        <v>144744.80479999998</v>
      </c>
      <c r="L484" s="291">
        <v>541</v>
      </c>
      <c r="M484" s="291">
        <v>39528.968089999995</v>
      </c>
      <c r="N484" s="291">
        <v>0</v>
      </c>
      <c r="O484" s="306">
        <v>0</v>
      </c>
      <c r="P484" s="42"/>
      <c r="Q484" s="42"/>
    </row>
    <row r="485" spans="2:17" x14ac:dyDescent="0.25">
      <c r="B485" s="40"/>
      <c r="C485" s="41" t="s">
        <v>209</v>
      </c>
      <c r="D485" s="41"/>
      <c r="E485" s="291">
        <v>7</v>
      </c>
      <c r="F485" s="291">
        <v>26020</v>
      </c>
      <c r="G485" s="291">
        <v>454986.43779999996</v>
      </c>
      <c r="H485" s="291">
        <v>650</v>
      </c>
      <c r="I485" s="291">
        <v>143927.89985000002</v>
      </c>
      <c r="J485" s="291">
        <v>24849</v>
      </c>
      <c r="K485" s="291">
        <v>289547.42</v>
      </c>
      <c r="L485" s="291">
        <v>521</v>
      </c>
      <c r="M485" s="291">
        <v>21511.11795</v>
      </c>
      <c r="N485" s="291">
        <v>0</v>
      </c>
      <c r="O485" s="306">
        <v>0</v>
      </c>
      <c r="P485" s="42"/>
      <c r="Q485" s="42"/>
    </row>
    <row r="486" spans="2:17" x14ac:dyDescent="0.25">
      <c r="B486" s="40"/>
      <c r="C486" s="41"/>
      <c r="D486" s="41" t="s">
        <v>962</v>
      </c>
      <c r="E486" s="291">
        <v>7</v>
      </c>
      <c r="F486" s="291">
        <v>26020</v>
      </c>
      <c r="G486" s="291">
        <v>454986.43779999996</v>
      </c>
      <c r="H486" s="291">
        <v>650</v>
      </c>
      <c r="I486" s="291">
        <v>143927.89985000002</v>
      </c>
      <c r="J486" s="291">
        <v>24849</v>
      </c>
      <c r="K486" s="291">
        <v>289547.42</v>
      </c>
      <c r="L486" s="291">
        <v>521</v>
      </c>
      <c r="M486" s="291">
        <v>21511.11795</v>
      </c>
      <c r="N486" s="291">
        <v>0</v>
      </c>
      <c r="O486" s="306">
        <v>0</v>
      </c>
      <c r="P486" s="42"/>
      <c r="Q486" s="42"/>
    </row>
    <row r="487" spans="2:17" x14ac:dyDescent="0.25">
      <c r="B487" s="40"/>
      <c r="C487" s="41" t="s">
        <v>210</v>
      </c>
      <c r="D487" s="41"/>
      <c r="E487" s="291">
        <v>74</v>
      </c>
      <c r="F487" s="291">
        <v>312621</v>
      </c>
      <c r="G487" s="291">
        <v>21987057.657640003</v>
      </c>
      <c r="H487" s="291">
        <v>24314</v>
      </c>
      <c r="I487" s="291">
        <v>4293364.7540600002</v>
      </c>
      <c r="J487" s="291">
        <v>275667</v>
      </c>
      <c r="K487" s="291">
        <v>10530326.274260003</v>
      </c>
      <c r="L487" s="291">
        <v>6267</v>
      </c>
      <c r="M487" s="291">
        <v>5017002.5123200007</v>
      </c>
      <c r="N487" s="291">
        <v>6373</v>
      </c>
      <c r="O487" s="306">
        <v>2146364.1169999996</v>
      </c>
      <c r="P487" s="42"/>
      <c r="Q487" s="42"/>
    </row>
    <row r="488" spans="2:17" x14ac:dyDescent="0.25">
      <c r="B488" s="40"/>
      <c r="C488" s="41"/>
      <c r="D488" s="41" t="s">
        <v>211</v>
      </c>
      <c r="E488" s="291">
        <v>45</v>
      </c>
      <c r="F488" s="291">
        <v>179549</v>
      </c>
      <c r="G488" s="291">
        <v>15763983.84578</v>
      </c>
      <c r="H488" s="291">
        <v>13980</v>
      </c>
      <c r="I488" s="291">
        <v>2904682.21587</v>
      </c>
      <c r="J488" s="291">
        <v>158114</v>
      </c>
      <c r="K488" s="291">
        <v>7141049.5855</v>
      </c>
      <c r="L488" s="291">
        <v>3162</v>
      </c>
      <c r="M488" s="291">
        <v>3914634.6094100005</v>
      </c>
      <c r="N488" s="291">
        <v>4293</v>
      </c>
      <c r="O488" s="306">
        <v>1803617.4349999996</v>
      </c>
      <c r="P488" s="42"/>
      <c r="Q488" s="42"/>
    </row>
    <row r="489" spans="2:17" x14ac:dyDescent="0.25">
      <c r="B489" s="40"/>
      <c r="C489" s="41"/>
      <c r="D489" s="41" t="s">
        <v>212</v>
      </c>
      <c r="E489" s="291">
        <v>14</v>
      </c>
      <c r="F489" s="291">
        <v>78976</v>
      </c>
      <c r="G489" s="291">
        <v>4873980.9135999996</v>
      </c>
      <c r="H489" s="291">
        <v>7647</v>
      </c>
      <c r="I489" s="291">
        <v>1165790.2227099999</v>
      </c>
      <c r="J489" s="291">
        <v>68324</v>
      </c>
      <c r="K489" s="291">
        <v>2520645.3611300001</v>
      </c>
      <c r="L489" s="291">
        <v>1162</v>
      </c>
      <c r="M489" s="291">
        <v>890684.14876000001</v>
      </c>
      <c r="N489" s="291">
        <v>1843</v>
      </c>
      <c r="O489" s="306">
        <v>296861.18099999998</v>
      </c>
      <c r="P489" s="42"/>
      <c r="Q489" s="42"/>
    </row>
    <row r="490" spans="2:17" x14ac:dyDescent="0.25">
      <c r="B490" s="40"/>
      <c r="C490" s="41"/>
      <c r="D490" s="41" t="s">
        <v>214</v>
      </c>
      <c r="E490" s="291">
        <v>5</v>
      </c>
      <c r="F490" s="291">
        <v>24011</v>
      </c>
      <c r="G490" s="291">
        <v>674038.81481999997</v>
      </c>
      <c r="H490" s="291">
        <v>1678</v>
      </c>
      <c r="I490" s="291">
        <v>99210.417509999999</v>
      </c>
      <c r="J490" s="291">
        <v>21563</v>
      </c>
      <c r="K490" s="291">
        <v>432545.63332000002</v>
      </c>
      <c r="L490" s="291">
        <v>617</v>
      </c>
      <c r="M490" s="291">
        <v>116716.36298999999</v>
      </c>
      <c r="N490" s="291">
        <v>153</v>
      </c>
      <c r="O490" s="306">
        <v>25566.400999999998</v>
      </c>
      <c r="P490" s="42"/>
      <c r="Q490" s="42"/>
    </row>
    <row r="491" spans="2:17" x14ac:dyDescent="0.25">
      <c r="B491" s="40"/>
      <c r="C491" s="41"/>
      <c r="D491" s="41" t="s">
        <v>213</v>
      </c>
      <c r="E491" s="291">
        <v>5</v>
      </c>
      <c r="F491" s="291">
        <v>21500</v>
      </c>
      <c r="G491" s="291">
        <v>562977.49554999988</v>
      </c>
      <c r="H491" s="291">
        <v>791</v>
      </c>
      <c r="I491" s="291">
        <v>118105.31602</v>
      </c>
      <c r="J491" s="291">
        <v>19436</v>
      </c>
      <c r="K491" s="291">
        <v>354325.61332999996</v>
      </c>
      <c r="L491" s="291">
        <v>1189</v>
      </c>
      <c r="M491" s="291">
        <v>70227.466199999995</v>
      </c>
      <c r="N491" s="291">
        <v>84</v>
      </c>
      <c r="O491" s="306">
        <v>20319.099999999999</v>
      </c>
      <c r="P491" s="42"/>
      <c r="Q491" s="42"/>
    </row>
    <row r="492" spans="2:17" x14ac:dyDescent="0.25">
      <c r="B492" s="40"/>
      <c r="C492" s="41"/>
      <c r="D492" s="41" t="s">
        <v>962</v>
      </c>
      <c r="E492" s="291">
        <v>5</v>
      </c>
      <c r="F492" s="291">
        <v>8585</v>
      </c>
      <c r="G492" s="291">
        <v>112076.58789000001</v>
      </c>
      <c r="H492" s="291">
        <v>218</v>
      </c>
      <c r="I492" s="291">
        <v>5576.5819500000007</v>
      </c>
      <c r="J492" s="291">
        <v>8230</v>
      </c>
      <c r="K492" s="291">
        <v>81760.080979999999</v>
      </c>
      <c r="L492" s="291">
        <v>137</v>
      </c>
      <c r="M492" s="291">
        <v>24739.92496</v>
      </c>
      <c r="N492" s="291">
        <v>0</v>
      </c>
      <c r="O492" s="306">
        <v>0</v>
      </c>
      <c r="P492" s="42"/>
      <c r="Q492" s="42"/>
    </row>
    <row r="493" spans="2:17" x14ac:dyDescent="0.25">
      <c r="B493" s="40"/>
      <c r="C493" s="41" t="s">
        <v>215</v>
      </c>
      <c r="D493" s="41"/>
      <c r="E493" s="291">
        <v>27</v>
      </c>
      <c r="F493" s="291">
        <v>109697</v>
      </c>
      <c r="G493" s="291">
        <v>3128778.0221200003</v>
      </c>
      <c r="H493" s="291">
        <v>4493</v>
      </c>
      <c r="I493" s="291">
        <v>640678.73950999998</v>
      </c>
      <c r="J493" s="291">
        <v>103115</v>
      </c>
      <c r="K493" s="291">
        <v>2009844.9482999998</v>
      </c>
      <c r="L493" s="291">
        <v>1309</v>
      </c>
      <c r="M493" s="291">
        <v>366072.99231</v>
      </c>
      <c r="N493" s="291">
        <v>780</v>
      </c>
      <c r="O493" s="306">
        <v>112181.342</v>
      </c>
      <c r="P493" s="42"/>
      <c r="Q493" s="42"/>
    </row>
    <row r="494" spans="2:17" x14ac:dyDescent="0.25">
      <c r="B494" s="40"/>
      <c r="C494" s="41"/>
      <c r="D494" s="41" t="s">
        <v>216</v>
      </c>
      <c r="E494" s="291">
        <v>11</v>
      </c>
      <c r="F494" s="291">
        <v>42980</v>
      </c>
      <c r="G494" s="291">
        <v>1667079.10898</v>
      </c>
      <c r="H494" s="291">
        <v>2691</v>
      </c>
      <c r="I494" s="291">
        <v>291342.22139999998</v>
      </c>
      <c r="J494" s="291">
        <v>39313</v>
      </c>
      <c r="K494" s="291">
        <v>1073818.7710200001</v>
      </c>
      <c r="L494" s="291">
        <v>528</v>
      </c>
      <c r="M494" s="291">
        <v>229178.91056000002</v>
      </c>
      <c r="N494" s="291">
        <v>448</v>
      </c>
      <c r="O494" s="306">
        <v>72739.206000000006</v>
      </c>
      <c r="P494" s="42"/>
      <c r="Q494" s="42"/>
    </row>
    <row r="495" spans="2:17" x14ac:dyDescent="0.25">
      <c r="B495" s="40"/>
      <c r="C495" s="41"/>
      <c r="D495" s="41" t="s">
        <v>217</v>
      </c>
      <c r="E495" s="291">
        <v>7</v>
      </c>
      <c r="F495" s="291">
        <v>27990</v>
      </c>
      <c r="G495" s="291">
        <v>977249.86454999994</v>
      </c>
      <c r="H495" s="291">
        <v>1438</v>
      </c>
      <c r="I495" s="291">
        <v>219501.92880999998</v>
      </c>
      <c r="J495" s="291">
        <v>25899</v>
      </c>
      <c r="K495" s="291">
        <v>656946.51870000002</v>
      </c>
      <c r="L495" s="291">
        <v>321</v>
      </c>
      <c r="M495" s="291">
        <v>61359.281040000002</v>
      </c>
      <c r="N495" s="291">
        <v>332</v>
      </c>
      <c r="O495" s="306">
        <v>39442.135999999999</v>
      </c>
      <c r="P495" s="42"/>
      <c r="Q495" s="42"/>
    </row>
    <row r="496" spans="2:17" x14ac:dyDescent="0.25">
      <c r="B496" s="40"/>
      <c r="C496" s="41"/>
      <c r="D496" s="41" t="s">
        <v>218</v>
      </c>
      <c r="E496" s="291">
        <v>3</v>
      </c>
      <c r="F496" s="291">
        <v>17312</v>
      </c>
      <c r="G496" s="291">
        <v>354452.01003999996</v>
      </c>
      <c r="H496" s="291">
        <v>327</v>
      </c>
      <c r="I496" s="291">
        <v>117243.22565000001</v>
      </c>
      <c r="J496" s="291">
        <v>16771</v>
      </c>
      <c r="K496" s="291">
        <v>195596.40853000002</v>
      </c>
      <c r="L496" s="291">
        <v>214</v>
      </c>
      <c r="M496" s="291">
        <v>41612.37586</v>
      </c>
      <c r="N496" s="291">
        <v>0</v>
      </c>
      <c r="O496" s="306">
        <v>0</v>
      </c>
      <c r="P496" s="42"/>
      <c r="Q496" s="42"/>
    </row>
    <row r="497" spans="1:17" x14ac:dyDescent="0.25">
      <c r="B497" s="40"/>
      <c r="C497" s="41"/>
      <c r="D497" s="41" t="s">
        <v>962</v>
      </c>
      <c r="E497" s="291">
        <v>6</v>
      </c>
      <c r="F497" s="291">
        <v>21415</v>
      </c>
      <c r="G497" s="291">
        <v>129997.03855</v>
      </c>
      <c r="H497" s="291">
        <v>37</v>
      </c>
      <c r="I497" s="291">
        <v>12591.363650000001</v>
      </c>
      <c r="J497" s="291">
        <v>21132</v>
      </c>
      <c r="K497" s="291">
        <v>83483.250050000002</v>
      </c>
      <c r="L497" s="291">
        <v>246</v>
      </c>
      <c r="M497" s="291">
        <v>33922.424850000003</v>
      </c>
      <c r="N497" s="291">
        <v>0</v>
      </c>
      <c r="O497" s="306">
        <v>0</v>
      </c>
      <c r="P497" s="42"/>
      <c r="Q497" s="42"/>
    </row>
    <row r="498" spans="1:17" x14ac:dyDescent="0.25">
      <c r="A498" s="83"/>
      <c r="B498" s="40" t="s">
        <v>219</v>
      </c>
      <c r="C498" s="52"/>
      <c r="D498" s="52"/>
      <c r="E498" s="304">
        <v>115</v>
      </c>
      <c r="F498" s="304">
        <v>529756</v>
      </c>
      <c r="G498" s="304">
        <v>39066608.443399996</v>
      </c>
      <c r="H498" s="304">
        <v>24338</v>
      </c>
      <c r="I498" s="304">
        <v>6215179.2909199996</v>
      </c>
      <c r="J498" s="304">
        <v>472123</v>
      </c>
      <c r="K498" s="304">
        <v>20474793.66065</v>
      </c>
      <c r="L498" s="304">
        <v>13770</v>
      </c>
      <c r="M498" s="304">
        <v>7845425.8088300005</v>
      </c>
      <c r="N498" s="304">
        <v>19525</v>
      </c>
      <c r="O498" s="305">
        <v>4531209.6829999993</v>
      </c>
      <c r="P498" s="42"/>
      <c r="Q498" s="42"/>
    </row>
    <row r="499" spans="1:17" x14ac:dyDescent="0.25">
      <c r="B499" s="40"/>
      <c r="C499" s="41" t="s">
        <v>223</v>
      </c>
      <c r="D499" s="41"/>
      <c r="E499" s="291">
        <v>83</v>
      </c>
      <c r="F499" s="291">
        <v>398944</v>
      </c>
      <c r="G499" s="291">
        <v>33042202.904619999</v>
      </c>
      <c r="H499" s="291">
        <v>17942</v>
      </c>
      <c r="I499" s="291">
        <v>4610895.9489199994</v>
      </c>
      <c r="J499" s="291">
        <v>351433</v>
      </c>
      <c r="K499" s="291">
        <v>16917869.310289998</v>
      </c>
      <c r="L499" s="291">
        <v>12193</v>
      </c>
      <c r="M499" s="291">
        <v>7408959.3634099998</v>
      </c>
      <c r="N499" s="291">
        <v>17376</v>
      </c>
      <c r="O499" s="306">
        <v>4104478.2819999997</v>
      </c>
      <c r="P499" s="42"/>
      <c r="Q499" s="42"/>
    </row>
    <row r="500" spans="1:17" x14ac:dyDescent="0.25">
      <c r="B500" s="40"/>
      <c r="C500" s="41"/>
      <c r="D500" s="41" t="s">
        <v>224</v>
      </c>
      <c r="E500" s="291">
        <v>57</v>
      </c>
      <c r="F500" s="291">
        <v>303556</v>
      </c>
      <c r="G500" s="291">
        <v>28225317.667629998</v>
      </c>
      <c r="H500" s="291">
        <v>15829</v>
      </c>
      <c r="I500" s="291">
        <v>3662016.7117799991</v>
      </c>
      <c r="J500" s="291">
        <v>261043</v>
      </c>
      <c r="K500" s="291">
        <v>13739196.056290001</v>
      </c>
      <c r="L500" s="291">
        <v>10740</v>
      </c>
      <c r="M500" s="291">
        <v>7006616.1425599996</v>
      </c>
      <c r="N500" s="291">
        <v>15944</v>
      </c>
      <c r="O500" s="306">
        <v>3817488.7569999998</v>
      </c>
      <c r="P500" s="42"/>
      <c r="Q500" s="42"/>
    </row>
    <row r="501" spans="1:17" x14ac:dyDescent="0.25">
      <c r="B501" s="40"/>
      <c r="C501" s="41"/>
      <c r="D501" s="41" t="s">
        <v>225</v>
      </c>
      <c r="E501" s="291">
        <v>17</v>
      </c>
      <c r="F501" s="291">
        <v>70732</v>
      </c>
      <c r="G501" s="291">
        <v>4123135.9929799996</v>
      </c>
      <c r="H501" s="291">
        <v>1929</v>
      </c>
      <c r="I501" s="291">
        <v>855501.78214000002</v>
      </c>
      <c r="J501" s="291">
        <v>66203</v>
      </c>
      <c r="K501" s="291">
        <v>2615190.7325499998</v>
      </c>
      <c r="L501" s="291">
        <v>1168</v>
      </c>
      <c r="M501" s="291">
        <v>365453.95328999998</v>
      </c>
      <c r="N501" s="291">
        <v>1432</v>
      </c>
      <c r="O501" s="306">
        <v>286989.52500000002</v>
      </c>
      <c r="P501" s="42"/>
      <c r="Q501" s="42"/>
    </row>
    <row r="502" spans="1:17" x14ac:dyDescent="0.25">
      <c r="B502" s="40"/>
      <c r="C502" s="41"/>
      <c r="D502" s="41" t="s">
        <v>226</v>
      </c>
      <c r="E502" s="291">
        <v>3</v>
      </c>
      <c r="F502" s="291">
        <v>13112</v>
      </c>
      <c r="G502" s="291">
        <v>469406.53762000002</v>
      </c>
      <c r="H502" s="291">
        <v>173</v>
      </c>
      <c r="I502" s="291">
        <v>93328.505000000005</v>
      </c>
      <c r="J502" s="291">
        <v>12806</v>
      </c>
      <c r="K502" s="291">
        <v>358595.64879000001</v>
      </c>
      <c r="L502" s="291">
        <v>133</v>
      </c>
      <c r="M502" s="291">
        <v>17482.383829999999</v>
      </c>
      <c r="N502" s="291">
        <v>0</v>
      </c>
      <c r="O502" s="306">
        <v>0</v>
      </c>
      <c r="P502" s="42"/>
      <c r="Q502" s="42"/>
    </row>
    <row r="503" spans="1:17" x14ac:dyDescent="0.25">
      <c r="B503" s="40"/>
      <c r="C503" s="41"/>
      <c r="D503" s="41" t="s">
        <v>962</v>
      </c>
      <c r="E503" s="291">
        <v>6</v>
      </c>
      <c r="F503" s="291">
        <v>11544</v>
      </c>
      <c r="G503" s="291">
        <v>224342.70638999998</v>
      </c>
      <c r="H503" s="291">
        <v>11</v>
      </c>
      <c r="I503" s="291">
        <v>48.95</v>
      </c>
      <c r="J503" s="291">
        <v>11381</v>
      </c>
      <c r="K503" s="291">
        <v>204886.87265999999</v>
      </c>
      <c r="L503" s="291">
        <v>152</v>
      </c>
      <c r="M503" s="291">
        <v>19406.883729999998</v>
      </c>
      <c r="N503" s="291">
        <v>0</v>
      </c>
      <c r="O503" s="306">
        <v>0</v>
      </c>
      <c r="P503" s="42"/>
      <c r="Q503" s="42"/>
    </row>
    <row r="504" spans="1:17" x14ac:dyDescent="0.25">
      <c r="B504" s="40"/>
      <c r="C504" s="41" t="s">
        <v>227</v>
      </c>
      <c r="D504" s="41"/>
      <c r="E504" s="291">
        <v>6</v>
      </c>
      <c r="F504" s="291">
        <v>18300</v>
      </c>
      <c r="G504" s="291">
        <v>1009457.57433</v>
      </c>
      <c r="H504" s="291">
        <v>1589</v>
      </c>
      <c r="I504" s="291">
        <v>394033.28100000002</v>
      </c>
      <c r="J504" s="291">
        <v>16451</v>
      </c>
      <c r="K504" s="291">
        <v>565426.13060000003</v>
      </c>
      <c r="L504" s="291">
        <v>27</v>
      </c>
      <c r="M504" s="291">
        <v>6796.2287299999998</v>
      </c>
      <c r="N504" s="291">
        <v>233</v>
      </c>
      <c r="O504" s="306">
        <v>43201.933999999994</v>
      </c>
      <c r="P504" s="42"/>
      <c r="Q504" s="42"/>
    </row>
    <row r="505" spans="1:17" x14ac:dyDescent="0.25">
      <c r="B505" s="40"/>
      <c r="C505" s="41"/>
      <c r="D505" s="41" t="s">
        <v>228</v>
      </c>
      <c r="E505" s="291">
        <v>3</v>
      </c>
      <c r="F505" s="291">
        <v>13509</v>
      </c>
      <c r="G505" s="291">
        <v>954817.70554</v>
      </c>
      <c r="H505" s="291">
        <v>1589</v>
      </c>
      <c r="I505" s="291">
        <v>394033.28100000002</v>
      </c>
      <c r="J505" s="291">
        <v>11687</v>
      </c>
      <c r="K505" s="291">
        <v>517484.15554000001</v>
      </c>
      <c r="L505" s="291">
        <v>0</v>
      </c>
      <c r="M505" s="291">
        <v>98.334999999999994</v>
      </c>
      <c r="N505" s="291">
        <v>233</v>
      </c>
      <c r="O505" s="306">
        <v>43201.933999999994</v>
      </c>
      <c r="P505" s="42"/>
      <c r="Q505" s="42"/>
    </row>
    <row r="506" spans="1:17" x14ac:dyDescent="0.25">
      <c r="B506" s="40"/>
      <c r="C506" s="41"/>
      <c r="D506" s="41" t="s">
        <v>962</v>
      </c>
      <c r="E506" s="291">
        <v>3</v>
      </c>
      <c r="F506" s="291">
        <v>4791</v>
      </c>
      <c r="G506" s="291">
        <v>54639.868789999993</v>
      </c>
      <c r="H506" s="291">
        <v>0</v>
      </c>
      <c r="I506" s="291">
        <v>0</v>
      </c>
      <c r="J506" s="291">
        <v>4764</v>
      </c>
      <c r="K506" s="291">
        <v>47941.975059999997</v>
      </c>
      <c r="L506" s="291">
        <v>27</v>
      </c>
      <c r="M506" s="291">
        <v>6697.8937299999998</v>
      </c>
      <c r="N506" s="291">
        <v>0</v>
      </c>
      <c r="O506" s="306">
        <v>0</v>
      </c>
      <c r="P506" s="42"/>
      <c r="Q506" s="42"/>
    </row>
    <row r="507" spans="1:17" x14ac:dyDescent="0.25">
      <c r="B507" s="40"/>
      <c r="C507" s="41" t="s">
        <v>229</v>
      </c>
      <c r="D507" s="41"/>
      <c r="E507" s="291">
        <v>6</v>
      </c>
      <c r="F507" s="291">
        <v>23404</v>
      </c>
      <c r="G507" s="291">
        <v>1294870.85821</v>
      </c>
      <c r="H507" s="291">
        <v>1647</v>
      </c>
      <c r="I507" s="291">
        <v>435157.91500000004</v>
      </c>
      <c r="J507" s="291">
        <v>21236</v>
      </c>
      <c r="K507" s="291">
        <v>779622.60498999991</v>
      </c>
      <c r="L507" s="291">
        <v>129</v>
      </c>
      <c r="M507" s="291">
        <v>29992.52622</v>
      </c>
      <c r="N507" s="291">
        <v>392</v>
      </c>
      <c r="O507" s="306">
        <v>50097.812000000005</v>
      </c>
      <c r="P507" s="42"/>
      <c r="Q507" s="42"/>
    </row>
    <row r="508" spans="1:17" x14ac:dyDescent="0.25">
      <c r="B508" s="40"/>
      <c r="C508" s="41"/>
      <c r="D508" s="41" t="s">
        <v>962</v>
      </c>
      <c r="E508" s="291">
        <v>6</v>
      </c>
      <c r="F508" s="291">
        <v>23404</v>
      </c>
      <c r="G508" s="291">
        <v>1294870.8582100002</v>
      </c>
      <c r="H508" s="291">
        <v>1647</v>
      </c>
      <c r="I508" s="291">
        <v>435157.91500000004</v>
      </c>
      <c r="J508" s="291">
        <v>21236</v>
      </c>
      <c r="K508" s="291">
        <v>779622.60498999991</v>
      </c>
      <c r="L508" s="291">
        <v>129</v>
      </c>
      <c r="M508" s="291">
        <v>29992.52622</v>
      </c>
      <c r="N508" s="291">
        <v>392</v>
      </c>
      <c r="O508" s="306">
        <v>50097.812000000005</v>
      </c>
      <c r="P508" s="42"/>
      <c r="Q508" s="42"/>
    </row>
    <row r="509" spans="1:17" x14ac:dyDescent="0.25">
      <c r="B509" s="40"/>
      <c r="C509" s="41" t="s">
        <v>230</v>
      </c>
      <c r="D509" s="41"/>
      <c r="E509" s="291">
        <v>8</v>
      </c>
      <c r="F509" s="291">
        <v>41616</v>
      </c>
      <c r="G509" s="291">
        <v>1359608.98226</v>
      </c>
      <c r="H509" s="291">
        <v>628</v>
      </c>
      <c r="I509" s="291">
        <v>246765.992</v>
      </c>
      <c r="J509" s="291">
        <v>39948</v>
      </c>
      <c r="K509" s="291">
        <v>878809.04668000003</v>
      </c>
      <c r="L509" s="291">
        <v>758</v>
      </c>
      <c r="M509" s="291">
        <v>186438.63157999999</v>
      </c>
      <c r="N509" s="291">
        <v>282</v>
      </c>
      <c r="O509" s="306">
        <v>47595.311999999998</v>
      </c>
      <c r="P509" s="42"/>
      <c r="Q509" s="42"/>
    </row>
    <row r="510" spans="1:17" x14ac:dyDescent="0.25">
      <c r="B510" s="40"/>
      <c r="C510" s="41"/>
      <c r="D510" s="41" t="s">
        <v>231</v>
      </c>
      <c r="E510" s="291">
        <v>4</v>
      </c>
      <c r="F510" s="291">
        <v>28439</v>
      </c>
      <c r="G510" s="291">
        <v>1207382.9176</v>
      </c>
      <c r="H510" s="291">
        <v>628</v>
      </c>
      <c r="I510" s="291">
        <v>246765.992</v>
      </c>
      <c r="J510" s="291">
        <v>26786</v>
      </c>
      <c r="K510" s="291">
        <v>726794.53181000007</v>
      </c>
      <c r="L510" s="291">
        <v>743</v>
      </c>
      <c r="M510" s="291">
        <v>186227.08179</v>
      </c>
      <c r="N510" s="291">
        <v>282</v>
      </c>
      <c r="O510" s="306">
        <v>47595.311999999998</v>
      </c>
      <c r="P510" s="42"/>
      <c r="Q510" s="42"/>
    </row>
    <row r="511" spans="1:17" x14ac:dyDescent="0.25">
      <c r="B511" s="40"/>
      <c r="C511" s="41"/>
      <c r="D511" s="41" t="s">
        <v>962</v>
      </c>
      <c r="E511" s="291">
        <v>4</v>
      </c>
      <c r="F511" s="291">
        <v>13177</v>
      </c>
      <c r="G511" s="291">
        <v>152226.06466</v>
      </c>
      <c r="H511" s="291">
        <v>0</v>
      </c>
      <c r="I511" s="291">
        <v>0</v>
      </c>
      <c r="J511" s="291">
        <v>13162</v>
      </c>
      <c r="K511" s="291">
        <v>152014.51486999998</v>
      </c>
      <c r="L511" s="291">
        <v>15</v>
      </c>
      <c r="M511" s="291">
        <v>211.54979</v>
      </c>
      <c r="N511" s="291">
        <v>0</v>
      </c>
      <c r="O511" s="306">
        <v>0</v>
      </c>
      <c r="P511" s="42"/>
      <c r="Q511" s="42"/>
    </row>
    <row r="512" spans="1:17" x14ac:dyDescent="0.25">
      <c r="B512" s="39"/>
      <c r="C512" s="41" t="s">
        <v>963</v>
      </c>
      <c r="D512" s="41"/>
      <c r="E512" s="291">
        <v>12</v>
      </c>
      <c r="F512" s="291">
        <v>47492</v>
      </c>
      <c r="G512" s="291">
        <v>2360468.1239800001</v>
      </c>
      <c r="H512" s="291">
        <v>2532</v>
      </c>
      <c r="I512" s="291">
        <v>528326.15399999998</v>
      </c>
      <c r="J512" s="291">
        <v>43055</v>
      </c>
      <c r="K512" s="291">
        <v>1333066.5680900002</v>
      </c>
      <c r="L512" s="291">
        <v>663</v>
      </c>
      <c r="M512" s="291">
        <v>213239.05889000001</v>
      </c>
      <c r="N512" s="291">
        <v>1242</v>
      </c>
      <c r="O512" s="306">
        <v>285836.34299999999</v>
      </c>
      <c r="P512" s="42"/>
      <c r="Q512" s="42"/>
    </row>
    <row r="513" spans="2:17" x14ac:dyDescent="0.25">
      <c r="B513" s="40" t="s">
        <v>232</v>
      </c>
      <c r="C513" s="52"/>
      <c r="D513" s="52"/>
      <c r="E513" s="304">
        <v>17</v>
      </c>
      <c r="F513" s="304">
        <v>82377</v>
      </c>
      <c r="G513" s="304">
        <v>3066285.0024600001</v>
      </c>
      <c r="H513" s="304">
        <v>4983</v>
      </c>
      <c r="I513" s="304">
        <v>737156.7030000001</v>
      </c>
      <c r="J513" s="304">
        <v>76453</v>
      </c>
      <c r="K513" s="304">
        <v>2052658.4024299998</v>
      </c>
      <c r="L513" s="304">
        <v>330</v>
      </c>
      <c r="M513" s="304">
        <v>204961.15203</v>
      </c>
      <c r="N513" s="304">
        <v>611</v>
      </c>
      <c r="O513" s="305">
        <v>71508.744999999995</v>
      </c>
      <c r="P513" s="42"/>
      <c r="Q513" s="42"/>
    </row>
    <row r="514" spans="2:17" x14ac:dyDescent="0.25">
      <c r="B514" s="40"/>
      <c r="C514" s="41" t="s">
        <v>233</v>
      </c>
      <c r="D514" s="41"/>
      <c r="E514" s="291">
        <v>5</v>
      </c>
      <c r="F514" s="291">
        <v>37033</v>
      </c>
      <c r="G514" s="291">
        <v>825113.44354000001</v>
      </c>
      <c r="H514" s="291">
        <v>2789</v>
      </c>
      <c r="I514" s="291">
        <v>306480.99699999997</v>
      </c>
      <c r="J514" s="291">
        <v>33948</v>
      </c>
      <c r="K514" s="291">
        <v>495407.66476000001</v>
      </c>
      <c r="L514" s="291">
        <v>9</v>
      </c>
      <c r="M514" s="291">
        <v>2068.6337800000001</v>
      </c>
      <c r="N514" s="291">
        <v>287</v>
      </c>
      <c r="O514" s="306">
        <v>21156.148000000001</v>
      </c>
      <c r="P514" s="42"/>
      <c r="Q514" s="42"/>
    </row>
    <row r="515" spans="2:17" x14ac:dyDescent="0.25">
      <c r="B515" s="40"/>
      <c r="C515" s="41"/>
      <c r="D515" s="41" t="s">
        <v>962</v>
      </c>
      <c r="E515" s="291">
        <v>5</v>
      </c>
      <c r="F515" s="291">
        <v>37033</v>
      </c>
      <c r="G515" s="291">
        <v>825113.44354000001</v>
      </c>
      <c r="H515" s="291">
        <v>2789</v>
      </c>
      <c r="I515" s="291">
        <v>306480.99699999997</v>
      </c>
      <c r="J515" s="291">
        <v>33948</v>
      </c>
      <c r="K515" s="291">
        <v>495407.66476000001</v>
      </c>
      <c r="L515" s="291">
        <v>9</v>
      </c>
      <c r="M515" s="291">
        <v>2068.6337800000001</v>
      </c>
      <c r="N515" s="291">
        <v>287</v>
      </c>
      <c r="O515" s="306">
        <v>21156.148000000001</v>
      </c>
      <c r="P515" s="42"/>
      <c r="Q515" s="42"/>
    </row>
    <row r="516" spans="2:17" x14ac:dyDescent="0.25">
      <c r="B516" s="40"/>
      <c r="C516" s="41" t="s">
        <v>235</v>
      </c>
      <c r="D516" s="41"/>
      <c r="E516" s="291">
        <v>6</v>
      </c>
      <c r="F516" s="291">
        <v>19922</v>
      </c>
      <c r="G516" s="291">
        <v>1234194.6240000003</v>
      </c>
      <c r="H516" s="291">
        <v>1092</v>
      </c>
      <c r="I516" s="291">
        <v>229529.61600000001</v>
      </c>
      <c r="J516" s="291">
        <v>18399</v>
      </c>
      <c r="K516" s="291">
        <v>781734.77400000009</v>
      </c>
      <c r="L516" s="291">
        <v>246</v>
      </c>
      <c r="M516" s="291">
        <v>190187.698</v>
      </c>
      <c r="N516" s="291">
        <v>185</v>
      </c>
      <c r="O516" s="306">
        <v>32742.536</v>
      </c>
      <c r="P516" s="42"/>
      <c r="Q516" s="42"/>
    </row>
    <row r="517" spans="2:17" x14ac:dyDescent="0.25">
      <c r="B517" s="40"/>
      <c r="C517" s="41"/>
      <c r="D517" s="41" t="s">
        <v>236</v>
      </c>
      <c r="E517" s="291">
        <v>6</v>
      </c>
      <c r="F517" s="291">
        <v>19922</v>
      </c>
      <c r="G517" s="291">
        <v>1234194.6240000003</v>
      </c>
      <c r="H517" s="291">
        <v>1092</v>
      </c>
      <c r="I517" s="291">
        <v>229529.61600000001</v>
      </c>
      <c r="J517" s="291">
        <v>18399</v>
      </c>
      <c r="K517" s="291">
        <v>781734.77400000009</v>
      </c>
      <c r="L517" s="291">
        <v>246</v>
      </c>
      <c r="M517" s="291">
        <v>190187.698</v>
      </c>
      <c r="N517" s="291">
        <v>185</v>
      </c>
      <c r="O517" s="306">
        <v>32742.536</v>
      </c>
      <c r="P517" s="42"/>
      <c r="Q517" s="42"/>
    </row>
    <row r="518" spans="2:17" x14ac:dyDescent="0.25">
      <c r="B518" s="40"/>
      <c r="C518" s="41" t="s">
        <v>237</v>
      </c>
      <c r="D518" s="41"/>
      <c r="E518" s="291">
        <v>3</v>
      </c>
      <c r="F518" s="291">
        <v>12353</v>
      </c>
      <c r="G518" s="291">
        <v>824497.91</v>
      </c>
      <c r="H518" s="291">
        <v>844</v>
      </c>
      <c r="I518" s="291">
        <v>181879.23300000001</v>
      </c>
      <c r="J518" s="291">
        <v>11302</v>
      </c>
      <c r="K518" s="291">
        <v>620900.89399999997</v>
      </c>
      <c r="L518" s="291">
        <v>68</v>
      </c>
      <c r="M518" s="291">
        <v>4107.7219999999998</v>
      </c>
      <c r="N518" s="291">
        <v>139</v>
      </c>
      <c r="O518" s="306">
        <v>17610.061000000002</v>
      </c>
      <c r="P518" s="42"/>
      <c r="Q518" s="42"/>
    </row>
    <row r="519" spans="2:17" x14ac:dyDescent="0.25">
      <c r="B519" s="40"/>
      <c r="C519" s="41"/>
      <c r="D519" s="41" t="s">
        <v>238</v>
      </c>
      <c r="E519" s="291">
        <v>3</v>
      </c>
      <c r="F519" s="291">
        <v>12353</v>
      </c>
      <c r="G519" s="291">
        <v>824497.91</v>
      </c>
      <c r="H519" s="291">
        <v>844</v>
      </c>
      <c r="I519" s="291">
        <v>181879.23300000001</v>
      </c>
      <c r="J519" s="291">
        <v>11302</v>
      </c>
      <c r="K519" s="291">
        <v>620900.89399999997</v>
      </c>
      <c r="L519" s="291">
        <v>68</v>
      </c>
      <c r="M519" s="291">
        <v>4107.7219999999998</v>
      </c>
      <c r="N519" s="291">
        <v>139</v>
      </c>
      <c r="O519" s="306">
        <v>17610.061000000002</v>
      </c>
      <c r="P519" s="42"/>
      <c r="Q519" s="42"/>
    </row>
    <row r="520" spans="2:17" x14ac:dyDescent="0.25">
      <c r="B520" s="40"/>
      <c r="C520" s="41" t="s">
        <v>963</v>
      </c>
      <c r="D520" s="41"/>
      <c r="E520" s="291">
        <v>3</v>
      </c>
      <c r="F520" s="291">
        <v>13069</v>
      </c>
      <c r="G520" s="291">
        <v>182479.02492</v>
      </c>
      <c r="H520" s="291">
        <v>258</v>
      </c>
      <c r="I520" s="291">
        <v>19266.857</v>
      </c>
      <c r="J520" s="291">
        <v>12804</v>
      </c>
      <c r="K520" s="291">
        <v>154615.06967</v>
      </c>
      <c r="L520" s="291">
        <v>7</v>
      </c>
      <c r="M520" s="291">
        <v>8597.0982500000009</v>
      </c>
      <c r="N520" s="291">
        <v>0</v>
      </c>
      <c r="O520" s="306">
        <v>0</v>
      </c>
      <c r="P520" s="42"/>
      <c r="Q520" s="42"/>
    </row>
    <row r="521" spans="2:17" x14ac:dyDescent="0.25">
      <c r="B521" s="40" t="s">
        <v>239</v>
      </c>
      <c r="C521" s="52"/>
      <c r="D521" s="52"/>
      <c r="E521" s="304">
        <v>110</v>
      </c>
      <c r="F521" s="304">
        <v>661269</v>
      </c>
      <c r="G521" s="304">
        <v>20960315.135009997</v>
      </c>
      <c r="H521" s="304">
        <v>30155</v>
      </c>
      <c r="I521" s="304">
        <v>6021865.7354099993</v>
      </c>
      <c r="J521" s="304">
        <v>619475</v>
      </c>
      <c r="K521" s="304">
        <v>11459545.62479</v>
      </c>
      <c r="L521" s="304">
        <v>6188</v>
      </c>
      <c r="M521" s="304">
        <v>2577384.1328099999</v>
      </c>
      <c r="N521" s="304">
        <v>5451</v>
      </c>
      <c r="O521" s="305">
        <v>901519.64199999999</v>
      </c>
      <c r="P521" s="42"/>
      <c r="Q521" s="42"/>
    </row>
    <row r="522" spans="2:17" x14ac:dyDescent="0.25">
      <c r="B522" s="40"/>
      <c r="C522" s="41" t="s">
        <v>240</v>
      </c>
      <c r="D522" s="41"/>
      <c r="E522" s="291">
        <v>34</v>
      </c>
      <c r="F522" s="291">
        <v>201609</v>
      </c>
      <c r="G522" s="291">
        <v>9721491.8199199997</v>
      </c>
      <c r="H522" s="291">
        <v>15096</v>
      </c>
      <c r="I522" s="291">
        <v>2672433.8850299995</v>
      </c>
      <c r="J522" s="291">
        <v>181345</v>
      </c>
      <c r="K522" s="291">
        <v>5317406.5719400002</v>
      </c>
      <c r="L522" s="291">
        <v>2282</v>
      </c>
      <c r="M522" s="291">
        <v>1205634.3579499999</v>
      </c>
      <c r="N522" s="291">
        <v>2886</v>
      </c>
      <c r="O522" s="306">
        <v>526017.005</v>
      </c>
      <c r="P522" s="42"/>
      <c r="Q522" s="42"/>
    </row>
    <row r="523" spans="2:17" x14ac:dyDescent="0.25">
      <c r="B523" s="40"/>
      <c r="C523" s="41"/>
      <c r="D523" s="41" t="s">
        <v>241</v>
      </c>
      <c r="E523" s="291">
        <v>25</v>
      </c>
      <c r="F523" s="291">
        <v>145209</v>
      </c>
      <c r="G523" s="291">
        <v>8954126.927170001</v>
      </c>
      <c r="H523" s="291">
        <v>12800</v>
      </c>
      <c r="I523" s="291">
        <v>2458488.0045799995</v>
      </c>
      <c r="J523" s="291">
        <v>127845</v>
      </c>
      <c r="K523" s="291">
        <v>4861993.8620900009</v>
      </c>
      <c r="L523" s="291">
        <v>1706</v>
      </c>
      <c r="M523" s="291">
        <v>1109607.8535</v>
      </c>
      <c r="N523" s="291">
        <v>2858</v>
      </c>
      <c r="O523" s="306">
        <v>524037.20699999999</v>
      </c>
      <c r="P523" s="42"/>
      <c r="Q523" s="42"/>
    </row>
    <row r="524" spans="2:17" x14ac:dyDescent="0.25">
      <c r="B524" s="40"/>
      <c r="C524" s="41"/>
      <c r="D524" s="41" t="s">
        <v>242</v>
      </c>
      <c r="E524" s="291">
        <v>5</v>
      </c>
      <c r="F524" s="291">
        <v>31531</v>
      </c>
      <c r="G524" s="291">
        <v>575363.83297999995</v>
      </c>
      <c r="H524" s="291">
        <v>1215</v>
      </c>
      <c r="I524" s="291">
        <v>196793.48787000001</v>
      </c>
      <c r="J524" s="291">
        <v>29921</v>
      </c>
      <c r="K524" s="291">
        <v>298301.18309000001</v>
      </c>
      <c r="L524" s="291">
        <v>367</v>
      </c>
      <c r="M524" s="291">
        <v>78289.364019999994</v>
      </c>
      <c r="N524" s="291">
        <v>28</v>
      </c>
      <c r="O524" s="306">
        <v>1979.798</v>
      </c>
      <c r="P524" s="42"/>
      <c r="Q524" s="42"/>
    </row>
    <row r="525" spans="2:17" x14ac:dyDescent="0.25">
      <c r="B525" s="40"/>
      <c r="C525" s="41"/>
      <c r="D525" s="41" t="s">
        <v>962</v>
      </c>
      <c r="E525" s="291">
        <v>4</v>
      </c>
      <c r="F525" s="291">
        <v>24869</v>
      </c>
      <c r="G525" s="291">
        <v>192001.05976999999</v>
      </c>
      <c r="H525" s="291">
        <v>1081</v>
      </c>
      <c r="I525" s="291">
        <v>17152.39258</v>
      </c>
      <c r="J525" s="291">
        <v>23579</v>
      </c>
      <c r="K525" s="291">
        <v>157111.52676000001</v>
      </c>
      <c r="L525" s="291">
        <v>209</v>
      </c>
      <c r="M525" s="291">
        <v>17737.140429999999</v>
      </c>
      <c r="N525" s="291">
        <v>0</v>
      </c>
      <c r="O525" s="306">
        <v>0</v>
      </c>
      <c r="P525" s="42"/>
      <c r="Q525" s="42"/>
    </row>
    <row r="526" spans="2:17" x14ac:dyDescent="0.25">
      <c r="B526" s="40"/>
      <c r="C526" s="41" t="s">
        <v>243</v>
      </c>
      <c r="D526" s="41"/>
      <c r="E526" s="291">
        <v>28</v>
      </c>
      <c r="F526" s="291">
        <v>165420</v>
      </c>
      <c r="G526" s="291">
        <v>2864407.8273499999</v>
      </c>
      <c r="H526" s="291">
        <v>7846</v>
      </c>
      <c r="I526" s="291">
        <v>1287601.2699100003</v>
      </c>
      <c r="J526" s="291">
        <v>156949</v>
      </c>
      <c r="K526" s="291">
        <v>1442438.18306</v>
      </c>
      <c r="L526" s="291">
        <v>349</v>
      </c>
      <c r="M526" s="291">
        <v>109728.46938000001</v>
      </c>
      <c r="N526" s="291">
        <v>276</v>
      </c>
      <c r="O526" s="306">
        <v>24639.904999999999</v>
      </c>
      <c r="P526" s="42"/>
      <c r="Q526" s="42"/>
    </row>
    <row r="527" spans="2:17" x14ac:dyDescent="0.25">
      <c r="B527" s="40"/>
      <c r="C527" s="41"/>
      <c r="D527" s="41" t="s">
        <v>244</v>
      </c>
      <c r="E527" s="291">
        <v>12</v>
      </c>
      <c r="F527" s="291">
        <v>74563</v>
      </c>
      <c r="G527" s="291">
        <v>1738065.3568100003</v>
      </c>
      <c r="H527" s="291">
        <v>5904</v>
      </c>
      <c r="I527" s="291">
        <v>808590.45762999996</v>
      </c>
      <c r="J527" s="291">
        <v>68246</v>
      </c>
      <c r="K527" s="291">
        <v>829182.56631000002</v>
      </c>
      <c r="L527" s="291">
        <v>188</v>
      </c>
      <c r="M527" s="291">
        <v>83618.71587</v>
      </c>
      <c r="N527" s="291">
        <v>225</v>
      </c>
      <c r="O527" s="306">
        <v>16673.616999999998</v>
      </c>
      <c r="P527" s="42"/>
      <c r="Q527" s="42"/>
    </row>
    <row r="528" spans="2:17" x14ac:dyDescent="0.25">
      <c r="B528" s="40"/>
      <c r="C528" s="41"/>
      <c r="D528" s="41" t="s">
        <v>245</v>
      </c>
      <c r="E528" s="291">
        <v>7</v>
      </c>
      <c r="F528" s="291">
        <v>29872</v>
      </c>
      <c r="G528" s="291">
        <v>777678.25417000009</v>
      </c>
      <c r="H528" s="291">
        <v>1496</v>
      </c>
      <c r="I528" s="291">
        <v>426395.52195000008</v>
      </c>
      <c r="J528" s="291">
        <v>28244</v>
      </c>
      <c r="K528" s="291">
        <v>323264.42853000003</v>
      </c>
      <c r="L528" s="291">
        <v>81</v>
      </c>
      <c r="M528" s="291">
        <v>20052.01569</v>
      </c>
      <c r="N528" s="291">
        <v>51</v>
      </c>
      <c r="O528" s="306">
        <v>7966.2879999999996</v>
      </c>
      <c r="P528" s="42"/>
      <c r="Q528" s="42"/>
    </row>
    <row r="529" spans="2:17" x14ac:dyDescent="0.25">
      <c r="B529" s="40"/>
      <c r="C529" s="41"/>
      <c r="D529" s="41" t="s">
        <v>246</v>
      </c>
      <c r="E529" s="291">
        <v>4</v>
      </c>
      <c r="F529" s="291">
        <v>17290</v>
      </c>
      <c r="G529" s="291">
        <v>186295.86435999998</v>
      </c>
      <c r="H529" s="291">
        <v>405</v>
      </c>
      <c r="I529" s="291">
        <v>50578.23633</v>
      </c>
      <c r="J529" s="291">
        <v>16837</v>
      </c>
      <c r="K529" s="291">
        <v>131047.73543</v>
      </c>
      <c r="L529" s="291">
        <v>48</v>
      </c>
      <c r="M529" s="291">
        <v>4669.8925999999992</v>
      </c>
      <c r="N529" s="291">
        <v>0</v>
      </c>
      <c r="O529" s="306">
        <v>0</v>
      </c>
      <c r="P529" s="42"/>
      <c r="Q529" s="42"/>
    </row>
    <row r="530" spans="2:17" x14ac:dyDescent="0.25">
      <c r="B530" s="40"/>
      <c r="C530" s="41"/>
      <c r="D530" s="41" t="s">
        <v>962</v>
      </c>
      <c r="E530" s="291">
        <v>5</v>
      </c>
      <c r="F530" s="291">
        <v>43695</v>
      </c>
      <c r="G530" s="291">
        <v>162368.35201</v>
      </c>
      <c r="H530" s="291">
        <v>41</v>
      </c>
      <c r="I530" s="291">
        <v>2037.0540000000001</v>
      </c>
      <c r="J530" s="291">
        <v>43622</v>
      </c>
      <c r="K530" s="291">
        <v>158943.45279000001</v>
      </c>
      <c r="L530" s="291">
        <v>32</v>
      </c>
      <c r="M530" s="291">
        <v>1387.8452199999999</v>
      </c>
      <c r="N530" s="291">
        <v>0</v>
      </c>
      <c r="O530" s="306">
        <v>0</v>
      </c>
      <c r="P530" s="42"/>
      <c r="Q530" s="42"/>
    </row>
    <row r="531" spans="2:17" x14ac:dyDescent="0.25">
      <c r="B531" s="40"/>
      <c r="C531" s="41" t="s">
        <v>247</v>
      </c>
      <c r="D531" s="41"/>
      <c r="E531" s="291">
        <v>23</v>
      </c>
      <c r="F531" s="291">
        <v>158783</v>
      </c>
      <c r="G531" s="291">
        <v>5567301.9907399993</v>
      </c>
      <c r="H531" s="291">
        <v>4267</v>
      </c>
      <c r="I531" s="291">
        <v>1304283.75122</v>
      </c>
      <c r="J531" s="291">
        <v>150525</v>
      </c>
      <c r="K531" s="291">
        <v>3111759.0761999995</v>
      </c>
      <c r="L531" s="291">
        <v>2238</v>
      </c>
      <c r="M531" s="291">
        <v>862341.46831999999</v>
      </c>
      <c r="N531" s="291">
        <v>1753</v>
      </c>
      <c r="O531" s="306">
        <v>288917.69500000001</v>
      </c>
      <c r="P531" s="42"/>
      <c r="Q531" s="42"/>
    </row>
    <row r="532" spans="2:17" x14ac:dyDescent="0.25">
      <c r="B532" s="40"/>
      <c r="C532" s="41"/>
      <c r="D532" s="41" t="s">
        <v>248</v>
      </c>
      <c r="E532" s="291">
        <v>14</v>
      </c>
      <c r="F532" s="291">
        <v>102120</v>
      </c>
      <c r="G532" s="291">
        <v>5289133.0785099994</v>
      </c>
      <c r="H532" s="291">
        <v>3717</v>
      </c>
      <c r="I532" s="291">
        <v>1303623.4727400001</v>
      </c>
      <c r="J532" s="291">
        <v>94723</v>
      </c>
      <c r="K532" s="291">
        <v>2877685.0192799997</v>
      </c>
      <c r="L532" s="291">
        <v>1927</v>
      </c>
      <c r="M532" s="291">
        <v>818906.89149000007</v>
      </c>
      <c r="N532" s="291">
        <v>1753</v>
      </c>
      <c r="O532" s="306">
        <v>288917.69500000001</v>
      </c>
      <c r="P532" s="42"/>
      <c r="Q532" s="42"/>
    </row>
    <row r="533" spans="2:17" x14ac:dyDescent="0.25">
      <c r="B533" s="40"/>
      <c r="C533" s="41"/>
      <c r="D533" s="41" t="s">
        <v>249</v>
      </c>
      <c r="E533" s="291">
        <v>3</v>
      </c>
      <c r="F533" s="291">
        <v>35812</v>
      </c>
      <c r="G533" s="291">
        <v>124014.93772999999</v>
      </c>
      <c r="H533" s="291">
        <v>0</v>
      </c>
      <c r="I533" s="291">
        <v>0</v>
      </c>
      <c r="J533" s="291">
        <v>35812</v>
      </c>
      <c r="K533" s="291">
        <v>124014.93772999999</v>
      </c>
      <c r="L533" s="291">
        <v>0</v>
      </c>
      <c r="M533" s="291">
        <v>0</v>
      </c>
      <c r="N533" s="291">
        <v>0</v>
      </c>
      <c r="O533" s="306">
        <v>0</v>
      </c>
      <c r="P533" s="42"/>
      <c r="Q533" s="42"/>
    </row>
    <row r="534" spans="2:17" x14ac:dyDescent="0.25">
      <c r="B534" s="40"/>
      <c r="C534" s="41"/>
      <c r="D534" s="41" t="s">
        <v>962</v>
      </c>
      <c r="E534" s="291">
        <v>6</v>
      </c>
      <c r="F534" s="291">
        <v>20851</v>
      </c>
      <c r="G534" s="291">
        <v>154153.97450000001</v>
      </c>
      <c r="H534" s="291">
        <v>550</v>
      </c>
      <c r="I534" s="291">
        <v>660.27847999999994</v>
      </c>
      <c r="J534" s="291">
        <v>19990</v>
      </c>
      <c r="K534" s="291">
        <v>110059.11919</v>
      </c>
      <c r="L534" s="291">
        <v>311</v>
      </c>
      <c r="M534" s="291">
        <v>43434.576829999998</v>
      </c>
      <c r="N534" s="291">
        <v>0</v>
      </c>
      <c r="O534" s="306">
        <v>0</v>
      </c>
      <c r="P534" s="42"/>
      <c r="Q534" s="42"/>
    </row>
    <row r="535" spans="2:17" x14ac:dyDescent="0.25">
      <c r="B535" s="40"/>
      <c r="C535" s="41" t="s">
        <v>250</v>
      </c>
      <c r="D535" s="41"/>
      <c r="E535" s="291">
        <v>25</v>
      </c>
      <c r="F535" s="291">
        <v>135457</v>
      </c>
      <c r="G535" s="291">
        <v>2807113.497</v>
      </c>
      <c r="H535" s="291">
        <v>2946</v>
      </c>
      <c r="I535" s="291">
        <v>757546.82925000007</v>
      </c>
      <c r="J535" s="291">
        <v>130656</v>
      </c>
      <c r="K535" s="291">
        <v>1587941.7935899999</v>
      </c>
      <c r="L535" s="291">
        <v>1319</v>
      </c>
      <c r="M535" s="291">
        <v>399679.83716</v>
      </c>
      <c r="N535" s="291">
        <v>536</v>
      </c>
      <c r="O535" s="306">
        <v>61945.036999999997</v>
      </c>
      <c r="P535" s="42"/>
      <c r="Q535" s="42"/>
    </row>
    <row r="536" spans="2:17" x14ac:dyDescent="0.25">
      <c r="B536" s="26"/>
      <c r="C536" s="1"/>
      <c r="D536" s="41" t="s">
        <v>251</v>
      </c>
      <c r="E536" s="291">
        <v>7</v>
      </c>
      <c r="F536" s="291">
        <v>51547</v>
      </c>
      <c r="G536" s="291">
        <v>1218972.28373</v>
      </c>
      <c r="H536" s="291">
        <v>1299</v>
      </c>
      <c r="I536" s="291">
        <v>447409.27815999999</v>
      </c>
      <c r="J536" s="291">
        <v>49502</v>
      </c>
      <c r="K536" s="291">
        <v>572848.79927999992</v>
      </c>
      <c r="L536" s="291">
        <v>481</v>
      </c>
      <c r="M536" s="291">
        <v>168160.66428999999</v>
      </c>
      <c r="N536" s="291">
        <v>265</v>
      </c>
      <c r="O536" s="306">
        <v>30553.541999999998</v>
      </c>
      <c r="P536" s="42"/>
      <c r="Q536" s="42"/>
    </row>
    <row r="537" spans="2:17" x14ac:dyDescent="0.25">
      <c r="B537" s="26"/>
      <c r="C537" s="1"/>
      <c r="D537" s="41" t="s">
        <v>252</v>
      </c>
      <c r="E537" s="291">
        <v>6</v>
      </c>
      <c r="F537" s="291">
        <v>30923</v>
      </c>
      <c r="G537" s="291">
        <v>1083801.1577999999</v>
      </c>
      <c r="H537" s="291">
        <v>1115</v>
      </c>
      <c r="I537" s="291">
        <v>290998.36437000002</v>
      </c>
      <c r="J537" s="291">
        <v>29433</v>
      </c>
      <c r="K537" s="291">
        <v>742590.89205000002</v>
      </c>
      <c r="L537" s="291">
        <v>104</v>
      </c>
      <c r="M537" s="291">
        <v>18820.40638</v>
      </c>
      <c r="N537" s="291">
        <v>271</v>
      </c>
      <c r="O537" s="306">
        <v>31391.494999999999</v>
      </c>
      <c r="P537" s="42"/>
      <c r="Q537" s="42"/>
    </row>
    <row r="538" spans="2:17" ht="13.8" thickBot="1" x14ac:dyDescent="0.3">
      <c r="B538" s="158"/>
      <c r="C538" s="85"/>
      <c r="D538" s="160" t="s">
        <v>962</v>
      </c>
      <c r="E538" s="307">
        <v>12</v>
      </c>
      <c r="F538" s="307">
        <v>52987</v>
      </c>
      <c r="G538" s="307">
        <v>504340.05547000008</v>
      </c>
      <c r="H538" s="307">
        <v>532</v>
      </c>
      <c r="I538" s="307">
        <v>19139.186719999998</v>
      </c>
      <c r="J538" s="307">
        <v>51721</v>
      </c>
      <c r="K538" s="307">
        <v>272502.10225999996</v>
      </c>
      <c r="L538" s="307">
        <v>734</v>
      </c>
      <c r="M538" s="307">
        <v>212698.76649000004</v>
      </c>
      <c r="N538" s="307">
        <v>0</v>
      </c>
      <c r="O538" s="308">
        <v>0</v>
      </c>
      <c r="P538" s="42"/>
      <c r="Q538" s="42"/>
    </row>
    <row r="539" spans="2:17" x14ac:dyDescent="0.25">
      <c r="E539" s="334"/>
      <c r="F539" s="334"/>
      <c r="G539" s="334"/>
      <c r="H539" s="334"/>
      <c r="I539" s="334"/>
      <c r="J539" s="334"/>
      <c r="K539" s="334"/>
      <c r="L539" s="334"/>
      <c r="M539" s="334"/>
      <c r="N539" s="334"/>
      <c r="O539" s="334"/>
    </row>
    <row r="540" spans="2:17" x14ac:dyDescent="0.25">
      <c r="B540" s="666" t="s">
        <v>478</v>
      </c>
      <c r="C540" s="667"/>
      <c r="D540" s="667"/>
      <c r="E540" s="667"/>
      <c r="F540" s="667"/>
      <c r="G540" s="667"/>
      <c r="H540" s="667"/>
      <c r="I540" s="667"/>
      <c r="J540" s="667"/>
      <c r="K540" s="667"/>
      <c r="L540" s="667"/>
      <c r="M540" s="667"/>
      <c r="N540" s="1"/>
      <c r="O540" s="1"/>
    </row>
    <row r="541" spans="2:17" x14ac:dyDescent="0.25">
      <c r="B541" s="27"/>
      <c r="C541" s="1"/>
      <c r="D541" s="1"/>
      <c r="E541" s="9"/>
      <c r="F541" s="9"/>
      <c r="G541" s="9"/>
      <c r="H541" s="9"/>
      <c r="I541" s="9"/>
      <c r="J541" s="9"/>
      <c r="K541" s="9"/>
      <c r="L541" s="9"/>
      <c r="M541" s="9"/>
      <c r="N541" s="1"/>
      <c r="O541" s="1"/>
    </row>
    <row r="542" spans="2:17" x14ac:dyDescent="0.25">
      <c r="B542" s="57" t="s">
        <v>479</v>
      </c>
      <c r="C542" s="34"/>
      <c r="D542" s="648" t="s">
        <v>1343</v>
      </c>
      <c r="E542" s="648"/>
      <c r="F542" s="648"/>
      <c r="G542" s="648"/>
      <c r="H542" s="648"/>
      <c r="I542" s="648"/>
      <c r="J542" s="648"/>
    </row>
    <row r="543" spans="2:17" x14ac:dyDescent="0.25">
      <c r="B543" s="58"/>
      <c r="C543" s="14"/>
      <c r="D543" s="649" t="s">
        <v>1344</v>
      </c>
      <c r="E543" s="649"/>
      <c r="F543" s="649"/>
      <c r="G543" s="649"/>
      <c r="H543" s="649"/>
      <c r="I543" s="649"/>
      <c r="J543" s="649"/>
    </row>
    <row r="544" spans="2:17" x14ac:dyDescent="0.25">
      <c r="B544" s="58"/>
      <c r="C544" s="14"/>
      <c r="D544" s="14"/>
      <c r="E544" s="59"/>
      <c r="F544" s="59"/>
      <c r="G544" s="59"/>
      <c r="H544" s="59"/>
      <c r="I544" s="59"/>
    </row>
    <row r="545" spans="2:15" x14ac:dyDescent="0.25">
      <c r="B545" s="311" t="s">
        <v>477</v>
      </c>
      <c r="C545" s="312"/>
      <c r="D545" s="313"/>
      <c r="E545" s="314"/>
      <c r="F545" s="313"/>
      <c r="G545" s="314"/>
      <c r="H545" s="14"/>
      <c r="I545" s="14"/>
      <c r="J545" s="14"/>
      <c r="K545" s="14"/>
      <c r="L545" s="14"/>
      <c r="M545" s="14"/>
      <c r="N545" s="1"/>
      <c r="O545" s="1"/>
    </row>
    <row r="546" spans="2:15" x14ac:dyDescent="0.25">
      <c r="B546" s="315"/>
      <c r="C546" s="665" t="s">
        <v>961</v>
      </c>
      <c r="D546" s="665"/>
      <c r="E546" s="665"/>
      <c r="F546" s="665"/>
      <c r="G546" s="665"/>
      <c r="H546" s="14"/>
      <c r="I546" s="14"/>
      <c r="J546" s="14"/>
      <c r="K546" s="14"/>
      <c r="L546" s="14"/>
      <c r="M546" s="14"/>
      <c r="N546" s="1"/>
      <c r="O546" s="1"/>
    </row>
    <row r="547" spans="2:15" x14ac:dyDescent="0.25">
      <c r="B547" s="315"/>
      <c r="C547" s="335" t="s">
        <v>253</v>
      </c>
      <c r="D547" s="335"/>
      <c r="E547" s="335"/>
      <c r="F547" s="335"/>
      <c r="G547" s="335"/>
      <c r="H547" s="82"/>
      <c r="I547" s="14"/>
      <c r="J547" s="14"/>
      <c r="K547" s="14"/>
      <c r="L547" s="14"/>
      <c r="M547" s="14"/>
      <c r="N547" s="1"/>
      <c r="O547" s="1"/>
    </row>
  </sheetData>
  <mergeCells count="17">
    <mergeCell ref="L1:O1"/>
    <mergeCell ref="B9:O9"/>
    <mergeCell ref="B10:D10"/>
    <mergeCell ref="B11:D11"/>
    <mergeCell ref="H11:I11"/>
    <mergeCell ref="J11:K11"/>
    <mergeCell ref="L11:M11"/>
    <mergeCell ref="N11:O11"/>
    <mergeCell ref="D542:J542"/>
    <mergeCell ref="D543:J543"/>
    <mergeCell ref="C546:G546"/>
    <mergeCell ref="B12:D12"/>
    <mergeCell ref="B14:D14"/>
    <mergeCell ref="B15:D15"/>
    <mergeCell ref="B16:D16"/>
    <mergeCell ref="B18:D18"/>
    <mergeCell ref="B540:M54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B3"/>
  <sheetViews>
    <sheetView workbookViewId="0"/>
  </sheetViews>
  <sheetFormatPr defaultRowHeight="13.2" x14ac:dyDescent="0.25"/>
  <sheetData>
    <row r="2" spans="1:2" x14ac:dyDescent="0.25">
      <c r="A2" t="s">
        <v>1833</v>
      </c>
      <c r="B2" t="s">
        <v>1834</v>
      </c>
    </row>
    <row r="3" spans="1:2" x14ac:dyDescent="0.25">
      <c r="A3" t="s">
        <v>1835</v>
      </c>
      <c r="B3" t="s">
        <v>1836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99E2B-5879-4948-9D73-016AAF818312}">
  <sheetPr>
    <pageSetUpPr fitToPage="1"/>
  </sheetPr>
  <dimension ref="B1:M593"/>
  <sheetViews>
    <sheetView tabSelected="1" workbookViewId="0">
      <selection activeCell="B5" sqref="B5"/>
    </sheetView>
  </sheetViews>
  <sheetFormatPr defaultRowHeight="13.8" x14ac:dyDescent="0.25"/>
  <cols>
    <col min="1" max="1" width="3.77734375" style="273" customWidth="1"/>
    <col min="2" max="2" width="63.109375" style="273" customWidth="1"/>
    <col min="3" max="3" width="10.109375" style="273" customWidth="1"/>
    <col min="4" max="4" width="14" style="273" bestFit="1" customWidth="1"/>
    <col min="5" max="5" width="18.109375" style="273" bestFit="1" customWidth="1"/>
    <col min="6" max="6" width="14.88671875" style="273" customWidth="1"/>
    <col min="7" max="7" width="16.33203125" style="273" bestFit="1" customWidth="1"/>
    <col min="8" max="8" width="14.88671875" style="273" customWidth="1"/>
    <col min="9" max="9" width="16.33203125" style="273" bestFit="1" customWidth="1"/>
    <col min="10" max="10" width="14.88671875" style="273" customWidth="1"/>
    <col min="11" max="11" width="18.109375" style="273" bestFit="1" customWidth="1"/>
    <col min="12" max="12" width="14.88671875" style="273" customWidth="1"/>
    <col min="13" max="13" width="17.44140625" style="273" customWidth="1"/>
    <col min="14" max="16384" width="8.88671875" style="273"/>
  </cols>
  <sheetData>
    <row r="1" spans="2:13" x14ac:dyDescent="0.25">
      <c r="C1" s="639"/>
      <c r="D1" s="639"/>
      <c r="E1" s="639"/>
    </row>
    <row r="2" spans="2:13" x14ac:dyDescent="0.25">
      <c r="B2" s="414" t="s">
        <v>481</v>
      </c>
      <c r="C2" s="639"/>
      <c r="D2" s="639"/>
      <c r="E2" s="639"/>
    </row>
    <row r="3" spans="2:13" ht="16.2" x14ac:dyDescent="0.25">
      <c r="B3" s="414" t="s">
        <v>1854</v>
      </c>
      <c r="C3" s="639"/>
      <c r="D3" s="639"/>
      <c r="E3" s="639"/>
    </row>
    <row r="4" spans="2:13" x14ac:dyDescent="0.25">
      <c r="B4" s="414" t="s">
        <v>1872</v>
      </c>
    </row>
    <row r="5" spans="2:13" x14ac:dyDescent="0.25">
      <c r="B5" s="175" t="s">
        <v>1529</v>
      </c>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6" t="s">
        <v>1530</v>
      </c>
      <c r="E8" s="817"/>
      <c r="F8" s="816" t="s">
        <v>486</v>
      </c>
      <c r="G8" s="817"/>
      <c r="H8" s="816" t="s">
        <v>487</v>
      </c>
      <c r="I8" s="817"/>
      <c r="J8" s="816" t="s">
        <v>488</v>
      </c>
      <c r="K8" s="817"/>
      <c r="L8" s="816" t="s">
        <v>1074</v>
      </c>
      <c r="M8" s="817"/>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1827</v>
      </c>
      <c r="C11" s="419">
        <v>3692</v>
      </c>
      <c r="D11" s="419">
        <v>71324688</v>
      </c>
      <c r="E11" s="419">
        <v>12813145873.174526</v>
      </c>
      <c r="F11" s="419">
        <v>2114584</v>
      </c>
      <c r="G11" s="419">
        <v>3000975938.7490063</v>
      </c>
      <c r="H11" s="419">
        <v>67141358</v>
      </c>
      <c r="I11" s="419">
        <v>4078167118.4495206</v>
      </c>
      <c r="J11" s="419">
        <v>826658</v>
      </c>
      <c r="K11" s="419">
        <v>3099354829.6352835</v>
      </c>
      <c r="L11" s="419">
        <v>1242088</v>
      </c>
      <c r="M11" s="446">
        <v>2634647986.3407083</v>
      </c>
    </row>
    <row r="12" spans="2:13" x14ac:dyDescent="0.25">
      <c r="B12" s="447" t="s">
        <v>1828</v>
      </c>
      <c r="C12" s="419">
        <v>9409</v>
      </c>
      <c r="D12" s="419">
        <v>59913174</v>
      </c>
      <c r="E12" s="419">
        <v>6638153728.7806301</v>
      </c>
      <c r="F12" s="419">
        <v>2976507</v>
      </c>
      <c r="G12" s="419">
        <v>2314286778.9288034</v>
      </c>
      <c r="H12" s="419">
        <v>55656762</v>
      </c>
      <c r="I12" s="419">
        <v>2987661276.0204291</v>
      </c>
      <c r="J12" s="419">
        <v>362397</v>
      </c>
      <c r="K12" s="419">
        <v>738164455.42152715</v>
      </c>
      <c r="L12" s="419">
        <v>917508</v>
      </c>
      <c r="M12" s="446">
        <v>598041218.4098711</v>
      </c>
    </row>
    <row r="13" spans="2:13" x14ac:dyDescent="0.25">
      <c r="B13" s="445" t="s">
        <v>1829</v>
      </c>
      <c r="C13" s="419">
        <v>13101</v>
      </c>
      <c r="D13" s="419">
        <v>131237862</v>
      </c>
      <c r="E13" s="419">
        <v>19451299601.955154</v>
      </c>
      <c r="F13" s="419">
        <v>5091091</v>
      </c>
      <c r="G13" s="419">
        <v>5315262717.6778097</v>
      </c>
      <c r="H13" s="419">
        <v>122798120</v>
      </c>
      <c r="I13" s="419">
        <v>7065828394.4699497</v>
      </c>
      <c r="J13" s="419">
        <v>1189055</v>
      </c>
      <c r="K13" s="419">
        <v>3837519285.0568104</v>
      </c>
      <c r="L13" s="419">
        <v>2159596</v>
      </c>
      <c r="M13" s="446">
        <v>3232689204.7505794</v>
      </c>
    </row>
    <row r="14" spans="2:13" x14ac:dyDescent="0.25">
      <c r="B14" s="443"/>
      <c r="C14" s="418"/>
      <c r="D14" s="418"/>
      <c r="E14" s="418"/>
      <c r="F14" s="418"/>
      <c r="G14" s="418"/>
      <c r="H14" s="418"/>
      <c r="I14" s="418"/>
      <c r="J14" s="418"/>
      <c r="K14" s="418"/>
      <c r="L14" s="418"/>
      <c r="M14" s="448"/>
    </row>
    <row r="15" spans="2:13" x14ac:dyDescent="0.25">
      <c r="B15" s="447" t="s">
        <v>493</v>
      </c>
      <c r="C15" s="419">
        <v>3692</v>
      </c>
      <c r="D15" s="419">
        <v>71324688</v>
      </c>
      <c r="E15" s="419">
        <v>12813145873.174526</v>
      </c>
      <c r="F15" s="419">
        <v>2114584</v>
      </c>
      <c r="G15" s="419">
        <v>3000975938.7490063</v>
      </c>
      <c r="H15" s="419">
        <v>67141358</v>
      </c>
      <c r="I15" s="419">
        <v>4078167118.4495206</v>
      </c>
      <c r="J15" s="419">
        <v>826658</v>
      </c>
      <c r="K15" s="419">
        <v>3099354829.6352835</v>
      </c>
      <c r="L15" s="419">
        <v>1242088</v>
      </c>
      <c r="M15" s="446">
        <v>2634647986.3407083</v>
      </c>
    </row>
    <row r="16" spans="2:13" x14ac:dyDescent="0.25">
      <c r="B16" s="449" t="s">
        <v>494</v>
      </c>
      <c r="C16" s="417">
        <v>3692</v>
      </c>
      <c r="D16" s="417">
        <v>71324688</v>
      </c>
      <c r="E16" s="417">
        <v>12813145873.174526</v>
      </c>
      <c r="F16" s="417">
        <v>2114584</v>
      </c>
      <c r="G16" s="417">
        <v>3000975938.7490063</v>
      </c>
      <c r="H16" s="417">
        <v>67141358</v>
      </c>
      <c r="I16" s="417">
        <v>4078167118.4495206</v>
      </c>
      <c r="J16" s="417">
        <v>826658</v>
      </c>
      <c r="K16" s="417">
        <v>3099354829.6352835</v>
      </c>
      <c r="L16" s="417">
        <v>1242088</v>
      </c>
      <c r="M16" s="450">
        <v>2634647986.3407083</v>
      </c>
    </row>
    <row r="17" spans="2:13" x14ac:dyDescent="0.25">
      <c r="B17" s="451" t="s">
        <v>1459</v>
      </c>
      <c r="C17" s="418">
        <v>128</v>
      </c>
      <c r="D17" s="418">
        <v>641715</v>
      </c>
      <c r="E17" s="418">
        <v>225633270.49553096</v>
      </c>
      <c r="F17" s="418">
        <v>58537</v>
      </c>
      <c r="G17" s="418">
        <v>72935373.853278458</v>
      </c>
      <c r="H17" s="418">
        <v>546695</v>
      </c>
      <c r="I17" s="418">
        <v>83130477.068402991</v>
      </c>
      <c r="J17" s="418">
        <v>13823</v>
      </c>
      <c r="K17" s="418">
        <v>44418413.453149579</v>
      </c>
      <c r="L17" s="418">
        <v>22660</v>
      </c>
      <c r="M17" s="448">
        <v>25149006.120699998</v>
      </c>
    </row>
    <row r="18" spans="2:13" ht="16.8" x14ac:dyDescent="0.25">
      <c r="B18" s="452" t="s">
        <v>1671</v>
      </c>
      <c r="C18" s="418">
        <v>128</v>
      </c>
      <c r="D18" s="418">
        <v>641715</v>
      </c>
      <c r="E18" s="418">
        <v>225633270.49553096</v>
      </c>
      <c r="F18" s="418">
        <v>58537</v>
      </c>
      <c r="G18" s="418">
        <v>72935373.853278458</v>
      </c>
      <c r="H18" s="418">
        <v>546695</v>
      </c>
      <c r="I18" s="418">
        <v>83130477.068402991</v>
      </c>
      <c r="J18" s="418">
        <v>13823</v>
      </c>
      <c r="K18" s="418">
        <v>44418413.453149579</v>
      </c>
      <c r="L18" s="418">
        <v>22660</v>
      </c>
      <c r="M18" s="448">
        <v>25149006.120699998</v>
      </c>
    </row>
    <row r="19" spans="2:13" x14ac:dyDescent="0.25">
      <c r="B19" s="451" t="s">
        <v>1525</v>
      </c>
      <c r="C19" s="418">
        <v>95</v>
      </c>
      <c r="D19" s="418">
        <v>658855</v>
      </c>
      <c r="E19" s="418">
        <v>99256512.043960005</v>
      </c>
      <c r="F19" s="418">
        <v>45664</v>
      </c>
      <c r="G19" s="418">
        <v>27225234.874670006</v>
      </c>
      <c r="H19" s="418">
        <v>581297</v>
      </c>
      <c r="I19" s="418">
        <v>50398096.420089997</v>
      </c>
      <c r="J19" s="418">
        <v>7386</v>
      </c>
      <c r="K19" s="418">
        <v>9888198.0446700007</v>
      </c>
      <c r="L19" s="418">
        <v>24508</v>
      </c>
      <c r="M19" s="448">
        <v>11744982.704530001</v>
      </c>
    </row>
    <row r="20" spans="2:13" x14ac:dyDescent="0.25">
      <c r="B20" s="452" t="s">
        <v>1672</v>
      </c>
      <c r="C20" s="418">
        <v>20</v>
      </c>
      <c r="D20" s="418">
        <v>154691</v>
      </c>
      <c r="E20" s="418">
        <v>23670612.342340004</v>
      </c>
      <c r="F20" s="418">
        <v>9528</v>
      </c>
      <c r="G20" s="418">
        <v>3741933.9883200005</v>
      </c>
      <c r="H20" s="418">
        <v>136018</v>
      </c>
      <c r="I20" s="418">
        <v>14940242.374459999</v>
      </c>
      <c r="J20" s="418">
        <v>1681</v>
      </c>
      <c r="K20" s="418">
        <v>1925570.2178200004</v>
      </c>
      <c r="L20" s="418">
        <v>7464</v>
      </c>
      <c r="M20" s="448">
        <v>3062865.7617399995</v>
      </c>
    </row>
    <row r="21" spans="2:13" x14ac:dyDescent="0.25">
      <c r="B21" s="452" t="s">
        <v>1673</v>
      </c>
      <c r="C21" s="418">
        <v>16</v>
      </c>
      <c r="D21" s="418">
        <v>76680</v>
      </c>
      <c r="E21" s="418">
        <v>12780862.611169999</v>
      </c>
      <c r="F21" s="418">
        <v>7370</v>
      </c>
      <c r="G21" s="418">
        <v>2934778.7672300003</v>
      </c>
      <c r="H21" s="418">
        <v>64872</v>
      </c>
      <c r="I21" s="418">
        <v>6475471.9358299999</v>
      </c>
      <c r="J21" s="418">
        <v>1530</v>
      </c>
      <c r="K21" s="418">
        <v>1883672.4643599999</v>
      </c>
      <c r="L21" s="418">
        <v>2908</v>
      </c>
      <c r="M21" s="448">
        <v>1486939.4437499999</v>
      </c>
    </row>
    <row r="22" spans="2:13" ht="16.8" x14ac:dyDescent="0.25">
      <c r="B22" s="452" t="s">
        <v>1671</v>
      </c>
      <c r="C22" s="418">
        <v>59</v>
      </c>
      <c r="D22" s="418">
        <v>427484</v>
      </c>
      <c r="E22" s="418">
        <v>62805037.090450004</v>
      </c>
      <c r="F22" s="418">
        <v>28766</v>
      </c>
      <c r="G22" s="418">
        <v>20548522.119120006</v>
      </c>
      <c r="H22" s="418">
        <v>380407</v>
      </c>
      <c r="I22" s="418">
        <v>28982382.1098</v>
      </c>
      <c r="J22" s="418">
        <v>4175</v>
      </c>
      <c r="K22" s="418">
        <v>6078955.3624900002</v>
      </c>
      <c r="L22" s="418">
        <v>14136</v>
      </c>
      <c r="M22" s="448">
        <v>7195177.4990400001</v>
      </c>
    </row>
    <row r="23" spans="2:13" x14ac:dyDescent="0.25">
      <c r="B23" s="451" t="s">
        <v>1207</v>
      </c>
      <c r="C23" s="418">
        <v>512</v>
      </c>
      <c r="D23" s="418">
        <v>7375252</v>
      </c>
      <c r="E23" s="418">
        <v>4719052922.4844294</v>
      </c>
      <c r="F23" s="418">
        <v>371979</v>
      </c>
      <c r="G23" s="418">
        <v>601390637.57307172</v>
      </c>
      <c r="H23" s="418">
        <v>6468589</v>
      </c>
      <c r="I23" s="418">
        <v>974006507.49822283</v>
      </c>
      <c r="J23" s="418">
        <v>170816</v>
      </c>
      <c r="K23" s="418">
        <v>1670427734.2423739</v>
      </c>
      <c r="L23" s="418">
        <v>363868</v>
      </c>
      <c r="M23" s="448">
        <v>1473228043.1707602</v>
      </c>
    </row>
    <row r="24" spans="2:13" x14ac:dyDescent="0.25">
      <c r="B24" s="452" t="s">
        <v>1675</v>
      </c>
      <c r="C24" s="418">
        <v>14</v>
      </c>
      <c r="D24" s="418">
        <v>67183</v>
      </c>
      <c r="E24" s="418">
        <v>14811146.049170002</v>
      </c>
      <c r="F24" s="418">
        <v>6565</v>
      </c>
      <c r="G24" s="418">
        <v>3449236.4177999995</v>
      </c>
      <c r="H24" s="418">
        <v>57251</v>
      </c>
      <c r="I24" s="418">
        <v>5608074.0288600009</v>
      </c>
      <c r="J24" s="418">
        <v>772</v>
      </c>
      <c r="K24" s="418">
        <v>4062734.8344300003</v>
      </c>
      <c r="L24" s="418">
        <v>2595</v>
      </c>
      <c r="M24" s="448">
        <v>1691100.7680800003</v>
      </c>
    </row>
    <row r="25" spans="2:13" x14ac:dyDescent="0.25">
      <c r="B25" s="452" t="s">
        <v>1676</v>
      </c>
      <c r="C25" s="418">
        <v>160</v>
      </c>
      <c r="D25" s="418">
        <v>4954840</v>
      </c>
      <c r="E25" s="418">
        <v>2349026166.2028804</v>
      </c>
      <c r="F25" s="418">
        <v>129031</v>
      </c>
      <c r="G25" s="418">
        <v>210518435.38879997</v>
      </c>
      <c r="H25" s="418">
        <v>4524640</v>
      </c>
      <c r="I25" s="418">
        <v>454495320.51579988</v>
      </c>
      <c r="J25" s="418">
        <v>125168</v>
      </c>
      <c r="K25" s="418">
        <v>1030678345.1848605</v>
      </c>
      <c r="L25" s="418">
        <v>176001</v>
      </c>
      <c r="M25" s="448">
        <v>653334065.11341965</v>
      </c>
    </row>
    <row r="26" spans="2:13" x14ac:dyDescent="0.25">
      <c r="B26" s="452" t="s">
        <v>1677</v>
      </c>
      <c r="C26" s="418">
        <v>30</v>
      </c>
      <c r="D26" s="418">
        <v>224454</v>
      </c>
      <c r="E26" s="418">
        <v>139599441.69150001</v>
      </c>
      <c r="F26" s="418">
        <v>25941</v>
      </c>
      <c r="G26" s="418">
        <v>31623465.843410004</v>
      </c>
      <c r="H26" s="418">
        <v>187872</v>
      </c>
      <c r="I26" s="418">
        <v>23805085.185940012</v>
      </c>
      <c r="J26" s="418">
        <v>2277</v>
      </c>
      <c r="K26" s="418">
        <v>47641816.469480008</v>
      </c>
      <c r="L26" s="418">
        <v>8364</v>
      </c>
      <c r="M26" s="448">
        <v>36529074.192669995</v>
      </c>
    </row>
    <row r="27" spans="2:13" x14ac:dyDescent="0.25">
      <c r="B27" s="452" t="s">
        <v>1678</v>
      </c>
      <c r="C27" s="418">
        <v>12</v>
      </c>
      <c r="D27" s="418">
        <v>50407</v>
      </c>
      <c r="E27" s="418">
        <v>13586190.13675</v>
      </c>
      <c r="F27" s="418">
        <v>6039</v>
      </c>
      <c r="G27" s="418">
        <v>4267732.2907100003</v>
      </c>
      <c r="H27" s="418">
        <v>40386</v>
      </c>
      <c r="I27" s="418">
        <v>6444567.6033399981</v>
      </c>
      <c r="J27" s="418">
        <v>439</v>
      </c>
      <c r="K27" s="418">
        <v>1327746.6566699999</v>
      </c>
      <c r="L27" s="418">
        <v>3543</v>
      </c>
      <c r="M27" s="448">
        <v>1546143.5860300001</v>
      </c>
    </row>
    <row r="28" spans="2:13" x14ac:dyDescent="0.25">
      <c r="B28" s="452" t="s">
        <v>1679</v>
      </c>
      <c r="C28" s="418">
        <v>17</v>
      </c>
      <c r="D28" s="418">
        <v>67827</v>
      </c>
      <c r="E28" s="418">
        <v>55779353.405119993</v>
      </c>
      <c r="F28" s="418">
        <v>7027</v>
      </c>
      <c r="G28" s="418">
        <v>22949430.214140002</v>
      </c>
      <c r="H28" s="418">
        <v>57606</v>
      </c>
      <c r="I28" s="418">
        <v>22248692.279300001</v>
      </c>
      <c r="J28" s="418">
        <v>1002</v>
      </c>
      <c r="K28" s="418">
        <v>7732415.6304000001</v>
      </c>
      <c r="L28" s="418">
        <v>2192</v>
      </c>
      <c r="M28" s="448">
        <v>2848815.2812800002</v>
      </c>
    </row>
    <row r="29" spans="2:13" x14ac:dyDescent="0.25">
      <c r="B29" s="452" t="s">
        <v>1680</v>
      </c>
      <c r="C29" s="418">
        <v>30</v>
      </c>
      <c r="D29" s="418">
        <v>193530</v>
      </c>
      <c r="E29" s="418">
        <v>92039313.535650015</v>
      </c>
      <c r="F29" s="418">
        <v>21719</v>
      </c>
      <c r="G29" s="418">
        <v>35569554.257540002</v>
      </c>
      <c r="H29" s="418">
        <v>160749</v>
      </c>
      <c r="I29" s="418">
        <v>41581903.338529997</v>
      </c>
      <c r="J29" s="418">
        <v>1978</v>
      </c>
      <c r="K29" s="418">
        <v>6592768.6564699989</v>
      </c>
      <c r="L29" s="418">
        <v>9084</v>
      </c>
      <c r="M29" s="448">
        <v>8295087.2831100011</v>
      </c>
    </row>
    <row r="30" spans="2:13" x14ac:dyDescent="0.25">
      <c r="B30" s="452" t="s">
        <v>1681</v>
      </c>
      <c r="C30" s="418">
        <v>26</v>
      </c>
      <c r="D30" s="418">
        <v>170395</v>
      </c>
      <c r="E30" s="418">
        <v>67864853.553159237</v>
      </c>
      <c r="F30" s="418">
        <v>15152</v>
      </c>
      <c r="G30" s="418">
        <v>19398774.027531892</v>
      </c>
      <c r="H30" s="418">
        <v>138374</v>
      </c>
      <c r="I30" s="418">
        <v>17761873.568262942</v>
      </c>
      <c r="J30" s="418">
        <v>2255</v>
      </c>
      <c r="K30" s="418">
        <v>19382409.697283726</v>
      </c>
      <c r="L30" s="418">
        <v>14614</v>
      </c>
      <c r="M30" s="448">
        <v>11321796.260080686</v>
      </c>
    </row>
    <row r="31" spans="2:13" x14ac:dyDescent="0.25">
      <c r="B31" s="452" t="s">
        <v>1682</v>
      </c>
      <c r="C31" s="418">
        <v>177</v>
      </c>
      <c r="D31" s="418">
        <v>1301063</v>
      </c>
      <c r="E31" s="418">
        <v>1562450533.5581698</v>
      </c>
      <c r="F31" s="418">
        <v>134271</v>
      </c>
      <c r="G31" s="418">
        <v>216379566.93800989</v>
      </c>
      <c r="H31" s="418">
        <v>1021460</v>
      </c>
      <c r="I31" s="418">
        <v>209524590.3610701</v>
      </c>
      <c r="J31" s="418">
        <v>34332</v>
      </c>
      <c r="K31" s="418">
        <v>496643687.48870963</v>
      </c>
      <c r="L31" s="418">
        <v>111000</v>
      </c>
      <c r="M31" s="448">
        <v>639902688.77037966</v>
      </c>
    </row>
    <row r="32" spans="2:13" ht="16.8" x14ac:dyDescent="0.25">
      <c r="B32" s="452" t="s">
        <v>1671</v>
      </c>
      <c r="C32" s="418">
        <v>46</v>
      </c>
      <c r="D32" s="418">
        <v>345553</v>
      </c>
      <c r="E32" s="418">
        <v>423895924.35202998</v>
      </c>
      <c r="F32" s="418">
        <v>26234</v>
      </c>
      <c r="G32" s="418">
        <v>57234442.195129998</v>
      </c>
      <c r="H32" s="418">
        <v>280251</v>
      </c>
      <c r="I32" s="418">
        <v>192536400.61712</v>
      </c>
      <c r="J32" s="418">
        <v>2593</v>
      </c>
      <c r="K32" s="418">
        <v>56365809.624070004</v>
      </c>
      <c r="L32" s="418">
        <v>36475</v>
      </c>
      <c r="M32" s="448">
        <v>117759271.91571</v>
      </c>
    </row>
    <row r="33" spans="2:13" x14ac:dyDescent="0.25">
      <c r="B33" s="451" t="s">
        <v>1208</v>
      </c>
      <c r="C33" s="418">
        <v>51</v>
      </c>
      <c r="D33" s="418">
        <v>238396</v>
      </c>
      <c r="E33" s="418">
        <v>55908251.927030005</v>
      </c>
      <c r="F33" s="418">
        <v>20630</v>
      </c>
      <c r="G33" s="418">
        <v>18434942.238629997</v>
      </c>
      <c r="H33" s="418">
        <v>204909</v>
      </c>
      <c r="I33" s="418">
        <v>24561144.595930003</v>
      </c>
      <c r="J33" s="418">
        <v>3653</v>
      </c>
      <c r="K33" s="418">
        <v>7569564.1260000002</v>
      </c>
      <c r="L33" s="418">
        <v>9204</v>
      </c>
      <c r="M33" s="448">
        <v>5342600.9664699994</v>
      </c>
    </row>
    <row r="34" spans="2:13" x14ac:dyDescent="0.25">
      <c r="B34" s="452" t="s">
        <v>1684</v>
      </c>
      <c r="C34" s="418">
        <v>10</v>
      </c>
      <c r="D34" s="418">
        <v>54374</v>
      </c>
      <c r="E34" s="418">
        <v>10793347.170600003</v>
      </c>
      <c r="F34" s="418">
        <v>3497</v>
      </c>
      <c r="G34" s="418">
        <v>2149227.1406399999</v>
      </c>
      <c r="H34" s="418">
        <v>47777</v>
      </c>
      <c r="I34" s="418">
        <v>5766555.0070100008</v>
      </c>
      <c r="J34" s="418">
        <v>853</v>
      </c>
      <c r="K34" s="418">
        <v>1654481.29568</v>
      </c>
      <c r="L34" s="418">
        <v>2247</v>
      </c>
      <c r="M34" s="448">
        <v>1223083.7272699999</v>
      </c>
    </row>
    <row r="35" spans="2:13" ht="16.8" x14ac:dyDescent="0.25">
      <c r="B35" s="452" t="s">
        <v>1671</v>
      </c>
      <c r="C35" s="418">
        <v>41</v>
      </c>
      <c r="D35" s="418">
        <v>184022</v>
      </c>
      <c r="E35" s="418">
        <v>45114904.75643</v>
      </c>
      <c r="F35" s="418">
        <v>17133</v>
      </c>
      <c r="G35" s="418">
        <v>16285715.097989999</v>
      </c>
      <c r="H35" s="418">
        <v>157132</v>
      </c>
      <c r="I35" s="418">
        <v>18794589.588920001</v>
      </c>
      <c r="J35" s="418">
        <v>2800</v>
      </c>
      <c r="K35" s="418">
        <v>5915082.8303199997</v>
      </c>
      <c r="L35" s="418">
        <v>6957</v>
      </c>
      <c r="M35" s="448">
        <v>4119517.2391999997</v>
      </c>
    </row>
    <row r="36" spans="2:13" x14ac:dyDescent="0.25">
      <c r="B36" s="451" t="s">
        <v>1209</v>
      </c>
      <c r="C36" s="418">
        <v>156</v>
      </c>
      <c r="D36" s="418">
        <v>5526252</v>
      </c>
      <c r="E36" s="418">
        <v>530169422.81454992</v>
      </c>
      <c r="F36" s="418">
        <v>102123</v>
      </c>
      <c r="G36" s="418">
        <v>137431652.82577997</v>
      </c>
      <c r="H36" s="418">
        <v>5145163</v>
      </c>
      <c r="I36" s="418">
        <v>191663346.78396004</v>
      </c>
      <c r="J36" s="418">
        <v>229989</v>
      </c>
      <c r="K36" s="418">
        <v>116948457.43160999</v>
      </c>
      <c r="L36" s="418">
        <v>48977</v>
      </c>
      <c r="M36" s="448">
        <v>84125965.77320002</v>
      </c>
    </row>
    <row r="37" spans="2:13" x14ac:dyDescent="0.25">
      <c r="B37" s="452" t="s">
        <v>1685</v>
      </c>
      <c r="C37" s="418">
        <v>12</v>
      </c>
      <c r="D37" s="418">
        <v>128909</v>
      </c>
      <c r="E37" s="418">
        <v>40831070.267100006</v>
      </c>
      <c r="F37" s="418">
        <v>11436</v>
      </c>
      <c r="G37" s="418">
        <v>18455277.929299999</v>
      </c>
      <c r="H37" s="418">
        <v>113650</v>
      </c>
      <c r="I37" s="418">
        <v>13031325.285420001</v>
      </c>
      <c r="J37" s="418">
        <v>571</v>
      </c>
      <c r="K37" s="418">
        <v>6073089.0844999999</v>
      </c>
      <c r="L37" s="418">
        <v>3252</v>
      </c>
      <c r="M37" s="448">
        <v>3271377.9678799999</v>
      </c>
    </row>
    <row r="38" spans="2:13" x14ac:dyDescent="0.25">
      <c r="B38" s="452" t="s">
        <v>1686</v>
      </c>
      <c r="C38" s="418">
        <v>26</v>
      </c>
      <c r="D38" s="418">
        <v>4560859</v>
      </c>
      <c r="E38" s="418">
        <v>103233770.8897</v>
      </c>
      <c r="F38" s="418">
        <v>15061</v>
      </c>
      <c r="G38" s="418">
        <v>19590463.42357</v>
      </c>
      <c r="H38" s="418">
        <v>4323597</v>
      </c>
      <c r="I38" s="418">
        <v>34978874.144500002</v>
      </c>
      <c r="J38" s="418">
        <v>218165</v>
      </c>
      <c r="K38" s="418">
        <v>39033684.631249994</v>
      </c>
      <c r="L38" s="418">
        <v>4036</v>
      </c>
      <c r="M38" s="448">
        <v>9630748.6903799996</v>
      </c>
    </row>
    <row r="39" spans="2:13" x14ac:dyDescent="0.25">
      <c r="B39" s="452" t="s">
        <v>1687</v>
      </c>
      <c r="C39" s="418">
        <v>16</v>
      </c>
      <c r="D39" s="418">
        <v>122680</v>
      </c>
      <c r="E39" s="418">
        <v>23075466.26419</v>
      </c>
      <c r="F39" s="418">
        <v>8559</v>
      </c>
      <c r="G39" s="418">
        <v>9749865.641619999</v>
      </c>
      <c r="H39" s="418">
        <v>110173</v>
      </c>
      <c r="I39" s="418">
        <v>9194186.4996799994</v>
      </c>
      <c r="J39" s="418">
        <v>984</v>
      </c>
      <c r="K39" s="418">
        <v>2241311.7262299997</v>
      </c>
      <c r="L39" s="418">
        <v>2964</v>
      </c>
      <c r="M39" s="448">
        <v>1890102.3966600003</v>
      </c>
    </row>
    <row r="40" spans="2:13" x14ac:dyDescent="0.25">
      <c r="B40" s="452" t="s">
        <v>1688</v>
      </c>
      <c r="C40" s="418">
        <v>61</v>
      </c>
      <c r="D40" s="418">
        <v>490145</v>
      </c>
      <c r="E40" s="418">
        <v>293974585.52321994</v>
      </c>
      <c r="F40" s="418">
        <v>46091</v>
      </c>
      <c r="G40" s="418">
        <v>65465693.558619983</v>
      </c>
      <c r="H40" s="418">
        <v>404023</v>
      </c>
      <c r="I40" s="418">
        <v>108719368.59606005</v>
      </c>
      <c r="J40" s="418">
        <v>7537</v>
      </c>
      <c r="K40" s="418">
        <v>60875487.374949992</v>
      </c>
      <c r="L40" s="418">
        <v>32494</v>
      </c>
      <c r="M40" s="448">
        <v>58914035.99359002</v>
      </c>
    </row>
    <row r="41" spans="2:13" ht="16.8" x14ac:dyDescent="0.25">
      <c r="B41" s="452" t="s">
        <v>1671</v>
      </c>
      <c r="C41" s="418">
        <v>41</v>
      </c>
      <c r="D41" s="418">
        <v>223659</v>
      </c>
      <c r="E41" s="418">
        <v>69054529.870340005</v>
      </c>
      <c r="F41" s="418">
        <v>20976</v>
      </c>
      <c r="G41" s="418">
        <v>24170352.272669997</v>
      </c>
      <c r="H41" s="418">
        <v>193720</v>
      </c>
      <c r="I41" s="418">
        <v>25739592.258299995</v>
      </c>
      <c r="J41" s="418">
        <v>2732</v>
      </c>
      <c r="K41" s="418">
        <v>8724884.6146799996</v>
      </c>
      <c r="L41" s="418">
        <v>6231</v>
      </c>
      <c r="M41" s="448">
        <v>10419700.72469</v>
      </c>
    </row>
    <row r="42" spans="2:13" x14ac:dyDescent="0.25">
      <c r="B42" s="451" t="s">
        <v>500</v>
      </c>
      <c r="C42" s="418">
        <v>615</v>
      </c>
      <c r="D42" s="418">
        <v>12092698</v>
      </c>
      <c r="E42" s="418">
        <v>1988207959.8669484</v>
      </c>
      <c r="F42" s="418">
        <v>336348</v>
      </c>
      <c r="G42" s="418">
        <v>522986108.65881181</v>
      </c>
      <c r="H42" s="418">
        <v>11455990</v>
      </c>
      <c r="I42" s="418">
        <v>918591789.2792623</v>
      </c>
      <c r="J42" s="418">
        <v>54454</v>
      </c>
      <c r="K42" s="418">
        <v>259224491.16818824</v>
      </c>
      <c r="L42" s="418">
        <v>245906</v>
      </c>
      <c r="M42" s="448">
        <v>287405570.7606858</v>
      </c>
    </row>
    <row r="43" spans="2:13" x14ac:dyDescent="0.25">
      <c r="B43" s="453" t="s">
        <v>1689</v>
      </c>
      <c r="C43" s="418">
        <v>29</v>
      </c>
      <c r="D43" s="418">
        <v>98353</v>
      </c>
      <c r="E43" s="418">
        <v>38858748.613009997</v>
      </c>
      <c r="F43" s="418">
        <v>10046</v>
      </c>
      <c r="G43" s="418">
        <v>10522207.342080001</v>
      </c>
      <c r="H43" s="418">
        <v>82753</v>
      </c>
      <c r="I43" s="418">
        <v>16267678.603970002</v>
      </c>
      <c r="J43" s="418">
        <v>1638</v>
      </c>
      <c r="K43" s="418">
        <v>4603087.4240799993</v>
      </c>
      <c r="L43" s="418">
        <v>3916</v>
      </c>
      <c r="M43" s="448">
        <v>7465775.2428800007</v>
      </c>
    </row>
    <row r="44" spans="2:13" x14ac:dyDescent="0.25">
      <c r="B44" s="454" t="s">
        <v>1690</v>
      </c>
      <c r="C44" s="418">
        <v>29</v>
      </c>
      <c r="D44" s="418">
        <v>98353</v>
      </c>
      <c r="E44" s="418">
        <v>38858748.613009997</v>
      </c>
      <c r="F44" s="418">
        <v>10046</v>
      </c>
      <c r="G44" s="418">
        <v>10522207.342080001</v>
      </c>
      <c r="H44" s="418">
        <v>82753</v>
      </c>
      <c r="I44" s="418">
        <v>16267678.603970002</v>
      </c>
      <c r="J44" s="418">
        <v>1638</v>
      </c>
      <c r="K44" s="418">
        <v>4603087.4240799993</v>
      </c>
      <c r="L44" s="418">
        <v>3916</v>
      </c>
      <c r="M44" s="448">
        <v>7465775.2428800007</v>
      </c>
    </row>
    <row r="45" spans="2:13" ht="16.8" x14ac:dyDescent="0.25">
      <c r="B45" s="452" t="s">
        <v>1671</v>
      </c>
      <c r="C45" s="418">
        <v>29</v>
      </c>
      <c r="D45" s="418">
        <v>98353</v>
      </c>
      <c r="E45" s="418">
        <v>38858748.613009997</v>
      </c>
      <c r="F45" s="418">
        <v>10046</v>
      </c>
      <c r="G45" s="418">
        <v>10522207.342080001</v>
      </c>
      <c r="H45" s="418">
        <v>82753</v>
      </c>
      <c r="I45" s="418">
        <v>16267678.603970002</v>
      </c>
      <c r="J45" s="418">
        <v>1638</v>
      </c>
      <c r="K45" s="418">
        <v>4603087.4240799993</v>
      </c>
      <c r="L45" s="418">
        <v>3916</v>
      </c>
      <c r="M45" s="448">
        <v>7465775.2428800007</v>
      </c>
    </row>
    <row r="46" spans="2:13" x14ac:dyDescent="0.25">
      <c r="B46" s="453" t="s">
        <v>1691</v>
      </c>
      <c r="C46" s="418">
        <v>43</v>
      </c>
      <c r="D46" s="418">
        <v>183253</v>
      </c>
      <c r="E46" s="418">
        <v>52661824.883550003</v>
      </c>
      <c r="F46" s="418">
        <v>16687</v>
      </c>
      <c r="G46" s="418">
        <v>17322565.44455</v>
      </c>
      <c r="H46" s="418">
        <v>155401</v>
      </c>
      <c r="I46" s="418">
        <v>21812018.526420001</v>
      </c>
      <c r="J46" s="418">
        <v>2810</v>
      </c>
      <c r="K46" s="418">
        <v>7328519.765730001</v>
      </c>
      <c r="L46" s="418">
        <v>8355</v>
      </c>
      <c r="M46" s="448">
        <v>6198721.1468500001</v>
      </c>
    </row>
    <row r="47" spans="2:13" x14ac:dyDescent="0.25">
      <c r="B47" s="454" t="s">
        <v>1690</v>
      </c>
      <c r="C47" s="418">
        <v>43</v>
      </c>
      <c r="D47" s="418">
        <v>183253</v>
      </c>
      <c r="E47" s="418">
        <v>52661824.883550003</v>
      </c>
      <c r="F47" s="418">
        <v>16687</v>
      </c>
      <c r="G47" s="418">
        <v>17322565.44455</v>
      </c>
      <c r="H47" s="418">
        <v>155401</v>
      </c>
      <c r="I47" s="418">
        <v>21812018.526420001</v>
      </c>
      <c r="J47" s="418">
        <v>2810</v>
      </c>
      <c r="K47" s="418">
        <v>7328519.765730001</v>
      </c>
      <c r="L47" s="418">
        <v>8355</v>
      </c>
      <c r="M47" s="448">
        <v>6198721.1468500001</v>
      </c>
    </row>
    <row r="48" spans="2:13" ht="16.8" x14ac:dyDescent="0.25">
      <c r="B48" s="452" t="s">
        <v>1671</v>
      </c>
      <c r="C48" s="418">
        <v>43</v>
      </c>
      <c r="D48" s="418">
        <v>183253</v>
      </c>
      <c r="E48" s="418">
        <v>52661824.883550003</v>
      </c>
      <c r="F48" s="418">
        <v>16687</v>
      </c>
      <c r="G48" s="418">
        <v>17322565.44455</v>
      </c>
      <c r="H48" s="418">
        <v>155401</v>
      </c>
      <c r="I48" s="418">
        <v>21812018.526420001</v>
      </c>
      <c r="J48" s="418">
        <v>2810</v>
      </c>
      <c r="K48" s="418">
        <v>7328519.765730001</v>
      </c>
      <c r="L48" s="418">
        <v>8355</v>
      </c>
      <c r="M48" s="448">
        <v>6198721.1468500001</v>
      </c>
    </row>
    <row r="49" spans="2:13" x14ac:dyDescent="0.25">
      <c r="B49" s="453" t="s">
        <v>1692</v>
      </c>
      <c r="C49" s="418">
        <v>271</v>
      </c>
      <c r="D49" s="418">
        <v>918488</v>
      </c>
      <c r="E49" s="418">
        <v>660363702.02506995</v>
      </c>
      <c r="F49" s="418">
        <v>130105</v>
      </c>
      <c r="G49" s="418">
        <v>202481488.89311999</v>
      </c>
      <c r="H49" s="418">
        <v>697118</v>
      </c>
      <c r="I49" s="418">
        <v>212298766.11131999</v>
      </c>
      <c r="J49" s="418">
        <v>30345</v>
      </c>
      <c r="K49" s="418">
        <v>156945275.32788998</v>
      </c>
      <c r="L49" s="418">
        <v>60920</v>
      </c>
      <c r="M49" s="448">
        <v>88638171.692739993</v>
      </c>
    </row>
    <row r="50" spans="2:13" x14ac:dyDescent="0.25">
      <c r="B50" s="454" t="s">
        <v>1693</v>
      </c>
      <c r="C50" s="418">
        <v>105</v>
      </c>
      <c r="D50" s="418">
        <v>382159</v>
      </c>
      <c r="E50" s="418">
        <v>393461206.79350001</v>
      </c>
      <c r="F50" s="418">
        <v>59563</v>
      </c>
      <c r="G50" s="418">
        <v>124937097.95927</v>
      </c>
      <c r="H50" s="418">
        <v>275042</v>
      </c>
      <c r="I50" s="418">
        <v>109705215.15560998</v>
      </c>
      <c r="J50" s="418">
        <v>17360</v>
      </c>
      <c r="K50" s="418">
        <v>102607671.35934001</v>
      </c>
      <c r="L50" s="418">
        <v>30194</v>
      </c>
      <c r="M50" s="448">
        <v>56211222.319280006</v>
      </c>
    </row>
    <row r="51" spans="2:13" x14ac:dyDescent="0.25">
      <c r="B51" s="452" t="s">
        <v>1694</v>
      </c>
      <c r="C51" s="418">
        <v>16</v>
      </c>
      <c r="D51" s="418">
        <v>42792</v>
      </c>
      <c r="E51" s="418">
        <v>42676533.849410005</v>
      </c>
      <c r="F51" s="418">
        <v>7109</v>
      </c>
      <c r="G51" s="418">
        <v>14389829.751920002</v>
      </c>
      <c r="H51" s="418">
        <v>28338</v>
      </c>
      <c r="I51" s="418">
        <v>9948822.6989399996</v>
      </c>
      <c r="J51" s="418">
        <v>3413</v>
      </c>
      <c r="K51" s="418">
        <v>11667880.7216</v>
      </c>
      <c r="L51" s="418">
        <v>3932</v>
      </c>
      <c r="M51" s="448">
        <v>6670000.6769500002</v>
      </c>
    </row>
    <row r="52" spans="2:13" x14ac:dyDescent="0.25">
      <c r="B52" s="452" t="s">
        <v>1695</v>
      </c>
      <c r="C52" s="418">
        <v>22</v>
      </c>
      <c r="D52" s="418">
        <v>148209</v>
      </c>
      <c r="E52" s="418">
        <v>209729780.29018</v>
      </c>
      <c r="F52" s="418">
        <v>18980</v>
      </c>
      <c r="G52" s="418">
        <v>51426353.893320002</v>
      </c>
      <c r="H52" s="418">
        <v>109490</v>
      </c>
      <c r="I52" s="418">
        <v>58405768.441449985</v>
      </c>
      <c r="J52" s="418">
        <v>7506</v>
      </c>
      <c r="K52" s="418">
        <v>66627588.819540001</v>
      </c>
      <c r="L52" s="418">
        <v>12233</v>
      </c>
      <c r="M52" s="448">
        <v>33270069.135869998</v>
      </c>
    </row>
    <row r="53" spans="2:13" x14ac:dyDescent="0.25">
      <c r="B53" s="452" t="s">
        <v>1696</v>
      </c>
      <c r="C53" s="418">
        <v>18</v>
      </c>
      <c r="D53" s="418">
        <v>84960</v>
      </c>
      <c r="E53" s="418">
        <v>50624300.118489996</v>
      </c>
      <c r="F53" s="418">
        <v>8183</v>
      </c>
      <c r="G53" s="418">
        <v>24820245.88566</v>
      </c>
      <c r="H53" s="418">
        <v>71358</v>
      </c>
      <c r="I53" s="418">
        <v>15029802.17833</v>
      </c>
      <c r="J53" s="418">
        <v>1157</v>
      </c>
      <c r="K53" s="418">
        <v>6365734.5020000013</v>
      </c>
      <c r="L53" s="418">
        <v>4262</v>
      </c>
      <c r="M53" s="448">
        <v>4408517.5525000002</v>
      </c>
    </row>
    <row r="54" spans="2:13" x14ac:dyDescent="0.25">
      <c r="B54" s="452" t="s">
        <v>1697</v>
      </c>
      <c r="C54" s="418">
        <v>20</v>
      </c>
      <c r="D54" s="418">
        <v>37363</v>
      </c>
      <c r="E54" s="418">
        <v>31781243.606230002</v>
      </c>
      <c r="F54" s="418">
        <v>10365</v>
      </c>
      <c r="G54" s="418">
        <v>14015253.022820001</v>
      </c>
      <c r="H54" s="418">
        <v>22758</v>
      </c>
      <c r="I54" s="418">
        <v>8581394.2683199998</v>
      </c>
      <c r="J54" s="418">
        <v>1239</v>
      </c>
      <c r="K54" s="418">
        <v>6231556.47468</v>
      </c>
      <c r="L54" s="418">
        <v>3001</v>
      </c>
      <c r="M54" s="448">
        <v>2953039.8404099997</v>
      </c>
    </row>
    <row r="55" spans="2:13" ht="16.8" x14ac:dyDescent="0.25">
      <c r="B55" s="452" t="s">
        <v>1671</v>
      </c>
      <c r="C55" s="418">
        <v>29</v>
      </c>
      <c r="D55" s="418">
        <v>68835</v>
      </c>
      <c r="E55" s="418">
        <v>58649348.929190002</v>
      </c>
      <c r="F55" s="418">
        <v>14926</v>
      </c>
      <c r="G55" s="418">
        <v>20285415.405549996</v>
      </c>
      <c r="H55" s="418">
        <v>43098</v>
      </c>
      <c r="I55" s="418">
        <v>17739427.568569999</v>
      </c>
      <c r="J55" s="418">
        <v>4045</v>
      </c>
      <c r="K55" s="418">
        <v>11714910.84152</v>
      </c>
      <c r="L55" s="418">
        <v>6766</v>
      </c>
      <c r="M55" s="448">
        <v>8909595.1135499999</v>
      </c>
    </row>
    <row r="56" spans="2:13" x14ac:dyDescent="0.25">
      <c r="B56" s="454" t="s">
        <v>1698</v>
      </c>
      <c r="C56" s="418">
        <v>29</v>
      </c>
      <c r="D56" s="418">
        <v>71320</v>
      </c>
      <c r="E56" s="418">
        <v>30860956.93719</v>
      </c>
      <c r="F56" s="418">
        <v>10072</v>
      </c>
      <c r="G56" s="418">
        <v>7750521.7266100012</v>
      </c>
      <c r="H56" s="418">
        <v>56001</v>
      </c>
      <c r="I56" s="418">
        <v>12875414.585929997</v>
      </c>
      <c r="J56" s="418">
        <v>1618</v>
      </c>
      <c r="K56" s="418">
        <v>6745845.3328300007</v>
      </c>
      <c r="L56" s="418">
        <v>3629</v>
      </c>
      <c r="M56" s="448">
        <v>3489175.2918199999</v>
      </c>
    </row>
    <row r="57" spans="2:13" x14ac:dyDescent="0.25">
      <c r="B57" s="452" t="s">
        <v>1699</v>
      </c>
      <c r="C57" s="418">
        <v>12</v>
      </c>
      <c r="D57" s="418">
        <v>32707</v>
      </c>
      <c r="E57" s="418">
        <v>14569048.4867</v>
      </c>
      <c r="F57" s="418">
        <v>4119</v>
      </c>
      <c r="G57" s="418">
        <v>3839977.7292700005</v>
      </c>
      <c r="H57" s="418">
        <v>26074</v>
      </c>
      <c r="I57" s="418">
        <v>7019452.2108199988</v>
      </c>
      <c r="J57" s="418">
        <v>706</v>
      </c>
      <c r="K57" s="418">
        <v>2045920.9965499998</v>
      </c>
      <c r="L57" s="418">
        <v>1808</v>
      </c>
      <c r="M57" s="448">
        <v>1663697.55006</v>
      </c>
    </row>
    <row r="58" spans="2:13" ht="16.8" x14ac:dyDescent="0.25">
      <c r="B58" s="452" t="s">
        <v>1671</v>
      </c>
      <c r="C58" s="418">
        <v>17</v>
      </c>
      <c r="D58" s="418">
        <v>38613</v>
      </c>
      <c r="E58" s="418">
        <v>16291908.45049</v>
      </c>
      <c r="F58" s="418">
        <v>5953</v>
      </c>
      <c r="G58" s="418">
        <v>3910543.9973400007</v>
      </c>
      <c r="H58" s="418">
        <v>29927</v>
      </c>
      <c r="I58" s="418">
        <v>5855962.3751099994</v>
      </c>
      <c r="J58" s="418">
        <v>912</v>
      </c>
      <c r="K58" s="418">
        <v>4699924.3362800004</v>
      </c>
      <c r="L58" s="418">
        <v>1821</v>
      </c>
      <c r="M58" s="448">
        <v>1825477.7417599999</v>
      </c>
    </row>
    <row r="59" spans="2:13" x14ac:dyDescent="0.25">
      <c r="B59" s="454" t="s">
        <v>516</v>
      </c>
      <c r="C59" s="418">
        <v>62</v>
      </c>
      <c r="D59" s="418">
        <v>136643</v>
      </c>
      <c r="E59" s="418">
        <v>109357971.74867001</v>
      </c>
      <c r="F59" s="418">
        <v>23604</v>
      </c>
      <c r="G59" s="418">
        <v>31842009.35004</v>
      </c>
      <c r="H59" s="418">
        <v>97471</v>
      </c>
      <c r="I59" s="418">
        <v>36451459.939070001</v>
      </c>
      <c r="J59" s="418">
        <v>5284</v>
      </c>
      <c r="K59" s="418">
        <v>25651963.7883</v>
      </c>
      <c r="L59" s="418">
        <v>10284</v>
      </c>
      <c r="M59" s="448">
        <v>15412538.671260001</v>
      </c>
    </row>
    <row r="60" spans="2:13" x14ac:dyDescent="0.25">
      <c r="B60" s="452" t="s">
        <v>1700</v>
      </c>
      <c r="C60" s="418">
        <v>12</v>
      </c>
      <c r="D60" s="418">
        <v>20625</v>
      </c>
      <c r="E60" s="418">
        <v>14497253.71242</v>
      </c>
      <c r="F60" s="418">
        <v>3387</v>
      </c>
      <c r="G60" s="418">
        <v>5414840.7844400005</v>
      </c>
      <c r="H60" s="418">
        <v>14657</v>
      </c>
      <c r="I60" s="418">
        <v>4506095.5002700007</v>
      </c>
      <c r="J60" s="418">
        <v>1009</v>
      </c>
      <c r="K60" s="418">
        <v>2680675.2077300004</v>
      </c>
      <c r="L60" s="418">
        <v>1572</v>
      </c>
      <c r="M60" s="448">
        <v>1895642.2199800001</v>
      </c>
    </row>
    <row r="61" spans="2:13" x14ac:dyDescent="0.25">
      <c r="B61" s="452" t="s">
        <v>1701</v>
      </c>
      <c r="C61" s="418">
        <v>10</v>
      </c>
      <c r="D61" s="418">
        <v>28074</v>
      </c>
      <c r="E61" s="418">
        <v>24188164.743170001</v>
      </c>
      <c r="F61" s="418">
        <v>4172</v>
      </c>
      <c r="G61" s="418">
        <v>5223196.2897499995</v>
      </c>
      <c r="H61" s="418">
        <v>21608</v>
      </c>
      <c r="I61" s="418">
        <v>11365587.459760001</v>
      </c>
      <c r="J61" s="418">
        <v>478</v>
      </c>
      <c r="K61" s="418">
        <v>3799903.1091499999</v>
      </c>
      <c r="L61" s="418">
        <v>1816</v>
      </c>
      <c r="M61" s="448">
        <v>3799477.8845099998</v>
      </c>
    </row>
    <row r="62" spans="2:13" x14ac:dyDescent="0.25">
      <c r="B62" s="452" t="s">
        <v>1702</v>
      </c>
      <c r="C62" s="418">
        <v>21</v>
      </c>
      <c r="D62" s="418">
        <v>38358</v>
      </c>
      <c r="E62" s="418">
        <v>34687547.308640003</v>
      </c>
      <c r="F62" s="418">
        <v>7557</v>
      </c>
      <c r="G62" s="418">
        <v>10294773.276559999</v>
      </c>
      <c r="H62" s="418">
        <v>25205</v>
      </c>
      <c r="I62" s="418">
        <v>9275225.9379299972</v>
      </c>
      <c r="J62" s="418">
        <v>1876</v>
      </c>
      <c r="K62" s="418">
        <v>9734713.3008599989</v>
      </c>
      <c r="L62" s="418">
        <v>3720</v>
      </c>
      <c r="M62" s="448">
        <v>5382834.7932900004</v>
      </c>
    </row>
    <row r="63" spans="2:13" ht="16.8" x14ac:dyDescent="0.25">
      <c r="B63" s="452" t="s">
        <v>1671</v>
      </c>
      <c r="C63" s="418">
        <v>19</v>
      </c>
      <c r="D63" s="418">
        <v>49586</v>
      </c>
      <c r="E63" s="418">
        <v>35985005.984439999</v>
      </c>
      <c r="F63" s="418">
        <v>8488</v>
      </c>
      <c r="G63" s="418">
        <v>10909198.999290001</v>
      </c>
      <c r="H63" s="418">
        <v>36001</v>
      </c>
      <c r="I63" s="418">
        <v>11304551.041110002</v>
      </c>
      <c r="J63" s="418">
        <v>1921</v>
      </c>
      <c r="K63" s="418">
        <v>9436672.1705600005</v>
      </c>
      <c r="L63" s="418">
        <v>3176</v>
      </c>
      <c r="M63" s="448">
        <v>4334583.77348</v>
      </c>
    </row>
    <row r="64" spans="2:13" x14ac:dyDescent="0.25">
      <c r="B64" s="454" t="s">
        <v>1313</v>
      </c>
      <c r="C64" s="418">
        <v>75</v>
      </c>
      <c r="D64" s="418">
        <v>328366</v>
      </c>
      <c r="E64" s="418">
        <v>126683566.54571</v>
      </c>
      <c r="F64" s="418">
        <v>36866</v>
      </c>
      <c r="G64" s="418">
        <v>37951859.857199997</v>
      </c>
      <c r="H64" s="418">
        <v>268604</v>
      </c>
      <c r="I64" s="418">
        <v>53266676.430709988</v>
      </c>
      <c r="J64" s="418">
        <v>6083</v>
      </c>
      <c r="K64" s="418">
        <v>21939794.847419992</v>
      </c>
      <c r="L64" s="418">
        <v>16813</v>
      </c>
      <c r="M64" s="448">
        <v>13525235.410379998</v>
      </c>
    </row>
    <row r="65" spans="2:13" ht="16.8" x14ac:dyDescent="0.25">
      <c r="B65" s="452" t="s">
        <v>1671</v>
      </c>
      <c r="C65" s="418">
        <v>75</v>
      </c>
      <c r="D65" s="418">
        <v>328366</v>
      </c>
      <c r="E65" s="418">
        <v>126683566.54571</v>
      </c>
      <c r="F65" s="418">
        <v>36866</v>
      </c>
      <c r="G65" s="418">
        <v>37951859.857199997</v>
      </c>
      <c r="H65" s="418">
        <v>268604</v>
      </c>
      <c r="I65" s="418">
        <v>53266676.430709988</v>
      </c>
      <c r="J65" s="418">
        <v>6083</v>
      </c>
      <c r="K65" s="418">
        <v>21939794.847419992</v>
      </c>
      <c r="L65" s="418">
        <v>16813</v>
      </c>
      <c r="M65" s="448">
        <v>13525235.410379998</v>
      </c>
    </row>
    <row r="66" spans="2:13" x14ac:dyDescent="0.25">
      <c r="B66" s="453" t="s">
        <v>1703</v>
      </c>
      <c r="C66" s="418">
        <v>50</v>
      </c>
      <c r="D66" s="418">
        <v>319047</v>
      </c>
      <c r="E66" s="418">
        <v>69189778.292049989</v>
      </c>
      <c r="F66" s="418">
        <v>20041</v>
      </c>
      <c r="G66" s="418">
        <v>15770773.171730004</v>
      </c>
      <c r="H66" s="418">
        <v>282148</v>
      </c>
      <c r="I66" s="418">
        <v>30797440.210229997</v>
      </c>
      <c r="J66" s="418">
        <v>3833</v>
      </c>
      <c r="K66" s="418">
        <v>16501944.729200002</v>
      </c>
      <c r="L66" s="418">
        <v>13025</v>
      </c>
      <c r="M66" s="448">
        <v>6119620.1808899995</v>
      </c>
    </row>
    <row r="67" spans="2:13" x14ac:dyDescent="0.25">
      <c r="B67" s="454" t="s">
        <v>1704</v>
      </c>
      <c r="C67" s="418">
        <v>50</v>
      </c>
      <c r="D67" s="418">
        <v>319047</v>
      </c>
      <c r="E67" s="418">
        <v>69189778.292049989</v>
      </c>
      <c r="F67" s="418">
        <v>20041</v>
      </c>
      <c r="G67" s="418">
        <v>15770773.171730004</v>
      </c>
      <c r="H67" s="418">
        <v>282148</v>
      </c>
      <c r="I67" s="418">
        <v>30797440.210229997</v>
      </c>
      <c r="J67" s="418">
        <v>3833</v>
      </c>
      <c r="K67" s="418">
        <v>16501944.729200002</v>
      </c>
      <c r="L67" s="418">
        <v>13025</v>
      </c>
      <c r="M67" s="448">
        <v>6119620.1808899995</v>
      </c>
    </row>
    <row r="68" spans="2:13" ht="16.8" x14ac:dyDescent="0.25">
      <c r="B68" s="452" t="s">
        <v>1671</v>
      </c>
      <c r="C68" s="418">
        <v>50</v>
      </c>
      <c r="D68" s="418">
        <v>319047</v>
      </c>
      <c r="E68" s="418">
        <v>69189778.292049989</v>
      </c>
      <c r="F68" s="418">
        <v>20041</v>
      </c>
      <c r="G68" s="418">
        <v>15770773.171730004</v>
      </c>
      <c r="H68" s="418">
        <v>282148</v>
      </c>
      <c r="I68" s="418">
        <v>30797440.210229997</v>
      </c>
      <c r="J68" s="418">
        <v>3833</v>
      </c>
      <c r="K68" s="418">
        <v>16501944.729200002</v>
      </c>
      <c r="L68" s="418">
        <v>13025</v>
      </c>
      <c r="M68" s="448">
        <v>6119620.1808899995</v>
      </c>
    </row>
    <row r="69" spans="2:13" x14ac:dyDescent="0.25">
      <c r="B69" s="453" t="s">
        <v>1705</v>
      </c>
      <c r="C69" s="418">
        <v>188</v>
      </c>
      <c r="D69" s="418">
        <v>10366757</v>
      </c>
      <c r="E69" s="418">
        <v>1114147077.7494783</v>
      </c>
      <c r="F69" s="418">
        <v>145105</v>
      </c>
      <c r="G69" s="418">
        <v>253939683.65329185</v>
      </c>
      <c r="H69" s="418">
        <v>10054761</v>
      </c>
      <c r="I69" s="418">
        <v>618995194.68688238</v>
      </c>
      <c r="J69" s="418">
        <v>13823</v>
      </c>
      <c r="K69" s="418">
        <v>66020964.552768245</v>
      </c>
      <c r="L69" s="418">
        <v>153068</v>
      </c>
      <c r="M69" s="448">
        <v>175191234.85653582</v>
      </c>
    </row>
    <row r="70" spans="2:13" x14ac:dyDescent="0.25">
      <c r="B70" s="454" t="s">
        <v>1706</v>
      </c>
      <c r="C70" s="418">
        <v>60</v>
      </c>
      <c r="D70" s="418">
        <v>784048</v>
      </c>
      <c r="E70" s="418">
        <v>213957196.28654999</v>
      </c>
      <c r="F70" s="418">
        <v>42603</v>
      </c>
      <c r="G70" s="418">
        <v>86273202.047460005</v>
      </c>
      <c r="H70" s="418">
        <v>659311</v>
      </c>
      <c r="I70" s="418">
        <v>69928395.408650011</v>
      </c>
      <c r="J70" s="418">
        <v>4465</v>
      </c>
      <c r="K70" s="418">
        <v>18691728.75815</v>
      </c>
      <c r="L70" s="418">
        <v>77669</v>
      </c>
      <c r="M70" s="448">
        <v>39063870.072289996</v>
      </c>
    </row>
    <row r="71" spans="2:13" x14ac:dyDescent="0.25">
      <c r="B71" s="452" t="s">
        <v>1707</v>
      </c>
      <c r="C71" s="418">
        <v>15</v>
      </c>
      <c r="D71" s="418">
        <v>222646</v>
      </c>
      <c r="E71" s="418">
        <v>59191260.328839995</v>
      </c>
      <c r="F71" s="418">
        <v>12988</v>
      </c>
      <c r="G71" s="418">
        <v>11299880.581589999</v>
      </c>
      <c r="H71" s="418">
        <v>174633</v>
      </c>
      <c r="I71" s="418">
        <v>18700639.250809997</v>
      </c>
      <c r="J71" s="418">
        <v>1488</v>
      </c>
      <c r="K71" s="418">
        <v>6428410.1724699996</v>
      </c>
      <c r="L71" s="418">
        <v>33537</v>
      </c>
      <c r="M71" s="448">
        <v>22762330.323969997</v>
      </c>
    </row>
    <row r="72" spans="2:13" x14ac:dyDescent="0.25">
      <c r="B72" s="452" t="s">
        <v>1708</v>
      </c>
      <c r="C72" s="418">
        <v>16</v>
      </c>
      <c r="D72" s="418">
        <v>125389</v>
      </c>
      <c r="E72" s="418">
        <v>74161770.420040011</v>
      </c>
      <c r="F72" s="418">
        <v>8427</v>
      </c>
      <c r="G72" s="418">
        <v>48922059.835360005</v>
      </c>
      <c r="H72" s="418">
        <v>107425</v>
      </c>
      <c r="I72" s="418">
        <v>14960222.65913</v>
      </c>
      <c r="J72" s="418">
        <v>1097</v>
      </c>
      <c r="K72" s="418">
        <v>5525496.0349700004</v>
      </c>
      <c r="L72" s="418">
        <v>8440</v>
      </c>
      <c r="M72" s="448">
        <v>4753991.8905799994</v>
      </c>
    </row>
    <row r="73" spans="2:13" x14ac:dyDescent="0.25">
      <c r="B73" s="452" t="s">
        <v>1709</v>
      </c>
      <c r="C73" s="418">
        <v>12</v>
      </c>
      <c r="D73" s="418">
        <v>199763</v>
      </c>
      <c r="E73" s="418">
        <v>21993462.33774</v>
      </c>
      <c r="F73" s="418">
        <v>8582</v>
      </c>
      <c r="G73" s="418">
        <v>4584792.03639</v>
      </c>
      <c r="H73" s="418">
        <v>182314</v>
      </c>
      <c r="I73" s="418">
        <v>8474774.1091200002</v>
      </c>
      <c r="J73" s="418">
        <v>1164</v>
      </c>
      <c r="K73" s="418">
        <v>5335564.4504499994</v>
      </c>
      <c r="L73" s="418">
        <v>7703</v>
      </c>
      <c r="M73" s="448">
        <v>3598331.7417800003</v>
      </c>
    </row>
    <row r="74" spans="2:13" ht="16.8" x14ac:dyDescent="0.25">
      <c r="B74" s="452" t="s">
        <v>1671</v>
      </c>
      <c r="C74" s="418">
        <v>17</v>
      </c>
      <c r="D74" s="418">
        <v>236250</v>
      </c>
      <c r="E74" s="418">
        <v>58610703.199929997</v>
      </c>
      <c r="F74" s="418">
        <v>12606</v>
      </c>
      <c r="G74" s="418">
        <v>21466469.59412</v>
      </c>
      <c r="H74" s="418">
        <v>194939</v>
      </c>
      <c r="I74" s="418">
        <v>27792759.389590003</v>
      </c>
      <c r="J74" s="418">
        <v>716</v>
      </c>
      <c r="K74" s="418">
        <v>1402258.10026</v>
      </c>
      <c r="L74" s="418">
        <v>27989</v>
      </c>
      <c r="M74" s="448">
        <v>7949216.1159600001</v>
      </c>
    </row>
    <row r="75" spans="2:13" x14ac:dyDescent="0.25">
      <c r="B75" s="454" t="s">
        <v>1710</v>
      </c>
      <c r="C75" s="418">
        <v>16</v>
      </c>
      <c r="D75" s="418">
        <v>238748</v>
      </c>
      <c r="E75" s="418">
        <v>450827734.55817997</v>
      </c>
      <c r="F75" s="418">
        <v>22305</v>
      </c>
      <c r="G75" s="418">
        <v>60355592.504209995</v>
      </c>
      <c r="H75" s="418">
        <v>203791</v>
      </c>
      <c r="I75" s="418">
        <v>332529018.66238004</v>
      </c>
      <c r="J75" s="418">
        <v>730</v>
      </c>
      <c r="K75" s="418">
        <v>4133561.9052500003</v>
      </c>
      <c r="L75" s="418">
        <v>11922</v>
      </c>
      <c r="M75" s="448">
        <v>53809561.486340001</v>
      </c>
    </row>
    <row r="76" spans="2:13" ht="16.8" x14ac:dyDescent="0.25">
      <c r="B76" s="452" t="s">
        <v>1671</v>
      </c>
      <c r="C76" s="418">
        <v>16</v>
      </c>
      <c r="D76" s="418">
        <v>238748</v>
      </c>
      <c r="E76" s="418">
        <v>450827734.55817997</v>
      </c>
      <c r="F76" s="418">
        <v>22305</v>
      </c>
      <c r="G76" s="418">
        <v>60355592.504209995</v>
      </c>
      <c r="H76" s="418">
        <v>203791</v>
      </c>
      <c r="I76" s="418">
        <v>332529018.66238004</v>
      </c>
      <c r="J76" s="418">
        <v>730</v>
      </c>
      <c r="K76" s="418">
        <v>4133561.9052500003</v>
      </c>
      <c r="L76" s="418">
        <v>11922</v>
      </c>
      <c r="M76" s="448">
        <v>53809561.486340001</v>
      </c>
    </row>
    <row r="77" spans="2:13" x14ac:dyDescent="0.25">
      <c r="B77" s="454" t="s">
        <v>1711</v>
      </c>
      <c r="C77" s="418">
        <v>70</v>
      </c>
      <c r="D77" s="418">
        <v>9087962</v>
      </c>
      <c r="E77" s="418">
        <v>198735850.29812998</v>
      </c>
      <c r="F77" s="418">
        <v>58140</v>
      </c>
      <c r="G77" s="418">
        <v>51267414.810180001</v>
      </c>
      <c r="H77" s="418">
        <v>8981284</v>
      </c>
      <c r="I77" s="418">
        <v>87789079.396480009</v>
      </c>
      <c r="J77" s="418">
        <v>4449</v>
      </c>
      <c r="K77" s="418">
        <v>22771308.441860002</v>
      </c>
      <c r="L77" s="418">
        <v>44089</v>
      </c>
      <c r="M77" s="448">
        <v>36908047.649610005</v>
      </c>
    </row>
    <row r="78" spans="2:13" x14ac:dyDescent="0.25">
      <c r="B78" s="452" t="s">
        <v>1712</v>
      </c>
      <c r="C78" s="418">
        <v>13</v>
      </c>
      <c r="D78" s="418">
        <v>97930</v>
      </c>
      <c r="E78" s="418">
        <v>35543907.416820005</v>
      </c>
      <c r="F78" s="418">
        <v>10924</v>
      </c>
      <c r="G78" s="418">
        <v>10718961.91842</v>
      </c>
      <c r="H78" s="418">
        <v>78816</v>
      </c>
      <c r="I78" s="418">
        <v>14139899.68108</v>
      </c>
      <c r="J78" s="418">
        <v>1245</v>
      </c>
      <c r="K78" s="418">
        <v>4171574.0097499997</v>
      </c>
      <c r="L78" s="418">
        <v>6945</v>
      </c>
      <c r="M78" s="448">
        <v>6513471.8075700011</v>
      </c>
    </row>
    <row r="79" spans="2:13" ht="16.8" x14ac:dyDescent="0.25">
      <c r="B79" s="452" t="s">
        <v>1671</v>
      </c>
      <c r="C79" s="418">
        <v>57</v>
      </c>
      <c r="D79" s="418">
        <v>8990032</v>
      </c>
      <c r="E79" s="418">
        <v>163191942.88130996</v>
      </c>
      <c r="F79" s="418">
        <v>47216</v>
      </c>
      <c r="G79" s="418">
        <v>40548452.891759999</v>
      </c>
      <c r="H79" s="418">
        <v>8902468</v>
      </c>
      <c r="I79" s="418">
        <v>73649179.71540001</v>
      </c>
      <c r="J79" s="418">
        <v>3204</v>
      </c>
      <c r="K79" s="418">
        <v>18599734.43211</v>
      </c>
      <c r="L79" s="418">
        <v>37144</v>
      </c>
      <c r="M79" s="448">
        <v>30394575.842040002</v>
      </c>
    </row>
    <row r="80" spans="2:13" x14ac:dyDescent="0.25">
      <c r="B80" s="454" t="s">
        <v>1713</v>
      </c>
      <c r="C80" s="418">
        <v>29</v>
      </c>
      <c r="D80" s="418">
        <v>169844</v>
      </c>
      <c r="E80" s="418">
        <v>224494483.81500995</v>
      </c>
      <c r="F80" s="418">
        <v>18492</v>
      </c>
      <c r="G80" s="418">
        <v>48776436.126910001</v>
      </c>
      <c r="H80" s="418">
        <v>131752</v>
      </c>
      <c r="I80" s="418">
        <v>119974500.66929999</v>
      </c>
      <c r="J80" s="418">
        <v>3242</v>
      </c>
      <c r="K80" s="418">
        <v>12803147.832270004</v>
      </c>
      <c r="L80" s="418">
        <v>16358</v>
      </c>
      <c r="M80" s="448">
        <v>42940399.186530001</v>
      </c>
    </row>
    <row r="81" spans="2:13" ht="16.8" x14ac:dyDescent="0.25">
      <c r="B81" s="452" t="s">
        <v>1671</v>
      </c>
      <c r="C81" s="418">
        <v>29</v>
      </c>
      <c r="D81" s="418">
        <v>169844</v>
      </c>
      <c r="E81" s="418">
        <v>224494483.81500995</v>
      </c>
      <c r="F81" s="418">
        <v>18492</v>
      </c>
      <c r="G81" s="418">
        <v>48776436.126910001</v>
      </c>
      <c r="H81" s="418">
        <v>131752</v>
      </c>
      <c r="I81" s="418">
        <v>119974500.66929999</v>
      </c>
      <c r="J81" s="418">
        <v>3242</v>
      </c>
      <c r="K81" s="418">
        <v>12803147.832270004</v>
      </c>
      <c r="L81" s="418">
        <v>16358</v>
      </c>
      <c r="M81" s="448">
        <v>42940399.186530001</v>
      </c>
    </row>
    <row r="82" spans="2:13" ht="16.8" x14ac:dyDescent="0.25">
      <c r="B82" s="454" t="s">
        <v>1714</v>
      </c>
      <c r="C82" s="418">
        <v>13</v>
      </c>
      <c r="D82" s="418">
        <v>86155</v>
      </c>
      <c r="E82" s="418">
        <v>26131812.791608222</v>
      </c>
      <c r="F82" s="418">
        <v>3565</v>
      </c>
      <c r="G82" s="418">
        <v>7267038.1645318205</v>
      </c>
      <c r="H82" s="418">
        <v>78623</v>
      </c>
      <c r="I82" s="418">
        <v>8774200.5500723254</v>
      </c>
      <c r="J82" s="418">
        <v>937</v>
      </c>
      <c r="K82" s="418">
        <v>7621217.6152382428</v>
      </c>
      <c r="L82" s="418">
        <v>3030</v>
      </c>
      <c r="M82" s="448">
        <v>2469356.4617658309</v>
      </c>
    </row>
    <row r="83" spans="2:13" x14ac:dyDescent="0.25">
      <c r="B83" s="453" t="s">
        <v>1715</v>
      </c>
      <c r="C83" s="418">
        <v>34</v>
      </c>
      <c r="D83" s="418">
        <v>206800</v>
      </c>
      <c r="E83" s="418">
        <v>52986828.303790003</v>
      </c>
      <c r="F83" s="418">
        <v>14364</v>
      </c>
      <c r="G83" s="418">
        <v>22949390.154040001</v>
      </c>
      <c r="H83" s="418">
        <v>183809</v>
      </c>
      <c r="I83" s="418">
        <v>18420691.140439998</v>
      </c>
      <c r="J83" s="418">
        <v>2005</v>
      </c>
      <c r="K83" s="418">
        <v>7824699.3685200009</v>
      </c>
      <c r="L83" s="418">
        <v>6622</v>
      </c>
      <c r="M83" s="448">
        <v>3792047.6407899996</v>
      </c>
    </row>
    <row r="84" spans="2:13" x14ac:dyDescent="0.25">
      <c r="B84" s="454" t="s">
        <v>1837</v>
      </c>
      <c r="C84" s="418">
        <v>13</v>
      </c>
      <c r="D84" s="418">
        <v>59482</v>
      </c>
      <c r="E84" s="418">
        <v>11544804.270850001</v>
      </c>
      <c r="F84" s="418">
        <v>4203</v>
      </c>
      <c r="G84" s="418">
        <v>2226196.9562300001</v>
      </c>
      <c r="H84" s="418">
        <v>52670</v>
      </c>
      <c r="I84" s="418">
        <v>6150802.0089999996</v>
      </c>
      <c r="J84" s="418">
        <v>710</v>
      </c>
      <c r="K84" s="418">
        <v>1929983.9321400002</v>
      </c>
      <c r="L84" s="418">
        <v>1899</v>
      </c>
      <c r="M84" s="448">
        <v>1237821.3734799998</v>
      </c>
    </row>
    <row r="85" spans="2:13" ht="16.8" x14ac:dyDescent="0.25">
      <c r="B85" s="452" t="s">
        <v>1671</v>
      </c>
      <c r="C85" s="418">
        <v>13</v>
      </c>
      <c r="D85" s="418">
        <v>59482</v>
      </c>
      <c r="E85" s="418">
        <v>11544804.270850001</v>
      </c>
      <c r="F85" s="418">
        <v>4203</v>
      </c>
      <c r="G85" s="418">
        <v>2226196.9562300001</v>
      </c>
      <c r="H85" s="418">
        <v>52670</v>
      </c>
      <c r="I85" s="418">
        <v>6150802.0089999996</v>
      </c>
      <c r="J85" s="418">
        <v>710</v>
      </c>
      <c r="K85" s="418">
        <v>1929983.9321400002</v>
      </c>
      <c r="L85" s="418">
        <v>1899</v>
      </c>
      <c r="M85" s="448">
        <v>1237821.3734799998</v>
      </c>
    </row>
    <row r="86" spans="2:13" ht="16.8" x14ac:dyDescent="0.25">
      <c r="B86" s="454" t="s">
        <v>1714</v>
      </c>
      <c r="C86" s="418">
        <v>21</v>
      </c>
      <c r="D86" s="418">
        <v>147318</v>
      </c>
      <c r="E86" s="418">
        <v>41442024.03294</v>
      </c>
      <c r="F86" s="418">
        <v>10161</v>
      </c>
      <c r="G86" s="418">
        <v>20723193.197810002</v>
      </c>
      <c r="H86" s="418">
        <v>131139</v>
      </c>
      <c r="I86" s="418">
        <v>12269889.131439999</v>
      </c>
      <c r="J86" s="418">
        <v>1295</v>
      </c>
      <c r="K86" s="418">
        <v>5894715.4363800008</v>
      </c>
      <c r="L86" s="418">
        <v>4723</v>
      </c>
      <c r="M86" s="448">
        <v>2554226.26731</v>
      </c>
    </row>
    <row r="87" spans="2:13" x14ac:dyDescent="0.25">
      <c r="B87" s="451" t="s">
        <v>1210</v>
      </c>
      <c r="C87" s="418">
        <v>87</v>
      </c>
      <c r="D87" s="418">
        <v>578350</v>
      </c>
      <c r="E87" s="418">
        <v>107089298.02917068</v>
      </c>
      <c r="F87" s="418">
        <v>47149</v>
      </c>
      <c r="G87" s="418">
        <v>32749022.145162478</v>
      </c>
      <c r="H87" s="418">
        <v>504290</v>
      </c>
      <c r="I87" s="418">
        <v>52034479.348407209</v>
      </c>
      <c r="J87" s="418">
        <v>8401</v>
      </c>
      <c r="K87" s="418">
        <v>12132616.517600998</v>
      </c>
      <c r="L87" s="418">
        <v>18510</v>
      </c>
      <c r="M87" s="448">
        <v>10173180.017999999</v>
      </c>
    </row>
    <row r="88" spans="2:13" x14ac:dyDescent="0.25">
      <c r="B88" s="452" t="s">
        <v>1716</v>
      </c>
      <c r="C88" s="418">
        <v>22</v>
      </c>
      <c r="D88" s="418">
        <v>151041</v>
      </c>
      <c r="E88" s="418">
        <v>20330998.518349998</v>
      </c>
      <c r="F88" s="418">
        <v>12010</v>
      </c>
      <c r="G88" s="418">
        <v>5289820.3067099992</v>
      </c>
      <c r="H88" s="418">
        <v>132050</v>
      </c>
      <c r="I88" s="418">
        <v>10453432.329379998</v>
      </c>
      <c r="J88" s="418">
        <v>2155</v>
      </c>
      <c r="K88" s="418">
        <v>2248039.99988</v>
      </c>
      <c r="L88" s="418">
        <v>4826</v>
      </c>
      <c r="M88" s="448">
        <v>2339705.8823799998</v>
      </c>
    </row>
    <row r="89" spans="2:13" x14ac:dyDescent="0.25">
      <c r="B89" s="452" t="s">
        <v>1717</v>
      </c>
      <c r="C89" s="418">
        <v>19</v>
      </c>
      <c r="D89" s="418">
        <v>108184</v>
      </c>
      <c r="E89" s="418">
        <v>34532177.492420003</v>
      </c>
      <c r="F89" s="418">
        <v>12947</v>
      </c>
      <c r="G89" s="418">
        <v>15347781.106930001</v>
      </c>
      <c r="H89" s="418">
        <v>90244</v>
      </c>
      <c r="I89" s="418">
        <v>14315192.639550002</v>
      </c>
      <c r="J89" s="418">
        <v>1753</v>
      </c>
      <c r="K89" s="418">
        <v>2938215.5135399997</v>
      </c>
      <c r="L89" s="418">
        <v>3240</v>
      </c>
      <c r="M89" s="448">
        <v>1930988.2324000003</v>
      </c>
    </row>
    <row r="90" spans="2:13" x14ac:dyDescent="0.25">
      <c r="B90" s="452" t="s">
        <v>1718</v>
      </c>
      <c r="C90" s="418">
        <v>11</v>
      </c>
      <c r="D90" s="418">
        <v>84075</v>
      </c>
      <c r="E90" s="418">
        <v>14911275.321829999</v>
      </c>
      <c r="F90" s="418">
        <v>4858</v>
      </c>
      <c r="G90" s="418">
        <v>3466225.5249700001</v>
      </c>
      <c r="H90" s="418">
        <v>74657</v>
      </c>
      <c r="I90" s="418">
        <v>7190672.5411900003</v>
      </c>
      <c r="J90" s="418">
        <v>1032</v>
      </c>
      <c r="K90" s="418">
        <v>1495055.1994000003</v>
      </c>
      <c r="L90" s="418">
        <v>3528</v>
      </c>
      <c r="M90" s="448">
        <v>2759322.0562699996</v>
      </c>
    </row>
    <row r="91" spans="2:13" x14ac:dyDescent="0.25">
      <c r="B91" s="452" t="s">
        <v>1719</v>
      </c>
      <c r="C91" s="418">
        <v>11</v>
      </c>
      <c r="D91" s="418">
        <v>62588</v>
      </c>
      <c r="E91" s="418">
        <v>9544173.8444906846</v>
      </c>
      <c r="F91" s="418">
        <v>7104</v>
      </c>
      <c r="G91" s="418">
        <v>2605146.3067224789</v>
      </c>
      <c r="H91" s="418">
        <v>53216</v>
      </c>
      <c r="I91" s="418">
        <v>5310218.4237972107</v>
      </c>
      <c r="J91" s="418">
        <v>913</v>
      </c>
      <c r="K91" s="418">
        <v>981032.05750099872</v>
      </c>
      <c r="L91" s="418">
        <v>1355</v>
      </c>
      <c r="M91" s="448">
        <v>647777.05647000007</v>
      </c>
    </row>
    <row r="92" spans="2:13" ht="16.8" x14ac:dyDescent="0.25">
      <c r="B92" s="452" t="s">
        <v>1671</v>
      </c>
      <c r="C92" s="418">
        <v>24</v>
      </c>
      <c r="D92" s="418">
        <v>172462</v>
      </c>
      <c r="E92" s="418">
        <v>27770672.852080002</v>
      </c>
      <c r="F92" s="418">
        <v>10230</v>
      </c>
      <c r="G92" s="418">
        <v>6040048.8998299995</v>
      </c>
      <c r="H92" s="418">
        <v>154123</v>
      </c>
      <c r="I92" s="418">
        <v>14764963.414489999</v>
      </c>
      <c r="J92" s="418">
        <v>2548</v>
      </c>
      <c r="K92" s="418">
        <v>4470273.7472799998</v>
      </c>
      <c r="L92" s="418">
        <v>5561</v>
      </c>
      <c r="M92" s="448">
        <v>2495386.79048</v>
      </c>
    </row>
    <row r="93" spans="2:13" x14ac:dyDescent="0.25">
      <c r="B93" s="451" t="s">
        <v>502</v>
      </c>
      <c r="C93" s="418">
        <v>125</v>
      </c>
      <c r="D93" s="418">
        <v>764706</v>
      </c>
      <c r="E93" s="418">
        <v>199479555.9962458</v>
      </c>
      <c r="F93" s="418">
        <v>70355</v>
      </c>
      <c r="G93" s="418">
        <v>63116840.502362005</v>
      </c>
      <c r="H93" s="418">
        <v>649588</v>
      </c>
      <c r="I93" s="418">
        <v>68999343.457548752</v>
      </c>
      <c r="J93" s="418">
        <v>9585</v>
      </c>
      <c r="K93" s="418">
        <v>31453736.687089648</v>
      </c>
      <c r="L93" s="418">
        <v>35178</v>
      </c>
      <c r="M93" s="448">
        <v>35909635.349235415</v>
      </c>
    </row>
    <row r="94" spans="2:13" x14ac:dyDescent="0.25">
      <c r="B94" s="452" t="s">
        <v>1720</v>
      </c>
      <c r="C94" s="418">
        <v>52</v>
      </c>
      <c r="D94" s="418">
        <v>319091</v>
      </c>
      <c r="E94" s="418">
        <v>77635398.420785785</v>
      </c>
      <c r="F94" s="418">
        <v>27523</v>
      </c>
      <c r="G94" s="418">
        <v>25234212.340321995</v>
      </c>
      <c r="H94" s="418">
        <v>275766</v>
      </c>
      <c r="I94" s="418">
        <v>24372876.047148757</v>
      </c>
      <c r="J94" s="418">
        <v>3177</v>
      </c>
      <c r="K94" s="418">
        <v>13869436.026139649</v>
      </c>
      <c r="L94" s="418">
        <v>12625</v>
      </c>
      <c r="M94" s="448">
        <v>14158874.007165411</v>
      </c>
    </row>
    <row r="95" spans="2:13" x14ac:dyDescent="0.25">
      <c r="B95" s="452" t="s">
        <v>1721</v>
      </c>
      <c r="C95" s="418">
        <v>36</v>
      </c>
      <c r="D95" s="418">
        <v>248286</v>
      </c>
      <c r="E95" s="418">
        <v>87953107.971750021</v>
      </c>
      <c r="F95" s="418">
        <v>28017</v>
      </c>
      <c r="G95" s="418">
        <v>27723819.03343001</v>
      </c>
      <c r="H95" s="418">
        <v>200005</v>
      </c>
      <c r="I95" s="418">
        <v>27042041.608270001</v>
      </c>
      <c r="J95" s="418">
        <v>4078</v>
      </c>
      <c r="K95" s="418">
        <v>14908656.253959998</v>
      </c>
      <c r="L95" s="418">
        <v>16186</v>
      </c>
      <c r="M95" s="448">
        <v>18278591.076090004</v>
      </c>
    </row>
    <row r="96" spans="2:13" x14ac:dyDescent="0.25">
      <c r="B96" s="452" t="s">
        <v>1722</v>
      </c>
      <c r="C96" s="418">
        <v>16</v>
      </c>
      <c r="D96" s="418">
        <v>68428</v>
      </c>
      <c r="E96" s="418">
        <v>11423431.97277</v>
      </c>
      <c r="F96" s="418">
        <v>6452</v>
      </c>
      <c r="G96" s="418">
        <v>5067972.9800699996</v>
      </c>
      <c r="H96" s="418">
        <v>59428</v>
      </c>
      <c r="I96" s="418">
        <v>5266900.6959700007</v>
      </c>
      <c r="J96" s="418">
        <v>990</v>
      </c>
      <c r="K96" s="418">
        <v>594929.40074000007</v>
      </c>
      <c r="L96" s="418">
        <v>1558</v>
      </c>
      <c r="M96" s="448">
        <v>493628.89598999993</v>
      </c>
    </row>
    <row r="97" spans="2:13" ht="16.8" x14ac:dyDescent="0.25">
      <c r="B97" s="452" t="s">
        <v>1671</v>
      </c>
      <c r="C97" s="418">
        <v>21</v>
      </c>
      <c r="D97" s="418">
        <v>128901</v>
      </c>
      <c r="E97" s="418">
        <v>22467617.630939998</v>
      </c>
      <c r="F97" s="418">
        <v>8363</v>
      </c>
      <c r="G97" s="418">
        <v>5090836.1485399995</v>
      </c>
      <c r="H97" s="418">
        <v>114389</v>
      </c>
      <c r="I97" s="418">
        <v>12317525.10616</v>
      </c>
      <c r="J97" s="418">
        <v>1340</v>
      </c>
      <c r="K97" s="418">
        <v>2080715.0062500003</v>
      </c>
      <c r="L97" s="418">
        <v>4809</v>
      </c>
      <c r="M97" s="448">
        <v>2978541.36999</v>
      </c>
    </row>
    <row r="98" spans="2:13" x14ac:dyDescent="0.25">
      <c r="B98" s="451" t="s">
        <v>503</v>
      </c>
      <c r="C98" s="418">
        <v>25</v>
      </c>
      <c r="D98" s="418">
        <v>96311</v>
      </c>
      <c r="E98" s="418">
        <v>27215542.925939996</v>
      </c>
      <c r="F98" s="418">
        <v>10855</v>
      </c>
      <c r="G98" s="418">
        <v>9105294.0225799996</v>
      </c>
      <c r="H98" s="418">
        <v>81795</v>
      </c>
      <c r="I98" s="418">
        <v>12601265.85777</v>
      </c>
      <c r="J98" s="418">
        <v>1129</v>
      </c>
      <c r="K98" s="418">
        <v>3878532.1734700003</v>
      </c>
      <c r="L98" s="418">
        <v>2532</v>
      </c>
      <c r="M98" s="448">
        <v>1630450.87212</v>
      </c>
    </row>
    <row r="99" spans="2:13" ht="16.8" x14ac:dyDescent="0.25">
      <c r="B99" s="452" t="s">
        <v>1671</v>
      </c>
      <c r="C99" s="418">
        <v>25</v>
      </c>
      <c r="D99" s="418">
        <v>96311</v>
      </c>
      <c r="E99" s="418">
        <v>27215542.925939996</v>
      </c>
      <c r="F99" s="418">
        <v>10855</v>
      </c>
      <c r="G99" s="418">
        <v>9105294.0225799996</v>
      </c>
      <c r="H99" s="418">
        <v>81795</v>
      </c>
      <c r="I99" s="418">
        <v>12601265.85777</v>
      </c>
      <c r="J99" s="418">
        <v>1129</v>
      </c>
      <c r="K99" s="418">
        <v>3878532.1734700003</v>
      </c>
      <c r="L99" s="418">
        <v>2532</v>
      </c>
      <c r="M99" s="448">
        <v>1630450.87212</v>
      </c>
    </row>
    <row r="100" spans="2:13" x14ac:dyDescent="0.25">
      <c r="B100" s="451" t="s">
        <v>1321</v>
      </c>
      <c r="C100" s="418">
        <v>209</v>
      </c>
      <c r="D100" s="418">
        <v>1146482</v>
      </c>
      <c r="E100" s="418">
        <v>318044382.69933689</v>
      </c>
      <c r="F100" s="418">
        <v>97318</v>
      </c>
      <c r="G100" s="418">
        <v>79898262.918894976</v>
      </c>
      <c r="H100" s="418">
        <v>986623</v>
      </c>
      <c r="I100" s="418">
        <v>128655272.61021769</v>
      </c>
      <c r="J100" s="418">
        <v>13730</v>
      </c>
      <c r="K100" s="418">
        <v>59856321.363378167</v>
      </c>
      <c r="L100" s="418">
        <v>48811</v>
      </c>
      <c r="M100" s="448">
        <v>49634525.806846</v>
      </c>
    </row>
    <row r="101" spans="2:13" x14ac:dyDescent="0.25">
      <c r="B101" s="452" t="s">
        <v>1723</v>
      </c>
      <c r="C101" s="418">
        <v>39</v>
      </c>
      <c r="D101" s="418">
        <v>231455</v>
      </c>
      <c r="E101" s="418">
        <v>95349684.834519997</v>
      </c>
      <c r="F101" s="418">
        <v>26000</v>
      </c>
      <c r="G101" s="418">
        <v>17971545.508469999</v>
      </c>
      <c r="H101" s="418">
        <v>187939</v>
      </c>
      <c r="I101" s="418">
        <v>27073338.986400001</v>
      </c>
      <c r="J101" s="418">
        <v>4862</v>
      </c>
      <c r="K101" s="418">
        <v>29013042.336609997</v>
      </c>
      <c r="L101" s="418">
        <v>12654</v>
      </c>
      <c r="M101" s="448">
        <v>21291758.003040008</v>
      </c>
    </row>
    <row r="102" spans="2:13" x14ac:dyDescent="0.25">
      <c r="B102" s="452" t="s">
        <v>1724</v>
      </c>
      <c r="C102" s="418">
        <v>22</v>
      </c>
      <c r="D102" s="418">
        <v>123910</v>
      </c>
      <c r="E102" s="418">
        <v>38604668.470280014</v>
      </c>
      <c r="F102" s="418">
        <v>6784</v>
      </c>
      <c r="G102" s="418">
        <v>11731125.305090001</v>
      </c>
      <c r="H102" s="418">
        <v>112611</v>
      </c>
      <c r="I102" s="418">
        <v>21577848.632340003</v>
      </c>
      <c r="J102" s="418">
        <v>577</v>
      </c>
      <c r="K102" s="418">
        <v>2857240.0493399999</v>
      </c>
      <c r="L102" s="418">
        <v>3938</v>
      </c>
      <c r="M102" s="448">
        <v>2438454.4835100002</v>
      </c>
    </row>
    <row r="103" spans="2:13" x14ac:dyDescent="0.25">
      <c r="B103" s="452" t="s">
        <v>1725</v>
      </c>
      <c r="C103" s="418">
        <v>27</v>
      </c>
      <c r="D103" s="418">
        <v>181893</v>
      </c>
      <c r="E103" s="418">
        <v>34519429.040669993</v>
      </c>
      <c r="F103" s="418">
        <v>16375</v>
      </c>
      <c r="G103" s="418">
        <v>7427596.9340499984</v>
      </c>
      <c r="H103" s="418">
        <v>153656</v>
      </c>
      <c r="I103" s="418">
        <v>18059556.88631</v>
      </c>
      <c r="J103" s="418">
        <v>2617</v>
      </c>
      <c r="K103" s="418">
        <v>4276020.3043200001</v>
      </c>
      <c r="L103" s="418">
        <v>9245</v>
      </c>
      <c r="M103" s="448">
        <v>4756254.9159900006</v>
      </c>
    </row>
    <row r="104" spans="2:13" x14ac:dyDescent="0.25">
      <c r="B104" s="452" t="s">
        <v>1681</v>
      </c>
      <c r="C104" s="418">
        <v>15</v>
      </c>
      <c r="D104" s="418">
        <v>61098</v>
      </c>
      <c r="E104" s="418">
        <v>9052527.1238799989</v>
      </c>
      <c r="F104" s="418">
        <v>3627</v>
      </c>
      <c r="G104" s="418">
        <v>2238435.64115</v>
      </c>
      <c r="H104" s="418">
        <v>54965</v>
      </c>
      <c r="I104" s="418">
        <v>4489913.0358099993</v>
      </c>
      <c r="J104" s="418">
        <v>743</v>
      </c>
      <c r="K104" s="418">
        <v>1297082.8437099999</v>
      </c>
      <c r="L104" s="418">
        <v>1763</v>
      </c>
      <c r="M104" s="448">
        <v>1027095.60321</v>
      </c>
    </row>
    <row r="105" spans="2:13" x14ac:dyDescent="0.25">
      <c r="B105" s="452" t="s">
        <v>1726</v>
      </c>
      <c r="C105" s="418">
        <v>25</v>
      </c>
      <c r="D105" s="418">
        <v>179362</v>
      </c>
      <c r="E105" s="418">
        <v>35794138.129869998</v>
      </c>
      <c r="F105" s="418">
        <v>15193</v>
      </c>
      <c r="G105" s="418">
        <v>13277889.960220002</v>
      </c>
      <c r="H105" s="418">
        <v>155983</v>
      </c>
      <c r="I105" s="418">
        <v>14610138.602919996</v>
      </c>
      <c r="J105" s="418">
        <v>1547</v>
      </c>
      <c r="K105" s="418">
        <v>4414853.010830001</v>
      </c>
      <c r="L105" s="418">
        <v>6639</v>
      </c>
      <c r="M105" s="448">
        <v>3491256.5559</v>
      </c>
    </row>
    <row r="106" spans="2:13" x14ac:dyDescent="0.25">
      <c r="B106" s="452" t="s">
        <v>1727</v>
      </c>
      <c r="C106" s="418">
        <v>17</v>
      </c>
      <c r="D106" s="418">
        <v>61618</v>
      </c>
      <c r="E106" s="418">
        <v>17397081.025909998</v>
      </c>
      <c r="F106" s="418">
        <v>6838</v>
      </c>
      <c r="G106" s="418">
        <v>4417767.8951200005</v>
      </c>
      <c r="H106" s="418">
        <v>52218</v>
      </c>
      <c r="I106" s="418">
        <v>6460557.7352099996</v>
      </c>
      <c r="J106" s="418">
        <v>513</v>
      </c>
      <c r="K106" s="418">
        <v>1629805.0560000001</v>
      </c>
      <c r="L106" s="418">
        <v>2049</v>
      </c>
      <c r="M106" s="448">
        <v>4888950.3395799994</v>
      </c>
    </row>
    <row r="107" spans="2:13" x14ac:dyDescent="0.25">
      <c r="B107" s="452" t="s">
        <v>1728</v>
      </c>
      <c r="C107" s="418">
        <v>28</v>
      </c>
      <c r="D107" s="418">
        <v>95156</v>
      </c>
      <c r="E107" s="418">
        <v>44120232.240881436</v>
      </c>
      <c r="F107" s="418">
        <v>6502</v>
      </c>
      <c r="G107" s="418">
        <v>13077591.270380903</v>
      </c>
      <c r="H107" s="418">
        <v>83290</v>
      </c>
      <c r="I107" s="418">
        <v>14383083.312675782</v>
      </c>
      <c r="J107" s="418">
        <v>705</v>
      </c>
      <c r="K107" s="418">
        <v>10699378.828228755</v>
      </c>
      <c r="L107" s="418">
        <v>4659</v>
      </c>
      <c r="M107" s="448">
        <v>5960178.8295959923</v>
      </c>
    </row>
    <row r="108" spans="2:13" ht="16.8" x14ac:dyDescent="0.25">
      <c r="B108" s="452" t="s">
        <v>1671</v>
      </c>
      <c r="C108" s="418">
        <v>36</v>
      </c>
      <c r="D108" s="418">
        <v>211990</v>
      </c>
      <c r="E108" s="418">
        <v>43206621.833325416</v>
      </c>
      <c r="F108" s="418">
        <v>15999</v>
      </c>
      <c r="G108" s="418">
        <v>9756310.4044140689</v>
      </c>
      <c r="H108" s="418">
        <v>185961</v>
      </c>
      <c r="I108" s="418">
        <v>22000835.418551922</v>
      </c>
      <c r="J108" s="418">
        <v>2166</v>
      </c>
      <c r="K108" s="418">
        <v>5668898.9343394199</v>
      </c>
      <c r="L108" s="418">
        <v>7864</v>
      </c>
      <c r="M108" s="448">
        <v>5780577.0760200005</v>
      </c>
    </row>
    <row r="109" spans="2:13" x14ac:dyDescent="0.25">
      <c r="B109" s="451" t="s">
        <v>1212</v>
      </c>
      <c r="C109" s="418">
        <v>264</v>
      </c>
      <c r="D109" s="418">
        <v>15152240</v>
      </c>
      <c r="E109" s="418">
        <v>973198425.18114018</v>
      </c>
      <c r="F109" s="418">
        <v>153409</v>
      </c>
      <c r="G109" s="418">
        <v>214308102.74720252</v>
      </c>
      <c r="H109" s="418">
        <v>14807908</v>
      </c>
      <c r="I109" s="418">
        <v>399348981.91560167</v>
      </c>
      <c r="J109" s="418">
        <v>130461</v>
      </c>
      <c r="K109" s="418">
        <v>234651370.40304288</v>
      </c>
      <c r="L109" s="418">
        <v>60462</v>
      </c>
      <c r="M109" s="448">
        <v>124889970.11529303</v>
      </c>
    </row>
    <row r="110" spans="2:13" x14ac:dyDescent="0.25">
      <c r="B110" s="452" t="s">
        <v>1729</v>
      </c>
      <c r="C110" s="418">
        <v>10</v>
      </c>
      <c r="D110" s="418">
        <v>467405</v>
      </c>
      <c r="E110" s="418">
        <v>8502492.1129500009</v>
      </c>
      <c r="F110" s="418">
        <v>4269</v>
      </c>
      <c r="G110" s="418">
        <v>2119126.8940099999</v>
      </c>
      <c r="H110" s="418">
        <v>461442</v>
      </c>
      <c r="I110" s="418">
        <v>4325659.3583499994</v>
      </c>
      <c r="J110" s="418">
        <v>571</v>
      </c>
      <c r="K110" s="418">
        <v>986307.55373000004</v>
      </c>
      <c r="L110" s="418">
        <v>1123</v>
      </c>
      <c r="M110" s="448">
        <v>1071398.3068599999</v>
      </c>
    </row>
    <row r="111" spans="2:13" x14ac:dyDescent="0.25">
      <c r="B111" s="452" t="s">
        <v>1730</v>
      </c>
      <c r="C111" s="418">
        <v>10</v>
      </c>
      <c r="D111" s="418">
        <v>77575</v>
      </c>
      <c r="E111" s="418">
        <v>13232847.512970002</v>
      </c>
      <c r="F111" s="418">
        <v>4888</v>
      </c>
      <c r="G111" s="418">
        <v>2976116.3055799995</v>
      </c>
      <c r="H111" s="418">
        <v>69048</v>
      </c>
      <c r="I111" s="418">
        <v>7197606.6024799999</v>
      </c>
      <c r="J111" s="418">
        <v>840</v>
      </c>
      <c r="K111" s="418">
        <v>1583969.6378499998</v>
      </c>
      <c r="L111" s="418">
        <v>2799</v>
      </c>
      <c r="M111" s="448">
        <v>1475154.9670599999</v>
      </c>
    </row>
    <row r="112" spans="2:13" x14ac:dyDescent="0.25">
      <c r="B112" s="452" t="s">
        <v>1731</v>
      </c>
      <c r="C112" s="418">
        <v>14</v>
      </c>
      <c r="D112" s="418">
        <v>116029</v>
      </c>
      <c r="E112" s="418">
        <v>22398664.015869997</v>
      </c>
      <c r="F112" s="418">
        <v>7022</v>
      </c>
      <c r="G112" s="418">
        <v>4130692.2375699999</v>
      </c>
      <c r="H112" s="418">
        <v>103245</v>
      </c>
      <c r="I112" s="418">
        <v>13781339.403689999</v>
      </c>
      <c r="J112" s="418">
        <v>1839</v>
      </c>
      <c r="K112" s="418">
        <v>2636884.8919100002</v>
      </c>
      <c r="L112" s="418">
        <v>3923</v>
      </c>
      <c r="M112" s="448">
        <v>1849747.4827000001</v>
      </c>
    </row>
    <row r="113" spans="2:13" x14ac:dyDescent="0.25">
      <c r="B113" s="452" t="s">
        <v>1732</v>
      </c>
      <c r="C113" s="418">
        <v>20</v>
      </c>
      <c r="D113" s="418">
        <v>146237</v>
      </c>
      <c r="E113" s="418">
        <v>120010584.74422</v>
      </c>
      <c r="F113" s="418">
        <v>13518</v>
      </c>
      <c r="G113" s="418">
        <v>14424582.442260003</v>
      </c>
      <c r="H113" s="418">
        <v>127149</v>
      </c>
      <c r="I113" s="418">
        <v>88815157.836839974</v>
      </c>
      <c r="J113" s="418">
        <v>1600</v>
      </c>
      <c r="K113" s="418">
        <v>10344967.061980002</v>
      </c>
      <c r="L113" s="418">
        <v>3970</v>
      </c>
      <c r="M113" s="448">
        <v>6425877.4031400001</v>
      </c>
    </row>
    <row r="114" spans="2:13" x14ac:dyDescent="0.25">
      <c r="B114" s="452" t="s">
        <v>1733</v>
      </c>
      <c r="C114" s="418">
        <v>15</v>
      </c>
      <c r="D114" s="418">
        <v>443120</v>
      </c>
      <c r="E114" s="418">
        <v>37266471.111269996</v>
      </c>
      <c r="F114" s="418">
        <v>5800</v>
      </c>
      <c r="G114" s="418">
        <v>10117473.255650003</v>
      </c>
      <c r="H114" s="418">
        <v>388633</v>
      </c>
      <c r="I114" s="418">
        <v>14672025.000109999</v>
      </c>
      <c r="J114" s="418">
        <v>46196</v>
      </c>
      <c r="K114" s="418">
        <v>8064715.7059699986</v>
      </c>
      <c r="L114" s="418">
        <v>2491</v>
      </c>
      <c r="M114" s="448">
        <v>4412257.1495399997</v>
      </c>
    </row>
    <row r="115" spans="2:13" x14ac:dyDescent="0.25">
      <c r="B115" s="452" t="s">
        <v>1734</v>
      </c>
      <c r="C115" s="418">
        <v>13</v>
      </c>
      <c r="D115" s="418">
        <v>85448</v>
      </c>
      <c r="E115" s="418">
        <v>18778128.434130002</v>
      </c>
      <c r="F115" s="418">
        <v>5216</v>
      </c>
      <c r="G115" s="418">
        <v>4651224.9200099995</v>
      </c>
      <c r="H115" s="418">
        <v>77850</v>
      </c>
      <c r="I115" s="418">
        <v>9115464.8435099982</v>
      </c>
      <c r="J115" s="418">
        <v>703</v>
      </c>
      <c r="K115" s="418">
        <v>3986654.75312</v>
      </c>
      <c r="L115" s="418">
        <v>1679</v>
      </c>
      <c r="M115" s="448">
        <v>1024783.9174899999</v>
      </c>
    </row>
    <row r="116" spans="2:13" x14ac:dyDescent="0.25">
      <c r="B116" s="452" t="s">
        <v>1681</v>
      </c>
      <c r="C116" s="418">
        <v>96</v>
      </c>
      <c r="D116" s="418">
        <v>13340898</v>
      </c>
      <c r="E116" s="418">
        <v>592594231.72970009</v>
      </c>
      <c r="F116" s="418">
        <v>67958</v>
      </c>
      <c r="G116" s="418">
        <v>132946975.96333002</v>
      </c>
      <c r="H116" s="418">
        <v>13168584</v>
      </c>
      <c r="I116" s="418">
        <v>191964541.24279004</v>
      </c>
      <c r="J116" s="418">
        <v>74181</v>
      </c>
      <c r="K116" s="418">
        <v>178073744.11497003</v>
      </c>
      <c r="L116" s="418">
        <v>30175</v>
      </c>
      <c r="M116" s="448">
        <v>89608970.408610001</v>
      </c>
    </row>
    <row r="117" spans="2:13" x14ac:dyDescent="0.25">
      <c r="B117" s="452" t="s">
        <v>1735</v>
      </c>
      <c r="C117" s="418">
        <v>30</v>
      </c>
      <c r="D117" s="418">
        <v>162886</v>
      </c>
      <c r="E117" s="418">
        <v>71117775.677649975</v>
      </c>
      <c r="F117" s="418">
        <v>15756</v>
      </c>
      <c r="G117" s="418">
        <v>17761221.091910001</v>
      </c>
      <c r="H117" s="418">
        <v>139126</v>
      </c>
      <c r="I117" s="418">
        <v>19439850.760699999</v>
      </c>
      <c r="J117" s="418">
        <v>1466</v>
      </c>
      <c r="K117" s="418">
        <v>19583408.929050002</v>
      </c>
      <c r="L117" s="418">
        <v>6538</v>
      </c>
      <c r="M117" s="448">
        <v>14333294.895989997</v>
      </c>
    </row>
    <row r="118" spans="2:13" ht="16.8" x14ac:dyDescent="0.25">
      <c r="B118" s="452" t="s">
        <v>1671</v>
      </c>
      <c r="C118" s="418">
        <v>56</v>
      </c>
      <c r="D118" s="418">
        <v>312642</v>
      </c>
      <c r="E118" s="418">
        <v>89297229.842380017</v>
      </c>
      <c r="F118" s="418">
        <v>28982</v>
      </c>
      <c r="G118" s="418">
        <v>25180689.636882477</v>
      </c>
      <c r="H118" s="418">
        <v>272831</v>
      </c>
      <c r="I118" s="418">
        <v>50037336.867131643</v>
      </c>
      <c r="J118" s="418">
        <v>3065</v>
      </c>
      <c r="K118" s="418">
        <v>9390717.754462868</v>
      </c>
      <c r="L118" s="418">
        <v>7764</v>
      </c>
      <c r="M118" s="448">
        <v>4688485.5839030296</v>
      </c>
    </row>
    <row r="119" spans="2:13" x14ac:dyDescent="0.25">
      <c r="B119" s="451" t="s">
        <v>509</v>
      </c>
      <c r="C119" s="418">
        <v>118</v>
      </c>
      <c r="D119" s="418">
        <v>1098651</v>
      </c>
      <c r="E119" s="418">
        <v>338247491.11533993</v>
      </c>
      <c r="F119" s="418">
        <v>73832</v>
      </c>
      <c r="G119" s="418">
        <v>96749564.728089944</v>
      </c>
      <c r="H119" s="418">
        <v>974862</v>
      </c>
      <c r="I119" s="418">
        <v>98562318.766820028</v>
      </c>
      <c r="J119" s="418">
        <v>13106</v>
      </c>
      <c r="K119" s="418">
        <v>97140103.262430012</v>
      </c>
      <c r="L119" s="418">
        <v>36851</v>
      </c>
      <c r="M119" s="448">
        <v>45795504.357999995</v>
      </c>
    </row>
    <row r="120" spans="2:13" x14ac:dyDescent="0.25">
      <c r="B120" s="452" t="s">
        <v>1736</v>
      </c>
      <c r="C120" s="418">
        <v>84</v>
      </c>
      <c r="D120" s="418">
        <v>967736</v>
      </c>
      <c r="E120" s="418">
        <v>287721627.17056996</v>
      </c>
      <c r="F120" s="418">
        <v>59735</v>
      </c>
      <c r="G120" s="418">
        <v>81980172.617869943</v>
      </c>
      <c r="H120" s="418">
        <v>866620</v>
      </c>
      <c r="I120" s="418">
        <v>80772932.666120023</v>
      </c>
      <c r="J120" s="418">
        <v>10529</v>
      </c>
      <c r="K120" s="418">
        <v>88015154.248810008</v>
      </c>
      <c r="L120" s="418">
        <v>30852</v>
      </c>
      <c r="M120" s="448">
        <v>36953367.637769997</v>
      </c>
    </row>
    <row r="121" spans="2:13" ht="16.8" x14ac:dyDescent="0.25">
      <c r="B121" s="452" t="s">
        <v>1671</v>
      </c>
      <c r="C121" s="418">
        <v>34</v>
      </c>
      <c r="D121" s="418">
        <v>130915</v>
      </c>
      <c r="E121" s="418">
        <v>50525863.944770001</v>
      </c>
      <c r="F121" s="418">
        <v>14097</v>
      </c>
      <c r="G121" s="418">
        <v>14769392.11022</v>
      </c>
      <c r="H121" s="418">
        <v>108242</v>
      </c>
      <c r="I121" s="418">
        <v>17789386.100700002</v>
      </c>
      <c r="J121" s="418">
        <v>2577</v>
      </c>
      <c r="K121" s="418">
        <v>9124949.0136200003</v>
      </c>
      <c r="L121" s="418">
        <v>5999</v>
      </c>
      <c r="M121" s="448">
        <v>8842136.7202300001</v>
      </c>
    </row>
    <row r="122" spans="2:13" x14ac:dyDescent="0.25">
      <c r="B122" s="451" t="s">
        <v>1458</v>
      </c>
      <c r="C122" s="418">
        <v>217</v>
      </c>
      <c r="D122" s="418">
        <v>9945642</v>
      </c>
      <c r="E122" s="418">
        <v>959858277.9777478</v>
      </c>
      <c r="F122" s="418">
        <v>122462</v>
      </c>
      <c r="G122" s="418">
        <v>365489963.6444692</v>
      </c>
      <c r="H122" s="418">
        <v>9690303</v>
      </c>
      <c r="I122" s="418">
        <v>206607468.30503866</v>
      </c>
      <c r="J122" s="418">
        <v>80378</v>
      </c>
      <c r="K122" s="418">
        <v>148868431.29595178</v>
      </c>
      <c r="L122" s="418">
        <v>52499</v>
      </c>
      <c r="M122" s="448">
        <v>238892414.73228821</v>
      </c>
    </row>
    <row r="123" spans="2:13" x14ac:dyDescent="0.25">
      <c r="B123" s="452" t="s">
        <v>1737</v>
      </c>
      <c r="C123" s="418">
        <v>177</v>
      </c>
      <c r="D123" s="418">
        <v>9589545</v>
      </c>
      <c r="E123" s="418">
        <v>898742717.49744999</v>
      </c>
      <c r="F123" s="418">
        <v>106255</v>
      </c>
      <c r="G123" s="418">
        <v>348105376.61932993</v>
      </c>
      <c r="H123" s="418">
        <v>9356451</v>
      </c>
      <c r="I123" s="418">
        <v>169661083.09263992</v>
      </c>
      <c r="J123" s="418">
        <v>79228</v>
      </c>
      <c r="K123" s="418">
        <v>144264853.12107003</v>
      </c>
      <c r="L123" s="418">
        <v>47611</v>
      </c>
      <c r="M123" s="448">
        <v>236711404.66441014</v>
      </c>
    </row>
    <row r="124" spans="2:13" x14ac:dyDescent="0.25">
      <c r="B124" s="452" t="s">
        <v>1738</v>
      </c>
      <c r="C124" s="418">
        <v>10</v>
      </c>
      <c r="D124" s="418">
        <v>109906</v>
      </c>
      <c r="E124" s="418">
        <v>10493569.640697844</v>
      </c>
      <c r="F124" s="418">
        <v>4181</v>
      </c>
      <c r="G124" s="418">
        <v>3058991.3576209112</v>
      </c>
      <c r="H124" s="418">
        <v>102916</v>
      </c>
      <c r="I124" s="418">
        <v>6103017.5714968638</v>
      </c>
      <c r="J124" s="418">
        <v>321</v>
      </c>
      <c r="K124" s="418">
        <v>449588.53750006721</v>
      </c>
      <c r="L124" s="418">
        <v>2488</v>
      </c>
      <c r="M124" s="448">
        <v>881972.17408000014</v>
      </c>
    </row>
    <row r="125" spans="2:13" ht="16.8" x14ac:dyDescent="0.25">
      <c r="B125" s="452" t="s">
        <v>1671</v>
      </c>
      <c r="C125" s="418">
        <v>30</v>
      </c>
      <c r="D125" s="418">
        <v>246191</v>
      </c>
      <c r="E125" s="418">
        <v>50621990.839600012</v>
      </c>
      <c r="F125" s="418">
        <v>12026</v>
      </c>
      <c r="G125" s="418">
        <v>14325595.66751839</v>
      </c>
      <c r="H125" s="418">
        <v>230936</v>
      </c>
      <c r="I125" s="418">
        <v>30843367.640901875</v>
      </c>
      <c r="J125" s="418">
        <v>829</v>
      </c>
      <c r="K125" s="418">
        <v>4153989.6373817059</v>
      </c>
      <c r="L125" s="418">
        <v>2400</v>
      </c>
      <c r="M125" s="448">
        <v>1299037.8937980412</v>
      </c>
    </row>
    <row r="126" spans="2:13" x14ac:dyDescent="0.25">
      <c r="B126" s="451" t="s">
        <v>1213</v>
      </c>
      <c r="C126" s="418">
        <v>91</v>
      </c>
      <c r="D126" s="418">
        <v>439274</v>
      </c>
      <c r="E126" s="418">
        <v>110183943.16839001</v>
      </c>
      <c r="F126" s="418">
        <v>44955</v>
      </c>
      <c r="G126" s="418">
        <v>41771760.484470002</v>
      </c>
      <c r="H126" s="418">
        <v>375700</v>
      </c>
      <c r="I126" s="418">
        <v>45968304.197019994</v>
      </c>
      <c r="J126" s="418">
        <v>5860</v>
      </c>
      <c r="K126" s="418">
        <v>15169851.187489998</v>
      </c>
      <c r="L126" s="418">
        <v>12759</v>
      </c>
      <c r="M126" s="448">
        <v>7274027.2994099995</v>
      </c>
    </row>
    <row r="127" spans="2:13" x14ac:dyDescent="0.25">
      <c r="B127" s="452" t="s">
        <v>1739</v>
      </c>
      <c r="C127" s="418">
        <v>10</v>
      </c>
      <c r="D127" s="418">
        <v>32024</v>
      </c>
      <c r="E127" s="418">
        <v>6994385.7941000005</v>
      </c>
      <c r="F127" s="418">
        <v>3228</v>
      </c>
      <c r="G127" s="418">
        <v>2512113.1292300001</v>
      </c>
      <c r="H127" s="418">
        <v>27503</v>
      </c>
      <c r="I127" s="418">
        <v>3765516.43175</v>
      </c>
      <c r="J127" s="418">
        <v>300</v>
      </c>
      <c r="K127" s="418">
        <v>222314.12917</v>
      </c>
      <c r="L127" s="418">
        <v>993</v>
      </c>
      <c r="M127" s="448">
        <v>494442.10394999996</v>
      </c>
    </row>
    <row r="128" spans="2:13" x14ac:dyDescent="0.25">
      <c r="B128" s="452" t="s">
        <v>1740</v>
      </c>
      <c r="C128" s="418">
        <v>20</v>
      </c>
      <c r="D128" s="418">
        <v>113608</v>
      </c>
      <c r="E128" s="418">
        <v>28914320.250180006</v>
      </c>
      <c r="F128" s="418">
        <v>9574</v>
      </c>
      <c r="G128" s="418">
        <v>10278124.164369998</v>
      </c>
      <c r="H128" s="418">
        <v>98299</v>
      </c>
      <c r="I128" s="418">
        <v>10478316.47281</v>
      </c>
      <c r="J128" s="418">
        <v>1881</v>
      </c>
      <c r="K128" s="418">
        <v>5915121.6248899987</v>
      </c>
      <c r="L128" s="418">
        <v>3854</v>
      </c>
      <c r="M128" s="448">
        <v>2242757.9881099993</v>
      </c>
    </row>
    <row r="129" spans="2:13" x14ac:dyDescent="0.25">
      <c r="B129" s="452" t="s">
        <v>1741</v>
      </c>
      <c r="C129" s="418">
        <v>12</v>
      </c>
      <c r="D129" s="418">
        <v>50709</v>
      </c>
      <c r="E129" s="418">
        <v>11961926.513750002</v>
      </c>
      <c r="F129" s="418">
        <v>5537</v>
      </c>
      <c r="G129" s="418">
        <v>5133998.7682499997</v>
      </c>
      <c r="H129" s="418">
        <v>42726</v>
      </c>
      <c r="I129" s="418">
        <v>4761332.4905799991</v>
      </c>
      <c r="J129" s="418">
        <v>878</v>
      </c>
      <c r="K129" s="418">
        <v>1153150.1461899998</v>
      </c>
      <c r="L129" s="418">
        <v>1568</v>
      </c>
      <c r="M129" s="448">
        <v>913445.10872999998</v>
      </c>
    </row>
    <row r="130" spans="2:13" x14ac:dyDescent="0.25">
      <c r="B130" s="452" t="s">
        <v>1742</v>
      </c>
      <c r="C130" s="418">
        <v>13</v>
      </c>
      <c r="D130" s="418">
        <v>63462</v>
      </c>
      <c r="E130" s="418">
        <v>20375880.811279997</v>
      </c>
      <c r="F130" s="418">
        <v>5890</v>
      </c>
      <c r="G130" s="418">
        <v>5774222.9410300013</v>
      </c>
      <c r="H130" s="418">
        <v>53820</v>
      </c>
      <c r="I130" s="418">
        <v>9191445.5550100002</v>
      </c>
      <c r="J130" s="418">
        <v>1129</v>
      </c>
      <c r="K130" s="418">
        <v>3677541.2934400002</v>
      </c>
      <c r="L130" s="418">
        <v>2623</v>
      </c>
      <c r="M130" s="448">
        <v>1732671.0218000002</v>
      </c>
    </row>
    <row r="131" spans="2:13" x14ac:dyDescent="0.25">
      <c r="B131" s="452" t="s">
        <v>1743</v>
      </c>
      <c r="C131" s="418">
        <v>17</v>
      </c>
      <c r="D131" s="418">
        <v>71090</v>
      </c>
      <c r="E131" s="418">
        <v>18600203.316099998</v>
      </c>
      <c r="F131" s="418">
        <v>6934</v>
      </c>
      <c r="G131" s="418">
        <v>7491255.2308200002</v>
      </c>
      <c r="H131" s="418">
        <v>61605</v>
      </c>
      <c r="I131" s="418">
        <v>7777187.1770899994</v>
      </c>
      <c r="J131" s="418">
        <v>878</v>
      </c>
      <c r="K131" s="418">
        <v>2468461.3284400003</v>
      </c>
      <c r="L131" s="418">
        <v>1673</v>
      </c>
      <c r="M131" s="448">
        <v>863299.57974999992</v>
      </c>
    </row>
    <row r="132" spans="2:13" ht="16.8" x14ac:dyDescent="0.25">
      <c r="B132" s="452" t="s">
        <v>1671</v>
      </c>
      <c r="C132" s="418">
        <v>19</v>
      </c>
      <c r="D132" s="418">
        <v>108381</v>
      </c>
      <c r="E132" s="418">
        <v>23337226.482980002</v>
      </c>
      <c r="F132" s="418">
        <v>13792</v>
      </c>
      <c r="G132" s="418">
        <v>10582046.250770001</v>
      </c>
      <c r="H132" s="418">
        <v>91747</v>
      </c>
      <c r="I132" s="418">
        <v>9994506.0697800014</v>
      </c>
      <c r="J132" s="418">
        <v>794</v>
      </c>
      <c r="K132" s="418">
        <v>1733262.6653600002</v>
      </c>
      <c r="L132" s="418">
        <v>2048</v>
      </c>
      <c r="M132" s="448">
        <v>1027411.4970700002</v>
      </c>
    </row>
    <row r="133" spans="2:13" x14ac:dyDescent="0.25">
      <c r="B133" s="451" t="s">
        <v>505</v>
      </c>
      <c r="C133" s="418">
        <v>136</v>
      </c>
      <c r="D133" s="418">
        <v>2400801</v>
      </c>
      <c r="E133" s="418">
        <v>357470084.16069001</v>
      </c>
      <c r="F133" s="418">
        <v>64776</v>
      </c>
      <c r="G133" s="418">
        <v>105698254.13363001</v>
      </c>
      <c r="H133" s="418">
        <v>2288579</v>
      </c>
      <c r="I133" s="418">
        <v>137724932.05191997</v>
      </c>
      <c r="J133" s="418">
        <v>16584</v>
      </c>
      <c r="K133" s="418">
        <v>72624497.581140012</v>
      </c>
      <c r="L133" s="418">
        <v>30862</v>
      </c>
      <c r="M133" s="448">
        <v>41422400.393999994</v>
      </c>
    </row>
    <row r="134" spans="2:13" x14ac:dyDescent="0.25">
      <c r="B134" s="452" t="s">
        <v>1744</v>
      </c>
      <c r="C134" s="418">
        <v>15</v>
      </c>
      <c r="D134" s="418">
        <v>80042</v>
      </c>
      <c r="E134" s="418">
        <v>22062290.279810004</v>
      </c>
      <c r="F134" s="418">
        <v>4318</v>
      </c>
      <c r="G134" s="418">
        <v>8912398.9925900009</v>
      </c>
      <c r="H134" s="418">
        <v>73529</v>
      </c>
      <c r="I134" s="418">
        <v>7637365.1801600009</v>
      </c>
      <c r="J134" s="418">
        <v>381</v>
      </c>
      <c r="K134" s="418">
        <v>1790236.9434699998</v>
      </c>
      <c r="L134" s="418">
        <v>1814</v>
      </c>
      <c r="M134" s="448">
        <v>3722289.1635899995</v>
      </c>
    </row>
    <row r="135" spans="2:13" x14ac:dyDescent="0.25">
      <c r="B135" s="452" t="s">
        <v>1745</v>
      </c>
      <c r="C135" s="418">
        <v>50</v>
      </c>
      <c r="D135" s="418">
        <v>1924566</v>
      </c>
      <c r="E135" s="418">
        <v>219721938.23515001</v>
      </c>
      <c r="F135" s="418">
        <v>30342</v>
      </c>
      <c r="G135" s="418">
        <v>62702461.31254001</v>
      </c>
      <c r="H135" s="418">
        <v>1868982</v>
      </c>
      <c r="I135" s="418">
        <v>81206700.537239969</v>
      </c>
      <c r="J135" s="418">
        <v>12514</v>
      </c>
      <c r="K135" s="418">
        <v>56986919.423700005</v>
      </c>
      <c r="L135" s="418">
        <v>12728</v>
      </c>
      <c r="M135" s="448">
        <v>18825856.961669996</v>
      </c>
    </row>
    <row r="136" spans="2:13" ht="16.8" x14ac:dyDescent="0.25">
      <c r="B136" s="452" t="s">
        <v>1671</v>
      </c>
      <c r="C136" s="418">
        <v>71</v>
      </c>
      <c r="D136" s="418">
        <v>396193</v>
      </c>
      <c r="E136" s="418">
        <v>115685855.64572999</v>
      </c>
      <c r="F136" s="418">
        <v>30116</v>
      </c>
      <c r="G136" s="418">
        <v>34083393.828500003</v>
      </c>
      <c r="H136" s="418">
        <v>346068</v>
      </c>
      <c r="I136" s="418">
        <v>48880866.334519997</v>
      </c>
      <c r="J136" s="418">
        <v>3689</v>
      </c>
      <c r="K136" s="418">
        <v>13847341.21397</v>
      </c>
      <c r="L136" s="418">
        <v>16320</v>
      </c>
      <c r="M136" s="448">
        <v>18874254.268740002</v>
      </c>
    </row>
    <row r="137" spans="2:13" x14ac:dyDescent="0.25">
      <c r="B137" s="451" t="s">
        <v>507</v>
      </c>
      <c r="C137" s="418">
        <v>14</v>
      </c>
      <c r="D137" s="418">
        <v>78157</v>
      </c>
      <c r="E137" s="418">
        <v>9372328.7326401714</v>
      </c>
      <c r="F137" s="418">
        <v>6212</v>
      </c>
      <c r="G137" s="418">
        <v>1919213.0968024016</v>
      </c>
      <c r="H137" s="418">
        <v>69447</v>
      </c>
      <c r="I137" s="418">
        <v>5577484.1200798918</v>
      </c>
      <c r="J137" s="418">
        <v>821</v>
      </c>
      <c r="K137" s="418">
        <v>1241434.8160178764</v>
      </c>
      <c r="L137" s="418">
        <v>1677</v>
      </c>
      <c r="M137" s="448">
        <v>634196.69974000007</v>
      </c>
    </row>
    <row r="138" spans="2:13" ht="16.8" x14ac:dyDescent="0.25">
      <c r="B138" s="452" t="s">
        <v>1671</v>
      </c>
      <c r="C138" s="418">
        <v>14</v>
      </c>
      <c r="D138" s="418">
        <v>78157</v>
      </c>
      <c r="E138" s="418">
        <v>9372328.7326401714</v>
      </c>
      <c r="F138" s="418">
        <v>6212</v>
      </c>
      <c r="G138" s="418">
        <v>1919213.0968024016</v>
      </c>
      <c r="H138" s="418">
        <v>69447</v>
      </c>
      <c r="I138" s="418">
        <v>5577484.1200798918</v>
      </c>
      <c r="J138" s="418">
        <v>821</v>
      </c>
      <c r="K138" s="418">
        <v>1241434.8160178764</v>
      </c>
      <c r="L138" s="418">
        <v>1677</v>
      </c>
      <c r="M138" s="448">
        <v>634196.69974000007</v>
      </c>
    </row>
    <row r="139" spans="2:13" x14ac:dyDescent="0.25">
      <c r="B139" s="451" t="s">
        <v>508</v>
      </c>
      <c r="C139" s="418">
        <v>849</v>
      </c>
      <c r="D139" s="418">
        <v>13090906</v>
      </c>
      <c r="E139" s="418">
        <v>1794758203.5554397</v>
      </c>
      <c r="F139" s="418">
        <v>487980</v>
      </c>
      <c r="G139" s="418">
        <v>609765710.30110097</v>
      </c>
      <c r="H139" s="418">
        <v>12309620</v>
      </c>
      <c r="I139" s="418">
        <v>679735906.17322862</v>
      </c>
      <c r="J139" s="418">
        <v>66482</v>
      </c>
      <c r="K139" s="418">
        <v>313861075.88168001</v>
      </c>
      <c r="L139" s="418">
        <v>226824</v>
      </c>
      <c r="M139" s="448">
        <v>191395511.19942999</v>
      </c>
    </row>
    <row r="140" spans="2:13" x14ac:dyDescent="0.25">
      <c r="B140" s="453" t="s">
        <v>1746</v>
      </c>
      <c r="C140" s="418">
        <v>240</v>
      </c>
      <c r="D140" s="418">
        <v>1224342</v>
      </c>
      <c r="E140" s="418">
        <v>524835670.46017003</v>
      </c>
      <c r="F140" s="418">
        <v>137487</v>
      </c>
      <c r="G140" s="418">
        <v>187456938.94569999</v>
      </c>
      <c r="H140" s="418">
        <v>1004410</v>
      </c>
      <c r="I140" s="418">
        <v>180831123.39083999</v>
      </c>
      <c r="J140" s="418">
        <v>21864</v>
      </c>
      <c r="K140" s="418">
        <v>99490050.755689994</v>
      </c>
      <c r="L140" s="418">
        <v>60581</v>
      </c>
      <c r="M140" s="448">
        <v>57057557.367939994</v>
      </c>
    </row>
    <row r="141" spans="2:13" x14ac:dyDescent="0.25">
      <c r="B141" s="452" t="s">
        <v>1838</v>
      </c>
      <c r="C141" s="418">
        <v>11</v>
      </c>
      <c r="D141" s="418">
        <v>75936</v>
      </c>
      <c r="E141" s="418">
        <v>21584185.634060003</v>
      </c>
      <c r="F141" s="418">
        <v>4550</v>
      </c>
      <c r="G141" s="418">
        <v>13039519.504309999</v>
      </c>
      <c r="H141" s="418">
        <v>67874</v>
      </c>
      <c r="I141" s="418">
        <v>6251349.9404199999</v>
      </c>
      <c r="J141" s="418">
        <v>412</v>
      </c>
      <c r="K141" s="418">
        <v>899725.14494999999</v>
      </c>
      <c r="L141" s="418">
        <v>3100</v>
      </c>
      <c r="M141" s="448">
        <v>1393591.0443799999</v>
      </c>
    </row>
    <row r="142" spans="2:13" x14ac:dyDescent="0.25">
      <c r="B142" s="452" t="s">
        <v>1747</v>
      </c>
      <c r="C142" s="418">
        <v>30</v>
      </c>
      <c r="D142" s="418">
        <v>144728</v>
      </c>
      <c r="E142" s="418">
        <v>44346877.69301001</v>
      </c>
      <c r="F142" s="418">
        <v>17699</v>
      </c>
      <c r="G142" s="418">
        <v>13462726.014859999</v>
      </c>
      <c r="H142" s="418">
        <v>116216</v>
      </c>
      <c r="I142" s="418">
        <v>19587600.277289998</v>
      </c>
      <c r="J142" s="418">
        <v>3020</v>
      </c>
      <c r="K142" s="418">
        <v>6704082.9065700006</v>
      </c>
      <c r="L142" s="418">
        <v>7793</v>
      </c>
      <c r="M142" s="448">
        <v>4592468.4942899989</v>
      </c>
    </row>
    <row r="143" spans="2:13" x14ac:dyDescent="0.25">
      <c r="B143" s="452" t="s">
        <v>1748</v>
      </c>
      <c r="C143" s="418">
        <v>14</v>
      </c>
      <c r="D143" s="418">
        <v>61216</v>
      </c>
      <c r="E143" s="418">
        <v>34548830.506379999</v>
      </c>
      <c r="F143" s="418">
        <v>8218</v>
      </c>
      <c r="G143" s="418">
        <v>10011526.9388</v>
      </c>
      <c r="H143" s="418">
        <v>49180</v>
      </c>
      <c r="I143" s="418">
        <v>11711815.981520001</v>
      </c>
      <c r="J143" s="418">
        <v>1084</v>
      </c>
      <c r="K143" s="418">
        <v>9143246.8988999985</v>
      </c>
      <c r="L143" s="418">
        <v>2734</v>
      </c>
      <c r="M143" s="448">
        <v>3682240.6871599997</v>
      </c>
    </row>
    <row r="144" spans="2:13" x14ac:dyDescent="0.25">
      <c r="B144" s="452" t="s">
        <v>1749</v>
      </c>
      <c r="C144" s="418">
        <v>12</v>
      </c>
      <c r="D144" s="418">
        <v>57273</v>
      </c>
      <c r="E144" s="418">
        <v>29984007.338160004</v>
      </c>
      <c r="F144" s="418">
        <v>6649</v>
      </c>
      <c r="G144" s="418">
        <v>10288729.119800001</v>
      </c>
      <c r="H144" s="418">
        <v>45076</v>
      </c>
      <c r="I144" s="418">
        <v>13199824.486569999</v>
      </c>
      <c r="J144" s="418">
        <v>1407</v>
      </c>
      <c r="K144" s="418">
        <v>3309556.8433099999</v>
      </c>
      <c r="L144" s="418">
        <v>4141</v>
      </c>
      <c r="M144" s="448">
        <v>3185896.8884800002</v>
      </c>
    </row>
    <row r="145" spans="2:13" x14ac:dyDescent="0.25">
      <c r="B145" s="452" t="s">
        <v>1750</v>
      </c>
      <c r="C145" s="418">
        <v>16</v>
      </c>
      <c r="D145" s="418">
        <v>83863</v>
      </c>
      <c r="E145" s="418">
        <v>54767533.66522</v>
      </c>
      <c r="F145" s="418">
        <v>11999</v>
      </c>
      <c r="G145" s="418">
        <v>17455869.073730003</v>
      </c>
      <c r="H145" s="418">
        <v>64996</v>
      </c>
      <c r="I145" s="418">
        <v>15204398.302589998</v>
      </c>
      <c r="J145" s="418">
        <v>2187</v>
      </c>
      <c r="K145" s="418">
        <v>16250493.020149998</v>
      </c>
      <c r="L145" s="418">
        <v>4681</v>
      </c>
      <c r="M145" s="448">
        <v>5856773.2687499998</v>
      </c>
    </row>
    <row r="146" spans="2:13" x14ac:dyDescent="0.25">
      <c r="B146" s="452" t="s">
        <v>1751</v>
      </c>
      <c r="C146" s="418">
        <v>13</v>
      </c>
      <c r="D146" s="418">
        <v>112079</v>
      </c>
      <c r="E146" s="418">
        <v>21642545.467720002</v>
      </c>
      <c r="F146" s="418">
        <v>14780</v>
      </c>
      <c r="G146" s="418">
        <v>6443186.0413800003</v>
      </c>
      <c r="H146" s="418">
        <v>91740</v>
      </c>
      <c r="I146" s="418">
        <v>12716996.308909999</v>
      </c>
      <c r="J146" s="418">
        <v>888</v>
      </c>
      <c r="K146" s="418">
        <v>737049.97229999991</v>
      </c>
      <c r="L146" s="418">
        <v>4671</v>
      </c>
      <c r="M146" s="448">
        <v>1745313.1451300001</v>
      </c>
    </row>
    <row r="147" spans="2:13" x14ac:dyDescent="0.25">
      <c r="B147" s="452" t="s">
        <v>1681</v>
      </c>
      <c r="C147" s="418">
        <v>11</v>
      </c>
      <c r="D147" s="418">
        <v>48829</v>
      </c>
      <c r="E147" s="418">
        <v>25111125.58887</v>
      </c>
      <c r="F147" s="418">
        <v>6924</v>
      </c>
      <c r="G147" s="418">
        <v>8064907.4344500005</v>
      </c>
      <c r="H147" s="418">
        <v>38081</v>
      </c>
      <c r="I147" s="418">
        <v>6895659.0114200013</v>
      </c>
      <c r="J147" s="418">
        <v>1294</v>
      </c>
      <c r="K147" s="418">
        <v>5914992.4849500004</v>
      </c>
      <c r="L147" s="418">
        <v>2530</v>
      </c>
      <c r="M147" s="448">
        <v>4235566.6580500007</v>
      </c>
    </row>
    <row r="148" spans="2:13" x14ac:dyDescent="0.25">
      <c r="B148" s="452" t="s">
        <v>1820</v>
      </c>
      <c r="C148" s="418">
        <v>13</v>
      </c>
      <c r="D148" s="418">
        <v>50339</v>
      </c>
      <c r="E148" s="418">
        <v>24307141.9553</v>
      </c>
      <c r="F148" s="418">
        <v>6036</v>
      </c>
      <c r="G148" s="418">
        <v>6848751.3374199998</v>
      </c>
      <c r="H148" s="418">
        <v>39985</v>
      </c>
      <c r="I148" s="418">
        <v>8852203.2468499988</v>
      </c>
      <c r="J148" s="418">
        <v>1483</v>
      </c>
      <c r="K148" s="418">
        <v>5964820.5725500006</v>
      </c>
      <c r="L148" s="418">
        <v>2835</v>
      </c>
      <c r="M148" s="448">
        <v>2641366.7984800003</v>
      </c>
    </row>
    <row r="149" spans="2:13" x14ac:dyDescent="0.25">
      <c r="B149" s="452" t="s">
        <v>1753</v>
      </c>
      <c r="C149" s="418">
        <v>10</v>
      </c>
      <c r="D149" s="418">
        <v>78636</v>
      </c>
      <c r="E149" s="418">
        <v>56387629.782099999</v>
      </c>
      <c r="F149" s="418">
        <v>5828</v>
      </c>
      <c r="G149" s="418">
        <v>41410247.956699997</v>
      </c>
      <c r="H149" s="418">
        <v>69239</v>
      </c>
      <c r="I149" s="418">
        <v>10951816.335280001</v>
      </c>
      <c r="J149" s="418">
        <v>571</v>
      </c>
      <c r="K149" s="418">
        <v>1005890.54684</v>
      </c>
      <c r="L149" s="418">
        <v>2998</v>
      </c>
      <c r="M149" s="448">
        <v>3019674.9432800002</v>
      </c>
    </row>
    <row r="150" spans="2:13" x14ac:dyDescent="0.25">
      <c r="B150" s="452" t="s">
        <v>1754</v>
      </c>
      <c r="C150" s="418">
        <v>26</v>
      </c>
      <c r="D150" s="418">
        <v>120985</v>
      </c>
      <c r="E150" s="418">
        <v>58557058.928460002</v>
      </c>
      <c r="F150" s="418">
        <v>12942</v>
      </c>
      <c r="G150" s="418">
        <v>17239782.115619998</v>
      </c>
      <c r="H150" s="418">
        <v>100201</v>
      </c>
      <c r="I150" s="418">
        <v>18853429.129019998</v>
      </c>
      <c r="J150" s="418">
        <v>1961</v>
      </c>
      <c r="K150" s="418">
        <v>16124401.865649998</v>
      </c>
      <c r="L150" s="418">
        <v>5881</v>
      </c>
      <c r="M150" s="448">
        <v>6339445.8181699999</v>
      </c>
    </row>
    <row r="151" spans="2:13" ht="16.8" x14ac:dyDescent="0.25">
      <c r="B151" s="452" t="s">
        <v>1671</v>
      </c>
      <c r="C151" s="418">
        <v>84</v>
      </c>
      <c r="D151" s="418">
        <v>390458</v>
      </c>
      <c r="E151" s="418">
        <v>153598733.90088996</v>
      </c>
      <c r="F151" s="418">
        <v>41862</v>
      </c>
      <c r="G151" s="418">
        <v>43191693.408629999</v>
      </c>
      <c r="H151" s="418">
        <v>321822</v>
      </c>
      <c r="I151" s="418">
        <v>56606030.370969996</v>
      </c>
      <c r="J151" s="418">
        <v>7557</v>
      </c>
      <c r="K151" s="418">
        <v>33435790.49952</v>
      </c>
      <c r="L151" s="418">
        <v>19217</v>
      </c>
      <c r="M151" s="448">
        <v>20365219.621769998</v>
      </c>
    </row>
    <row r="152" spans="2:13" x14ac:dyDescent="0.25">
      <c r="B152" s="453" t="s">
        <v>1755</v>
      </c>
      <c r="C152" s="418">
        <v>30</v>
      </c>
      <c r="D152" s="418">
        <v>274941</v>
      </c>
      <c r="E152" s="418">
        <v>106353208.74687964</v>
      </c>
      <c r="F152" s="418">
        <v>21026</v>
      </c>
      <c r="G152" s="418">
        <v>67248300.406131029</v>
      </c>
      <c r="H152" s="418">
        <v>241515</v>
      </c>
      <c r="I152" s="418">
        <v>28378518.543958627</v>
      </c>
      <c r="J152" s="418">
        <v>2242</v>
      </c>
      <c r="K152" s="418">
        <v>5335446.9368200004</v>
      </c>
      <c r="L152" s="418">
        <v>10158</v>
      </c>
      <c r="M152" s="448">
        <v>5390942.8599700006</v>
      </c>
    </row>
    <row r="153" spans="2:13" x14ac:dyDescent="0.25">
      <c r="B153" s="452" t="s">
        <v>1756</v>
      </c>
      <c r="C153" s="418">
        <v>19</v>
      </c>
      <c r="D153" s="418">
        <v>182466</v>
      </c>
      <c r="E153" s="418">
        <v>36986894.041210003</v>
      </c>
      <c r="F153" s="418">
        <v>13839</v>
      </c>
      <c r="G153" s="418">
        <v>8770344.9419</v>
      </c>
      <c r="H153" s="418">
        <v>159221</v>
      </c>
      <c r="I153" s="418">
        <v>19338034.81473</v>
      </c>
      <c r="J153" s="418">
        <v>1787</v>
      </c>
      <c r="K153" s="418">
        <v>4690357.3960800003</v>
      </c>
      <c r="L153" s="418">
        <v>7619</v>
      </c>
      <c r="M153" s="448">
        <v>4188156.8885000004</v>
      </c>
    </row>
    <row r="154" spans="2:13" ht="16.8" x14ac:dyDescent="0.25">
      <c r="B154" s="452" t="s">
        <v>1671</v>
      </c>
      <c r="C154" s="418">
        <v>11</v>
      </c>
      <c r="D154" s="418">
        <v>92475</v>
      </c>
      <c r="E154" s="418">
        <v>69366314.705669641</v>
      </c>
      <c r="F154" s="418">
        <v>7187</v>
      </c>
      <c r="G154" s="418">
        <v>58477955.464231029</v>
      </c>
      <c r="H154" s="418">
        <v>82294</v>
      </c>
      <c r="I154" s="418">
        <v>9040483.7292286251</v>
      </c>
      <c r="J154" s="418">
        <v>455</v>
      </c>
      <c r="K154" s="418">
        <v>645089.54073999997</v>
      </c>
      <c r="L154" s="418">
        <v>2539</v>
      </c>
      <c r="M154" s="448">
        <v>1202785.97147</v>
      </c>
    </row>
    <row r="155" spans="2:13" x14ac:dyDescent="0.25">
      <c r="B155" s="453" t="s">
        <v>1757</v>
      </c>
      <c r="C155" s="418">
        <v>185</v>
      </c>
      <c r="D155" s="418">
        <v>9136234</v>
      </c>
      <c r="E155" s="418">
        <v>422850220.23083001</v>
      </c>
      <c r="F155" s="418">
        <v>112263</v>
      </c>
      <c r="G155" s="418">
        <v>109116032.64208999</v>
      </c>
      <c r="H155" s="418">
        <v>8941024</v>
      </c>
      <c r="I155" s="418">
        <v>159117291.58724999</v>
      </c>
      <c r="J155" s="418">
        <v>14936</v>
      </c>
      <c r="K155" s="418">
        <v>115929295.66073</v>
      </c>
      <c r="L155" s="418">
        <v>68011</v>
      </c>
      <c r="M155" s="448">
        <v>38687600.340759993</v>
      </c>
    </row>
    <row r="156" spans="2:13" x14ac:dyDescent="0.25">
      <c r="B156" s="452" t="s">
        <v>1758</v>
      </c>
      <c r="C156" s="418">
        <v>31</v>
      </c>
      <c r="D156" s="418">
        <v>187088</v>
      </c>
      <c r="E156" s="418">
        <v>78980939.068460003</v>
      </c>
      <c r="F156" s="418">
        <v>19545</v>
      </c>
      <c r="G156" s="418">
        <v>24640919.446139995</v>
      </c>
      <c r="H156" s="418">
        <v>159649</v>
      </c>
      <c r="I156" s="418">
        <v>25314762.726620004</v>
      </c>
      <c r="J156" s="418">
        <v>2140</v>
      </c>
      <c r="K156" s="418">
        <v>21822982.66595</v>
      </c>
      <c r="L156" s="418">
        <v>5754</v>
      </c>
      <c r="M156" s="448">
        <v>7202274.229749999</v>
      </c>
    </row>
    <row r="157" spans="2:13" x14ac:dyDescent="0.25">
      <c r="B157" s="452" t="s">
        <v>1760</v>
      </c>
      <c r="C157" s="418">
        <v>25</v>
      </c>
      <c r="D157" s="418">
        <v>127263</v>
      </c>
      <c r="E157" s="418">
        <v>52459542.061129995</v>
      </c>
      <c r="F157" s="418">
        <v>14362</v>
      </c>
      <c r="G157" s="418">
        <v>12662583.789190004</v>
      </c>
      <c r="H157" s="418">
        <v>102429</v>
      </c>
      <c r="I157" s="418">
        <v>22426194.826780003</v>
      </c>
      <c r="J157" s="418">
        <v>2843</v>
      </c>
      <c r="K157" s="418">
        <v>11550330.7985</v>
      </c>
      <c r="L157" s="418">
        <v>7629</v>
      </c>
      <c r="M157" s="448">
        <v>5820432.6466599973</v>
      </c>
    </row>
    <row r="158" spans="2:13" x14ac:dyDescent="0.25">
      <c r="B158" s="452" t="s">
        <v>1761</v>
      </c>
      <c r="C158" s="418">
        <v>15</v>
      </c>
      <c r="D158" s="418">
        <v>60546</v>
      </c>
      <c r="E158" s="418">
        <v>27345188.434800006</v>
      </c>
      <c r="F158" s="418">
        <v>8604</v>
      </c>
      <c r="G158" s="418">
        <v>10276539.990499998</v>
      </c>
      <c r="H158" s="418">
        <v>47286</v>
      </c>
      <c r="I158" s="418">
        <v>11072206.229619998</v>
      </c>
      <c r="J158" s="418">
        <v>993</v>
      </c>
      <c r="K158" s="418">
        <v>3912631.0382999992</v>
      </c>
      <c r="L158" s="418">
        <v>3663</v>
      </c>
      <c r="M158" s="448">
        <v>2083811.1763800003</v>
      </c>
    </row>
    <row r="159" spans="2:13" x14ac:dyDescent="0.25">
      <c r="B159" s="452" t="s">
        <v>1763</v>
      </c>
      <c r="C159" s="418">
        <v>39</v>
      </c>
      <c r="D159" s="418">
        <v>317855</v>
      </c>
      <c r="E159" s="418">
        <v>67980575.680850014</v>
      </c>
      <c r="F159" s="418">
        <v>20139</v>
      </c>
      <c r="G159" s="418">
        <v>17464842.851769995</v>
      </c>
      <c r="H159" s="418">
        <v>285699</v>
      </c>
      <c r="I159" s="418">
        <v>26661114.280669987</v>
      </c>
      <c r="J159" s="418">
        <v>2319</v>
      </c>
      <c r="K159" s="418">
        <v>18919943.532060001</v>
      </c>
      <c r="L159" s="418">
        <v>9698</v>
      </c>
      <c r="M159" s="448">
        <v>4934675.0163499992</v>
      </c>
    </row>
    <row r="160" spans="2:13" x14ac:dyDescent="0.25">
      <c r="B160" s="452" t="s">
        <v>1849</v>
      </c>
      <c r="C160" s="418">
        <v>11</v>
      </c>
      <c r="D160" s="418">
        <v>8137712</v>
      </c>
      <c r="E160" s="418">
        <v>87439841.662649989</v>
      </c>
      <c r="F160" s="418">
        <v>12776</v>
      </c>
      <c r="G160" s="418">
        <v>12922987.29294</v>
      </c>
      <c r="H160" s="418">
        <v>8092241</v>
      </c>
      <c r="I160" s="418">
        <v>38593841.49860999</v>
      </c>
      <c r="J160" s="418">
        <v>2064</v>
      </c>
      <c r="K160" s="418">
        <v>31021415.924349997</v>
      </c>
      <c r="L160" s="418">
        <v>30631</v>
      </c>
      <c r="M160" s="448">
        <v>4901596.9467500001</v>
      </c>
    </row>
    <row r="161" spans="2:13" ht="16.8" x14ac:dyDescent="0.25">
      <c r="B161" s="452" t="s">
        <v>1671</v>
      </c>
      <c r="C161" s="418">
        <v>64</v>
      </c>
      <c r="D161" s="418">
        <v>305770</v>
      </c>
      <c r="E161" s="418">
        <v>108644133.32293998</v>
      </c>
      <c r="F161" s="418">
        <v>36837</v>
      </c>
      <c r="G161" s="418">
        <v>31148159.271550007</v>
      </c>
      <c r="H161" s="418">
        <v>253720</v>
      </c>
      <c r="I161" s="418">
        <v>35049172.024950005</v>
      </c>
      <c r="J161" s="418">
        <v>4577</v>
      </c>
      <c r="K161" s="418">
        <v>28701991.70157</v>
      </c>
      <c r="L161" s="418">
        <v>10636</v>
      </c>
      <c r="M161" s="448">
        <v>13744810.324869998</v>
      </c>
    </row>
    <row r="162" spans="2:13" x14ac:dyDescent="0.25">
      <c r="B162" s="453" t="s">
        <v>1764</v>
      </c>
      <c r="C162" s="418">
        <v>242</v>
      </c>
      <c r="D162" s="418">
        <v>1393719</v>
      </c>
      <c r="E162" s="418">
        <v>555930357.57874</v>
      </c>
      <c r="F162" s="418">
        <v>133335</v>
      </c>
      <c r="G162" s="418">
        <v>200506499.89982998</v>
      </c>
      <c r="H162" s="418">
        <v>1192641</v>
      </c>
      <c r="I162" s="418">
        <v>214663090.64293003</v>
      </c>
      <c r="J162" s="418">
        <v>16805</v>
      </c>
      <c r="K162" s="418">
        <v>70153127.486880019</v>
      </c>
      <c r="L162" s="418">
        <v>50938</v>
      </c>
      <c r="M162" s="448">
        <v>70607639.549099997</v>
      </c>
    </row>
    <row r="163" spans="2:13" x14ac:dyDescent="0.25">
      <c r="B163" s="452" t="s">
        <v>1765</v>
      </c>
      <c r="C163" s="418">
        <v>18</v>
      </c>
      <c r="D163" s="418">
        <v>168098</v>
      </c>
      <c r="E163" s="418">
        <v>65606926.767659999</v>
      </c>
      <c r="F163" s="418">
        <v>16007</v>
      </c>
      <c r="G163" s="418">
        <v>21680373.940249994</v>
      </c>
      <c r="H163" s="418">
        <v>144141</v>
      </c>
      <c r="I163" s="418">
        <v>28899166.204270002</v>
      </c>
      <c r="J163" s="418">
        <v>1718</v>
      </c>
      <c r="K163" s="418">
        <v>10450077.324430002</v>
      </c>
      <c r="L163" s="418">
        <v>6232</v>
      </c>
      <c r="M163" s="448">
        <v>4577309.2987100007</v>
      </c>
    </row>
    <row r="164" spans="2:13" x14ac:dyDescent="0.25">
      <c r="B164" s="452" t="s">
        <v>1766</v>
      </c>
      <c r="C164" s="418">
        <v>15</v>
      </c>
      <c r="D164" s="418">
        <v>102361</v>
      </c>
      <c r="E164" s="418">
        <v>32567636.884539999</v>
      </c>
      <c r="F164" s="418">
        <v>9294</v>
      </c>
      <c r="G164" s="418">
        <v>13210064.60715</v>
      </c>
      <c r="H164" s="418">
        <v>87925</v>
      </c>
      <c r="I164" s="418">
        <v>12887001.390249997</v>
      </c>
      <c r="J164" s="418">
        <v>1411</v>
      </c>
      <c r="K164" s="418">
        <v>2442958.5425800001</v>
      </c>
      <c r="L164" s="418">
        <v>3731</v>
      </c>
      <c r="M164" s="448">
        <v>4027612.3445600001</v>
      </c>
    </row>
    <row r="165" spans="2:13" x14ac:dyDescent="0.25">
      <c r="B165" s="452" t="s">
        <v>1821</v>
      </c>
      <c r="C165" s="418">
        <v>10</v>
      </c>
      <c r="D165" s="418">
        <v>33916</v>
      </c>
      <c r="E165" s="418">
        <v>16404369.745169997</v>
      </c>
      <c r="F165" s="418">
        <v>4962</v>
      </c>
      <c r="G165" s="418">
        <v>5838335.2021200005</v>
      </c>
      <c r="H165" s="418">
        <v>25953</v>
      </c>
      <c r="I165" s="418">
        <v>5082572.0992599986</v>
      </c>
      <c r="J165" s="418">
        <v>562</v>
      </c>
      <c r="K165" s="418">
        <v>2669125.99829</v>
      </c>
      <c r="L165" s="418">
        <v>2439</v>
      </c>
      <c r="M165" s="448">
        <v>2814336.4454999999</v>
      </c>
    </row>
    <row r="166" spans="2:13" x14ac:dyDescent="0.25">
      <c r="B166" s="452" t="s">
        <v>1767</v>
      </c>
      <c r="C166" s="418">
        <v>18</v>
      </c>
      <c r="D166" s="418">
        <v>79148</v>
      </c>
      <c r="E166" s="418">
        <v>38592473.029879995</v>
      </c>
      <c r="F166" s="418">
        <v>11997</v>
      </c>
      <c r="G166" s="418">
        <v>12623236.688639997</v>
      </c>
      <c r="H166" s="418">
        <v>61114</v>
      </c>
      <c r="I166" s="418">
        <v>14208100.333570002</v>
      </c>
      <c r="J166" s="418">
        <v>1414</v>
      </c>
      <c r="K166" s="418">
        <v>6568842.2382900007</v>
      </c>
      <c r="L166" s="418">
        <v>4623</v>
      </c>
      <c r="M166" s="448">
        <v>5192293.7693799995</v>
      </c>
    </row>
    <row r="167" spans="2:13" x14ac:dyDescent="0.25">
      <c r="B167" s="452" t="s">
        <v>1768</v>
      </c>
      <c r="C167" s="418">
        <v>19</v>
      </c>
      <c r="D167" s="418">
        <v>77684</v>
      </c>
      <c r="E167" s="418">
        <v>40569200.477899998</v>
      </c>
      <c r="F167" s="418">
        <v>9887</v>
      </c>
      <c r="G167" s="418">
        <v>11479705.078269998</v>
      </c>
      <c r="H167" s="418">
        <v>61771</v>
      </c>
      <c r="I167" s="418">
        <v>15343602.214459999</v>
      </c>
      <c r="J167" s="418">
        <v>1656</v>
      </c>
      <c r="K167" s="418">
        <v>7101080.5332199996</v>
      </c>
      <c r="L167" s="418">
        <v>4370</v>
      </c>
      <c r="M167" s="448">
        <v>6644812.6519499999</v>
      </c>
    </row>
    <row r="168" spans="2:13" x14ac:dyDescent="0.25">
      <c r="B168" s="452" t="s">
        <v>1769</v>
      </c>
      <c r="C168" s="418">
        <v>12</v>
      </c>
      <c r="D168" s="418">
        <v>58638</v>
      </c>
      <c r="E168" s="418">
        <v>22208967.503060002</v>
      </c>
      <c r="F168" s="418">
        <v>6527</v>
      </c>
      <c r="G168" s="418">
        <v>5479878.7417100007</v>
      </c>
      <c r="H168" s="418">
        <v>48750</v>
      </c>
      <c r="I168" s="418">
        <v>9929256.4701999966</v>
      </c>
      <c r="J168" s="418">
        <v>1200</v>
      </c>
      <c r="K168" s="418">
        <v>3996524.0105800005</v>
      </c>
      <c r="L168" s="418">
        <v>2161</v>
      </c>
      <c r="M168" s="448">
        <v>2803308.2805699999</v>
      </c>
    </row>
    <row r="169" spans="2:13" x14ac:dyDescent="0.25">
      <c r="B169" s="452" t="s">
        <v>1770</v>
      </c>
      <c r="C169" s="418">
        <v>13</v>
      </c>
      <c r="D169" s="418">
        <v>83527</v>
      </c>
      <c r="E169" s="418">
        <v>36240526.222750001</v>
      </c>
      <c r="F169" s="418">
        <v>3968</v>
      </c>
      <c r="G169" s="418">
        <v>12314308.485739999</v>
      </c>
      <c r="H169" s="418">
        <v>76965</v>
      </c>
      <c r="I169" s="418">
        <v>17874671.188110005</v>
      </c>
      <c r="J169" s="418">
        <v>663</v>
      </c>
      <c r="K169" s="418">
        <v>1192050.6405499999</v>
      </c>
      <c r="L169" s="418">
        <v>1931</v>
      </c>
      <c r="M169" s="448">
        <v>4859495.9083500002</v>
      </c>
    </row>
    <row r="170" spans="2:13" x14ac:dyDescent="0.25">
      <c r="B170" s="452" t="s">
        <v>1771</v>
      </c>
      <c r="C170" s="418">
        <v>13</v>
      </c>
      <c r="D170" s="418">
        <v>61596</v>
      </c>
      <c r="E170" s="418">
        <v>22770616.094210006</v>
      </c>
      <c r="F170" s="418">
        <v>7680</v>
      </c>
      <c r="G170" s="418">
        <v>7946580.9825400012</v>
      </c>
      <c r="H170" s="418">
        <v>50253</v>
      </c>
      <c r="I170" s="418">
        <v>10583706.189949999</v>
      </c>
      <c r="J170" s="418">
        <v>792</v>
      </c>
      <c r="K170" s="418">
        <v>2155582.4503899999</v>
      </c>
      <c r="L170" s="418">
        <v>2871</v>
      </c>
      <c r="M170" s="448">
        <v>2084746.4713300001</v>
      </c>
    </row>
    <row r="171" spans="2:13" x14ac:dyDescent="0.25">
      <c r="B171" s="452" t="s">
        <v>1772</v>
      </c>
      <c r="C171" s="418">
        <v>34</v>
      </c>
      <c r="D171" s="418">
        <v>135561</v>
      </c>
      <c r="E171" s="418">
        <v>41593391.03926</v>
      </c>
      <c r="F171" s="418">
        <v>16813</v>
      </c>
      <c r="G171" s="418">
        <v>14681846.951630002</v>
      </c>
      <c r="H171" s="418">
        <v>112318</v>
      </c>
      <c r="I171" s="418">
        <v>16010339.177050006</v>
      </c>
      <c r="J171" s="418">
        <v>1500</v>
      </c>
      <c r="K171" s="418">
        <v>6234024.5143600013</v>
      </c>
      <c r="L171" s="418">
        <v>4930</v>
      </c>
      <c r="M171" s="448">
        <v>4667180.3962200023</v>
      </c>
    </row>
    <row r="172" spans="2:13" x14ac:dyDescent="0.25">
      <c r="B172" s="452" t="s">
        <v>1773</v>
      </c>
      <c r="C172" s="418">
        <v>11</v>
      </c>
      <c r="D172" s="418">
        <v>47203</v>
      </c>
      <c r="E172" s="418">
        <v>16818166.164969999</v>
      </c>
      <c r="F172" s="418">
        <v>5992</v>
      </c>
      <c r="G172" s="418">
        <v>7942162.1680799993</v>
      </c>
      <c r="H172" s="418">
        <v>38897</v>
      </c>
      <c r="I172" s="418">
        <v>5464264.6858000001</v>
      </c>
      <c r="J172" s="418">
        <v>689</v>
      </c>
      <c r="K172" s="418">
        <v>2143610.1064499998</v>
      </c>
      <c r="L172" s="418">
        <v>1625</v>
      </c>
      <c r="M172" s="448">
        <v>1268129.2046399999</v>
      </c>
    </row>
    <row r="173" spans="2:13" ht="16.8" x14ac:dyDescent="0.25">
      <c r="B173" s="452" t="s">
        <v>1671</v>
      </c>
      <c r="C173" s="418">
        <v>79</v>
      </c>
      <c r="D173" s="418">
        <v>545987</v>
      </c>
      <c r="E173" s="418">
        <v>222558083.64933997</v>
      </c>
      <c r="F173" s="418">
        <v>40208</v>
      </c>
      <c r="G173" s="418">
        <v>87310007.0537</v>
      </c>
      <c r="H173" s="418">
        <v>484554</v>
      </c>
      <c r="I173" s="418">
        <v>78380410.690009996</v>
      </c>
      <c r="J173" s="418">
        <v>5200</v>
      </c>
      <c r="K173" s="418">
        <v>25199251.127740007</v>
      </c>
      <c r="L173" s="418">
        <v>16025</v>
      </c>
      <c r="M173" s="448">
        <v>31668414.777889993</v>
      </c>
    </row>
    <row r="174" spans="2:13" x14ac:dyDescent="0.25">
      <c r="B174" s="453" t="s">
        <v>1774</v>
      </c>
      <c r="C174" s="418">
        <v>100</v>
      </c>
      <c r="D174" s="418">
        <v>799751</v>
      </c>
      <c r="E174" s="418">
        <v>124566022.18863</v>
      </c>
      <c r="F174" s="418">
        <v>61789</v>
      </c>
      <c r="G174" s="418">
        <v>28196635.090569999</v>
      </c>
      <c r="H174" s="418">
        <v>703492</v>
      </c>
      <c r="I174" s="418">
        <v>68973233.228379995</v>
      </c>
      <c r="J174" s="418">
        <v>7661</v>
      </c>
      <c r="K174" s="418">
        <v>15610322.38407</v>
      </c>
      <c r="L174" s="418">
        <v>26809</v>
      </c>
      <c r="M174" s="448">
        <v>11785831.485609997</v>
      </c>
    </row>
    <row r="175" spans="2:13" x14ac:dyDescent="0.25">
      <c r="B175" s="452" t="s">
        <v>1775</v>
      </c>
      <c r="C175" s="418">
        <v>28</v>
      </c>
      <c r="D175" s="418">
        <v>277226</v>
      </c>
      <c r="E175" s="418">
        <v>36588930.343149997</v>
      </c>
      <c r="F175" s="418">
        <v>16978</v>
      </c>
      <c r="G175" s="418">
        <v>5783573.9174099993</v>
      </c>
      <c r="H175" s="418">
        <v>245609</v>
      </c>
      <c r="I175" s="418">
        <v>22971913.951189999</v>
      </c>
      <c r="J175" s="418">
        <v>2644</v>
      </c>
      <c r="K175" s="418">
        <v>3101480.55858</v>
      </c>
      <c r="L175" s="418">
        <v>11995</v>
      </c>
      <c r="M175" s="448">
        <v>4731961.9159699995</v>
      </c>
    </row>
    <row r="176" spans="2:13" x14ac:dyDescent="0.25">
      <c r="B176" s="452" t="s">
        <v>1776</v>
      </c>
      <c r="C176" s="418">
        <v>11</v>
      </c>
      <c r="D176" s="418">
        <v>68541</v>
      </c>
      <c r="E176" s="418">
        <v>10614162.941410001</v>
      </c>
      <c r="F176" s="418">
        <v>6022</v>
      </c>
      <c r="G176" s="418">
        <v>2887005.0189100001</v>
      </c>
      <c r="H176" s="418">
        <v>58932</v>
      </c>
      <c r="I176" s="418">
        <v>5558645.98618</v>
      </c>
      <c r="J176" s="418">
        <v>909</v>
      </c>
      <c r="K176" s="418">
        <v>1127657.4455499998</v>
      </c>
      <c r="L176" s="418">
        <v>2678</v>
      </c>
      <c r="M176" s="448">
        <v>1040854.4907699999</v>
      </c>
    </row>
    <row r="177" spans="2:13" x14ac:dyDescent="0.25">
      <c r="B177" s="452" t="s">
        <v>1777</v>
      </c>
      <c r="C177" s="418">
        <v>10</v>
      </c>
      <c r="D177" s="418">
        <v>47462</v>
      </c>
      <c r="E177" s="418">
        <v>25061511.079950001</v>
      </c>
      <c r="F177" s="418">
        <v>7387</v>
      </c>
      <c r="G177" s="418">
        <v>5620548.951249999</v>
      </c>
      <c r="H177" s="418">
        <v>37505</v>
      </c>
      <c r="I177" s="418">
        <v>12115520.632959999</v>
      </c>
      <c r="J177" s="418">
        <v>1101</v>
      </c>
      <c r="K177" s="418">
        <v>6185218.1177399997</v>
      </c>
      <c r="L177" s="418">
        <v>1469</v>
      </c>
      <c r="M177" s="448">
        <v>1140223.378</v>
      </c>
    </row>
    <row r="178" spans="2:13" x14ac:dyDescent="0.25">
      <c r="B178" s="452" t="s">
        <v>1778</v>
      </c>
      <c r="C178" s="418">
        <v>18</v>
      </c>
      <c r="D178" s="418">
        <v>196749</v>
      </c>
      <c r="E178" s="418">
        <v>23614024.031020004</v>
      </c>
      <c r="F178" s="418">
        <v>11002</v>
      </c>
      <c r="G178" s="418">
        <v>4606304.858860001</v>
      </c>
      <c r="H178" s="418">
        <v>178355</v>
      </c>
      <c r="I178" s="418">
        <v>13933529.931770001</v>
      </c>
      <c r="J178" s="418">
        <v>1917</v>
      </c>
      <c r="K178" s="418">
        <v>2970848.82938</v>
      </c>
      <c r="L178" s="418">
        <v>5475</v>
      </c>
      <c r="M178" s="448">
        <v>2103340.4110099999</v>
      </c>
    </row>
    <row r="179" spans="2:13" ht="16.8" x14ac:dyDescent="0.25">
      <c r="B179" s="452" t="s">
        <v>1671</v>
      </c>
      <c r="C179" s="418">
        <v>33</v>
      </c>
      <c r="D179" s="418">
        <v>209773</v>
      </c>
      <c r="E179" s="418">
        <v>28687393.793100003</v>
      </c>
      <c r="F179" s="418">
        <v>20400</v>
      </c>
      <c r="G179" s="418">
        <v>9299202.3441400006</v>
      </c>
      <c r="H179" s="418">
        <v>183091</v>
      </c>
      <c r="I179" s="418">
        <v>14393622.726280002</v>
      </c>
      <c r="J179" s="418">
        <v>1090</v>
      </c>
      <c r="K179" s="418">
        <v>2225117.4328200002</v>
      </c>
      <c r="L179" s="418">
        <v>5192</v>
      </c>
      <c r="M179" s="448">
        <v>2769451.2898599999</v>
      </c>
    </row>
    <row r="180" spans="2:13" x14ac:dyDescent="0.25">
      <c r="B180" s="453" t="s">
        <v>1780</v>
      </c>
      <c r="C180" s="418">
        <v>52</v>
      </c>
      <c r="D180" s="418">
        <v>261919</v>
      </c>
      <c r="E180" s="418">
        <v>60222724.350189999</v>
      </c>
      <c r="F180" s="418">
        <v>22080</v>
      </c>
      <c r="G180" s="418">
        <v>17241303.316780001</v>
      </c>
      <c r="H180" s="418">
        <v>226538</v>
      </c>
      <c r="I180" s="418">
        <v>27772648.77987</v>
      </c>
      <c r="J180" s="418">
        <v>2974</v>
      </c>
      <c r="K180" s="418">
        <v>7342832.6574899992</v>
      </c>
      <c r="L180" s="418">
        <v>10327</v>
      </c>
      <c r="M180" s="448">
        <v>7865939.5960499998</v>
      </c>
    </row>
    <row r="181" spans="2:13" x14ac:dyDescent="0.25">
      <c r="B181" s="452" t="s">
        <v>1781</v>
      </c>
      <c r="C181" s="418">
        <v>12</v>
      </c>
      <c r="D181" s="418">
        <v>75833</v>
      </c>
      <c r="E181" s="418">
        <v>14794292.45819</v>
      </c>
      <c r="F181" s="418">
        <v>6066</v>
      </c>
      <c r="G181" s="418">
        <v>4187424.7563800002</v>
      </c>
      <c r="H181" s="418">
        <v>66027</v>
      </c>
      <c r="I181" s="418">
        <v>6993784.9279800011</v>
      </c>
      <c r="J181" s="418">
        <v>918</v>
      </c>
      <c r="K181" s="418">
        <v>1617803.3478899999</v>
      </c>
      <c r="L181" s="418">
        <v>2822</v>
      </c>
      <c r="M181" s="448">
        <v>1995279.4259400002</v>
      </c>
    </row>
    <row r="182" spans="2:13" ht="16.8" x14ac:dyDescent="0.25">
      <c r="B182" s="452" t="s">
        <v>1671</v>
      </c>
      <c r="C182" s="418">
        <v>40</v>
      </c>
      <c r="D182" s="418">
        <v>186086</v>
      </c>
      <c r="E182" s="418">
        <v>45428431.891999997</v>
      </c>
      <c r="F182" s="418">
        <v>16014</v>
      </c>
      <c r="G182" s="418">
        <v>13053878.560399998</v>
      </c>
      <c r="H182" s="418">
        <v>160511</v>
      </c>
      <c r="I182" s="418">
        <v>20778863.851890001</v>
      </c>
      <c r="J182" s="418">
        <v>2056</v>
      </c>
      <c r="K182" s="418">
        <v>5725029.3095999993</v>
      </c>
      <c r="L182" s="418">
        <v>7505</v>
      </c>
      <c r="M182" s="448">
        <v>5870660.1701100003</v>
      </c>
    </row>
    <row r="183" spans="2:13" x14ac:dyDescent="0.25">
      <c r="B183" s="443"/>
      <c r="C183" s="418"/>
      <c r="D183" s="418"/>
      <c r="E183" s="418"/>
      <c r="F183" s="418"/>
      <c r="G183" s="418"/>
      <c r="H183" s="418"/>
      <c r="I183" s="418"/>
      <c r="J183" s="418"/>
      <c r="K183" s="418"/>
      <c r="L183" s="418"/>
      <c r="M183" s="448"/>
    </row>
    <row r="184" spans="2:13" x14ac:dyDescent="0.25">
      <c r="B184" s="447" t="s">
        <v>1855</v>
      </c>
      <c r="C184" s="419">
        <v>212</v>
      </c>
      <c r="D184" s="419">
        <v>1222897</v>
      </c>
      <c r="E184" s="419">
        <v>187819587.73275003</v>
      </c>
      <c r="F184" s="419">
        <v>62878</v>
      </c>
      <c r="G184" s="419">
        <v>56178089.910270005</v>
      </c>
      <c r="H184" s="419">
        <v>1128638</v>
      </c>
      <c r="I184" s="419">
        <v>100297970.2978</v>
      </c>
      <c r="J184" s="419">
        <v>8190</v>
      </c>
      <c r="K184" s="419">
        <v>17961907.073479999</v>
      </c>
      <c r="L184" s="419">
        <v>23191</v>
      </c>
      <c r="M184" s="446">
        <v>13381620.451199997</v>
      </c>
    </row>
    <row r="185" spans="2:13" x14ac:dyDescent="0.25">
      <c r="B185" s="449" t="s">
        <v>834</v>
      </c>
      <c r="C185" s="417">
        <v>20</v>
      </c>
      <c r="D185" s="417">
        <v>104512</v>
      </c>
      <c r="E185" s="417">
        <v>15549563.036540003</v>
      </c>
      <c r="F185" s="417">
        <v>6220</v>
      </c>
      <c r="G185" s="417">
        <v>6530291.4665999999</v>
      </c>
      <c r="H185" s="417">
        <v>95937</v>
      </c>
      <c r="I185" s="417">
        <v>7893788.225920002</v>
      </c>
      <c r="J185" s="417">
        <v>436</v>
      </c>
      <c r="K185" s="417">
        <v>515485.23433000001</v>
      </c>
      <c r="L185" s="417">
        <v>1919</v>
      </c>
      <c r="M185" s="450">
        <v>609998.10968999995</v>
      </c>
    </row>
    <row r="186" spans="2:13" ht="16.8" x14ac:dyDescent="0.25">
      <c r="B186" s="451" t="s">
        <v>1783</v>
      </c>
      <c r="C186" s="418">
        <v>20</v>
      </c>
      <c r="D186" s="418">
        <v>104512</v>
      </c>
      <c r="E186" s="418">
        <v>15549563.036540003</v>
      </c>
      <c r="F186" s="418">
        <v>6220</v>
      </c>
      <c r="G186" s="418">
        <v>6530291.4665999999</v>
      </c>
      <c r="H186" s="418">
        <v>95937</v>
      </c>
      <c r="I186" s="418">
        <v>7893788.225920002</v>
      </c>
      <c r="J186" s="418">
        <v>436</v>
      </c>
      <c r="K186" s="418">
        <v>515485.23433000001</v>
      </c>
      <c r="L186" s="418">
        <v>1919</v>
      </c>
      <c r="M186" s="448">
        <v>609998.10968999995</v>
      </c>
    </row>
    <row r="187" spans="2:13" x14ac:dyDescent="0.25">
      <c r="B187" s="449" t="s">
        <v>836</v>
      </c>
      <c r="C187" s="417">
        <v>134</v>
      </c>
      <c r="D187" s="417">
        <v>900827</v>
      </c>
      <c r="E187" s="417">
        <v>145233701.86551002</v>
      </c>
      <c r="F187" s="417">
        <v>40607</v>
      </c>
      <c r="G187" s="417">
        <v>35538689.409390002</v>
      </c>
      <c r="H187" s="417">
        <v>832979</v>
      </c>
      <c r="I187" s="417">
        <v>80513525.427129999</v>
      </c>
      <c r="J187" s="417">
        <v>7214</v>
      </c>
      <c r="K187" s="417">
        <v>16800662.080870003</v>
      </c>
      <c r="L187" s="417">
        <v>20027</v>
      </c>
      <c r="M187" s="450">
        <v>12380824.948119998</v>
      </c>
    </row>
    <row r="188" spans="2:13" x14ac:dyDescent="0.25">
      <c r="B188" s="451" t="s">
        <v>1514</v>
      </c>
      <c r="C188" s="418">
        <v>87</v>
      </c>
      <c r="D188" s="418">
        <v>685834</v>
      </c>
      <c r="E188" s="418">
        <v>116628774.57257999</v>
      </c>
      <c r="F188" s="418">
        <v>29713</v>
      </c>
      <c r="G188" s="418">
        <v>26337291.256010003</v>
      </c>
      <c r="H188" s="418">
        <v>631805</v>
      </c>
      <c r="I188" s="418">
        <v>64230326.559650004</v>
      </c>
      <c r="J188" s="418">
        <v>6036</v>
      </c>
      <c r="K188" s="418">
        <v>14720510.967780001</v>
      </c>
      <c r="L188" s="418">
        <v>18280</v>
      </c>
      <c r="M188" s="448">
        <v>11340645.789139997</v>
      </c>
    </row>
    <row r="189" spans="2:13" x14ac:dyDescent="0.25">
      <c r="B189" s="451" t="s">
        <v>1302</v>
      </c>
      <c r="C189" s="418">
        <v>29</v>
      </c>
      <c r="D189" s="418">
        <v>177614</v>
      </c>
      <c r="E189" s="418">
        <v>25395808.339840002</v>
      </c>
      <c r="F189" s="418">
        <v>9825</v>
      </c>
      <c r="G189" s="418">
        <v>8341055.670330001</v>
      </c>
      <c r="H189" s="418">
        <v>165187</v>
      </c>
      <c r="I189" s="418">
        <v>14027859.512630001</v>
      </c>
      <c r="J189" s="418">
        <v>873</v>
      </c>
      <c r="K189" s="418">
        <v>1989604.2738600001</v>
      </c>
      <c r="L189" s="418">
        <v>1729</v>
      </c>
      <c r="M189" s="448">
        <v>1037288.8830200001</v>
      </c>
    </row>
    <row r="190" spans="2:13" ht="16.8" x14ac:dyDescent="0.25">
      <c r="B190" s="451" t="s">
        <v>1783</v>
      </c>
      <c r="C190" s="418">
        <v>18</v>
      </c>
      <c r="D190" s="418">
        <v>37379</v>
      </c>
      <c r="E190" s="418">
        <v>3209118.9530900009</v>
      </c>
      <c r="F190" s="418">
        <v>1069</v>
      </c>
      <c r="G190" s="418">
        <v>860342.48304999992</v>
      </c>
      <c r="H190" s="418">
        <v>35987</v>
      </c>
      <c r="I190" s="418">
        <v>2255339.3548500002</v>
      </c>
      <c r="J190" s="418">
        <v>305</v>
      </c>
      <c r="K190" s="418">
        <v>90546.839230000012</v>
      </c>
      <c r="L190" s="418">
        <v>18</v>
      </c>
      <c r="M190" s="448">
        <v>2890.2759599999999</v>
      </c>
    </row>
    <row r="191" spans="2:13" x14ac:dyDescent="0.25">
      <c r="B191" s="449" t="s">
        <v>840</v>
      </c>
      <c r="C191" s="417">
        <v>23</v>
      </c>
      <c r="D191" s="417">
        <v>48857</v>
      </c>
      <c r="E191" s="417">
        <v>6016712.8681399999</v>
      </c>
      <c r="F191" s="417">
        <v>4339</v>
      </c>
      <c r="G191" s="417">
        <v>3347837.1769699994</v>
      </c>
      <c r="H191" s="417">
        <v>44068</v>
      </c>
      <c r="I191" s="417">
        <v>2313096.90472</v>
      </c>
      <c r="J191" s="417">
        <v>109</v>
      </c>
      <c r="K191" s="417">
        <v>237977.98595999999</v>
      </c>
      <c r="L191" s="417">
        <v>341</v>
      </c>
      <c r="M191" s="450">
        <v>117800.80048999999</v>
      </c>
    </row>
    <row r="192" spans="2:13" ht="16.8" x14ac:dyDescent="0.25">
      <c r="B192" s="451" t="s">
        <v>1783</v>
      </c>
      <c r="C192" s="418">
        <v>23</v>
      </c>
      <c r="D192" s="418">
        <v>48857</v>
      </c>
      <c r="E192" s="418">
        <v>6016712.8681399999</v>
      </c>
      <c r="F192" s="418">
        <v>4339</v>
      </c>
      <c r="G192" s="418">
        <v>3347837.1769699994</v>
      </c>
      <c r="H192" s="418">
        <v>44068</v>
      </c>
      <c r="I192" s="418">
        <v>2313096.90472</v>
      </c>
      <c r="J192" s="418">
        <v>109</v>
      </c>
      <c r="K192" s="418">
        <v>237977.98595999999</v>
      </c>
      <c r="L192" s="418">
        <v>341</v>
      </c>
      <c r="M192" s="448">
        <v>117800.80048999999</v>
      </c>
    </row>
    <row r="193" spans="2:13" x14ac:dyDescent="0.25">
      <c r="B193" s="449" t="s">
        <v>844</v>
      </c>
      <c r="C193" s="417">
        <v>15</v>
      </c>
      <c r="D193" s="417">
        <v>74769</v>
      </c>
      <c r="E193" s="417">
        <v>8777751.0271600001</v>
      </c>
      <c r="F193" s="417">
        <v>5674</v>
      </c>
      <c r="G193" s="417">
        <v>4354345.5282399999</v>
      </c>
      <c r="H193" s="417">
        <v>68470</v>
      </c>
      <c r="I193" s="417">
        <v>4099435.4970100005</v>
      </c>
      <c r="J193" s="417">
        <v>163</v>
      </c>
      <c r="K193" s="417">
        <v>156464.88220000002</v>
      </c>
      <c r="L193" s="417">
        <v>462</v>
      </c>
      <c r="M193" s="450">
        <v>167505.11971</v>
      </c>
    </row>
    <row r="194" spans="2:13" ht="16.8" x14ac:dyDescent="0.25">
      <c r="B194" s="451" t="s">
        <v>1783</v>
      </c>
      <c r="C194" s="418">
        <v>15</v>
      </c>
      <c r="D194" s="418">
        <v>74769</v>
      </c>
      <c r="E194" s="418">
        <v>8777751.0271600001</v>
      </c>
      <c r="F194" s="418">
        <v>5674</v>
      </c>
      <c r="G194" s="418">
        <v>4354345.5282399999</v>
      </c>
      <c r="H194" s="418">
        <v>68470</v>
      </c>
      <c r="I194" s="418">
        <v>4099435.4970100005</v>
      </c>
      <c r="J194" s="418">
        <v>163</v>
      </c>
      <c r="K194" s="418">
        <v>156464.88220000002</v>
      </c>
      <c r="L194" s="418">
        <v>462</v>
      </c>
      <c r="M194" s="448">
        <v>167505.11971</v>
      </c>
    </row>
    <row r="195" spans="2:13" s="414" customFormat="1" ht="16.2" x14ac:dyDescent="0.25">
      <c r="B195" s="449" t="s">
        <v>1806</v>
      </c>
      <c r="C195" s="417">
        <v>20</v>
      </c>
      <c r="D195" s="417">
        <v>93932</v>
      </c>
      <c r="E195" s="417">
        <v>12241858.935399998</v>
      </c>
      <c r="F195" s="417">
        <v>6038</v>
      </c>
      <c r="G195" s="417">
        <v>6406926.32907</v>
      </c>
      <c r="H195" s="417">
        <v>87184</v>
      </c>
      <c r="I195" s="417">
        <v>5478124.2430199999</v>
      </c>
      <c r="J195" s="417">
        <v>268</v>
      </c>
      <c r="K195" s="417">
        <v>251316.89012</v>
      </c>
      <c r="L195" s="417">
        <v>442</v>
      </c>
      <c r="M195" s="450">
        <v>105491.47319000002</v>
      </c>
    </row>
    <row r="196" spans="2:13" x14ac:dyDescent="0.25">
      <c r="B196" s="451"/>
      <c r="C196" s="418"/>
      <c r="D196" s="418"/>
      <c r="E196" s="418"/>
      <c r="F196" s="418"/>
      <c r="G196" s="418"/>
      <c r="H196" s="418"/>
      <c r="I196" s="418"/>
      <c r="J196" s="418"/>
      <c r="K196" s="418"/>
      <c r="L196" s="418"/>
      <c r="M196" s="448"/>
    </row>
    <row r="197" spans="2:13" x14ac:dyDescent="0.25">
      <c r="B197" s="447" t="s">
        <v>1856</v>
      </c>
      <c r="C197" s="419">
        <v>664</v>
      </c>
      <c r="D197" s="419">
        <v>3059637</v>
      </c>
      <c r="E197" s="419">
        <v>382369928.03868997</v>
      </c>
      <c r="F197" s="419">
        <v>155331</v>
      </c>
      <c r="G197" s="419">
        <v>111747877.65491</v>
      </c>
      <c r="H197" s="419">
        <v>2799852</v>
      </c>
      <c r="I197" s="419">
        <v>211179764.81304002</v>
      </c>
      <c r="J197" s="419">
        <v>27559</v>
      </c>
      <c r="K197" s="419">
        <v>33102095.768210005</v>
      </c>
      <c r="L197" s="419">
        <v>76895</v>
      </c>
      <c r="M197" s="446">
        <v>26340189.802530002</v>
      </c>
    </row>
    <row r="198" spans="2:13" x14ac:dyDescent="0.25">
      <c r="B198" s="449" t="s">
        <v>513</v>
      </c>
      <c r="C198" s="417">
        <v>80</v>
      </c>
      <c r="D198" s="417">
        <v>424769</v>
      </c>
      <c r="E198" s="417">
        <v>63635614.003240004</v>
      </c>
      <c r="F198" s="417">
        <v>21054</v>
      </c>
      <c r="G198" s="417">
        <v>22740663.086390004</v>
      </c>
      <c r="H198" s="417">
        <v>383825</v>
      </c>
      <c r="I198" s="417">
        <v>30801648.911830008</v>
      </c>
      <c r="J198" s="417">
        <v>4538</v>
      </c>
      <c r="K198" s="417">
        <v>4924680.6527900007</v>
      </c>
      <c r="L198" s="417">
        <v>15352</v>
      </c>
      <c r="M198" s="450">
        <v>5168621.3522300003</v>
      </c>
    </row>
    <row r="199" spans="2:13" x14ac:dyDescent="0.25">
      <c r="B199" s="451" t="s">
        <v>514</v>
      </c>
      <c r="C199" s="418">
        <v>14</v>
      </c>
      <c r="D199" s="418">
        <v>70712</v>
      </c>
      <c r="E199" s="418">
        <v>14034052.620420001</v>
      </c>
      <c r="F199" s="418">
        <v>3888</v>
      </c>
      <c r="G199" s="418">
        <v>6449840.6917200005</v>
      </c>
      <c r="H199" s="418">
        <v>63674</v>
      </c>
      <c r="I199" s="418">
        <v>6397834.1440999992</v>
      </c>
      <c r="J199" s="418">
        <v>547</v>
      </c>
      <c r="K199" s="418">
        <v>339320.28064000001</v>
      </c>
      <c r="L199" s="418">
        <v>2603</v>
      </c>
      <c r="M199" s="448">
        <v>847057.50395999989</v>
      </c>
    </row>
    <row r="200" spans="2:13" x14ac:dyDescent="0.25">
      <c r="B200" s="451" t="s">
        <v>1839</v>
      </c>
      <c r="C200" s="418">
        <v>33</v>
      </c>
      <c r="D200" s="418">
        <v>277045</v>
      </c>
      <c r="E200" s="418">
        <v>40386326.416540004</v>
      </c>
      <c r="F200" s="418">
        <v>14502</v>
      </c>
      <c r="G200" s="418">
        <v>13747482.343900003</v>
      </c>
      <c r="H200" s="418">
        <v>249068</v>
      </c>
      <c r="I200" s="418">
        <v>19130662.519790009</v>
      </c>
      <c r="J200" s="418">
        <v>3154</v>
      </c>
      <c r="K200" s="418">
        <v>3896592.7945000003</v>
      </c>
      <c r="L200" s="418">
        <v>10321</v>
      </c>
      <c r="M200" s="448">
        <v>3611588.7583500003</v>
      </c>
    </row>
    <row r="201" spans="2:13" x14ac:dyDescent="0.25">
      <c r="B201" s="451" t="s">
        <v>516</v>
      </c>
      <c r="C201" s="418">
        <v>13</v>
      </c>
      <c r="D201" s="418">
        <v>47326</v>
      </c>
      <c r="E201" s="418">
        <v>6489591.1078700004</v>
      </c>
      <c r="F201" s="418">
        <v>2199</v>
      </c>
      <c r="G201" s="418">
        <v>1442454.8006200001</v>
      </c>
      <c r="H201" s="418">
        <v>42962</v>
      </c>
      <c r="I201" s="418">
        <v>3999383.7855700012</v>
      </c>
      <c r="J201" s="418">
        <v>429</v>
      </c>
      <c r="K201" s="418">
        <v>462124.55370000005</v>
      </c>
      <c r="L201" s="418">
        <v>1736</v>
      </c>
      <c r="M201" s="448">
        <v>585627.96797999996</v>
      </c>
    </row>
    <row r="202" spans="2:13" ht="16.8" x14ac:dyDescent="0.25">
      <c r="B202" s="451" t="s">
        <v>1783</v>
      </c>
      <c r="C202" s="418">
        <v>20</v>
      </c>
      <c r="D202" s="418">
        <v>29686</v>
      </c>
      <c r="E202" s="418">
        <v>2725643.8584100003</v>
      </c>
      <c r="F202" s="418">
        <v>465</v>
      </c>
      <c r="G202" s="418">
        <v>1100885.25015</v>
      </c>
      <c r="H202" s="418">
        <v>28121</v>
      </c>
      <c r="I202" s="418">
        <v>1273768.4623700001</v>
      </c>
      <c r="J202" s="418">
        <v>408</v>
      </c>
      <c r="K202" s="418">
        <v>226643.02395</v>
      </c>
      <c r="L202" s="418">
        <v>692</v>
      </c>
      <c r="M202" s="448">
        <v>124347.12194</v>
      </c>
    </row>
    <row r="203" spans="2:13" x14ac:dyDescent="0.25">
      <c r="B203" s="449" t="s">
        <v>517</v>
      </c>
      <c r="C203" s="417">
        <v>112</v>
      </c>
      <c r="D203" s="417">
        <v>477631</v>
      </c>
      <c r="E203" s="417">
        <v>78249062.806370005</v>
      </c>
      <c r="F203" s="417">
        <v>22774</v>
      </c>
      <c r="G203" s="417">
        <v>19813557.973309994</v>
      </c>
      <c r="H203" s="417">
        <v>437339</v>
      </c>
      <c r="I203" s="417">
        <v>49114473.939300008</v>
      </c>
      <c r="J203" s="417">
        <v>4543</v>
      </c>
      <c r="K203" s="417">
        <v>5249663.2000500001</v>
      </c>
      <c r="L203" s="417">
        <v>12975</v>
      </c>
      <c r="M203" s="450">
        <v>4071367.6937099998</v>
      </c>
    </row>
    <row r="204" spans="2:13" x14ac:dyDescent="0.25">
      <c r="B204" s="451" t="s">
        <v>519</v>
      </c>
      <c r="C204" s="418">
        <v>22</v>
      </c>
      <c r="D204" s="418">
        <v>146227</v>
      </c>
      <c r="E204" s="418">
        <v>21813424.24447</v>
      </c>
      <c r="F204" s="418">
        <v>8079</v>
      </c>
      <c r="G204" s="418">
        <v>5051374.961649999</v>
      </c>
      <c r="H204" s="418">
        <v>133527</v>
      </c>
      <c r="I204" s="418">
        <v>13542196.871939998</v>
      </c>
      <c r="J204" s="418">
        <v>1399</v>
      </c>
      <c r="K204" s="418">
        <v>2124348.4514999995</v>
      </c>
      <c r="L204" s="418">
        <v>3222</v>
      </c>
      <c r="M204" s="448">
        <v>1095503.9593800001</v>
      </c>
    </row>
    <row r="205" spans="2:13" x14ac:dyDescent="0.25">
      <c r="B205" s="451" t="s">
        <v>1215</v>
      </c>
      <c r="C205" s="418">
        <v>31</v>
      </c>
      <c r="D205" s="418">
        <v>228137</v>
      </c>
      <c r="E205" s="418">
        <v>43734503.07613001</v>
      </c>
      <c r="F205" s="418">
        <v>11294</v>
      </c>
      <c r="G205" s="418">
        <v>10943074.524789996</v>
      </c>
      <c r="H205" s="418">
        <v>207259</v>
      </c>
      <c r="I205" s="418">
        <v>27924799.847890008</v>
      </c>
      <c r="J205" s="418">
        <v>2059</v>
      </c>
      <c r="K205" s="418">
        <v>2473626.6368800001</v>
      </c>
      <c r="L205" s="418">
        <v>7525</v>
      </c>
      <c r="M205" s="448">
        <v>2393002.0665699998</v>
      </c>
    </row>
    <row r="206" spans="2:13" ht="16.8" x14ac:dyDescent="0.25">
      <c r="B206" s="451" t="s">
        <v>1783</v>
      </c>
      <c r="C206" s="418">
        <v>59</v>
      </c>
      <c r="D206" s="418">
        <v>103267</v>
      </c>
      <c r="E206" s="418">
        <v>12701135.48577</v>
      </c>
      <c r="F206" s="418">
        <v>3401</v>
      </c>
      <c r="G206" s="418">
        <v>3819108.4868699992</v>
      </c>
      <c r="H206" s="418">
        <v>96553</v>
      </c>
      <c r="I206" s="418">
        <v>7647477.2194700008</v>
      </c>
      <c r="J206" s="418">
        <v>1085</v>
      </c>
      <c r="K206" s="418">
        <v>651688.11167000001</v>
      </c>
      <c r="L206" s="418">
        <v>2228</v>
      </c>
      <c r="M206" s="448">
        <v>582861.66775999998</v>
      </c>
    </row>
    <row r="207" spans="2:13" x14ac:dyDescent="0.25">
      <c r="B207" s="449" t="s">
        <v>524</v>
      </c>
      <c r="C207" s="417">
        <v>118</v>
      </c>
      <c r="D207" s="417">
        <v>545140</v>
      </c>
      <c r="E207" s="417">
        <v>66139737.220880002</v>
      </c>
      <c r="F207" s="417">
        <v>24126</v>
      </c>
      <c r="G207" s="417">
        <v>20359776.880779997</v>
      </c>
      <c r="H207" s="417">
        <v>502999</v>
      </c>
      <c r="I207" s="417">
        <v>34542364.978410006</v>
      </c>
      <c r="J207" s="417">
        <v>5563</v>
      </c>
      <c r="K207" s="417">
        <v>6916766.7232000018</v>
      </c>
      <c r="L207" s="417">
        <v>12452</v>
      </c>
      <c r="M207" s="450">
        <v>4320828.6384900007</v>
      </c>
    </row>
    <row r="208" spans="2:13" x14ac:dyDescent="0.25">
      <c r="B208" s="451" t="s">
        <v>525</v>
      </c>
      <c r="C208" s="418">
        <v>15</v>
      </c>
      <c r="D208" s="418">
        <v>140763</v>
      </c>
      <c r="E208" s="418">
        <v>11222084.105420001</v>
      </c>
      <c r="F208" s="418">
        <v>5594</v>
      </c>
      <c r="G208" s="418">
        <v>3701802.8386499998</v>
      </c>
      <c r="H208" s="418">
        <v>131570</v>
      </c>
      <c r="I208" s="418">
        <v>5924127.3339300007</v>
      </c>
      <c r="J208" s="418">
        <v>912</v>
      </c>
      <c r="K208" s="418">
        <v>823563.05763000005</v>
      </c>
      <c r="L208" s="418">
        <v>2687</v>
      </c>
      <c r="M208" s="448">
        <v>772590.87520999997</v>
      </c>
    </row>
    <row r="209" spans="2:13" x14ac:dyDescent="0.25">
      <c r="B209" s="451" t="s">
        <v>1216</v>
      </c>
      <c r="C209" s="418">
        <v>45</v>
      </c>
      <c r="D209" s="418">
        <v>310103</v>
      </c>
      <c r="E209" s="418">
        <v>48232851.426800005</v>
      </c>
      <c r="F209" s="418">
        <v>15586</v>
      </c>
      <c r="G209" s="418">
        <v>15143442.703979997</v>
      </c>
      <c r="H209" s="418">
        <v>281780</v>
      </c>
      <c r="I209" s="418">
        <v>24240942.188880004</v>
      </c>
      <c r="J209" s="418">
        <v>3208</v>
      </c>
      <c r="K209" s="418">
        <v>5374713.6852400014</v>
      </c>
      <c r="L209" s="418">
        <v>9529</v>
      </c>
      <c r="M209" s="448">
        <v>3473752.8487</v>
      </c>
    </row>
    <row r="210" spans="2:13" x14ac:dyDescent="0.25">
      <c r="B210" s="451" t="s">
        <v>542</v>
      </c>
      <c r="C210" s="418">
        <v>11</v>
      </c>
      <c r="D210" s="418">
        <v>20669</v>
      </c>
      <c r="E210" s="418">
        <v>1173473.7719100001</v>
      </c>
      <c r="F210" s="418">
        <v>381</v>
      </c>
      <c r="G210" s="418">
        <v>61568.626860000004</v>
      </c>
      <c r="H210" s="418">
        <v>19959</v>
      </c>
      <c r="I210" s="418">
        <v>818895.05778999999</v>
      </c>
      <c r="J210" s="418">
        <v>308</v>
      </c>
      <c r="K210" s="418">
        <v>280026.65645999997</v>
      </c>
      <c r="L210" s="418">
        <v>21</v>
      </c>
      <c r="M210" s="448">
        <v>12983.4308</v>
      </c>
    </row>
    <row r="211" spans="2:13" ht="16.8" x14ac:dyDescent="0.25">
      <c r="B211" s="451" t="s">
        <v>1783</v>
      </c>
      <c r="C211" s="418">
        <v>47</v>
      </c>
      <c r="D211" s="418">
        <v>73605</v>
      </c>
      <c r="E211" s="418">
        <v>5511327.9167500008</v>
      </c>
      <c r="F211" s="418">
        <v>2565</v>
      </c>
      <c r="G211" s="418">
        <v>1452962.71129</v>
      </c>
      <c r="H211" s="418">
        <v>69690</v>
      </c>
      <c r="I211" s="418">
        <v>3558400.39781</v>
      </c>
      <c r="J211" s="418">
        <v>1135</v>
      </c>
      <c r="K211" s="418">
        <v>438463.32387000002</v>
      </c>
      <c r="L211" s="418">
        <v>215</v>
      </c>
      <c r="M211" s="448">
        <v>61501.483780000002</v>
      </c>
    </row>
    <row r="212" spans="2:13" x14ac:dyDescent="0.25">
      <c r="B212" s="449" t="s">
        <v>545</v>
      </c>
      <c r="C212" s="417">
        <v>354</v>
      </c>
      <c r="D212" s="417">
        <v>1612097</v>
      </c>
      <c r="E212" s="417">
        <v>174345514.00819999</v>
      </c>
      <c r="F212" s="417">
        <v>87377</v>
      </c>
      <c r="G212" s="417">
        <v>48833879.714430004</v>
      </c>
      <c r="H212" s="417">
        <v>1475689</v>
      </c>
      <c r="I212" s="417">
        <v>96721276.983500019</v>
      </c>
      <c r="J212" s="417">
        <v>12915</v>
      </c>
      <c r="K212" s="417">
        <v>16010985.192170002</v>
      </c>
      <c r="L212" s="417">
        <v>36116</v>
      </c>
      <c r="M212" s="450">
        <v>12779372.118100001</v>
      </c>
    </row>
    <row r="213" spans="2:13" x14ac:dyDescent="0.25">
      <c r="B213" s="451" t="s">
        <v>548</v>
      </c>
      <c r="C213" s="418">
        <v>12</v>
      </c>
      <c r="D213" s="418">
        <v>48790</v>
      </c>
      <c r="E213" s="418">
        <v>3812710.2261799998</v>
      </c>
      <c r="F213" s="418">
        <v>1290</v>
      </c>
      <c r="G213" s="418">
        <v>797843.67478000023</v>
      </c>
      <c r="H213" s="418">
        <v>45857</v>
      </c>
      <c r="I213" s="418">
        <v>2561295.9932099995</v>
      </c>
      <c r="J213" s="418">
        <v>294</v>
      </c>
      <c r="K213" s="418">
        <v>193648.10851000002</v>
      </c>
      <c r="L213" s="418">
        <v>1349</v>
      </c>
      <c r="M213" s="448">
        <v>259922.44968000002</v>
      </c>
    </row>
    <row r="214" spans="2:13" x14ac:dyDescent="0.25">
      <c r="B214" s="451" t="s">
        <v>550</v>
      </c>
      <c r="C214" s="418">
        <v>10</v>
      </c>
      <c r="D214" s="418">
        <v>39513</v>
      </c>
      <c r="E214" s="418">
        <v>6682692.9318599999</v>
      </c>
      <c r="F214" s="418">
        <v>3546</v>
      </c>
      <c r="G214" s="418">
        <v>1903968.2304300005</v>
      </c>
      <c r="H214" s="418">
        <v>34586</v>
      </c>
      <c r="I214" s="418">
        <v>3962765.3525099996</v>
      </c>
      <c r="J214" s="418">
        <v>314</v>
      </c>
      <c r="K214" s="418">
        <v>358104.20292999997</v>
      </c>
      <c r="L214" s="418">
        <v>1067</v>
      </c>
      <c r="M214" s="448">
        <v>457855.14598999999</v>
      </c>
    </row>
    <row r="215" spans="2:13" x14ac:dyDescent="0.25">
      <c r="B215" s="451" t="s">
        <v>546</v>
      </c>
      <c r="C215" s="418">
        <v>23</v>
      </c>
      <c r="D215" s="418">
        <v>149324</v>
      </c>
      <c r="E215" s="418">
        <v>14129561.99725</v>
      </c>
      <c r="F215" s="418">
        <v>7311</v>
      </c>
      <c r="G215" s="418">
        <v>3205870.2391499998</v>
      </c>
      <c r="H215" s="418">
        <v>137304</v>
      </c>
      <c r="I215" s="418">
        <v>8829305.0564200003</v>
      </c>
      <c r="J215" s="418">
        <v>828</v>
      </c>
      <c r="K215" s="418">
        <v>858295.00606000016</v>
      </c>
      <c r="L215" s="418">
        <v>3881</v>
      </c>
      <c r="M215" s="448">
        <v>1236091.6956199999</v>
      </c>
    </row>
    <row r="216" spans="2:13" x14ac:dyDescent="0.25">
      <c r="B216" s="451" t="s">
        <v>1460</v>
      </c>
      <c r="C216" s="418">
        <v>59</v>
      </c>
      <c r="D216" s="418">
        <v>390437</v>
      </c>
      <c r="E216" s="418">
        <v>50888350.567240007</v>
      </c>
      <c r="F216" s="418">
        <v>19939</v>
      </c>
      <c r="G216" s="418">
        <v>14038226.213020002</v>
      </c>
      <c r="H216" s="418">
        <v>354694</v>
      </c>
      <c r="I216" s="418">
        <v>25042819.777960014</v>
      </c>
      <c r="J216" s="418">
        <v>4359</v>
      </c>
      <c r="K216" s="418">
        <v>7249632.3072899999</v>
      </c>
      <c r="L216" s="418">
        <v>11445</v>
      </c>
      <c r="M216" s="448">
        <v>4557672.2689700006</v>
      </c>
    </row>
    <row r="217" spans="2:13" x14ac:dyDescent="0.25">
      <c r="B217" s="451" t="s">
        <v>1461</v>
      </c>
      <c r="C217" s="418">
        <v>16</v>
      </c>
      <c r="D217" s="418">
        <v>135198</v>
      </c>
      <c r="E217" s="418">
        <v>13072604.63566</v>
      </c>
      <c r="F217" s="418">
        <v>7572</v>
      </c>
      <c r="G217" s="418">
        <v>3410019.31379</v>
      </c>
      <c r="H217" s="418">
        <v>124997</v>
      </c>
      <c r="I217" s="418">
        <v>7914440.0847899998</v>
      </c>
      <c r="J217" s="418">
        <v>446</v>
      </c>
      <c r="K217" s="418">
        <v>980657.69275000016</v>
      </c>
      <c r="L217" s="418">
        <v>2183</v>
      </c>
      <c r="M217" s="448">
        <v>767487.54432999995</v>
      </c>
    </row>
    <row r="218" spans="2:13" x14ac:dyDescent="0.25">
      <c r="B218" s="451" t="s">
        <v>1217</v>
      </c>
      <c r="C218" s="418">
        <v>41</v>
      </c>
      <c r="D218" s="418">
        <v>263188</v>
      </c>
      <c r="E218" s="418">
        <v>29891299.539460003</v>
      </c>
      <c r="F218" s="418">
        <v>14713</v>
      </c>
      <c r="G218" s="418">
        <v>8669313.908950001</v>
      </c>
      <c r="H218" s="418">
        <v>240382</v>
      </c>
      <c r="I218" s="418">
        <v>17311732.012470003</v>
      </c>
      <c r="J218" s="418">
        <v>1732</v>
      </c>
      <c r="K218" s="418">
        <v>1852299.8090400002</v>
      </c>
      <c r="L218" s="418">
        <v>6361</v>
      </c>
      <c r="M218" s="448">
        <v>2057953.8090000004</v>
      </c>
    </row>
    <row r="219" spans="2:13" x14ac:dyDescent="0.25">
      <c r="B219" s="451" t="s">
        <v>1281</v>
      </c>
      <c r="C219" s="418">
        <v>19</v>
      </c>
      <c r="D219" s="418">
        <v>134580</v>
      </c>
      <c r="E219" s="418">
        <v>17058033.404770002</v>
      </c>
      <c r="F219" s="418">
        <v>11294</v>
      </c>
      <c r="G219" s="418">
        <v>8252698.8111299993</v>
      </c>
      <c r="H219" s="418">
        <v>119733</v>
      </c>
      <c r="I219" s="418">
        <v>6832279.6828200025</v>
      </c>
      <c r="J219" s="418">
        <v>832</v>
      </c>
      <c r="K219" s="418">
        <v>1131653.0389500002</v>
      </c>
      <c r="L219" s="418">
        <v>2721</v>
      </c>
      <c r="M219" s="448">
        <v>841401.87186999992</v>
      </c>
    </row>
    <row r="220" spans="2:13" x14ac:dyDescent="0.25">
      <c r="B220" s="451" t="s">
        <v>557</v>
      </c>
      <c r="C220" s="418">
        <v>13</v>
      </c>
      <c r="D220" s="418">
        <v>22498</v>
      </c>
      <c r="E220" s="418">
        <v>1935484.7265099999</v>
      </c>
      <c r="F220" s="418">
        <v>525</v>
      </c>
      <c r="G220" s="418">
        <v>74410.265749999991</v>
      </c>
      <c r="H220" s="418">
        <v>21188</v>
      </c>
      <c r="I220" s="418">
        <v>1571907.2454899999</v>
      </c>
      <c r="J220" s="418">
        <v>362</v>
      </c>
      <c r="K220" s="418">
        <v>157289.95789999998</v>
      </c>
      <c r="L220" s="418">
        <v>423</v>
      </c>
      <c r="M220" s="448">
        <v>131877.25737000001</v>
      </c>
    </row>
    <row r="221" spans="2:13" x14ac:dyDescent="0.25">
      <c r="B221" s="451" t="s">
        <v>555</v>
      </c>
      <c r="C221" s="418">
        <v>20</v>
      </c>
      <c r="D221" s="418">
        <v>73952</v>
      </c>
      <c r="E221" s="418">
        <v>6982445.5522699999</v>
      </c>
      <c r="F221" s="418">
        <v>2834</v>
      </c>
      <c r="G221" s="418">
        <v>1108556.6026900001</v>
      </c>
      <c r="H221" s="418">
        <v>68957</v>
      </c>
      <c r="I221" s="418">
        <v>5058468.841599999</v>
      </c>
      <c r="J221" s="418">
        <v>445</v>
      </c>
      <c r="K221" s="418">
        <v>372429.57373</v>
      </c>
      <c r="L221" s="418">
        <v>1716</v>
      </c>
      <c r="M221" s="448">
        <v>442990.53425000003</v>
      </c>
    </row>
    <row r="222" spans="2:13" x14ac:dyDescent="0.25">
      <c r="B222" s="451" t="s">
        <v>558</v>
      </c>
      <c r="C222" s="418">
        <v>17</v>
      </c>
      <c r="D222" s="418">
        <v>103068</v>
      </c>
      <c r="E222" s="418">
        <v>12016437.961929999</v>
      </c>
      <c r="F222" s="418">
        <v>5971</v>
      </c>
      <c r="G222" s="418">
        <v>2784036.5735299997</v>
      </c>
      <c r="H222" s="418">
        <v>93481</v>
      </c>
      <c r="I222" s="418">
        <v>6815531.1613299986</v>
      </c>
      <c r="J222" s="418">
        <v>720</v>
      </c>
      <c r="K222" s="418">
        <v>1077573.8204799998</v>
      </c>
      <c r="L222" s="418">
        <v>2896</v>
      </c>
      <c r="M222" s="448">
        <v>1339296.40659</v>
      </c>
    </row>
    <row r="223" spans="2:13" x14ac:dyDescent="0.25">
      <c r="B223" s="451" t="s">
        <v>561</v>
      </c>
      <c r="C223" s="418">
        <v>11</v>
      </c>
      <c r="D223" s="418">
        <v>59209</v>
      </c>
      <c r="E223" s="418">
        <v>6027356.9447799986</v>
      </c>
      <c r="F223" s="418">
        <v>4421</v>
      </c>
      <c r="G223" s="418">
        <v>1033882.27775</v>
      </c>
      <c r="H223" s="418">
        <v>52862</v>
      </c>
      <c r="I223" s="418">
        <v>4177699.3837600001</v>
      </c>
      <c r="J223" s="418">
        <v>332</v>
      </c>
      <c r="K223" s="418">
        <v>318921.60562000005</v>
      </c>
      <c r="L223" s="418">
        <v>1594</v>
      </c>
      <c r="M223" s="448">
        <v>496853.67764999997</v>
      </c>
    </row>
    <row r="224" spans="2:13" ht="16.8" x14ac:dyDescent="0.25">
      <c r="B224" s="451" t="s">
        <v>1783</v>
      </c>
      <c r="C224" s="418">
        <v>113</v>
      </c>
      <c r="D224" s="418">
        <v>192340</v>
      </c>
      <c r="E224" s="418">
        <v>11848535.52029</v>
      </c>
      <c r="F224" s="418">
        <v>7961</v>
      </c>
      <c r="G224" s="418">
        <v>3555053.603459999</v>
      </c>
      <c r="H224" s="418">
        <v>181648</v>
      </c>
      <c r="I224" s="418">
        <v>6643032.39114</v>
      </c>
      <c r="J224" s="418">
        <v>2251</v>
      </c>
      <c r="K224" s="418">
        <v>1460480.0689099999</v>
      </c>
      <c r="L224" s="418">
        <v>480</v>
      </c>
      <c r="M224" s="448">
        <v>189969.45677999998</v>
      </c>
    </row>
    <row r="225" spans="2:13" x14ac:dyDescent="0.25">
      <c r="B225" s="451"/>
      <c r="C225" s="418"/>
      <c r="D225" s="418"/>
      <c r="E225" s="418"/>
      <c r="F225" s="418"/>
      <c r="G225" s="418"/>
      <c r="H225" s="418"/>
      <c r="I225" s="418"/>
      <c r="J225" s="418"/>
      <c r="K225" s="418"/>
      <c r="L225" s="418"/>
      <c r="M225" s="448"/>
    </row>
    <row r="226" spans="2:13" x14ac:dyDescent="0.25">
      <c r="B226" s="447" t="s">
        <v>1857</v>
      </c>
      <c r="C226" s="419">
        <v>481</v>
      </c>
      <c r="D226" s="419">
        <v>1899054</v>
      </c>
      <c r="E226" s="419">
        <v>225340423.17407</v>
      </c>
      <c r="F226" s="419">
        <v>126104</v>
      </c>
      <c r="G226" s="419">
        <v>95496848.680439994</v>
      </c>
      <c r="H226" s="419">
        <v>1736765</v>
      </c>
      <c r="I226" s="419">
        <v>100783966.35681</v>
      </c>
      <c r="J226" s="419">
        <v>13099</v>
      </c>
      <c r="K226" s="419">
        <v>20041681.936160002</v>
      </c>
      <c r="L226" s="419">
        <v>23086</v>
      </c>
      <c r="M226" s="446">
        <v>9017926.2006599996</v>
      </c>
    </row>
    <row r="227" spans="2:13" x14ac:dyDescent="0.25">
      <c r="B227" s="449" t="s">
        <v>566</v>
      </c>
      <c r="C227" s="417">
        <v>135</v>
      </c>
      <c r="D227" s="417">
        <v>670365</v>
      </c>
      <c r="E227" s="417">
        <v>77327601.997879997</v>
      </c>
      <c r="F227" s="417">
        <v>48280</v>
      </c>
      <c r="G227" s="417">
        <v>34746039.003229998</v>
      </c>
      <c r="H227" s="417">
        <v>610381</v>
      </c>
      <c r="I227" s="417">
        <v>34685810.765750006</v>
      </c>
      <c r="J227" s="417">
        <v>3783</v>
      </c>
      <c r="K227" s="417">
        <v>5434229.3493500007</v>
      </c>
      <c r="L227" s="417">
        <v>7921</v>
      </c>
      <c r="M227" s="450">
        <v>2461522.8795499997</v>
      </c>
    </row>
    <row r="228" spans="2:13" x14ac:dyDescent="0.25">
      <c r="B228" s="451" t="s">
        <v>567</v>
      </c>
      <c r="C228" s="418">
        <v>15</v>
      </c>
      <c r="D228" s="418">
        <v>104953</v>
      </c>
      <c r="E228" s="418">
        <v>11380417.455889996</v>
      </c>
      <c r="F228" s="418">
        <v>6036</v>
      </c>
      <c r="G228" s="418">
        <v>4118231.1569599994</v>
      </c>
      <c r="H228" s="418">
        <v>97309</v>
      </c>
      <c r="I228" s="418">
        <v>6274174.4679400008</v>
      </c>
      <c r="J228" s="418">
        <v>258</v>
      </c>
      <c r="K228" s="418">
        <v>614693.9494299998</v>
      </c>
      <c r="L228" s="418">
        <v>1350</v>
      </c>
      <c r="M228" s="448">
        <v>373317.88156000007</v>
      </c>
    </row>
    <row r="229" spans="2:13" x14ac:dyDescent="0.25">
      <c r="B229" s="451" t="s">
        <v>1218</v>
      </c>
      <c r="C229" s="418">
        <v>55</v>
      </c>
      <c r="D229" s="418">
        <v>398351</v>
      </c>
      <c r="E229" s="418">
        <v>57064824.344750009</v>
      </c>
      <c r="F229" s="418">
        <v>37236</v>
      </c>
      <c r="G229" s="418">
        <v>27122386.853079997</v>
      </c>
      <c r="H229" s="418">
        <v>353146</v>
      </c>
      <c r="I229" s="418">
        <v>23734063.177660003</v>
      </c>
      <c r="J229" s="418">
        <v>2551</v>
      </c>
      <c r="K229" s="418">
        <v>4350090.186710001</v>
      </c>
      <c r="L229" s="418">
        <v>5418</v>
      </c>
      <c r="M229" s="448">
        <v>1858284.1272999998</v>
      </c>
    </row>
    <row r="230" spans="2:13" ht="16.8" x14ac:dyDescent="0.25">
      <c r="B230" s="451" t="s">
        <v>1783</v>
      </c>
      <c r="C230" s="418">
        <v>65</v>
      </c>
      <c r="D230" s="418">
        <v>167061</v>
      </c>
      <c r="E230" s="418">
        <v>8882360.1972400006</v>
      </c>
      <c r="F230" s="418">
        <v>5008</v>
      </c>
      <c r="G230" s="418">
        <v>3505420.9931900003</v>
      </c>
      <c r="H230" s="418">
        <v>159926</v>
      </c>
      <c r="I230" s="418">
        <v>4677573.1201499999</v>
      </c>
      <c r="J230" s="418">
        <v>974</v>
      </c>
      <c r="K230" s="418">
        <v>469445.21320999996</v>
      </c>
      <c r="L230" s="418">
        <v>1153</v>
      </c>
      <c r="M230" s="448">
        <v>229920.87069000001</v>
      </c>
    </row>
    <row r="231" spans="2:13" x14ac:dyDescent="0.25">
      <c r="B231" s="449" t="s">
        <v>572</v>
      </c>
      <c r="C231" s="417">
        <v>230</v>
      </c>
      <c r="D231" s="417">
        <v>845861</v>
      </c>
      <c r="E231" s="417">
        <v>109022836.9356</v>
      </c>
      <c r="F231" s="417">
        <v>59217</v>
      </c>
      <c r="G231" s="417">
        <v>43553985.427409999</v>
      </c>
      <c r="H231" s="417">
        <v>770714</v>
      </c>
      <c r="I231" s="417">
        <v>49581426.309660003</v>
      </c>
      <c r="J231" s="417">
        <v>5094</v>
      </c>
      <c r="K231" s="417">
        <v>10517628.738290001</v>
      </c>
      <c r="L231" s="417">
        <v>10836</v>
      </c>
      <c r="M231" s="450">
        <v>5369796.4602399999</v>
      </c>
    </row>
    <row r="232" spans="2:13" x14ac:dyDescent="0.25">
      <c r="B232" s="451" t="s">
        <v>573</v>
      </c>
      <c r="C232" s="418">
        <v>13</v>
      </c>
      <c r="D232" s="418">
        <v>44528</v>
      </c>
      <c r="E232" s="418">
        <v>4272784.5376399998</v>
      </c>
      <c r="F232" s="418">
        <v>3791</v>
      </c>
      <c r="G232" s="418">
        <v>1544256.3291800001</v>
      </c>
      <c r="H232" s="418">
        <v>39958</v>
      </c>
      <c r="I232" s="418">
        <v>2246433.5099999998</v>
      </c>
      <c r="J232" s="418">
        <v>481</v>
      </c>
      <c r="K232" s="418">
        <v>387638.91090999998</v>
      </c>
      <c r="L232" s="418">
        <v>298</v>
      </c>
      <c r="M232" s="448">
        <v>94455.787549999994</v>
      </c>
    </row>
    <row r="233" spans="2:13" x14ac:dyDescent="0.25">
      <c r="B233" s="451" t="s">
        <v>575</v>
      </c>
      <c r="C233" s="418">
        <v>35</v>
      </c>
      <c r="D233" s="418">
        <v>182877</v>
      </c>
      <c r="E233" s="418">
        <v>32465220.226129994</v>
      </c>
      <c r="F233" s="418">
        <v>13301</v>
      </c>
      <c r="G233" s="418">
        <v>12531043.663389999</v>
      </c>
      <c r="H233" s="418">
        <v>165537</v>
      </c>
      <c r="I233" s="418">
        <v>13145400.615780002</v>
      </c>
      <c r="J233" s="418">
        <v>1265</v>
      </c>
      <c r="K233" s="418">
        <v>4642386.2179500004</v>
      </c>
      <c r="L233" s="418">
        <v>2774</v>
      </c>
      <c r="M233" s="448">
        <v>2146389.7290099994</v>
      </c>
    </row>
    <row r="234" spans="2:13" x14ac:dyDescent="0.25">
      <c r="B234" s="451" t="s">
        <v>1823</v>
      </c>
      <c r="C234" s="418">
        <v>22</v>
      </c>
      <c r="D234" s="418">
        <v>127090</v>
      </c>
      <c r="E234" s="418">
        <v>20365456.420570001</v>
      </c>
      <c r="F234" s="418">
        <v>13714</v>
      </c>
      <c r="G234" s="418">
        <v>11811636.599710003</v>
      </c>
      <c r="H234" s="418">
        <v>111467</v>
      </c>
      <c r="I234" s="418">
        <v>7284605.6067299983</v>
      </c>
      <c r="J234" s="418">
        <v>449</v>
      </c>
      <c r="K234" s="418">
        <v>767354.57767000003</v>
      </c>
      <c r="L234" s="418">
        <v>1460</v>
      </c>
      <c r="M234" s="448">
        <v>501859.63646000001</v>
      </c>
    </row>
    <row r="235" spans="2:13" x14ac:dyDescent="0.25">
      <c r="B235" s="451" t="s">
        <v>1323</v>
      </c>
      <c r="C235" s="418">
        <v>37</v>
      </c>
      <c r="D235" s="418">
        <v>262376</v>
      </c>
      <c r="E235" s="418">
        <v>31791184.326480001</v>
      </c>
      <c r="F235" s="418">
        <v>16138</v>
      </c>
      <c r="G235" s="418">
        <v>10537188.842929997</v>
      </c>
      <c r="H235" s="418">
        <v>239986</v>
      </c>
      <c r="I235" s="418">
        <v>15737607.47319</v>
      </c>
      <c r="J235" s="418">
        <v>1576</v>
      </c>
      <c r="K235" s="418">
        <v>3627488.7961600004</v>
      </c>
      <c r="L235" s="418">
        <v>4676</v>
      </c>
      <c r="M235" s="448">
        <v>1888899.2142</v>
      </c>
    </row>
    <row r="236" spans="2:13" x14ac:dyDescent="0.25">
      <c r="B236" s="451" t="s">
        <v>582</v>
      </c>
      <c r="C236" s="418">
        <v>20</v>
      </c>
      <c r="D236" s="418">
        <v>85978</v>
      </c>
      <c r="E236" s="418">
        <v>8547483.7489800006</v>
      </c>
      <c r="F236" s="418">
        <v>5513</v>
      </c>
      <c r="G236" s="418">
        <v>2978466.24126</v>
      </c>
      <c r="H236" s="418">
        <v>79237</v>
      </c>
      <c r="I236" s="418">
        <v>4748687.3595200023</v>
      </c>
      <c r="J236" s="418">
        <v>258</v>
      </c>
      <c r="K236" s="418">
        <v>360662.79337999999</v>
      </c>
      <c r="L236" s="418">
        <v>970</v>
      </c>
      <c r="M236" s="448">
        <v>459667.35482000007</v>
      </c>
    </row>
    <row r="237" spans="2:13" x14ac:dyDescent="0.25">
      <c r="B237" s="451" t="s">
        <v>578</v>
      </c>
      <c r="C237" s="418">
        <v>13</v>
      </c>
      <c r="D237" s="418">
        <v>29944</v>
      </c>
      <c r="E237" s="418">
        <v>1975843.9400599999</v>
      </c>
      <c r="F237" s="418">
        <v>1420</v>
      </c>
      <c r="G237" s="418">
        <v>580404.14472999994</v>
      </c>
      <c r="H237" s="418">
        <v>28300</v>
      </c>
      <c r="I237" s="418">
        <v>1278952.9554200002</v>
      </c>
      <c r="J237" s="418">
        <v>154</v>
      </c>
      <c r="K237" s="418">
        <v>103378.29201</v>
      </c>
      <c r="L237" s="418">
        <v>70</v>
      </c>
      <c r="M237" s="448">
        <v>13108.5479</v>
      </c>
    </row>
    <row r="238" spans="2:13" x14ac:dyDescent="0.25">
      <c r="B238" s="451" t="s">
        <v>274</v>
      </c>
      <c r="C238" s="418">
        <v>10</v>
      </c>
      <c r="D238" s="418">
        <v>19455</v>
      </c>
      <c r="E238" s="418">
        <v>2062834.2879299996</v>
      </c>
      <c r="F238" s="418">
        <v>929</v>
      </c>
      <c r="G238" s="418">
        <v>530226.27338999999</v>
      </c>
      <c r="H238" s="418">
        <v>18267</v>
      </c>
      <c r="I238" s="418">
        <v>1280380.3266699999</v>
      </c>
      <c r="J238" s="418">
        <v>49</v>
      </c>
      <c r="K238" s="418">
        <v>172149.67889000001</v>
      </c>
      <c r="L238" s="418">
        <v>210</v>
      </c>
      <c r="M238" s="448">
        <v>80078.008979999999</v>
      </c>
    </row>
    <row r="239" spans="2:13" ht="16.8" x14ac:dyDescent="0.25">
      <c r="B239" s="451" t="s">
        <v>1783</v>
      </c>
      <c r="C239" s="418">
        <v>80</v>
      </c>
      <c r="D239" s="418">
        <v>93613</v>
      </c>
      <c r="E239" s="418">
        <v>7542029.4478100007</v>
      </c>
      <c r="F239" s="418">
        <v>4411</v>
      </c>
      <c r="G239" s="418">
        <v>3040763.3328199997</v>
      </c>
      <c r="H239" s="418">
        <v>87962</v>
      </c>
      <c r="I239" s="418">
        <v>3859358.4623499997</v>
      </c>
      <c r="J239" s="418">
        <v>862</v>
      </c>
      <c r="K239" s="418">
        <v>456569.47131999995</v>
      </c>
      <c r="L239" s="418">
        <v>378</v>
      </c>
      <c r="M239" s="448">
        <v>185338.18132</v>
      </c>
    </row>
    <row r="240" spans="2:13" x14ac:dyDescent="0.25">
      <c r="B240" s="449" t="s">
        <v>584</v>
      </c>
      <c r="C240" s="417">
        <v>84</v>
      </c>
      <c r="D240" s="417">
        <v>301909</v>
      </c>
      <c r="E240" s="417">
        <v>30203639.981860008</v>
      </c>
      <c r="F240" s="417">
        <v>14089</v>
      </c>
      <c r="G240" s="417">
        <v>11621686.951369999</v>
      </c>
      <c r="H240" s="417">
        <v>279861</v>
      </c>
      <c r="I240" s="417">
        <v>13575398.633529998</v>
      </c>
      <c r="J240" s="417">
        <v>3784</v>
      </c>
      <c r="K240" s="417">
        <v>3898750.7928099995</v>
      </c>
      <c r="L240" s="417">
        <v>4175</v>
      </c>
      <c r="M240" s="450">
        <v>1107803.60415</v>
      </c>
    </row>
    <row r="241" spans="2:13" x14ac:dyDescent="0.25">
      <c r="B241" s="451" t="s">
        <v>587</v>
      </c>
      <c r="C241" s="418">
        <v>18</v>
      </c>
      <c r="D241" s="418">
        <v>48206</v>
      </c>
      <c r="E241" s="418">
        <v>6759280.9733799994</v>
      </c>
      <c r="F241" s="418">
        <v>1765</v>
      </c>
      <c r="G241" s="418">
        <v>3121020.6187100001</v>
      </c>
      <c r="H241" s="418">
        <v>45164</v>
      </c>
      <c r="I241" s="418">
        <v>2491097.4783700001</v>
      </c>
      <c r="J241" s="418">
        <v>1030</v>
      </c>
      <c r="K241" s="418">
        <v>1076730.91111</v>
      </c>
      <c r="L241" s="418">
        <v>247</v>
      </c>
      <c r="M241" s="448">
        <v>70431.965190000003</v>
      </c>
    </row>
    <row r="242" spans="2:13" x14ac:dyDescent="0.25">
      <c r="B242" s="451" t="s">
        <v>589</v>
      </c>
      <c r="C242" s="418">
        <v>30</v>
      </c>
      <c r="D242" s="418">
        <v>199105</v>
      </c>
      <c r="E242" s="418">
        <v>20231604.213670008</v>
      </c>
      <c r="F242" s="418">
        <v>11514</v>
      </c>
      <c r="G242" s="418">
        <v>8286438.7482299991</v>
      </c>
      <c r="H242" s="418">
        <v>182716</v>
      </c>
      <c r="I242" s="418">
        <v>8745554.7647099979</v>
      </c>
      <c r="J242" s="418">
        <v>1887</v>
      </c>
      <c r="K242" s="418">
        <v>2365447.3037299993</v>
      </c>
      <c r="L242" s="418">
        <v>2988</v>
      </c>
      <c r="M242" s="448">
        <v>834163.397</v>
      </c>
    </row>
    <row r="243" spans="2:13" ht="16.8" x14ac:dyDescent="0.25">
      <c r="B243" s="451" t="s">
        <v>1783</v>
      </c>
      <c r="C243" s="418">
        <v>36</v>
      </c>
      <c r="D243" s="418">
        <v>54598</v>
      </c>
      <c r="E243" s="418">
        <v>3212754.7948100003</v>
      </c>
      <c r="F243" s="418">
        <v>810</v>
      </c>
      <c r="G243" s="418">
        <v>214227.58443000002</v>
      </c>
      <c r="H243" s="418">
        <v>51981</v>
      </c>
      <c r="I243" s="418">
        <v>2338746.3904500003</v>
      </c>
      <c r="J243" s="418">
        <v>867</v>
      </c>
      <c r="K243" s="418">
        <v>456572.57796999998</v>
      </c>
      <c r="L243" s="418">
        <v>940</v>
      </c>
      <c r="M243" s="448">
        <v>203208.24196000001</v>
      </c>
    </row>
    <row r="244" spans="2:13" s="414" customFormat="1" ht="16.2" x14ac:dyDescent="0.25">
      <c r="B244" s="449" t="s">
        <v>1806</v>
      </c>
      <c r="C244" s="417">
        <v>32</v>
      </c>
      <c r="D244" s="417">
        <v>80919</v>
      </c>
      <c r="E244" s="417">
        <v>8786344.258729998</v>
      </c>
      <c r="F244" s="417">
        <v>4518</v>
      </c>
      <c r="G244" s="417">
        <v>5575137.2984300004</v>
      </c>
      <c r="H244" s="417">
        <v>75809</v>
      </c>
      <c r="I244" s="417">
        <v>2941330.64787</v>
      </c>
      <c r="J244" s="417">
        <v>438</v>
      </c>
      <c r="K244" s="417">
        <v>191073.05570999996</v>
      </c>
      <c r="L244" s="417">
        <v>154</v>
      </c>
      <c r="M244" s="450">
        <v>78803.256720000005</v>
      </c>
    </row>
    <row r="245" spans="2:13" x14ac:dyDescent="0.25">
      <c r="B245" s="451"/>
      <c r="C245" s="418"/>
      <c r="D245" s="418"/>
      <c r="E245" s="418"/>
      <c r="F245" s="418"/>
      <c r="G245" s="418"/>
      <c r="H245" s="418"/>
      <c r="I245" s="418"/>
      <c r="J245" s="418"/>
      <c r="K245" s="418"/>
      <c r="L245" s="418"/>
      <c r="M245" s="448"/>
    </row>
    <row r="246" spans="2:13" x14ac:dyDescent="0.25">
      <c r="B246" s="447" t="s">
        <v>1858</v>
      </c>
      <c r="C246" s="419">
        <v>1365</v>
      </c>
      <c r="D246" s="419">
        <v>6781910</v>
      </c>
      <c r="E246" s="419">
        <v>1077778611.1269138</v>
      </c>
      <c r="F246" s="419">
        <v>472765</v>
      </c>
      <c r="G246" s="419">
        <v>326679211.49739987</v>
      </c>
      <c r="H246" s="419">
        <v>6073211</v>
      </c>
      <c r="I246" s="419">
        <v>515499348.25804919</v>
      </c>
      <c r="J246" s="419">
        <v>66961</v>
      </c>
      <c r="K246" s="419">
        <v>125623753.99130678</v>
      </c>
      <c r="L246" s="419">
        <v>168973</v>
      </c>
      <c r="M246" s="446">
        <v>109976297.38015795</v>
      </c>
    </row>
    <row r="247" spans="2:13" x14ac:dyDescent="0.25">
      <c r="B247" s="449" t="s">
        <v>574</v>
      </c>
      <c r="C247" s="417">
        <v>28</v>
      </c>
      <c r="D247" s="417">
        <v>76168</v>
      </c>
      <c r="E247" s="417">
        <v>7571461.2347299987</v>
      </c>
      <c r="F247" s="417">
        <v>7315</v>
      </c>
      <c r="G247" s="417">
        <v>3923026.3992600003</v>
      </c>
      <c r="H247" s="417">
        <v>68054</v>
      </c>
      <c r="I247" s="417">
        <v>3224782.9209700003</v>
      </c>
      <c r="J247" s="417">
        <v>478</v>
      </c>
      <c r="K247" s="417">
        <v>343159.23683999997</v>
      </c>
      <c r="L247" s="417">
        <v>321</v>
      </c>
      <c r="M247" s="450">
        <v>80492.677659999987</v>
      </c>
    </row>
    <row r="248" spans="2:13" x14ac:dyDescent="0.25">
      <c r="B248" s="451" t="s">
        <v>1285</v>
      </c>
      <c r="C248" s="418">
        <v>14</v>
      </c>
      <c r="D248" s="418">
        <v>58533</v>
      </c>
      <c r="E248" s="418">
        <v>6805190.7908599991</v>
      </c>
      <c r="F248" s="418">
        <v>6735</v>
      </c>
      <c r="G248" s="418">
        <v>3868768.2644600002</v>
      </c>
      <c r="H248" s="418">
        <v>51251</v>
      </c>
      <c r="I248" s="418">
        <v>2658493.1836000001</v>
      </c>
      <c r="J248" s="418">
        <v>226</v>
      </c>
      <c r="K248" s="418">
        <v>197436.66514</v>
      </c>
      <c r="L248" s="418">
        <v>321</v>
      </c>
      <c r="M248" s="448">
        <v>80492.677659999987</v>
      </c>
    </row>
    <row r="249" spans="2:13" ht="16.8" x14ac:dyDescent="0.25">
      <c r="B249" s="451" t="s">
        <v>1783</v>
      </c>
      <c r="C249" s="418">
        <v>14</v>
      </c>
      <c r="D249" s="418">
        <v>17635</v>
      </c>
      <c r="E249" s="418">
        <v>766270.44386999996</v>
      </c>
      <c r="F249" s="418">
        <v>580</v>
      </c>
      <c r="G249" s="418">
        <v>54258.1348</v>
      </c>
      <c r="H249" s="418">
        <v>16803</v>
      </c>
      <c r="I249" s="418">
        <v>566289.7373700001</v>
      </c>
      <c r="J249" s="418">
        <v>252</v>
      </c>
      <c r="K249" s="418">
        <v>145722.57169999997</v>
      </c>
      <c r="L249" s="418">
        <v>0</v>
      </c>
      <c r="M249" s="448">
        <v>0</v>
      </c>
    </row>
    <row r="250" spans="2:13" x14ac:dyDescent="0.25">
      <c r="B250" s="449" t="s">
        <v>595</v>
      </c>
      <c r="C250" s="417">
        <v>110</v>
      </c>
      <c r="D250" s="417">
        <v>534393</v>
      </c>
      <c r="E250" s="417">
        <v>64616991.77251</v>
      </c>
      <c r="F250" s="417">
        <v>27851</v>
      </c>
      <c r="G250" s="417">
        <v>21143345.11177</v>
      </c>
      <c r="H250" s="417">
        <v>491330</v>
      </c>
      <c r="I250" s="417">
        <v>33074629.751809999</v>
      </c>
      <c r="J250" s="417">
        <v>3961</v>
      </c>
      <c r="K250" s="417">
        <v>4649768.93506</v>
      </c>
      <c r="L250" s="417">
        <v>11251</v>
      </c>
      <c r="M250" s="450">
        <v>5749247.9738699999</v>
      </c>
    </row>
    <row r="251" spans="2:13" x14ac:dyDescent="0.25">
      <c r="B251" s="451" t="s">
        <v>1221</v>
      </c>
      <c r="C251" s="418">
        <v>42</v>
      </c>
      <c r="D251" s="418">
        <v>257416</v>
      </c>
      <c r="E251" s="418">
        <v>38164336.472199999</v>
      </c>
      <c r="F251" s="418">
        <v>18478</v>
      </c>
      <c r="G251" s="418">
        <v>13181949.583780002</v>
      </c>
      <c r="H251" s="418">
        <v>230006</v>
      </c>
      <c r="I251" s="418">
        <v>19078309.352949996</v>
      </c>
      <c r="J251" s="418">
        <v>1996</v>
      </c>
      <c r="K251" s="418">
        <v>3065864.8539500004</v>
      </c>
      <c r="L251" s="418">
        <v>6936</v>
      </c>
      <c r="M251" s="448">
        <v>2838212.6815200001</v>
      </c>
    </row>
    <row r="252" spans="2:13" x14ac:dyDescent="0.25">
      <c r="B252" s="451" t="s">
        <v>598</v>
      </c>
      <c r="C252" s="418">
        <v>15</v>
      </c>
      <c r="D252" s="418">
        <v>62965</v>
      </c>
      <c r="E252" s="418">
        <v>7000781.7894699974</v>
      </c>
      <c r="F252" s="418">
        <v>3416</v>
      </c>
      <c r="G252" s="418">
        <v>1939169.58439</v>
      </c>
      <c r="H252" s="418">
        <v>57543</v>
      </c>
      <c r="I252" s="418">
        <v>3843808.0857099993</v>
      </c>
      <c r="J252" s="418">
        <v>547</v>
      </c>
      <c r="K252" s="418">
        <v>634561.75396999996</v>
      </c>
      <c r="L252" s="418">
        <v>1459</v>
      </c>
      <c r="M252" s="448">
        <v>583242.36540000001</v>
      </c>
    </row>
    <row r="253" spans="2:13" x14ac:dyDescent="0.25">
      <c r="B253" s="451" t="s">
        <v>600</v>
      </c>
      <c r="C253" s="418">
        <v>13</v>
      </c>
      <c r="D253" s="418">
        <v>126583</v>
      </c>
      <c r="E253" s="418">
        <v>9926760.0712700021</v>
      </c>
      <c r="F253" s="418">
        <v>3097</v>
      </c>
      <c r="G253" s="418">
        <v>3875072.2415700001</v>
      </c>
      <c r="H253" s="418">
        <v>122096</v>
      </c>
      <c r="I253" s="418">
        <v>3937316.59828</v>
      </c>
      <c r="J253" s="418">
        <v>322</v>
      </c>
      <c r="K253" s="418">
        <v>306474.12294999999</v>
      </c>
      <c r="L253" s="418">
        <v>1068</v>
      </c>
      <c r="M253" s="448">
        <v>1807897.1084699999</v>
      </c>
    </row>
    <row r="254" spans="2:13" x14ac:dyDescent="0.25">
      <c r="B254" s="451" t="s">
        <v>601</v>
      </c>
      <c r="C254" s="418">
        <v>11</v>
      </c>
      <c r="D254" s="418">
        <v>35562</v>
      </c>
      <c r="E254" s="418">
        <v>3521464.9549600007</v>
      </c>
      <c r="F254" s="418">
        <v>1199</v>
      </c>
      <c r="G254" s="418">
        <v>339024.79397999996</v>
      </c>
      <c r="H254" s="418">
        <v>33178</v>
      </c>
      <c r="I254" s="418">
        <v>2768035.42068</v>
      </c>
      <c r="J254" s="418">
        <v>238</v>
      </c>
      <c r="K254" s="418">
        <v>113556.60478000001</v>
      </c>
      <c r="L254" s="418">
        <v>947</v>
      </c>
      <c r="M254" s="448">
        <v>300848.13552000001</v>
      </c>
    </row>
    <row r="255" spans="2:13" ht="16.8" x14ac:dyDescent="0.25">
      <c r="B255" s="451" t="s">
        <v>1783</v>
      </c>
      <c r="C255" s="418">
        <v>29</v>
      </c>
      <c r="D255" s="418">
        <v>51867</v>
      </c>
      <c r="E255" s="418">
        <v>6003648.4846099988</v>
      </c>
      <c r="F255" s="418">
        <v>1661</v>
      </c>
      <c r="G255" s="418">
        <v>1808128.9080500002</v>
      </c>
      <c r="H255" s="418">
        <v>48507</v>
      </c>
      <c r="I255" s="418">
        <v>3447160.2941899998</v>
      </c>
      <c r="J255" s="418">
        <v>858</v>
      </c>
      <c r="K255" s="418">
        <v>529311.59941000002</v>
      </c>
      <c r="L255" s="418">
        <v>841</v>
      </c>
      <c r="M255" s="448">
        <v>219047.68296000001</v>
      </c>
    </row>
    <row r="256" spans="2:13" x14ac:dyDescent="0.25">
      <c r="B256" s="449" t="s">
        <v>603</v>
      </c>
      <c r="C256" s="417">
        <v>348</v>
      </c>
      <c r="D256" s="417">
        <v>1818769</v>
      </c>
      <c r="E256" s="417">
        <v>294737327.2021938</v>
      </c>
      <c r="F256" s="417">
        <v>139485</v>
      </c>
      <c r="G256" s="417">
        <v>91643929.366559848</v>
      </c>
      <c r="H256" s="417">
        <v>1613923</v>
      </c>
      <c r="I256" s="417">
        <v>148348838.47993922</v>
      </c>
      <c r="J256" s="417">
        <v>20139</v>
      </c>
      <c r="K256" s="417">
        <v>34697663.114206776</v>
      </c>
      <c r="L256" s="417">
        <v>45222</v>
      </c>
      <c r="M256" s="450">
        <v>20046896.241487924</v>
      </c>
    </row>
    <row r="257" spans="2:13" x14ac:dyDescent="0.25">
      <c r="B257" s="451" t="s">
        <v>605</v>
      </c>
      <c r="C257" s="418">
        <v>15</v>
      </c>
      <c r="D257" s="418">
        <v>88719</v>
      </c>
      <c r="E257" s="418">
        <v>15328944.170069998</v>
      </c>
      <c r="F257" s="418">
        <v>9109</v>
      </c>
      <c r="G257" s="418">
        <v>5539137.9581400007</v>
      </c>
      <c r="H257" s="418">
        <v>75957</v>
      </c>
      <c r="I257" s="418">
        <v>7327928.7520399997</v>
      </c>
      <c r="J257" s="418">
        <v>1448</v>
      </c>
      <c r="K257" s="418">
        <v>1658084.8356800003</v>
      </c>
      <c r="L257" s="418">
        <v>2205</v>
      </c>
      <c r="M257" s="448">
        <v>803792.62421000004</v>
      </c>
    </row>
    <row r="258" spans="2:13" x14ac:dyDescent="0.25">
      <c r="B258" s="451" t="s">
        <v>606</v>
      </c>
      <c r="C258" s="418">
        <v>41</v>
      </c>
      <c r="D258" s="418">
        <v>238938</v>
      </c>
      <c r="E258" s="418">
        <v>39517690.668790013</v>
      </c>
      <c r="F258" s="418">
        <v>21080</v>
      </c>
      <c r="G258" s="418">
        <v>12174006.076309999</v>
      </c>
      <c r="H258" s="418">
        <v>208657</v>
      </c>
      <c r="I258" s="418">
        <v>19432647.802810002</v>
      </c>
      <c r="J258" s="418">
        <v>2644</v>
      </c>
      <c r="K258" s="418">
        <v>5104799.1950499993</v>
      </c>
      <c r="L258" s="418">
        <v>6557</v>
      </c>
      <c r="M258" s="448">
        <v>2806237.5946199996</v>
      </c>
    </row>
    <row r="259" spans="2:13" x14ac:dyDescent="0.25">
      <c r="B259" s="451" t="s">
        <v>607</v>
      </c>
      <c r="C259" s="418">
        <v>15</v>
      </c>
      <c r="D259" s="418">
        <v>41765</v>
      </c>
      <c r="E259" s="418">
        <v>17018458.397260003</v>
      </c>
      <c r="F259" s="418">
        <v>5131</v>
      </c>
      <c r="G259" s="418">
        <v>5220106.2940600002</v>
      </c>
      <c r="H259" s="418">
        <v>34680</v>
      </c>
      <c r="I259" s="418">
        <v>6197695.7131000003</v>
      </c>
      <c r="J259" s="418">
        <v>568</v>
      </c>
      <c r="K259" s="418">
        <v>4870574.290120001</v>
      </c>
      <c r="L259" s="418">
        <v>1386</v>
      </c>
      <c r="M259" s="448">
        <v>730082.09997999982</v>
      </c>
    </row>
    <row r="260" spans="2:13" x14ac:dyDescent="0.25">
      <c r="B260" s="451" t="s">
        <v>1222</v>
      </c>
      <c r="C260" s="418">
        <v>44</v>
      </c>
      <c r="D260" s="418">
        <v>280889</v>
      </c>
      <c r="E260" s="418">
        <v>49837042.494980007</v>
      </c>
      <c r="F260" s="418">
        <v>22905</v>
      </c>
      <c r="G260" s="418">
        <v>18132997.113699999</v>
      </c>
      <c r="H260" s="418">
        <v>246263</v>
      </c>
      <c r="I260" s="418">
        <v>23218472.774139993</v>
      </c>
      <c r="J260" s="418">
        <v>3455</v>
      </c>
      <c r="K260" s="418">
        <v>5219467.13203</v>
      </c>
      <c r="L260" s="418">
        <v>8266</v>
      </c>
      <c r="M260" s="448">
        <v>3266105.47511</v>
      </c>
    </row>
    <row r="261" spans="2:13" x14ac:dyDescent="0.25">
      <c r="B261" s="451" t="s">
        <v>613</v>
      </c>
      <c r="C261" s="418">
        <v>36</v>
      </c>
      <c r="D261" s="418">
        <v>195073</v>
      </c>
      <c r="E261" s="418">
        <v>38865033.519819982</v>
      </c>
      <c r="F261" s="418">
        <v>17600</v>
      </c>
      <c r="G261" s="418">
        <v>14075324.930029996</v>
      </c>
      <c r="H261" s="418">
        <v>169158</v>
      </c>
      <c r="I261" s="418">
        <v>15891258.784499999</v>
      </c>
      <c r="J261" s="418">
        <v>2752</v>
      </c>
      <c r="K261" s="418">
        <v>4412975.6862600008</v>
      </c>
      <c r="L261" s="418">
        <v>5563</v>
      </c>
      <c r="M261" s="448">
        <v>4485474.1190299997</v>
      </c>
    </row>
    <row r="262" spans="2:13" x14ac:dyDescent="0.25">
      <c r="B262" s="451" t="s">
        <v>1324</v>
      </c>
      <c r="C262" s="418">
        <v>34</v>
      </c>
      <c r="D262" s="418">
        <v>248820</v>
      </c>
      <c r="E262" s="418">
        <v>17146227.065010309</v>
      </c>
      <c r="F262" s="418">
        <v>12002</v>
      </c>
      <c r="G262" s="418">
        <v>4697395.8053380679</v>
      </c>
      <c r="H262" s="418">
        <v>232140</v>
      </c>
      <c r="I262" s="418">
        <v>10369189.092472089</v>
      </c>
      <c r="J262" s="418">
        <v>953</v>
      </c>
      <c r="K262" s="418">
        <v>915404.17170015618</v>
      </c>
      <c r="L262" s="418">
        <v>3725</v>
      </c>
      <c r="M262" s="448">
        <v>1164237.9955</v>
      </c>
    </row>
    <row r="263" spans="2:13" x14ac:dyDescent="0.25">
      <c r="B263" s="451" t="s">
        <v>609</v>
      </c>
      <c r="C263" s="418">
        <v>16</v>
      </c>
      <c r="D263" s="418">
        <v>67313</v>
      </c>
      <c r="E263" s="418">
        <v>13431379.055240002</v>
      </c>
      <c r="F263" s="418">
        <v>3785</v>
      </c>
      <c r="G263" s="418">
        <v>4283854.8868499994</v>
      </c>
      <c r="H263" s="418">
        <v>61105</v>
      </c>
      <c r="I263" s="418">
        <v>7171392.4483399997</v>
      </c>
      <c r="J263" s="418">
        <v>524</v>
      </c>
      <c r="K263" s="418">
        <v>1071594.7474199999</v>
      </c>
      <c r="L263" s="418">
        <v>1899</v>
      </c>
      <c r="M263" s="448">
        <v>904536.97262999997</v>
      </c>
    </row>
    <row r="264" spans="2:13" x14ac:dyDescent="0.25">
      <c r="B264" s="451" t="s">
        <v>612</v>
      </c>
      <c r="C264" s="418">
        <v>14</v>
      </c>
      <c r="D264" s="418">
        <v>85951</v>
      </c>
      <c r="E264" s="418">
        <v>15016856.284160001</v>
      </c>
      <c r="F264" s="418">
        <v>5313</v>
      </c>
      <c r="G264" s="418">
        <v>4359198.1361699998</v>
      </c>
      <c r="H264" s="418">
        <v>77474</v>
      </c>
      <c r="I264" s="418">
        <v>8931130.1044999976</v>
      </c>
      <c r="J264" s="418">
        <v>658</v>
      </c>
      <c r="K264" s="418">
        <v>805680.07745999994</v>
      </c>
      <c r="L264" s="418">
        <v>2506</v>
      </c>
      <c r="M264" s="448">
        <v>920847.96603000001</v>
      </c>
    </row>
    <row r="265" spans="2:13" x14ac:dyDescent="0.25">
      <c r="B265" s="451" t="s">
        <v>618</v>
      </c>
      <c r="C265" s="418">
        <v>18</v>
      </c>
      <c r="D265" s="418">
        <v>69491</v>
      </c>
      <c r="E265" s="418">
        <v>11045959.189119998</v>
      </c>
      <c r="F265" s="418">
        <v>6498</v>
      </c>
      <c r="G265" s="418">
        <v>3085143.4256799999</v>
      </c>
      <c r="H265" s="418">
        <v>59866</v>
      </c>
      <c r="I265" s="418">
        <v>5698880.56281</v>
      </c>
      <c r="J265" s="418">
        <v>1125</v>
      </c>
      <c r="K265" s="418">
        <v>1590280.3608799998</v>
      </c>
      <c r="L265" s="418">
        <v>2002</v>
      </c>
      <c r="M265" s="448">
        <v>671654.83975000004</v>
      </c>
    </row>
    <row r="266" spans="2:13" x14ac:dyDescent="0.25">
      <c r="B266" s="451" t="s">
        <v>619</v>
      </c>
      <c r="C266" s="418">
        <v>13</v>
      </c>
      <c r="D266" s="418">
        <v>50605</v>
      </c>
      <c r="E266" s="418">
        <v>8920517.0230899993</v>
      </c>
      <c r="F266" s="418">
        <v>2661</v>
      </c>
      <c r="G266" s="418">
        <v>2475738.1039900007</v>
      </c>
      <c r="H266" s="418">
        <v>46176</v>
      </c>
      <c r="I266" s="418">
        <v>5262865.2058599992</v>
      </c>
      <c r="J266" s="418">
        <v>495</v>
      </c>
      <c r="K266" s="418">
        <v>707209.39537999989</v>
      </c>
      <c r="L266" s="418">
        <v>1273</v>
      </c>
      <c r="M266" s="448">
        <v>474704.31786000001</v>
      </c>
    </row>
    <row r="267" spans="2:13" x14ac:dyDescent="0.25">
      <c r="B267" s="451" t="s">
        <v>520</v>
      </c>
      <c r="C267" s="418">
        <v>12</v>
      </c>
      <c r="D267" s="418">
        <v>28388</v>
      </c>
      <c r="E267" s="418">
        <v>3748917.9874499994</v>
      </c>
      <c r="F267" s="418">
        <v>2806</v>
      </c>
      <c r="G267" s="418">
        <v>1332165.5381800001</v>
      </c>
      <c r="H267" s="418">
        <v>24966</v>
      </c>
      <c r="I267" s="418">
        <v>1683434.4696499999</v>
      </c>
      <c r="J267" s="418">
        <v>332</v>
      </c>
      <c r="K267" s="418">
        <v>579984.45767999999</v>
      </c>
      <c r="L267" s="418">
        <v>284</v>
      </c>
      <c r="M267" s="448">
        <v>153333.52194000001</v>
      </c>
    </row>
    <row r="268" spans="2:13" x14ac:dyDescent="0.25">
      <c r="B268" s="451" t="s">
        <v>614</v>
      </c>
      <c r="C268" s="418">
        <v>12</v>
      </c>
      <c r="D268" s="418">
        <v>46875</v>
      </c>
      <c r="E268" s="418">
        <v>5550273.1956500001</v>
      </c>
      <c r="F268" s="418">
        <v>2868</v>
      </c>
      <c r="G268" s="418">
        <v>761846.25397000008</v>
      </c>
      <c r="H268" s="418">
        <v>42315</v>
      </c>
      <c r="I268" s="418">
        <v>3657051.34926</v>
      </c>
      <c r="J268" s="418">
        <v>605</v>
      </c>
      <c r="K268" s="418">
        <v>755946.40359999996</v>
      </c>
      <c r="L268" s="418">
        <v>1087</v>
      </c>
      <c r="M268" s="448">
        <v>375429.18882000004</v>
      </c>
    </row>
    <row r="269" spans="2:13" x14ac:dyDescent="0.25">
      <c r="B269" s="451" t="s">
        <v>1308</v>
      </c>
      <c r="C269" s="418">
        <v>29</v>
      </c>
      <c r="D269" s="418">
        <v>200143</v>
      </c>
      <c r="E269" s="418">
        <v>37660036.218649991</v>
      </c>
      <c r="F269" s="418">
        <v>20510</v>
      </c>
      <c r="G269" s="418">
        <v>12495775.920630002</v>
      </c>
      <c r="H269" s="418">
        <v>172511</v>
      </c>
      <c r="I269" s="418">
        <v>18265084.651100006</v>
      </c>
      <c r="J269" s="418">
        <v>1908</v>
      </c>
      <c r="K269" s="418">
        <v>4736629.4926700005</v>
      </c>
      <c r="L269" s="418">
        <v>5214</v>
      </c>
      <c r="M269" s="448">
        <v>2162546.1542500001</v>
      </c>
    </row>
    <row r="270" spans="2:13" ht="16.8" x14ac:dyDescent="0.25">
      <c r="B270" s="451" t="s">
        <v>1783</v>
      </c>
      <c r="C270" s="418">
        <v>49</v>
      </c>
      <c r="D270" s="418">
        <v>175799</v>
      </c>
      <c r="E270" s="418">
        <v>21649991.932903461</v>
      </c>
      <c r="F270" s="418">
        <v>7217</v>
      </c>
      <c r="G270" s="418">
        <v>3011238.9235117887</v>
      </c>
      <c r="H270" s="418">
        <v>162655</v>
      </c>
      <c r="I270" s="418">
        <v>15241806.76935713</v>
      </c>
      <c r="J270" s="418">
        <v>2672</v>
      </c>
      <c r="K270" s="418">
        <v>2269032.8682766203</v>
      </c>
      <c r="L270" s="418">
        <v>3255</v>
      </c>
      <c r="M270" s="448">
        <v>1127913.3717579236</v>
      </c>
    </row>
    <row r="271" spans="2:13" x14ac:dyDescent="0.25">
      <c r="B271" s="449" t="s">
        <v>622</v>
      </c>
      <c r="C271" s="417">
        <v>260</v>
      </c>
      <c r="D271" s="417">
        <v>1045188</v>
      </c>
      <c r="E271" s="417">
        <v>139412468.85758001</v>
      </c>
      <c r="F271" s="417">
        <v>60707</v>
      </c>
      <c r="G271" s="417">
        <v>42148597.313809991</v>
      </c>
      <c r="H271" s="417">
        <v>954950</v>
      </c>
      <c r="I271" s="417">
        <v>72957933.642389983</v>
      </c>
      <c r="J271" s="417">
        <v>10404</v>
      </c>
      <c r="K271" s="417">
        <v>15791241.935560003</v>
      </c>
      <c r="L271" s="417">
        <v>19127</v>
      </c>
      <c r="M271" s="450">
        <v>8514695.9658199996</v>
      </c>
    </row>
    <row r="272" spans="2:13" x14ac:dyDescent="0.25">
      <c r="B272" s="451" t="s">
        <v>1468</v>
      </c>
      <c r="C272" s="418">
        <v>69</v>
      </c>
      <c r="D272" s="418">
        <v>414211</v>
      </c>
      <c r="E272" s="418">
        <v>63636656.239420004</v>
      </c>
      <c r="F272" s="418">
        <v>25448</v>
      </c>
      <c r="G272" s="418">
        <v>19255388.641379997</v>
      </c>
      <c r="H272" s="418">
        <v>375382</v>
      </c>
      <c r="I272" s="418">
        <v>30860949.749469984</v>
      </c>
      <c r="J272" s="418">
        <v>4217</v>
      </c>
      <c r="K272" s="418">
        <v>8680593.3880200014</v>
      </c>
      <c r="L272" s="418">
        <v>9164</v>
      </c>
      <c r="M272" s="448">
        <v>4839724.46055</v>
      </c>
    </row>
    <row r="273" spans="2:13" x14ac:dyDescent="0.25">
      <c r="B273" s="451" t="s">
        <v>629</v>
      </c>
      <c r="C273" s="418">
        <v>25</v>
      </c>
      <c r="D273" s="418">
        <v>121953</v>
      </c>
      <c r="E273" s="418">
        <v>18933450.28077</v>
      </c>
      <c r="F273" s="418">
        <v>8716</v>
      </c>
      <c r="G273" s="418">
        <v>4681789.643029999</v>
      </c>
      <c r="H273" s="418">
        <v>108393</v>
      </c>
      <c r="I273" s="418">
        <v>11206887.144920001</v>
      </c>
      <c r="J273" s="418">
        <v>1010</v>
      </c>
      <c r="K273" s="418">
        <v>1744490.7816900001</v>
      </c>
      <c r="L273" s="418">
        <v>3834</v>
      </c>
      <c r="M273" s="448">
        <v>1300282.71113</v>
      </c>
    </row>
    <row r="274" spans="2:13" x14ac:dyDescent="0.25">
      <c r="B274" s="451" t="s">
        <v>630</v>
      </c>
      <c r="C274" s="418">
        <v>14</v>
      </c>
      <c r="D274" s="418">
        <v>52782</v>
      </c>
      <c r="E274" s="418">
        <v>5274256.3986000009</v>
      </c>
      <c r="F274" s="418">
        <v>3498</v>
      </c>
      <c r="G274" s="418">
        <v>1549129.5806199999</v>
      </c>
      <c r="H274" s="418">
        <v>48154</v>
      </c>
      <c r="I274" s="418">
        <v>3071113.6918300004</v>
      </c>
      <c r="J274" s="418">
        <v>279</v>
      </c>
      <c r="K274" s="418">
        <v>307564.83781000006</v>
      </c>
      <c r="L274" s="418">
        <v>851</v>
      </c>
      <c r="M274" s="448">
        <v>346448.28834000003</v>
      </c>
    </row>
    <row r="275" spans="2:13" x14ac:dyDescent="0.25">
      <c r="B275" s="451" t="s">
        <v>635</v>
      </c>
      <c r="C275" s="418">
        <v>25</v>
      </c>
      <c r="D275" s="418">
        <v>135347</v>
      </c>
      <c r="E275" s="418">
        <v>14498950.115269998</v>
      </c>
      <c r="F275" s="418">
        <v>7516</v>
      </c>
      <c r="G275" s="418">
        <v>3604719.8914500005</v>
      </c>
      <c r="H275" s="418">
        <v>124511</v>
      </c>
      <c r="I275" s="418">
        <v>8301675.6926799975</v>
      </c>
      <c r="J275" s="418">
        <v>1060</v>
      </c>
      <c r="K275" s="418">
        <v>1611955.9154100001</v>
      </c>
      <c r="L275" s="418">
        <v>2260</v>
      </c>
      <c r="M275" s="448">
        <v>980598.61572999984</v>
      </c>
    </row>
    <row r="276" spans="2:13" x14ac:dyDescent="0.25">
      <c r="B276" s="451" t="s">
        <v>632</v>
      </c>
      <c r="C276" s="418">
        <v>10</v>
      </c>
      <c r="D276" s="418">
        <v>53060</v>
      </c>
      <c r="E276" s="418">
        <v>8870220.4561000001</v>
      </c>
      <c r="F276" s="418">
        <v>2999</v>
      </c>
      <c r="G276" s="418">
        <v>3493028.3268400002</v>
      </c>
      <c r="H276" s="418">
        <v>48526</v>
      </c>
      <c r="I276" s="418">
        <v>4474679.2134600002</v>
      </c>
      <c r="J276" s="418">
        <v>459</v>
      </c>
      <c r="K276" s="418">
        <v>512549.27538000001</v>
      </c>
      <c r="L276" s="418">
        <v>1076</v>
      </c>
      <c r="M276" s="448">
        <v>389963.64041999995</v>
      </c>
    </row>
    <row r="277" spans="2:13" x14ac:dyDescent="0.25">
      <c r="B277" s="451" t="s">
        <v>636</v>
      </c>
      <c r="C277" s="418">
        <v>13</v>
      </c>
      <c r="D277" s="418">
        <v>54690</v>
      </c>
      <c r="E277" s="418">
        <v>7122470.4730500011</v>
      </c>
      <c r="F277" s="418">
        <v>3551</v>
      </c>
      <c r="G277" s="418">
        <v>1630913.6846</v>
      </c>
      <c r="H277" s="418">
        <v>50140</v>
      </c>
      <c r="I277" s="418">
        <v>4425160.8026800007</v>
      </c>
      <c r="J277" s="418">
        <v>291</v>
      </c>
      <c r="K277" s="418">
        <v>805826.98714000022</v>
      </c>
      <c r="L277" s="418">
        <v>708</v>
      </c>
      <c r="M277" s="448">
        <v>260568.99863000002</v>
      </c>
    </row>
    <row r="278" spans="2:13" ht="16.8" x14ac:dyDescent="0.25">
      <c r="B278" s="451" t="s">
        <v>1783</v>
      </c>
      <c r="C278" s="418">
        <v>104</v>
      </c>
      <c r="D278" s="418">
        <v>213145</v>
      </c>
      <c r="E278" s="418">
        <v>21076464.894370005</v>
      </c>
      <c r="F278" s="418">
        <v>8979</v>
      </c>
      <c r="G278" s="418">
        <v>7933627.5458899979</v>
      </c>
      <c r="H278" s="418">
        <v>199844</v>
      </c>
      <c r="I278" s="418">
        <v>10617467.347350001</v>
      </c>
      <c r="J278" s="418">
        <v>3088</v>
      </c>
      <c r="K278" s="418">
        <v>2128260.7501099999</v>
      </c>
      <c r="L278" s="418">
        <v>1234</v>
      </c>
      <c r="M278" s="448">
        <v>397109.25102000008</v>
      </c>
    </row>
    <row r="279" spans="2:13" x14ac:dyDescent="0.25">
      <c r="B279" s="449" t="s">
        <v>637</v>
      </c>
      <c r="C279" s="417">
        <v>348</v>
      </c>
      <c r="D279" s="417">
        <v>1944656</v>
      </c>
      <c r="E279" s="417">
        <v>378705911.54975003</v>
      </c>
      <c r="F279" s="417">
        <v>154674</v>
      </c>
      <c r="G279" s="417">
        <v>114066475.99706</v>
      </c>
      <c r="H279" s="417">
        <v>1712682</v>
      </c>
      <c r="I279" s="417">
        <v>168503823.51810998</v>
      </c>
      <c r="J279" s="417">
        <v>20589</v>
      </c>
      <c r="K279" s="417">
        <v>49039071.85238</v>
      </c>
      <c r="L279" s="417">
        <v>56711</v>
      </c>
      <c r="M279" s="450">
        <v>47096540.182200022</v>
      </c>
    </row>
    <row r="280" spans="2:13" x14ac:dyDescent="0.25">
      <c r="B280" s="451" t="s">
        <v>639</v>
      </c>
      <c r="C280" s="418">
        <v>15</v>
      </c>
      <c r="D280" s="418">
        <v>76330</v>
      </c>
      <c r="E280" s="418">
        <v>11883250.897790002</v>
      </c>
      <c r="F280" s="418">
        <v>6995</v>
      </c>
      <c r="G280" s="418">
        <v>4295274.3947400004</v>
      </c>
      <c r="H280" s="418">
        <v>66648</v>
      </c>
      <c r="I280" s="418">
        <v>6159551.57161</v>
      </c>
      <c r="J280" s="418">
        <v>631</v>
      </c>
      <c r="K280" s="418">
        <v>678913.54032999999</v>
      </c>
      <c r="L280" s="418">
        <v>2056</v>
      </c>
      <c r="M280" s="448">
        <v>749511.3911100002</v>
      </c>
    </row>
    <row r="281" spans="2:13" x14ac:dyDescent="0.25">
      <c r="B281" s="451" t="s">
        <v>1469</v>
      </c>
      <c r="C281" s="418">
        <v>102</v>
      </c>
      <c r="D281" s="418">
        <v>721368</v>
      </c>
      <c r="E281" s="418">
        <v>152401855.76861</v>
      </c>
      <c r="F281" s="418">
        <v>54379</v>
      </c>
      <c r="G281" s="418">
        <v>40427411.610040002</v>
      </c>
      <c r="H281" s="418">
        <v>634073</v>
      </c>
      <c r="I281" s="418">
        <v>60331525.565489955</v>
      </c>
      <c r="J281" s="418">
        <v>6572</v>
      </c>
      <c r="K281" s="418">
        <v>22854888.636870001</v>
      </c>
      <c r="L281" s="418">
        <v>26344</v>
      </c>
      <c r="M281" s="448">
        <v>28788029.95621001</v>
      </c>
    </row>
    <row r="282" spans="2:13" x14ac:dyDescent="0.25">
      <c r="B282" s="451" t="s">
        <v>1216</v>
      </c>
      <c r="C282" s="418">
        <v>92</v>
      </c>
      <c r="D282" s="418">
        <v>617201</v>
      </c>
      <c r="E282" s="418">
        <v>136828598.83010995</v>
      </c>
      <c r="F282" s="418">
        <v>68521</v>
      </c>
      <c r="G282" s="418">
        <v>53968839.748640001</v>
      </c>
      <c r="H282" s="418">
        <v>525815</v>
      </c>
      <c r="I282" s="418">
        <v>55007202.338950001</v>
      </c>
      <c r="J282" s="418">
        <v>7135</v>
      </c>
      <c r="K282" s="418">
        <v>18191088.693250008</v>
      </c>
      <c r="L282" s="418">
        <v>15730</v>
      </c>
      <c r="M282" s="448">
        <v>9661468.0492700003</v>
      </c>
    </row>
    <row r="283" spans="2:13" x14ac:dyDescent="0.25">
      <c r="B283" s="451" t="s">
        <v>641</v>
      </c>
      <c r="C283" s="418">
        <v>10</v>
      </c>
      <c r="D283" s="418">
        <v>23602</v>
      </c>
      <c r="E283" s="418">
        <v>1444674.99333</v>
      </c>
      <c r="F283" s="418">
        <v>159</v>
      </c>
      <c r="G283" s="418">
        <v>29818.83999</v>
      </c>
      <c r="H283" s="418">
        <v>22710</v>
      </c>
      <c r="I283" s="418">
        <v>1023274.19352</v>
      </c>
      <c r="J283" s="418">
        <v>702</v>
      </c>
      <c r="K283" s="418">
        <v>386154.22073000006</v>
      </c>
      <c r="L283" s="418">
        <v>31</v>
      </c>
      <c r="M283" s="448">
        <v>5427.73909</v>
      </c>
    </row>
    <row r="284" spans="2:13" x14ac:dyDescent="0.25">
      <c r="B284" s="451" t="s">
        <v>642</v>
      </c>
      <c r="C284" s="418">
        <v>22</v>
      </c>
      <c r="D284" s="418">
        <v>124787</v>
      </c>
      <c r="E284" s="418">
        <v>21647285.642269999</v>
      </c>
      <c r="F284" s="418">
        <v>6754</v>
      </c>
      <c r="G284" s="418">
        <v>4902716.6482199999</v>
      </c>
      <c r="H284" s="418">
        <v>112463</v>
      </c>
      <c r="I284" s="418">
        <v>12165122.094140001</v>
      </c>
      <c r="J284" s="418">
        <v>1186</v>
      </c>
      <c r="K284" s="418">
        <v>2368954.39084</v>
      </c>
      <c r="L284" s="418">
        <v>4384</v>
      </c>
      <c r="M284" s="448">
        <v>2210492.5090700001</v>
      </c>
    </row>
    <row r="285" spans="2:13" x14ac:dyDescent="0.25">
      <c r="B285" s="451" t="s">
        <v>643</v>
      </c>
      <c r="C285" s="418">
        <v>12</v>
      </c>
      <c r="D285" s="418">
        <v>42493</v>
      </c>
      <c r="E285" s="418">
        <v>6222140.59504</v>
      </c>
      <c r="F285" s="418">
        <v>1568</v>
      </c>
      <c r="G285" s="418">
        <v>839629.97639999993</v>
      </c>
      <c r="H285" s="418">
        <v>39136</v>
      </c>
      <c r="I285" s="418">
        <v>4312584.6773699997</v>
      </c>
      <c r="J285" s="418">
        <v>654</v>
      </c>
      <c r="K285" s="418">
        <v>506434.93502999999</v>
      </c>
      <c r="L285" s="418">
        <v>1135</v>
      </c>
      <c r="M285" s="448">
        <v>563491.00624000013</v>
      </c>
    </row>
    <row r="286" spans="2:13" x14ac:dyDescent="0.25">
      <c r="B286" s="451" t="s">
        <v>1223</v>
      </c>
      <c r="C286" s="418">
        <v>29</v>
      </c>
      <c r="D286" s="418">
        <v>154991</v>
      </c>
      <c r="E286" s="418">
        <v>28200384.267730005</v>
      </c>
      <c r="F286" s="418">
        <v>9314</v>
      </c>
      <c r="G286" s="418">
        <v>6475834.2947799992</v>
      </c>
      <c r="H286" s="418">
        <v>140763</v>
      </c>
      <c r="I286" s="418">
        <v>15871339.383230003</v>
      </c>
      <c r="J286" s="418">
        <v>963</v>
      </c>
      <c r="K286" s="418">
        <v>1871115.8079300001</v>
      </c>
      <c r="L286" s="418">
        <v>3951</v>
      </c>
      <c r="M286" s="448">
        <v>3982094.7817900004</v>
      </c>
    </row>
    <row r="287" spans="2:13" x14ac:dyDescent="0.25">
      <c r="B287" s="451" t="s">
        <v>648</v>
      </c>
      <c r="C287" s="418">
        <v>11</v>
      </c>
      <c r="D287" s="418">
        <v>43020</v>
      </c>
      <c r="E287" s="418">
        <v>7441402.7876599999</v>
      </c>
      <c r="F287" s="418">
        <v>3237</v>
      </c>
      <c r="G287" s="418">
        <v>1201771.5066600002</v>
      </c>
      <c r="H287" s="418">
        <v>37912</v>
      </c>
      <c r="I287" s="418">
        <v>5276833.8055300005</v>
      </c>
      <c r="J287" s="418">
        <v>203</v>
      </c>
      <c r="K287" s="418">
        <v>319277.18316999997</v>
      </c>
      <c r="L287" s="418">
        <v>1668</v>
      </c>
      <c r="M287" s="448">
        <v>643520.29230000009</v>
      </c>
    </row>
    <row r="288" spans="2:13" ht="16.8" x14ac:dyDescent="0.25">
      <c r="B288" s="451" t="s">
        <v>1783</v>
      </c>
      <c r="C288" s="418">
        <v>55</v>
      </c>
      <c r="D288" s="418">
        <v>140864</v>
      </c>
      <c r="E288" s="418">
        <v>12636317.767210001</v>
      </c>
      <c r="F288" s="418">
        <v>3747</v>
      </c>
      <c r="G288" s="418">
        <v>1925178.97759</v>
      </c>
      <c r="H288" s="418">
        <v>133162</v>
      </c>
      <c r="I288" s="418">
        <v>8356389.8882699991</v>
      </c>
      <c r="J288" s="418">
        <v>2543</v>
      </c>
      <c r="K288" s="418">
        <v>1862244.4442300003</v>
      </c>
      <c r="L288" s="418">
        <v>1412</v>
      </c>
      <c r="M288" s="448">
        <v>492504.45711999992</v>
      </c>
    </row>
    <row r="289" spans="2:13" x14ac:dyDescent="0.25">
      <c r="B289" s="449" t="s">
        <v>649</v>
      </c>
      <c r="C289" s="417">
        <v>159</v>
      </c>
      <c r="D289" s="417">
        <v>782171</v>
      </c>
      <c r="E289" s="417">
        <v>102148432.71133</v>
      </c>
      <c r="F289" s="417">
        <v>48109</v>
      </c>
      <c r="G289" s="417">
        <v>30134551.685270004</v>
      </c>
      <c r="H289" s="417">
        <v>711368</v>
      </c>
      <c r="I289" s="417">
        <v>51626935.996359996</v>
      </c>
      <c r="J289" s="417">
        <v>7092</v>
      </c>
      <c r="K289" s="417">
        <v>13162809.149609998</v>
      </c>
      <c r="L289" s="417">
        <v>15602</v>
      </c>
      <c r="M289" s="450">
        <v>7224135.8800899982</v>
      </c>
    </row>
    <row r="290" spans="2:13" x14ac:dyDescent="0.25">
      <c r="B290" s="451" t="s">
        <v>650</v>
      </c>
      <c r="C290" s="418">
        <v>15</v>
      </c>
      <c r="D290" s="418">
        <v>74729</v>
      </c>
      <c r="E290" s="418">
        <v>7911209.2937199995</v>
      </c>
      <c r="F290" s="418">
        <v>3742</v>
      </c>
      <c r="G290" s="418">
        <v>1385069.0650299999</v>
      </c>
      <c r="H290" s="418">
        <v>67606</v>
      </c>
      <c r="I290" s="418">
        <v>5000619.5289800009</v>
      </c>
      <c r="J290" s="418">
        <v>999</v>
      </c>
      <c r="K290" s="418">
        <v>654806.40223999997</v>
      </c>
      <c r="L290" s="418">
        <v>2382</v>
      </c>
      <c r="M290" s="448">
        <v>870714.29747000011</v>
      </c>
    </row>
    <row r="291" spans="2:13" x14ac:dyDescent="0.25">
      <c r="B291" s="451" t="s">
        <v>651</v>
      </c>
      <c r="C291" s="418">
        <v>14</v>
      </c>
      <c r="D291" s="418">
        <v>66948</v>
      </c>
      <c r="E291" s="418">
        <v>7379207.3981099995</v>
      </c>
      <c r="F291" s="418">
        <v>4233</v>
      </c>
      <c r="G291" s="418">
        <v>1864375.68775</v>
      </c>
      <c r="H291" s="418">
        <v>61274</v>
      </c>
      <c r="I291" s="418">
        <v>4746021.7161499988</v>
      </c>
      <c r="J291" s="418">
        <v>381</v>
      </c>
      <c r="K291" s="418">
        <v>371294.96077000001</v>
      </c>
      <c r="L291" s="418">
        <v>1060</v>
      </c>
      <c r="M291" s="448">
        <v>397515.03344000003</v>
      </c>
    </row>
    <row r="292" spans="2:13" x14ac:dyDescent="0.25">
      <c r="B292" s="451" t="s">
        <v>1224</v>
      </c>
      <c r="C292" s="418">
        <v>59</v>
      </c>
      <c r="D292" s="418">
        <v>420560</v>
      </c>
      <c r="E292" s="418">
        <v>60452401.440400004</v>
      </c>
      <c r="F292" s="418">
        <v>27552</v>
      </c>
      <c r="G292" s="418">
        <v>19981526.201940004</v>
      </c>
      <c r="H292" s="418">
        <v>381500</v>
      </c>
      <c r="I292" s="418">
        <v>26137102.31569</v>
      </c>
      <c r="J292" s="418">
        <v>3847</v>
      </c>
      <c r="K292" s="418">
        <v>10129173.027659997</v>
      </c>
      <c r="L292" s="418">
        <v>7661</v>
      </c>
      <c r="M292" s="448">
        <v>4204599.895109999</v>
      </c>
    </row>
    <row r="293" spans="2:13" x14ac:dyDescent="0.25">
      <c r="B293" s="451" t="s">
        <v>652</v>
      </c>
      <c r="C293" s="418">
        <v>16</v>
      </c>
      <c r="D293" s="418">
        <v>55854</v>
      </c>
      <c r="E293" s="418">
        <v>10525035.05178</v>
      </c>
      <c r="F293" s="418">
        <v>4428</v>
      </c>
      <c r="G293" s="418">
        <v>3130670.5477</v>
      </c>
      <c r="H293" s="418">
        <v>49561</v>
      </c>
      <c r="I293" s="418">
        <v>5961514.448950001</v>
      </c>
      <c r="J293" s="418">
        <v>409</v>
      </c>
      <c r="K293" s="418">
        <v>684849.94001000002</v>
      </c>
      <c r="L293" s="418">
        <v>1456</v>
      </c>
      <c r="M293" s="448">
        <v>748000.11511999997</v>
      </c>
    </row>
    <row r="294" spans="2:13" x14ac:dyDescent="0.25">
      <c r="B294" s="451" t="s">
        <v>654</v>
      </c>
      <c r="C294" s="418">
        <v>16</v>
      </c>
      <c r="D294" s="418">
        <v>96138</v>
      </c>
      <c r="E294" s="418">
        <v>12090825.05349</v>
      </c>
      <c r="F294" s="418">
        <v>6468</v>
      </c>
      <c r="G294" s="418">
        <v>3234787.7079699999</v>
      </c>
      <c r="H294" s="418">
        <v>86343</v>
      </c>
      <c r="I294" s="418">
        <v>7144186.0999899982</v>
      </c>
      <c r="J294" s="418">
        <v>578</v>
      </c>
      <c r="K294" s="418">
        <v>789426.01426000008</v>
      </c>
      <c r="L294" s="418">
        <v>2749</v>
      </c>
      <c r="M294" s="448">
        <v>922425.23126999987</v>
      </c>
    </row>
    <row r="295" spans="2:13" ht="16.8" x14ac:dyDescent="0.25">
      <c r="B295" s="451" t="s">
        <v>1783</v>
      </c>
      <c r="C295" s="418">
        <v>39</v>
      </c>
      <c r="D295" s="418">
        <v>67942</v>
      </c>
      <c r="E295" s="418">
        <v>3789754.47383</v>
      </c>
      <c r="F295" s="418">
        <v>1686</v>
      </c>
      <c r="G295" s="418">
        <v>538122.47487999999</v>
      </c>
      <c r="H295" s="418">
        <v>65084</v>
      </c>
      <c r="I295" s="418">
        <v>2637491.8865999999</v>
      </c>
      <c r="J295" s="418">
        <v>878</v>
      </c>
      <c r="K295" s="418">
        <v>533258.80466999998</v>
      </c>
      <c r="L295" s="418">
        <v>294</v>
      </c>
      <c r="M295" s="448">
        <v>80881.307679999998</v>
      </c>
    </row>
    <row r="296" spans="2:13" x14ac:dyDescent="0.25">
      <c r="B296" s="449" t="s">
        <v>658</v>
      </c>
      <c r="C296" s="417">
        <v>112</v>
      </c>
      <c r="D296" s="417">
        <v>580565</v>
      </c>
      <c r="E296" s="417">
        <v>90586017.798820004</v>
      </c>
      <c r="F296" s="417">
        <v>34624</v>
      </c>
      <c r="G296" s="417">
        <v>23619285.623669997</v>
      </c>
      <c r="H296" s="417">
        <v>520904</v>
      </c>
      <c r="I296" s="417">
        <v>37762403.948470004</v>
      </c>
      <c r="J296" s="417">
        <v>4298</v>
      </c>
      <c r="K296" s="417">
        <v>7940039.7676499989</v>
      </c>
      <c r="L296" s="417">
        <v>20739</v>
      </c>
      <c r="M296" s="450">
        <v>21264288.459030002</v>
      </c>
    </row>
    <row r="297" spans="2:13" x14ac:dyDescent="0.25">
      <c r="B297" s="451" t="s">
        <v>1470</v>
      </c>
      <c r="C297" s="418">
        <v>43</v>
      </c>
      <c r="D297" s="418">
        <v>305593</v>
      </c>
      <c r="E297" s="418">
        <v>48553506.220909998</v>
      </c>
      <c r="F297" s="418">
        <v>16601</v>
      </c>
      <c r="G297" s="418">
        <v>10130220.821179997</v>
      </c>
      <c r="H297" s="418">
        <v>273814</v>
      </c>
      <c r="I297" s="418">
        <v>21004363.873200003</v>
      </c>
      <c r="J297" s="418">
        <v>1993</v>
      </c>
      <c r="K297" s="418">
        <v>3463951.1670999997</v>
      </c>
      <c r="L297" s="418">
        <v>13185</v>
      </c>
      <c r="M297" s="448">
        <v>13954970.359430004</v>
      </c>
    </row>
    <row r="298" spans="2:13" x14ac:dyDescent="0.25">
      <c r="B298" s="451" t="s">
        <v>1287</v>
      </c>
      <c r="C298" s="418">
        <v>16</v>
      </c>
      <c r="D298" s="418">
        <v>107404</v>
      </c>
      <c r="E298" s="418">
        <v>12405733.064510003</v>
      </c>
      <c r="F298" s="418">
        <v>10107</v>
      </c>
      <c r="G298" s="418">
        <v>4413418.1091099996</v>
      </c>
      <c r="H298" s="418">
        <v>93813</v>
      </c>
      <c r="I298" s="418">
        <v>6540950.1521500004</v>
      </c>
      <c r="J298" s="418">
        <v>603</v>
      </c>
      <c r="K298" s="418">
        <v>499690.50396000006</v>
      </c>
      <c r="L298" s="418">
        <v>2881</v>
      </c>
      <c r="M298" s="448">
        <v>951674.29929</v>
      </c>
    </row>
    <row r="299" spans="2:13" x14ac:dyDescent="0.25">
      <c r="B299" s="451" t="s">
        <v>663</v>
      </c>
      <c r="C299" s="418">
        <v>18</v>
      </c>
      <c r="D299" s="418">
        <v>93153</v>
      </c>
      <c r="E299" s="418">
        <v>22317891.997810002</v>
      </c>
      <c r="F299" s="418">
        <v>5996</v>
      </c>
      <c r="G299" s="418">
        <v>7066313.773599999</v>
      </c>
      <c r="H299" s="418">
        <v>83173</v>
      </c>
      <c r="I299" s="418">
        <v>5858664.516950001</v>
      </c>
      <c r="J299" s="418">
        <v>766</v>
      </c>
      <c r="K299" s="418">
        <v>3431248.4545099996</v>
      </c>
      <c r="L299" s="418">
        <v>3218</v>
      </c>
      <c r="M299" s="448">
        <v>5961665.2527500009</v>
      </c>
    </row>
    <row r="300" spans="2:13" ht="16.8" x14ac:dyDescent="0.25">
      <c r="B300" s="451" t="s">
        <v>1783</v>
      </c>
      <c r="C300" s="418">
        <v>35</v>
      </c>
      <c r="D300" s="418">
        <v>74415</v>
      </c>
      <c r="E300" s="418">
        <v>7308886.51559</v>
      </c>
      <c r="F300" s="418">
        <v>1920</v>
      </c>
      <c r="G300" s="418">
        <v>2009332.9197800001</v>
      </c>
      <c r="H300" s="418">
        <v>70104</v>
      </c>
      <c r="I300" s="418">
        <v>4358425.4061699994</v>
      </c>
      <c r="J300" s="418">
        <v>936</v>
      </c>
      <c r="K300" s="418">
        <v>545149.64208000002</v>
      </c>
      <c r="L300" s="418">
        <v>1455</v>
      </c>
      <c r="M300" s="448">
        <v>395978.54755999998</v>
      </c>
    </row>
    <row r="301" spans="2:13" x14ac:dyDescent="0.25">
      <c r="B301" s="451"/>
      <c r="C301" s="418"/>
      <c r="D301" s="418"/>
      <c r="E301" s="418"/>
      <c r="F301" s="418"/>
      <c r="G301" s="418"/>
      <c r="H301" s="418"/>
      <c r="I301" s="418"/>
      <c r="J301" s="418"/>
      <c r="K301" s="418"/>
      <c r="L301" s="418"/>
      <c r="M301" s="448"/>
    </row>
    <row r="302" spans="2:13" x14ac:dyDescent="0.25">
      <c r="B302" s="447" t="s">
        <v>1859</v>
      </c>
      <c r="C302" s="419">
        <v>1870</v>
      </c>
      <c r="D302" s="419">
        <v>21632124</v>
      </c>
      <c r="E302" s="419">
        <v>1477363147.6411667</v>
      </c>
      <c r="F302" s="419">
        <v>616012</v>
      </c>
      <c r="G302" s="419">
        <v>402627303.50606334</v>
      </c>
      <c r="H302" s="419">
        <v>20702258</v>
      </c>
      <c r="I302" s="419">
        <v>729364760.94534004</v>
      </c>
      <c r="J302" s="419">
        <v>84512</v>
      </c>
      <c r="K302" s="419">
        <v>136449134.15069035</v>
      </c>
      <c r="L302" s="419">
        <v>229342</v>
      </c>
      <c r="M302" s="446">
        <v>208921949.03907314</v>
      </c>
    </row>
    <row r="303" spans="2:13" x14ac:dyDescent="0.25">
      <c r="B303" s="449" t="s">
        <v>868</v>
      </c>
      <c r="C303" s="417">
        <v>437</v>
      </c>
      <c r="D303" s="417">
        <v>2344239</v>
      </c>
      <c r="E303" s="417">
        <v>287146490.02378976</v>
      </c>
      <c r="F303" s="417">
        <v>118823</v>
      </c>
      <c r="G303" s="417">
        <v>90420922.585510001</v>
      </c>
      <c r="H303" s="417">
        <v>2165854</v>
      </c>
      <c r="I303" s="417">
        <v>149285927.03356975</v>
      </c>
      <c r="J303" s="417">
        <v>18626</v>
      </c>
      <c r="K303" s="417">
        <v>24295982.28757</v>
      </c>
      <c r="L303" s="417">
        <v>40936</v>
      </c>
      <c r="M303" s="450">
        <v>23143658.11714001</v>
      </c>
    </row>
    <row r="304" spans="2:13" x14ac:dyDescent="0.25">
      <c r="B304" s="451" t="s">
        <v>869</v>
      </c>
      <c r="C304" s="418">
        <v>20</v>
      </c>
      <c r="D304" s="418">
        <v>123471</v>
      </c>
      <c r="E304" s="418">
        <v>13077735.338199999</v>
      </c>
      <c r="F304" s="418">
        <v>5785</v>
      </c>
      <c r="G304" s="418">
        <v>4148819.6064299997</v>
      </c>
      <c r="H304" s="418">
        <v>115094</v>
      </c>
      <c r="I304" s="418">
        <v>7579759.2602499994</v>
      </c>
      <c r="J304" s="418">
        <v>376</v>
      </c>
      <c r="K304" s="418">
        <v>616589.91791000008</v>
      </c>
      <c r="L304" s="418">
        <v>2216</v>
      </c>
      <c r="M304" s="448">
        <v>732566.55360999994</v>
      </c>
    </row>
    <row r="305" spans="2:13" x14ac:dyDescent="0.25">
      <c r="B305" s="451" t="s">
        <v>1225</v>
      </c>
      <c r="C305" s="418">
        <v>65</v>
      </c>
      <c r="D305" s="418">
        <v>467691</v>
      </c>
      <c r="E305" s="418">
        <v>75990298.035049796</v>
      </c>
      <c r="F305" s="418">
        <v>23843</v>
      </c>
      <c r="G305" s="418">
        <v>27882153.442850001</v>
      </c>
      <c r="H305" s="418">
        <v>427539</v>
      </c>
      <c r="I305" s="418">
        <v>38762229.270789757</v>
      </c>
      <c r="J305" s="418">
        <v>4304</v>
      </c>
      <c r="K305" s="418">
        <v>4168293.8939900002</v>
      </c>
      <c r="L305" s="418">
        <v>12005</v>
      </c>
      <c r="M305" s="448">
        <v>5177621.4274200005</v>
      </c>
    </row>
    <row r="306" spans="2:13" x14ac:dyDescent="0.25">
      <c r="B306" s="451" t="s">
        <v>871</v>
      </c>
      <c r="C306" s="418">
        <v>18</v>
      </c>
      <c r="D306" s="418">
        <v>98164</v>
      </c>
      <c r="E306" s="418">
        <v>13240218.190010002</v>
      </c>
      <c r="F306" s="418">
        <v>5672</v>
      </c>
      <c r="G306" s="418">
        <v>2409087.1081099999</v>
      </c>
      <c r="H306" s="418">
        <v>88340</v>
      </c>
      <c r="I306" s="418">
        <v>8877002.1024600007</v>
      </c>
      <c r="J306" s="418">
        <v>868</v>
      </c>
      <c r="K306" s="418">
        <v>568295.05347000004</v>
      </c>
      <c r="L306" s="418">
        <v>3284</v>
      </c>
      <c r="M306" s="448">
        <v>1385833.92597</v>
      </c>
    </row>
    <row r="307" spans="2:13" x14ac:dyDescent="0.25">
      <c r="B307" s="451" t="s">
        <v>1471</v>
      </c>
      <c r="C307" s="418">
        <v>81</v>
      </c>
      <c r="D307" s="418">
        <v>507451</v>
      </c>
      <c r="E307" s="418">
        <v>74305860.84375</v>
      </c>
      <c r="F307" s="418">
        <v>33361</v>
      </c>
      <c r="G307" s="418">
        <v>24891290.858199991</v>
      </c>
      <c r="H307" s="418">
        <v>460035</v>
      </c>
      <c r="I307" s="418">
        <v>36055228.871490017</v>
      </c>
      <c r="J307" s="418">
        <v>4194</v>
      </c>
      <c r="K307" s="418">
        <v>8150007.4383999994</v>
      </c>
      <c r="L307" s="418">
        <v>9861</v>
      </c>
      <c r="M307" s="448">
        <v>5209333.675660002</v>
      </c>
    </row>
    <row r="308" spans="2:13" x14ac:dyDescent="0.25">
      <c r="B308" s="451" t="s">
        <v>1535</v>
      </c>
      <c r="C308" s="418">
        <v>31</v>
      </c>
      <c r="D308" s="418">
        <v>215472</v>
      </c>
      <c r="E308" s="418">
        <v>24553305.424080007</v>
      </c>
      <c r="F308" s="418">
        <v>8312</v>
      </c>
      <c r="G308" s="418">
        <v>7417839.5196100008</v>
      </c>
      <c r="H308" s="418">
        <v>204813</v>
      </c>
      <c r="I308" s="418">
        <v>7864486.8068000022</v>
      </c>
      <c r="J308" s="418">
        <v>814</v>
      </c>
      <c r="K308" s="418">
        <v>4557865.3204200007</v>
      </c>
      <c r="L308" s="418">
        <v>1533</v>
      </c>
      <c r="M308" s="448">
        <v>4713113.7772500012</v>
      </c>
    </row>
    <row r="309" spans="2:13" x14ac:dyDescent="0.25">
      <c r="B309" s="451" t="s">
        <v>881</v>
      </c>
      <c r="C309" s="418">
        <v>31</v>
      </c>
      <c r="D309" s="418">
        <v>223736</v>
      </c>
      <c r="E309" s="418">
        <v>25967464.130789999</v>
      </c>
      <c r="F309" s="418">
        <v>14094</v>
      </c>
      <c r="G309" s="418">
        <v>9491612.6847800016</v>
      </c>
      <c r="H309" s="418">
        <v>204585</v>
      </c>
      <c r="I309" s="418">
        <v>13370265.58526</v>
      </c>
      <c r="J309" s="418">
        <v>1645</v>
      </c>
      <c r="K309" s="418">
        <v>1851558.24658</v>
      </c>
      <c r="L309" s="418">
        <v>3412</v>
      </c>
      <c r="M309" s="448">
        <v>1254027.61417</v>
      </c>
    </row>
    <row r="310" spans="2:13" x14ac:dyDescent="0.25">
      <c r="B310" s="451" t="s">
        <v>876</v>
      </c>
      <c r="C310" s="418">
        <v>29</v>
      </c>
      <c r="D310" s="418">
        <v>172572</v>
      </c>
      <c r="E310" s="418">
        <v>17092327.56247</v>
      </c>
      <c r="F310" s="418">
        <v>9258</v>
      </c>
      <c r="G310" s="418">
        <v>4330569.9053299995</v>
      </c>
      <c r="H310" s="418">
        <v>158417</v>
      </c>
      <c r="I310" s="418">
        <v>10556220.499499997</v>
      </c>
      <c r="J310" s="418">
        <v>1257</v>
      </c>
      <c r="K310" s="418">
        <v>902081.06276000012</v>
      </c>
      <c r="L310" s="418">
        <v>3640</v>
      </c>
      <c r="M310" s="448">
        <v>1303456.09488</v>
      </c>
    </row>
    <row r="311" spans="2:13" x14ac:dyDescent="0.25">
      <c r="B311" s="451" t="s">
        <v>878</v>
      </c>
      <c r="C311" s="418">
        <v>12</v>
      </c>
      <c r="D311" s="418">
        <v>121502</v>
      </c>
      <c r="E311" s="418">
        <v>7854821.5798000004</v>
      </c>
      <c r="F311" s="418">
        <v>2075</v>
      </c>
      <c r="G311" s="418">
        <v>2189442.3429099997</v>
      </c>
      <c r="H311" s="418">
        <v>118306</v>
      </c>
      <c r="I311" s="418">
        <v>3334313.1235000002</v>
      </c>
      <c r="J311" s="418">
        <v>267</v>
      </c>
      <c r="K311" s="418">
        <v>444148.89306999993</v>
      </c>
      <c r="L311" s="418">
        <v>854</v>
      </c>
      <c r="M311" s="448">
        <v>1886917.2203200001</v>
      </c>
    </row>
    <row r="312" spans="2:13" x14ac:dyDescent="0.25">
      <c r="B312" s="451" t="s">
        <v>879</v>
      </c>
      <c r="C312" s="418">
        <v>17</v>
      </c>
      <c r="D312" s="418">
        <v>83767</v>
      </c>
      <c r="E312" s="418">
        <v>7178992.3160700006</v>
      </c>
      <c r="F312" s="418">
        <v>4128</v>
      </c>
      <c r="G312" s="418">
        <v>1427520.24046</v>
      </c>
      <c r="H312" s="418">
        <v>77828</v>
      </c>
      <c r="I312" s="418">
        <v>4934658.1704700002</v>
      </c>
      <c r="J312" s="418">
        <v>335</v>
      </c>
      <c r="K312" s="418">
        <v>258802.05169999998</v>
      </c>
      <c r="L312" s="418">
        <v>1476</v>
      </c>
      <c r="M312" s="448">
        <v>558011.85343999998</v>
      </c>
    </row>
    <row r="313" spans="2:13" x14ac:dyDescent="0.25">
      <c r="B313" s="451" t="s">
        <v>542</v>
      </c>
      <c r="C313" s="418">
        <v>19</v>
      </c>
      <c r="D313" s="418">
        <v>105904</v>
      </c>
      <c r="E313" s="418">
        <v>11976597.14886</v>
      </c>
      <c r="F313" s="418">
        <v>5921</v>
      </c>
      <c r="G313" s="418">
        <v>3822936.8068600004</v>
      </c>
      <c r="H313" s="418">
        <v>97678</v>
      </c>
      <c r="I313" s="418">
        <v>7046601.8592200018</v>
      </c>
      <c r="J313" s="418">
        <v>786</v>
      </c>
      <c r="K313" s="418">
        <v>597767.46946000005</v>
      </c>
      <c r="L313" s="418">
        <v>1519</v>
      </c>
      <c r="M313" s="448">
        <v>509291.01331999991</v>
      </c>
    </row>
    <row r="314" spans="2:13" x14ac:dyDescent="0.25">
      <c r="B314" s="451" t="s">
        <v>657</v>
      </c>
      <c r="C314" s="418">
        <v>11</v>
      </c>
      <c r="D314" s="418">
        <v>20443</v>
      </c>
      <c r="E314" s="418">
        <v>1956292.0943199999</v>
      </c>
      <c r="F314" s="418">
        <v>1250</v>
      </c>
      <c r="G314" s="418">
        <v>423524.28740000003</v>
      </c>
      <c r="H314" s="418">
        <v>18682</v>
      </c>
      <c r="I314" s="418">
        <v>1039252.4363299999</v>
      </c>
      <c r="J314" s="418">
        <v>434</v>
      </c>
      <c r="K314" s="418">
        <v>461083.92774000001</v>
      </c>
      <c r="L314" s="418">
        <v>77</v>
      </c>
      <c r="M314" s="448">
        <v>32431.442849999999</v>
      </c>
    </row>
    <row r="315" spans="2:13" x14ac:dyDescent="0.25">
      <c r="B315" s="451" t="s">
        <v>543</v>
      </c>
      <c r="C315" s="418">
        <v>15</v>
      </c>
      <c r="D315" s="418">
        <v>47084</v>
      </c>
      <c r="E315" s="418">
        <v>4554445.5029100003</v>
      </c>
      <c r="F315" s="418">
        <v>2732</v>
      </c>
      <c r="G315" s="418">
        <v>1418076.3337399999</v>
      </c>
      <c r="H315" s="418">
        <v>43526</v>
      </c>
      <c r="I315" s="418">
        <v>2767766.2979699997</v>
      </c>
      <c r="J315" s="418">
        <v>220</v>
      </c>
      <c r="K315" s="418">
        <v>168814.16602999996</v>
      </c>
      <c r="L315" s="418">
        <v>606</v>
      </c>
      <c r="M315" s="448">
        <v>199788.70517</v>
      </c>
    </row>
    <row r="316" spans="2:13" ht="16.8" x14ac:dyDescent="0.25">
      <c r="B316" s="451" t="s">
        <v>1783</v>
      </c>
      <c r="C316" s="418">
        <v>88</v>
      </c>
      <c r="D316" s="418">
        <v>156982</v>
      </c>
      <c r="E316" s="418">
        <v>9398131.8574800007</v>
      </c>
      <c r="F316" s="418">
        <v>2392</v>
      </c>
      <c r="G316" s="418">
        <v>568049.44883000001</v>
      </c>
      <c r="H316" s="418">
        <v>151011</v>
      </c>
      <c r="I316" s="418">
        <v>7098142.7495300015</v>
      </c>
      <c r="J316" s="418">
        <v>3126</v>
      </c>
      <c r="K316" s="418">
        <v>1550674.8460399997</v>
      </c>
      <c r="L316" s="418">
        <v>453</v>
      </c>
      <c r="M316" s="448">
        <v>181264.81307999999</v>
      </c>
    </row>
    <row r="317" spans="2:13" x14ac:dyDescent="0.25">
      <c r="B317" s="449" t="s">
        <v>882</v>
      </c>
      <c r="C317" s="417">
        <v>420</v>
      </c>
      <c r="D317" s="417">
        <v>11014005</v>
      </c>
      <c r="E317" s="417">
        <v>422648242.71859103</v>
      </c>
      <c r="F317" s="417">
        <v>167905</v>
      </c>
      <c r="G317" s="417">
        <v>106751468.30330737</v>
      </c>
      <c r="H317" s="417">
        <v>10749601</v>
      </c>
      <c r="I317" s="417">
        <v>181871351.57526806</v>
      </c>
      <c r="J317" s="417">
        <v>20736</v>
      </c>
      <c r="K317" s="417">
        <v>27843646.162785668</v>
      </c>
      <c r="L317" s="417">
        <v>75763</v>
      </c>
      <c r="M317" s="450">
        <v>106181776.67723002</v>
      </c>
    </row>
    <row r="318" spans="2:13" x14ac:dyDescent="0.25">
      <c r="B318" s="451" t="s">
        <v>887</v>
      </c>
      <c r="C318" s="418">
        <v>18</v>
      </c>
      <c r="D318" s="418">
        <v>99633</v>
      </c>
      <c r="E318" s="418">
        <v>21204450.799539998</v>
      </c>
      <c r="F318" s="418">
        <v>8327</v>
      </c>
      <c r="G318" s="418">
        <v>6797955.9720299998</v>
      </c>
      <c r="H318" s="418">
        <v>87624</v>
      </c>
      <c r="I318" s="418">
        <v>7071950.2122400003</v>
      </c>
      <c r="J318" s="418">
        <v>839</v>
      </c>
      <c r="K318" s="418">
        <v>3181540.4633800006</v>
      </c>
      <c r="L318" s="418">
        <v>2843</v>
      </c>
      <c r="M318" s="448">
        <v>4153004.1518899994</v>
      </c>
    </row>
    <row r="319" spans="2:13" x14ac:dyDescent="0.25">
      <c r="B319" s="451" t="s">
        <v>1472</v>
      </c>
      <c r="C319" s="418">
        <v>63</v>
      </c>
      <c r="D319" s="418">
        <v>8688999</v>
      </c>
      <c r="E319" s="418">
        <v>54059813.527209975</v>
      </c>
      <c r="F319" s="418">
        <v>23094</v>
      </c>
      <c r="G319" s="418">
        <v>10945332.936519995</v>
      </c>
      <c r="H319" s="418">
        <v>8648587</v>
      </c>
      <c r="I319" s="418">
        <v>34511766.536559999</v>
      </c>
      <c r="J319" s="418">
        <v>3566</v>
      </c>
      <c r="K319" s="418">
        <v>3561789.0265999981</v>
      </c>
      <c r="L319" s="418">
        <v>13752</v>
      </c>
      <c r="M319" s="448">
        <v>5040925.0275299996</v>
      </c>
    </row>
    <row r="320" spans="2:13" x14ac:dyDescent="0.25">
      <c r="B320" s="451" t="s">
        <v>1475</v>
      </c>
      <c r="C320" s="418">
        <v>13</v>
      </c>
      <c r="D320" s="418">
        <v>115092</v>
      </c>
      <c r="E320" s="418">
        <v>28245445.729899999</v>
      </c>
      <c r="F320" s="418">
        <v>4880</v>
      </c>
      <c r="G320" s="418">
        <v>4846301.9813800007</v>
      </c>
      <c r="H320" s="418">
        <v>101970</v>
      </c>
      <c r="I320" s="418">
        <v>7413502.7913200008</v>
      </c>
      <c r="J320" s="418">
        <v>3619</v>
      </c>
      <c r="K320" s="418">
        <v>898157.50389000005</v>
      </c>
      <c r="L320" s="418">
        <v>4623</v>
      </c>
      <c r="M320" s="448">
        <v>15087483.453310002</v>
      </c>
    </row>
    <row r="321" spans="2:13" x14ac:dyDescent="0.25">
      <c r="B321" s="451" t="s">
        <v>1326</v>
      </c>
      <c r="C321" s="418">
        <v>66</v>
      </c>
      <c r="D321" s="418">
        <v>521289</v>
      </c>
      <c r="E321" s="418">
        <v>56659456.432852589</v>
      </c>
      <c r="F321" s="418">
        <v>31778</v>
      </c>
      <c r="G321" s="418">
        <v>16057016.327758346</v>
      </c>
      <c r="H321" s="418">
        <v>475696</v>
      </c>
      <c r="I321" s="418">
        <v>29266168.024441849</v>
      </c>
      <c r="J321" s="418">
        <v>2071</v>
      </c>
      <c r="K321" s="418">
        <v>3277147.4231823692</v>
      </c>
      <c r="L321" s="418">
        <v>11744</v>
      </c>
      <c r="M321" s="448">
        <v>8059124.6574700009</v>
      </c>
    </row>
    <row r="322" spans="2:13" x14ac:dyDescent="0.25">
      <c r="B322" s="451" t="s">
        <v>1474</v>
      </c>
      <c r="C322" s="418">
        <v>32</v>
      </c>
      <c r="D322" s="418">
        <v>175540</v>
      </c>
      <c r="E322" s="418">
        <v>24342723.824729998</v>
      </c>
      <c r="F322" s="418">
        <v>10313</v>
      </c>
      <c r="G322" s="418">
        <v>6170651.3705600016</v>
      </c>
      <c r="H322" s="418">
        <v>159703</v>
      </c>
      <c r="I322" s="418">
        <v>11440647.335149998</v>
      </c>
      <c r="J322" s="418">
        <v>910</v>
      </c>
      <c r="K322" s="418">
        <v>2211674.2428299999</v>
      </c>
      <c r="L322" s="418">
        <v>4614</v>
      </c>
      <c r="M322" s="448">
        <v>4519750.8761900002</v>
      </c>
    </row>
    <row r="323" spans="2:13" x14ac:dyDescent="0.25">
      <c r="B323" s="451" t="s">
        <v>1473</v>
      </c>
      <c r="C323" s="418">
        <v>49</v>
      </c>
      <c r="D323" s="418">
        <v>346728</v>
      </c>
      <c r="E323" s="418">
        <v>49030806.464959979</v>
      </c>
      <c r="F323" s="418">
        <v>30128</v>
      </c>
      <c r="G323" s="418">
        <v>16052729.992469996</v>
      </c>
      <c r="H323" s="418">
        <v>301030</v>
      </c>
      <c r="I323" s="418">
        <v>24614752.009630006</v>
      </c>
      <c r="J323" s="418">
        <v>3082</v>
      </c>
      <c r="K323" s="418">
        <v>3441823.7801900008</v>
      </c>
      <c r="L323" s="418">
        <v>12488</v>
      </c>
      <c r="M323" s="448">
        <v>4921500.6826700009</v>
      </c>
    </row>
    <row r="324" spans="2:13" x14ac:dyDescent="0.25">
      <c r="B324" s="451" t="s">
        <v>1526</v>
      </c>
      <c r="C324" s="418">
        <v>27</v>
      </c>
      <c r="D324" s="418">
        <v>236631</v>
      </c>
      <c r="E324" s="418">
        <v>34984466.910240002</v>
      </c>
      <c r="F324" s="418">
        <v>15611</v>
      </c>
      <c r="G324" s="418">
        <v>13341373.644609997</v>
      </c>
      <c r="H324" s="418">
        <v>214039</v>
      </c>
      <c r="I324" s="418">
        <v>16178630.092299998</v>
      </c>
      <c r="J324" s="418">
        <v>1470</v>
      </c>
      <c r="K324" s="418">
        <v>2283424.7293000002</v>
      </c>
      <c r="L324" s="418">
        <v>5511</v>
      </c>
      <c r="M324" s="448">
        <v>3181038.4440299999</v>
      </c>
    </row>
    <row r="325" spans="2:13" x14ac:dyDescent="0.25">
      <c r="B325" s="451" t="s">
        <v>1527</v>
      </c>
      <c r="C325" s="418">
        <v>14</v>
      </c>
      <c r="D325" s="418">
        <v>123595</v>
      </c>
      <c r="E325" s="418">
        <v>9336186.9085130487</v>
      </c>
      <c r="F325" s="418">
        <v>4676</v>
      </c>
      <c r="G325" s="418">
        <v>3773108.5819476545</v>
      </c>
      <c r="H325" s="418">
        <v>117166</v>
      </c>
      <c r="I325" s="418">
        <v>4722359.2145653954</v>
      </c>
      <c r="J325" s="418">
        <v>228</v>
      </c>
      <c r="K325" s="418">
        <v>367866.17401000002</v>
      </c>
      <c r="L325" s="418">
        <v>1525</v>
      </c>
      <c r="M325" s="448">
        <v>472852.93799000001</v>
      </c>
    </row>
    <row r="326" spans="2:13" x14ac:dyDescent="0.25">
      <c r="B326" s="451" t="s">
        <v>892</v>
      </c>
      <c r="C326" s="418">
        <v>17</v>
      </c>
      <c r="D326" s="418">
        <v>55516</v>
      </c>
      <c r="E326" s="418">
        <v>9596142.3584057298</v>
      </c>
      <c r="F326" s="418">
        <v>3343</v>
      </c>
      <c r="G326" s="418">
        <v>1230749.5906604638</v>
      </c>
      <c r="H326" s="418">
        <v>48185</v>
      </c>
      <c r="I326" s="418">
        <v>5362846.201151968</v>
      </c>
      <c r="J326" s="418">
        <v>939</v>
      </c>
      <c r="K326" s="418">
        <v>1706028.9884832958</v>
      </c>
      <c r="L326" s="418">
        <v>3049</v>
      </c>
      <c r="M326" s="448">
        <v>1296517.5781099997</v>
      </c>
    </row>
    <row r="327" spans="2:13" x14ac:dyDescent="0.25">
      <c r="B327" s="451" t="s">
        <v>893</v>
      </c>
      <c r="C327" s="418">
        <v>13</v>
      </c>
      <c r="D327" s="418">
        <v>69571</v>
      </c>
      <c r="E327" s="418">
        <v>8879395.6770800017</v>
      </c>
      <c r="F327" s="418">
        <v>2601</v>
      </c>
      <c r="G327" s="418">
        <v>1175282.0353399999</v>
      </c>
      <c r="H327" s="418">
        <v>63655</v>
      </c>
      <c r="I327" s="418">
        <v>5925956.3614600003</v>
      </c>
      <c r="J327" s="418">
        <v>676</v>
      </c>
      <c r="K327" s="418">
        <v>631588.06553999986</v>
      </c>
      <c r="L327" s="418">
        <v>2639</v>
      </c>
      <c r="M327" s="448">
        <v>1146569.2147400002</v>
      </c>
    </row>
    <row r="328" spans="2:13" x14ac:dyDescent="0.25">
      <c r="B328" s="451" t="s">
        <v>542</v>
      </c>
      <c r="C328" s="418">
        <v>17</v>
      </c>
      <c r="D328" s="418">
        <v>192546</v>
      </c>
      <c r="E328" s="418">
        <v>69268778.858539999</v>
      </c>
      <c r="F328" s="418">
        <v>9889</v>
      </c>
      <c r="G328" s="418">
        <v>3729414.80436</v>
      </c>
      <c r="H328" s="418">
        <v>177067</v>
      </c>
      <c r="I328" s="418">
        <v>10958514.27296</v>
      </c>
      <c r="J328" s="418">
        <v>713</v>
      </c>
      <c r="K328" s="418">
        <v>1853431.2689900002</v>
      </c>
      <c r="L328" s="418">
        <v>4877</v>
      </c>
      <c r="M328" s="448">
        <v>52727418.512230009</v>
      </c>
    </row>
    <row r="329" spans="2:13" x14ac:dyDescent="0.25">
      <c r="B329" s="451" t="s">
        <v>895</v>
      </c>
      <c r="C329" s="418">
        <v>27</v>
      </c>
      <c r="D329" s="418">
        <v>76466</v>
      </c>
      <c r="E329" s="418">
        <v>16938700.858061157</v>
      </c>
      <c r="F329" s="418">
        <v>4407</v>
      </c>
      <c r="G329" s="418">
        <v>3204223.5340899997</v>
      </c>
      <c r="H329" s="418">
        <v>67521</v>
      </c>
      <c r="I329" s="418">
        <v>7990161.7981611593</v>
      </c>
      <c r="J329" s="418">
        <v>831</v>
      </c>
      <c r="K329" s="418">
        <v>2094508.4134700003</v>
      </c>
      <c r="L329" s="418">
        <v>3707</v>
      </c>
      <c r="M329" s="448">
        <v>3649807.1123399995</v>
      </c>
    </row>
    <row r="330" spans="2:13" x14ac:dyDescent="0.25">
      <c r="B330" s="451" t="s">
        <v>897</v>
      </c>
      <c r="C330" s="418">
        <v>18</v>
      </c>
      <c r="D330" s="418">
        <v>86725</v>
      </c>
      <c r="E330" s="418">
        <v>9795015.8970500007</v>
      </c>
      <c r="F330" s="418">
        <v>4902</v>
      </c>
      <c r="G330" s="418">
        <v>1896436.5600399999</v>
      </c>
      <c r="H330" s="418">
        <v>79069</v>
      </c>
      <c r="I330" s="418">
        <v>5942643.9329199996</v>
      </c>
      <c r="J330" s="418">
        <v>725</v>
      </c>
      <c r="K330" s="418">
        <v>1064453.1896899999</v>
      </c>
      <c r="L330" s="418">
        <v>2029</v>
      </c>
      <c r="M330" s="448">
        <v>891482.21440000006</v>
      </c>
    </row>
    <row r="331" spans="2:13" x14ac:dyDescent="0.25">
      <c r="B331" s="451" t="s">
        <v>1229</v>
      </c>
      <c r="C331" s="418">
        <v>17</v>
      </c>
      <c r="D331" s="418">
        <v>144039</v>
      </c>
      <c r="E331" s="418">
        <v>23965739.419198565</v>
      </c>
      <c r="F331" s="418">
        <v>11854</v>
      </c>
      <c r="G331" s="418">
        <v>16784925.72399091</v>
      </c>
      <c r="H331" s="418">
        <v>130509</v>
      </c>
      <c r="I331" s="418">
        <v>6249737.4802376498</v>
      </c>
      <c r="J331" s="418">
        <v>419</v>
      </c>
      <c r="K331" s="418">
        <v>368671.01464000001</v>
      </c>
      <c r="L331" s="418">
        <v>1257</v>
      </c>
      <c r="M331" s="448">
        <v>562405.20033000002</v>
      </c>
    </row>
    <row r="332" spans="2:13" ht="16.8" x14ac:dyDescent="0.25">
      <c r="B332" s="451" t="s">
        <v>1783</v>
      </c>
      <c r="C332" s="418">
        <v>29</v>
      </c>
      <c r="D332" s="418">
        <v>81635</v>
      </c>
      <c r="E332" s="418">
        <v>6341119.0523100002</v>
      </c>
      <c r="F332" s="418">
        <v>2102</v>
      </c>
      <c r="G332" s="418">
        <v>745965.24754999997</v>
      </c>
      <c r="H332" s="418">
        <v>77780</v>
      </c>
      <c r="I332" s="418">
        <v>4221715.3121699998</v>
      </c>
      <c r="J332" s="418">
        <v>648</v>
      </c>
      <c r="K332" s="418">
        <v>901541.87858999998</v>
      </c>
      <c r="L332" s="418">
        <v>1105</v>
      </c>
      <c r="M332" s="448">
        <v>471896.61399999994</v>
      </c>
    </row>
    <row r="333" spans="2:13" x14ac:dyDescent="0.25">
      <c r="B333" s="449" t="s">
        <v>899</v>
      </c>
      <c r="C333" s="417">
        <v>459</v>
      </c>
      <c r="D333" s="417">
        <v>5220021</v>
      </c>
      <c r="E333" s="417">
        <v>403744268.0870896</v>
      </c>
      <c r="F333" s="417">
        <v>162364</v>
      </c>
      <c r="G333" s="417">
        <v>108808540.26200064</v>
      </c>
      <c r="H333" s="417">
        <v>4981389</v>
      </c>
      <c r="I333" s="417">
        <v>198744160.67653722</v>
      </c>
      <c r="J333" s="417">
        <v>19507</v>
      </c>
      <c r="K333" s="417">
        <v>44041124.450738609</v>
      </c>
      <c r="L333" s="417">
        <v>56761</v>
      </c>
      <c r="M333" s="450">
        <v>52150442.697813094</v>
      </c>
    </row>
    <row r="334" spans="2:13" x14ac:dyDescent="0.25">
      <c r="B334" s="451" t="s">
        <v>1328</v>
      </c>
      <c r="C334" s="418">
        <v>47</v>
      </c>
      <c r="D334" s="418">
        <v>343645</v>
      </c>
      <c r="E334" s="418">
        <v>56787606.458005406</v>
      </c>
      <c r="F334" s="418">
        <v>18871</v>
      </c>
      <c r="G334" s="418">
        <v>13774572.599214735</v>
      </c>
      <c r="H334" s="418">
        <v>315077</v>
      </c>
      <c r="I334" s="418">
        <v>21337941.177711345</v>
      </c>
      <c r="J334" s="418">
        <v>2072</v>
      </c>
      <c r="K334" s="418">
        <v>12468191.257069331</v>
      </c>
      <c r="L334" s="418">
        <v>7625</v>
      </c>
      <c r="M334" s="448">
        <v>9206901.4240100011</v>
      </c>
    </row>
    <row r="335" spans="2:13" x14ac:dyDescent="0.25">
      <c r="B335" s="451" t="s">
        <v>1478</v>
      </c>
      <c r="C335" s="418">
        <v>25</v>
      </c>
      <c r="D335" s="418">
        <v>143651</v>
      </c>
      <c r="E335" s="418">
        <v>18281131.457979999</v>
      </c>
      <c r="F335" s="418">
        <v>9701</v>
      </c>
      <c r="G335" s="418">
        <v>5240067.0891499994</v>
      </c>
      <c r="H335" s="418">
        <v>131213</v>
      </c>
      <c r="I335" s="418">
        <v>9129045.0154299978</v>
      </c>
      <c r="J335" s="418">
        <v>521</v>
      </c>
      <c r="K335" s="418">
        <v>1096299.0003700003</v>
      </c>
      <c r="L335" s="418">
        <v>2216</v>
      </c>
      <c r="M335" s="448">
        <v>2815720.3530299999</v>
      </c>
    </row>
    <row r="336" spans="2:13" x14ac:dyDescent="0.25">
      <c r="B336" s="451" t="s">
        <v>904</v>
      </c>
      <c r="C336" s="418">
        <v>93</v>
      </c>
      <c r="D336" s="418">
        <v>608732</v>
      </c>
      <c r="E336" s="418">
        <v>78505285.51191999</v>
      </c>
      <c r="F336" s="418">
        <v>32206</v>
      </c>
      <c r="G336" s="418">
        <v>25146418.084590007</v>
      </c>
      <c r="H336" s="418">
        <v>564354</v>
      </c>
      <c r="I336" s="418">
        <v>32430816.684960008</v>
      </c>
      <c r="J336" s="418">
        <v>2872</v>
      </c>
      <c r="K336" s="418">
        <v>6165440.8040700005</v>
      </c>
      <c r="L336" s="418">
        <v>9300</v>
      </c>
      <c r="M336" s="448">
        <v>14762609.938299999</v>
      </c>
    </row>
    <row r="337" spans="2:13" x14ac:dyDescent="0.25">
      <c r="B337" s="451" t="s">
        <v>1477</v>
      </c>
      <c r="C337" s="418">
        <v>50</v>
      </c>
      <c r="D337" s="418">
        <v>846193</v>
      </c>
      <c r="E337" s="418">
        <v>56269061.73308</v>
      </c>
      <c r="F337" s="418">
        <v>15753</v>
      </c>
      <c r="G337" s="418">
        <v>12074056.078370001</v>
      </c>
      <c r="H337" s="418">
        <v>818874</v>
      </c>
      <c r="I337" s="418">
        <v>28697503.687590003</v>
      </c>
      <c r="J337" s="418">
        <v>3607</v>
      </c>
      <c r="K337" s="418">
        <v>11327768.78648</v>
      </c>
      <c r="L337" s="418">
        <v>7959</v>
      </c>
      <c r="M337" s="448">
        <v>4169733.1806399995</v>
      </c>
    </row>
    <row r="338" spans="2:13" x14ac:dyDescent="0.25">
      <c r="B338" s="451" t="s">
        <v>1346</v>
      </c>
      <c r="C338" s="418">
        <v>39</v>
      </c>
      <c r="D338" s="418">
        <v>280683</v>
      </c>
      <c r="E338" s="418">
        <v>32437784.728759997</v>
      </c>
      <c r="F338" s="418">
        <v>18555</v>
      </c>
      <c r="G338" s="418">
        <v>9172722.2012800034</v>
      </c>
      <c r="H338" s="418">
        <v>250928</v>
      </c>
      <c r="I338" s="418">
        <v>16843099.293430001</v>
      </c>
      <c r="J338" s="418">
        <v>2861</v>
      </c>
      <c r="K338" s="418">
        <v>3058255.5529200006</v>
      </c>
      <c r="L338" s="418">
        <v>8339</v>
      </c>
      <c r="M338" s="448">
        <v>3363707.6811300009</v>
      </c>
    </row>
    <row r="339" spans="2:13" x14ac:dyDescent="0.25">
      <c r="B339" s="451" t="s">
        <v>1316</v>
      </c>
      <c r="C339" s="418">
        <v>72</v>
      </c>
      <c r="D339" s="418">
        <v>476424</v>
      </c>
      <c r="E339" s="418">
        <v>67265138.011369601</v>
      </c>
      <c r="F339" s="418">
        <v>30081</v>
      </c>
      <c r="G339" s="418">
        <v>22256478.417153057</v>
      </c>
      <c r="H339" s="418">
        <v>433050</v>
      </c>
      <c r="I339" s="418">
        <v>28664495.507166386</v>
      </c>
      <c r="J339" s="418">
        <v>2911</v>
      </c>
      <c r="K339" s="418">
        <v>5130497.9016901227</v>
      </c>
      <c r="L339" s="418">
        <v>10382</v>
      </c>
      <c r="M339" s="448">
        <v>11213666.185360003</v>
      </c>
    </row>
    <row r="340" spans="2:13" x14ac:dyDescent="0.25">
      <c r="B340" s="451" t="s">
        <v>906</v>
      </c>
      <c r="C340" s="418">
        <v>18</v>
      </c>
      <c r="D340" s="418">
        <v>138758</v>
      </c>
      <c r="E340" s="418">
        <v>28732407.596984569</v>
      </c>
      <c r="F340" s="418">
        <v>20230</v>
      </c>
      <c r="G340" s="418">
        <v>8302956.3483928423</v>
      </c>
      <c r="H340" s="418">
        <v>111796</v>
      </c>
      <c r="I340" s="418">
        <v>14104176.72527949</v>
      </c>
      <c r="J340" s="418">
        <v>1497</v>
      </c>
      <c r="K340" s="418">
        <v>1629529.298019158</v>
      </c>
      <c r="L340" s="418">
        <v>5235</v>
      </c>
      <c r="M340" s="448">
        <v>4695745.2252930859</v>
      </c>
    </row>
    <row r="341" spans="2:13" x14ac:dyDescent="0.25">
      <c r="B341" s="451" t="s">
        <v>908</v>
      </c>
      <c r="C341" s="418">
        <v>12</v>
      </c>
      <c r="D341" s="418">
        <v>58023</v>
      </c>
      <c r="E341" s="418">
        <v>2269596.0942700002</v>
      </c>
      <c r="F341" s="418">
        <v>854</v>
      </c>
      <c r="G341" s="418">
        <v>513280.18446000002</v>
      </c>
      <c r="H341" s="418">
        <v>56314</v>
      </c>
      <c r="I341" s="418">
        <v>1424943.5808299999</v>
      </c>
      <c r="J341" s="418">
        <v>712</v>
      </c>
      <c r="K341" s="418">
        <v>290079.52500999998</v>
      </c>
      <c r="L341" s="418">
        <v>143</v>
      </c>
      <c r="M341" s="448">
        <v>41292.803969999994</v>
      </c>
    </row>
    <row r="342" spans="2:13" x14ac:dyDescent="0.25">
      <c r="B342" s="451" t="s">
        <v>1288</v>
      </c>
      <c r="C342" s="418">
        <v>28</v>
      </c>
      <c r="D342" s="418">
        <v>281201</v>
      </c>
      <c r="E342" s="418">
        <v>30055605.357120007</v>
      </c>
      <c r="F342" s="418">
        <v>12169</v>
      </c>
      <c r="G342" s="418">
        <v>11193252.09904</v>
      </c>
      <c r="H342" s="418">
        <v>263756</v>
      </c>
      <c r="I342" s="418">
        <v>15197361.349289998</v>
      </c>
      <c r="J342" s="418">
        <v>1044</v>
      </c>
      <c r="K342" s="418">
        <v>2213278.6679099998</v>
      </c>
      <c r="L342" s="418">
        <v>4232</v>
      </c>
      <c r="M342" s="448">
        <v>1451713.2408799997</v>
      </c>
    </row>
    <row r="343" spans="2:13" x14ac:dyDescent="0.25">
      <c r="B343" s="451" t="s">
        <v>914</v>
      </c>
      <c r="C343" s="418">
        <v>10</v>
      </c>
      <c r="D343" s="418">
        <v>73144</v>
      </c>
      <c r="E343" s="418">
        <v>3588637.5647700001</v>
      </c>
      <c r="F343" s="418">
        <v>2690</v>
      </c>
      <c r="G343" s="418">
        <v>884250.56338999991</v>
      </c>
      <c r="H343" s="418">
        <v>69639</v>
      </c>
      <c r="I343" s="418">
        <v>2396630.2979699997</v>
      </c>
      <c r="J343" s="418">
        <v>188</v>
      </c>
      <c r="K343" s="418">
        <v>126157.94265</v>
      </c>
      <c r="L343" s="418">
        <v>627</v>
      </c>
      <c r="M343" s="448">
        <v>181598.76076</v>
      </c>
    </row>
    <row r="344" spans="2:13" ht="16.8" x14ac:dyDescent="0.25">
      <c r="B344" s="451" t="s">
        <v>1783</v>
      </c>
      <c r="C344" s="418">
        <v>65</v>
      </c>
      <c r="D344" s="418">
        <v>1969567</v>
      </c>
      <c r="E344" s="418">
        <v>29552013.572829999</v>
      </c>
      <c r="F344" s="418">
        <v>1254</v>
      </c>
      <c r="G344" s="418">
        <v>250486.59696000002</v>
      </c>
      <c r="H344" s="418">
        <v>1966388</v>
      </c>
      <c r="I344" s="418">
        <v>28518147.356879998</v>
      </c>
      <c r="J344" s="418">
        <v>1222</v>
      </c>
      <c r="K344" s="418">
        <v>535625.71454999992</v>
      </c>
      <c r="L344" s="418">
        <v>703</v>
      </c>
      <c r="M344" s="448">
        <v>247753.90444000001</v>
      </c>
    </row>
    <row r="345" spans="2:13" x14ac:dyDescent="0.25">
      <c r="B345" s="449" t="s">
        <v>579</v>
      </c>
      <c r="C345" s="417">
        <v>282</v>
      </c>
      <c r="D345" s="417">
        <v>1468608</v>
      </c>
      <c r="E345" s="417">
        <v>121813073.92950003</v>
      </c>
      <c r="F345" s="417">
        <v>59570</v>
      </c>
      <c r="G345" s="417">
        <v>37104532.376939997</v>
      </c>
      <c r="H345" s="417">
        <v>1385938</v>
      </c>
      <c r="I345" s="417">
        <v>61971575.52376999</v>
      </c>
      <c r="J345" s="417">
        <v>7697</v>
      </c>
      <c r="K345" s="417">
        <v>13955157.142130001</v>
      </c>
      <c r="L345" s="417">
        <v>15403</v>
      </c>
      <c r="M345" s="450">
        <v>8781808.8866600022</v>
      </c>
    </row>
    <row r="346" spans="2:13" x14ac:dyDescent="0.25">
      <c r="B346" s="451" t="s">
        <v>659</v>
      </c>
      <c r="C346" s="418">
        <v>19</v>
      </c>
      <c r="D346" s="418">
        <v>167778</v>
      </c>
      <c r="E346" s="418">
        <v>17963321.79205</v>
      </c>
      <c r="F346" s="418">
        <v>5673</v>
      </c>
      <c r="G346" s="418">
        <v>4375383.31587</v>
      </c>
      <c r="H346" s="418">
        <v>159744</v>
      </c>
      <c r="I346" s="418">
        <v>7242292.0988600003</v>
      </c>
      <c r="J346" s="418">
        <v>660</v>
      </c>
      <c r="K346" s="418">
        <v>4198865.5940299993</v>
      </c>
      <c r="L346" s="418">
        <v>1701</v>
      </c>
      <c r="M346" s="448">
        <v>2146780.7832900002</v>
      </c>
    </row>
    <row r="347" spans="2:13" x14ac:dyDescent="0.25">
      <c r="B347" s="451" t="s">
        <v>918</v>
      </c>
      <c r="C347" s="418">
        <v>11</v>
      </c>
      <c r="D347" s="418">
        <v>12459</v>
      </c>
      <c r="E347" s="418">
        <v>1232360.2629200001</v>
      </c>
      <c r="F347" s="418">
        <v>745</v>
      </c>
      <c r="G347" s="418">
        <v>494324.88863</v>
      </c>
      <c r="H347" s="418">
        <v>11651</v>
      </c>
      <c r="I347" s="418">
        <v>720656.12409000006</v>
      </c>
      <c r="J347" s="418">
        <v>14</v>
      </c>
      <c r="K347" s="418">
        <v>7079.6521900000007</v>
      </c>
      <c r="L347" s="418">
        <v>49</v>
      </c>
      <c r="M347" s="448">
        <v>10299.59801</v>
      </c>
    </row>
    <row r="348" spans="2:13" x14ac:dyDescent="0.25">
      <c r="B348" s="451" t="s">
        <v>1479</v>
      </c>
      <c r="C348" s="418">
        <v>73</v>
      </c>
      <c r="D348" s="418">
        <v>502566</v>
      </c>
      <c r="E348" s="418">
        <v>68346164.371610001</v>
      </c>
      <c r="F348" s="418">
        <v>31351</v>
      </c>
      <c r="G348" s="418">
        <v>21362673.878519997</v>
      </c>
      <c r="H348" s="418">
        <v>456467</v>
      </c>
      <c r="I348" s="418">
        <v>33908494.573870003</v>
      </c>
      <c r="J348" s="418">
        <v>4437</v>
      </c>
      <c r="K348" s="418">
        <v>7504089.6805800023</v>
      </c>
      <c r="L348" s="418">
        <v>10311</v>
      </c>
      <c r="M348" s="448">
        <v>5570906.238640001</v>
      </c>
    </row>
    <row r="349" spans="2:13" x14ac:dyDescent="0.25">
      <c r="B349" s="451" t="s">
        <v>1233</v>
      </c>
      <c r="C349" s="418">
        <v>11</v>
      </c>
      <c r="D349" s="418">
        <v>16479</v>
      </c>
      <c r="E349" s="418">
        <v>1786319.0255700001</v>
      </c>
      <c r="F349" s="418">
        <v>650</v>
      </c>
      <c r="G349" s="418">
        <v>527272.36578999995</v>
      </c>
      <c r="H349" s="418">
        <v>15456</v>
      </c>
      <c r="I349" s="418">
        <v>1020748.01702</v>
      </c>
      <c r="J349" s="418">
        <v>313</v>
      </c>
      <c r="K349" s="418">
        <v>227722.07673999999</v>
      </c>
      <c r="L349" s="418">
        <v>60</v>
      </c>
      <c r="M349" s="448">
        <v>10576.56602</v>
      </c>
    </row>
    <row r="350" spans="2:13" x14ac:dyDescent="0.25">
      <c r="B350" s="451" t="s">
        <v>919</v>
      </c>
      <c r="C350" s="418">
        <v>16</v>
      </c>
      <c r="D350" s="418">
        <v>113958</v>
      </c>
      <c r="E350" s="418">
        <v>7167549.7904699985</v>
      </c>
      <c r="F350" s="418">
        <v>7763</v>
      </c>
      <c r="G350" s="418">
        <v>3230659.5912299994</v>
      </c>
      <c r="H350" s="418">
        <v>105256</v>
      </c>
      <c r="I350" s="418">
        <v>3371109.6810999997</v>
      </c>
      <c r="J350" s="418">
        <v>265</v>
      </c>
      <c r="K350" s="418">
        <v>356881.38407999999</v>
      </c>
      <c r="L350" s="418">
        <v>674</v>
      </c>
      <c r="M350" s="448">
        <v>208899.13405999998</v>
      </c>
    </row>
    <row r="351" spans="2:13" x14ac:dyDescent="0.25">
      <c r="B351" s="451" t="s">
        <v>553</v>
      </c>
      <c r="C351" s="418">
        <v>14</v>
      </c>
      <c r="D351" s="418">
        <v>84719</v>
      </c>
      <c r="E351" s="418">
        <v>4314178.67808</v>
      </c>
      <c r="F351" s="418">
        <v>3136</v>
      </c>
      <c r="G351" s="418">
        <v>1844157.46025</v>
      </c>
      <c r="H351" s="418">
        <v>81180</v>
      </c>
      <c r="I351" s="418">
        <v>2271337.7534600003</v>
      </c>
      <c r="J351" s="418">
        <v>25</v>
      </c>
      <c r="K351" s="418">
        <v>98545.952550000002</v>
      </c>
      <c r="L351" s="418">
        <v>378</v>
      </c>
      <c r="M351" s="448">
        <v>100137.51182</v>
      </c>
    </row>
    <row r="352" spans="2:13" x14ac:dyDescent="0.25">
      <c r="B352" s="451" t="s">
        <v>920</v>
      </c>
      <c r="C352" s="418">
        <v>10</v>
      </c>
      <c r="D352" s="418">
        <v>26001</v>
      </c>
      <c r="E352" s="418">
        <v>2770323.40509</v>
      </c>
      <c r="F352" s="418">
        <v>1518</v>
      </c>
      <c r="G352" s="418">
        <v>1501218.45976</v>
      </c>
      <c r="H352" s="418">
        <v>24090</v>
      </c>
      <c r="I352" s="418">
        <v>1094219.3721500002</v>
      </c>
      <c r="J352" s="418">
        <v>67</v>
      </c>
      <c r="K352" s="418">
        <v>98983.335050000009</v>
      </c>
      <c r="L352" s="418">
        <v>326</v>
      </c>
      <c r="M352" s="448">
        <v>75902.238129999998</v>
      </c>
    </row>
    <row r="353" spans="2:13" x14ac:dyDescent="0.25">
      <c r="B353" s="451" t="s">
        <v>921</v>
      </c>
      <c r="C353" s="418">
        <v>12</v>
      </c>
      <c r="D353" s="418">
        <v>81803</v>
      </c>
      <c r="E353" s="418">
        <v>4530626.7303499999</v>
      </c>
      <c r="F353" s="418">
        <v>2118</v>
      </c>
      <c r="G353" s="418">
        <v>1138529.0631600001</v>
      </c>
      <c r="H353" s="418">
        <v>78410</v>
      </c>
      <c r="I353" s="418">
        <v>2650029.1344599999</v>
      </c>
      <c r="J353" s="418">
        <v>710</v>
      </c>
      <c r="K353" s="418">
        <v>577700.70110999991</v>
      </c>
      <c r="L353" s="418">
        <v>565</v>
      </c>
      <c r="M353" s="448">
        <v>164367.83161999998</v>
      </c>
    </row>
    <row r="354" spans="2:13" x14ac:dyDescent="0.25">
      <c r="B354" s="451" t="s">
        <v>926</v>
      </c>
      <c r="C354" s="418">
        <v>13</v>
      </c>
      <c r="D354" s="418">
        <v>83519</v>
      </c>
      <c r="E354" s="418">
        <v>2725898.5919199996</v>
      </c>
      <c r="F354" s="418">
        <v>722</v>
      </c>
      <c r="G354" s="418">
        <v>109484.72807</v>
      </c>
      <c r="H354" s="418">
        <v>82343</v>
      </c>
      <c r="I354" s="418">
        <v>2435163.9939299999</v>
      </c>
      <c r="J354" s="418">
        <v>139</v>
      </c>
      <c r="K354" s="418">
        <v>87100.710009999995</v>
      </c>
      <c r="L354" s="418">
        <v>315</v>
      </c>
      <c r="M354" s="448">
        <v>94149.159909999988</v>
      </c>
    </row>
    <row r="355" spans="2:13" ht="16.8" x14ac:dyDescent="0.25">
      <c r="B355" s="451" t="s">
        <v>1783</v>
      </c>
      <c r="C355" s="418">
        <v>103</v>
      </c>
      <c r="D355" s="418">
        <v>379326</v>
      </c>
      <c r="E355" s="418">
        <v>10976331.281440001</v>
      </c>
      <c r="F355" s="418">
        <v>5894</v>
      </c>
      <c r="G355" s="418">
        <v>2520828.6256600004</v>
      </c>
      <c r="H355" s="418">
        <v>371341</v>
      </c>
      <c r="I355" s="418">
        <v>7257524.7748299995</v>
      </c>
      <c r="J355" s="418">
        <v>1067</v>
      </c>
      <c r="K355" s="418">
        <v>798188.05578999978</v>
      </c>
      <c r="L355" s="418">
        <v>1024</v>
      </c>
      <c r="M355" s="448">
        <v>399789.82515999995</v>
      </c>
    </row>
    <row r="356" spans="2:13" x14ac:dyDescent="0.25">
      <c r="B356" s="449" t="s">
        <v>633</v>
      </c>
      <c r="C356" s="417">
        <v>272</v>
      </c>
      <c r="D356" s="417">
        <v>1585251</v>
      </c>
      <c r="E356" s="417">
        <v>242011072.88219631</v>
      </c>
      <c r="F356" s="417">
        <v>107350</v>
      </c>
      <c r="G356" s="417">
        <v>59541839.978305317</v>
      </c>
      <c r="H356" s="417">
        <v>1419476</v>
      </c>
      <c r="I356" s="417">
        <v>137491746.13619494</v>
      </c>
      <c r="J356" s="417">
        <v>17946</v>
      </c>
      <c r="K356" s="417">
        <v>26313224.107466064</v>
      </c>
      <c r="L356" s="417">
        <v>40479</v>
      </c>
      <c r="M356" s="450">
        <v>18664262.66023</v>
      </c>
    </row>
    <row r="357" spans="2:13" x14ac:dyDescent="0.25">
      <c r="B357" s="451" t="s">
        <v>930</v>
      </c>
      <c r="C357" s="418">
        <v>17</v>
      </c>
      <c r="D357" s="418">
        <v>92219</v>
      </c>
      <c r="E357" s="418">
        <v>10495474.743530896</v>
      </c>
      <c r="F357" s="418">
        <v>5093</v>
      </c>
      <c r="G357" s="418">
        <v>1734785.387801134</v>
      </c>
      <c r="H357" s="418">
        <v>83615</v>
      </c>
      <c r="I357" s="418">
        <v>6423781.1068413472</v>
      </c>
      <c r="J357" s="418">
        <v>1254</v>
      </c>
      <c r="K357" s="418">
        <v>1529238.1252384167</v>
      </c>
      <c r="L357" s="418">
        <v>2257</v>
      </c>
      <c r="M357" s="448">
        <v>807670.12364999996</v>
      </c>
    </row>
    <row r="358" spans="2:13" x14ac:dyDescent="0.25">
      <c r="B358" s="451" t="s">
        <v>932</v>
      </c>
      <c r="C358" s="418">
        <v>17</v>
      </c>
      <c r="D358" s="418">
        <v>77378</v>
      </c>
      <c r="E358" s="418">
        <v>8445961.0511600003</v>
      </c>
      <c r="F358" s="418">
        <v>5228</v>
      </c>
      <c r="G358" s="418">
        <v>3022127.5684900004</v>
      </c>
      <c r="H358" s="418">
        <v>70591</v>
      </c>
      <c r="I358" s="418">
        <v>3962491.25428</v>
      </c>
      <c r="J358" s="418">
        <v>433</v>
      </c>
      <c r="K358" s="418">
        <v>827225.82488999993</v>
      </c>
      <c r="L358" s="418">
        <v>1126</v>
      </c>
      <c r="M358" s="448">
        <v>634116.40350000001</v>
      </c>
    </row>
    <row r="359" spans="2:13" x14ac:dyDescent="0.25">
      <c r="B359" s="451" t="s">
        <v>933</v>
      </c>
      <c r="C359" s="418">
        <v>52</v>
      </c>
      <c r="D359" s="418">
        <v>306185</v>
      </c>
      <c r="E359" s="418">
        <v>77447319.276089996</v>
      </c>
      <c r="F359" s="418">
        <v>23427</v>
      </c>
      <c r="G359" s="418">
        <v>11325677.712819997</v>
      </c>
      <c r="H359" s="418">
        <v>264923</v>
      </c>
      <c r="I359" s="418">
        <v>51536395.157019988</v>
      </c>
      <c r="J359" s="418">
        <v>5442</v>
      </c>
      <c r="K359" s="418">
        <v>8533959.6703600008</v>
      </c>
      <c r="L359" s="418">
        <v>12393</v>
      </c>
      <c r="M359" s="448">
        <v>6051286.7358900001</v>
      </c>
    </row>
    <row r="360" spans="2:13" x14ac:dyDescent="0.25">
      <c r="B360" s="451" t="s">
        <v>1480</v>
      </c>
      <c r="C360" s="418">
        <v>69</v>
      </c>
      <c r="D360" s="418">
        <v>458509</v>
      </c>
      <c r="E360" s="418">
        <v>79614344.438153163</v>
      </c>
      <c r="F360" s="418">
        <v>35398</v>
      </c>
      <c r="G360" s="418">
        <v>26756789.286007702</v>
      </c>
      <c r="H360" s="418">
        <v>405846</v>
      </c>
      <c r="I360" s="418">
        <v>39760019.217048414</v>
      </c>
      <c r="J360" s="418">
        <v>4647</v>
      </c>
      <c r="K360" s="418">
        <v>7321482.6391170267</v>
      </c>
      <c r="L360" s="418">
        <v>12618</v>
      </c>
      <c r="M360" s="448">
        <v>5776053.295979999</v>
      </c>
    </row>
    <row r="361" spans="2:13" x14ac:dyDescent="0.25">
      <c r="B361" s="451" t="s">
        <v>1289</v>
      </c>
      <c r="C361" s="418">
        <v>17</v>
      </c>
      <c r="D361" s="418">
        <v>94615</v>
      </c>
      <c r="E361" s="418">
        <v>7830062.9484383883</v>
      </c>
      <c r="F361" s="418">
        <v>5423</v>
      </c>
      <c r="G361" s="418">
        <v>1621198.8936102265</v>
      </c>
      <c r="H361" s="418">
        <v>86883</v>
      </c>
      <c r="I361" s="418">
        <v>5023477.6566789392</v>
      </c>
      <c r="J361" s="418">
        <v>727</v>
      </c>
      <c r="K361" s="418">
        <v>733283.86058922205</v>
      </c>
      <c r="L361" s="418">
        <v>1582</v>
      </c>
      <c r="M361" s="448">
        <v>452102.53756000003</v>
      </c>
    </row>
    <row r="362" spans="2:13" x14ac:dyDescent="0.25">
      <c r="B362" s="451" t="s">
        <v>578</v>
      </c>
      <c r="C362" s="418">
        <v>17</v>
      </c>
      <c r="D362" s="418">
        <v>97572</v>
      </c>
      <c r="E362" s="418">
        <v>11590301.198474919</v>
      </c>
      <c r="F362" s="418">
        <v>4967</v>
      </c>
      <c r="G362" s="418">
        <v>2107095.7958941399</v>
      </c>
      <c r="H362" s="418">
        <v>89017</v>
      </c>
      <c r="I362" s="418">
        <v>6713188.0981064374</v>
      </c>
      <c r="J362" s="418">
        <v>1174</v>
      </c>
      <c r="K362" s="418">
        <v>2029430.738374342</v>
      </c>
      <c r="L362" s="418">
        <v>2414</v>
      </c>
      <c r="M362" s="448">
        <v>740586.56610000005</v>
      </c>
    </row>
    <row r="363" spans="2:13" x14ac:dyDescent="0.25">
      <c r="B363" s="451" t="s">
        <v>936</v>
      </c>
      <c r="C363" s="418">
        <v>20</v>
      </c>
      <c r="D363" s="418">
        <v>132455</v>
      </c>
      <c r="E363" s="418">
        <v>9442074.7066400014</v>
      </c>
      <c r="F363" s="418">
        <v>6481</v>
      </c>
      <c r="G363" s="418">
        <v>3280743.0598900001</v>
      </c>
      <c r="H363" s="418">
        <v>122853</v>
      </c>
      <c r="I363" s="418">
        <v>4841414.5280200001</v>
      </c>
      <c r="J363" s="418">
        <v>1187</v>
      </c>
      <c r="K363" s="418">
        <v>826627.85145999992</v>
      </c>
      <c r="L363" s="418">
        <v>1934</v>
      </c>
      <c r="M363" s="448">
        <v>493289.26726999995</v>
      </c>
    </row>
    <row r="364" spans="2:13" x14ac:dyDescent="0.25">
      <c r="B364" s="451" t="s">
        <v>937</v>
      </c>
      <c r="C364" s="418">
        <v>43</v>
      </c>
      <c r="D364" s="418">
        <v>278535</v>
      </c>
      <c r="E364" s="418">
        <v>31653678.729359996</v>
      </c>
      <c r="F364" s="418">
        <v>19052</v>
      </c>
      <c r="G364" s="418">
        <v>8463087.9207900017</v>
      </c>
      <c r="H364" s="418">
        <v>251967</v>
      </c>
      <c r="I364" s="418">
        <v>15896372.79913</v>
      </c>
      <c r="J364" s="418">
        <v>2460</v>
      </c>
      <c r="K364" s="418">
        <v>3880967.6220600004</v>
      </c>
      <c r="L364" s="418">
        <v>5056</v>
      </c>
      <c r="M364" s="448">
        <v>3413250.3873800002</v>
      </c>
    </row>
    <row r="365" spans="2:13" ht="16.8" x14ac:dyDescent="0.25">
      <c r="B365" s="451" t="s">
        <v>1783</v>
      </c>
      <c r="C365" s="418">
        <v>20</v>
      </c>
      <c r="D365" s="418">
        <v>47783</v>
      </c>
      <c r="E365" s="418">
        <v>5491855.7903489862</v>
      </c>
      <c r="F365" s="418">
        <v>2281</v>
      </c>
      <c r="G365" s="418">
        <v>1230334.3530021193</v>
      </c>
      <c r="H365" s="418">
        <v>43781</v>
      </c>
      <c r="I365" s="418">
        <v>3334606.3190698093</v>
      </c>
      <c r="J365" s="418">
        <v>622</v>
      </c>
      <c r="K365" s="418">
        <v>631007.77537705703</v>
      </c>
      <c r="L365" s="418">
        <v>1099</v>
      </c>
      <c r="M365" s="448">
        <v>295907.34290000005</v>
      </c>
    </row>
    <row r="366" spans="2:13" x14ac:dyDescent="0.25">
      <c r="B366" s="451"/>
      <c r="C366" s="418"/>
      <c r="D366" s="418"/>
      <c r="E366" s="418"/>
      <c r="F366" s="418"/>
      <c r="G366" s="418"/>
      <c r="H366" s="418"/>
      <c r="I366" s="418"/>
      <c r="J366" s="418"/>
      <c r="K366" s="418"/>
      <c r="L366" s="418"/>
      <c r="M366" s="448"/>
    </row>
    <row r="367" spans="2:13" x14ac:dyDescent="0.25">
      <c r="B367" s="447" t="s">
        <v>1860</v>
      </c>
      <c r="C367" s="419">
        <v>321</v>
      </c>
      <c r="D367" s="419">
        <v>1744950</v>
      </c>
      <c r="E367" s="419">
        <v>139205396.55392</v>
      </c>
      <c r="F367" s="419">
        <v>83455</v>
      </c>
      <c r="G367" s="419">
        <v>59544551.875740014</v>
      </c>
      <c r="H367" s="419">
        <v>1645093</v>
      </c>
      <c r="I367" s="419">
        <v>69587361.610510007</v>
      </c>
      <c r="J367" s="419">
        <v>5684</v>
      </c>
      <c r="K367" s="419">
        <v>6311757.0939399991</v>
      </c>
      <c r="L367" s="419">
        <v>10718</v>
      </c>
      <c r="M367" s="446">
        <v>3761725.9737300002</v>
      </c>
    </row>
    <row r="368" spans="2:13" x14ac:dyDescent="0.25">
      <c r="B368" s="449" t="s">
        <v>939</v>
      </c>
      <c r="C368" s="417">
        <v>21</v>
      </c>
      <c r="D368" s="417">
        <v>215575</v>
      </c>
      <c r="E368" s="417">
        <v>10407631.437170001</v>
      </c>
      <c r="F368" s="417">
        <v>6122</v>
      </c>
      <c r="G368" s="417">
        <v>4874468.027830001</v>
      </c>
      <c r="H368" s="417">
        <v>208210</v>
      </c>
      <c r="I368" s="417">
        <v>5111167.75507</v>
      </c>
      <c r="J368" s="417">
        <v>331</v>
      </c>
      <c r="K368" s="417">
        <v>191178.97603999998</v>
      </c>
      <c r="L368" s="417">
        <v>912</v>
      </c>
      <c r="M368" s="450">
        <v>230816.67823000002</v>
      </c>
    </row>
    <row r="369" spans="2:13" x14ac:dyDescent="0.25">
      <c r="B369" s="451" t="s">
        <v>1290</v>
      </c>
      <c r="C369" s="418">
        <v>11</v>
      </c>
      <c r="D369" s="418">
        <v>48479</v>
      </c>
      <c r="E369" s="418">
        <v>8132173.3391300002</v>
      </c>
      <c r="F369" s="418">
        <v>5471</v>
      </c>
      <c r="G369" s="418">
        <v>4619138.5016300008</v>
      </c>
      <c r="H369" s="418">
        <v>42234</v>
      </c>
      <c r="I369" s="418">
        <v>3263339.0155599997</v>
      </c>
      <c r="J369" s="418">
        <v>202</v>
      </c>
      <c r="K369" s="418">
        <v>107795.38185000001</v>
      </c>
      <c r="L369" s="418">
        <v>572</v>
      </c>
      <c r="M369" s="448">
        <v>141900.44009000002</v>
      </c>
    </row>
    <row r="370" spans="2:13" ht="16.8" x14ac:dyDescent="0.25">
      <c r="B370" s="451" t="s">
        <v>1783</v>
      </c>
      <c r="C370" s="418">
        <v>10</v>
      </c>
      <c r="D370" s="418">
        <v>167096</v>
      </c>
      <c r="E370" s="418">
        <v>2275458.0980400001</v>
      </c>
      <c r="F370" s="418">
        <v>651</v>
      </c>
      <c r="G370" s="418">
        <v>255329.52619999999</v>
      </c>
      <c r="H370" s="418">
        <v>165976</v>
      </c>
      <c r="I370" s="418">
        <v>1847828.73951</v>
      </c>
      <c r="J370" s="418">
        <v>129</v>
      </c>
      <c r="K370" s="418">
        <v>83383.594189999989</v>
      </c>
      <c r="L370" s="418">
        <v>340</v>
      </c>
      <c r="M370" s="448">
        <v>88916.238140000001</v>
      </c>
    </row>
    <row r="371" spans="2:13" x14ac:dyDescent="0.25">
      <c r="B371" s="449" t="s">
        <v>1273</v>
      </c>
      <c r="C371" s="417">
        <v>56</v>
      </c>
      <c r="D371" s="417">
        <v>337685</v>
      </c>
      <c r="E371" s="417">
        <v>15478363.139179999</v>
      </c>
      <c r="F371" s="417">
        <v>11606</v>
      </c>
      <c r="G371" s="417">
        <v>6152296.7911499999</v>
      </c>
      <c r="H371" s="417">
        <v>324596</v>
      </c>
      <c r="I371" s="417">
        <v>8201316.888650001</v>
      </c>
      <c r="J371" s="417">
        <v>331</v>
      </c>
      <c r="K371" s="417">
        <v>709855.12323999999</v>
      </c>
      <c r="L371" s="417">
        <v>1152</v>
      </c>
      <c r="M371" s="450">
        <v>414894.33613999997</v>
      </c>
    </row>
    <row r="372" spans="2:13" x14ac:dyDescent="0.25">
      <c r="B372" s="451" t="s">
        <v>312</v>
      </c>
      <c r="C372" s="418">
        <v>12</v>
      </c>
      <c r="D372" s="418">
        <v>53256</v>
      </c>
      <c r="E372" s="418">
        <v>1523931.4807599997</v>
      </c>
      <c r="F372" s="418">
        <v>1199</v>
      </c>
      <c r="G372" s="418">
        <v>485409.62274000002</v>
      </c>
      <c r="H372" s="418">
        <v>51983</v>
      </c>
      <c r="I372" s="418">
        <v>932623.04591999995</v>
      </c>
      <c r="J372" s="418">
        <v>38</v>
      </c>
      <c r="K372" s="418">
        <v>95923.146870000011</v>
      </c>
      <c r="L372" s="418">
        <v>36</v>
      </c>
      <c r="M372" s="448">
        <v>9975.6652300000005</v>
      </c>
    </row>
    <row r="373" spans="2:13" x14ac:dyDescent="0.25">
      <c r="B373" s="451" t="s">
        <v>657</v>
      </c>
      <c r="C373" s="418">
        <v>22</v>
      </c>
      <c r="D373" s="418">
        <v>206471</v>
      </c>
      <c r="E373" s="418">
        <v>10079471.21685</v>
      </c>
      <c r="F373" s="418">
        <v>7209</v>
      </c>
      <c r="G373" s="418">
        <v>3806771.8906899998</v>
      </c>
      <c r="H373" s="418">
        <v>198122</v>
      </c>
      <c r="I373" s="418">
        <v>5577650.0027800007</v>
      </c>
      <c r="J373" s="418">
        <v>251</v>
      </c>
      <c r="K373" s="418">
        <v>343515.70812999998</v>
      </c>
      <c r="L373" s="418">
        <v>889</v>
      </c>
      <c r="M373" s="448">
        <v>351533.61524999997</v>
      </c>
    </row>
    <row r="374" spans="2:13" ht="16.8" x14ac:dyDescent="0.25">
      <c r="B374" s="451" t="s">
        <v>1783</v>
      </c>
      <c r="C374" s="418">
        <v>22</v>
      </c>
      <c r="D374" s="418">
        <v>77958</v>
      </c>
      <c r="E374" s="418">
        <v>3874960.4415700003</v>
      </c>
      <c r="F374" s="418">
        <v>3198</v>
      </c>
      <c r="G374" s="418">
        <v>1860115.2777200001</v>
      </c>
      <c r="H374" s="418">
        <v>74491</v>
      </c>
      <c r="I374" s="418">
        <v>1691043.8399499999</v>
      </c>
      <c r="J374" s="418">
        <v>42</v>
      </c>
      <c r="K374" s="418">
        <v>270416.26824</v>
      </c>
      <c r="L374" s="418">
        <v>227</v>
      </c>
      <c r="M374" s="448">
        <v>53385.055659999998</v>
      </c>
    </row>
    <row r="375" spans="2:13" x14ac:dyDescent="0.25">
      <c r="B375" s="449" t="s">
        <v>1376</v>
      </c>
      <c r="C375" s="417">
        <v>142</v>
      </c>
      <c r="D375" s="417">
        <v>721844</v>
      </c>
      <c r="E375" s="417">
        <v>39673096.186039999</v>
      </c>
      <c r="F375" s="417">
        <v>24131</v>
      </c>
      <c r="G375" s="417">
        <v>14300612.060199998</v>
      </c>
      <c r="H375" s="417">
        <v>691914</v>
      </c>
      <c r="I375" s="417">
        <v>22103240.804760002</v>
      </c>
      <c r="J375" s="417">
        <v>1622</v>
      </c>
      <c r="K375" s="417">
        <v>2017165.8123599999</v>
      </c>
      <c r="L375" s="417">
        <v>4177</v>
      </c>
      <c r="M375" s="450">
        <v>1252077.5087199998</v>
      </c>
    </row>
    <row r="376" spans="2:13" x14ac:dyDescent="0.25">
      <c r="B376" s="451" t="s">
        <v>944</v>
      </c>
      <c r="C376" s="418">
        <v>13</v>
      </c>
      <c r="D376" s="418">
        <v>9740</v>
      </c>
      <c r="E376" s="418">
        <v>866948.03162000002</v>
      </c>
      <c r="F376" s="418">
        <v>290</v>
      </c>
      <c r="G376" s="418">
        <v>115252.77575</v>
      </c>
      <c r="H376" s="418">
        <v>9389</v>
      </c>
      <c r="I376" s="418">
        <v>743094.10513000004</v>
      </c>
      <c r="J376" s="418">
        <v>8</v>
      </c>
      <c r="K376" s="418">
        <v>2151.2275</v>
      </c>
      <c r="L376" s="418">
        <v>53</v>
      </c>
      <c r="M376" s="448">
        <v>6449.9232400000001</v>
      </c>
    </row>
    <row r="377" spans="2:13" x14ac:dyDescent="0.25">
      <c r="B377" s="451" t="s">
        <v>1235</v>
      </c>
      <c r="C377" s="418">
        <v>42</v>
      </c>
      <c r="D377" s="418">
        <v>283239</v>
      </c>
      <c r="E377" s="418">
        <v>25251909.653609999</v>
      </c>
      <c r="F377" s="418">
        <v>13531</v>
      </c>
      <c r="G377" s="418">
        <v>9910812.6050799992</v>
      </c>
      <c r="H377" s="418">
        <v>265582</v>
      </c>
      <c r="I377" s="418">
        <v>13093098.210999999</v>
      </c>
      <c r="J377" s="418">
        <v>961</v>
      </c>
      <c r="K377" s="418">
        <v>1286234.8948899996</v>
      </c>
      <c r="L377" s="418">
        <v>3165</v>
      </c>
      <c r="M377" s="448">
        <v>961763.94263999991</v>
      </c>
    </row>
    <row r="378" spans="2:13" x14ac:dyDescent="0.25">
      <c r="B378" s="451" t="s">
        <v>947</v>
      </c>
      <c r="C378" s="418">
        <v>10</v>
      </c>
      <c r="D378" s="418">
        <v>4285</v>
      </c>
      <c r="E378" s="418">
        <v>157157.44081</v>
      </c>
      <c r="F378" s="418">
        <v>0</v>
      </c>
      <c r="G378" s="418">
        <v>0</v>
      </c>
      <c r="H378" s="418">
        <v>4254</v>
      </c>
      <c r="I378" s="418">
        <v>144386.84406</v>
      </c>
      <c r="J378" s="418">
        <v>31</v>
      </c>
      <c r="K378" s="418">
        <v>12770.596750000001</v>
      </c>
      <c r="L378" s="418">
        <v>0</v>
      </c>
      <c r="M378" s="448">
        <v>0</v>
      </c>
    </row>
    <row r="379" spans="2:13" x14ac:dyDescent="0.25">
      <c r="B379" s="451" t="s">
        <v>949</v>
      </c>
      <c r="C379" s="418">
        <v>17</v>
      </c>
      <c r="D379" s="418">
        <v>145983</v>
      </c>
      <c r="E379" s="418">
        <v>7073823.7940200008</v>
      </c>
      <c r="F379" s="418">
        <v>6811</v>
      </c>
      <c r="G379" s="418">
        <v>2846185.0796099999</v>
      </c>
      <c r="H379" s="418">
        <v>138361</v>
      </c>
      <c r="I379" s="418">
        <v>3701046.4608599991</v>
      </c>
      <c r="J379" s="418">
        <v>256</v>
      </c>
      <c r="K379" s="418">
        <v>380007.71149000002</v>
      </c>
      <c r="L379" s="418">
        <v>555</v>
      </c>
      <c r="M379" s="448">
        <v>146584.54206000001</v>
      </c>
    </row>
    <row r="380" spans="2:13" x14ac:dyDescent="0.25">
      <c r="B380" s="451" t="s">
        <v>582</v>
      </c>
      <c r="C380" s="418">
        <v>13</v>
      </c>
      <c r="D380" s="418">
        <v>101370</v>
      </c>
      <c r="E380" s="418">
        <v>2973514.1304599997</v>
      </c>
      <c r="F380" s="418">
        <v>2852</v>
      </c>
      <c r="G380" s="418">
        <v>1171654.0941300001</v>
      </c>
      <c r="H380" s="418">
        <v>98296</v>
      </c>
      <c r="I380" s="418">
        <v>1669090.4853800002</v>
      </c>
      <c r="J380" s="418">
        <v>53</v>
      </c>
      <c r="K380" s="418">
        <v>95251.569739999992</v>
      </c>
      <c r="L380" s="418">
        <v>169</v>
      </c>
      <c r="M380" s="448">
        <v>37517.981209999998</v>
      </c>
    </row>
    <row r="381" spans="2:13" ht="16.8" x14ac:dyDescent="0.25">
      <c r="B381" s="451" t="s">
        <v>1783</v>
      </c>
      <c r="C381" s="418">
        <v>47</v>
      </c>
      <c r="D381" s="418">
        <v>177227</v>
      </c>
      <c r="E381" s="418">
        <v>3349743.13552</v>
      </c>
      <c r="F381" s="418">
        <v>647</v>
      </c>
      <c r="G381" s="418">
        <v>256707.50562999997</v>
      </c>
      <c r="H381" s="418">
        <v>176032</v>
      </c>
      <c r="I381" s="418">
        <v>2752524.69833</v>
      </c>
      <c r="J381" s="418">
        <v>313</v>
      </c>
      <c r="K381" s="418">
        <v>240749.81199000002</v>
      </c>
      <c r="L381" s="418">
        <v>235</v>
      </c>
      <c r="M381" s="448">
        <v>99761.119569999995</v>
      </c>
    </row>
    <row r="382" spans="2:13" x14ac:dyDescent="0.25">
      <c r="B382" s="449" t="s">
        <v>950</v>
      </c>
      <c r="C382" s="417">
        <v>85</v>
      </c>
      <c r="D382" s="417">
        <v>391718</v>
      </c>
      <c r="E382" s="417">
        <v>63533044.829459995</v>
      </c>
      <c r="F382" s="417">
        <v>34741</v>
      </c>
      <c r="G382" s="417">
        <v>29418583.803890012</v>
      </c>
      <c r="H382" s="417">
        <v>351689</v>
      </c>
      <c r="I382" s="417">
        <v>29523774.949270003</v>
      </c>
      <c r="J382" s="417">
        <v>1428</v>
      </c>
      <c r="K382" s="417">
        <v>2905190.2585399998</v>
      </c>
      <c r="L382" s="417">
        <v>3860</v>
      </c>
      <c r="M382" s="450">
        <v>1685495.8177600002</v>
      </c>
    </row>
    <row r="383" spans="2:13" x14ac:dyDescent="0.25">
      <c r="B383" s="451" t="s">
        <v>1481</v>
      </c>
      <c r="C383" s="418">
        <v>48</v>
      </c>
      <c r="D383" s="418">
        <v>290722</v>
      </c>
      <c r="E383" s="418">
        <v>51112833.415149994</v>
      </c>
      <c r="F383" s="418">
        <v>30507</v>
      </c>
      <c r="G383" s="418">
        <v>22963894.745090012</v>
      </c>
      <c r="H383" s="418">
        <v>255599</v>
      </c>
      <c r="I383" s="418">
        <v>24090629.611750003</v>
      </c>
      <c r="J383" s="418">
        <v>1118</v>
      </c>
      <c r="K383" s="418">
        <v>2518904.7487699999</v>
      </c>
      <c r="L383" s="418">
        <v>3498</v>
      </c>
      <c r="M383" s="448">
        <v>1539404.3095400003</v>
      </c>
    </row>
    <row r="384" spans="2:13" ht="16.8" x14ac:dyDescent="0.25">
      <c r="B384" s="451" t="s">
        <v>1783</v>
      </c>
      <c r="C384" s="418">
        <v>37</v>
      </c>
      <c r="D384" s="418">
        <v>100996</v>
      </c>
      <c r="E384" s="418">
        <v>12420211.414310001</v>
      </c>
      <c r="F384" s="418">
        <v>4234</v>
      </c>
      <c r="G384" s="418">
        <v>6454689.0587999998</v>
      </c>
      <c r="H384" s="418">
        <v>96090</v>
      </c>
      <c r="I384" s="418">
        <v>5433145.3375199996</v>
      </c>
      <c r="J384" s="418">
        <v>310</v>
      </c>
      <c r="K384" s="418">
        <v>386285.50977</v>
      </c>
      <c r="L384" s="418">
        <v>362</v>
      </c>
      <c r="M384" s="448">
        <v>146091.50821999999</v>
      </c>
    </row>
    <row r="385" spans="2:13" x14ac:dyDescent="0.25">
      <c r="B385" s="449" t="s">
        <v>954</v>
      </c>
      <c r="C385" s="417">
        <v>17</v>
      </c>
      <c r="D385" s="417">
        <v>78128</v>
      </c>
      <c r="E385" s="417">
        <v>10113260.962070001</v>
      </c>
      <c r="F385" s="417">
        <v>6855</v>
      </c>
      <c r="G385" s="417">
        <v>4798591.1926699998</v>
      </c>
      <c r="H385" s="417">
        <v>68684</v>
      </c>
      <c r="I385" s="417">
        <v>4647861.2127600005</v>
      </c>
      <c r="J385" s="417">
        <v>1972</v>
      </c>
      <c r="K385" s="417">
        <v>488366.92375999998</v>
      </c>
      <c r="L385" s="417">
        <v>617</v>
      </c>
      <c r="M385" s="450">
        <v>178441.63287999999</v>
      </c>
    </row>
    <row r="386" spans="2:13" ht="16.8" x14ac:dyDescent="0.25">
      <c r="B386" s="451" t="s">
        <v>1783</v>
      </c>
      <c r="C386" s="418">
        <v>17</v>
      </c>
      <c r="D386" s="418">
        <v>78128</v>
      </c>
      <c r="E386" s="418">
        <v>10113260.962070001</v>
      </c>
      <c r="F386" s="418">
        <v>6855</v>
      </c>
      <c r="G386" s="418">
        <v>4798591.1926699998</v>
      </c>
      <c r="H386" s="418">
        <v>68684</v>
      </c>
      <c r="I386" s="418">
        <v>4647861.2127600005</v>
      </c>
      <c r="J386" s="418">
        <v>1972</v>
      </c>
      <c r="K386" s="418">
        <v>488366.92375999998</v>
      </c>
      <c r="L386" s="418">
        <v>617</v>
      </c>
      <c r="M386" s="448">
        <v>178441.63287999999</v>
      </c>
    </row>
    <row r="387" spans="2:13" x14ac:dyDescent="0.25">
      <c r="B387" s="451"/>
      <c r="C387" s="418"/>
      <c r="D387" s="418"/>
      <c r="E387" s="418"/>
      <c r="F387" s="418"/>
      <c r="G387" s="418"/>
      <c r="H387" s="418"/>
      <c r="I387" s="418"/>
      <c r="J387" s="418"/>
      <c r="K387" s="418"/>
      <c r="L387" s="418"/>
      <c r="M387" s="448"/>
    </row>
    <row r="388" spans="2:13" x14ac:dyDescent="0.25">
      <c r="B388" s="447" t="s">
        <v>1861</v>
      </c>
      <c r="C388" s="419">
        <v>590</v>
      </c>
      <c r="D388" s="419">
        <v>3081539</v>
      </c>
      <c r="E388" s="419">
        <v>256245472.99304998</v>
      </c>
      <c r="F388" s="419">
        <v>168850</v>
      </c>
      <c r="G388" s="419">
        <v>103114934.80294</v>
      </c>
      <c r="H388" s="419">
        <v>2870765</v>
      </c>
      <c r="I388" s="419">
        <v>116580840.49891001</v>
      </c>
      <c r="J388" s="419">
        <v>12646</v>
      </c>
      <c r="K388" s="419">
        <v>25225813.351130001</v>
      </c>
      <c r="L388" s="419">
        <v>29278</v>
      </c>
      <c r="M388" s="446">
        <v>11323884.340069998</v>
      </c>
    </row>
    <row r="389" spans="2:13" x14ac:dyDescent="0.25">
      <c r="B389" s="449" t="s">
        <v>665</v>
      </c>
      <c r="C389" s="417">
        <v>140</v>
      </c>
      <c r="D389" s="417">
        <v>826321</v>
      </c>
      <c r="E389" s="417">
        <v>101306320.10875</v>
      </c>
      <c r="F389" s="417">
        <v>58213</v>
      </c>
      <c r="G389" s="417">
        <v>38605225.453969993</v>
      </c>
      <c r="H389" s="417">
        <v>754493</v>
      </c>
      <c r="I389" s="417">
        <v>44751099.15433</v>
      </c>
      <c r="J389" s="417">
        <v>4364</v>
      </c>
      <c r="K389" s="417">
        <v>13290463.884710003</v>
      </c>
      <c r="L389" s="417">
        <v>9251</v>
      </c>
      <c r="M389" s="450">
        <v>4659531.6157399993</v>
      </c>
    </row>
    <row r="390" spans="2:13" x14ac:dyDescent="0.25">
      <c r="B390" s="451" t="s">
        <v>1482</v>
      </c>
      <c r="C390" s="418">
        <v>53</v>
      </c>
      <c r="D390" s="418">
        <v>419861</v>
      </c>
      <c r="E390" s="418">
        <v>71605102.923990011</v>
      </c>
      <c r="F390" s="418">
        <v>39926</v>
      </c>
      <c r="G390" s="418">
        <v>26488958.739289995</v>
      </c>
      <c r="H390" s="418">
        <v>370681</v>
      </c>
      <c r="I390" s="418">
        <v>30486269.604249999</v>
      </c>
      <c r="J390" s="418">
        <v>3230</v>
      </c>
      <c r="K390" s="418">
        <v>11247135.901050001</v>
      </c>
      <c r="L390" s="418">
        <v>6024</v>
      </c>
      <c r="M390" s="448">
        <v>3382738.6793999998</v>
      </c>
    </row>
    <row r="391" spans="2:13" x14ac:dyDescent="0.25">
      <c r="B391" s="451" t="s">
        <v>669</v>
      </c>
      <c r="C391" s="418">
        <v>18</v>
      </c>
      <c r="D391" s="418">
        <v>150755</v>
      </c>
      <c r="E391" s="418">
        <v>12140547.980859999</v>
      </c>
      <c r="F391" s="418">
        <v>7374</v>
      </c>
      <c r="G391" s="418">
        <v>4860878.4615399987</v>
      </c>
      <c r="H391" s="418">
        <v>141115</v>
      </c>
      <c r="I391" s="418">
        <v>5250159.5771200005</v>
      </c>
      <c r="J391" s="418">
        <v>612</v>
      </c>
      <c r="K391" s="418">
        <v>1303801.7591900001</v>
      </c>
      <c r="L391" s="418">
        <v>1654</v>
      </c>
      <c r="M391" s="448">
        <v>725708.18300999992</v>
      </c>
    </row>
    <row r="392" spans="2:13" x14ac:dyDescent="0.25">
      <c r="B392" s="451" t="s">
        <v>666</v>
      </c>
      <c r="C392" s="418">
        <v>14</v>
      </c>
      <c r="D392" s="418">
        <v>44868</v>
      </c>
      <c r="E392" s="418">
        <v>4886390.0214399993</v>
      </c>
      <c r="F392" s="418">
        <v>2873</v>
      </c>
      <c r="G392" s="418">
        <v>1445962.0033900002</v>
      </c>
      <c r="H392" s="418">
        <v>41160</v>
      </c>
      <c r="I392" s="418">
        <v>2823202.2047799998</v>
      </c>
      <c r="J392" s="418">
        <v>290</v>
      </c>
      <c r="K392" s="418">
        <v>438807.61878999992</v>
      </c>
      <c r="L392" s="418">
        <v>545</v>
      </c>
      <c r="M392" s="448">
        <v>178418.19447999998</v>
      </c>
    </row>
    <row r="393" spans="2:13" x14ac:dyDescent="0.25">
      <c r="B393" s="451" t="s">
        <v>668</v>
      </c>
      <c r="C393" s="418">
        <v>13</v>
      </c>
      <c r="D393" s="418">
        <v>42158</v>
      </c>
      <c r="E393" s="418">
        <v>5050447.7086400008</v>
      </c>
      <c r="F393" s="418">
        <v>2810</v>
      </c>
      <c r="G393" s="418">
        <v>2279227.8006500001</v>
      </c>
      <c r="H393" s="418">
        <v>38623</v>
      </c>
      <c r="I393" s="418">
        <v>2313825.3900900004</v>
      </c>
      <c r="J393" s="418">
        <v>136</v>
      </c>
      <c r="K393" s="418">
        <v>231377.50400000002</v>
      </c>
      <c r="L393" s="418">
        <v>589</v>
      </c>
      <c r="M393" s="448">
        <v>226017.01389999999</v>
      </c>
    </row>
    <row r="394" spans="2:13" ht="16.8" x14ac:dyDescent="0.25">
      <c r="B394" s="451" t="s">
        <v>1783</v>
      </c>
      <c r="C394" s="418">
        <v>42</v>
      </c>
      <c r="D394" s="418">
        <v>168679</v>
      </c>
      <c r="E394" s="418">
        <v>7623831.47382</v>
      </c>
      <c r="F394" s="418">
        <v>5230</v>
      </c>
      <c r="G394" s="418">
        <v>3530198.4490999999</v>
      </c>
      <c r="H394" s="418">
        <v>162914</v>
      </c>
      <c r="I394" s="418">
        <v>3877642.3780900002</v>
      </c>
      <c r="J394" s="418">
        <v>96</v>
      </c>
      <c r="K394" s="418">
        <v>69341.101679999992</v>
      </c>
      <c r="L394" s="418">
        <v>439</v>
      </c>
      <c r="M394" s="448">
        <v>146649.54495000004</v>
      </c>
    </row>
    <row r="395" spans="2:13" x14ac:dyDescent="0.25">
      <c r="B395" s="449" t="s">
        <v>670</v>
      </c>
      <c r="C395" s="417">
        <v>61</v>
      </c>
      <c r="D395" s="417">
        <v>314596</v>
      </c>
      <c r="E395" s="417">
        <v>21471680.610469993</v>
      </c>
      <c r="F395" s="417">
        <v>15012</v>
      </c>
      <c r="G395" s="417">
        <v>8268368.9007600006</v>
      </c>
      <c r="H395" s="417">
        <v>295515</v>
      </c>
      <c r="I395" s="417">
        <v>10554309.982659999</v>
      </c>
      <c r="J395" s="417">
        <v>1072</v>
      </c>
      <c r="K395" s="417">
        <v>1720599.1271200005</v>
      </c>
      <c r="L395" s="417">
        <v>2997</v>
      </c>
      <c r="M395" s="450">
        <v>928402.59993000014</v>
      </c>
    </row>
    <row r="396" spans="2:13" x14ac:dyDescent="0.25">
      <c r="B396" s="451" t="s">
        <v>1330</v>
      </c>
      <c r="C396" s="418">
        <v>30</v>
      </c>
      <c r="D396" s="418">
        <v>212519</v>
      </c>
      <c r="E396" s="418">
        <v>18697103.246269993</v>
      </c>
      <c r="F396" s="418">
        <v>12049</v>
      </c>
      <c r="G396" s="418">
        <v>6955955.4109000005</v>
      </c>
      <c r="H396" s="418">
        <v>196664</v>
      </c>
      <c r="I396" s="418">
        <v>9180892.8907999992</v>
      </c>
      <c r="J396" s="418">
        <v>874</v>
      </c>
      <c r="K396" s="418">
        <v>1649374.3333900005</v>
      </c>
      <c r="L396" s="418">
        <v>2932</v>
      </c>
      <c r="M396" s="448">
        <v>910880.61118000012</v>
      </c>
    </row>
    <row r="397" spans="2:13" x14ac:dyDescent="0.25">
      <c r="B397" s="451" t="s">
        <v>672</v>
      </c>
      <c r="C397" s="418">
        <v>10</v>
      </c>
      <c r="D397" s="418">
        <v>85941</v>
      </c>
      <c r="E397" s="418">
        <v>2260073.5434900001</v>
      </c>
      <c r="F397" s="418">
        <v>2782</v>
      </c>
      <c r="G397" s="418">
        <v>1306854.9394</v>
      </c>
      <c r="H397" s="418">
        <v>83093</v>
      </c>
      <c r="I397" s="418">
        <v>935396.61534000002</v>
      </c>
      <c r="J397" s="418">
        <v>1</v>
      </c>
      <c r="K397" s="418">
        <v>300</v>
      </c>
      <c r="L397" s="418">
        <v>65</v>
      </c>
      <c r="M397" s="448">
        <v>17521.98875</v>
      </c>
    </row>
    <row r="398" spans="2:13" ht="16.8" x14ac:dyDescent="0.25">
      <c r="B398" s="451" t="s">
        <v>1783</v>
      </c>
      <c r="C398" s="418">
        <v>21</v>
      </c>
      <c r="D398" s="418">
        <v>16136</v>
      </c>
      <c r="E398" s="418">
        <v>514503.82071</v>
      </c>
      <c r="F398" s="418">
        <v>181</v>
      </c>
      <c r="G398" s="418">
        <v>5558.5504600000004</v>
      </c>
      <c r="H398" s="418">
        <v>15758</v>
      </c>
      <c r="I398" s="418">
        <v>438020.47652000003</v>
      </c>
      <c r="J398" s="418">
        <v>197</v>
      </c>
      <c r="K398" s="418">
        <v>70924.793730000005</v>
      </c>
      <c r="L398" s="418">
        <v>0</v>
      </c>
      <c r="M398" s="448">
        <v>0</v>
      </c>
    </row>
    <row r="399" spans="2:13" x14ac:dyDescent="0.25">
      <c r="B399" s="449" t="s">
        <v>673</v>
      </c>
      <c r="C399" s="417">
        <v>213</v>
      </c>
      <c r="D399" s="417">
        <v>1163536</v>
      </c>
      <c r="E399" s="417">
        <v>88867727.037299976</v>
      </c>
      <c r="F399" s="417">
        <v>57625</v>
      </c>
      <c r="G399" s="417">
        <v>35788676.404509999</v>
      </c>
      <c r="H399" s="417">
        <v>1087707</v>
      </c>
      <c r="I399" s="417">
        <v>40627951.452020004</v>
      </c>
      <c r="J399" s="417">
        <v>5861</v>
      </c>
      <c r="K399" s="417">
        <v>8023349.69771</v>
      </c>
      <c r="L399" s="417">
        <v>12343</v>
      </c>
      <c r="M399" s="450">
        <v>4427749.4830599986</v>
      </c>
    </row>
    <row r="400" spans="2:13" x14ac:dyDescent="0.25">
      <c r="B400" s="451" t="s">
        <v>1484</v>
      </c>
      <c r="C400" s="418">
        <v>21</v>
      </c>
      <c r="D400" s="418">
        <v>201351</v>
      </c>
      <c r="E400" s="418">
        <v>11422941.205870003</v>
      </c>
      <c r="F400" s="418">
        <v>8032</v>
      </c>
      <c r="G400" s="418">
        <v>3588526.9083900005</v>
      </c>
      <c r="H400" s="418">
        <v>190508</v>
      </c>
      <c r="I400" s="418">
        <v>6201131.3067400008</v>
      </c>
      <c r="J400" s="418">
        <v>710</v>
      </c>
      <c r="K400" s="418">
        <v>946996.35172999988</v>
      </c>
      <c r="L400" s="418">
        <v>2101</v>
      </c>
      <c r="M400" s="448">
        <v>686286.63900999993</v>
      </c>
    </row>
    <row r="401" spans="2:13" x14ac:dyDescent="0.25">
      <c r="B401" s="451" t="s">
        <v>1334</v>
      </c>
      <c r="C401" s="418">
        <v>72</v>
      </c>
      <c r="D401" s="418">
        <v>517239</v>
      </c>
      <c r="E401" s="418">
        <v>60035964.596039981</v>
      </c>
      <c r="F401" s="418">
        <v>33471</v>
      </c>
      <c r="G401" s="418">
        <v>24500440.847489998</v>
      </c>
      <c r="H401" s="418">
        <v>470932</v>
      </c>
      <c r="I401" s="418">
        <v>25800337.945020001</v>
      </c>
      <c r="J401" s="418">
        <v>3958</v>
      </c>
      <c r="K401" s="418">
        <v>6383403.2508900007</v>
      </c>
      <c r="L401" s="418">
        <v>8878</v>
      </c>
      <c r="M401" s="448">
        <v>3351782.552639999</v>
      </c>
    </row>
    <row r="402" spans="2:13" x14ac:dyDescent="0.25">
      <c r="B402" s="451" t="s">
        <v>676</v>
      </c>
      <c r="C402" s="418">
        <v>12</v>
      </c>
      <c r="D402" s="418">
        <v>122114</v>
      </c>
      <c r="E402" s="418">
        <v>4226534.1747399997</v>
      </c>
      <c r="F402" s="418">
        <v>5072</v>
      </c>
      <c r="G402" s="418">
        <v>1472082.7941199997</v>
      </c>
      <c r="H402" s="418">
        <v>116211</v>
      </c>
      <c r="I402" s="418">
        <v>2444501.4760099999</v>
      </c>
      <c r="J402" s="418">
        <v>207</v>
      </c>
      <c r="K402" s="418">
        <v>156367.87940999999</v>
      </c>
      <c r="L402" s="418">
        <v>624</v>
      </c>
      <c r="M402" s="448">
        <v>153582.0252</v>
      </c>
    </row>
    <row r="403" spans="2:13" x14ac:dyDescent="0.25">
      <c r="B403" s="451" t="s">
        <v>1293</v>
      </c>
      <c r="C403" s="418">
        <v>12</v>
      </c>
      <c r="D403" s="418">
        <v>121482</v>
      </c>
      <c r="E403" s="418">
        <v>5603282.4798299996</v>
      </c>
      <c r="F403" s="418">
        <v>3687</v>
      </c>
      <c r="G403" s="418">
        <v>3132788.9725299999</v>
      </c>
      <c r="H403" s="418">
        <v>117292</v>
      </c>
      <c r="I403" s="418">
        <v>2182313.6271299999</v>
      </c>
      <c r="J403" s="418">
        <v>151</v>
      </c>
      <c r="K403" s="418">
        <v>163801.70254999999</v>
      </c>
      <c r="L403" s="418">
        <v>352</v>
      </c>
      <c r="M403" s="448">
        <v>124378.17762</v>
      </c>
    </row>
    <row r="404" spans="2:13" ht="16.8" x14ac:dyDescent="0.25">
      <c r="B404" s="451" t="s">
        <v>1783</v>
      </c>
      <c r="C404" s="418">
        <v>96</v>
      </c>
      <c r="D404" s="418">
        <v>201350</v>
      </c>
      <c r="E404" s="418">
        <v>7579004.5808199998</v>
      </c>
      <c r="F404" s="418">
        <v>7363</v>
      </c>
      <c r="G404" s="418">
        <v>3094836.8819800001</v>
      </c>
      <c r="H404" s="418">
        <v>192764</v>
      </c>
      <c r="I404" s="418">
        <v>3999667.09712</v>
      </c>
      <c r="J404" s="418">
        <v>835</v>
      </c>
      <c r="K404" s="418">
        <v>372780.51313000004</v>
      </c>
      <c r="L404" s="418">
        <v>388</v>
      </c>
      <c r="M404" s="448">
        <v>111720.08859</v>
      </c>
    </row>
    <row r="405" spans="2:13" x14ac:dyDescent="0.25">
      <c r="B405" s="449" t="s">
        <v>684</v>
      </c>
      <c r="C405" s="417">
        <v>21</v>
      </c>
      <c r="D405" s="417">
        <v>103449</v>
      </c>
      <c r="E405" s="417">
        <v>8340050.8193799993</v>
      </c>
      <c r="F405" s="417">
        <v>8351</v>
      </c>
      <c r="G405" s="417">
        <v>3480926.4273400004</v>
      </c>
      <c r="H405" s="417">
        <v>93868</v>
      </c>
      <c r="I405" s="417">
        <v>4278384.3610800002</v>
      </c>
      <c r="J405" s="417">
        <v>117</v>
      </c>
      <c r="K405" s="417">
        <v>247184.38743999999</v>
      </c>
      <c r="L405" s="417">
        <v>1113</v>
      </c>
      <c r="M405" s="450">
        <v>333555.64352000004</v>
      </c>
    </row>
    <row r="406" spans="2:13" ht="16.8" x14ac:dyDescent="0.25">
      <c r="B406" s="451" t="s">
        <v>1783</v>
      </c>
      <c r="C406" s="418">
        <v>21</v>
      </c>
      <c r="D406" s="418">
        <v>103449</v>
      </c>
      <c r="E406" s="418">
        <v>8340050.8193799993</v>
      </c>
      <c r="F406" s="418">
        <v>8351</v>
      </c>
      <c r="G406" s="418">
        <v>3480926.4273400004</v>
      </c>
      <c r="H406" s="418">
        <v>93868</v>
      </c>
      <c r="I406" s="418">
        <v>4278384.3610800002</v>
      </c>
      <c r="J406" s="418">
        <v>117</v>
      </c>
      <c r="K406" s="418">
        <v>247184.38743999999</v>
      </c>
      <c r="L406" s="418">
        <v>1113</v>
      </c>
      <c r="M406" s="448">
        <v>333555.64352000004</v>
      </c>
    </row>
    <row r="407" spans="2:13" x14ac:dyDescent="0.25">
      <c r="B407" s="449" t="s">
        <v>686</v>
      </c>
      <c r="C407" s="417">
        <v>83</v>
      </c>
      <c r="D407" s="417">
        <v>414850</v>
      </c>
      <c r="E407" s="417">
        <v>16456587.186469994</v>
      </c>
      <c r="F407" s="417">
        <v>9178</v>
      </c>
      <c r="G407" s="417">
        <v>7747559.7726099994</v>
      </c>
      <c r="H407" s="417">
        <v>404357</v>
      </c>
      <c r="I407" s="417">
        <v>7862588.5198300015</v>
      </c>
      <c r="J407" s="417">
        <v>320</v>
      </c>
      <c r="K407" s="417">
        <v>565625.44773000001</v>
      </c>
      <c r="L407" s="417">
        <v>995</v>
      </c>
      <c r="M407" s="450">
        <v>280813.44630000001</v>
      </c>
    </row>
    <row r="408" spans="2:13" x14ac:dyDescent="0.25">
      <c r="B408" s="451" t="s">
        <v>1850</v>
      </c>
      <c r="C408" s="418">
        <v>10</v>
      </c>
      <c r="D408" s="418">
        <v>65900</v>
      </c>
      <c r="E408" s="418">
        <v>846480.85679999995</v>
      </c>
      <c r="F408" s="418">
        <v>884</v>
      </c>
      <c r="G408" s="418">
        <v>248870.97787</v>
      </c>
      <c r="H408" s="418">
        <v>64989</v>
      </c>
      <c r="I408" s="418">
        <v>580516.75948999997</v>
      </c>
      <c r="J408" s="418">
        <v>7</v>
      </c>
      <c r="K408" s="418">
        <v>11572</v>
      </c>
      <c r="L408" s="418">
        <v>20</v>
      </c>
      <c r="M408" s="448">
        <v>5521.1194400000004</v>
      </c>
    </row>
    <row r="409" spans="2:13" x14ac:dyDescent="0.25">
      <c r="B409" s="451" t="s">
        <v>1238</v>
      </c>
      <c r="C409" s="418">
        <v>21</v>
      </c>
      <c r="D409" s="418">
        <v>180952</v>
      </c>
      <c r="E409" s="418">
        <v>14572670.547079995</v>
      </c>
      <c r="F409" s="418">
        <v>8007</v>
      </c>
      <c r="G409" s="418">
        <v>7271405.3082400002</v>
      </c>
      <c r="H409" s="418">
        <v>171732</v>
      </c>
      <c r="I409" s="418">
        <v>6491998.816730001</v>
      </c>
      <c r="J409" s="418">
        <v>238</v>
      </c>
      <c r="K409" s="418">
        <v>533974.09525000001</v>
      </c>
      <c r="L409" s="418">
        <v>975</v>
      </c>
      <c r="M409" s="448">
        <v>275292.32686000003</v>
      </c>
    </row>
    <row r="410" spans="2:13" ht="16.8" x14ac:dyDescent="0.25">
      <c r="B410" s="451" t="s">
        <v>1783</v>
      </c>
      <c r="C410" s="418">
        <v>52</v>
      </c>
      <c r="D410" s="418">
        <v>167998</v>
      </c>
      <c r="E410" s="418">
        <v>1037435.78259</v>
      </c>
      <c r="F410" s="418">
        <v>287</v>
      </c>
      <c r="G410" s="418">
        <v>227283.4865</v>
      </c>
      <c r="H410" s="418">
        <v>167636</v>
      </c>
      <c r="I410" s="418">
        <v>790072.94360999996</v>
      </c>
      <c r="J410" s="418">
        <v>75</v>
      </c>
      <c r="K410" s="418">
        <v>20079.352480000001</v>
      </c>
      <c r="L410" s="418">
        <v>0</v>
      </c>
      <c r="M410" s="448">
        <v>0</v>
      </c>
    </row>
    <row r="411" spans="2:13" x14ac:dyDescent="0.25">
      <c r="B411" s="449" t="s">
        <v>688</v>
      </c>
      <c r="C411" s="417">
        <v>72</v>
      </c>
      <c r="D411" s="417">
        <v>258787</v>
      </c>
      <c r="E411" s="417">
        <v>19803107.230680004</v>
      </c>
      <c r="F411" s="417">
        <v>20471</v>
      </c>
      <c r="G411" s="417">
        <v>9224177.84375</v>
      </c>
      <c r="H411" s="417">
        <v>234825</v>
      </c>
      <c r="I411" s="417">
        <v>8506507.0289899986</v>
      </c>
      <c r="J411" s="417">
        <v>912</v>
      </c>
      <c r="K411" s="417">
        <v>1378590.80642</v>
      </c>
      <c r="L411" s="417">
        <v>2579</v>
      </c>
      <c r="M411" s="450">
        <v>693831.5515200001</v>
      </c>
    </row>
    <row r="412" spans="2:13" x14ac:dyDescent="0.25">
      <c r="B412" s="451" t="s">
        <v>1239</v>
      </c>
      <c r="C412" s="418">
        <v>29</v>
      </c>
      <c r="D412" s="418">
        <v>181363</v>
      </c>
      <c r="E412" s="418">
        <v>16400168.843280002</v>
      </c>
      <c r="F412" s="418">
        <v>15791</v>
      </c>
      <c r="G412" s="418">
        <v>8137812.425379999</v>
      </c>
      <c r="H412" s="418">
        <v>162572</v>
      </c>
      <c r="I412" s="418">
        <v>6463825.0004999982</v>
      </c>
      <c r="J412" s="418">
        <v>648</v>
      </c>
      <c r="K412" s="418">
        <v>1162322.04532</v>
      </c>
      <c r="L412" s="418">
        <v>2352</v>
      </c>
      <c r="M412" s="448">
        <v>636209.37208000012</v>
      </c>
    </row>
    <row r="413" spans="2:13" x14ac:dyDescent="0.25">
      <c r="B413" s="451" t="s">
        <v>689</v>
      </c>
      <c r="C413" s="418">
        <v>10</v>
      </c>
      <c r="D413" s="418">
        <v>23313</v>
      </c>
      <c r="E413" s="418">
        <v>1422270.46129</v>
      </c>
      <c r="F413" s="418">
        <v>3784</v>
      </c>
      <c r="G413" s="418">
        <v>696518.71385000006</v>
      </c>
      <c r="H413" s="418">
        <v>19362</v>
      </c>
      <c r="I413" s="418">
        <v>656665.47287000006</v>
      </c>
      <c r="J413" s="418">
        <v>82</v>
      </c>
      <c r="K413" s="418">
        <v>45961.145210000002</v>
      </c>
      <c r="L413" s="418">
        <v>85</v>
      </c>
      <c r="M413" s="448">
        <v>23125.129359999999</v>
      </c>
    </row>
    <row r="414" spans="2:13" ht="16.8" x14ac:dyDescent="0.25">
      <c r="B414" s="451" t="s">
        <v>1783</v>
      </c>
      <c r="C414" s="418">
        <v>33</v>
      </c>
      <c r="D414" s="418">
        <v>54111</v>
      </c>
      <c r="E414" s="418">
        <v>1980667.9261099999</v>
      </c>
      <c r="F414" s="418">
        <v>896</v>
      </c>
      <c r="G414" s="418">
        <v>389846.70452000003</v>
      </c>
      <c r="H414" s="418">
        <v>52891</v>
      </c>
      <c r="I414" s="418">
        <v>1386016.55562</v>
      </c>
      <c r="J414" s="418">
        <v>182</v>
      </c>
      <c r="K414" s="418">
        <v>170307.61588999999</v>
      </c>
      <c r="L414" s="418">
        <v>142</v>
      </c>
      <c r="M414" s="448">
        <v>34497.050080000001</v>
      </c>
    </row>
    <row r="415" spans="2:13" x14ac:dyDescent="0.25">
      <c r="B415" s="451"/>
      <c r="C415" s="418"/>
      <c r="D415" s="418"/>
      <c r="E415" s="418"/>
      <c r="F415" s="418"/>
      <c r="G415" s="418"/>
      <c r="H415" s="418"/>
      <c r="I415" s="418"/>
      <c r="J415" s="418"/>
      <c r="K415" s="418"/>
      <c r="L415" s="418"/>
      <c r="M415" s="448"/>
    </row>
    <row r="416" spans="2:13" x14ac:dyDescent="0.25">
      <c r="B416" s="447" t="s">
        <v>1862</v>
      </c>
      <c r="C416" s="419">
        <v>548</v>
      </c>
      <c r="D416" s="419">
        <v>2672445</v>
      </c>
      <c r="E416" s="419">
        <v>320876038.38433826</v>
      </c>
      <c r="F416" s="419">
        <v>162586</v>
      </c>
      <c r="G416" s="419">
        <v>123963320.60768026</v>
      </c>
      <c r="H416" s="419">
        <v>2425593</v>
      </c>
      <c r="I416" s="419">
        <v>134863633.26529801</v>
      </c>
      <c r="J416" s="419">
        <v>17521</v>
      </c>
      <c r="K416" s="419">
        <v>35697216.385880008</v>
      </c>
      <c r="L416" s="419">
        <v>66745</v>
      </c>
      <c r="M416" s="446">
        <v>26351868.12548</v>
      </c>
    </row>
    <row r="417" spans="2:13" x14ac:dyDescent="0.25">
      <c r="B417" s="449" t="s">
        <v>692</v>
      </c>
      <c r="C417" s="417">
        <v>65</v>
      </c>
      <c r="D417" s="417">
        <v>296349</v>
      </c>
      <c r="E417" s="417">
        <v>33353126.531960003</v>
      </c>
      <c r="F417" s="417">
        <v>19546</v>
      </c>
      <c r="G417" s="417">
        <v>12273027.499289999</v>
      </c>
      <c r="H417" s="417">
        <v>267731</v>
      </c>
      <c r="I417" s="417">
        <v>16133985.033880001</v>
      </c>
      <c r="J417" s="417">
        <v>1892</v>
      </c>
      <c r="K417" s="417">
        <v>2243241.1193499998</v>
      </c>
      <c r="L417" s="417">
        <v>7180</v>
      </c>
      <c r="M417" s="450">
        <v>2702872.8794399998</v>
      </c>
    </row>
    <row r="418" spans="2:13" x14ac:dyDescent="0.25">
      <c r="B418" s="451" t="s">
        <v>1294</v>
      </c>
      <c r="C418" s="418">
        <v>28</v>
      </c>
      <c r="D418" s="418">
        <v>198734</v>
      </c>
      <c r="E418" s="418">
        <v>23538109.359910004</v>
      </c>
      <c r="F418" s="418">
        <v>15677</v>
      </c>
      <c r="G418" s="418">
        <v>9156121.2295699995</v>
      </c>
      <c r="H418" s="418">
        <v>176033</v>
      </c>
      <c r="I418" s="418">
        <v>11268585.893300001</v>
      </c>
      <c r="J418" s="418">
        <v>1184</v>
      </c>
      <c r="K418" s="418">
        <v>1297524.17927</v>
      </c>
      <c r="L418" s="418">
        <v>5840</v>
      </c>
      <c r="M418" s="448">
        <v>1815878.0577699998</v>
      </c>
    </row>
    <row r="419" spans="2:13" x14ac:dyDescent="0.25">
      <c r="B419" s="451" t="s">
        <v>694</v>
      </c>
      <c r="C419" s="418">
        <v>19</v>
      </c>
      <c r="D419" s="418">
        <v>82186</v>
      </c>
      <c r="E419" s="418">
        <v>9268946.4120799992</v>
      </c>
      <c r="F419" s="418">
        <v>3711</v>
      </c>
      <c r="G419" s="418">
        <v>3096252.1805900005</v>
      </c>
      <c r="H419" s="418">
        <v>76920</v>
      </c>
      <c r="I419" s="418">
        <v>4495202.4609099999</v>
      </c>
      <c r="J419" s="418">
        <v>215</v>
      </c>
      <c r="K419" s="418">
        <v>790496.94890999992</v>
      </c>
      <c r="L419" s="418">
        <v>1340</v>
      </c>
      <c r="M419" s="448">
        <v>886994.82166999998</v>
      </c>
    </row>
    <row r="420" spans="2:13" ht="16.8" x14ac:dyDescent="0.25">
      <c r="B420" s="451" t="s">
        <v>1783</v>
      </c>
      <c r="C420" s="418">
        <v>18</v>
      </c>
      <c r="D420" s="418">
        <v>15429</v>
      </c>
      <c r="E420" s="418">
        <v>546070.75997000001</v>
      </c>
      <c r="F420" s="418">
        <v>158</v>
      </c>
      <c r="G420" s="418">
        <v>20654.08913</v>
      </c>
      <c r="H420" s="418">
        <v>14778</v>
      </c>
      <c r="I420" s="418">
        <v>370196.67966999998</v>
      </c>
      <c r="J420" s="418">
        <v>493</v>
      </c>
      <c r="K420" s="418">
        <v>155219.99116999999</v>
      </c>
      <c r="L420" s="418">
        <v>0</v>
      </c>
      <c r="M420" s="448">
        <v>0</v>
      </c>
    </row>
    <row r="421" spans="2:13" x14ac:dyDescent="0.25">
      <c r="B421" s="449" t="s">
        <v>695</v>
      </c>
      <c r="C421" s="417">
        <v>64</v>
      </c>
      <c r="D421" s="417">
        <v>246605</v>
      </c>
      <c r="E421" s="417">
        <v>28326278.708479989</v>
      </c>
      <c r="F421" s="417">
        <v>15519</v>
      </c>
      <c r="G421" s="417">
        <v>18920276.093180001</v>
      </c>
      <c r="H421" s="417">
        <v>225713</v>
      </c>
      <c r="I421" s="417">
        <v>7496234.62837</v>
      </c>
      <c r="J421" s="417">
        <v>664</v>
      </c>
      <c r="K421" s="417">
        <v>672304.9781399999</v>
      </c>
      <c r="L421" s="417">
        <v>4709</v>
      </c>
      <c r="M421" s="450">
        <v>1237463.0087900001</v>
      </c>
    </row>
    <row r="422" spans="2:13" x14ac:dyDescent="0.25">
      <c r="B422" s="451" t="s">
        <v>1275</v>
      </c>
      <c r="C422" s="418">
        <v>25</v>
      </c>
      <c r="D422" s="418">
        <v>183548</v>
      </c>
      <c r="E422" s="418">
        <v>26463727.220989991</v>
      </c>
      <c r="F422" s="418">
        <v>13273</v>
      </c>
      <c r="G422" s="418">
        <v>18100814.00688</v>
      </c>
      <c r="H422" s="418">
        <v>165074</v>
      </c>
      <c r="I422" s="418">
        <v>6523878.4979499998</v>
      </c>
      <c r="J422" s="418">
        <v>498</v>
      </c>
      <c r="K422" s="418">
        <v>602574.58131999988</v>
      </c>
      <c r="L422" s="418">
        <v>4703</v>
      </c>
      <c r="M422" s="448">
        <v>1236460.1348400002</v>
      </c>
    </row>
    <row r="423" spans="2:13" ht="16.8" x14ac:dyDescent="0.25">
      <c r="B423" s="451" t="s">
        <v>1783</v>
      </c>
      <c r="C423" s="418">
        <v>39</v>
      </c>
      <c r="D423" s="418">
        <v>63057</v>
      </c>
      <c r="E423" s="418">
        <v>1862551.4874899997</v>
      </c>
      <c r="F423" s="418">
        <v>2246</v>
      </c>
      <c r="G423" s="418">
        <v>819462.08629999997</v>
      </c>
      <c r="H423" s="418">
        <v>60639</v>
      </c>
      <c r="I423" s="418">
        <v>972356.13041999994</v>
      </c>
      <c r="J423" s="418">
        <v>166</v>
      </c>
      <c r="K423" s="418">
        <v>69730.396819999994</v>
      </c>
      <c r="L423" s="418">
        <v>6</v>
      </c>
      <c r="M423" s="448">
        <v>1002.8739499999999</v>
      </c>
    </row>
    <row r="424" spans="2:13" x14ac:dyDescent="0.25">
      <c r="B424" s="449" t="s">
        <v>697</v>
      </c>
      <c r="C424" s="417">
        <v>80</v>
      </c>
      <c r="D424" s="417">
        <v>376967</v>
      </c>
      <c r="E424" s="417">
        <v>32847318.509430014</v>
      </c>
      <c r="F424" s="417">
        <v>20156</v>
      </c>
      <c r="G424" s="417">
        <v>11806539.73433</v>
      </c>
      <c r="H424" s="417">
        <v>348730</v>
      </c>
      <c r="I424" s="417">
        <v>16475902.097590003</v>
      </c>
      <c r="J424" s="417">
        <v>1668</v>
      </c>
      <c r="K424" s="417">
        <v>2607078.4027800001</v>
      </c>
      <c r="L424" s="417">
        <v>6413</v>
      </c>
      <c r="M424" s="450">
        <v>1957798.2747299999</v>
      </c>
    </row>
    <row r="425" spans="2:13" x14ac:dyDescent="0.25">
      <c r="B425" s="451" t="s">
        <v>1489</v>
      </c>
      <c r="C425" s="418">
        <v>42</v>
      </c>
      <c r="D425" s="418">
        <v>359782</v>
      </c>
      <c r="E425" s="418">
        <v>32216319.694490012</v>
      </c>
      <c r="F425" s="418">
        <v>20014</v>
      </c>
      <c r="G425" s="418">
        <v>11796268.86789</v>
      </c>
      <c r="H425" s="418">
        <v>331753</v>
      </c>
      <c r="I425" s="418">
        <v>15903984.566990003</v>
      </c>
      <c r="J425" s="418">
        <v>1602</v>
      </c>
      <c r="K425" s="418">
        <v>2558267.9848799999</v>
      </c>
      <c r="L425" s="418">
        <v>6413</v>
      </c>
      <c r="M425" s="448">
        <v>1957798.2747299999</v>
      </c>
    </row>
    <row r="426" spans="2:13" ht="16.8" x14ac:dyDescent="0.25">
      <c r="B426" s="451" t="s">
        <v>1783</v>
      </c>
      <c r="C426" s="418">
        <v>38</v>
      </c>
      <c r="D426" s="418">
        <v>17185</v>
      </c>
      <c r="E426" s="418">
        <v>630998.81493999995</v>
      </c>
      <c r="F426" s="418">
        <v>142</v>
      </c>
      <c r="G426" s="418">
        <v>10270.866440000002</v>
      </c>
      <c r="H426" s="418">
        <v>16977</v>
      </c>
      <c r="I426" s="418">
        <v>571917.53059999994</v>
      </c>
      <c r="J426" s="418">
        <v>66</v>
      </c>
      <c r="K426" s="418">
        <v>48810.417900000008</v>
      </c>
      <c r="L426" s="418">
        <v>0</v>
      </c>
      <c r="M426" s="448">
        <v>0</v>
      </c>
    </row>
    <row r="427" spans="2:13" x14ac:dyDescent="0.25">
      <c r="B427" s="449" t="s">
        <v>76</v>
      </c>
      <c r="C427" s="417">
        <v>17</v>
      </c>
      <c r="D427" s="417">
        <v>52242</v>
      </c>
      <c r="E427" s="417">
        <v>4127980.0053099995</v>
      </c>
      <c r="F427" s="417">
        <v>3358</v>
      </c>
      <c r="G427" s="417">
        <v>2502015.5090999999</v>
      </c>
      <c r="H427" s="417">
        <v>48650</v>
      </c>
      <c r="I427" s="417">
        <v>1533542.3543699998</v>
      </c>
      <c r="J427" s="417">
        <v>119</v>
      </c>
      <c r="K427" s="417">
        <v>57927.027660000007</v>
      </c>
      <c r="L427" s="417">
        <v>115</v>
      </c>
      <c r="M427" s="450">
        <v>34495.114179999997</v>
      </c>
    </row>
    <row r="428" spans="2:13" ht="16.8" x14ac:dyDescent="0.25">
      <c r="B428" s="451" t="s">
        <v>1783</v>
      </c>
      <c r="C428" s="418">
        <v>17</v>
      </c>
      <c r="D428" s="418">
        <v>52242</v>
      </c>
      <c r="E428" s="418">
        <v>4127980.0053099995</v>
      </c>
      <c r="F428" s="418">
        <v>3358</v>
      </c>
      <c r="G428" s="418">
        <v>2502015.5090999999</v>
      </c>
      <c r="H428" s="418">
        <v>48650</v>
      </c>
      <c r="I428" s="418">
        <v>1533542.3543699998</v>
      </c>
      <c r="J428" s="418">
        <v>119</v>
      </c>
      <c r="K428" s="418">
        <v>57927.027660000007</v>
      </c>
      <c r="L428" s="418">
        <v>115</v>
      </c>
      <c r="M428" s="448">
        <v>34495.114179999997</v>
      </c>
    </row>
    <row r="429" spans="2:13" x14ac:dyDescent="0.25">
      <c r="B429" s="449" t="s">
        <v>701</v>
      </c>
      <c r="C429" s="417">
        <v>322</v>
      </c>
      <c r="D429" s="417">
        <v>1700282</v>
      </c>
      <c r="E429" s="417">
        <v>222221334.62915826</v>
      </c>
      <c r="F429" s="417">
        <v>104007</v>
      </c>
      <c r="G429" s="417">
        <v>78461461.771780267</v>
      </c>
      <c r="H429" s="417">
        <v>1534769</v>
      </c>
      <c r="I429" s="417">
        <v>93223969.151088014</v>
      </c>
      <c r="J429" s="417">
        <v>13178</v>
      </c>
      <c r="K429" s="417">
        <v>30116664.857950006</v>
      </c>
      <c r="L429" s="417">
        <v>48328</v>
      </c>
      <c r="M429" s="450">
        <v>20419238.848340001</v>
      </c>
    </row>
    <row r="430" spans="2:13" x14ac:dyDescent="0.25">
      <c r="B430" s="451" t="s">
        <v>1490</v>
      </c>
      <c r="C430" s="418">
        <v>151</v>
      </c>
      <c r="D430" s="418">
        <v>1164218</v>
      </c>
      <c r="E430" s="418">
        <v>193693354.63626829</v>
      </c>
      <c r="F430" s="418">
        <v>86833</v>
      </c>
      <c r="G430" s="418">
        <v>68291687.745240256</v>
      </c>
      <c r="H430" s="418">
        <v>1022943</v>
      </c>
      <c r="I430" s="418">
        <v>77547749.954238027</v>
      </c>
      <c r="J430" s="418">
        <v>10672</v>
      </c>
      <c r="K430" s="418">
        <v>28534641.669030003</v>
      </c>
      <c r="L430" s="418">
        <v>43770</v>
      </c>
      <c r="M430" s="448">
        <v>19319275.267760001</v>
      </c>
    </row>
    <row r="431" spans="2:13" x14ac:dyDescent="0.25">
      <c r="B431" s="451" t="s">
        <v>1242</v>
      </c>
      <c r="C431" s="418">
        <v>16</v>
      </c>
      <c r="D431" s="418">
        <v>120439</v>
      </c>
      <c r="E431" s="418">
        <v>5125892.5227100002</v>
      </c>
      <c r="F431" s="418">
        <v>5058</v>
      </c>
      <c r="G431" s="418">
        <v>2000370.94716</v>
      </c>
      <c r="H431" s="418">
        <v>113964</v>
      </c>
      <c r="I431" s="418">
        <v>2778632.0608900003</v>
      </c>
      <c r="J431" s="418">
        <v>111</v>
      </c>
      <c r="K431" s="418">
        <v>90975.111340000003</v>
      </c>
      <c r="L431" s="418">
        <v>1306</v>
      </c>
      <c r="M431" s="448">
        <v>255914.40331999998</v>
      </c>
    </row>
    <row r="432" spans="2:13" x14ac:dyDescent="0.25">
      <c r="B432" s="451" t="s">
        <v>703</v>
      </c>
      <c r="C432" s="418">
        <v>10</v>
      </c>
      <c r="D432" s="418">
        <v>68633</v>
      </c>
      <c r="E432" s="418">
        <v>2391768.3490499998</v>
      </c>
      <c r="F432" s="418">
        <v>1069</v>
      </c>
      <c r="G432" s="418">
        <v>1215362.9974299998</v>
      </c>
      <c r="H432" s="418">
        <v>67355</v>
      </c>
      <c r="I432" s="418">
        <v>1086299.2153099999</v>
      </c>
      <c r="J432" s="418">
        <v>75</v>
      </c>
      <c r="K432" s="418">
        <v>61629.24930000001</v>
      </c>
      <c r="L432" s="418">
        <v>134</v>
      </c>
      <c r="M432" s="448">
        <v>28476.887009999999</v>
      </c>
    </row>
    <row r="433" spans="2:13" x14ac:dyDescent="0.25">
      <c r="B433" s="451" t="s">
        <v>706</v>
      </c>
      <c r="C433" s="418">
        <v>10</v>
      </c>
      <c r="D433" s="418">
        <v>17113</v>
      </c>
      <c r="E433" s="418">
        <v>1462504.90066</v>
      </c>
      <c r="F433" s="418">
        <v>909</v>
      </c>
      <c r="G433" s="418">
        <v>303302.54410999996</v>
      </c>
      <c r="H433" s="418">
        <v>15711</v>
      </c>
      <c r="I433" s="418">
        <v>886732.96</v>
      </c>
      <c r="J433" s="418">
        <v>230</v>
      </c>
      <c r="K433" s="418">
        <v>173335.37821</v>
      </c>
      <c r="L433" s="418">
        <v>263</v>
      </c>
      <c r="M433" s="448">
        <v>99134.018339999995</v>
      </c>
    </row>
    <row r="434" spans="2:13" x14ac:dyDescent="0.25">
      <c r="B434" s="451" t="s">
        <v>708</v>
      </c>
      <c r="C434" s="418">
        <v>10</v>
      </c>
      <c r="D434" s="418">
        <v>28804</v>
      </c>
      <c r="E434" s="418">
        <v>1793281.8276099998</v>
      </c>
      <c r="F434" s="418">
        <v>735</v>
      </c>
      <c r="G434" s="418">
        <v>612528.45639999991</v>
      </c>
      <c r="H434" s="418">
        <v>27625</v>
      </c>
      <c r="I434" s="418">
        <v>1055276.9555899999</v>
      </c>
      <c r="J434" s="418">
        <v>142</v>
      </c>
      <c r="K434" s="418">
        <v>57911.243670000003</v>
      </c>
      <c r="L434" s="418">
        <v>302</v>
      </c>
      <c r="M434" s="448">
        <v>67565.171950000004</v>
      </c>
    </row>
    <row r="435" spans="2:13" ht="16.8" x14ac:dyDescent="0.25">
      <c r="B435" s="451" t="s">
        <v>1783</v>
      </c>
      <c r="C435" s="418">
        <v>125</v>
      </c>
      <c r="D435" s="418">
        <v>301075</v>
      </c>
      <c r="E435" s="418">
        <v>17754532.392859999</v>
      </c>
      <c r="F435" s="418">
        <v>9403</v>
      </c>
      <c r="G435" s="418">
        <v>6038209.0814399999</v>
      </c>
      <c r="H435" s="418">
        <v>287171</v>
      </c>
      <c r="I435" s="418">
        <v>9869278.0050599985</v>
      </c>
      <c r="J435" s="418">
        <v>1948</v>
      </c>
      <c r="K435" s="418">
        <v>1198172.2064</v>
      </c>
      <c r="L435" s="418">
        <v>2553</v>
      </c>
      <c r="M435" s="448">
        <v>648873.0999599999</v>
      </c>
    </row>
    <row r="436" spans="2:13" x14ac:dyDescent="0.25">
      <c r="B436" s="451"/>
      <c r="C436" s="418"/>
      <c r="D436" s="418"/>
      <c r="E436" s="418"/>
      <c r="F436" s="418"/>
      <c r="G436" s="418"/>
      <c r="H436" s="418"/>
      <c r="I436" s="418"/>
      <c r="J436" s="418"/>
      <c r="K436" s="418"/>
      <c r="L436" s="418"/>
      <c r="M436" s="448"/>
    </row>
    <row r="437" spans="2:13" x14ac:dyDescent="0.25">
      <c r="B437" s="447" t="s">
        <v>1419</v>
      </c>
      <c r="C437" s="419">
        <v>398</v>
      </c>
      <c r="D437" s="419">
        <v>2013624</v>
      </c>
      <c r="E437" s="419">
        <v>312418490.43779171</v>
      </c>
      <c r="F437" s="419">
        <v>144303</v>
      </c>
      <c r="G437" s="419">
        <v>111714217.86385973</v>
      </c>
      <c r="H437" s="419">
        <v>1806721</v>
      </c>
      <c r="I437" s="419">
        <v>124639559.96030197</v>
      </c>
      <c r="J437" s="419">
        <v>17750</v>
      </c>
      <c r="K437" s="419">
        <v>46705719.748039991</v>
      </c>
      <c r="L437" s="419">
        <v>44850</v>
      </c>
      <c r="M437" s="446">
        <v>29358992.865589999</v>
      </c>
    </row>
    <row r="438" spans="2:13" x14ac:dyDescent="0.25">
      <c r="B438" s="449" t="s">
        <v>709</v>
      </c>
      <c r="C438" s="417">
        <v>252</v>
      </c>
      <c r="D438" s="417">
        <v>1446754</v>
      </c>
      <c r="E438" s="417">
        <v>212123195.8964217</v>
      </c>
      <c r="F438" s="417">
        <v>113824</v>
      </c>
      <c r="G438" s="417">
        <v>68630334.959189728</v>
      </c>
      <c r="H438" s="417">
        <v>1286821</v>
      </c>
      <c r="I438" s="417">
        <v>90198083.306281969</v>
      </c>
      <c r="J438" s="417">
        <v>14040</v>
      </c>
      <c r="K438" s="417">
        <v>37484951.658179991</v>
      </c>
      <c r="L438" s="417">
        <v>32069</v>
      </c>
      <c r="M438" s="450">
        <v>15809825.972769998</v>
      </c>
    </row>
    <row r="439" spans="2:13" x14ac:dyDescent="0.25">
      <c r="B439" s="451" t="s">
        <v>1492</v>
      </c>
      <c r="C439" s="418">
        <v>114</v>
      </c>
      <c r="D439" s="418">
        <v>809983</v>
      </c>
      <c r="E439" s="418">
        <v>152604040.76093909</v>
      </c>
      <c r="F439" s="418">
        <v>72983</v>
      </c>
      <c r="G439" s="418">
        <v>48905830.230459332</v>
      </c>
      <c r="H439" s="418">
        <v>702250</v>
      </c>
      <c r="I439" s="418">
        <v>60959067.728209779</v>
      </c>
      <c r="J439" s="418">
        <v>11284</v>
      </c>
      <c r="K439" s="418">
        <v>29626347.215969995</v>
      </c>
      <c r="L439" s="418">
        <v>23466</v>
      </c>
      <c r="M439" s="448">
        <v>13112795.586299999</v>
      </c>
    </row>
    <row r="440" spans="2:13" x14ac:dyDescent="0.25">
      <c r="B440" s="451" t="s">
        <v>1493</v>
      </c>
      <c r="C440" s="418">
        <v>12</v>
      </c>
      <c r="D440" s="418">
        <v>43720</v>
      </c>
      <c r="E440" s="418">
        <v>5406929.2055399995</v>
      </c>
      <c r="F440" s="418">
        <v>3615</v>
      </c>
      <c r="G440" s="418">
        <v>1622348.7882600001</v>
      </c>
      <c r="H440" s="418">
        <v>39329</v>
      </c>
      <c r="I440" s="418">
        <v>3170446.1685900004</v>
      </c>
      <c r="J440" s="418">
        <v>190</v>
      </c>
      <c r="K440" s="418">
        <v>432811.79690000002</v>
      </c>
      <c r="L440" s="418">
        <v>586</v>
      </c>
      <c r="M440" s="448">
        <v>181322.45178999999</v>
      </c>
    </row>
    <row r="441" spans="2:13" x14ac:dyDescent="0.25">
      <c r="B441" s="451" t="s">
        <v>1332</v>
      </c>
      <c r="C441" s="418">
        <v>25</v>
      </c>
      <c r="D441" s="418">
        <v>106211</v>
      </c>
      <c r="E441" s="418">
        <v>12235212.022309998</v>
      </c>
      <c r="F441" s="418">
        <v>9919</v>
      </c>
      <c r="G441" s="418">
        <v>5858602.177360002</v>
      </c>
      <c r="H441" s="418">
        <v>94617</v>
      </c>
      <c r="I441" s="418">
        <v>5217053.4682600005</v>
      </c>
      <c r="J441" s="418">
        <v>268</v>
      </c>
      <c r="K441" s="418">
        <v>783945.32588000002</v>
      </c>
      <c r="L441" s="418">
        <v>1407</v>
      </c>
      <c r="M441" s="448">
        <v>375611.05080999993</v>
      </c>
    </row>
    <row r="442" spans="2:13" x14ac:dyDescent="0.25">
      <c r="B442" s="451" t="s">
        <v>1461</v>
      </c>
      <c r="C442" s="418">
        <v>18</v>
      </c>
      <c r="D442" s="418">
        <v>84808</v>
      </c>
      <c r="E442" s="418">
        <v>8965401.4068299998</v>
      </c>
      <c r="F442" s="418">
        <v>6508</v>
      </c>
      <c r="G442" s="418">
        <v>3325339.3049900006</v>
      </c>
      <c r="H442" s="418">
        <v>76784</v>
      </c>
      <c r="I442" s="418">
        <v>3874224.65692</v>
      </c>
      <c r="J442" s="418">
        <v>297</v>
      </c>
      <c r="K442" s="418">
        <v>1253488.8313199999</v>
      </c>
      <c r="L442" s="418">
        <v>1219</v>
      </c>
      <c r="M442" s="448">
        <v>512348.61360000004</v>
      </c>
    </row>
    <row r="443" spans="2:13" x14ac:dyDescent="0.25">
      <c r="B443" s="451" t="s">
        <v>1494</v>
      </c>
      <c r="C443" s="418">
        <v>12</v>
      </c>
      <c r="D443" s="418">
        <v>63549</v>
      </c>
      <c r="E443" s="418">
        <v>7421934.0313200001</v>
      </c>
      <c r="F443" s="418">
        <v>3045</v>
      </c>
      <c r="G443" s="418">
        <v>2049181.4768299998</v>
      </c>
      <c r="H443" s="418">
        <v>58382</v>
      </c>
      <c r="I443" s="418">
        <v>3384760.7865900006</v>
      </c>
      <c r="J443" s="418">
        <v>548</v>
      </c>
      <c r="K443" s="418">
        <v>1421839.67172</v>
      </c>
      <c r="L443" s="418">
        <v>1574</v>
      </c>
      <c r="M443" s="448">
        <v>566152.09618000011</v>
      </c>
    </row>
    <row r="444" spans="2:13" ht="16.8" x14ac:dyDescent="0.25">
      <c r="B444" s="451" t="s">
        <v>1783</v>
      </c>
      <c r="C444" s="418">
        <v>71</v>
      </c>
      <c r="D444" s="418">
        <v>338483</v>
      </c>
      <c r="E444" s="418">
        <v>25489678.46948259</v>
      </c>
      <c r="F444" s="418">
        <v>17754</v>
      </c>
      <c r="G444" s="418">
        <v>6869032.9812903963</v>
      </c>
      <c r="H444" s="418">
        <v>315459</v>
      </c>
      <c r="I444" s="418">
        <v>13592530.497712199</v>
      </c>
      <c r="J444" s="418">
        <v>1453</v>
      </c>
      <c r="K444" s="418">
        <v>3966518.8163900007</v>
      </c>
      <c r="L444" s="418">
        <v>3817</v>
      </c>
      <c r="M444" s="448">
        <v>1061596.1740900001</v>
      </c>
    </row>
    <row r="445" spans="2:13" x14ac:dyDescent="0.25">
      <c r="B445" s="449" t="s">
        <v>740</v>
      </c>
      <c r="C445" s="417">
        <v>132</v>
      </c>
      <c r="D445" s="417">
        <v>526970</v>
      </c>
      <c r="E445" s="417">
        <v>94847115.800080016</v>
      </c>
      <c r="F445" s="417">
        <v>27879</v>
      </c>
      <c r="G445" s="417">
        <v>40116840.633210003</v>
      </c>
      <c r="H445" s="417">
        <v>483403</v>
      </c>
      <c r="I445" s="417">
        <v>32424566.208729997</v>
      </c>
      <c r="J445" s="417">
        <v>3516</v>
      </c>
      <c r="K445" s="417">
        <v>8946480.8878299985</v>
      </c>
      <c r="L445" s="417">
        <v>12172</v>
      </c>
      <c r="M445" s="450">
        <v>13359228.07031</v>
      </c>
    </row>
    <row r="446" spans="2:13" x14ac:dyDescent="0.25">
      <c r="B446" s="451" t="s">
        <v>1380</v>
      </c>
      <c r="C446" s="418">
        <v>15</v>
      </c>
      <c r="D446" s="418">
        <v>52120</v>
      </c>
      <c r="E446" s="418">
        <v>5101695.6982000005</v>
      </c>
      <c r="F446" s="418">
        <v>3797</v>
      </c>
      <c r="G446" s="418">
        <v>2861318.41854</v>
      </c>
      <c r="H446" s="418">
        <v>47647</v>
      </c>
      <c r="I446" s="418">
        <v>1908218.06547</v>
      </c>
      <c r="J446" s="418">
        <v>175</v>
      </c>
      <c r="K446" s="418">
        <v>193836.84008999998</v>
      </c>
      <c r="L446" s="418">
        <v>501</v>
      </c>
      <c r="M446" s="448">
        <v>138322.37409999999</v>
      </c>
    </row>
    <row r="447" spans="2:13" x14ac:dyDescent="0.25">
      <c r="B447" s="451" t="s">
        <v>1500</v>
      </c>
      <c r="C447" s="418">
        <v>54</v>
      </c>
      <c r="D447" s="418">
        <v>360599</v>
      </c>
      <c r="E447" s="418">
        <v>76153654.729440019</v>
      </c>
      <c r="F447" s="418">
        <v>17128</v>
      </c>
      <c r="G447" s="418">
        <v>29011521.589020003</v>
      </c>
      <c r="H447" s="418">
        <v>330011</v>
      </c>
      <c r="I447" s="418">
        <v>26220059.32344</v>
      </c>
      <c r="J447" s="418">
        <v>2799</v>
      </c>
      <c r="K447" s="418">
        <v>8000696.1701599983</v>
      </c>
      <c r="L447" s="418">
        <v>10661</v>
      </c>
      <c r="M447" s="448">
        <v>12921377.646820001</v>
      </c>
    </row>
    <row r="448" spans="2:13" ht="16.8" x14ac:dyDescent="0.25">
      <c r="B448" s="451" t="s">
        <v>1783</v>
      </c>
      <c r="C448" s="418">
        <v>63</v>
      </c>
      <c r="D448" s="418">
        <v>114251</v>
      </c>
      <c r="E448" s="418">
        <v>13591765.372439997</v>
      </c>
      <c r="F448" s="418">
        <v>6954</v>
      </c>
      <c r="G448" s="418">
        <v>8244000.6256500017</v>
      </c>
      <c r="H448" s="418">
        <v>105745</v>
      </c>
      <c r="I448" s="418">
        <v>4296288.8198199989</v>
      </c>
      <c r="J448" s="418">
        <v>542</v>
      </c>
      <c r="K448" s="418">
        <v>751947.87758000009</v>
      </c>
      <c r="L448" s="418">
        <v>1010</v>
      </c>
      <c r="M448" s="448">
        <v>299528.04939</v>
      </c>
    </row>
    <row r="449" spans="2:13" x14ac:dyDescent="0.25">
      <c r="B449" s="449" t="s">
        <v>746</v>
      </c>
      <c r="C449" s="417">
        <v>14</v>
      </c>
      <c r="D449" s="417">
        <v>39900</v>
      </c>
      <c r="E449" s="417">
        <v>5448178.7412900003</v>
      </c>
      <c r="F449" s="417">
        <v>2600</v>
      </c>
      <c r="G449" s="417">
        <v>2967042.27146</v>
      </c>
      <c r="H449" s="417">
        <v>36497</v>
      </c>
      <c r="I449" s="417">
        <v>2016910.4452900002</v>
      </c>
      <c r="J449" s="417">
        <v>194</v>
      </c>
      <c r="K449" s="417">
        <v>274287.20202999999</v>
      </c>
      <c r="L449" s="417">
        <v>609</v>
      </c>
      <c r="M449" s="450">
        <v>189938.82251000003</v>
      </c>
    </row>
    <row r="450" spans="2:13" ht="16.8" x14ac:dyDescent="0.25">
      <c r="B450" s="451" t="s">
        <v>1783</v>
      </c>
      <c r="C450" s="418">
        <v>14</v>
      </c>
      <c r="D450" s="418">
        <v>39900</v>
      </c>
      <c r="E450" s="418">
        <v>5448178.7412900003</v>
      </c>
      <c r="F450" s="418">
        <v>2600</v>
      </c>
      <c r="G450" s="418">
        <v>2967042.27146</v>
      </c>
      <c r="H450" s="418">
        <v>36497</v>
      </c>
      <c r="I450" s="418">
        <v>2016910.4452900002</v>
      </c>
      <c r="J450" s="418">
        <v>194</v>
      </c>
      <c r="K450" s="418">
        <v>274287.20202999999</v>
      </c>
      <c r="L450" s="418">
        <v>609</v>
      </c>
      <c r="M450" s="448">
        <v>189938.82251000003</v>
      </c>
    </row>
    <row r="451" spans="2:13" x14ac:dyDescent="0.25">
      <c r="B451" s="451"/>
      <c r="C451" s="418"/>
      <c r="D451" s="418"/>
      <c r="E451" s="418"/>
      <c r="F451" s="418"/>
      <c r="G451" s="418"/>
      <c r="H451" s="418"/>
      <c r="I451" s="418"/>
      <c r="J451" s="418"/>
      <c r="K451" s="418"/>
      <c r="L451" s="418"/>
      <c r="M451" s="448"/>
    </row>
    <row r="452" spans="2:13" x14ac:dyDescent="0.25">
      <c r="B452" s="447" t="s">
        <v>1863</v>
      </c>
      <c r="C452" s="419">
        <v>770</v>
      </c>
      <c r="D452" s="419">
        <v>4359837</v>
      </c>
      <c r="E452" s="419">
        <v>779560355.82836998</v>
      </c>
      <c r="F452" s="419">
        <v>263588</v>
      </c>
      <c r="G452" s="419">
        <v>256850751.10088</v>
      </c>
      <c r="H452" s="419">
        <v>3944421</v>
      </c>
      <c r="I452" s="419">
        <v>299326398.67612994</v>
      </c>
      <c r="J452" s="419">
        <v>43501</v>
      </c>
      <c r="K452" s="419">
        <v>134694501.64738002</v>
      </c>
      <c r="L452" s="419">
        <v>108327</v>
      </c>
      <c r="M452" s="446">
        <v>88688704.403980002</v>
      </c>
    </row>
    <row r="453" spans="2:13" x14ac:dyDescent="0.25">
      <c r="B453" s="449" t="s">
        <v>720</v>
      </c>
      <c r="C453" s="417">
        <v>127</v>
      </c>
      <c r="D453" s="417">
        <v>988123</v>
      </c>
      <c r="E453" s="417">
        <v>78426182.393600002</v>
      </c>
      <c r="F453" s="417">
        <v>22816</v>
      </c>
      <c r="G453" s="417">
        <v>28016156.221749999</v>
      </c>
      <c r="H453" s="417">
        <v>945842</v>
      </c>
      <c r="I453" s="417">
        <v>36783511.601800002</v>
      </c>
      <c r="J453" s="417">
        <v>5028</v>
      </c>
      <c r="K453" s="417">
        <v>8488197.8552200012</v>
      </c>
      <c r="L453" s="417">
        <v>14437</v>
      </c>
      <c r="M453" s="450">
        <v>5138316.7148300009</v>
      </c>
    </row>
    <row r="454" spans="2:13" x14ac:dyDescent="0.25">
      <c r="B454" s="451" t="s">
        <v>1496</v>
      </c>
      <c r="C454" s="418">
        <v>47</v>
      </c>
      <c r="D454" s="418">
        <v>822462</v>
      </c>
      <c r="E454" s="418">
        <v>59669765.887911521</v>
      </c>
      <c r="F454" s="418">
        <v>16723</v>
      </c>
      <c r="G454" s="418">
        <v>20917664.138280001</v>
      </c>
      <c r="H454" s="418">
        <v>789894</v>
      </c>
      <c r="I454" s="418">
        <v>27713235.367279157</v>
      </c>
      <c r="J454" s="418">
        <v>3738</v>
      </c>
      <c r="K454" s="418">
        <v>6789357.4543523658</v>
      </c>
      <c r="L454" s="418">
        <v>12107</v>
      </c>
      <c r="M454" s="448">
        <v>4249508.9280000012</v>
      </c>
    </row>
    <row r="455" spans="2:13" x14ac:dyDescent="0.25">
      <c r="B455" s="451" t="s">
        <v>334</v>
      </c>
      <c r="C455" s="418">
        <v>13</v>
      </c>
      <c r="D455" s="418">
        <v>32420</v>
      </c>
      <c r="E455" s="418">
        <v>4315243.5491900006</v>
      </c>
      <c r="F455" s="418">
        <v>1534</v>
      </c>
      <c r="G455" s="418">
        <v>1800509.1285299999</v>
      </c>
      <c r="H455" s="418">
        <v>29823</v>
      </c>
      <c r="I455" s="418">
        <v>2056513.1076099998</v>
      </c>
      <c r="J455" s="418">
        <v>131</v>
      </c>
      <c r="K455" s="418">
        <v>213358.58685999998</v>
      </c>
      <c r="L455" s="418">
        <v>932</v>
      </c>
      <c r="M455" s="448">
        <v>244862.72618999999</v>
      </c>
    </row>
    <row r="456" spans="2:13" ht="16.8" x14ac:dyDescent="0.25">
      <c r="B456" s="451" t="s">
        <v>1783</v>
      </c>
      <c r="C456" s="418">
        <v>67</v>
      </c>
      <c r="D456" s="418">
        <v>133241</v>
      </c>
      <c r="E456" s="418">
        <v>14441172.956498479</v>
      </c>
      <c r="F456" s="418">
        <v>4559</v>
      </c>
      <c r="G456" s="418">
        <v>5297982.9549399996</v>
      </c>
      <c r="H456" s="418">
        <v>126125</v>
      </c>
      <c r="I456" s="418">
        <v>7013763.1269108439</v>
      </c>
      <c r="J456" s="418">
        <v>1159</v>
      </c>
      <c r="K456" s="418">
        <v>1485481.8140076343</v>
      </c>
      <c r="L456" s="418">
        <v>1398</v>
      </c>
      <c r="M456" s="448">
        <v>643945.06064000004</v>
      </c>
    </row>
    <row r="457" spans="2:13" x14ac:dyDescent="0.25">
      <c r="B457" s="449" t="s">
        <v>723</v>
      </c>
      <c r="C457" s="417">
        <v>643</v>
      </c>
      <c r="D457" s="417">
        <v>3371714</v>
      </c>
      <c r="E457" s="417">
        <v>701134173.43476999</v>
      </c>
      <c r="F457" s="417">
        <v>240772</v>
      </c>
      <c r="G457" s="417">
        <v>228834594.87913001</v>
      </c>
      <c r="H457" s="417">
        <v>2998579</v>
      </c>
      <c r="I457" s="417">
        <v>262542887.07432991</v>
      </c>
      <c r="J457" s="417">
        <v>38473</v>
      </c>
      <c r="K457" s="417">
        <v>126206303.79216002</v>
      </c>
      <c r="L457" s="417">
        <v>93890</v>
      </c>
      <c r="M457" s="450">
        <v>83550387.689150006</v>
      </c>
    </row>
    <row r="458" spans="2:13" x14ac:dyDescent="0.25">
      <c r="B458" s="451" t="s">
        <v>724</v>
      </c>
      <c r="C458" s="418">
        <v>10</v>
      </c>
      <c r="D458" s="418">
        <v>43837</v>
      </c>
      <c r="E458" s="418">
        <v>3961426.29067</v>
      </c>
      <c r="F458" s="418">
        <v>2768</v>
      </c>
      <c r="G458" s="418">
        <v>1744693.4149399998</v>
      </c>
      <c r="H458" s="418">
        <v>40497</v>
      </c>
      <c r="I458" s="418">
        <v>1199823.1259799998</v>
      </c>
      <c r="J458" s="418">
        <v>330</v>
      </c>
      <c r="K458" s="418">
        <v>590277.31683000003</v>
      </c>
      <c r="L458" s="418">
        <v>242</v>
      </c>
      <c r="M458" s="448">
        <v>426632.43291999999</v>
      </c>
    </row>
    <row r="459" spans="2:13" x14ac:dyDescent="0.25">
      <c r="B459" s="451" t="s">
        <v>726</v>
      </c>
      <c r="C459" s="418">
        <v>22</v>
      </c>
      <c r="D459" s="418">
        <v>86560</v>
      </c>
      <c r="E459" s="418">
        <v>8842594.2204299998</v>
      </c>
      <c r="F459" s="418">
        <v>2905</v>
      </c>
      <c r="G459" s="418">
        <v>3721213.0259899995</v>
      </c>
      <c r="H459" s="418">
        <v>81479</v>
      </c>
      <c r="I459" s="418">
        <v>4286478.0707299998</v>
      </c>
      <c r="J459" s="418">
        <v>355</v>
      </c>
      <c r="K459" s="418">
        <v>340477.41465000005</v>
      </c>
      <c r="L459" s="418">
        <v>1821</v>
      </c>
      <c r="M459" s="448">
        <v>494425.70906000008</v>
      </c>
    </row>
    <row r="460" spans="2:13" x14ac:dyDescent="0.25">
      <c r="B460" s="451" t="s">
        <v>1248</v>
      </c>
      <c r="C460" s="418">
        <v>22</v>
      </c>
      <c r="D460" s="418">
        <v>120725</v>
      </c>
      <c r="E460" s="418">
        <v>10312738.203400001</v>
      </c>
      <c r="F460" s="418">
        <v>2341</v>
      </c>
      <c r="G460" s="418">
        <v>5759155.0825400008</v>
      </c>
      <c r="H460" s="418">
        <v>116902</v>
      </c>
      <c r="I460" s="418">
        <v>3881133.774939999</v>
      </c>
      <c r="J460" s="418">
        <v>262</v>
      </c>
      <c r="K460" s="418">
        <v>265931.67576000001</v>
      </c>
      <c r="L460" s="418">
        <v>1220</v>
      </c>
      <c r="M460" s="448">
        <v>406517.67015999998</v>
      </c>
    </row>
    <row r="461" spans="2:13" x14ac:dyDescent="0.25">
      <c r="B461" s="451" t="s">
        <v>1497</v>
      </c>
      <c r="C461" s="418">
        <v>258</v>
      </c>
      <c r="D461" s="418">
        <v>1673364</v>
      </c>
      <c r="E461" s="418">
        <v>448238478.96024013</v>
      </c>
      <c r="F461" s="418">
        <v>147986</v>
      </c>
      <c r="G461" s="418">
        <v>136574425.66696006</v>
      </c>
      <c r="H461" s="418">
        <v>1439859</v>
      </c>
      <c r="I461" s="418">
        <v>158531950.85743994</v>
      </c>
      <c r="J461" s="418">
        <v>26774</v>
      </c>
      <c r="K461" s="418">
        <v>96201166.033530027</v>
      </c>
      <c r="L461" s="418">
        <v>58745</v>
      </c>
      <c r="M461" s="448">
        <v>56930936.402310006</v>
      </c>
    </row>
    <row r="462" spans="2:13" x14ac:dyDescent="0.25">
      <c r="B462" s="451" t="s">
        <v>1824</v>
      </c>
      <c r="C462" s="418">
        <v>47</v>
      </c>
      <c r="D462" s="418">
        <v>357316</v>
      </c>
      <c r="E462" s="418">
        <v>48999022.951989993</v>
      </c>
      <c r="F462" s="418">
        <v>18034</v>
      </c>
      <c r="G462" s="418">
        <v>12731790.522089999</v>
      </c>
      <c r="H462" s="418">
        <v>328682</v>
      </c>
      <c r="I462" s="418">
        <v>20760148.587420002</v>
      </c>
      <c r="J462" s="418">
        <v>1622</v>
      </c>
      <c r="K462" s="418">
        <v>5331639.7920599999</v>
      </c>
      <c r="L462" s="418">
        <v>8978</v>
      </c>
      <c r="M462" s="448">
        <v>10175444.050420001</v>
      </c>
    </row>
    <row r="463" spans="2:13" x14ac:dyDescent="0.25">
      <c r="B463" s="451" t="s">
        <v>1498</v>
      </c>
      <c r="C463" s="418">
        <v>91</v>
      </c>
      <c r="D463" s="418">
        <v>431868</v>
      </c>
      <c r="E463" s="418">
        <v>110097430.21288998</v>
      </c>
      <c r="F463" s="418">
        <v>37876</v>
      </c>
      <c r="G463" s="418">
        <v>41569644.254639991</v>
      </c>
      <c r="H463" s="418">
        <v>378307</v>
      </c>
      <c r="I463" s="418">
        <v>39350348.089999996</v>
      </c>
      <c r="J463" s="418">
        <v>4973</v>
      </c>
      <c r="K463" s="418">
        <v>18385267.48520999</v>
      </c>
      <c r="L463" s="418">
        <v>10712</v>
      </c>
      <c r="M463" s="448">
        <v>10792170.383039998</v>
      </c>
    </row>
    <row r="464" spans="2:13" x14ac:dyDescent="0.25">
      <c r="B464" s="451" t="s">
        <v>738</v>
      </c>
      <c r="C464" s="418">
        <v>27</v>
      </c>
      <c r="D464" s="418">
        <v>161590</v>
      </c>
      <c r="E464" s="418">
        <v>18449124.417890001</v>
      </c>
      <c r="F464" s="418">
        <v>8623</v>
      </c>
      <c r="G464" s="418">
        <v>4626816.7325399984</v>
      </c>
      <c r="H464" s="418">
        <v>147004</v>
      </c>
      <c r="I464" s="418">
        <v>10815892.902189998</v>
      </c>
      <c r="J464" s="418">
        <v>1570</v>
      </c>
      <c r="K464" s="418">
        <v>1528948.2136200001</v>
      </c>
      <c r="L464" s="418">
        <v>4393</v>
      </c>
      <c r="M464" s="448">
        <v>1477466.5695399998</v>
      </c>
    </row>
    <row r="465" spans="2:13" x14ac:dyDescent="0.25">
      <c r="B465" s="451" t="s">
        <v>730</v>
      </c>
      <c r="C465" s="418">
        <v>18</v>
      </c>
      <c r="D465" s="418">
        <v>88520</v>
      </c>
      <c r="E465" s="418">
        <v>11155795.58697</v>
      </c>
      <c r="F465" s="418">
        <v>4848</v>
      </c>
      <c r="G465" s="418">
        <v>3034483.2028099997</v>
      </c>
      <c r="H465" s="418">
        <v>80152</v>
      </c>
      <c r="I465" s="418">
        <v>6011691.6208700007</v>
      </c>
      <c r="J465" s="418">
        <v>649</v>
      </c>
      <c r="K465" s="418">
        <v>1310873.4495600001</v>
      </c>
      <c r="L465" s="418">
        <v>2871</v>
      </c>
      <c r="M465" s="448">
        <v>798747.31373000017</v>
      </c>
    </row>
    <row r="466" spans="2:13" x14ac:dyDescent="0.25">
      <c r="B466" s="451" t="s">
        <v>732</v>
      </c>
      <c r="C466" s="418">
        <v>13</v>
      </c>
      <c r="D466" s="418">
        <v>63227</v>
      </c>
      <c r="E466" s="418">
        <v>6716336.150270001</v>
      </c>
      <c r="F466" s="418">
        <v>4399</v>
      </c>
      <c r="G466" s="418">
        <v>3400909.5279000001</v>
      </c>
      <c r="H466" s="418">
        <v>57827</v>
      </c>
      <c r="I466" s="418">
        <v>2841378.5630100002</v>
      </c>
      <c r="J466" s="418">
        <v>160</v>
      </c>
      <c r="K466" s="418">
        <v>138956.26442999998</v>
      </c>
      <c r="L466" s="418">
        <v>841</v>
      </c>
      <c r="M466" s="448">
        <v>335091.79492999997</v>
      </c>
    </row>
    <row r="467" spans="2:13" x14ac:dyDescent="0.25">
      <c r="B467" s="451" t="s">
        <v>735</v>
      </c>
      <c r="C467" s="418">
        <v>14</v>
      </c>
      <c r="D467" s="418">
        <v>45011</v>
      </c>
      <c r="E467" s="418">
        <v>6355892.4849100001</v>
      </c>
      <c r="F467" s="418">
        <v>2858</v>
      </c>
      <c r="G467" s="418">
        <v>1910321.8929000001</v>
      </c>
      <c r="H467" s="418">
        <v>40457</v>
      </c>
      <c r="I467" s="418">
        <v>3117061.4755000002</v>
      </c>
      <c r="J467" s="418">
        <v>321</v>
      </c>
      <c r="K467" s="418">
        <v>890992.79827999987</v>
      </c>
      <c r="L467" s="418">
        <v>1375</v>
      </c>
      <c r="M467" s="448">
        <v>437516.31823000003</v>
      </c>
    </row>
    <row r="468" spans="2:13" x14ac:dyDescent="0.25">
      <c r="B468" s="451" t="s">
        <v>739</v>
      </c>
      <c r="C468" s="418">
        <v>16</v>
      </c>
      <c r="D468" s="418">
        <v>85911</v>
      </c>
      <c r="E468" s="418">
        <v>9782303.9133600015</v>
      </c>
      <c r="F468" s="418">
        <v>2650</v>
      </c>
      <c r="G468" s="418">
        <v>5653304.8002000004</v>
      </c>
      <c r="H468" s="418">
        <v>81768</v>
      </c>
      <c r="I468" s="418">
        <v>3265043.3941800003</v>
      </c>
      <c r="J468" s="418">
        <v>350</v>
      </c>
      <c r="K468" s="418">
        <v>486992.93549999996</v>
      </c>
      <c r="L468" s="418">
        <v>1143</v>
      </c>
      <c r="M468" s="448">
        <v>376962.78347999998</v>
      </c>
    </row>
    <row r="469" spans="2:13" ht="16.8" x14ac:dyDescent="0.25">
      <c r="B469" s="451" t="s">
        <v>1783</v>
      </c>
      <c r="C469" s="418">
        <v>105</v>
      </c>
      <c r="D469" s="418">
        <v>213785</v>
      </c>
      <c r="E469" s="418">
        <v>18223030.041749999</v>
      </c>
      <c r="F469" s="418">
        <v>5484</v>
      </c>
      <c r="G469" s="418">
        <v>8107836.75562</v>
      </c>
      <c r="H469" s="418">
        <v>205645</v>
      </c>
      <c r="I469" s="418">
        <v>8481936.6120700017</v>
      </c>
      <c r="J469" s="418">
        <v>1107</v>
      </c>
      <c r="K469" s="418">
        <v>734780.4127300001</v>
      </c>
      <c r="L469" s="418">
        <v>1549</v>
      </c>
      <c r="M469" s="448">
        <v>898476.26132999989</v>
      </c>
    </row>
    <row r="470" spans="2:13" x14ac:dyDescent="0.25">
      <c r="B470" s="451"/>
      <c r="C470" s="418"/>
      <c r="D470" s="418"/>
      <c r="E470" s="418"/>
      <c r="F470" s="418"/>
      <c r="G470" s="418"/>
      <c r="H470" s="418"/>
      <c r="I470" s="418"/>
      <c r="J470" s="418"/>
      <c r="K470" s="418"/>
      <c r="L470" s="418"/>
      <c r="M470" s="448"/>
    </row>
    <row r="471" spans="2:13" x14ac:dyDescent="0.25">
      <c r="B471" s="447" t="s">
        <v>1864</v>
      </c>
      <c r="C471" s="419">
        <v>315</v>
      </c>
      <c r="D471" s="419">
        <v>1544119</v>
      </c>
      <c r="E471" s="419">
        <v>180534299.20655</v>
      </c>
      <c r="F471" s="419">
        <v>79258</v>
      </c>
      <c r="G471" s="419">
        <v>91837506.553929999</v>
      </c>
      <c r="H471" s="419">
        <v>1435598</v>
      </c>
      <c r="I471" s="419">
        <v>72765025.695120007</v>
      </c>
      <c r="J471" s="419">
        <v>9470</v>
      </c>
      <c r="K471" s="419">
        <v>8960229.3132099994</v>
      </c>
      <c r="L471" s="419">
        <v>19793</v>
      </c>
      <c r="M471" s="446">
        <v>6971537.6442899983</v>
      </c>
    </row>
    <row r="472" spans="2:13" x14ac:dyDescent="0.25">
      <c r="B472" s="449" t="s">
        <v>1276</v>
      </c>
      <c r="C472" s="417">
        <v>13</v>
      </c>
      <c r="D472" s="417">
        <v>51588</v>
      </c>
      <c r="E472" s="417">
        <v>4754310.9766699998</v>
      </c>
      <c r="F472" s="417">
        <v>1742</v>
      </c>
      <c r="G472" s="417">
        <v>2668496.81849</v>
      </c>
      <c r="H472" s="417">
        <v>49074</v>
      </c>
      <c r="I472" s="417">
        <v>1821791.4595600001</v>
      </c>
      <c r="J472" s="417">
        <v>90</v>
      </c>
      <c r="K472" s="417">
        <v>57181.578119999998</v>
      </c>
      <c r="L472" s="417">
        <v>682</v>
      </c>
      <c r="M472" s="450">
        <v>206841.12050000002</v>
      </c>
    </row>
    <row r="473" spans="2:13" ht="16.8" x14ac:dyDescent="0.25">
      <c r="B473" s="451" t="s">
        <v>1783</v>
      </c>
      <c r="C473" s="418">
        <v>13</v>
      </c>
      <c r="D473" s="418">
        <v>51588</v>
      </c>
      <c r="E473" s="418">
        <v>4754310.9766699998</v>
      </c>
      <c r="F473" s="418">
        <v>1742</v>
      </c>
      <c r="G473" s="418">
        <v>2668496.81849</v>
      </c>
      <c r="H473" s="418">
        <v>49074</v>
      </c>
      <c r="I473" s="418">
        <v>1821791.4595600001</v>
      </c>
      <c r="J473" s="418">
        <v>90</v>
      </c>
      <c r="K473" s="418">
        <v>57181.578119999998</v>
      </c>
      <c r="L473" s="418">
        <v>682</v>
      </c>
      <c r="M473" s="448">
        <v>206841.12050000002</v>
      </c>
    </row>
    <row r="474" spans="2:13" x14ac:dyDescent="0.25">
      <c r="B474" s="449" t="s">
        <v>751</v>
      </c>
      <c r="C474" s="417">
        <v>32</v>
      </c>
      <c r="D474" s="417">
        <v>138873</v>
      </c>
      <c r="E474" s="417">
        <v>13813075.679470001</v>
      </c>
      <c r="F474" s="417">
        <v>4774</v>
      </c>
      <c r="G474" s="417">
        <v>8603221.0395999998</v>
      </c>
      <c r="H474" s="417">
        <v>132993</v>
      </c>
      <c r="I474" s="417">
        <v>4589611.13607</v>
      </c>
      <c r="J474" s="417">
        <v>375</v>
      </c>
      <c r="K474" s="417">
        <v>378561.96596999996</v>
      </c>
      <c r="L474" s="417">
        <v>731</v>
      </c>
      <c r="M474" s="450">
        <v>241681.53782999999</v>
      </c>
    </row>
    <row r="475" spans="2:13" x14ac:dyDescent="0.25">
      <c r="B475" s="451" t="s">
        <v>1251</v>
      </c>
      <c r="C475" s="418">
        <v>12</v>
      </c>
      <c r="D475" s="418">
        <v>88106</v>
      </c>
      <c r="E475" s="418">
        <v>11267701.39804</v>
      </c>
      <c r="F475" s="418">
        <v>3237</v>
      </c>
      <c r="G475" s="418">
        <v>7470432.7227000007</v>
      </c>
      <c r="H475" s="418">
        <v>84181</v>
      </c>
      <c r="I475" s="418">
        <v>3371289.2727200002</v>
      </c>
      <c r="J475" s="418">
        <v>202</v>
      </c>
      <c r="K475" s="418">
        <v>237933.92405999999</v>
      </c>
      <c r="L475" s="418">
        <v>486</v>
      </c>
      <c r="M475" s="448">
        <v>188045.47855999999</v>
      </c>
    </row>
    <row r="476" spans="2:13" ht="16.8" x14ac:dyDescent="0.25">
      <c r="B476" s="451" t="s">
        <v>1783</v>
      </c>
      <c r="C476" s="418">
        <v>20</v>
      </c>
      <c r="D476" s="418">
        <v>50767</v>
      </c>
      <c r="E476" s="418">
        <v>2545374.28143</v>
      </c>
      <c r="F476" s="418">
        <v>1537</v>
      </c>
      <c r="G476" s="418">
        <v>1132788.3169</v>
      </c>
      <c r="H476" s="418">
        <v>48812</v>
      </c>
      <c r="I476" s="418">
        <v>1218321.86335</v>
      </c>
      <c r="J476" s="418">
        <v>173</v>
      </c>
      <c r="K476" s="418">
        <v>140628.04190999997</v>
      </c>
      <c r="L476" s="418">
        <v>245</v>
      </c>
      <c r="M476" s="448">
        <v>53636.059269999998</v>
      </c>
    </row>
    <row r="477" spans="2:13" x14ac:dyDescent="0.25">
      <c r="B477" s="449" t="s">
        <v>753</v>
      </c>
      <c r="C477" s="417">
        <v>160</v>
      </c>
      <c r="D477" s="417">
        <v>875567</v>
      </c>
      <c r="E477" s="417">
        <v>108870470.67027</v>
      </c>
      <c r="F477" s="417">
        <v>48966</v>
      </c>
      <c r="G477" s="417">
        <v>52128196.366760008</v>
      </c>
      <c r="H477" s="417">
        <v>806900</v>
      </c>
      <c r="I477" s="417">
        <v>45674876.112190001</v>
      </c>
      <c r="J477" s="417">
        <v>6664</v>
      </c>
      <c r="K477" s="417">
        <v>6334485.4157599993</v>
      </c>
      <c r="L477" s="417">
        <v>13037</v>
      </c>
      <c r="M477" s="450">
        <v>4732912.775559999</v>
      </c>
    </row>
    <row r="478" spans="2:13" x14ac:dyDescent="0.25">
      <c r="B478" s="451" t="s">
        <v>754</v>
      </c>
      <c r="C478" s="418">
        <v>13</v>
      </c>
      <c r="D478" s="418">
        <v>64364</v>
      </c>
      <c r="E478" s="418">
        <v>7854805.4868999999</v>
      </c>
      <c r="F478" s="418">
        <v>1863</v>
      </c>
      <c r="G478" s="418">
        <v>4149057.3940099999</v>
      </c>
      <c r="H478" s="418">
        <v>61163</v>
      </c>
      <c r="I478" s="418">
        <v>3201627.7939400002</v>
      </c>
      <c r="J478" s="418">
        <v>260</v>
      </c>
      <c r="K478" s="418">
        <v>148239.71189999999</v>
      </c>
      <c r="L478" s="418">
        <v>1078</v>
      </c>
      <c r="M478" s="448">
        <v>355880.58705000003</v>
      </c>
    </row>
    <row r="479" spans="2:13" x14ac:dyDescent="0.25">
      <c r="B479" s="451" t="s">
        <v>1501</v>
      </c>
      <c r="C479" s="418">
        <v>51</v>
      </c>
      <c r="D479" s="418">
        <v>438711</v>
      </c>
      <c r="E479" s="418">
        <v>65129880.101920001</v>
      </c>
      <c r="F479" s="418">
        <v>32725</v>
      </c>
      <c r="G479" s="418">
        <v>32428076.776970003</v>
      </c>
      <c r="H479" s="418">
        <v>396943</v>
      </c>
      <c r="I479" s="418">
        <v>26449131.48945</v>
      </c>
      <c r="J479" s="418">
        <v>1959</v>
      </c>
      <c r="K479" s="418">
        <v>3536102.7706499998</v>
      </c>
      <c r="L479" s="418">
        <v>7084</v>
      </c>
      <c r="M479" s="448">
        <v>2716569.0648499993</v>
      </c>
    </row>
    <row r="480" spans="2:13" x14ac:dyDescent="0.25">
      <c r="B480" s="451" t="s">
        <v>755</v>
      </c>
      <c r="C480" s="418">
        <v>34</v>
      </c>
      <c r="D480" s="418">
        <v>231907</v>
      </c>
      <c r="E480" s="418">
        <v>26967592.958140001</v>
      </c>
      <c r="F480" s="418">
        <v>11410</v>
      </c>
      <c r="G480" s="418">
        <v>11682687.731350001</v>
      </c>
      <c r="H480" s="418">
        <v>215176</v>
      </c>
      <c r="I480" s="418">
        <v>11730902.09436</v>
      </c>
      <c r="J480" s="418">
        <v>1354</v>
      </c>
      <c r="K480" s="418">
        <v>2207432.8486099993</v>
      </c>
      <c r="L480" s="418">
        <v>3967</v>
      </c>
      <c r="M480" s="448">
        <v>1346570.2838200002</v>
      </c>
    </row>
    <row r="481" spans="2:13" ht="16.8" x14ac:dyDescent="0.25">
      <c r="B481" s="451" t="s">
        <v>1783</v>
      </c>
      <c r="C481" s="418">
        <v>62</v>
      </c>
      <c r="D481" s="418">
        <v>140585</v>
      </c>
      <c r="E481" s="418">
        <v>8918192.1233100016</v>
      </c>
      <c r="F481" s="418">
        <v>2968</v>
      </c>
      <c r="G481" s="418">
        <v>3868374.4644300002</v>
      </c>
      <c r="H481" s="418">
        <v>133618</v>
      </c>
      <c r="I481" s="418">
        <v>4293214.7344400007</v>
      </c>
      <c r="J481" s="418">
        <v>3091</v>
      </c>
      <c r="K481" s="418">
        <v>442710.0846</v>
      </c>
      <c r="L481" s="418">
        <v>908</v>
      </c>
      <c r="M481" s="448">
        <v>313892.83983999997</v>
      </c>
    </row>
    <row r="482" spans="2:13" x14ac:dyDescent="0.25">
      <c r="B482" s="449" t="s">
        <v>757</v>
      </c>
      <c r="C482" s="417">
        <v>24</v>
      </c>
      <c r="D482" s="417">
        <v>104246</v>
      </c>
      <c r="E482" s="417">
        <v>14471931.733209997</v>
      </c>
      <c r="F482" s="417">
        <v>7340</v>
      </c>
      <c r="G482" s="417">
        <v>8715059.9954499993</v>
      </c>
      <c r="H482" s="417">
        <v>95819</v>
      </c>
      <c r="I482" s="417">
        <v>5010901.1428800002</v>
      </c>
      <c r="J482" s="417">
        <v>250</v>
      </c>
      <c r="K482" s="417">
        <v>427981.66453000001</v>
      </c>
      <c r="L482" s="417">
        <v>837</v>
      </c>
      <c r="M482" s="450">
        <v>317988.93035000004</v>
      </c>
    </row>
    <row r="483" spans="2:13" ht="16.8" x14ac:dyDescent="0.25">
      <c r="B483" s="451" t="s">
        <v>1783</v>
      </c>
      <c r="C483" s="418">
        <v>24</v>
      </c>
      <c r="D483" s="418">
        <v>104246</v>
      </c>
      <c r="E483" s="418">
        <v>14471931.733209997</v>
      </c>
      <c r="F483" s="418">
        <v>7340</v>
      </c>
      <c r="G483" s="418">
        <v>8715059.9954499993</v>
      </c>
      <c r="H483" s="418">
        <v>95819</v>
      </c>
      <c r="I483" s="418">
        <v>5010901.1428800002</v>
      </c>
      <c r="J483" s="418">
        <v>250</v>
      </c>
      <c r="K483" s="418">
        <v>427981.66453000001</v>
      </c>
      <c r="L483" s="418">
        <v>837</v>
      </c>
      <c r="M483" s="448">
        <v>317988.93035000004</v>
      </c>
    </row>
    <row r="484" spans="2:13" x14ac:dyDescent="0.25">
      <c r="B484" s="449" t="s">
        <v>1825</v>
      </c>
      <c r="C484" s="417">
        <v>47</v>
      </c>
      <c r="D484" s="417">
        <v>196614</v>
      </c>
      <c r="E484" s="417">
        <v>20120592.414099999</v>
      </c>
      <c r="F484" s="417">
        <v>10231</v>
      </c>
      <c r="G484" s="417">
        <v>10688971.96394</v>
      </c>
      <c r="H484" s="417">
        <v>184139</v>
      </c>
      <c r="I484" s="417">
        <v>8087941.07381</v>
      </c>
      <c r="J484" s="417">
        <v>647</v>
      </c>
      <c r="K484" s="417">
        <v>666411.09399000008</v>
      </c>
      <c r="L484" s="417">
        <v>1597</v>
      </c>
      <c r="M484" s="450">
        <v>677268.28236000007</v>
      </c>
    </row>
    <row r="485" spans="2:13" x14ac:dyDescent="0.25">
      <c r="B485" s="451" t="s">
        <v>1502</v>
      </c>
      <c r="C485" s="418">
        <v>17</v>
      </c>
      <c r="D485" s="418">
        <v>76296</v>
      </c>
      <c r="E485" s="418">
        <v>7853566.6521099992</v>
      </c>
      <c r="F485" s="418">
        <v>4531</v>
      </c>
      <c r="G485" s="418">
        <v>3523709.4168699994</v>
      </c>
      <c r="H485" s="418">
        <v>70592</v>
      </c>
      <c r="I485" s="418">
        <v>3574926.1042099996</v>
      </c>
      <c r="J485" s="418">
        <v>315</v>
      </c>
      <c r="K485" s="418">
        <v>357171.28580999997</v>
      </c>
      <c r="L485" s="418">
        <v>858</v>
      </c>
      <c r="M485" s="448">
        <v>397759.84521999996</v>
      </c>
    </row>
    <row r="486" spans="2:13" x14ac:dyDescent="0.25">
      <c r="B486" s="451" t="s">
        <v>1254</v>
      </c>
      <c r="C486" s="418">
        <v>16</v>
      </c>
      <c r="D486" s="418">
        <v>113376</v>
      </c>
      <c r="E486" s="418">
        <v>11602052.393610001</v>
      </c>
      <c r="F486" s="418">
        <v>5193</v>
      </c>
      <c r="G486" s="418">
        <v>6700949.6632800018</v>
      </c>
      <c r="H486" s="418">
        <v>107134</v>
      </c>
      <c r="I486" s="418">
        <v>4326607.5646900004</v>
      </c>
      <c r="J486" s="418">
        <v>311</v>
      </c>
      <c r="K486" s="418">
        <v>294992.5895</v>
      </c>
      <c r="L486" s="418">
        <v>738</v>
      </c>
      <c r="M486" s="448">
        <v>279502.57614000008</v>
      </c>
    </row>
    <row r="487" spans="2:13" ht="16.8" x14ac:dyDescent="0.25">
      <c r="B487" s="451" t="s">
        <v>1783</v>
      </c>
      <c r="C487" s="418">
        <v>14</v>
      </c>
      <c r="D487" s="418">
        <v>6942</v>
      </c>
      <c r="E487" s="418">
        <v>664973.36838</v>
      </c>
      <c r="F487" s="418">
        <v>507</v>
      </c>
      <c r="G487" s="418">
        <v>464312.88378999999</v>
      </c>
      <c r="H487" s="418">
        <v>6413</v>
      </c>
      <c r="I487" s="418">
        <v>186407.40490999998</v>
      </c>
      <c r="J487" s="418">
        <v>21</v>
      </c>
      <c r="K487" s="418">
        <v>14247.21868</v>
      </c>
      <c r="L487" s="418">
        <v>1</v>
      </c>
      <c r="M487" s="448">
        <v>5.8609999999999998</v>
      </c>
    </row>
    <row r="488" spans="2:13" x14ac:dyDescent="0.25">
      <c r="B488" s="449" t="s">
        <v>758</v>
      </c>
      <c r="C488" s="417">
        <v>39</v>
      </c>
      <c r="D488" s="417">
        <v>177231</v>
      </c>
      <c r="E488" s="417">
        <v>18503917.732830003</v>
      </c>
      <c r="F488" s="417">
        <v>6205</v>
      </c>
      <c r="G488" s="417">
        <v>9033560.369690001</v>
      </c>
      <c r="H488" s="417">
        <v>166673</v>
      </c>
      <c r="I488" s="417">
        <v>7579904.7706100009</v>
      </c>
      <c r="J488" s="417">
        <v>1444</v>
      </c>
      <c r="K488" s="417">
        <v>1095607.5948399999</v>
      </c>
      <c r="L488" s="417">
        <v>2909</v>
      </c>
      <c r="M488" s="450">
        <v>794844.99768999999</v>
      </c>
    </row>
    <row r="489" spans="2:13" x14ac:dyDescent="0.25">
      <c r="B489" s="451" t="s">
        <v>1253</v>
      </c>
      <c r="C489" s="418">
        <v>17</v>
      </c>
      <c r="D489" s="418">
        <v>108055</v>
      </c>
      <c r="E489" s="418">
        <v>12560679.657520002</v>
      </c>
      <c r="F489" s="418">
        <v>3788</v>
      </c>
      <c r="G489" s="418">
        <v>6344979.4640100002</v>
      </c>
      <c r="H489" s="418">
        <v>101702</v>
      </c>
      <c r="I489" s="418">
        <v>4881046.4630900007</v>
      </c>
      <c r="J489" s="418">
        <v>496</v>
      </c>
      <c r="K489" s="418">
        <v>761307.41770999995</v>
      </c>
      <c r="L489" s="418">
        <v>2069</v>
      </c>
      <c r="M489" s="448">
        <v>573346.31270999997</v>
      </c>
    </row>
    <row r="490" spans="2:13" ht="16.8" x14ac:dyDescent="0.25">
      <c r="B490" s="451" t="s">
        <v>1783</v>
      </c>
      <c r="C490" s="418">
        <v>22</v>
      </c>
      <c r="D490" s="418">
        <v>69176</v>
      </c>
      <c r="E490" s="418">
        <v>5943238.0753099993</v>
      </c>
      <c r="F490" s="418">
        <v>2417</v>
      </c>
      <c r="G490" s="418">
        <v>2688580.9056800003</v>
      </c>
      <c r="H490" s="418">
        <v>64971</v>
      </c>
      <c r="I490" s="418">
        <v>2698858.3075200003</v>
      </c>
      <c r="J490" s="418">
        <v>948</v>
      </c>
      <c r="K490" s="418">
        <v>334300.17713000003</v>
      </c>
      <c r="L490" s="418">
        <v>840</v>
      </c>
      <c r="M490" s="448">
        <v>221498.68498000002</v>
      </c>
    </row>
    <row r="491" spans="2:13" x14ac:dyDescent="0.25">
      <c r="B491" s="451"/>
      <c r="C491" s="418"/>
      <c r="D491" s="418"/>
      <c r="E491" s="418"/>
      <c r="F491" s="418"/>
      <c r="G491" s="418"/>
      <c r="H491" s="418"/>
      <c r="I491" s="418"/>
      <c r="J491" s="418"/>
      <c r="K491" s="418"/>
      <c r="L491" s="418"/>
      <c r="M491" s="448"/>
    </row>
    <row r="492" spans="2:13" x14ac:dyDescent="0.25">
      <c r="B492" s="447" t="s">
        <v>1635</v>
      </c>
      <c r="C492" s="419">
        <v>284</v>
      </c>
      <c r="D492" s="419">
        <v>1450281</v>
      </c>
      <c r="E492" s="419">
        <v>166418151.73472002</v>
      </c>
      <c r="F492" s="419">
        <v>70796</v>
      </c>
      <c r="G492" s="419">
        <v>69110614.767980024</v>
      </c>
      <c r="H492" s="419">
        <v>1351939</v>
      </c>
      <c r="I492" s="419">
        <v>71446324.313540012</v>
      </c>
      <c r="J492" s="419">
        <v>10104</v>
      </c>
      <c r="K492" s="419">
        <v>17108353.06323</v>
      </c>
      <c r="L492" s="419">
        <v>17442</v>
      </c>
      <c r="M492" s="446">
        <v>8752859.5899699982</v>
      </c>
    </row>
    <row r="493" spans="2:13" x14ac:dyDescent="0.25">
      <c r="B493" s="449" t="s">
        <v>765</v>
      </c>
      <c r="C493" s="417">
        <v>92</v>
      </c>
      <c r="D493" s="417">
        <v>400812</v>
      </c>
      <c r="E493" s="417">
        <v>33432320.945249997</v>
      </c>
      <c r="F493" s="417">
        <v>11628</v>
      </c>
      <c r="G493" s="417">
        <v>12151439.101119999</v>
      </c>
      <c r="H493" s="417">
        <v>380433</v>
      </c>
      <c r="I493" s="417">
        <v>14477356.321189998</v>
      </c>
      <c r="J493" s="417">
        <v>4074</v>
      </c>
      <c r="K493" s="417">
        <v>4400224.7408300005</v>
      </c>
      <c r="L493" s="417">
        <v>4677</v>
      </c>
      <c r="M493" s="450">
        <v>2403300.78211</v>
      </c>
    </row>
    <row r="494" spans="2:13" x14ac:dyDescent="0.25">
      <c r="B494" s="451" t="s">
        <v>1503</v>
      </c>
      <c r="C494" s="418">
        <v>32</v>
      </c>
      <c r="D494" s="418">
        <v>237332</v>
      </c>
      <c r="E494" s="418">
        <v>25708128.926059995</v>
      </c>
      <c r="F494" s="418">
        <v>8160</v>
      </c>
      <c r="G494" s="418">
        <v>8623596.2067699991</v>
      </c>
      <c r="H494" s="418">
        <v>221727</v>
      </c>
      <c r="I494" s="418">
        <v>10890207.382109998</v>
      </c>
      <c r="J494" s="418">
        <v>3159</v>
      </c>
      <c r="K494" s="418">
        <v>3847857.1124600004</v>
      </c>
      <c r="L494" s="418">
        <v>4286</v>
      </c>
      <c r="M494" s="448">
        <v>2346468.2247199998</v>
      </c>
    </row>
    <row r="495" spans="2:13" x14ac:dyDescent="0.25">
      <c r="B495" s="451" t="s">
        <v>768</v>
      </c>
      <c r="C495" s="418">
        <v>11</v>
      </c>
      <c r="D495" s="418">
        <v>29544</v>
      </c>
      <c r="E495" s="418">
        <v>1938330.6267699997</v>
      </c>
      <c r="F495" s="418">
        <v>1276</v>
      </c>
      <c r="G495" s="418">
        <v>841681.57880000013</v>
      </c>
      <c r="H495" s="418">
        <v>27968</v>
      </c>
      <c r="I495" s="418">
        <v>994992.11199</v>
      </c>
      <c r="J495" s="418">
        <v>136</v>
      </c>
      <c r="K495" s="418">
        <v>86090.201450000008</v>
      </c>
      <c r="L495" s="418">
        <v>164</v>
      </c>
      <c r="M495" s="448">
        <v>15566.734530000002</v>
      </c>
    </row>
    <row r="496" spans="2:13" x14ac:dyDescent="0.25">
      <c r="B496" s="451" t="s">
        <v>769</v>
      </c>
      <c r="C496" s="418">
        <v>14</v>
      </c>
      <c r="D496" s="418">
        <v>55036</v>
      </c>
      <c r="E496" s="418">
        <v>2974932.6678900002</v>
      </c>
      <c r="F496" s="418">
        <v>1435</v>
      </c>
      <c r="G496" s="418">
        <v>1438057.05996</v>
      </c>
      <c r="H496" s="418">
        <v>53214</v>
      </c>
      <c r="I496" s="418">
        <v>1382860.8127900001</v>
      </c>
      <c r="J496" s="418">
        <v>180</v>
      </c>
      <c r="K496" s="418">
        <v>116711.21166</v>
      </c>
      <c r="L496" s="418">
        <v>207</v>
      </c>
      <c r="M496" s="448">
        <v>37303.583480000008</v>
      </c>
    </row>
    <row r="497" spans="2:13" ht="16.8" x14ac:dyDescent="0.25">
      <c r="B497" s="451" t="s">
        <v>1783</v>
      </c>
      <c r="C497" s="418">
        <v>35</v>
      </c>
      <c r="D497" s="418">
        <v>78900</v>
      </c>
      <c r="E497" s="418">
        <v>2810928.7245299998</v>
      </c>
      <c r="F497" s="418">
        <v>757</v>
      </c>
      <c r="G497" s="418">
        <v>1248104.2555900002</v>
      </c>
      <c r="H497" s="418">
        <v>77524</v>
      </c>
      <c r="I497" s="418">
        <v>1209296.0142999997</v>
      </c>
      <c r="J497" s="418">
        <v>599</v>
      </c>
      <c r="K497" s="418">
        <v>349566.21526000003</v>
      </c>
      <c r="L497" s="418">
        <v>20</v>
      </c>
      <c r="M497" s="448">
        <v>3962.23938</v>
      </c>
    </row>
    <row r="498" spans="2:13" x14ac:dyDescent="0.25">
      <c r="B498" s="449" t="s">
        <v>770</v>
      </c>
      <c r="C498" s="417">
        <v>151</v>
      </c>
      <c r="D498" s="417">
        <v>849477</v>
      </c>
      <c r="E498" s="417">
        <v>115401742.35829003</v>
      </c>
      <c r="F498" s="417">
        <v>49635</v>
      </c>
      <c r="G498" s="417">
        <v>48332021.348530017</v>
      </c>
      <c r="H498" s="417">
        <v>782344</v>
      </c>
      <c r="I498" s="417">
        <v>49310784.868530013</v>
      </c>
      <c r="J498" s="417">
        <v>5541</v>
      </c>
      <c r="K498" s="417">
        <v>11656374.61441</v>
      </c>
      <c r="L498" s="417">
        <v>11957</v>
      </c>
      <c r="M498" s="450">
        <v>6102561.5268199984</v>
      </c>
    </row>
    <row r="499" spans="2:13" x14ac:dyDescent="0.25">
      <c r="B499" s="451" t="s">
        <v>1506</v>
      </c>
      <c r="C499" s="418">
        <v>38</v>
      </c>
      <c r="D499" s="418">
        <v>256091</v>
      </c>
      <c r="E499" s="418">
        <v>27078729.012370002</v>
      </c>
      <c r="F499" s="418">
        <v>12046</v>
      </c>
      <c r="G499" s="418">
        <v>12575815.260130003</v>
      </c>
      <c r="H499" s="418">
        <v>240689</v>
      </c>
      <c r="I499" s="418">
        <v>12102472.347890003</v>
      </c>
      <c r="J499" s="418">
        <v>1058</v>
      </c>
      <c r="K499" s="418">
        <v>1784822.31693</v>
      </c>
      <c r="L499" s="418">
        <v>2298</v>
      </c>
      <c r="M499" s="448">
        <v>615619.08742</v>
      </c>
    </row>
    <row r="500" spans="2:13" x14ac:dyDescent="0.25">
      <c r="B500" s="451" t="s">
        <v>1505</v>
      </c>
      <c r="C500" s="418">
        <v>81</v>
      </c>
      <c r="D500" s="418">
        <v>525429</v>
      </c>
      <c r="E500" s="418">
        <v>82183780.832220033</v>
      </c>
      <c r="F500" s="418">
        <v>34475</v>
      </c>
      <c r="G500" s="418">
        <v>32226903.25607001</v>
      </c>
      <c r="H500" s="418">
        <v>477275</v>
      </c>
      <c r="I500" s="418">
        <v>35082044.149920002</v>
      </c>
      <c r="J500" s="418">
        <v>4218</v>
      </c>
      <c r="K500" s="418">
        <v>9432861.4284300003</v>
      </c>
      <c r="L500" s="418">
        <v>9461</v>
      </c>
      <c r="M500" s="448">
        <v>5441971.9977999981</v>
      </c>
    </row>
    <row r="501" spans="2:13" x14ac:dyDescent="0.25">
      <c r="B501" s="451" t="s">
        <v>771</v>
      </c>
      <c r="C501" s="418">
        <v>14</v>
      </c>
      <c r="D501" s="418">
        <v>45697</v>
      </c>
      <c r="E501" s="418">
        <v>5020739.6612400003</v>
      </c>
      <c r="F501" s="418">
        <v>2187</v>
      </c>
      <c r="G501" s="418">
        <v>3044825.4278299999</v>
      </c>
      <c r="H501" s="418">
        <v>43183</v>
      </c>
      <c r="I501" s="418">
        <v>1591486.1875300002</v>
      </c>
      <c r="J501" s="418">
        <v>162</v>
      </c>
      <c r="K501" s="418">
        <v>352571.74592000002</v>
      </c>
      <c r="L501" s="418">
        <v>165</v>
      </c>
      <c r="M501" s="448">
        <v>31856.299959999997</v>
      </c>
    </row>
    <row r="502" spans="2:13" ht="16.8" x14ac:dyDescent="0.25">
      <c r="B502" s="451" t="s">
        <v>1783</v>
      </c>
      <c r="C502" s="418">
        <v>18</v>
      </c>
      <c r="D502" s="418">
        <v>22260</v>
      </c>
      <c r="E502" s="418">
        <v>1118492.8524599997</v>
      </c>
      <c r="F502" s="418">
        <v>927</v>
      </c>
      <c r="G502" s="418">
        <v>484477.4045</v>
      </c>
      <c r="H502" s="418">
        <v>21197</v>
      </c>
      <c r="I502" s="418">
        <v>534782.18319000001</v>
      </c>
      <c r="J502" s="418">
        <v>103</v>
      </c>
      <c r="K502" s="418">
        <v>86119.123130000007</v>
      </c>
      <c r="L502" s="418">
        <v>33</v>
      </c>
      <c r="M502" s="448">
        <v>13114.14164</v>
      </c>
    </row>
    <row r="503" spans="2:13" s="414" customFormat="1" ht="16.2" x14ac:dyDescent="0.25">
      <c r="B503" s="449" t="s">
        <v>1806</v>
      </c>
      <c r="C503" s="417">
        <v>41</v>
      </c>
      <c r="D503" s="417">
        <v>199992</v>
      </c>
      <c r="E503" s="417">
        <v>17584088.431180004</v>
      </c>
      <c r="F503" s="417">
        <v>9533</v>
      </c>
      <c r="G503" s="417">
        <v>8627154.3183299992</v>
      </c>
      <c r="H503" s="417">
        <v>189162</v>
      </c>
      <c r="I503" s="417">
        <v>7658183.1238200013</v>
      </c>
      <c r="J503" s="417">
        <v>489</v>
      </c>
      <c r="K503" s="417">
        <v>1051753.70799</v>
      </c>
      <c r="L503" s="417">
        <v>808</v>
      </c>
      <c r="M503" s="450">
        <v>246997.28104000003</v>
      </c>
    </row>
    <row r="504" spans="2:13" x14ac:dyDescent="0.25">
      <c r="B504" s="451"/>
      <c r="C504" s="418"/>
      <c r="D504" s="418"/>
      <c r="E504" s="418"/>
      <c r="F504" s="418"/>
      <c r="G504" s="418"/>
      <c r="H504" s="418"/>
      <c r="I504" s="418"/>
      <c r="J504" s="418"/>
      <c r="K504" s="418"/>
      <c r="L504" s="418"/>
      <c r="M504" s="448"/>
    </row>
    <row r="505" spans="2:13" x14ac:dyDescent="0.25">
      <c r="B505" s="447" t="s">
        <v>1865</v>
      </c>
      <c r="C505" s="419">
        <v>461</v>
      </c>
      <c r="D505" s="419">
        <v>2262676</v>
      </c>
      <c r="E505" s="419">
        <v>287015612.30355006</v>
      </c>
      <c r="F505" s="419">
        <v>154132</v>
      </c>
      <c r="G505" s="419">
        <v>120350014.54977</v>
      </c>
      <c r="H505" s="419">
        <v>2063061</v>
      </c>
      <c r="I505" s="419">
        <v>115478997.93583</v>
      </c>
      <c r="J505" s="419">
        <v>15781</v>
      </c>
      <c r="K505" s="419">
        <v>34915457.456289992</v>
      </c>
      <c r="L505" s="419">
        <v>29702</v>
      </c>
      <c r="M505" s="446">
        <v>16271142.361660006</v>
      </c>
    </row>
    <row r="506" spans="2:13" x14ac:dyDescent="0.25">
      <c r="B506" s="449" t="s">
        <v>780</v>
      </c>
      <c r="C506" s="417">
        <v>109</v>
      </c>
      <c r="D506" s="417">
        <v>452610</v>
      </c>
      <c r="E506" s="417">
        <v>42993238.310959995</v>
      </c>
      <c r="F506" s="417">
        <v>23731</v>
      </c>
      <c r="G506" s="417">
        <v>21123730.969719999</v>
      </c>
      <c r="H506" s="417">
        <v>424643</v>
      </c>
      <c r="I506" s="417">
        <v>17834760.39694</v>
      </c>
      <c r="J506" s="417">
        <v>1720</v>
      </c>
      <c r="K506" s="417">
        <v>3187220.0369500006</v>
      </c>
      <c r="L506" s="417">
        <v>2516</v>
      </c>
      <c r="M506" s="450">
        <v>847526.90734999988</v>
      </c>
    </row>
    <row r="507" spans="2:13" x14ac:dyDescent="0.25">
      <c r="B507" s="451" t="s">
        <v>1259</v>
      </c>
      <c r="C507" s="418">
        <v>24</v>
      </c>
      <c r="D507" s="418">
        <v>120392</v>
      </c>
      <c r="E507" s="418">
        <v>16327667.146529999</v>
      </c>
      <c r="F507" s="418">
        <v>6705</v>
      </c>
      <c r="G507" s="418">
        <v>9121700.4507499989</v>
      </c>
      <c r="H507" s="418">
        <v>112154</v>
      </c>
      <c r="I507" s="418">
        <v>5063887.72676</v>
      </c>
      <c r="J507" s="418">
        <v>489</v>
      </c>
      <c r="K507" s="418">
        <v>1862711.4957700004</v>
      </c>
      <c r="L507" s="418">
        <v>1044</v>
      </c>
      <c r="M507" s="448">
        <v>279367.47324999998</v>
      </c>
    </row>
    <row r="508" spans="2:13" x14ac:dyDescent="0.25">
      <c r="B508" s="451" t="s">
        <v>1336</v>
      </c>
      <c r="C508" s="418">
        <v>33</v>
      </c>
      <c r="D508" s="418">
        <v>154624</v>
      </c>
      <c r="E508" s="418">
        <v>15720356.025829999</v>
      </c>
      <c r="F508" s="418">
        <v>11681</v>
      </c>
      <c r="G508" s="418">
        <v>7192942.02709</v>
      </c>
      <c r="H508" s="418">
        <v>141217</v>
      </c>
      <c r="I508" s="418">
        <v>7209948.5401699981</v>
      </c>
      <c r="J508" s="418">
        <v>407</v>
      </c>
      <c r="K508" s="418">
        <v>787257.12945000012</v>
      </c>
      <c r="L508" s="418">
        <v>1319</v>
      </c>
      <c r="M508" s="448">
        <v>530208.32911999989</v>
      </c>
    </row>
    <row r="509" spans="2:13" x14ac:dyDescent="0.25">
      <c r="B509" s="451" t="s">
        <v>782</v>
      </c>
      <c r="C509" s="418">
        <v>16</v>
      </c>
      <c r="D509" s="418">
        <v>58723</v>
      </c>
      <c r="E509" s="418">
        <v>4468939.1982200006</v>
      </c>
      <c r="F509" s="418">
        <v>2273</v>
      </c>
      <c r="G509" s="418">
        <v>1858163.7325899999</v>
      </c>
      <c r="H509" s="418">
        <v>56167</v>
      </c>
      <c r="I509" s="418">
        <v>2254787.9488900001</v>
      </c>
      <c r="J509" s="418">
        <v>181</v>
      </c>
      <c r="K509" s="418">
        <v>331055.61809</v>
      </c>
      <c r="L509" s="418">
        <v>102</v>
      </c>
      <c r="M509" s="448">
        <v>24931.898650000003</v>
      </c>
    </row>
    <row r="510" spans="2:13" ht="16.8" x14ac:dyDescent="0.25">
      <c r="B510" s="451" t="s">
        <v>1783</v>
      </c>
      <c r="C510" s="418">
        <v>36</v>
      </c>
      <c r="D510" s="418">
        <v>118871</v>
      </c>
      <c r="E510" s="418">
        <v>6476275.9403799996</v>
      </c>
      <c r="F510" s="418">
        <v>3072</v>
      </c>
      <c r="G510" s="418">
        <v>2950924.75929</v>
      </c>
      <c r="H510" s="418">
        <v>115105</v>
      </c>
      <c r="I510" s="418">
        <v>3306136.1811199994</v>
      </c>
      <c r="J510" s="418">
        <v>643</v>
      </c>
      <c r="K510" s="418">
        <v>206195.79364000002</v>
      </c>
      <c r="L510" s="418">
        <v>51</v>
      </c>
      <c r="M510" s="448">
        <v>13019.206329999999</v>
      </c>
    </row>
    <row r="511" spans="2:13" x14ac:dyDescent="0.25">
      <c r="B511" s="449" t="s">
        <v>790</v>
      </c>
      <c r="C511" s="417">
        <v>75</v>
      </c>
      <c r="D511" s="417">
        <v>300526</v>
      </c>
      <c r="E511" s="417">
        <v>33471240.900829997</v>
      </c>
      <c r="F511" s="417">
        <v>17809</v>
      </c>
      <c r="G511" s="417">
        <v>13039548.027859999</v>
      </c>
      <c r="H511" s="417">
        <v>275065</v>
      </c>
      <c r="I511" s="417">
        <v>14311810.712360002</v>
      </c>
      <c r="J511" s="417">
        <v>2467</v>
      </c>
      <c r="K511" s="417">
        <v>4469435.3556200005</v>
      </c>
      <c r="L511" s="417">
        <v>5185</v>
      </c>
      <c r="M511" s="450">
        <v>1650446.8049900001</v>
      </c>
    </row>
    <row r="512" spans="2:13" x14ac:dyDescent="0.25">
      <c r="B512" s="451" t="s">
        <v>1523</v>
      </c>
      <c r="C512" s="418">
        <v>15</v>
      </c>
      <c r="D512" s="418">
        <v>112797</v>
      </c>
      <c r="E512" s="418">
        <v>9203666.4075600002</v>
      </c>
      <c r="F512" s="418">
        <v>6832</v>
      </c>
      <c r="G512" s="418">
        <v>3212951.4913399997</v>
      </c>
      <c r="H512" s="418">
        <v>104230</v>
      </c>
      <c r="I512" s="418">
        <v>4556054.6084500002</v>
      </c>
      <c r="J512" s="418">
        <v>485</v>
      </c>
      <c r="K512" s="418">
        <v>990500.34866000002</v>
      </c>
      <c r="L512" s="418">
        <v>1250</v>
      </c>
      <c r="M512" s="448">
        <v>444159.95911</v>
      </c>
    </row>
    <row r="513" spans="2:13" x14ac:dyDescent="0.25">
      <c r="B513" s="451" t="s">
        <v>1508</v>
      </c>
      <c r="C513" s="418">
        <v>31</v>
      </c>
      <c r="D513" s="418">
        <v>150195</v>
      </c>
      <c r="E513" s="418">
        <v>20697549.872249998</v>
      </c>
      <c r="F513" s="418">
        <v>8342</v>
      </c>
      <c r="G513" s="418">
        <v>7704220.2903399998</v>
      </c>
      <c r="H513" s="418">
        <v>136384</v>
      </c>
      <c r="I513" s="418">
        <v>8673543.0534600001</v>
      </c>
      <c r="J513" s="418">
        <v>1577</v>
      </c>
      <c r="K513" s="418">
        <v>3122959.6138100005</v>
      </c>
      <c r="L513" s="418">
        <v>3892</v>
      </c>
      <c r="M513" s="448">
        <v>1196826.9146400001</v>
      </c>
    </row>
    <row r="514" spans="2:13" ht="16.8" x14ac:dyDescent="0.25">
      <c r="B514" s="451" t="s">
        <v>1783</v>
      </c>
      <c r="C514" s="418">
        <v>29</v>
      </c>
      <c r="D514" s="418">
        <v>37534</v>
      </c>
      <c r="E514" s="418">
        <v>3570024.62102</v>
      </c>
      <c r="F514" s="418">
        <v>2635</v>
      </c>
      <c r="G514" s="418">
        <v>2122376.2461799998</v>
      </c>
      <c r="H514" s="418">
        <v>34451</v>
      </c>
      <c r="I514" s="418">
        <v>1082213.05045</v>
      </c>
      <c r="J514" s="418">
        <v>405</v>
      </c>
      <c r="K514" s="418">
        <v>355975.39314999996</v>
      </c>
      <c r="L514" s="418">
        <v>43</v>
      </c>
      <c r="M514" s="448">
        <v>9459.9312399999999</v>
      </c>
    </row>
    <row r="515" spans="2:13" x14ac:dyDescent="0.25">
      <c r="B515" s="449" t="s">
        <v>793</v>
      </c>
      <c r="C515" s="417">
        <v>209</v>
      </c>
      <c r="D515" s="417">
        <v>1137946</v>
      </c>
      <c r="E515" s="417">
        <v>159292941.62640008</v>
      </c>
      <c r="F515" s="417">
        <v>82169</v>
      </c>
      <c r="G515" s="417">
        <v>61960158.624650002</v>
      </c>
      <c r="H515" s="417">
        <v>1031628</v>
      </c>
      <c r="I515" s="417">
        <v>62915357.218020007</v>
      </c>
      <c r="J515" s="417">
        <v>7814</v>
      </c>
      <c r="K515" s="417">
        <v>22404460.881569989</v>
      </c>
      <c r="L515" s="417">
        <v>16335</v>
      </c>
      <c r="M515" s="450">
        <v>12012964.902160004</v>
      </c>
    </row>
    <row r="516" spans="2:13" x14ac:dyDescent="0.25">
      <c r="B516" s="451" t="s">
        <v>1509</v>
      </c>
      <c r="C516" s="418">
        <v>143</v>
      </c>
      <c r="D516" s="418">
        <v>942546</v>
      </c>
      <c r="E516" s="418">
        <v>148854521.42832008</v>
      </c>
      <c r="F516" s="418">
        <v>75892</v>
      </c>
      <c r="G516" s="418">
        <v>57903025.401359998</v>
      </c>
      <c r="H516" s="418">
        <v>843856</v>
      </c>
      <c r="I516" s="418">
        <v>57506569.36573001</v>
      </c>
      <c r="J516" s="418">
        <v>6998</v>
      </c>
      <c r="K516" s="418">
        <v>21627754.901209988</v>
      </c>
      <c r="L516" s="418">
        <v>15800</v>
      </c>
      <c r="M516" s="448">
        <v>11817171.760020005</v>
      </c>
    </row>
    <row r="517" spans="2:13" x14ac:dyDescent="0.25">
      <c r="B517" s="451" t="s">
        <v>1510</v>
      </c>
      <c r="C517" s="418">
        <v>15</v>
      </c>
      <c r="D517" s="418">
        <v>69136</v>
      </c>
      <c r="E517" s="418">
        <v>5823970.9893799983</v>
      </c>
      <c r="F517" s="418">
        <v>4001</v>
      </c>
      <c r="G517" s="418">
        <v>2353708.5080399998</v>
      </c>
      <c r="H517" s="418">
        <v>64415</v>
      </c>
      <c r="I517" s="418">
        <v>2962546.1759500001</v>
      </c>
      <c r="J517" s="418">
        <v>203</v>
      </c>
      <c r="K517" s="418">
        <v>314958.98894000001</v>
      </c>
      <c r="L517" s="418">
        <v>517</v>
      </c>
      <c r="M517" s="448">
        <v>192757.31644999998</v>
      </c>
    </row>
    <row r="518" spans="2:13" ht="16.8" x14ac:dyDescent="0.25">
      <c r="B518" s="451" t="s">
        <v>1783</v>
      </c>
      <c r="C518" s="418">
        <v>51</v>
      </c>
      <c r="D518" s="418">
        <v>126264</v>
      </c>
      <c r="E518" s="418">
        <v>4614449.2087000003</v>
      </c>
      <c r="F518" s="418">
        <v>2276</v>
      </c>
      <c r="G518" s="418">
        <v>1703424.7152500001</v>
      </c>
      <c r="H518" s="418">
        <v>123357</v>
      </c>
      <c r="I518" s="418">
        <v>2446241.6763399998</v>
      </c>
      <c r="J518" s="418">
        <v>613</v>
      </c>
      <c r="K518" s="418">
        <v>461746.99141999992</v>
      </c>
      <c r="L518" s="418">
        <v>18</v>
      </c>
      <c r="M518" s="448">
        <v>3035.8256900000001</v>
      </c>
    </row>
    <row r="519" spans="2:13" s="414" customFormat="1" ht="16.2" x14ac:dyDescent="0.25">
      <c r="B519" s="449" t="s">
        <v>1806</v>
      </c>
      <c r="C519" s="417">
        <v>68</v>
      </c>
      <c r="D519" s="417">
        <v>371594</v>
      </c>
      <c r="E519" s="417">
        <v>51258191.465360008</v>
      </c>
      <c r="F519" s="417">
        <v>30423</v>
      </c>
      <c r="G519" s="417">
        <v>24226576.927540001</v>
      </c>
      <c r="H519" s="417">
        <v>331725</v>
      </c>
      <c r="I519" s="417">
        <v>20417069.608509995</v>
      </c>
      <c r="J519" s="417">
        <v>3780</v>
      </c>
      <c r="K519" s="417">
        <v>4854341.1821500016</v>
      </c>
      <c r="L519" s="417">
        <v>5666</v>
      </c>
      <c r="M519" s="450">
        <v>1760203.7471600003</v>
      </c>
    </row>
    <row r="520" spans="2:13" x14ac:dyDescent="0.25">
      <c r="B520" s="451"/>
      <c r="C520" s="418"/>
      <c r="D520" s="418"/>
      <c r="E520" s="418"/>
      <c r="F520" s="418"/>
      <c r="G520" s="418"/>
      <c r="H520" s="418"/>
      <c r="I520" s="418"/>
      <c r="J520" s="418"/>
      <c r="K520" s="418"/>
      <c r="L520" s="418"/>
      <c r="M520" s="448"/>
    </row>
    <row r="521" spans="2:13" x14ac:dyDescent="0.25">
      <c r="B521" s="447" t="s">
        <v>1866</v>
      </c>
      <c r="C521" s="419">
        <v>515</v>
      </c>
      <c r="D521" s="419">
        <v>2866941</v>
      </c>
      <c r="E521" s="419">
        <v>404847141.91263014</v>
      </c>
      <c r="F521" s="419">
        <v>218221</v>
      </c>
      <c r="G521" s="419">
        <v>143388053.97547996</v>
      </c>
      <c r="H521" s="419">
        <v>2588885</v>
      </c>
      <c r="I521" s="419">
        <v>174294064.18917996</v>
      </c>
      <c r="J521" s="419">
        <v>16644</v>
      </c>
      <c r="K521" s="419">
        <v>59707078.523520015</v>
      </c>
      <c r="L521" s="419">
        <v>43191</v>
      </c>
      <c r="M521" s="446">
        <v>27457945.22445</v>
      </c>
    </row>
    <row r="522" spans="2:13" x14ac:dyDescent="0.25">
      <c r="B522" s="449" t="s">
        <v>1786</v>
      </c>
      <c r="C522" s="417">
        <v>35</v>
      </c>
      <c r="D522" s="417">
        <v>154092</v>
      </c>
      <c r="E522" s="417">
        <v>7683771.6576300003</v>
      </c>
      <c r="F522" s="417">
        <v>10080</v>
      </c>
      <c r="G522" s="417">
        <v>3242162.9039500002</v>
      </c>
      <c r="H522" s="417">
        <v>143653</v>
      </c>
      <c r="I522" s="417">
        <v>3984941.8575300006</v>
      </c>
      <c r="J522" s="417">
        <v>305</v>
      </c>
      <c r="K522" s="417">
        <v>432834.53867000004</v>
      </c>
      <c r="L522" s="417">
        <v>54</v>
      </c>
      <c r="M522" s="450">
        <v>23832.357479999999</v>
      </c>
    </row>
    <row r="523" spans="2:13" x14ac:dyDescent="0.25">
      <c r="B523" s="451" t="s">
        <v>1297</v>
      </c>
      <c r="C523" s="418">
        <v>13</v>
      </c>
      <c r="D523" s="418">
        <v>83725</v>
      </c>
      <c r="E523" s="418">
        <v>5284375.7844400005</v>
      </c>
      <c r="F523" s="418">
        <v>8981</v>
      </c>
      <c r="G523" s="418">
        <v>2944657.7059200001</v>
      </c>
      <c r="H523" s="418">
        <v>74602</v>
      </c>
      <c r="I523" s="418">
        <v>2082263.1726500003</v>
      </c>
      <c r="J523" s="418">
        <v>88</v>
      </c>
      <c r="K523" s="418">
        <v>233622.54838999998</v>
      </c>
      <c r="L523" s="418">
        <v>54</v>
      </c>
      <c r="M523" s="448">
        <v>23832.357479999999</v>
      </c>
    </row>
    <row r="524" spans="2:13" ht="16.8" x14ac:dyDescent="0.25">
      <c r="B524" s="451" t="s">
        <v>1783</v>
      </c>
      <c r="C524" s="418">
        <v>22</v>
      </c>
      <c r="D524" s="418">
        <v>70367</v>
      </c>
      <c r="E524" s="418">
        <v>2399395.8731900002</v>
      </c>
      <c r="F524" s="418">
        <v>1099</v>
      </c>
      <c r="G524" s="418">
        <v>297505.19802999997</v>
      </c>
      <c r="H524" s="418">
        <v>69051</v>
      </c>
      <c r="I524" s="418">
        <v>1902678.6848800001</v>
      </c>
      <c r="J524" s="418">
        <v>217</v>
      </c>
      <c r="K524" s="418">
        <v>199211.99028000003</v>
      </c>
      <c r="L524" s="418">
        <v>0</v>
      </c>
      <c r="M524" s="448">
        <v>0</v>
      </c>
    </row>
    <row r="525" spans="2:13" x14ac:dyDescent="0.25">
      <c r="B525" s="449" t="s">
        <v>799</v>
      </c>
      <c r="C525" s="417">
        <v>108</v>
      </c>
      <c r="D525" s="417">
        <v>579090</v>
      </c>
      <c r="E525" s="417">
        <v>46704398.818719998</v>
      </c>
      <c r="F525" s="417">
        <v>34417</v>
      </c>
      <c r="G525" s="417">
        <v>21063740.923759997</v>
      </c>
      <c r="H525" s="417">
        <v>538715</v>
      </c>
      <c r="I525" s="417">
        <v>21207402.408230003</v>
      </c>
      <c r="J525" s="417">
        <v>1613</v>
      </c>
      <c r="K525" s="417">
        <v>2709957.9502299996</v>
      </c>
      <c r="L525" s="417">
        <v>4345</v>
      </c>
      <c r="M525" s="450">
        <v>1723297.5365000002</v>
      </c>
    </row>
    <row r="526" spans="2:13" x14ac:dyDescent="0.25">
      <c r="B526" s="451" t="s">
        <v>1338</v>
      </c>
      <c r="C526" s="418">
        <v>25</v>
      </c>
      <c r="D526" s="418">
        <v>153239</v>
      </c>
      <c r="E526" s="418">
        <v>10832275.547980003</v>
      </c>
      <c r="F526" s="418">
        <v>7662</v>
      </c>
      <c r="G526" s="418">
        <v>5533996.8355400003</v>
      </c>
      <c r="H526" s="418">
        <v>144134</v>
      </c>
      <c r="I526" s="418">
        <v>4301063.9871100001</v>
      </c>
      <c r="J526" s="418">
        <v>383</v>
      </c>
      <c r="K526" s="418">
        <v>501217.80384999991</v>
      </c>
      <c r="L526" s="418">
        <v>1060</v>
      </c>
      <c r="M526" s="448">
        <v>495996.92147999996</v>
      </c>
    </row>
    <row r="527" spans="2:13" x14ac:dyDescent="0.25">
      <c r="B527" s="451" t="s">
        <v>1337</v>
      </c>
      <c r="C527" s="418">
        <v>48</v>
      </c>
      <c r="D527" s="418">
        <v>343363</v>
      </c>
      <c r="E527" s="418">
        <v>32338171.860069998</v>
      </c>
      <c r="F527" s="418">
        <v>24032</v>
      </c>
      <c r="G527" s="418">
        <v>14411634.957239999</v>
      </c>
      <c r="H527" s="418">
        <v>315120</v>
      </c>
      <c r="I527" s="418">
        <v>14778837.931650005</v>
      </c>
      <c r="J527" s="418">
        <v>948</v>
      </c>
      <c r="K527" s="418">
        <v>1923094.45309</v>
      </c>
      <c r="L527" s="418">
        <v>3263</v>
      </c>
      <c r="M527" s="448">
        <v>1224604.5180900001</v>
      </c>
    </row>
    <row r="528" spans="2:13" x14ac:dyDescent="0.25">
      <c r="B528" s="451" t="s">
        <v>1298</v>
      </c>
      <c r="C528" s="418">
        <v>12</v>
      </c>
      <c r="D528" s="418">
        <v>23743</v>
      </c>
      <c r="E528" s="418">
        <v>1725644.56433</v>
      </c>
      <c r="F528" s="418">
        <v>1934</v>
      </c>
      <c r="G528" s="418">
        <v>614114.17974000005</v>
      </c>
      <c r="H528" s="418">
        <v>21631</v>
      </c>
      <c r="I528" s="418">
        <v>937225.63920000009</v>
      </c>
      <c r="J528" s="418">
        <v>160</v>
      </c>
      <c r="K528" s="418">
        <v>172073.94621999998</v>
      </c>
      <c r="L528" s="418">
        <v>18</v>
      </c>
      <c r="M528" s="448">
        <v>2230.7991699999998</v>
      </c>
    </row>
    <row r="529" spans="2:13" ht="16.8" x14ac:dyDescent="0.25">
      <c r="B529" s="451" t="s">
        <v>1783</v>
      </c>
      <c r="C529" s="418">
        <v>23</v>
      </c>
      <c r="D529" s="418">
        <v>58745</v>
      </c>
      <c r="E529" s="418">
        <v>1808306.8463400002</v>
      </c>
      <c r="F529" s="418">
        <v>789</v>
      </c>
      <c r="G529" s="418">
        <v>503994.95124000002</v>
      </c>
      <c r="H529" s="418">
        <v>57830</v>
      </c>
      <c r="I529" s="418">
        <v>1190274.8502699998</v>
      </c>
      <c r="J529" s="418">
        <v>122</v>
      </c>
      <c r="K529" s="418">
        <v>113571.74707000001</v>
      </c>
      <c r="L529" s="418">
        <v>4</v>
      </c>
      <c r="M529" s="448">
        <v>465.29775999999998</v>
      </c>
    </row>
    <row r="530" spans="2:13" x14ac:dyDescent="0.25">
      <c r="B530" s="449" t="s">
        <v>806</v>
      </c>
      <c r="C530" s="417">
        <v>320</v>
      </c>
      <c r="D530" s="417">
        <v>1908606</v>
      </c>
      <c r="E530" s="417">
        <v>337664313.30995011</v>
      </c>
      <c r="F530" s="417">
        <v>155827</v>
      </c>
      <c r="G530" s="417">
        <v>114222243.42950998</v>
      </c>
      <c r="H530" s="417">
        <v>1700480</v>
      </c>
      <c r="I530" s="417">
        <v>142251746.37394994</v>
      </c>
      <c r="J530" s="417">
        <v>14035</v>
      </c>
      <c r="K530" s="417">
        <v>55613102.206090018</v>
      </c>
      <c r="L530" s="417">
        <v>38264</v>
      </c>
      <c r="M530" s="450">
        <v>25577221.300399996</v>
      </c>
    </row>
    <row r="531" spans="2:13" x14ac:dyDescent="0.25">
      <c r="B531" s="451" t="s">
        <v>1511</v>
      </c>
      <c r="C531" s="418">
        <v>270</v>
      </c>
      <c r="D531" s="418">
        <v>1663776</v>
      </c>
      <c r="E531" s="418">
        <v>313923026.69555014</v>
      </c>
      <c r="F531" s="418">
        <v>139691</v>
      </c>
      <c r="G531" s="418">
        <v>103970015.26118998</v>
      </c>
      <c r="H531" s="418">
        <v>1474637</v>
      </c>
      <c r="I531" s="418">
        <v>131619073.75371994</v>
      </c>
      <c r="J531" s="418">
        <v>13256</v>
      </c>
      <c r="K531" s="418">
        <v>53394896.75543002</v>
      </c>
      <c r="L531" s="418">
        <v>36192</v>
      </c>
      <c r="M531" s="448">
        <v>24939040.925209995</v>
      </c>
    </row>
    <row r="532" spans="2:13" x14ac:dyDescent="0.25">
      <c r="B532" s="451" t="s">
        <v>1265</v>
      </c>
      <c r="C532" s="418">
        <v>28</v>
      </c>
      <c r="D532" s="418">
        <v>161683</v>
      </c>
      <c r="E532" s="418">
        <v>20330064.431209996</v>
      </c>
      <c r="F532" s="418">
        <v>13137</v>
      </c>
      <c r="G532" s="418">
        <v>8625147.0258699991</v>
      </c>
      <c r="H532" s="418">
        <v>145924</v>
      </c>
      <c r="I532" s="418">
        <v>9104307.6625899989</v>
      </c>
      <c r="J532" s="418">
        <v>622</v>
      </c>
      <c r="K532" s="418">
        <v>1989218.9775700001</v>
      </c>
      <c r="L532" s="418">
        <v>2000</v>
      </c>
      <c r="M532" s="448">
        <v>611390.76517999999</v>
      </c>
    </row>
    <row r="533" spans="2:13" ht="16.8" x14ac:dyDescent="0.25">
      <c r="B533" s="451" t="s">
        <v>1783</v>
      </c>
      <c r="C533" s="418">
        <v>22</v>
      </c>
      <c r="D533" s="418">
        <v>83147</v>
      </c>
      <c r="E533" s="418">
        <v>3411222.1831899998</v>
      </c>
      <c r="F533" s="418">
        <v>2999</v>
      </c>
      <c r="G533" s="418">
        <v>1627081.1424500002</v>
      </c>
      <c r="H533" s="418">
        <v>79919</v>
      </c>
      <c r="I533" s="418">
        <v>1528364.9576399997</v>
      </c>
      <c r="J533" s="418">
        <v>157</v>
      </c>
      <c r="K533" s="418">
        <v>228986.47309000001</v>
      </c>
      <c r="L533" s="418">
        <v>72</v>
      </c>
      <c r="M533" s="448">
        <v>26789.61001</v>
      </c>
    </row>
    <row r="534" spans="2:13" x14ac:dyDescent="0.25">
      <c r="B534" s="449" t="s">
        <v>1358</v>
      </c>
      <c r="C534" s="417">
        <v>16</v>
      </c>
      <c r="D534" s="417">
        <v>41288</v>
      </c>
      <c r="E534" s="417">
        <v>2547525.57437</v>
      </c>
      <c r="F534" s="417">
        <v>4860</v>
      </c>
      <c r="G534" s="417">
        <v>1201709.1935700004</v>
      </c>
      <c r="H534" s="417">
        <v>36342</v>
      </c>
      <c r="I534" s="417">
        <v>1218037.15759</v>
      </c>
      <c r="J534" s="417">
        <v>78</v>
      </c>
      <c r="K534" s="417">
        <v>113370.20204</v>
      </c>
      <c r="L534" s="417">
        <v>8</v>
      </c>
      <c r="M534" s="450">
        <v>14409.02117</v>
      </c>
    </row>
    <row r="535" spans="2:13" ht="16.8" x14ac:dyDescent="0.25">
      <c r="B535" s="451" t="s">
        <v>1783</v>
      </c>
      <c r="C535" s="418">
        <v>16</v>
      </c>
      <c r="D535" s="418">
        <v>41288</v>
      </c>
      <c r="E535" s="418">
        <v>2547525.57437</v>
      </c>
      <c r="F535" s="418">
        <v>4860</v>
      </c>
      <c r="G535" s="418">
        <v>1201709.1935700004</v>
      </c>
      <c r="H535" s="418">
        <v>36342</v>
      </c>
      <c r="I535" s="418">
        <v>1218037.15759</v>
      </c>
      <c r="J535" s="418">
        <v>78</v>
      </c>
      <c r="K535" s="418">
        <v>113370.20204</v>
      </c>
      <c r="L535" s="418">
        <v>8</v>
      </c>
      <c r="M535" s="448">
        <v>14409.02117</v>
      </c>
    </row>
    <row r="536" spans="2:13" x14ac:dyDescent="0.25">
      <c r="B536" s="449" t="s">
        <v>804</v>
      </c>
      <c r="C536" s="417">
        <v>36</v>
      </c>
      <c r="D536" s="417">
        <v>183865</v>
      </c>
      <c r="E536" s="417">
        <v>10247132.551959999</v>
      </c>
      <c r="F536" s="417">
        <v>13037</v>
      </c>
      <c r="G536" s="417">
        <v>3658197.5246900008</v>
      </c>
      <c r="H536" s="417">
        <v>169695</v>
      </c>
      <c r="I536" s="417">
        <v>5631936.39188</v>
      </c>
      <c r="J536" s="417">
        <v>613</v>
      </c>
      <c r="K536" s="417">
        <v>837813.62648999994</v>
      </c>
      <c r="L536" s="417">
        <v>520</v>
      </c>
      <c r="M536" s="450">
        <v>119185.0089</v>
      </c>
    </row>
    <row r="537" spans="2:13" x14ac:dyDescent="0.25">
      <c r="B537" s="451" t="s">
        <v>1264</v>
      </c>
      <c r="C537" s="418">
        <v>18</v>
      </c>
      <c r="D537" s="418">
        <v>127661</v>
      </c>
      <c r="E537" s="418">
        <v>8019329.9923399994</v>
      </c>
      <c r="F537" s="418">
        <v>11999</v>
      </c>
      <c r="G537" s="418">
        <v>3309798.6229600003</v>
      </c>
      <c r="H537" s="418">
        <v>114766</v>
      </c>
      <c r="I537" s="418">
        <v>3936030.0229700003</v>
      </c>
      <c r="J537" s="418">
        <v>378</v>
      </c>
      <c r="K537" s="418">
        <v>654457.00502999988</v>
      </c>
      <c r="L537" s="418">
        <v>518</v>
      </c>
      <c r="M537" s="448">
        <v>119044.34138</v>
      </c>
    </row>
    <row r="538" spans="2:13" ht="16.8" x14ac:dyDescent="0.25">
      <c r="B538" s="451" t="s">
        <v>1783</v>
      </c>
      <c r="C538" s="418">
        <v>18</v>
      </c>
      <c r="D538" s="418">
        <v>56204</v>
      </c>
      <c r="E538" s="418">
        <v>2227802.55962</v>
      </c>
      <c r="F538" s="418">
        <v>1038</v>
      </c>
      <c r="G538" s="418">
        <v>348398.90173000004</v>
      </c>
      <c r="H538" s="418">
        <v>54929</v>
      </c>
      <c r="I538" s="418">
        <v>1695906.36891</v>
      </c>
      <c r="J538" s="418">
        <v>235</v>
      </c>
      <c r="K538" s="418">
        <v>183356.62145999997</v>
      </c>
      <c r="L538" s="418">
        <v>2</v>
      </c>
      <c r="M538" s="448">
        <v>140.66752</v>
      </c>
    </row>
    <row r="539" spans="2:13" x14ac:dyDescent="0.25">
      <c r="B539" s="451"/>
      <c r="C539" s="418"/>
      <c r="D539" s="418"/>
      <c r="E539" s="418"/>
      <c r="F539" s="418"/>
      <c r="G539" s="418"/>
      <c r="H539" s="418"/>
      <c r="I539" s="418"/>
      <c r="J539" s="418"/>
      <c r="K539" s="418"/>
      <c r="L539" s="418"/>
      <c r="M539" s="448"/>
    </row>
    <row r="540" spans="2:13" x14ac:dyDescent="0.25">
      <c r="B540" s="447" t="s">
        <v>1867</v>
      </c>
      <c r="C540" s="419">
        <v>316</v>
      </c>
      <c r="D540" s="419">
        <v>1698550</v>
      </c>
      <c r="E540" s="419">
        <v>161887847.91100001</v>
      </c>
      <c r="F540" s="419">
        <v>95616</v>
      </c>
      <c r="G540" s="419">
        <v>60705721.132330015</v>
      </c>
      <c r="H540" s="419">
        <v>1581667</v>
      </c>
      <c r="I540" s="419">
        <v>77521819.173949987</v>
      </c>
      <c r="J540" s="419">
        <v>6644</v>
      </c>
      <c r="K540" s="419">
        <v>16601802.878230002</v>
      </c>
      <c r="L540" s="419">
        <v>14623</v>
      </c>
      <c r="M540" s="446">
        <v>7058504.7264900003</v>
      </c>
    </row>
    <row r="541" spans="2:13" x14ac:dyDescent="0.25">
      <c r="B541" s="449" t="s">
        <v>1278</v>
      </c>
      <c r="C541" s="417">
        <v>93</v>
      </c>
      <c r="D541" s="417">
        <v>521811</v>
      </c>
      <c r="E541" s="417">
        <v>37088279.788379997</v>
      </c>
      <c r="F541" s="417">
        <v>21861</v>
      </c>
      <c r="G541" s="417">
        <v>13383601.27455</v>
      </c>
      <c r="H541" s="417">
        <v>495648</v>
      </c>
      <c r="I541" s="417">
        <v>20376290.116889995</v>
      </c>
      <c r="J541" s="417">
        <v>1617</v>
      </c>
      <c r="K541" s="417">
        <v>2676973.1854100004</v>
      </c>
      <c r="L541" s="417">
        <v>2685</v>
      </c>
      <c r="M541" s="450">
        <v>651415.21152999997</v>
      </c>
    </row>
    <row r="542" spans="2:13" x14ac:dyDescent="0.25">
      <c r="B542" s="451" t="s">
        <v>1266</v>
      </c>
      <c r="C542" s="418">
        <v>28</v>
      </c>
      <c r="D542" s="418">
        <v>209267</v>
      </c>
      <c r="E542" s="418">
        <v>20679067.275009997</v>
      </c>
      <c r="F542" s="418">
        <v>12915</v>
      </c>
      <c r="G542" s="418">
        <v>8527416.4367800001</v>
      </c>
      <c r="H542" s="418">
        <v>194017</v>
      </c>
      <c r="I542" s="418">
        <v>10524226.148999998</v>
      </c>
      <c r="J542" s="418">
        <v>571</v>
      </c>
      <c r="K542" s="418">
        <v>1272726.7886400002</v>
      </c>
      <c r="L542" s="418">
        <v>1764</v>
      </c>
      <c r="M542" s="448">
        <v>354697.90058999992</v>
      </c>
    </row>
    <row r="543" spans="2:13" x14ac:dyDescent="0.25">
      <c r="B543" s="451" t="s">
        <v>815</v>
      </c>
      <c r="C543" s="418">
        <v>11</v>
      </c>
      <c r="D543" s="418">
        <v>75985</v>
      </c>
      <c r="E543" s="418">
        <v>5047904.2321600001</v>
      </c>
      <c r="F543" s="418">
        <v>2817</v>
      </c>
      <c r="G543" s="418">
        <v>1996226.1279099998</v>
      </c>
      <c r="H543" s="418">
        <v>72810</v>
      </c>
      <c r="I543" s="418">
        <v>2786025.0753500001</v>
      </c>
      <c r="J543" s="418">
        <v>155</v>
      </c>
      <c r="K543" s="418">
        <v>135292.84562000001</v>
      </c>
      <c r="L543" s="418">
        <v>203</v>
      </c>
      <c r="M543" s="448">
        <v>130360.18328</v>
      </c>
    </row>
    <row r="544" spans="2:13" x14ac:dyDescent="0.25">
      <c r="B544" s="451" t="s">
        <v>817</v>
      </c>
      <c r="C544" s="418">
        <v>16</v>
      </c>
      <c r="D544" s="418">
        <v>121192</v>
      </c>
      <c r="E544" s="418">
        <v>7606711.8216899987</v>
      </c>
      <c r="F544" s="418">
        <v>4284</v>
      </c>
      <c r="G544" s="418">
        <v>2390971.7464599996</v>
      </c>
      <c r="H544" s="418">
        <v>115798</v>
      </c>
      <c r="I544" s="418">
        <v>4465425.091789999</v>
      </c>
      <c r="J544" s="418">
        <v>397</v>
      </c>
      <c r="K544" s="418">
        <v>585554.8118299999</v>
      </c>
      <c r="L544" s="418">
        <v>713</v>
      </c>
      <c r="M544" s="448">
        <v>164760.17161000002</v>
      </c>
    </row>
    <row r="545" spans="2:13" x14ac:dyDescent="0.25">
      <c r="B545" s="451" t="s">
        <v>818</v>
      </c>
      <c r="C545" s="418">
        <v>10</v>
      </c>
      <c r="D545" s="418">
        <v>32389</v>
      </c>
      <c r="E545" s="418">
        <v>897718.04068000009</v>
      </c>
      <c r="F545" s="418">
        <v>554</v>
      </c>
      <c r="G545" s="418">
        <v>55209.486570000001</v>
      </c>
      <c r="H545" s="418">
        <v>31704</v>
      </c>
      <c r="I545" s="418">
        <v>662640.84532999992</v>
      </c>
      <c r="J545" s="418">
        <v>129</v>
      </c>
      <c r="K545" s="418">
        <v>178708.29454999999</v>
      </c>
      <c r="L545" s="418">
        <v>2</v>
      </c>
      <c r="M545" s="448">
        <v>1159.4142300000001</v>
      </c>
    </row>
    <row r="546" spans="2:13" ht="16.8" x14ac:dyDescent="0.25">
      <c r="B546" s="451" t="s">
        <v>1783</v>
      </c>
      <c r="C546" s="418">
        <v>28</v>
      </c>
      <c r="D546" s="418">
        <v>82978</v>
      </c>
      <c r="E546" s="418">
        <v>2856878.4188400004</v>
      </c>
      <c r="F546" s="418">
        <v>1291</v>
      </c>
      <c r="G546" s="418">
        <v>413777.47683</v>
      </c>
      <c r="H546" s="418">
        <v>81319</v>
      </c>
      <c r="I546" s="418">
        <v>1937972.95542</v>
      </c>
      <c r="J546" s="418">
        <v>365</v>
      </c>
      <c r="K546" s="418">
        <v>504690.44477000006</v>
      </c>
      <c r="L546" s="418">
        <v>3</v>
      </c>
      <c r="M546" s="448">
        <v>437.54182000000003</v>
      </c>
    </row>
    <row r="547" spans="2:13" x14ac:dyDescent="0.25">
      <c r="B547" s="449" t="s">
        <v>826</v>
      </c>
      <c r="C547" s="417">
        <v>27</v>
      </c>
      <c r="D547" s="417">
        <v>53204</v>
      </c>
      <c r="E547" s="417">
        <v>3645746.1821300001</v>
      </c>
      <c r="F547" s="417">
        <v>6656</v>
      </c>
      <c r="G547" s="417">
        <v>1792755.1515400002</v>
      </c>
      <c r="H547" s="417">
        <v>46237</v>
      </c>
      <c r="I547" s="417">
        <v>1715133.2267799997</v>
      </c>
      <c r="J547" s="417">
        <v>307</v>
      </c>
      <c r="K547" s="417">
        <v>132296.70942</v>
      </c>
      <c r="L547" s="417">
        <v>4</v>
      </c>
      <c r="M547" s="450">
        <v>5561.0943899999993</v>
      </c>
    </row>
    <row r="548" spans="2:13" ht="16.8" x14ac:dyDescent="0.25">
      <c r="B548" s="451" t="s">
        <v>1783</v>
      </c>
      <c r="C548" s="418">
        <v>27</v>
      </c>
      <c r="D548" s="418">
        <v>53204</v>
      </c>
      <c r="E548" s="418">
        <v>3645746.1821300001</v>
      </c>
      <c r="F548" s="418">
        <v>6656</v>
      </c>
      <c r="G548" s="418">
        <v>1792755.1515400002</v>
      </c>
      <c r="H548" s="418">
        <v>46237</v>
      </c>
      <c r="I548" s="418">
        <v>1715133.2267799997</v>
      </c>
      <c r="J548" s="418">
        <v>307</v>
      </c>
      <c r="K548" s="418">
        <v>132296.70942</v>
      </c>
      <c r="L548" s="418">
        <v>4</v>
      </c>
      <c r="M548" s="448">
        <v>5561.0943899999993</v>
      </c>
    </row>
    <row r="549" spans="2:13" x14ac:dyDescent="0.25">
      <c r="B549" s="449" t="s">
        <v>821</v>
      </c>
      <c r="C549" s="417">
        <v>149</v>
      </c>
      <c r="D549" s="417">
        <v>889256</v>
      </c>
      <c r="E549" s="417">
        <v>100897797.38239002</v>
      </c>
      <c r="F549" s="417">
        <v>58104</v>
      </c>
      <c r="G549" s="417">
        <v>37438857.777550012</v>
      </c>
      <c r="H549" s="417">
        <v>817138</v>
      </c>
      <c r="I549" s="417">
        <v>45158864.493849993</v>
      </c>
      <c r="J549" s="417">
        <v>3539</v>
      </c>
      <c r="K549" s="417">
        <v>12371941.217529999</v>
      </c>
      <c r="L549" s="417">
        <v>10475</v>
      </c>
      <c r="M549" s="450">
        <v>5928133.8934599999</v>
      </c>
    </row>
    <row r="550" spans="2:13" x14ac:dyDescent="0.25">
      <c r="B550" s="451" t="s">
        <v>1513</v>
      </c>
      <c r="C550" s="418">
        <v>81</v>
      </c>
      <c r="D550" s="418">
        <v>532380</v>
      </c>
      <c r="E550" s="418">
        <v>64844534.324900016</v>
      </c>
      <c r="F550" s="418">
        <v>30142</v>
      </c>
      <c r="G550" s="418">
        <v>22520259.858850006</v>
      </c>
      <c r="H550" s="418">
        <v>492906</v>
      </c>
      <c r="I550" s="418">
        <v>27539286.369439993</v>
      </c>
      <c r="J550" s="418">
        <v>2217</v>
      </c>
      <c r="K550" s="418">
        <v>9882724.6074599996</v>
      </c>
      <c r="L550" s="418">
        <v>7115</v>
      </c>
      <c r="M550" s="448">
        <v>4902263.4891499998</v>
      </c>
    </row>
    <row r="551" spans="2:13" x14ac:dyDescent="0.25">
      <c r="B551" s="451" t="s">
        <v>1267</v>
      </c>
      <c r="C551" s="418">
        <v>31</v>
      </c>
      <c r="D551" s="418">
        <v>227252</v>
      </c>
      <c r="E551" s="418">
        <v>27327650.301040001</v>
      </c>
      <c r="F551" s="418">
        <v>19107</v>
      </c>
      <c r="G551" s="418">
        <v>12238882.827330003</v>
      </c>
      <c r="H551" s="418">
        <v>204664</v>
      </c>
      <c r="I551" s="418">
        <v>12253865.57151</v>
      </c>
      <c r="J551" s="418">
        <v>577</v>
      </c>
      <c r="K551" s="418">
        <v>2051529.9226400002</v>
      </c>
      <c r="L551" s="418">
        <v>2904</v>
      </c>
      <c r="M551" s="448">
        <v>783371.97956000012</v>
      </c>
    </row>
    <row r="552" spans="2:13" x14ac:dyDescent="0.25">
      <c r="B552" s="451" t="s">
        <v>824</v>
      </c>
      <c r="C552" s="418">
        <v>13</v>
      </c>
      <c r="D552" s="418">
        <v>58520</v>
      </c>
      <c r="E552" s="418">
        <v>4826574.3983499995</v>
      </c>
      <c r="F552" s="418">
        <v>3386</v>
      </c>
      <c r="G552" s="418">
        <v>1295760.87595</v>
      </c>
      <c r="H552" s="418">
        <v>54487</v>
      </c>
      <c r="I552" s="418">
        <v>2991128.6077000001</v>
      </c>
      <c r="J552" s="418">
        <v>282</v>
      </c>
      <c r="K552" s="418">
        <v>338910.75844999996</v>
      </c>
      <c r="L552" s="418">
        <v>365</v>
      </c>
      <c r="M552" s="448">
        <v>200774.15625</v>
      </c>
    </row>
    <row r="553" spans="2:13" ht="16.8" x14ac:dyDescent="0.25">
      <c r="B553" s="451" t="s">
        <v>1783</v>
      </c>
      <c r="C553" s="418">
        <v>24</v>
      </c>
      <c r="D553" s="418">
        <v>71104</v>
      </c>
      <c r="E553" s="418">
        <v>3899038.3581000003</v>
      </c>
      <c r="F553" s="418">
        <v>5469</v>
      </c>
      <c r="G553" s="418">
        <v>1383954.21542</v>
      </c>
      <c r="H553" s="418">
        <v>65081</v>
      </c>
      <c r="I553" s="418">
        <v>2374583.9452000004</v>
      </c>
      <c r="J553" s="418">
        <v>463</v>
      </c>
      <c r="K553" s="418">
        <v>98775.928979999997</v>
      </c>
      <c r="L553" s="418">
        <v>91</v>
      </c>
      <c r="M553" s="448">
        <v>41724.268500000006</v>
      </c>
    </row>
    <row r="554" spans="2:13" x14ac:dyDescent="0.25">
      <c r="B554" s="449" t="s">
        <v>827</v>
      </c>
      <c r="C554" s="417">
        <v>47</v>
      </c>
      <c r="D554" s="417">
        <v>234279</v>
      </c>
      <c r="E554" s="417">
        <v>20256024.5581</v>
      </c>
      <c r="F554" s="417">
        <v>8995</v>
      </c>
      <c r="G554" s="417">
        <v>8090506.9286899995</v>
      </c>
      <c r="H554" s="417">
        <v>222644</v>
      </c>
      <c r="I554" s="417">
        <v>10271531.336430002</v>
      </c>
      <c r="J554" s="417">
        <v>1181</v>
      </c>
      <c r="K554" s="417">
        <v>1420591.7658700002</v>
      </c>
      <c r="L554" s="417">
        <v>1459</v>
      </c>
      <c r="M554" s="450">
        <v>473394.52711000002</v>
      </c>
    </row>
    <row r="555" spans="2:13" x14ac:dyDescent="0.25">
      <c r="B555" s="451" t="s">
        <v>1339</v>
      </c>
      <c r="C555" s="418">
        <v>19</v>
      </c>
      <c r="D555" s="418">
        <v>109484</v>
      </c>
      <c r="E555" s="418">
        <v>11996355.184149999</v>
      </c>
      <c r="F555" s="418">
        <v>5659</v>
      </c>
      <c r="G555" s="418">
        <v>5479090.27128</v>
      </c>
      <c r="H555" s="418">
        <v>102667</v>
      </c>
      <c r="I555" s="418">
        <v>5403199.0277100019</v>
      </c>
      <c r="J555" s="418">
        <v>256</v>
      </c>
      <c r="K555" s="418">
        <v>775259.30096000026</v>
      </c>
      <c r="L555" s="418">
        <v>902</v>
      </c>
      <c r="M555" s="448">
        <v>338806.58420000004</v>
      </c>
    </row>
    <row r="556" spans="2:13" x14ac:dyDescent="0.25">
      <c r="B556" s="451" t="s">
        <v>1301</v>
      </c>
      <c r="C556" s="418">
        <v>13</v>
      </c>
      <c r="D556" s="418">
        <v>70169</v>
      </c>
      <c r="E556" s="418">
        <v>5916942.463870001</v>
      </c>
      <c r="F556" s="418">
        <v>2327</v>
      </c>
      <c r="G556" s="418">
        <v>2028357.1288499997</v>
      </c>
      <c r="H556" s="418">
        <v>66986</v>
      </c>
      <c r="I556" s="418">
        <v>3433996.7463099998</v>
      </c>
      <c r="J556" s="418">
        <v>299</v>
      </c>
      <c r="K556" s="418">
        <v>320000.6458</v>
      </c>
      <c r="L556" s="418">
        <v>557</v>
      </c>
      <c r="M556" s="448">
        <v>134587.94290999998</v>
      </c>
    </row>
    <row r="557" spans="2:13" ht="16.8" x14ac:dyDescent="0.25">
      <c r="B557" s="451" t="s">
        <v>1783</v>
      </c>
      <c r="C557" s="418">
        <v>15</v>
      </c>
      <c r="D557" s="418">
        <v>54626</v>
      </c>
      <c r="E557" s="418">
        <v>2342726.9100799998</v>
      </c>
      <c r="F557" s="418">
        <v>1009</v>
      </c>
      <c r="G557" s="418">
        <v>583059.52856000001</v>
      </c>
      <c r="H557" s="418">
        <v>52991</v>
      </c>
      <c r="I557" s="418">
        <v>1434335.5624099998</v>
      </c>
      <c r="J557" s="418">
        <v>626</v>
      </c>
      <c r="K557" s="418">
        <v>325331.81910999998</v>
      </c>
      <c r="L557" s="418">
        <v>0</v>
      </c>
      <c r="M557" s="448">
        <v>0</v>
      </c>
    </row>
    <row r="558" spans="2:13" x14ac:dyDescent="0.25">
      <c r="B558" s="451"/>
      <c r="C558" s="418"/>
      <c r="D558" s="418"/>
      <c r="E558" s="418"/>
      <c r="F558" s="418"/>
      <c r="G558" s="418"/>
      <c r="H558" s="418"/>
      <c r="I558" s="418"/>
      <c r="J558" s="418"/>
      <c r="K558" s="418"/>
      <c r="L558" s="418"/>
      <c r="M558" s="448"/>
    </row>
    <row r="559" spans="2:13" x14ac:dyDescent="0.25">
      <c r="B559" s="447" t="s">
        <v>1868</v>
      </c>
      <c r="C559" s="419">
        <v>255</v>
      </c>
      <c r="D559" s="419">
        <v>1228775</v>
      </c>
      <c r="E559" s="419">
        <v>132022401.85923998</v>
      </c>
      <c r="F559" s="419">
        <v>55632</v>
      </c>
      <c r="G559" s="419">
        <v>59735030.196860015</v>
      </c>
      <c r="H559" s="419">
        <v>1159720</v>
      </c>
      <c r="I559" s="419">
        <v>52444175.035450004</v>
      </c>
      <c r="J559" s="419">
        <v>5207</v>
      </c>
      <c r="K559" s="419">
        <v>16161030.104079999</v>
      </c>
      <c r="L559" s="419">
        <v>8216</v>
      </c>
      <c r="M559" s="446">
        <v>3682166.5228499998</v>
      </c>
    </row>
    <row r="560" spans="2:13" x14ac:dyDescent="0.25">
      <c r="B560" s="449" t="s">
        <v>853</v>
      </c>
      <c r="C560" s="417">
        <v>76</v>
      </c>
      <c r="D560" s="417">
        <v>435084</v>
      </c>
      <c r="E560" s="417">
        <v>60980396.83028999</v>
      </c>
      <c r="F560" s="417">
        <v>21402</v>
      </c>
      <c r="G560" s="417">
        <v>26330451.901310015</v>
      </c>
      <c r="H560" s="417">
        <v>406542</v>
      </c>
      <c r="I560" s="417">
        <v>24306070.242710005</v>
      </c>
      <c r="J560" s="417">
        <v>2252</v>
      </c>
      <c r="K560" s="417">
        <v>8343629.2749899989</v>
      </c>
      <c r="L560" s="417">
        <v>4888</v>
      </c>
      <c r="M560" s="450">
        <v>2000245.4112799999</v>
      </c>
    </row>
    <row r="561" spans="2:13" x14ac:dyDescent="0.25">
      <c r="B561" s="451" t="s">
        <v>1515</v>
      </c>
      <c r="C561" s="418">
        <v>51</v>
      </c>
      <c r="D561" s="418">
        <v>348914</v>
      </c>
      <c r="E561" s="418">
        <v>57494382.559859991</v>
      </c>
      <c r="F561" s="418">
        <v>19377</v>
      </c>
      <c r="G561" s="418">
        <v>24470828.478110015</v>
      </c>
      <c r="H561" s="418">
        <v>322582</v>
      </c>
      <c r="I561" s="418">
        <v>22787759.075650007</v>
      </c>
      <c r="J561" s="418">
        <v>2107</v>
      </c>
      <c r="K561" s="418">
        <v>8242336.6251999987</v>
      </c>
      <c r="L561" s="418">
        <v>4848</v>
      </c>
      <c r="M561" s="448">
        <v>1993458.3809</v>
      </c>
    </row>
    <row r="562" spans="2:13" x14ac:dyDescent="0.25">
      <c r="B562" s="451" t="s">
        <v>1341</v>
      </c>
      <c r="C562" s="418">
        <v>10</v>
      </c>
      <c r="D562" s="418">
        <v>40077</v>
      </c>
      <c r="E562" s="418">
        <v>3008711.5678799995</v>
      </c>
      <c r="F562" s="418">
        <v>1870</v>
      </c>
      <c r="G562" s="418">
        <v>1828181.1033699999</v>
      </c>
      <c r="H562" s="418">
        <v>38065</v>
      </c>
      <c r="I562" s="418">
        <v>1110322.7841400001</v>
      </c>
      <c r="J562" s="418">
        <v>102</v>
      </c>
      <c r="K562" s="418">
        <v>63420.649990000005</v>
      </c>
      <c r="L562" s="418">
        <v>40</v>
      </c>
      <c r="M562" s="448">
        <v>6787.0303800000002</v>
      </c>
    </row>
    <row r="563" spans="2:13" ht="16.8" x14ac:dyDescent="0.25">
      <c r="B563" s="451" t="s">
        <v>1783</v>
      </c>
      <c r="C563" s="418">
        <v>15</v>
      </c>
      <c r="D563" s="418">
        <v>46093</v>
      </c>
      <c r="E563" s="418">
        <v>477302.70254999999</v>
      </c>
      <c r="F563" s="418">
        <v>155</v>
      </c>
      <c r="G563" s="418">
        <v>31442.31983</v>
      </c>
      <c r="H563" s="418">
        <v>45895</v>
      </c>
      <c r="I563" s="418">
        <v>407988.38292</v>
      </c>
      <c r="J563" s="418">
        <v>43</v>
      </c>
      <c r="K563" s="418">
        <v>37871.999800000005</v>
      </c>
      <c r="L563" s="418">
        <v>0</v>
      </c>
      <c r="M563" s="448">
        <v>0</v>
      </c>
    </row>
    <row r="564" spans="2:13" x14ac:dyDescent="0.25">
      <c r="B564" s="449" t="s">
        <v>856</v>
      </c>
      <c r="C564" s="417">
        <v>63</v>
      </c>
      <c r="D564" s="417">
        <v>261609</v>
      </c>
      <c r="E564" s="417">
        <v>18711609.022139996</v>
      </c>
      <c r="F564" s="417">
        <v>10999</v>
      </c>
      <c r="G564" s="417">
        <v>10180507.52098</v>
      </c>
      <c r="H564" s="417">
        <v>249590</v>
      </c>
      <c r="I564" s="417">
        <v>7438882.2070300002</v>
      </c>
      <c r="J564" s="417">
        <v>462</v>
      </c>
      <c r="K564" s="417">
        <v>961637.42033999995</v>
      </c>
      <c r="L564" s="417">
        <v>558</v>
      </c>
      <c r="M564" s="450">
        <v>130581.87379</v>
      </c>
    </row>
    <row r="565" spans="2:13" x14ac:dyDescent="0.25">
      <c r="B565" s="451" t="s">
        <v>857</v>
      </c>
      <c r="C565" s="418">
        <v>14</v>
      </c>
      <c r="D565" s="418">
        <v>49212</v>
      </c>
      <c r="E565" s="418">
        <v>4368833.1118799997</v>
      </c>
      <c r="F565" s="418">
        <v>3445</v>
      </c>
      <c r="G565" s="418">
        <v>2522214.4304799996</v>
      </c>
      <c r="H565" s="418">
        <v>45538</v>
      </c>
      <c r="I565" s="418">
        <v>1487864.8815700002</v>
      </c>
      <c r="J565" s="418">
        <v>113</v>
      </c>
      <c r="K565" s="418">
        <v>322606.15792999999</v>
      </c>
      <c r="L565" s="418">
        <v>116</v>
      </c>
      <c r="M565" s="448">
        <v>36147.641900000002</v>
      </c>
    </row>
    <row r="566" spans="2:13" x14ac:dyDescent="0.25">
      <c r="B566" s="451" t="s">
        <v>736</v>
      </c>
      <c r="C566" s="418">
        <v>21</v>
      </c>
      <c r="D566" s="418">
        <v>137849</v>
      </c>
      <c r="E566" s="418">
        <v>11672337.730479999</v>
      </c>
      <c r="F566" s="418">
        <v>5771</v>
      </c>
      <c r="G566" s="418">
        <v>6427139.5476000002</v>
      </c>
      <c r="H566" s="418">
        <v>131411</v>
      </c>
      <c r="I566" s="418">
        <v>4653746.0913500004</v>
      </c>
      <c r="J566" s="418">
        <v>225</v>
      </c>
      <c r="K566" s="418">
        <v>497017.85963999998</v>
      </c>
      <c r="L566" s="418">
        <v>442</v>
      </c>
      <c r="M566" s="448">
        <v>94434.231889999995</v>
      </c>
    </row>
    <row r="567" spans="2:13" ht="16.8" x14ac:dyDescent="0.25">
      <c r="B567" s="451" t="s">
        <v>1783</v>
      </c>
      <c r="C567" s="418">
        <v>28</v>
      </c>
      <c r="D567" s="418">
        <v>74548</v>
      </c>
      <c r="E567" s="418">
        <v>2670438.1797799999</v>
      </c>
      <c r="F567" s="418">
        <v>1783</v>
      </c>
      <c r="G567" s="418">
        <v>1231153.5429000002</v>
      </c>
      <c r="H567" s="418">
        <v>72641</v>
      </c>
      <c r="I567" s="418">
        <v>1297271.2341100001</v>
      </c>
      <c r="J567" s="418">
        <v>124</v>
      </c>
      <c r="K567" s="418">
        <v>142013.40277000002</v>
      </c>
      <c r="L567" s="418">
        <v>0</v>
      </c>
      <c r="M567" s="448">
        <v>0</v>
      </c>
    </row>
    <row r="568" spans="2:13" x14ac:dyDescent="0.25">
      <c r="B568" s="449" t="s">
        <v>864</v>
      </c>
      <c r="C568" s="417">
        <v>58</v>
      </c>
      <c r="D568" s="417">
        <v>262486</v>
      </c>
      <c r="E568" s="417">
        <v>19144428.114639997</v>
      </c>
      <c r="F568" s="417">
        <v>10877</v>
      </c>
      <c r="G568" s="417">
        <v>9556805.6539200004</v>
      </c>
      <c r="H568" s="417">
        <v>249840</v>
      </c>
      <c r="I568" s="417">
        <v>6799110.3682500012</v>
      </c>
      <c r="J568" s="417">
        <v>1139</v>
      </c>
      <c r="K568" s="417">
        <v>2249779.49297</v>
      </c>
      <c r="L568" s="417">
        <v>630</v>
      </c>
      <c r="M568" s="450">
        <v>538732.59950000001</v>
      </c>
    </row>
    <row r="569" spans="2:13" x14ac:dyDescent="0.25">
      <c r="B569" s="451" t="s">
        <v>865</v>
      </c>
      <c r="C569" s="418">
        <v>12</v>
      </c>
      <c r="D569" s="418">
        <v>66636</v>
      </c>
      <c r="E569" s="418">
        <v>4640593.6444800003</v>
      </c>
      <c r="F569" s="418">
        <v>1976</v>
      </c>
      <c r="G569" s="418">
        <v>2109066.7307600002</v>
      </c>
      <c r="H569" s="418">
        <v>64266</v>
      </c>
      <c r="I569" s="418">
        <v>2163588.3222800004</v>
      </c>
      <c r="J569" s="418">
        <v>129</v>
      </c>
      <c r="K569" s="418">
        <v>309755.53599</v>
      </c>
      <c r="L569" s="418">
        <v>265</v>
      </c>
      <c r="M569" s="448">
        <v>58183.05545</v>
      </c>
    </row>
    <row r="570" spans="2:13" x14ac:dyDescent="0.25">
      <c r="B570" s="451" t="s">
        <v>1307</v>
      </c>
      <c r="C570" s="418">
        <v>17</v>
      </c>
      <c r="D570" s="418">
        <v>98376</v>
      </c>
      <c r="E570" s="418">
        <v>12366902.18196</v>
      </c>
      <c r="F570" s="418">
        <v>7787</v>
      </c>
      <c r="G570" s="418">
        <v>7029315.0393200004</v>
      </c>
      <c r="H570" s="418">
        <v>89848</v>
      </c>
      <c r="I570" s="418">
        <v>3470137.4010300003</v>
      </c>
      <c r="J570" s="418">
        <v>394</v>
      </c>
      <c r="K570" s="418">
        <v>1399664.56586</v>
      </c>
      <c r="L570" s="418">
        <v>347</v>
      </c>
      <c r="M570" s="448">
        <v>467785.17574999999</v>
      </c>
    </row>
    <row r="571" spans="2:13" ht="16.8" x14ac:dyDescent="0.25">
      <c r="B571" s="451" t="s">
        <v>1783</v>
      </c>
      <c r="C571" s="418">
        <v>29</v>
      </c>
      <c r="D571" s="418">
        <v>97474</v>
      </c>
      <c r="E571" s="418">
        <v>2136932.2881999998</v>
      </c>
      <c r="F571" s="418">
        <v>1114</v>
      </c>
      <c r="G571" s="418">
        <v>418423.88384000008</v>
      </c>
      <c r="H571" s="418">
        <v>95726</v>
      </c>
      <c r="I571" s="418">
        <v>1165384.64494</v>
      </c>
      <c r="J571" s="418">
        <v>616</v>
      </c>
      <c r="K571" s="418">
        <v>540359.39112000004</v>
      </c>
      <c r="L571" s="418">
        <v>18</v>
      </c>
      <c r="M571" s="448">
        <v>12764.3683</v>
      </c>
    </row>
    <row r="572" spans="2:13" s="414" customFormat="1" ht="16.2" x14ac:dyDescent="0.25">
      <c r="B572" s="449" t="s">
        <v>1806</v>
      </c>
      <c r="C572" s="417">
        <v>58</v>
      </c>
      <c r="D572" s="417">
        <v>269596</v>
      </c>
      <c r="E572" s="417">
        <v>33185967.892169993</v>
      </c>
      <c r="F572" s="417">
        <v>12354</v>
      </c>
      <c r="G572" s="417">
        <v>13667265.120650003</v>
      </c>
      <c r="H572" s="417">
        <v>253748</v>
      </c>
      <c r="I572" s="417">
        <v>13900112.217460001</v>
      </c>
      <c r="J572" s="417">
        <v>1354</v>
      </c>
      <c r="K572" s="417">
        <v>4605983.9157800004</v>
      </c>
      <c r="L572" s="417">
        <v>2140</v>
      </c>
      <c r="M572" s="450">
        <v>1012606.63828</v>
      </c>
    </row>
    <row r="573" spans="2:13" x14ac:dyDescent="0.25">
      <c r="B573" s="451"/>
      <c r="C573" s="418"/>
      <c r="D573" s="418"/>
      <c r="E573" s="418"/>
      <c r="F573" s="418"/>
      <c r="G573" s="418"/>
      <c r="H573" s="418"/>
      <c r="I573" s="418"/>
      <c r="J573" s="418"/>
      <c r="K573" s="418"/>
      <c r="L573" s="418"/>
      <c r="M573" s="448"/>
    </row>
    <row r="574" spans="2:13" x14ac:dyDescent="0.25">
      <c r="B574" s="447" t="s">
        <v>1869</v>
      </c>
      <c r="C574" s="419">
        <v>44</v>
      </c>
      <c r="D574" s="419">
        <v>393815</v>
      </c>
      <c r="E574" s="419">
        <v>146450821.94187999</v>
      </c>
      <c r="F574" s="419">
        <v>46980</v>
      </c>
      <c r="G574" s="419">
        <v>121242730.25227003</v>
      </c>
      <c r="H574" s="419">
        <v>342575</v>
      </c>
      <c r="I574" s="419">
        <v>21587264.995170005</v>
      </c>
      <c r="J574" s="419">
        <v>1124</v>
      </c>
      <c r="K574" s="419">
        <v>2896922.9367500003</v>
      </c>
      <c r="L574" s="419">
        <v>3136</v>
      </c>
      <c r="M574" s="446">
        <v>723903.75769000011</v>
      </c>
    </row>
    <row r="575" spans="2:13" x14ac:dyDescent="0.25">
      <c r="B575" s="449" t="s">
        <v>1870</v>
      </c>
      <c r="C575" s="417">
        <v>28</v>
      </c>
      <c r="D575" s="417">
        <v>235265</v>
      </c>
      <c r="E575" s="417">
        <v>120164154.21561</v>
      </c>
      <c r="F575" s="417">
        <v>19129</v>
      </c>
      <c r="G575" s="417">
        <v>104964577.66695003</v>
      </c>
      <c r="H575" s="417">
        <v>213534</v>
      </c>
      <c r="I575" s="417">
        <v>11977352.546780003</v>
      </c>
      <c r="J575" s="417">
        <v>930</v>
      </c>
      <c r="K575" s="417">
        <v>2590263.4731700001</v>
      </c>
      <c r="L575" s="417">
        <v>1672</v>
      </c>
      <c r="M575" s="450">
        <v>631960.5287100001</v>
      </c>
    </row>
    <row r="576" spans="2:13" ht="16.8" x14ac:dyDescent="0.25">
      <c r="B576" s="451" t="s">
        <v>1783</v>
      </c>
      <c r="C576" s="418">
        <v>28</v>
      </c>
      <c r="D576" s="418">
        <v>235265</v>
      </c>
      <c r="E576" s="418">
        <v>120164154.21561</v>
      </c>
      <c r="F576" s="418">
        <v>19129</v>
      </c>
      <c r="G576" s="418">
        <v>104964577.66695003</v>
      </c>
      <c r="H576" s="418">
        <v>213534</v>
      </c>
      <c r="I576" s="418">
        <v>11977352.546780003</v>
      </c>
      <c r="J576" s="418">
        <v>930</v>
      </c>
      <c r="K576" s="418">
        <v>2590263.4731700001</v>
      </c>
      <c r="L576" s="418">
        <v>1672</v>
      </c>
      <c r="M576" s="448">
        <v>631960.5287100001</v>
      </c>
    </row>
    <row r="577" spans="2:13" s="414" customFormat="1" ht="16.2" x14ac:dyDescent="0.25">
      <c r="B577" s="449" t="s">
        <v>1806</v>
      </c>
      <c r="C577" s="417">
        <v>16</v>
      </c>
      <c r="D577" s="417">
        <v>158550</v>
      </c>
      <c r="E577" s="417">
        <v>26286667.726269998</v>
      </c>
      <c r="F577" s="417">
        <v>27851</v>
      </c>
      <c r="G577" s="417">
        <v>16278152.585320001</v>
      </c>
      <c r="H577" s="417">
        <v>129041</v>
      </c>
      <c r="I577" s="417">
        <v>9609912.4483900014</v>
      </c>
      <c r="J577" s="417">
        <v>194</v>
      </c>
      <c r="K577" s="417">
        <v>306659.46357999998</v>
      </c>
      <c r="L577" s="417">
        <v>1464</v>
      </c>
      <c r="M577" s="450">
        <v>91943.22898</v>
      </c>
    </row>
    <row r="578" spans="2:13" ht="14.4" thickBot="1" x14ac:dyDescent="0.3">
      <c r="B578" s="455"/>
      <c r="C578" s="456"/>
      <c r="D578" s="456"/>
      <c r="E578" s="456"/>
      <c r="F578" s="456"/>
      <c r="G578" s="456"/>
      <c r="H578" s="456"/>
      <c r="I578" s="456"/>
      <c r="J578" s="456"/>
      <c r="K578" s="456"/>
      <c r="L578" s="456"/>
      <c r="M578" s="457"/>
    </row>
    <row r="581" spans="2:13" ht="14.4" x14ac:dyDescent="0.3">
      <c r="B581" s="638" t="s">
        <v>1840</v>
      </c>
    </row>
    <row r="582" spans="2:13" x14ac:dyDescent="0.25">
      <c r="B582" s="239" t="s">
        <v>479</v>
      </c>
    </row>
    <row r="583" spans="2:13" x14ac:dyDescent="0.25">
      <c r="B583" s="425" t="s">
        <v>1841</v>
      </c>
    </row>
    <row r="584" spans="2:13" x14ac:dyDescent="0.25">
      <c r="B584" s="425" t="s">
        <v>1851</v>
      </c>
    </row>
    <row r="585" spans="2:13" x14ac:dyDescent="0.25">
      <c r="B585" s="425" t="s">
        <v>1843</v>
      </c>
    </row>
    <row r="586" spans="2:13" x14ac:dyDescent="0.25">
      <c r="B586" s="425" t="s">
        <v>1844</v>
      </c>
    </row>
    <row r="587" spans="2:13" x14ac:dyDescent="0.25">
      <c r="B587" s="425" t="s">
        <v>1845</v>
      </c>
    </row>
    <row r="588" spans="2:13" x14ac:dyDescent="0.25">
      <c r="B588" s="425" t="s">
        <v>1846</v>
      </c>
    </row>
    <row r="589" spans="2:13" x14ac:dyDescent="0.25">
      <c r="B589" s="641"/>
    </row>
    <row r="591" spans="2:13" ht="14.4" x14ac:dyDescent="0.3">
      <c r="B591" s="239" t="s">
        <v>483</v>
      </c>
      <c r="C591" s="164"/>
      <c r="D591" s="164"/>
      <c r="E591" s="164"/>
      <c r="F591" s="164"/>
      <c r="G591" s="164"/>
      <c r="H591" s="164"/>
      <c r="I591" s="164"/>
      <c r="J591" s="164"/>
      <c r="K591" s="164"/>
      <c r="L591" s="164"/>
      <c r="M591" s="164"/>
    </row>
    <row r="592" spans="2:13" x14ac:dyDescent="0.25">
      <c r="B592" s="740" t="s">
        <v>1670</v>
      </c>
      <c r="C592" s="740"/>
      <c r="D592" s="740"/>
      <c r="E592" s="740"/>
      <c r="F592" s="740"/>
      <c r="G592" s="740"/>
      <c r="H592" s="740"/>
      <c r="I592" s="740"/>
      <c r="J592" s="740"/>
      <c r="K592" s="740"/>
      <c r="L592" s="740"/>
      <c r="M592" s="740"/>
    </row>
    <row r="593" spans="2:13" x14ac:dyDescent="0.25">
      <c r="B593" s="740"/>
      <c r="C593" s="740"/>
      <c r="D593" s="740"/>
      <c r="E593" s="740"/>
      <c r="F593" s="740"/>
      <c r="G593" s="740"/>
      <c r="H593" s="740"/>
      <c r="I593" s="740"/>
      <c r="J593" s="740"/>
      <c r="K593" s="740"/>
      <c r="L593" s="740"/>
      <c r="M593" s="740"/>
    </row>
  </sheetData>
  <mergeCells count="6">
    <mergeCell ref="D8:E8"/>
    <mergeCell ref="F8:G8"/>
    <mergeCell ref="H8:I8"/>
    <mergeCell ref="J8:K8"/>
    <mergeCell ref="L8:M8"/>
    <mergeCell ref="B592:M593"/>
  </mergeCells>
  <pageMargins left="0.2" right="0.2" top="0.5" bottom="0.5" header="0.3" footer="0.3"/>
  <pageSetup paperSize="14"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681"/>
  <sheetViews>
    <sheetView showGridLines="0" showRowColHeaders="0" workbookViewId="0">
      <selection activeCell="B1" sqref="B1"/>
    </sheetView>
  </sheetViews>
  <sheetFormatPr defaultColWidth="9.109375" defaultRowHeight="13.2" x14ac:dyDescent="0.25"/>
  <cols>
    <col min="1" max="1" width="4.6640625" style="1" customWidth="1"/>
    <col min="2" max="2" width="3.44140625" style="27" customWidth="1"/>
    <col min="3" max="3" width="3.6640625" style="1" customWidth="1"/>
    <col min="4" max="4" width="37.109375" style="28" customWidth="1"/>
    <col min="5" max="5" width="10.109375" style="46" bestFit="1" customWidth="1"/>
    <col min="6" max="6" width="12.6640625" style="46" customWidth="1"/>
    <col min="7" max="7" width="14.33203125" style="46" bestFit="1" customWidth="1"/>
    <col min="8" max="8" width="12.6640625" style="46" customWidth="1"/>
    <col min="9" max="9" width="12.5546875" style="46" bestFit="1" customWidth="1"/>
    <col min="10" max="10" width="11.5546875" style="46" bestFit="1" customWidth="1"/>
    <col min="11" max="11" width="14.33203125" style="46" bestFit="1" customWidth="1"/>
    <col min="12" max="12" width="10.5546875" style="46" bestFit="1" customWidth="1"/>
    <col min="13" max="13" width="14.33203125" style="46" bestFit="1" customWidth="1"/>
    <col min="14" max="14" width="10.5546875" style="46" bestFit="1" customWidth="1"/>
    <col min="15" max="15" width="14.5546875" style="46" customWidth="1"/>
    <col min="16" max="16384" width="9.109375" style="1"/>
  </cols>
  <sheetData>
    <row r="1" spans="2:15" s="55" customFormat="1" ht="17.399999999999999" x14ac:dyDescent="0.3">
      <c r="B1" s="47" t="s">
        <v>480</v>
      </c>
      <c r="G1" s="56"/>
      <c r="H1" s="56"/>
      <c r="I1" s="56"/>
      <c r="J1" s="56"/>
      <c r="M1" s="49" t="s">
        <v>482</v>
      </c>
    </row>
    <row r="2" spans="2:15" s="3" customFormat="1" x14ac:dyDescent="0.3">
      <c r="B2" s="5"/>
      <c r="C2" s="6"/>
      <c r="D2" s="6"/>
      <c r="E2" s="35"/>
      <c r="F2" s="8"/>
      <c r="G2" s="8"/>
      <c r="H2" s="8"/>
      <c r="I2" s="8"/>
      <c r="J2" s="8"/>
      <c r="K2" s="8"/>
      <c r="L2" s="8"/>
      <c r="M2" s="8"/>
    </row>
    <row r="3" spans="2:15" s="3" customFormat="1" ht="15.6" x14ac:dyDescent="0.3">
      <c r="B3" s="21" t="s">
        <v>481</v>
      </c>
      <c r="C3" s="21"/>
      <c r="D3" s="21"/>
      <c r="E3" s="21"/>
      <c r="F3" s="21"/>
      <c r="G3" s="21"/>
      <c r="H3" s="8"/>
      <c r="I3" s="8"/>
      <c r="J3" s="8"/>
      <c r="K3" s="8"/>
      <c r="L3" s="8"/>
      <c r="M3" s="8"/>
    </row>
    <row r="4" spans="2:15" ht="15.6" x14ac:dyDescent="0.25">
      <c r="B4" s="17" t="s">
        <v>957</v>
      </c>
      <c r="C4" s="17"/>
      <c r="D4" s="17"/>
      <c r="E4" s="17"/>
      <c r="F4" s="17"/>
      <c r="G4" s="17"/>
      <c r="H4" s="9"/>
      <c r="I4" s="9"/>
      <c r="J4" s="9"/>
      <c r="K4" s="9"/>
      <c r="L4" s="9"/>
      <c r="M4" s="9"/>
      <c r="N4" s="1"/>
      <c r="O4" s="1"/>
    </row>
    <row r="5" spans="2:15" x14ac:dyDescent="0.25">
      <c r="B5" s="17" t="s">
        <v>964</v>
      </c>
      <c r="C5" s="17"/>
      <c r="D5" s="17"/>
      <c r="E5" s="17"/>
      <c r="F5" s="9"/>
      <c r="G5" s="9"/>
      <c r="H5" s="9"/>
      <c r="I5" s="9"/>
      <c r="J5" s="9"/>
      <c r="K5" s="9"/>
      <c r="L5" s="9"/>
      <c r="M5" s="9"/>
      <c r="N5" s="1"/>
      <c r="O5" s="1"/>
    </row>
    <row r="6" spans="2:15" s="3" customFormat="1" ht="13.8" x14ac:dyDescent="0.3">
      <c r="B6" s="17" t="s">
        <v>958</v>
      </c>
      <c r="C6" s="17"/>
      <c r="D6" s="17"/>
      <c r="E6" s="17"/>
      <c r="F6" s="8"/>
      <c r="G6" s="8"/>
      <c r="H6" s="8"/>
      <c r="I6" s="8"/>
      <c r="J6" s="8"/>
      <c r="K6" s="8"/>
      <c r="L6" s="8"/>
      <c r="M6" s="8"/>
    </row>
    <row r="7" spans="2:15" s="3" customFormat="1" ht="13.8" x14ac:dyDescent="0.3">
      <c r="B7" s="10"/>
      <c r="C7" s="6"/>
      <c r="D7" s="6"/>
      <c r="E7" s="35"/>
      <c r="F7" s="8"/>
      <c r="G7" s="8"/>
      <c r="H7" s="8"/>
      <c r="I7" s="8"/>
      <c r="J7" s="8"/>
      <c r="K7" s="8"/>
      <c r="L7" s="8"/>
      <c r="M7" s="8"/>
    </row>
    <row r="8" spans="2:15" s="3" customFormat="1" x14ac:dyDescent="0.3">
      <c r="B8" s="11" t="s">
        <v>483</v>
      </c>
      <c r="C8" s="12"/>
      <c r="D8" s="13"/>
      <c r="E8" s="13"/>
      <c r="F8" s="13"/>
      <c r="G8" s="14"/>
      <c r="H8" s="14"/>
      <c r="I8" s="15"/>
      <c r="J8" s="16"/>
      <c r="K8" s="16"/>
      <c r="L8" s="16"/>
      <c r="M8" s="16"/>
    </row>
    <row r="9" spans="2:15" s="3" customFormat="1" ht="43.5" customHeight="1" thickBot="1" x14ac:dyDescent="0.35">
      <c r="B9" s="668" t="s">
        <v>1203</v>
      </c>
      <c r="C9" s="668"/>
      <c r="D9" s="668"/>
      <c r="E9" s="668"/>
      <c r="F9" s="668"/>
      <c r="G9" s="668"/>
      <c r="H9" s="668"/>
      <c r="I9" s="668"/>
      <c r="J9" s="668"/>
      <c r="K9" s="668"/>
      <c r="L9" s="668"/>
      <c r="M9" s="668"/>
      <c r="N9" s="668"/>
      <c r="O9" s="668"/>
    </row>
    <row r="10" spans="2:15" s="36" customFormat="1" ht="21.75" customHeight="1" x14ac:dyDescent="0.25">
      <c r="B10" s="104"/>
      <c r="C10" s="105"/>
      <c r="D10" s="105"/>
      <c r="E10" s="92" t="s">
        <v>484</v>
      </c>
      <c r="F10" s="106"/>
      <c r="G10" s="106"/>
      <c r="H10" s="148"/>
      <c r="I10" s="107"/>
      <c r="J10" s="106"/>
      <c r="K10" s="106"/>
      <c r="L10" s="148"/>
      <c r="M10" s="107"/>
      <c r="N10" s="106"/>
      <c r="O10" s="107"/>
    </row>
    <row r="11" spans="2:15" s="17" customFormat="1" ht="12" customHeight="1" x14ac:dyDescent="0.2">
      <c r="B11" s="669" t="s">
        <v>528</v>
      </c>
      <c r="C11" s="670"/>
      <c r="D11" s="670"/>
      <c r="E11" s="93" t="s">
        <v>489</v>
      </c>
      <c r="F11" s="108" t="s">
        <v>965</v>
      </c>
      <c r="G11" s="206"/>
      <c r="H11" s="149" t="s">
        <v>966</v>
      </c>
      <c r="I11" s="144"/>
      <c r="J11" s="671" t="s">
        <v>487</v>
      </c>
      <c r="K11" s="671"/>
      <c r="L11" s="672" t="s">
        <v>488</v>
      </c>
      <c r="M11" s="673"/>
      <c r="N11" s="671" t="s">
        <v>1074</v>
      </c>
      <c r="O11" s="673"/>
    </row>
    <row r="12" spans="2:15" s="36" customFormat="1" ht="16.2" thickBot="1" x14ac:dyDescent="0.3">
      <c r="B12" s="109"/>
      <c r="C12" s="110"/>
      <c r="D12" s="110"/>
      <c r="E12" s="96" t="s">
        <v>960</v>
      </c>
      <c r="F12" s="99" t="s">
        <v>490</v>
      </c>
      <c r="G12" s="100" t="s">
        <v>491</v>
      </c>
      <c r="H12" s="97" t="s">
        <v>490</v>
      </c>
      <c r="I12" s="98" t="s">
        <v>491</v>
      </c>
      <c r="J12" s="99" t="s">
        <v>490</v>
      </c>
      <c r="K12" s="100" t="s">
        <v>491</v>
      </c>
      <c r="L12" s="97" t="s">
        <v>490</v>
      </c>
      <c r="M12" s="98" t="s">
        <v>491</v>
      </c>
      <c r="N12" s="99" t="s">
        <v>490</v>
      </c>
      <c r="O12" s="98" t="s">
        <v>491</v>
      </c>
    </row>
    <row r="13" spans="2:15" ht="4.5" customHeight="1" x14ac:dyDescent="0.25">
      <c r="B13" s="37"/>
      <c r="C13" s="38"/>
      <c r="D13" s="207"/>
      <c r="E13" s="212"/>
      <c r="F13" s="212"/>
      <c r="G13" s="212"/>
      <c r="H13" s="212"/>
      <c r="I13" s="212"/>
      <c r="J13" s="212"/>
      <c r="K13" s="212"/>
      <c r="L13" s="212"/>
      <c r="M13" s="212"/>
      <c r="N13" s="212"/>
      <c r="O13" s="208"/>
    </row>
    <row r="14" spans="2:15" x14ac:dyDescent="0.25">
      <c r="B14" s="675" t="s">
        <v>1144</v>
      </c>
      <c r="C14" s="676"/>
      <c r="D14" s="677"/>
      <c r="E14" s="141">
        <v>2691</v>
      </c>
      <c r="F14" s="150">
        <v>14411554</v>
      </c>
      <c r="G14" s="150">
        <v>3180543487.3276601</v>
      </c>
      <c r="H14" s="141">
        <v>1359957</v>
      </c>
      <c r="I14" s="141">
        <v>532126051.37082994</v>
      </c>
      <c r="J14" s="141">
        <v>11648025</v>
      </c>
      <c r="K14" s="141">
        <v>1034438886.6155099</v>
      </c>
      <c r="L14" s="141">
        <v>494305</v>
      </c>
      <c r="M14" s="141">
        <v>772170532.96445</v>
      </c>
      <c r="N14" s="141">
        <v>909267</v>
      </c>
      <c r="O14" s="76">
        <v>841808016.37687004</v>
      </c>
    </row>
    <row r="15" spans="2:15" x14ac:dyDescent="0.25">
      <c r="B15" s="678" t="s">
        <v>1145</v>
      </c>
      <c r="C15" s="679"/>
      <c r="D15" s="679"/>
      <c r="E15" s="141">
        <v>5187</v>
      </c>
      <c r="F15" s="150">
        <v>20108664</v>
      </c>
      <c r="G15" s="150">
        <v>1479278524.1002598</v>
      </c>
      <c r="H15" s="141">
        <v>1378836</v>
      </c>
      <c r="I15" s="141">
        <v>273357623.85353994</v>
      </c>
      <c r="J15" s="141">
        <v>17469413</v>
      </c>
      <c r="K15" s="141">
        <v>710493321.17291975</v>
      </c>
      <c r="L15" s="141">
        <v>544285</v>
      </c>
      <c r="M15" s="141">
        <v>291481675.22546005</v>
      </c>
      <c r="N15" s="141">
        <v>716130</v>
      </c>
      <c r="O15" s="76">
        <v>203945903.84834003</v>
      </c>
    </row>
    <row r="16" spans="2:15" s="27" customFormat="1" thickBot="1" x14ac:dyDescent="0.25">
      <c r="B16" s="680" t="s">
        <v>956</v>
      </c>
      <c r="C16" s="681"/>
      <c r="D16" s="682"/>
      <c r="E16" s="151">
        <v>7878</v>
      </c>
      <c r="F16" s="152">
        <v>34520218</v>
      </c>
      <c r="G16" s="152">
        <v>4659822011.4279194</v>
      </c>
      <c r="H16" s="151">
        <v>2738793</v>
      </c>
      <c r="I16" s="151">
        <v>805483675.22436988</v>
      </c>
      <c r="J16" s="151">
        <v>29117438</v>
      </c>
      <c r="K16" s="151">
        <v>1744932207.7884295</v>
      </c>
      <c r="L16" s="151">
        <v>1038590</v>
      </c>
      <c r="M16" s="151">
        <v>1063652208.1899101</v>
      </c>
      <c r="N16" s="151">
        <v>1625397</v>
      </c>
      <c r="O16" s="153">
        <v>1045753920.2252101</v>
      </c>
    </row>
    <row r="17" spans="1:59" s="27" customFormat="1" ht="19.5" customHeight="1" thickTop="1" x14ac:dyDescent="0.25">
      <c r="B17" s="683" t="s">
        <v>493</v>
      </c>
      <c r="C17" s="684"/>
      <c r="D17" s="52"/>
      <c r="E17" s="155">
        <v>2691</v>
      </c>
      <c r="F17" s="155">
        <v>14411554</v>
      </c>
      <c r="G17" s="155">
        <v>3180543487.3276601</v>
      </c>
      <c r="H17" s="155">
        <v>1359957</v>
      </c>
      <c r="I17" s="155">
        <v>532126051.37082994</v>
      </c>
      <c r="J17" s="155">
        <v>11648025</v>
      </c>
      <c r="K17" s="155">
        <v>1034438886.6155099</v>
      </c>
      <c r="L17" s="155">
        <v>494305</v>
      </c>
      <c r="M17" s="155">
        <v>772170532.96445</v>
      </c>
      <c r="N17" s="155">
        <v>909267</v>
      </c>
      <c r="O17" s="156">
        <v>841808016.37687004</v>
      </c>
    </row>
    <row r="18" spans="1:59" x14ac:dyDescent="0.25">
      <c r="B18" s="39"/>
      <c r="C18" s="41" t="s">
        <v>967</v>
      </c>
      <c r="D18" s="41"/>
      <c r="E18" s="150">
        <v>2691</v>
      </c>
      <c r="F18" s="150">
        <v>14411554</v>
      </c>
      <c r="G18" s="150">
        <v>3180543487.3276606</v>
      </c>
      <c r="H18" s="150">
        <v>1359957</v>
      </c>
      <c r="I18" s="150">
        <v>532126051.37082988</v>
      </c>
      <c r="J18" s="150">
        <v>11648025</v>
      </c>
      <c r="K18" s="150">
        <v>1034438886.6155099</v>
      </c>
      <c r="L18" s="150">
        <v>494305</v>
      </c>
      <c r="M18" s="150">
        <v>772170532.96444988</v>
      </c>
      <c r="N18" s="150">
        <v>909267</v>
      </c>
      <c r="O18" s="157">
        <v>841808016.37686992</v>
      </c>
      <c r="P18" s="42"/>
    </row>
    <row r="19" spans="1:59" s="28" customFormat="1" x14ac:dyDescent="0.25">
      <c r="A19" s="1"/>
      <c r="B19" s="39"/>
      <c r="C19" s="41"/>
      <c r="D19" s="41" t="s">
        <v>970</v>
      </c>
      <c r="E19" s="150">
        <v>93</v>
      </c>
      <c r="F19" s="150">
        <v>372853</v>
      </c>
      <c r="G19" s="150">
        <v>73380598.0634</v>
      </c>
      <c r="H19" s="150">
        <v>37178</v>
      </c>
      <c r="I19" s="150">
        <v>10722000.030340003</v>
      </c>
      <c r="J19" s="150">
        <v>288661</v>
      </c>
      <c r="K19" s="150">
        <v>29569044.348289989</v>
      </c>
      <c r="L19" s="150">
        <v>22345</v>
      </c>
      <c r="M19" s="150">
        <v>20000618.840769999</v>
      </c>
      <c r="N19" s="150">
        <v>24669</v>
      </c>
      <c r="O19" s="157">
        <v>13088934.843999995</v>
      </c>
      <c r="P19" s="42"/>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row>
    <row r="20" spans="1:59" s="28" customFormat="1" x14ac:dyDescent="0.25">
      <c r="A20" s="1"/>
      <c r="B20" s="39"/>
      <c r="C20" s="41"/>
      <c r="D20" s="41" t="s">
        <v>971</v>
      </c>
      <c r="E20" s="150">
        <v>68</v>
      </c>
      <c r="F20" s="150">
        <v>281841</v>
      </c>
      <c r="G20" s="150">
        <v>26181665.344080001</v>
      </c>
      <c r="H20" s="150">
        <v>24482</v>
      </c>
      <c r="I20" s="150">
        <v>4487409.9897599993</v>
      </c>
      <c r="J20" s="150">
        <v>225022</v>
      </c>
      <c r="K20" s="150">
        <v>11579320.472519999</v>
      </c>
      <c r="L20" s="150">
        <v>11948</v>
      </c>
      <c r="M20" s="150">
        <v>5926571.7338000005</v>
      </c>
      <c r="N20" s="150">
        <v>20389</v>
      </c>
      <c r="O20" s="157">
        <v>4188363.1479999991</v>
      </c>
      <c r="P20" s="42"/>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s="28" customFormat="1" x14ac:dyDescent="0.25">
      <c r="A21" s="1"/>
      <c r="B21" s="39"/>
      <c r="C21" s="41"/>
      <c r="D21" s="41" t="s">
        <v>972</v>
      </c>
      <c r="E21" s="150">
        <v>407</v>
      </c>
      <c r="F21" s="150">
        <v>5295943</v>
      </c>
      <c r="G21" s="150">
        <v>1250260382.8808103</v>
      </c>
      <c r="H21" s="150">
        <v>481920</v>
      </c>
      <c r="I21" s="150">
        <v>187460001.67833999</v>
      </c>
      <c r="J21" s="150">
        <v>4460805</v>
      </c>
      <c r="K21" s="150">
        <v>301968087.15621006</v>
      </c>
      <c r="L21" s="150">
        <v>106619</v>
      </c>
      <c r="M21" s="150">
        <v>321500387.85926008</v>
      </c>
      <c r="N21" s="150">
        <v>246599</v>
      </c>
      <c r="O21" s="157">
        <v>439331906.1870001</v>
      </c>
      <c r="P21" s="42"/>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row>
    <row r="22" spans="1:59" s="28" customFormat="1" x14ac:dyDescent="0.25">
      <c r="A22" s="1"/>
      <c r="B22" s="40"/>
      <c r="C22" s="41"/>
      <c r="D22" s="41" t="s">
        <v>973</v>
      </c>
      <c r="E22" s="150">
        <v>40</v>
      </c>
      <c r="F22" s="150">
        <v>125056</v>
      </c>
      <c r="G22" s="150">
        <v>19415591.978</v>
      </c>
      <c r="H22" s="150">
        <v>10446</v>
      </c>
      <c r="I22" s="150">
        <v>2908210.7579999994</v>
      </c>
      <c r="J22" s="150">
        <v>100960</v>
      </c>
      <c r="K22" s="150">
        <v>8966961.2139999978</v>
      </c>
      <c r="L22" s="150">
        <v>5925</v>
      </c>
      <c r="M22" s="150">
        <v>4398797.2470000004</v>
      </c>
      <c r="N22" s="150">
        <v>7725</v>
      </c>
      <c r="O22" s="157">
        <v>3141622.7590000005</v>
      </c>
      <c r="P22" s="42"/>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row>
    <row r="23" spans="1:59" s="28" customFormat="1" x14ac:dyDescent="0.25">
      <c r="A23" s="1"/>
      <c r="B23" s="40"/>
      <c r="C23" s="41"/>
      <c r="D23" s="41" t="s">
        <v>974</v>
      </c>
      <c r="E23" s="150">
        <v>104</v>
      </c>
      <c r="F23" s="150">
        <v>552434</v>
      </c>
      <c r="G23" s="150">
        <v>93742856.084010035</v>
      </c>
      <c r="H23" s="150">
        <v>45008</v>
      </c>
      <c r="I23" s="150">
        <v>15585321.48003</v>
      </c>
      <c r="J23" s="150">
        <v>458231</v>
      </c>
      <c r="K23" s="150">
        <v>25627848.319500007</v>
      </c>
      <c r="L23" s="150">
        <v>19398</v>
      </c>
      <c r="M23" s="150">
        <v>33968618.409480006</v>
      </c>
      <c r="N23" s="150">
        <v>29797</v>
      </c>
      <c r="O23" s="157">
        <v>18561067.875</v>
      </c>
      <c r="P23" s="42"/>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row>
    <row r="24" spans="1:59" s="28" customFormat="1" x14ac:dyDescent="0.25">
      <c r="A24" s="1"/>
      <c r="B24" s="39"/>
      <c r="C24" s="41"/>
      <c r="D24" s="41" t="s">
        <v>968</v>
      </c>
      <c r="E24" s="150">
        <v>555</v>
      </c>
      <c r="F24" s="150">
        <v>2089243</v>
      </c>
      <c r="G24" s="150">
        <v>570112881.49199998</v>
      </c>
      <c r="H24" s="150">
        <v>203049</v>
      </c>
      <c r="I24" s="150">
        <v>81110505.273999974</v>
      </c>
      <c r="J24" s="150">
        <v>1614558</v>
      </c>
      <c r="K24" s="150">
        <v>241978206.95099998</v>
      </c>
      <c r="L24" s="150">
        <v>89095</v>
      </c>
      <c r="M24" s="150">
        <v>122882599.42600003</v>
      </c>
      <c r="N24" s="150">
        <v>182541</v>
      </c>
      <c r="O24" s="157">
        <v>124141569.84100001</v>
      </c>
      <c r="P24" s="42"/>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row>
    <row r="25" spans="1:59" s="28" customFormat="1" x14ac:dyDescent="0.25">
      <c r="A25" s="1"/>
      <c r="B25" s="40"/>
      <c r="C25" s="41"/>
      <c r="D25" s="41" t="s">
        <v>975</v>
      </c>
      <c r="E25" s="150">
        <v>69</v>
      </c>
      <c r="F25" s="150">
        <v>280355</v>
      </c>
      <c r="G25" s="150">
        <v>28277717.518270005</v>
      </c>
      <c r="H25" s="150">
        <v>20371</v>
      </c>
      <c r="I25" s="150">
        <v>4992985.7554200012</v>
      </c>
      <c r="J25" s="150">
        <v>229179</v>
      </c>
      <c r="K25" s="150">
        <v>12227894.663640002</v>
      </c>
      <c r="L25" s="150">
        <v>13507</v>
      </c>
      <c r="M25" s="150">
        <v>6800340.3682100009</v>
      </c>
      <c r="N25" s="150">
        <v>17298</v>
      </c>
      <c r="O25" s="157">
        <v>4256496.7309999997</v>
      </c>
      <c r="P25" s="42"/>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s="28" customFormat="1" x14ac:dyDescent="0.25">
      <c r="A26" s="1"/>
      <c r="B26" s="39"/>
      <c r="C26" s="41"/>
      <c r="D26" s="41" t="s">
        <v>969</v>
      </c>
      <c r="E26" s="150">
        <v>93</v>
      </c>
      <c r="F26" s="150">
        <v>363403</v>
      </c>
      <c r="G26" s="150">
        <v>57532884.563950002</v>
      </c>
      <c r="H26" s="150">
        <v>44272</v>
      </c>
      <c r="I26" s="150">
        <v>11011035.733259993</v>
      </c>
      <c r="J26" s="150">
        <v>272421</v>
      </c>
      <c r="K26" s="150">
        <v>17052350.313030005</v>
      </c>
      <c r="L26" s="150">
        <v>15752</v>
      </c>
      <c r="M26" s="150">
        <v>14563194.757660002</v>
      </c>
      <c r="N26" s="150">
        <v>30958</v>
      </c>
      <c r="O26" s="157">
        <v>14906303.760000002</v>
      </c>
      <c r="P26" s="42"/>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s="28" customFormat="1" x14ac:dyDescent="0.25">
      <c r="A27" s="1"/>
      <c r="B27" s="40"/>
      <c r="C27" s="41"/>
      <c r="D27" s="41" t="s">
        <v>976</v>
      </c>
      <c r="E27" s="150">
        <v>19</v>
      </c>
      <c r="F27" s="150">
        <v>55406</v>
      </c>
      <c r="G27" s="150">
        <v>7818703.35561</v>
      </c>
      <c r="H27" s="150">
        <v>5040</v>
      </c>
      <c r="I27" s="150">
        <v>1340497.5440100003</v>
      </c>
      <c r="J27" s="150">
        <v>45752</v>
      </c>
      <c r="K27" s="150">
        <v>3634695.4076</v>
      </c>
      <c r="L27" s="150">
        <v>2190</v>
      </c>
      <c r="M27" s="150">
        <v>1849249.7380000001</v>
      </c>
      <c r="N27" s="150">
        <v>2424</v>
      </c>
      <c r="O27" s="157">
        <v>994260.66599999985</v>
      </c>
      <c r="P27" s="42"/>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s="28" customFormat="1" x14ac:dyDescent="0.25">
      <c r="A28" s="1"/>
      <c r="B28" s="40"/>
      <c r="C28" s="41"/>
      <c r="D28" s="41" t="s">
        <v>977</v>
      </c>
      <c r="E28" s="150">
        <v>137</v>
      </c>
      <c r="F28" s="150">
        <v>536263</v>
      </c>
      <c r="G28" s="150">
        <v>72280360.025580004</v>
      </c>
      <c r="H28" s="150">
        <v>46494</v>
      </c>
      <c r="I28" s="150">
        <v>10935495.768999998</v>
      </c>
      <c r="J28" s="150">
        <v>430944</v>
      </c>
      <c r="K28" s="150">
        <v>27690826.118580006</v>
      </c>
      <c r="L28" s="150">
        <v>21599</v>
      </c>
      <c r="M28" s="150">
        <v>15995127.181999996</v>
      </c>
      <c r="N28" s="150">
        <v>37226</v>
      </c>
      <c r="O28" s="157">
        <v>17658910.956</v>
      </c>
      <c r="P28" s="42"/>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row>
    <row r="29" spans="1:59" s="28" customFormat="1" x14ac:dyDescent="0.25">
      <c r="A29" s="1"/>
      <c r="B29" s="40"/>
      <c r="C29" s="41"/>
      <c r="D29" s="41" t="s">
        <v>978</v>
      </c>
      <c r="E29" s="150">
        <v>77</v>
      </c>
      <c r="F29" s="150">
        <v>389694</v>
      </c>
      <c r="G29" s="150">
        <v>107372244.26499999</v>
      </c>
      <c r="H29" s="150">
        <v>29087</v>
      </c>
      <c r="I29" s="150">
        <v>39659707.867999986</v>
      </c>
      <c r="J29" s="150">
        <v>327015</v>
      </c>
      <c r="K29" s="150">
        <v>35116102.540000007</v>
      </c>
      <c r="L29" s="150">
        <v>12031</v>
      </c>
      <c r="M29" s="150">
        <v>20363552.559999995</v>
      </c>
      <c r="N29" s="150">
        <v>21561</v>
      </c>
      <c r="O29" s="157">
        <v>12232881.297</v>
      </c>
      <c r="P29" s="42"/>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row>
    <row r="30" spans="1:59" s="28" customFormat="1" x14ac:dyDescent="0.25">
      <c r="A30" s="1"/>
      <c r="B30" s="40"/>
      <c r="C30" s="41"/>
      <c r="D30" s="41" t="s">
        <v>979</v>
      </c>
      <c r="E30" s="150">
        <v>173</v>
      </c>
      <c r="F30" s="150">
        <v>812033</v>
      </c>
      <c r="G30" s="150">
        <v>233828945.63980997</v>
      </c>
      <c r="H30" s="150">
        <v>80755</v>
      </c>
      <c r="I30" s="150">
        <v>51282058.291099988</v>
      </c>
      <c r="J30" s="150">
        <v>654999</v>
      </c>
      <c r="K30" s="150">
        <v>64265409.426419973</v>
      </c>
      <c r="L30" s="150">
        <v>28383</v>
      </c>
      <c r="M30" s="150">
        <v>48537840.235169992</v>
      </c>
      <c r="N30" s="150">
        <v>47896</v>
      </c>
      <c r="O30" s="157">
        <v>69743637.687120005</v>
      </c>
      <c r="P30" s="42"/>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row>
    <row r="31" spans="1:59" s="28" customFormat="1" x14ac:dyDescent="0.25">
      <c r="A31" s="1"/>
      <c r="B31" s="39"/>
      <c r="C31" s="41"/>
      <c r="D31" s="41" t="s">
        <v>980</v>
      </c>
      <c r="E31" s="150">
        <v>11</v>
      </c>
      <c r="F31" s="150">
        <v>44294</v>
      </c>
      <c r="G31" s="150">
        <v>3470724.7708400004</v>
      </c>
      <c r="H31" s="150">
        <v>3844</v>
      </c>
      <c r="I31" s="150">
        <v>499343.52594000002</v>
      </c>
      <c r="J31" s="150">
        <v>36588</v>
      </c>
      <c r="K31" s="150">
        <v>1613533.09396</v>
      </c>
      <c r="L31" s="150">
        <v>1812</v>
      </c>
      <c r="M31" s="150">
        <v>914254.24793999991</v>
      </c>
      <c r="N31" s="150">
        <v>2050</v>
      </c>
      <c r="O31" s="157">
        <v>443593.90300000005</v>
      </c>
      <c r="P31" s="42"/>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row>
    <row r="32" spans="1:59" s="28" customFormat="1" x14ac:dyDescent="0.25">
      <c r="A32" s="1"/>
      <c r="B32" s="39"/>
      <c r="C32" s="41"/>
      <c r="D32" s="41" t="s">
        <v>981</v>
      </c>
      <c r="E32" s="150">
        <v>642</v>
      </c>
      <c r="F32" s="150">
        <v>2564669</v>
      </c>
      <c r="G32" s="150">
        <v>499132162.00694001</v>
      </c>
      <c r="H32" s="150">
        <v>257067</v>
      </c>
      <c r="I32" s="150">
        <v>86972120.996829987</v>
      </c>
      <c r="J32" s="150">
        <v>2011673</v>
      </c>
      <c r="K32" s="150">
        <v>206038922.02269995</v>
      </c>
      <c r="L32" s="150">
        <v>111780</v>
      </c>
      <c r="M32" s="150">
        <v>116972317.39541</v>
      </c>
      <c r="N32" s="150">
        <v>184149</v>
      </c>
      <c r="O32" s="157">
        <v>89148801.591999993</v>
      </c>
      <c r="P32" s="42"/>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row>
    <row r="33" spans="1:59" s="28" customFormat="1" x14ac:dyDescent="0.25">
      <c r="A33" s="1"/>
      <c r="B33" s="40"/>
      <c r="C33" s="41"/>
      <c r="D33" s="41" t="s">
        <v>982</v>
      </c>
      <c r="E33" s="150">
        <v>88</v>
      </c>
      <c r="F33" s="150">
        <v>275112</v>
      </c>
      <c r="G33" s="150">
        <v>89015139.05828999</v>
      </c>
      <c r="H33" s="150">
        <v>40642</v>
      </c>
      <c r="I33" s="150">
        <v>13875220.009050004</v>
      </c>
      <c r="J33" s="150">
        <v>183669</v>
      </c>
      <c r="K33" s="150">
        <v>28643479.682909999</v>
      </c>
      <c r="L33" s="150">
        <v>17886</v>
      </c>
      <c r="M33" s="150">
        <v>24226476.45933</v>
      </c>
      <c r="N33" s="150">
        <v>32915</v>
      </c>
      <c r="O33" s="157">
        <v>22269962.906999998</v>
      </c>
      <c r="P33" s="42"/>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row>
    <row r="34" spans="1:59" s="28" customFormat="1" x14ac:dyDescent="0.25">
      <c r="A34" s="1"/>
      <c r="B34" s="40"/>
      <c r="C34" s="41"/>
      <c r="D34" s="41" t="s">
        <v>983</v>
      </c>
      <c r="E34" s="150">
        <v>55</v>
      </c>
      <c r="F34" s="150">
        <v>180390</v>
      </c>
      <c r="G34" s="150">
        <v>19670291.43685</v>
      </c>
      <c r="H34" s="150">
        <v>13114</v>
      </c>
      <c r="I34" s="150">
        <v>4176260.8171800002</v>
      </c>
      <c r="J34" s="150">
        <v>153251</v>
      </c>
      <c r="K34" s="150">
        <v>7022561.2424999997</v>
      </c>
      <c r="L34" s="150">
        <v>4062</v>
      </c>
      <c r="M34" s="150">
        <v>4420442.6534199994</v>
      </c>
      <c r="N34" s="150">
        <v>9963</v>
      </c>
      <c r="O34" s="157">
        <v>4051026.7237499999</v>
      </c>
      <c r="P34" s="42"/>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row>
    <row r="35" spans="1:59" s="28" customFormat="1" x14ac:dyDescent="0.25">
      <c r="A35" s="1"/>
      <c r="B35" s="40"/>
      <c r="C35" s="41"/>
      <c r="D35" s="41" t="s">
        <v>984</v>
      </c>
      <c r="E35" s="150">
        <v>60</v>
      </c>
      <c r="F35" s="150">
        <v>192565</v>
      </c>
      <c r="G35" s="150">
        <v>29050338.844219998</v>
      </c>
      <c r="H35" s="150">
        <v>17188</v>
      </c>
      <c r="I35" s="150">
        <v>5107875.8505699988</v>
      </c>
      <c r="J35" s="150">
        <v>154297</v>
      </c>
      <c r="K35" s="150">
        <v>11443643.642649999</v>
      </c>
      <c r="L35" s="150">
        <v>9973</v>
      </c>
      <c r="M35" s="150">
        <v>8850143.8509999979</v>
      </c>
      <c r="N35" s="150">
        <v>11107</v>
      </c>
      <c r="O35" s="157">
        <v>3648675.5</v>
      </c>
      <c r="P35" s="42"/>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row>
    <row r="36" spans="1:59" s="27" customFormat="1" x14ac:dyDescent="0.25">
      <c r="B36" s="40" t="s">
        <v>985</v>
      </c>
      <c r="C36" s="52"/>
      <c r="D36" s="52"/>
      <c r="E36" s="155">
        <v>378</v>
      </c>
      <c r="F36" s="155">
        <v>1291268</v>
      </c>
      <c r="G36" s="155">
        <v>89153523.902410015</v>
      </c>
      <c r="H36" s="155">
        <v>66765</v>
      </c>
      <c r="I36" s="155">
        <v>12738281.638590001</v>
      </c>
      <c r="J36" s="155">
        <v>1114425</v>
      </c>
      <c r="K36" s="155">
        <v>46685482.52988001</v>
      </c>
      <c r="L36" s="155">
        <v>47577</v>
      </c>
      <c r="M36" s="155">
        <v>18028040.927939996</v>
      </c>
      <c r="N36" s="155">
        <v>62501</v>
      </c>
      <c r="O36" s="156">
        <v>11701718.806</v>
      </c>
      <c r="P36" s="42"/>
    </row>
    <row r="37" spans="1:59" x14ac:dyDescent="0.25">
      <c r="B37" s="40"/>
      <c r="C37" s="41" t="s">
        <v>986</v>
      </c>
      <c r="D37" s="41"/>
      <c r="E37" s="150">
        <v>50</v>
      </c>
      <c r="F37" s="150">
        <v>193917</v>
      </c>
      <c r="G37" s="150">
        <v>14261083.99566</v>
      </c>
      <c r="H37" s="150">
        <v>9635</v>
      </c>
      <c r="I37" s="150">
        <v>1988805.2869400005</v>
      </c>
      <c r="J37" s="150">
        <v>163877</v>
      </c>
      <c r="K37" s="150">
        <v>7058268.1370199993</v>
      </c>
      <c r="L37" s="150">
        <v>7917</v>
      </c>
      <c r="M37" s="150">
        <v>2859500.4407000002</v>
      </c>
      <c r="N37" s="150">
        <v>12488</v>
      </c>
      <c r="O37" s="157">
        <v>2354510.1310000001</v>
      </c>
      <c r="P37" s="42"/>
    </row>
    <row r="38" spans="1:59" x14ac:dyDescent="0.25">
      <c r="B38" s="40"/>
      <c r="C38" s="41"/>
      <c r="D38" s="41" t="s">
        <v>988</v>
      </c>
      <c r="E38" s="150">
        <v>10</v>
      </c>
      <c r="F38" s="150">
        <v>34909</v>
      </c>
      <c r="G38" s="150">
        <v>2425589.7050800002</v>
      </c>
      <c r="H38" s="150">
        <v>1633</v>
      </c>
      <c r="I38" s="150">
        <v>446022.53600000002</v>
      </c>
      <c r="J38" s="150">
        <v>29488</v>
      </c>
      <c r="K38" s="150">
        <v>1186921.8797100002</v>
      </c>
      <c r="L38" s="150">
        <v>1461</v>
      </c>
      <c r="M38" s="150">
        <v>368010.32436999999</v>
      </c>
      <c r="N38" s="150">
        <v>2327</v>
      </c>
      <c r="O38" s="157">
        <v>424634.96499999997</v>
      </c>
      <c r="P38" s="42"/>
    </row>
    <row r="39" spans="1:59" x14ac:dyDescent="0.25">
      <c r="B39" s="40"/>
      <c r="C39" s="41"/>
      <c r="D39" s="41" t="s">
        <v>987</v>
      </c>
      <c r="E39" s="150">
        <v>25</v>
      </c>
      <c r="F39" s="150">
        <v>132941</v>
      </c>
      <c r="G39" s="150">
        <v>10968365.563599998</v>
      </c>
      <c r="H39" s="150">
        <v>7636</v>
      </c>
      <c r="I39" s="150">
        <v>1469250.5859400004</v>
      </c>
      <c r="J39" s="150">
        <v>110791</v>
      </c>
      <c r="K39" s="150">
        <v>5471476.3863599999</v>
      </c>
      <c r="L39" s="150">
        <v>5272</v>
      </c>
      <c r="M39" s="150">
        <v>2231110.2003000001</v>
      </c>
      <c r="N39" s="150">
        <v>9242</v>
      </c>
      <c r="O39" s="157">
        <v>1796528.3909999998</v>
      </c>
      <c r="P39" s="42"/>
    </row>
    <row r="40" spans="1:59" s="65" customFormat="1" x14ac:dyDescent="0.25">
      <c r="B40" s="53"/>
      <c r="C40" s="66"/>
      <c r="D40" s="51" t="s">
        <v>365</v>
      </c>
      <c r="E40" s="213">
        <v>2</v>
      </c>
      <c r="F40" s="213">
        <v>6080</v>
      </c>
      <c r="G40" s="213">
        <v>243520.96781999999</v>
      </c>
      <c r="H40" s="213">
        <v>126</v>
      </c>
      <c r="I40" s="213">
        <v>11811.474</v>
      </c>
      <c r="J40" s="213">
        <v>5247</v>
      </c>
      <c r="K40" s="213">
        <v>153093.2733</v>
      </c>
      <c r="L40" s="213">
        <v>142</v>
      </c>
      <c r="M40" s="213">
        <v>22884.247520000001</v>
      </c>
      <c r="N40" s="213">
        <v>565</v>
      </c>
      <c r="O40" s="209">
        <v>55731.972999999998</v>
      </c>
      <c r="P40" s="42"/>
    </row>
    <row r="41" spans="1:59" x14ac:dyDescent="0.25">
      <c r="B41" s="40"/>
      <c r="C41" s="41"/>
      <c r="D41" s="41" t="s">
        <v>989</v>
      </c>
      <c r="E41" s="150">
        <v>4</v>
      </c>
      <c r="F41" s="150">
        <v>5717</v>
      </c>
      <c r="G41" s="150">
        <v>440818.63955000002</v>
      </c>
      <c r="H41" s="150">
        <v>240</v>
      </c>
      <c r="I41" s="150">
        <v>61720.690999999999</v>
      </c>
      <c r="J41" s="150">
        <v>4650</v>
      </c>
      <c r="K41" s="150">
        <v>147348.59128999998</v>
      </c>
      <c r="L41" s="150">
        <v>473</v>
      </c>
      <c r="M41" s="150">
        <v>154134.55525999999</v>
      </c>
      <c r="N41" s="150">
        <v>354</v>
      </c>
      <c r="O41" s="157">
        <v>77614.801999999996</v>
      </c>
      <c r="P41" s="42"/>
    </row>
    <row r="42" spans="1:59" x14ac:dyDescent="0.25">
      <c r="B42" s="40"/>
      <c r="C42" s="41"/>
      <c r="D42" s="41" t="s">
        <v>962</v>
      </c>
      <c r="E42" s="150">
        <v>9</v>
      </c>
      <c r="F42" s="150">
        <v>14270</v>
      </c>
      <c r="G42" s="150">
        <v>182789.11960999999</v>
      </c>
      <c r="H42" s="150">
        <v>0</v>
      </c>
      <c r="I42" s="150">
        <v>0</v>
      </c>
      <c r="J42" s="150">
        <v>13701</v>
      </c>
      <c r="K42" s="150">
        <v>99428.006359999985</v>
      </c>
      <c r="L42" s="150">
        <v>569</v>
      </c>
      <c r="M42" s="150">
        <v>83361.113250000009</v>
      </c>
      <c r="N42" s="150">
        <v>0</v>
      </c>
      <c r="O42" s="157">
        <v>0</v>
      </c>
      <c r="P42" s="42"/>
    </row>
    <row r="43" spans="1:59" x14ac:dyDescent="0.25">
      <c r="B43" s="40"/>
      <c r="C43" s="41" t="s">
        <v>990</v>
      </c>
      <c r="D43" s="41"/>
      <c r="E43" s="150">
        <v>56</v>
      </c>
      <c r="F43" s="150">
        <v>187997</v>
      </c>
      <c r="G43" s="150">
        <v>13900774.731360001</v>
      </c>
      <c r="H43" s="150">
        <v>8715</v>
      </c>
      <c r="I43" s="150">
        <v>1595447.2233100003</v>
      </c>
      <c r="J43" s="150">
        <v>160563</v>
      </c>
      <c r="K43" s="150">
        <v>7599221.4156999998</v>
      </c>
      <c r="L43" s="150">
        <v>8636</v>
      </c>
      <c r="M43" s="150">
        <v>2783119.3593499996</v>
      </c>
      <c r="N43" s="150">
        <v>10083</v>
      </c>
      <c r="O43" s="157">
        <v>1922986.733</v>
      </c>
      <c r="P43" s="42"/>
    </row>
    <row r="44" spans="1:59" x14ac:dyDescent="0.25">
      <c r="B44" s="40"/>
      <c r="C44" s="41"/>
      <c r="D44" s="41" t="s">
        <v>994</v>
      </c>
      <c r="E44" s="150">
        <v>3</v>
      </c>
      <c r="F44" s="150">
        <v>4095</v>
      </c>
      <c r="G44" s="150">
        <v>57884.143909999999</v>
      </c>
      <c r="H44" s="150">
        <v>0</v>
      </c>
      <c r="I44" s="150">
        <v>0</v>
      </c>
      <c r="J44" s="150">
        <v>3893</v>
      </c>
      <c r="K44" s="150">
        <v>23187.207900000001</v>
      </c>
      <c r="L44" s="150">
        <v>202</v>
      </c>
      <c r="M44" s="150">
        <v>34696.936009999998</v>
      </c>
      <c r="N44" s="150">
        <v>0</v>
      </c>
      <c r="O44" s="157">
        <v>0</v>
      </c>
      <c r="P44" s="42"/>
    </row>
    <row r="45" spans="1:59" x14ac:dyDescent="0.25">
      <c r="B45" s="40"/>
      <c r="C45" s="41"/>
      <c r="D45" s="41" t="s">
        <v>992</v>
      </c>
      <c r="E45" s="150">
        <v>11</v>
      </c>
      <c r="F45" s="150">
        <v>60571</v>
      </c>
      <c r="G45" s="150">
        <v>4350616.3342599999</v>
      </c>
      <c r="H45" s="150">
        <v>2436</v>
      </c>
      <c r="I45" s="150">
        <v>642428.20175000001</v>
      </c>
      <c r="J45" s="150">
        <v>52439</v>
      </c>
      <c r="K45" s="150">
        <v>2364771.5348399999</v>
      </c>
      <c r="L45" s="150">
        <v>2618</v>
      </c>
      <c r="M45" s="150">
        <v>803027.50266999996</v>
      </c>
      <c r="N45" s="150">
        <v>3078</v>
      </c>
      <c r="O45" s="157">
        <v>540389.09499999997</v>
      </c>
      <c r="P45" s="42"/>
    </row>
    <row r="46" spans="1:59" x14ac:dyDescent="0.25">
      <c r="B46" s="40"/>
      <c r="C46" s="41"/>
      <c r="D46" s="41" t="s">
        <v>991</v>
      </c>
      <c r="E46" s="150">
        <v>20</v>
      </c>
      <c r="F46" s="150">
        <v>90167</v>
      </c>
      <c r="G46" s="150">
        <v>8307394.0940900007</v>
      </c>
      <c r="H46" s="150">
        <v>5575</v>
      </c>
      <c r="I46" s="150">
        <v>787667.73009000008</v>
      </c>
      <c r="J46" s="150">
        <v>73751</v>
      </c>
      <c r="K46" s="150">
        <v>4428012.8523500003</v>
      </c>
      <c r="L46" s="150">
        <v>4853</v>
      </c>
      <c r="M46" s="150">
        <v>1861175.7426499999</v>
      </c>
      <c r="N46" s="150">
        <v>5988</v>
      </c>
      <c r="O46" s="157">
        <v>1230537.7690000001</v>
      </c>
      <c r="P46" s="42"/>
    </row>
    <row r="47" spans="1:59" s="65" customFormat="1" x14ac:dyDescent="0.25">
      <c r="B47" s="53"/>
      <c r="C47" s="66"/>
      <c r="D47" s="51" t="s">
        <v>366</v>
      </c>
      <c r="E47" s="213">
        <v>2</v>
      </c>
      <c r="F47" s="213">
        <v>996</v>
      </c>
      <c r="G47" s="213">
        <v>21835.396719999997</v>
      </c>
      <c r="H47" s="213">
        <v>0</v>
      </c>
      <c r="I47" s="213">
        <v>0</v>
      </c>
      <c r="J47" s="213">
        <v>918</v>
      </c>
      <c r="K47" s="213">
        <v>14521.533579999999</v>
      </c>
      <c r="L47" s="213">
        <v>78</v>
      </c>
      <c r="M47" s="213">
        <v>7313.8631399999995</v>
      </c>
      <c r="N47" s="213">
        <v>0</v>
      </c>
      <c r="O47" s="209">
        <v>0</v>
      </c>
      <c r="P47" s="42"/>
    </row>
    <row r="48" spans="1:59" x14ac:dyDescent="0.25">
      <c r="B48" s="40"/>
      <c r="C48" s="41"/>
      <c r="D48" s="41" t="s">
        <v>993</v>
      </c>
      <c r="E48" s="150">
        <v>4</v>
      </c>
      <c r="F48" s="150">
        <v>17649</v>
      </c>
      <c r="G48" s="150">
        <v>845518.0840400001</v>
      </c>
      <c r="H48" s="150">
        <v>678</v>
      </c>
      <c r="I48" s="150">
        <v>147720.51500000001</v>
      </c>
      <c r="J48" s="150">
        <v>15943</v>
      </c>
      <c r="K48" s="150">
        <v>543712.43874000001</v>
      </c>
      <c r="L48" s="150">
        <v>11</v>
      </c>
      <c r="M48" s="150">
        <v>2025.2613000000001</v>
      </c>
      <c r="N48" s="150">
        <v>1017</v>
      </c>
      <c r="O48" s="157">
        <v>152059.86900000001</v>
      </c>
      <c r="P48" s="42"/>
    </row>
    <row r="49" spans="2:16" s="65" customFormat="1" x14ac:dyDescent="0.25">
      <c r="B49" s="53"/>
      <c r="C49" s="66"/>
      <c r="D49" s="51" t="s">
        <v>367</v>
      </c>
      <c r="E49" s="213">
        <v>2</v>
      </c>
      <c r="F49" s="213">
        <v>3482</v>
      </c>
      <c r="G49" s="213">
        <v>78872.815929999997</v>
      </c>
      <c r="H49" s="213">
        <v>0</v>
      </c>
      <c r="I49" s="213">
        <v>0</v>
      </c>
      <c r="J49" s="213">
        <v>3101</v>
      </c>
      <c r="K49" s="213">
        <v>51017.806210000002</v>
      </c>
      <c r="L49" s="213">
        <v>381</v>
      </c>
      <c r="M49" s="213">
        <v>27855.009719999998</v>
      </c>
      <c r="N49" s="213">
        <v>0</v>
      </c>
      <c r="O49" s="209">
        <v>0</v>
      </c>
      <c r="P49" s="42"/>
    </row>
    <row r="50" spans="2:16" x14ac:dyDescent="0.25">
      <c r="B50" s="40"/>
      <c r="C50" s="41"/>
      <c r="D50" s="41" t="s">
        <v>962</v>
      </c>
      <c r="E50" s="150">
        <v>14</v>
      </c>
      <c r="F50" s="150">
        <v>11037</v>
      </c>
      <c r="G50" s="150">
        <v>238653.86241000003</v>
      </c>
      <c r="H50" s="150">
        <v>26</v>
      </c>
      <c r="I50" s="150">
        <v>17630.776469999997</v>
      </c>
      <c r="J50" s="150">
        <v>10518</v>
      </c>
      <c r="K50" s="150">
        <v>173998.04207999998</v>
      </c>
      <c r="L50" s="150">
        <v>493</v>
      </c>
      <c r="M50" s="150">
        <v>47025.043859999998</v>
      </c>
      <c r="N50" s="150">
        <v>0</v>
      </c>
      <c r="O50" s="157">
        <v>0</v>
      </c>
      <c r="P50" s="42"/>
    </row>
    <row r="51" spans="2:16" x14ac:dyDescent="0.25">
      <c r="B51" s="40"/>
      <c r="C51" s="41" t="s">
        <v>995</v>
      </c>
      <c r="D51" s="41"/>
      <c r="E51" s="150">
        <v>70</v>
      </c>
      <c r="F51" s="150">
        <v>257443</v>
      </c>
      <c r="G51" s="150">
        <v>15175230.791180003</v>
      </c>
      <c r="H51" s="150">
        <v>13928</v>
      </c>
      <c r="I51" s="150">
        <v>2725506.2527000005</v>
      </c>
      <c r="J51" s="150">
        <v>221956</v>
      </c>
      <c r="K51" s="150">
        <v>7426989.7406300027</v>
      </c>
      <c r="L51" s="150">
        <v>10193</v>
      </c>
      <c r="M51" s="150">
        <v>2890669.1848499994</v>
      </c>
      <c r="N51" s="150">
        <v>11366</v>
      </c>
      <c r="O51" s="157">
        <v>2132065.6129999999</v>
      </c>
      <c r="P51" s="42"/>
    </row>
    <row r="52" spans="2:16" x14ac:dyDescent="0.25">
      <c r="B52" s="40"/>
      <c r="C52" s="41"/>
      <c r="D52" s="41" t="s">
        <v>997</v>
      </c>
      <c r="E52" s="150">
        <v>11</v>
      </c>
      <c r="F52" s="150">
        <v>44701</v>
      </c>
      <c r="G52" s="150">
        <v>2111800.4906199998</v>
      </c>
      <c r="H52" s="150">
        <v>2295</v>
      </c>
      <c r="I52" s="150">
        <v>425696.15973000001</v>
      </c>
      <c r="J52" s="150">
        <v>39439</v>
      </c>
      <c r="K52" s="150">
        <v>1159907.90435</v>
      </c>
      <c r="L52" s="150">
        <v>894</v>
      </c>
      <c r="M52" s="150">
        <v>191731.88153999997</v>
      </c>
      <c r="N52" s="150">
        <v>2073</v>
      </c>
      <c r="O52" s="157">
        <v>334464.54500000004</v>
      </c>
      <c r="P52" s="42"/>
    </row>
    <row r="53" spans="2:16" x14ac:dyDescent="0.25">
      <c r="B53" s="40"/>
      <c r="C53" s="41"/>
      <c r="D53" s="41" t="s">
        <v>999</v>
      </c>
      <c r="E53" s="150">
        <v>4</v>
      </c>
      <c r="F53" s="150">
        <v>7505</v>
      </c>
      <c r="G53" s="150">
        <v>221721.15547</v>
      </c>
      <c r="H53" s="150">
        <v>27</v>
      </c>
      <c r="I53" s="150">
        <v>7297.8050000000003</v>
      </c>
      <c r="J53" s="150">
        <v>6623</v>
      </c>
      <c r="K53" s="150">
        <v>109200.81140999999</v>
      </c>
      <c r="L53" s="150">
        <v>855</v>
      </c>
      <c r="M53" s="150">
        <v>105222.53906000001</v>
      </c>
      <c r="N53" s="150">
        <v>0</v>
      </c>
      <c r="O53" s="157">
        <v>0</v>
      </c>
      <c r="P53" s="42"/>
    </row>
    <row r="54" spans="2:16" x14ac:dyDescent="0.25">
      <c r="B54" s="40"/>
      <c r="C54" s="41"/>
      <c r="D54" s="41" t="s">
        <v>1001</v>
      </c>
      <c r="E54" s="150">
        <v>3</v>
      </c>
      <c r="F54" s="150">
        <v>4704</v>
      </c>
      <c r="G54" s="150">
        <v>101032.6113</v>
      </c>
      <c r="H54" s="150">
        <v>22</v>
      </c>
      <c r="I54" s="150">
        <v>6249.0176600000004</v>
      </c>
      <c r="J54" s="150">
        <v>4621</v>
      </c>
      <c r="K54" s="150">
        <v>85000.212150000007</v>
      </c>
      <c r="L54" s="150">
        <v>61</v>
      </c>
      <c r="M54" s="150">
        <v>9783.3814899999998</v>
      </c>
      <c r="N54" s="150">
        <v>0</v>
      </c>
      <c r="O54" s="157">
        <v>0</v>
      </c>
      <c r="P54" s="42"/>
    </row>
    <row r="55" spans="2:16" x14ac:dyDescent="0.25">
      <c r="B55" s="40"/>
      <c r="C55" s="41"/>
      <c r="D55" s="41" t="s">
        <v>1000</v>
      </c>
      <c r="E55" s="150">
        <v>3</v>
      </c>
      <c r="F55" s="150">
        <v>5756</v>
      </c>
      <c r="G55" s="150">
        <v>167619.87090000001</v>
      </c>
      <c r="H55" s="150">
        <v>71</v>
      </c>
      <c r="I55" s="150">
        <v>5522.2708199999997</v>
      </c>
      <c r="J55" s="150">
        <v>5213</v>
      </c>
      <c r="K55" s="150">
        <v>82733.176180000009</v>
      </c>
      <c r="L55" s="150">
        <v>472</v>
      </c>
      <c r="M55" s="150">
        <v>79364.423899999994</v>
      </c>
      <c r="N55" s="150">
        <v>0</v>
      </c>
      <c r="O55" s="157">
        <v>0</v>
      </c>
      <c r="P55" s="42"/>
    </row>
    <row r="56" spans="2:16" s="65" customFormat="1" x14ac:dyDescent="0.25">
      <c r="B56" s="53"/>
      <c r="C56" s="66"/>
      <c r="D56" s="51" t="s">
        <v>368</v>
      </c>
      <c r="E56" s="213">
        <v>2</v>
      </c>
      <c r="F56" s="213">
        <v>9866</v>
      </c>
      <c r="G56" s="213">
        <v>238913.35647999999</v>
      </c>
      <c r="H56" s="213">
        <v>104</v>
      </c>
      <c r="I56" s="213">
        <v>8581.1767</v>
      </c>
      <c r="J56" s="213">
        <v>9070</v>
      </c>
      <c r="K56" s="213">
        <v>133526.10963999998</v>
      </c>
      <c r="L56" s="213">
        <v>692</v>
      </c>
      <c r="M56" s="213">
        <v>96806.070139999996</v>
      </c>
      <c r="N56" s="213">
        <v>0</v>
      </c>
      <c r="O56" s="209">
        <v>0</v>
      </c>
      <c r="P56" s="42"/>
    </row>
    <row r="57" spans="2:16" x14ac:dyDescent="0.25">
      <c r="B57" s="40"/>
      <c r="C57" s="41"/>
      <c r="D57" s="41" t="s">
        <v>998</v>
      </c>
      <c r="E57" s="150">
        <v>4</v>
      </c>
      <c r="F57" s="150">
        <v>7336</v>
      </c>
      <c r="G57" s="150">
        <v>168600.41175999999</v>
      </c>
      <c r="H57" s="150">
        <v>159</v>
      </c>
      <c r="I57" s="150">
        <v>3817.1390499999998</v>
      </c>
      <c r="J57" s="150">
        <v>6869</v>
      </c>
      <c r="K57" s="150">
        <v>106594.73493000001</v>
      </c>
      <c r="L57" s="150">
        <v>308</v>
      </c>
      <c r="M57" s="150">
        <v>58188.537779999999</v>
      </c>
      <c r="N57" s="150">
        <v>0</v>
      </c>
      <c r="O57" s="157">
        <v>0</v>
      </c>
      <c r="P57" s="42"/>
    </row>
    <row r="58" spans="2:16" x14ac:dyDescent="0.25">
      <c r="B58" s="40"/>
      <c r="C58" s="41"/>
      <c r="D58" s="41" t="s">
        <v>996</v>
      </c>
      <c r="E58" s="150">
        <v>33</v>
      </c>
      <c r="F58" s="150">
        <v>157076</v>
      </c>
      <c r="G58" s="150">
        <v>11690496.008230001</v>
      </c>
      <c r="H58" s="150">
        <v>11168</v>
      </c>
      <c r="I58" s="150">
        <v>2263765.3628800004</v>
      </c>
      <c r="J58" s="150">
        <v>131312</v>
      </c>
      <c r="K58" s="150">
        <v>5553768.8453400014</v>
      </c>
      <c r="L58" s="150">
        <v>5303</v>
      </c>
      <c r="M58" s="150">
        <v>2075360.7320100002</v>
      </c>
      <c r="N58" s="150">
        <v>9293</v>
      </c>
      <c r="O58" s="157">
        <v>1797601.068</v>
      </c>
      <c r="P58" s="42"/>
    </row>
    <row r="59" spans="2:16" x14ac:dyDescent="0.25">
      <c r="B59" s="40"/>
      <c r="C59" s="41"/>
      <c r="D59" s="41" t="s">
        <v>962</v>
      </c>
      <c r="E59" s="150">
        <v>10</v>
      </c>
      <c r="F59" s="150">
        <v>20499</v>
      </c>
      <c r="G59" s="150">
        <v>475046.88642</v>
      </c>
      <c r="H59" s="150">
        <v>82</v>
      </c>
      <c r="I59" s="150">
        <v>4577.3208599999998</v>
      </c>
      <c r="J59" s="150">
        <v>18809</v>
      </c>
      <c r="K59" s="150">
        <v>196257.94662999999</v>
      </c>
      <c r="L59" s="150">
        <v>1608</v>
      </c>
      <c r="M59" s="150">
        <v>274211.61893</v>
      </c>
      <c r="N59" s="150">
        <v>0</v>
      </c>
      <c r="O59" s="157">
        <v>0</v>
      </c>
      <c r="P59" s="42"/>
    </row>
    <row r="60" spans="2:16" x14ac:dyDescent="0.25">
      <c r="B60" s="40"/>
      <c r="C60" s="41" t="s">
        <v>1002</v>
      </c>
      <c r="D60" s="41"/>
      <c r="E60" s="150">
        <v>202</v>
      </c>
      <c r="F60" s="150">
        <v>651911</v>
      </c>
      <c r="G60" s="150">
        <v>45816434.384210005</v>
      </c>
      <c r="H60" s="150">
        <v>34487</v>
      </c>
      <c r="I60" s="150">
        <v>6428522.8756399984</v>
      </c>
      <c r="J60" s="150">
        <v>568029</v>
      </c>
      <c r="K60" s="150">
        <v>24601003.236530006</v>
      </c>
      <c r="L60" s="150">
        <v>20831</v>
      </c>
      <c r="M60" s="150">
        <v>9494751.9430399965</v>
      </c>
      <c r="N60" s="150">
        <v>28564</v>
      </c>
      <c r="O60" s="157">
        <v>5292156.3289999999</v>
      </c>
      <c r="P60" s="42"/>
    </row>
    <row r="61" spans="2:16" s="65" customFormat="1" x14ac:dyDescent="0.25">
      <c r="B61" s="53"/>
      <c r="C61" s="66"/>
      <c r="D61" s="51" t="s">
        <v>370</v>
      </c>
      <c r="E61" s="213">
        <v>2</v>
      </c>
      <c r="F61" s="213">
        <v>3062</v>
      </c>
      <c r="G61" s="213">
        <v>28589.274649999999</v>
      </c>
      <c r="H61" s="213">
        <v>0</v>
      </c>
      <c r="I61" s="213">
        <v>0</v>
      </c>
      <c r="J61" s="213">
        <v>3009</v>
      </c>
      <c r="K61" s="213">
        <v>19393.88164</v>
      </c>
      <c r="L61" s="213">
        <v>53</v>
      </c>
      <c r="M61" s="213">
        <v>9195.3930099999998</v>
      </c>
      <c r="N61" s="213">
        <v>0</v>
      </c>
      <c r="O61" s="209">
        <v>0</v>
      </c>
      <c r="P61" s="42"/>
    </row>
    <row r="62" spans="2:16" s="65" customFormat="1" x14ac:dyDescent="0.25">
      <c r="B62" s="53"/>
      <c r="C62" s="66"/>
      <c r="D62" s="51" t="s">
        <v>371</v>
      </c>
      <c r="E62" s="213">
        <v>2</v>
      </c>
      <c r="F62" s="213">
        <v>6953</v>
      </c>
      <c r="G62" s="213">
        <v>58423.993239999996</v>
      </c>
      <c r="H62" s="213">
        <v>15</v>
      </c>
      <c r="I62" s="213">
        <v>107.73536999999999</v>
      </c>
      <c r="J62" s="213">
        <v>6860</v>
      </c>
      <c r="K62" s="213">
        <v>42837.195549999997</v>
      </c>
      <c r="L62" s="213">
        <v>78</v>
      </c>
      <c r="M62" s="213">
        <v>15479.062320000001</v>
      </c>
      <c r="N62" s="213">
        <v>0</v>
      </c>
      <c r="O62" s="209">
        <v>0</v>
      </c>
      <c r="P62" s="42"/>
    </row>
    <row r="63" spans="2:16" x14ac:dyDescent="0.25">
      <c r="B63" s="40"/>
      <c r="C63" s="41"/>
      <c r="D63" s="41" t="s">
        <v>1011</v>
      </c>
      <c r="E63" s="150">
        <v>5</v>
      </c>
      <c r="F63" s="150">
        <v>16775</v>
      </c>
      <c r="G63" s="150">
        <v>405821.95347000001</v>
      </c>
      <c r="H63" s="150">
        <v>273</v>
      </c>
      <c r="I63" s="150">
        <v>18890.131360000003</v>
      </c>
      <c r="J63" s="150">
        <v>16270</v>
      </c>
      <c r="K63" s="150">
        <v>343774.54690000002</v>
      </c>
      <c r="L63" s="150">
        <v>232</v>
      </c>
      <c r="M63" s="150">
        <v>43157.27521</v>
      </c>
      <c r="N63" s="150">
        <v>0</v>
      </c>
      <c r="O63" s="157">
        <v>0</v>
      </c>
      <c r="P63" s="42"/>
    </row>
    <row r="64" spans="2:16" x14ac:dyDescent="0.25">
      <c r="B64" s="40"/>
      <c r="C64" s="41"/>
      <c r="D64" s="41" t="s">
        <v>1014</v>
      </c>
      <c r="E64" s="150">
        <v>4</v>
      </c>
      <c r="F64" s="150">
        <v>3718</v>
      </c>
      <c r="G64" s="150">
        <v>94578.421009999991</v>
      </c>
      <c r="H64" s="150">
        <v>109</v>
      </c>
      <c r="I64" s="150">
        <v>5544.3791100000008</v>
      </c>
      <c r="J64" s="150">
        <v>3504</v>
      </c>
      <c r="K64" s="150">
        <v>68036.827120000002</v>
      </c>
      <c r="L64" s="150">
        <v>105</v>
      </c>
      <c r="M64" s="150">
        <v>20997.214780000002</v>
      </c>
      <c r="N64" s="150">
        <v>0</v>
      </c>
      <c r="O64" s="157">
        <v>0</v>
      </c>
      <c r="P64" s="42"/>
    </row>
    <row r="65" spans="2:16" x14ac:dyDescent="0.25">
      <c r="B65" s="40"/>
      <c r="C65" s="41"/>
      <c r="D65" s="41" t="s">
        <v>1016</v>
      </c>
      <c r="E65" s="150">
        <v>3</v>
      </c>
      <c r="F65" s="150">
        <v>2905</v>
      </c>
      <c r="G65" s="150">
        <v>35986.848030000001</v>
      </c>
      <c r="H65" s="150">
        <v>1</v>
      </c>
      <c r="I65" s="150">
        <v>2.1195599999999999</v>
      </c>
      <c r="J65" s="150">
        <v>2829</v>
      </c>
      <c r="K65" s="150">
        <v>28680.48862</v>
      </c>
      <c r="L65" s="150">
        <v>75</v>
      </c>
      <c r="M65" s="150">
        <v>7304.2398499999999</v>
      </c>
      <c r="N65" s="150">
        <v>0</v>
      </c>
      <c r="O65" s="157">
        <v>0</v>
      </c>
      <c r="P65" s="42"/>
    </row>
    <row r="66" spans="2:16" s="65" customFormat="1" x14ac:dyDescent="0.25">
      <c r="B66" s="53"/>
      <c r="C66" s="66"/>
      <c r="D66" s="51" t="s">
        <v>372</v>
      </c>
      <c r="E66" s="213">
        <v>2</v>
      </c>
      <c r="F66" s="213">
        <v>4774</v>
      </c>
      <c r="G66" s="213">
        <v>129678.56196000001</v>
      </c>
      <c r="H66" s="213">
        <v>0</v>
      </c>
      <c r="I66" s="213">
        <v>0</v>
      </c>
      <c r="J66" s="213">
        <v>4540</v>
      </c>
      <c r="K66" s="213">
        <v>97156.871780000001</v>
      </c>
      <c r="L66" s="213">
        <v>234</v>
      </c>
      <c r="M66" s="213">
        <v>32521.690180000001</v>
      </c>
      <c r="N66" s="213">
        <v>0</v>
      </c>
      <c r="O66" s="209">
        <v>0</v>
      </c>
      <c r="P66" s="42"/>
    </row>
    <row r="67" spans="2:16" x14ac:dyDescent="0.25">
      <c r="B67" s="40"/>
      <c r="C67" s="41"/>
      <c r="D67" s="41" t="s">
        <v>1010</v>
      </c>
      <c r="E67" s="150">
        <v>6</v>
      </c>
      <c r="F67" s="150">
        <v>8365</v>
      </c>
      <c r="G67" s="150">
        <v>682037.07088999997</v>
      </c>
      <c r="H67" s="150">
        <v>358</v>
      </c>
      <c r="I67" s="150">
        <v>44135.398910000004</v>
      </c>
      <c r="J67" s="150">
        <v>7376</v>
      </c>
      <c r="K67" s="150">
        <v>381633.13210000005</v>
      </c>
      <c r="L67" s="150">
        <v>452</v>
      </c>
      <c r="M67" s="150">
        <v>228841.49588</v>
      </c>
      <c r="N67" s="150">
        <v>179</v>
      </c>
      <c r="O67" s="157">
        <v>27427.044000000002</v>
      </c>
      <c r="P67" s="42"/>
    </row>
    <row r="68" spans="2:16" x14ac:dyDescent="0.25">
      <c r="B68" s="40"/>
      <c r="C68" s="41"/>
      <c r="D68" s="41" t="s">
        <v>1005</v>
      </c>
      <c r="E68" s="150">
        <v>15</v>
      </c>
      <c r="F68" s="150">
        <v>53625</v>
      </c>
      <c r="G68" s="150">
        <v>3531040.4174199998</v>
      </c>
      <c r="H68" s="150">
        <v>2979</v>
      </c>
      <c r="I68" s="150">
        <v>511989.69528999995</v>
      </c>
      <c r="J68" s="150">
        <v>46380</v>
      </c>
      <c r="K68" s="150">
        <v>1971032.7585100003</v>
      </c>
      <c r="L68" s="150">
        <v>1331</v>
      </c>
      <c r="M68" s="150">
        <v>593963.4456199999</v>
      </c>
      <c r="N68" s="150">
        <v>2935</v>
      </c>
      <c r="O68" s="157">
        <v>454054.51799999998</v>
      </c>
      <c r="P68" s="42"/>
    </row>
    <row r="69" spans="2:16" x14ac:dyDescent="0.25">
      <c r="B69" s="40"/>
      <c r="C69" s="41"/>
      <c r="D69" s="41" t="s">
        <v>1003</v>
      </c>
      <c r="E69" s="150">
        <v>51</v>
      </c>
      <c r="F69" s="150">
        <v>195571</v>
      </c>
      <c r="G69" s="150">
        <v>20140907.886090003</v>
      </c>
      <c r="H69" s="150">
        <v>14006</v>
      </c>
      <c r="I69" s="150">
        <v>3002246.0874499995</v>
      </c>
      <c r="J69" s="150">
        <v>160452</v>
      </c>
      <c r="K69" s="150">
        <v>9291134.041650001</v>
      </c>
      <c r="L69" s="150">
        <v>9188</v>
      </c>
      <c r="M69" s="150">
        <v>5421065.6859899992</v>
      </c>
      <c r="N69" s="150">
        <v>11925</v>
      </c>
      <c r="O69" s="157">
        <v>2426462.071</v>
      </c>
      <c r="P69" s="42"/>
    </row>
    <row r="70" spans="2:16" x14ac:dyDescent="0.25">
      <c r="B70" s="40"/>
      <c r="C70" s="41"/>
      <c r="D70" s="41" t="s">
        <v>1006</v>
      </c>
      <c r="E70" s="150">
        <v>11</v>
      </c>
      <c r="F70" s="150">
        <v>54743</v>
      </c>
      <c r="G70" s="150">
        <v>3317973.7525200001</v>
      </c>
      <c r="H70" s="150">
        <v>3583</v>
      </c>
      <c r="I70" s="150">
        <v>594432.20735000004</v>
      </c>
      <c r="J70" s="150">
        <v>47870</v>
      </c>
      <c r="K70" s="150">
        <v>2077616.3270400001</v>
      </c>
      <c r="L70" s="150">
        <v>1007</v>
      </c>
      <c r="M70" s="150">
        <v>317255.54313000001</v>
      </c>
      <c r="N70" s="150">
        <v>2283</v>
      </c>
      <c r="O70" s="157">
        <v>328669.67499999999</v>
      </c>
      <c r="P70" s="42"/>
    </row>
    <row r="71" spans="2:16" x14ac:dyDescent="0.25">
      <c r="B71" s="40"/>
      <c r="C71" s="41"/>
      <c r="D71" s="41" t="s">
        <v>1012</v>
      </c>
      <c r="E71" s="150">
        <v>5</v>
      </c>
      <c r="F71" s="150">
        <v>8609</v>
      </c>
      <c r="G71" s="150">
        <v>187755.88774999999</v>
      </c>
      <c r="H71" s="150">
        <v>222</v>
      </c>
      <c r="I71" s="150">
        <v>2694.6749400000003</v>
      </c>
      <c r="J71" s="150">
        <v>7828</v>
      </c>
      <c r="K71" s="150">
        <v>110551.80134000001</v>
      </c>
      <c r="L71" s="150">
        <v>559</v>
      </c>
      <c r="M71" s="150">
        <v>74509.411469999992</v>
      </c>
      <c r="N71" s="150">
        <v>0</v>
      </c>
      <c r="O71" s="157">
        <v>0</v>
      </c>
      <c r="P71" s="42"/>
    </row>
    <row r="72" spans="2:16" x14ac:dyDescent="0.25">
      <c r="B72" s="40"/>
      <c r="C72" s="41"/>
      <c r="D72" s="41" t="s">
        <v>1008</v>
      </c>
      <c r="E72" s="150">
        <v>9</v>
      </c>
      <c r="F72" s="150">
        <v>23250</v>
      </c>
      <c r="G72" s="150">
        <v>1027783.3934500001</v>
      </c>
      <c r="H72" s="150">
        <v>582</v>
      </c>
      <c r="I72" s="150">
        <v>98335.961960000001</v>
      </c>
      <c r="J72" s="150">
        <v>21823</v>
      </c>
      <c r="K72" s="150">
        <v>772742.39706999995</v>
      </c>
      <c r="L72" s="150">
        <v>323</v>
      </c>
      <c r="M72" s="150">
        <v>79902.950419999994</v>
      </c>
      <c r="N72" s="150">
        <v>522</v>
      </c>
      <c r="O72" s="157">
        <v>76802.084000000003</v>
      </c>
      <c r="P72" s="42"/>
    </row>
    <row r="73" spans="2:16" x14ac:dyDescent="0.25">
      <c r="B73" s="40"/>
      <c r="C73" s="41"/>
      <c r="D73" s="41" t="s">
        <v>1015</v>
      </c>
      <c r="E73" s="150">
        <v>4</v>
      </c>
      <c r="F73" s="150">
        <v>9145</v>
      </c>
      <c r="G73" s="150">
        <v>104718.16642999998</v>
      </c>
      <c r="H73" s="150">
        <v>188</v>
      </c>
      <c r="I73" s="150">
        <v>895.05193999999995</v>
      </c>
      <c r="J73" s="150">
        <v>8888</v>
      </c>
      <c r="K73" s="150">
        <v>93085.662959999987</v>
      </c>
      <c r="L73" s="150">
        <v>69</v>
      </c>
      <c r="M73" s="150">
        <v>10737.451529999998</v>
      </c>
      <c r="N73" s="150">
        <v>0</v>
      </c>
      <c r="O73" s="157">
        <v>0</v>
      </c>
      <c r="P73" s="42"/>
    </row>
    <row r="74" spans="2:16" s="65" customFormat="1" x14ac:dyDescent="0.25">
      <c r="B74" s="53"/>
      <c r="C74" s="66"/>
      <c r="D74" s="51" t="s">
        <v>373</v>
      </c>
      <c r="E74" s="213">
        <v>2</v>
      </c>
      <c r="F74" s="213">
        <v>6534</v>
      </c>
      <c r="G74" s="213">
        <v>167613.87341</v>
      </c>
      <c r="H74" s="213">
        <v>91</v>
      </c>
      <c r="I74" s="213">
        <v>3766.8786600000003</v>
      </c>
      <c r="J74" s="213">
        <v>6398</v>
      </c>
      <c r="K74" s="213">
        <v>153755.0907</v>
      </c>
      <c r="L74" s="213">
        <v>45</v>
      </c>
      <c r="M74" s="213">
        <v>10091.904049999999</v>
      </c>
      <c r="N74" s="213">
        <v>0</v>
      </c>
      <c r="O74" s="209">
        <v>0</v>
      </c>
      <c r="P74" s="42"/>
    </row>
    <row r="75" spans="2:16" x14ac:dyDescent="0.25">
      <c r="B75" s="40"/>
      <c r="C75" s="41"/>
      <c r="D75" s="41" t="s">
        <v>1007</v>
      </c>
      <c r="E75" s="150">
        <v>10</v>
      </c>
      <c r="F75" s="150">
        <v>34686</v>
      </c>
      <c r="G75" s="150">
        <v>2471931.0344499997</v>
      </c>
      <c r="H75" s="150">
        <v>867</v>
      </c>
      <c r="I75" s="150">
        <v>145622.01478</v>
      </c>
      <c r="J75" s="150">
        <v>30784</v>
      </c>
      <c r="K75" s="150">
        <v>1533356.5673699998</v>
      </c>
      <c r="L75" s="150">
        <v>1011</v>
      </c>
      <c r="M75" s="150">
        <v>386488.84330000001</v>
      </c>
      <c r="N75" s="150">
        <v>2024</v>
      </c>
      <c r="O75" s="157">
        <v>406463.609</v>
      </c>
      <c r="P75" s="42"/>
    </row>
    <row r="76" spans="2:16" x14ac:dyDescent="0.25">
      <c r="B76" s="40"/>
      <c r="C76" s="41"/>
      <c r="D76" s="41" t="s">
        <v>1009</v>
      </c>
      <c r="E76" s="150">
        <v>7</v>
      </c>
      <c r="F76" s="150">
        <v>30331</v>
      </c>
      <c r="G76" s="150">
        <v>2005361.4505299998</v>
      </c>
      <c r="H76" s="150">
        <v>2486</v>
      </c>
      <c r="I76" s="150">
        <v>370990.14267999999</v>
      </c>
      <c r="J76" s="150">
        <v>25785</v>
      </c>
      <c r="K76" s="150">
        <v>1061878.42628</v>
      </c>
      <c r="L76" s="150">
        <v>714</v>
      </c>
      <c r="M76" s="150">
        <v>362679.89056999999</v>
      </c>
      <c r="N76" s="150">
        <v>1346</v>
      </c>
      <c r="O76" s="157">
        <v>209812.99100000001</v>
      </c>
      <c r="P76" s="42"/>
    </row>
    <row r="77" spans="2:16" x14ac:dyDescent="0.25">
      <c r="B77" s="40"/>
      <c r="C77" s="41"/>
      <c r="D77" s="41" t="s">
        <v>1017</v>
      </c>
      <c r="E77" s="150">
        <v>3</v>
      </c>
      <c r="F77" s="150">
        <v>4474</v>
      </c>
      <c r="G77" s="150">
        <v>107099.57187999999</v>
      </c>
      <c r="H77" s="150">
        <v>63</v>
      </c>
      <c r="I77" s="150">
        <v>2079.9529600000001</v>
      </c>
      <c r="J77" s="150">
        <v>4355</v>
      </c>
      <c r="K77" s="150">
        <v>100526.95173</v>
      </c>
      <c r="L77" s="150">
        <v>56</v>
      </c>
      <c r="M77" s="150">
        <v>4492.6671899999992</v>
      </c>
      <c r="N77" s="150">
        <v>0</v>
      </c>
      <c r="O77" s="157">
        <v>0</v>
      </c>
      <c r="P77" s="42"/>
    </row>
    <row r="78" spans="2:16" x14ac:dyDescent="0.25">
      <c r="B78" s="40"/>
      <c r="C78" s="41"/>
      <c r="D78" s="41" t="s">
        <v>1018</v>
      </c>
      <c r="E78" s="150">
        <v>3</v>
      </c>
      <c r="F78" s="150">
        <v>2890</v>
      </c>
      <c r="G78" s="150">
        <v>231790.51079</v>
      </c>
      <c r="H78" s="150">
        <v>97</v>
      </c>
      <c r="I78" s="150">
        <v>24035.507000000001</v>
      </c>
      <c r="J78" s="150">
        <v>2680</v>
      </c>
      <c r="K78" s="150">
        <v>180463.20726</v>
      </c>
      <c r="L78" s="150">
        <v>104</v>
      </c>
      <c r="M78" s="150">
        <v>26011.347529999999</v>
      </c>
      <c r="N78" s="150">
        <v>9</v>
      </c>
      <c r="O78" s="157">
        <v>1280.4490000000001</v>
      </c>
      <c r="P78" s="42"/>
    </row>
    <row r="79" spans="2:16" x14ac:dyDescent="0.25">
      <c r="B79" s="40"/>
      <c r="C79" s="41"/>
      <c r="D79" s="41" t="s">
        <v>1013</v>
      </c>
      <c r="E79" s="150">
        <v>5</v>
      </c>
      <c r="F79" s="150">
        <v>29305</v>
      </c>
      <c r="G79" s="150">
        <v>1655210.0764299999</v>
      </c>
      <c r="H79" s="150">
        <v>1061</v>
      </c>
      <c r="I79" s="150">
        <v>130249.91177999999</v>
      </c>
      <c r="J79" s="150">
        <v>26285</v>
      </c>
      <c r="K79" s="150">
        <v>1036348.9076299999</v>
      </c>
      <c r="L79" s="150">
        <v>554</v>
      </c>
      <c r="M79" s="150">
        <v>232902.82001999998</v>
      </c>
      <c r="N79" s="150">
        <v>1405</v>
      </c>
      <c r="O79" s="157">
        <v>255708.43699999998</v>
      </c>
      <c r="P79" s="42"/>
    </row>
    <row r="80" spans="2:16" x14ac:dyDescent="0.25">
      <c r="B80" s="40"/>
      <c r="C80" s="41"/>
      <c r="D80" s="41" t="s">
        <v>1004</v>
      </c>
      <c r="E80" s="150">
        <v>31</v>
      </c>
      <c r="F80" s="150">
        <v>115766</v>
      </c>
      <c r="G80" s="150">
        <v>8727550.1760399994</v>
      </c>
      <c r="H80" s="150">
        <v>6835</v>
      </c>
      <c r="I80" s="150">
        <v>1453621.5183200003</v>
      </c>
      <c r="J80" s="150">
        <v>99115</v>
      </c>
      <c r="K80" s="150">
        <v>4687257.43805</v>
      </c>
      <c r="L80" s="150">
        <v>3880</v>
      </c>
      <c r="M80" s="150">
        <v>1481195.7686700001</v>
      </c>
      <c r="N80" s="150">
        <v>5936</v>
      </c>
      <c r="O80" s="157">
        <v>1105475.4509999999</v>
      </c>
      <c r="P80" s="42"/>
    </row>
    <row r="81" spans="2:16" s="65" customFormat="1" x14ac:dyDescent="0.25">
      <c r="B81" s="53"/>
      <c r="C81" s="66"/>
      <c r="D81" s="51" t="s">
        <v>374</v>
      </c>
      <c r="E81" s="213">
        <v>2</v>
      </c>
      <c r="F81" s="213">
        <v>2176</v>
      </c>
      <c r="G81" s="213">
        <v>45143.14501</v>
      </c>
      <c r="H81" s="213">
        <v>176</v>
      </c>
      <c r="I81" s="213">
        <v>7086.97973</v>
      </c>
      <c r="J81" s="213">
        <v>1952</v>
      </c>
      <c r="K81" s="213">
        <v>27606.212769999998</v>
      </c>
      <c r="L81" s="213">
        <v>48</v>
      </c>
      <c r="M81" s="213">
        <v>10449.952510000001</v>
      </c>
      <c r="N81" s="213">
        <v>0</v>
      </c>
      <c r="O81" s="209">
        <v>0</v>
      </c>
      <c r="P81" s="42"/>
    </row>
    <row r="82" spans="2:16" x14ac:dyDescent="0.25">
      <c r="B82" s="40"/>
      <c r="C82" s="41"/>
      <c r="D82" s="41" t="s">
        <v>962</v>
      </c>
      <c r="E82" s="150">
        <v>20</v>
      </c>
      <c r="F82" s="150">
        <v>34254</v>
      </c>
      <c r="G82" s="150">
        <v>659438.9187599998</v>
      </c>
      <c r="H82" s="150">
        <v>495</v>
      </c>
      <c r="I82" s="150">
        <v>11796.52649</v>
      </c>
      <c r="J82" s="150">
        <v>33046</v>
      </c>
      <c r="K82" s="150">
        <v>522134.50246000011</v>
      </c>
      <c r="L82" s="150">
        <v>713</v>
      </c>
      <c r="M82" s="150">
        <v>125507.88980999999</v>
      </c>
      <c r="N82" s="150">
        <v>0</v>
      </c>
      <c r="O82" s="157">
        <v>0</v>
      </c>
      <c r="P82" s="42"/>
    </row>
    <row r="83" spans="2:16" s="27" customFormat="1" x14ac:dyDescent="0.25">
      <c r="B83" s="40" t="s">
        <v>1019</v>
      </c>
      <c r="C83" s="52"/>
      <c r="D83" s="52"/>
      <c r="E83" s="155">
        <v>244</v>
      </c>
      <c r="F83" s="155">
        <v>701655</v>
      </c>
      <c r="G83" s="155">
        <v>48901195.136700004</v>
      </c>
      <c r="H83" s="155">
        <v>61857</v>
      </c>
      <c r="I83" s="155">
        <v>10580193.272130001</v>
      </c>
      <c r="J83" s="155">
        <v>611243</v>
      </c>
      <c r="K83" s="155">
        <v>28946485.489100002</v>
      </c>
      <c r="L83" s="155">
        <v>12480</v>
      </c>
      <c r="M83" s="155">
        <v>6418611.8204699997</v>
      </c>
      <c r="N83" s="155">
        <v>16075</v>
      </c>
      <c r="O83" s="156">
        <v>2955904.5550000002</v>
      </c>
      <c r="P83" s="42"/>
    </row>
    <row r="84" spans="2:16" x14ac:dyDescent="0.25">
      <c r="B84" s="40"/>
      <c r="C84" s="41" t="s">
        <v>1020</v>
      </c>
      <c r="D84" s="41"/>
      <c r="E84" s="150">
        <v>3</v>
      </c>
      <c r="F84" s="150">
        <v>6118</v>
      </c>
      <c r="G84" s="150">
        <v>453507.62303000002</v>
      </c>
      <c r="H84" s="150">
        <v>403</v>
      </c>
      <c r="I84" s="150">
        <v>220389.41700000002</v>
      </c>
      <c r="J84" s="150">
        <v>5628</v>
      </c>
      <c r="K84" s="150">
        <v>226509.99733000001</v>
      </c>
      <c r="L84" s="150">
        <v>3</v>
      </c>
      <c r="M84" s="150">
        <v>517.80470000000003</v>
      </c>
      <c r="N84" s="150">
        <v>84</v>
      </c>
      <c r="O84" s="157">
        <v>6090.4040000000005</v>
      </c>
      <c r="P84" s="42"/>
    </row>
    <row r="85" spans="2:16" ht="13.8" x14ac:dyDescent="0.3">
      <c r="B85" s="40"/>
      <c r="C85" s="41"/>
      <c r="D85" s="137" t="s">
        <v>1021</v>
      </c>
      <c r="E85" s="150">
        <v>3</v>
      </c>
      <c r="F85" s="150">
        <v>6118</v>
      </c>
      <c r="G85" s="150">
        <v>453507.62303000002</v>
      </c>
      <c r="H85" s="150">
        <v>403</v>
      </c>
      <c r="I85" s="150">
        <v>220389.41700000002</v>
      </c>
      <c r="J85" s="150">
        <v>5628</v>
      </c>
      <c r="K85" s="150">
        <v>226509.99733000001</v>
      </c>
      <c r="L85" s="150">
        <v>3</v>
      </c>
      <c r="M85" s="150">
        <v>517.80470000000003</v>
      </c>
      <c r="N85" s="150">
        <v>84</v>
      </c>
      <c r="O85" s="157">
        <v>6090.4040000000005</v>
      </c>
      <c r="P85" s="42"/>
    </row>
    <row r="86" spans="2:16" x14ac:dyDescent="0.25">
      <c r="B86" s="40"/>
      <c r="C86" s="41" t="s">
        <v>1022</v>
      </c>
      <c r="D86" s="41"/>
      <c r="E86" s="150">
        <v>61</v>
      </c>
      <c r="F86" s="150">
        <v>244048</v>
      </c>
      <c r="G86" s="150">
        <v>15338320.977530003</v>
      </c>
      <c r="H86" s="150">
        <v>29093</v>
      </c>
      <c r="I86" s="150">
        <v>3386987.9065900007</v>
      </c>
      <c r="J86" s="150">
        <v>204613</v>
      </c>
      <c r="K86" s="150">
        <v>8801452.8402199987</v>
      </c>
      <c r="L86" s="150">
        <v>4531</v>
      </c>
      <c r="M86" s="150">
        <v>2078524.3537200005</v>
      </c>
      <c r="N86" s="150">
        <v>5811</v>
      </c>
      <c r="O86" s="157">
        <v>1071355.8769999999</v>
      </c>
      <c r="P86" s="42"/>
    </row>
    <row r="87" spans="2:16" s="65" customFormat="1" x14ac:dyDescent="0.25">
      <c r="B87" s="53"/>
      <c r="C87" s="66"/>
      <c r="D87" s="51" t="s">
        <v>377</v>
      </c>
      <c r="E87" s="213">
        <v>2</v>
      </c>
      <c r="F87" s="213">
        <v>4693</v>
      </c>
      <c r="G87" s="213">
        <v>38020.046069999997</v>
      </c>
      <c r="H87" s="213">
        <v>0</v>
      </c>
      <c r="I87" s="213">
        <v>0</v>
      </c>
      <c r="J87" s="213">
        <v>4654</v>
      </c>
      <c r="K87" s="213">
        <v>27354.28426</v>
      </c>
      <c r="L87" s="213">
        <v>39</v>
      </c>
      <c r="M87" s="213">
        <v>10665.76181</v>
      </c>
      <c r="N87" s="213">
        <v>0</v>
      </c>
      <c r="O87" s="209">
        <v>0</v>
      </c>
      <c r="P87" s="42"/>
    </row>
    <row r="88" spans="2:16" s="65" customFormat="1" x14ac:dyDescent="0.25">
      <c r="B88" s="53"/>
      <c r="C88" s="66"/>
      <c r="D88" s="51" t="s">
        <v>378</v>
      </c>
      <c r="E88" s="213">
        <v>2</v>
      </c>
      <c r="F88" s="213">
        <v>4690</v>
      </c>
      <c r="G88" s="213">
        <v>29058.212469999999</v>
      </c>
      <c r="H88" s="213">
        <v>0</v>
      </c>
      <c r="I88" s="213">
        <v>0</v>
      </c>
      <c r="J88" s="213">
        <v>4620</v>
      </c>
      <c r="K88" s="213">
        <v>18821.02505</v>
      </c>
      <c r="L88" s="213">
        <v>70</v>
      </c>
      <c r="M88" s="213">
        <v>10237.18742</v>
      </c>
      <c r="N88" s="213">
        <v>0</v>
      </c>
      <c r="O88" s="209">
        <v>0</v>
      </c>
      <c r="P88" s="42"/>
    </row>
    <row r="89" spans="2:16" x14ac:dyDescent="0.25">
      <c r="B89" s="40"/>
      <c r="C89" s="41"/>
      <c r="D89" s="41" t="s">
        <v>1024</v>
      </c>
      <c r="E89" s="150">
        <v>8</v>
      </c>
      <c r="F89" s="150">
        <v>35882</v>
      </c>
      <c r="G89" s="150">
        <v>2776297.2175600003</v>
      </c>
      <c r="H89" s="150">
        <v>3047</v>
      </c>
      <c r="I89" s="150">
        <v>555038.50907999999</v>
      </c>
      <c r="J89" s="150">
        <v>31027</v>
      </c>
      <c r="K89" s="150">
        <v>1792905.7744799999</v>
      </c>
      <c r="L89" s="150">
        <v>566</v>
      </c>
      <c r="M89" s="150">
        <v>214211.76499999998</v>
      </c>
      <c r="N89" s="150">
        <v>1242</v>
      </c>
      <c r="O89" s="157">
        <v>214141.16899999999</v>
      </c>
      <c r="P89" s="42"/>
    </row>
    <row r="90" spans="2:16" x14ac:dyDescent="0.25">
      <c r="B90" s="40"/>
      <c r="C90" s="41"/>
      <c r="D90" s="41" t="s">
        <v>1025</v>
      </c>
      <c r="E90" s="150">
        <v>3</v>
      </c>
      <c r="F90" s="150">
        <v>11305</v>
      </c>
      <c r="G90" s="150">
        <v>49322.561719999998</v>
      </c>
      <c r="H90" s="150">
        <v>55</v>
      </c>
      <c r="I90" s="150">
        <v>4881.9212600000001</v>
      </c>
      <c r="J90" s="150">
        <v>11187</v>
      </c>
      <c r="K90" s="150">
        <v>32241.934399999998</v>
      </c>
      <c r="L90" s="150">
        <v>63</v>
      </c>
      <c r="M90" s="150">
        <v>12198.70606</v>
      </c>
      <c r="N90" s="150">
        <v>0</v>
      </c>
      <c r="O90" s="157">
        <v>0</v>
      </c>
      <c r="P90" s="42"/>
    </row>
    <row r="91" spans="2:16" x14ac:dyDescent="0.25">
      <c r="B91" s="40"/>
      <c r="C91" s="41"/>
      <c r="D91" s="41" t="s">
        <v>1026</v>
      </c>
      <c r="E91" s="150">
        <v>3</v>
      </c>
      <c r="F91" s="150">
        <v>14021</v>
      </c>
      <c r="G91" s="150">
        <v>904609.06316000014</v>
      </c>
      <c r="H91" s="150">
        <v>1042</v>
      </c>
      <c r="I91" s="150">
        <v>260365.55499999999</v>
      </c>
      <c r="J91" s="150">
        <v>12465</v>
      </c>
      <c r="K91" s="150">
        <v>567252.73630000011</v>
      </c>
      <c r="L91" s="150">
        <v>15</v>
      </c>
      <c r="M91" s="150">
        <v>6049.8038599999991</v>
      </c>
      <c r="N91" s="150">
        <v>499</v>
      </c>
      <c r="O91" s="157">
        <v>70940.967999999993</v>
      </c>
      <c r="P91" s="42"/>
    </row>
    <row r="92" spans="2:16" x14ac:dyDescent="0.25">
      <c r="B92" s="40"/>
      <c r="C92" s="41"/>
      <c r="D92" s="41" t="s">
        <v>1023</v>
      </c>
      <c r="E92" s="150">
        <v>26</v>
      </c>
      <c r="F92" s="150">
        <v>143118</v>
      </c>
      <c r="G92" s="150">
        <v>10897081.44272</v>
      </c>
      <c r="H92" s="150">
        <v>24728</v>
      </c>
      <c r="I92" s="150">
        <v>2556522.56391</v>
      </c>
      <c r="J92" s="150">
        <v>111455</v>
      </c>
      <c r="K92" s="150">
        <v>5866579.5652299989</v>
      </c>
      <c r="L92" s="150">
        <v>2977</v>
      </c>
      <c r="M92" s="150">
        <v>1698296.7985800004</v>
      </c>
      <c r="N92" s="150">
        <v>3958</v>
      </c>
      <c r="O92" s="157">
        <v>775682.5149999999</v>
      </c>
      <c r="P92" s="42"/>
    </row>
    <row r="93" spans="2:16" x14ac:dyDescent="0.25">
      <c r="B93" s="40"/>
      <c r="C93" s="41"/>
      <c r="D93" s="41" t="s">
        <v>962</v>
      </c>
      <c r="E93" s="150">
        <v>17</v>
      </c>
      <c r="F93" s="150">
        <v>30339</v>
      </c>
      <c r="G93" s="150">
        <v>643932.43382999999</v>
      </c>
      <c r="H93" s="150">
        <v>221</v>
      </c>
      <c r="I93" s="150">
        <v>10179.357339999999</v>
      </c>
      <c r="J93" s="150">
        <v>29205</v>
      </c>
      <c r="K93" s="150">
        <v>496297.52050000004</v>
      </c>
      <c r="L93" s="150">
        <v>801</v>
      </c>
      <c r="M93" s="150">
        <v>126864.33098999999</v>
      </c>
      <c r="N93" s="150">
        <v>112</v>
      </c>
      <c r="O93" s="157">
        <v>10591.225</v>
      </c>
      <c r="P93" s="42"/>
    </row>
    <row r="94" spans="2:16" x14ac:dyDescent="0.25">
      <c r="B94" s="40"/>
      <c r="C94" s="41" t="s">
        <v>1027</v>
      </c>
      <c r="D94" s="41"/>
      <c r="E94" s="150">
        <v>122</v>
      </c>
      <c r="F94" s="150">
        <v>302782</v>
      </c>
      <c r="G94" s="150">
        <v>24407922.87672</v>
      </c>
      <c r="H94" s="150">
        <v>23358</v>
      </c>
      <c r="I94" s="150">
        <v>4477846.8212000001</v>
      </c>
      <c r="J94" s="150">
        <v>267359</v>
      </c>
      <c r="K94" s="150">
        <v>15263423.257360002</v>
      </c>
      <c r="L94" s="150">
        <v>5002</v>
      </c>
      <c r="M94" s="150">
        <v>3262688.1641599997</v>
      </c>
      <c r="N94" s="150">
        <v>7063</v>
      </c>
      <c r="O94" s="157">
        <v>1403964.6340000001</v>
      </c>
      <c r="P94" s="42"/>
    </row>
    <row r="95" spans="2:16" x14ac:dyDescent="0.25">
      <c r="B95" s="40"/>
      <c r="C95" s="41"/>
      <c r="D95" s="41" t="s">
        <v>1032</v>
      </c>
      <c r="E95" s="150">
        <v>7</v>
      </c>
      <c r="F95" s="150">
        <v>14633</v>
      </c>
      <c r="G95" s="150">
        <v>631193.47263999993</v>
      </c>
      <c r="H95" s="150">
        <v>1312</v>
      </c>
      <c r="I95" s="150">
        <v>113875.82263000001</v>
      </c>
      <c r="J95" s="150">
        <v>13074</v>
      </c>
      <c r="K95" s="150">
        <v>450926.68621999997</v>
      </c>
      <c r="L95" s="150">
        <v>115</v>
      </c>
      <c r="M95" s="150">
        <v>38665.863789999996</v>
      </c>
      <c r="N95" s="150">
        <v>132</v>
      </c>
      <c r="O95" s="157">
        <v>27725.1</v>
      </c>
      <c r="P95" s="42"/>
    </row>
    <row r="96" spans="2:16" x14ac:dyDescent="0.25">
      <c r="B96" s="40"/>
      <c r="C96" s="41"/>
      <c r="D96" s="41" t="s">
        <v>1035</v>
      </c>
      <c r="E96" s="150">
        <v>3</v>
      </c>
      <c r="F96" s="150">
        <v>3161</v>
      </c>
      <c r="G96" s="150">
        <v>55329.423560000003</v>
      </c>
      <c r="H96" s="150">
        <v>0</v>
      </c>
      <c r="I96" s="150">
        <v>0</v>
      </c>
      <c r="J96" s="150">
        <v>3154</v>
      </c>
      <c r="K96" s="150">
        <v>53171.28125</v>
      </c>
      <c r="L96" s="150">
        <v>7</v>
      </c>
      <c r="M96" s="150">
        <v>2158.1423100000002</v>
      </c>
      <c r="N96" s="150">
        <v>0</v>
      </c>
      <c r="O96" s="157">
        <v>0</v>
      </c>
      <c r="P96" s="42"/>
    </row>
    <row r="97" spans="2:16" x14ac:dyDescent="0.25">
      <c r="B97" s="40"/>
      <c r="C97" s="41"/>
      <c r="D97" s="41" t="s">
        <v>1028</v>
      </c>
      <c r="E97" s="150">
        <v>24</v>
      </c>
      <c r="F97" s="150">
        <v>73602</v>
      </c>
      <c r="G97" s="150">
        <v>7714541.3428100003</v>
      </c>
      <c r="H97" s="150">
        <v>6923</v>
      </c>
      <c r="I97" s="150">
        <v>1537323.58284</v>
      </c>
      <c r="J97" s="150">
        <v>63674</v>
      </c>
      <c r="K97" s="150">
        <v>4507378.3185600005</v>
      </c>
      <c r="L97" s="150">
        <v>1235</v>
      </c>
      <c r="M97" s="150">
        <v>1189849.8794100001</v>
      </c>
      <c r="N97" s="150">
        <v>1770</v>
      </c>
      <c r="O97" s="157">
        <v>479989.56199999998</v>
      </c>
      <c r="P97" s="42"/>
    </row>
    <row r="98" spans="2:16" s="65" customFormat="1" x14ac:dyDescent="0.25">
      <c r="B98" s="53"/>
      <c r="C98" s="66"/>
      <c r="D98" s="51" t="s">
        <v>380</v>
      </c>
      <c r="E98" s="213">
        <v>2</v>
      </c>
      <c r="F98" s="213">
        <v>3169</v>
      </c>
      <c r="G98" s="213">
        <v>64667.291919999996</v>
      </c>
      <c r="H98" s="213">
        <v>59</v>
      </c>
      <c r="I98" s="213">
        <v>3849.0178599999999</v>
      </c>
      <c r="J98" s="213">
        <v>3078</v>
      </c>
      <c r="K98" s="213">
        <v>46639.899099999995</v>
      </c>
      <c r="L98" s="213">
        <v>32</v>
      </c>
      <c r="M98" s="213">
        <v>14178.374960000001</v>
      </c>
      <c r="N98" s="213">
        <v>0</v>
      </c>
      <c r="O98" s="209">
        <v>0</v>
      </c>
      <c r="P98" s="42"/>
    </row>
    <row r="99" spans="2:16" s="65" customFormat="1" x14ac:dyDescent="0.25">
      <c r="B99" s="53"/>
      <c r="C99" s="66"/>
      <c r="D99" s="51" t="s">
        <v>381</v>
      </c>
      <c r="E99" s="213">
        <v>2</v>
      </c>
      <c r="F99" s="213">
        <v>975</v>
      </c>
      <c r="G99" s="213">
        <v>6537.7632100000001</v>
      </c>
      <c r="H99" s="213">
        <v>0</v>
      </c>
      <c r="I99" s="213">
        <v>0</v>
      </c>
      <c r="J99" s="213">
        <v>975</v>
      </c>
      <c r="K99" s="213">
        <v>6537.7632100000001</v>
      </c>
      <c r="L99" s="213">
        <v>0</v>
      </c>
      <c r="M99" s="213">
        <v>0</v>
      </c>
      <c r="N99" s="213">
        <v>0</v>
      </c>
      <c r="O99" s="209">
        <v>0</v>
      </c>
      <c r="P99" s="42"/>
    </row>
    <row r="100" spans="2:16" x14ac:dyDescent="0.25">
      <c r="B100" s="40"/>
      <c r="C100" s="41"/>
      <c r="D100" s="41" t="s">
        <v>1030</v>
      </c>
      <c r="E100" s="150">
        <v>12</v>
      </c>
      <c r="F100" s="150">
        <v>38786</v>
      </c>
      <c r="G100" s="150">
        <v>4378035.8402999993</v>
      </c>
      <c r="H100" s="150">
        <v>3304</v>
      </c>
      <c r="I100" s="150">
        <v>862643.76678000006</v>
      </c>
      <c r="J100" s="150">
        <v>33599</v>
      </c>
      <c r="K100" s="150">
        <v>2971164.3388200002</v>
      </c>
      <c r="L100" s="150">
        <v>657</v>
      </c>
      <c r="M100" s="150">
        <v>363217.52069999994</v>
      </c>
      <c r="N100" s="150">
        <v>1226</v>
      </c>
      <c r="O100" s="157">
        <v>181010.21400000001</v>
      </c>
      <c r="P100" s="42"/>
    </row>
    <row r="101" spans="2:16" s="65" customFormat="1" x14ac:dyDescent="0.25">
      <c r="B101" s="53"/>
      <c r="C101" s="66"/>
      <c r="D101" s="51" t="s">
        <v>382</v>
      </c>
      <c r="E101" s="213">
        <v>2</v>
      </c>
      <c r="F101" s="213">
        <v>5907</v>
      </c>
      <c r="G101" s="213">
        <v>182229.81297</v>
      </c>
      <c r="H101" s="213">
        <v>103</v>
      </c>
      <c r="I101" s="213">
        <v>1243.43966</v>
      </c>
      <c r="J101" s="213">
        <v>5676</v>
      </c>
      <c r="K101" s="213">
        <v>154413.52273999999</v>
      </c>
      <c r="L101" s="213">
        <v>128</v>
      </c>
      <c r="M101" s="213">
        <v>26572.850570000002</v>
      </c>
      <c r="N101" s="213">
        <v>0</v>
      </c>
      <c r="O101" s="209">
        <v>0</v>
      </c>
      <c r="P101" s="42"/>
    </row>
    <row r="102" spans="2:16" s="65" customFormat="1" x14ac:dyDescent="0.25">
      <c r="B102" s="53"/>
      <c r="C102" s="66"/>
      <c r="D102" s="51" t="s">
        <v>369</v>
      </c>
      <c r="E102" s="213">
        <v>2</v>
      </c>
      <c r="F102" s="213">
        <v>834</v>
      </c>
      <c r="G102" s="213">
        <v>30628.81869</v>
      </c>
      <c r="H102" s="213">
        <v>0</v>
      </c>
      <c r="I102" s="213">
        <v>0</v>
      </c>
      <c r="J102" s="213">
        <v>764</v>
      </c>
      <c r="K102" s="213">
        <v>20662.701690000002</v>
      </c>
      <c r="L102" s="213">
        <v>70</v>
      </c>
      <c r="M102" s="213">
        <v>9966.1170000000002</v>
      </c>
      <c r="N102" s="213">
        <v>0</v>
      </c>
      <c r="O102" s="209">
        <v>0</v>
      </c>
      <c r="P102" s="42"/>
    </row>
    <row r="103" spans="2:16" x14ac:dyDescent="0.25">
      <c r="B103" s="40"/>
      <c r="C103" s="41"/>
      <c r="D103" s="41" t="s">
        <v>1036</v>
      </c>
      <c r="E103" s="150">
        <v>3</v>
      </c>
      <c r="F103" s="150">
        <v>2056</v>
      </c>
      <c r="G103" s="150">
        <v>45445.120619999994</v>
      </c>
      <c r="H103" s="150">
        <v>0</v>
      </c>
      <c r="I103" s="150">
        <v>0</v>
      </c>
      <c r="J103" s="150">
        <v>2054</v>
      </c>
      <c r="K103" s="150">
        <v>43445.120619999994</v>
      </c>
      <c r="L103" s="150">
        <v>2</v>
      </c>
      <c r="M103" s="150">
        <v>2000</v>
      </c>
      <c r="N103" s="150">
        <v>0</v>
      </c>
      <c r="O103" s="157">
        <v>0</v>
      </c>
      <c r="P103" s="42"/>
    </row>
    <row r="104" spans="2:16" x14ac:dyDescent="0.25">
      <c r="B104" s="40"/>
      <c r="C104" s="41"/>
      <c r="D104" s="41" t="s">
        <v>1037</v>
      </c>
      <c r="E104" s="150">
        <v>3</v>
      </c>
      <c r="F104" s="150">
        <v>2926</v>
      </c>
      <c r="G104" s="150">
        <v>42656.252599999993</v>
      </c>
      <c r="H104" s="150">
        <v>0</v>
      </c>
      <c r="I104" s="150">
        <v>0</v>
      </c>
      <c r="J104" s="150">
        <v>2864</v>
      </c>
      <c r="K104" s="150">
        <v>34756.076459999997</v>
      </c>
      <c r="L104" s="150">
        <v>62</v>
      </c>
      <c r="M104" s="150">
        <v>7900.1761399999996</v>
      </c>
      <c r="N104" s="150">
        <v>0</v>
      </c>
      <c r="O104" s="157">
        <v>0</v>
      </c>
      <c r="P104" s="42"/>
    </row>
    <row r="105" spans="2:16" x14ac:dyDescent="0.25">
      <c r="B105" s="40"/>
      <c r="C105" s="41"/>
      <c r="D105" s="41" t="s">
        <v>1034</v>
      </c>
      <c r="E105" s="150">
        <v>4</v>
      </c>
      <c r="F105" s="150">
        <v>3655</v>
      </c>
      <c r="G105" s="150">
        <v>131938.60490000001</v>
      </c>
      <c r="H105" s="150">
        <v>121</v>
      </c>
      <c r="I105" s="150">
        <v>11769.157730000001</v>
      </c>
      <c r="J105" s="150">
        <v>3507</v>
      </c>
      <c r="K105" s="150">
        <v>100479.72976</v>
      </c>
      <c r="L105" s="150">
        <v>27</v>
      </c>
      <c r="M105" s="150">
        <v>19689.717409999997</v>
      </c>
      <c r="N105" s="150">
        <v>0</v>
      </c>
      <c r="O105" s="157">
        <v>0</v>
      </c>
      <c r="P105" s="42"/>
    </row>
    <row r="106" spans="2:16" x14ac:dyDescent="0.25">
      <c r="B106" s="40"/>
      <c r="C106" s="41"/>
      <c r="D106" s="41" t="s">
        <v>1031</v>
      </c>
      <c r="E106" s="150">
        <v>9</v>
      </c>
      <c r="F106" s="150">
        <v>29221</v>
      </c>
      <c r="G106" s="150">
        <v>1511156.1097900001</v>
      </c>
      <c r="H106" s="150">
        <v>1957</v>
      </c>
      <c r="I106" s="150">
        <v>249296.03357</v>
      </c>
      <c r="J106" s="150">
        <v>26575</v>
      </c>
      <c r="K106" s="150">
        <v>1086946.7492899999</v>
      </c>
      <c r="L106" s="150">
        <v>119</v>
      </c>
      <c r="M106" s="150">
        <v>61296.86593</v>
      </c>
      <c r="N106" s="150">
        <v>570</v>
      </c>
      <c r="O106" s="157">
        <v>113616.46100000001</v>
      </c>
      <c r="P106" s="42"/>
    </row>
    <row r="107" spans="2:16" s="65" customFormat="1" x14ac:dyDescent="0.25">
      <c r="B107" s="53"/>
      <c r="C107" s="66"/>
      <c r="D107" s="51" t="s">
        <v>376</v>
      </c>
      <c r="E107" s="213">
        <v>2</v>
      </c>
      <c r="F107" s="213">
        <v>1262</v>
      </c>
      <c r="G107" s="213">
        <v>47462.153350000001</v>
      </c>
      <c r="H107" s="213">
        <v>57</v>
      </c>
      <c r="I107" s="213">
        <v>4578.3749200000002</v>
      </c>
      <c r="J107" s="213">
        <v>1195</v>
      </c>
      <c r="K107" s="213">
        <v>29418.169539999999</v>
      </c>
      <c r="L107" s="213">
        <v>10</v>
      </c>
      <c r="M107" s="213">
        <v>13465.608890000001</v>
      </c>
      <c r="N107" s="213">
        <v>0</v>
      </c>
      <c r="O107" s="209">
        <v>0</v>
      </c>
      <c r="P107" s="42"/>
    </row>
    <row r="108" spans="2:16" x14ac:dyDescent="0.25">
      <c r="B108" s="40"/>
      <c r="C108" s="41"/>
      <c r="D108" s="41" t="s">
        <v>1033</v>
      </c>
      <c r="E108" s="150">
        <v>7</v>
      </c>
      <c r="F108" s="150">
        <v>10873</v>
      </c>
      <c r="G108" s="150">
        <v>431519.30832000001</v>
      </c>
      <c r="H108" s="150">
        <v>478</v>
      </c>
      <c r="I108" s="150">
        <v>11506.90185</v>
      </c>
      <c r="J108" s="150">
        <v>10278</v>
      </c>
      <c r="K108" s="150">
        <v>367977.22340999998</v>
      </c>
      <c r="L108" s="150">
        <v>117</v>
      </c>
      <c r="M108" s="150">
        <v>52035.183060000003</v>
      </c>
      <c r="N108" s="150">
        <v>0</v>
      </c>
      <c r="O108" s="157">
        <v>0</v>
      </c>
      <c r="P108" s="42"/>
    </row>
    <row r="109" spans="2:16" x14ac:dyDescent="0.25">
      <c r="B109" s="40"/>
      <c r="C109" s="41"/>
      <c r="D109" s="41" t="s">
        <v>1029</v>
      </c>
      <c r="E109" s="150">
        <v>22</v>
      </c>
      <c r="F109" s="150">
        <v>91617</v>
      </c>
      <c r="G109" s="150">
        <v>8447102.0471899994</v>
      </c>
      <c r="H109" s="150">
        <v>8656</v>
      </c>
      <c r="I109" s="150">
        <v>1480662.61543</v>
      </c>
      <c r="J109" s="150">
        <v>77879</v>
      </c>
      <c r="K109" s="150">
        <v>4976376.9914300013</v>
      </c>
      <c r="L109" s="150">
        <v>1717</v>
      </c>
      <c r="M109" s="150">
        <v>1388439.1433300001</v>
      </c>
      <c r="N109" s="150">
        <v>3365</v>
      </c>
      <c r="O109" s="157">
        <v>601623.29700000014</v>
      </c>
      <c r="P109" s="42"/>
    </row>
    <row r="110" spans="2:16" s="65" customFormat="1" x14ac:dyDescent="0.25">
      <c r="B110" s="53"/>
      <c r="C110" s="66"/>
      <c r="D110" s="51" t="s">
        <v>383</v>
      </c>
      <c r="E110" s="213">
        <v>2</v>
      </c>
      <c r="F110" s="213">
        <v>352</v>
      </c>
      <c r="G110" s="213">
        <v>31409.537240000001</v>
      </c>
      <c r="H110" s="213">
        <v>0</v>
      </c>
      <c r="I110" s="213">
        <v>0</v>
      </c>
      <c r="J110" s="213">
        <v>341</v>
      </c>
      <c r="K110" s="213">
        <v>4023.6474200000002</v>
      </c>
      <c r="L110" s="213">
        <v>11</v>
      </c>
      <c r="M110" s="213">
        <v>27385.88982</v>
      </c>
      <c r="N110" s="213">
        <v>0</v>
      </c>
      <c r="O110" s="209">
        <v>0</v>
      </c>
      <c r="P110" s="42"/>
    </row>
    <row r="111" spans="2:16" s="65" customFormat="1" x14ac:dyDescent="0.25">
      <c r="B111" s="53"/>
      <c r="C111" s="66"/>
      <c r="D111" s="51" t="s">
        <v>384</v>
      </c>
      <c r="E111" s="213">
        <v>2</v>
      </c>
      <c r="F111" s="213">
        <v>1795</v>
      </c>
      <c r="G111" s="213">
        <v>25098.932789999999</v>
      </c>
      <c r="H111" s="213">
        <v>93</v>
      </c>
      <c r="I111" s="213">
        <v>9896.896929999999</v>
      </c>
      <c r="J111" s="213">
        <v>1702</v>
      </c>
      <c r="K111" s="213">
        <v>15202.03586</v>
      </c>
      <c r="L111" s="213">
        <v>0</v>
      </c>
      <c r="M111" s="213">
        <v>0</v>
      </c>
      <c r="N111" s="213">
        <v>0</v>
      </c>
      <c r="O111" s="209">
        <v>0</v>
      </c>
      <c r="P111" s="42"/>
    </row>
    <row r="112" spans="2:16" x14ac:dyDescent="0.25">
      <c r="B112" s="40"/>
      <c r="C112" s="41"/>
      <c r="D112" s="41" t="s">
        <v>962</v>
      </c>
      <c r="E112" s="150">
        <v>14</v>
      </c>
      <c r="F112" s="150">
        <v>17958</v>
      </c>
      <c r="G112" s="150">
        <v>630971.0438199999</v>
      </c>
      <c r="H112" s="150">
        <v>295</v>
      </c>
      <c r="I112" s="150">
        <v>191201.21100000001</v>
      </c>
      <c r="J112" s="150">
        <v>16970</v>
      </c>
      <c r="K112" s="150">
        <v>393903.00197999994</v>
      </c>
      <c r="L112" s="150">
        <v>693</v>
      </c>
      <c r="M112" s="150">
        <v>45866.830839999995</v>
      </c>
      <c r="N112" s="150">
        <v>0</v>
      </c>
      <c r="O112" s="157">
        <v>0</v>
      </c>
      <c r="P112" s="42"/>
    </row>
    <row r="113" spans="2:16" x14ac:dyDescent="0.25">
      <c r="B113" s="40"/>
      <c r="C113" s="41" t="s">
        <v>1038</v>
      </c>
      <c r="D113" s="41"/>
      <c r="E113" s="150">
        <v>49</v>
      </c>
      <c r="F113" s="150">
        <v>127790</v>
      </c>
      <c r="G113" s="150">
        <v>7203203.6283800006</v>
      </c>
      <c r="H113" s="150">
        <v>6462</v>
      </c>
      <c r="I113" s="150">
        <v>1547867.3159999999</v>
      </c>
      <c r="J113" s="150">
        <v>115470</v>
      </c>
      <c r="K113" s="150">
        <v>4150492.5533699999</v>
      </c>
      <c r="L113" s="150">
        <v>2827</v>
      </c>
      <c r="M113" s="150">
        <v>1049087.7500099998</v>
      </c>
      <c r="N113" s="150">
        <v>3031</v>
      </c>
      <c r="O113" s="157">
        <v>455756.00899999996</v>
      </c>
      <c r="P113" s="42"/>
    </row>
    <row r="114" spans="2:16" x14ac:dyDescent="0.25">
      <c r="B114" s="40"/>
      <c r="C114" s="41"/>
      <c r="D114" s="41" t="s">
        <v>1041</v>
      </c>
      <c r="E114" s="150">
        <v>5</v>
      </c>
      <c r="F114" s="150">
        <v>5765</v>
      </c>
      <c r="G114" s="150">
        <v>192766.25886</v>
      </c>
      <c r="H114" s="150">
        <v>8</v>
      </c>
      <c r="I114" s="150">
        <v>1615.95724</v>
      </c>
      <c r="J114" s="150">
        <v>5674</v>
      </c>
      <c r="K114" s="150">
        <v>163503.48443000001</v>
      </c>
      <c r="L114" s="150">
        <v>83</v>
      </c>
      <c r="M114" s="150">
        <v>27646.817190000002</v>
      </c>
      <c r="N114" s="150">
        <v>0</v>
      </c>
      <c r="O114" s="157">
        <v>0</v>
      </c>
      <c r="P114" s="42"/>
    </row>
    <row r="115" spans="2:16" x14ac:dyDescent="0.25">
      <c r="B115" s="40"/>
      <c r="C115" s="41"/>
      <c r="D115" s="41" t="s">
        <v>1043</v>
      </c>
      <c r="E115" s="150">
        <v>3</v>
      </c>
      <c r="F115" s="150">
        <v>6398</v>
      </c>
      <c r="G115" s="150">
        <v>153052.42749999999</v>
      </c>
      <c r="H115" s="150">
        <v>47</v>
      </c>
      <c r="I115" s="150">
        <v>447.09823999999998</v>
      </c>
      <c r="J115" s="150">
        <v>6175</v>
      </c>
      <c r="K115" s="150">
        <v>96134.03456</v>
      </c>
      <c r="L115" s="150">
        <v>176</v>
      </c>
      <c r="M115" s="150">
        <v>56471.294699999999</v>
      </c>
      <c r="N115" s="150">
        <v>0</v>
      </c>
      <c r="O115" s="157">
        <v>0</v>
      </c>
      <c r="P115" s="42"/>
    </row>
    <row r="116" spans="2:16" x14ac:dyDescent="0.25">
      <c r="B116" s="40"/>
      <c r="C116" s="41"/>
      <c r="D116" s="41" t="s">
        <v>1040</v>
      </c>
      <c r="E116" s="150">
        <v>9</v>
      </c>
      <c r="F116" s="150">
        <v>19802</v>
      </c>
      <c r="G116" s="150">
        <v>1147208.6409</v>
      </c>
      <c r="H116" s="150">
        <v>1452</v>
      </c>
      <c r="I116" s="150">
        <v>456542.55893</v>
      </c>
      <c r="J116" s="150">
        <v>17767</v>
      </c>
      <c r="K116" s="150">
        <v>533524.81854000001</v>
      </c>
      <c r="L116" s="150">
        <v>437</v>
      </c>
      <c r="M116" s="150">
        <v>135597.51443000001</v>
      </c>
      <c r="N116" s="150">
        <v>146</v>
      </c>
      <c r="O116" s="157">
        <v>21543.749</v>
      </c>
      <c r="P116" s="42"/>
    </row>
    <row r="117" spans="2:16" x14ac:dyDescent="0.25">
      <c r="B117" s="40"/>
      <c r="C117" s="41"/>
      <c r="D117" s="41" t="s">
        <v>1042</v>
      </c>
      <c r="E117" s="150">
        <v>4</v>
      </c>
      <c r="F117" s="150">
        <v>19876</v>
      </c>
      <c r="G117" s="150">
        <v>899201.31312000006</v>
      </c>
      <c r="H117" s="150">
        <v>426</v>
      </c>
      <c r="I117" s="150">
        <v>55625.903480000001</v>
      </c>
      <c r="J117" s="150">
        <v>18295</v>
      </c>
      <c r="K117" s="150">
        <v>688433.89714000002</v>
      </c>
      <c r="L117" s="150">
        <v>265</v>
      </c>
      <c r="M117" s="150">
        <v>47875.686499999996</v>
      </c>
      <c r="N117" s="150">
        <v>890</v>
      </c>
      <c r="O117" s="157">
        <v>107265.826</v>
      </c>
      <c r="P117" s="42"/>
    </row>
    <row r="118" spans="2:16" s="65" customFormat="1" x14ac:dyDescent="0.25">
      <c r="B118" s="53"/>
      <c r="C118" s="66"/>
      <c r="D118" s="51" t="s">
        <v>386</v>
      </c>
      <c r="E118" s="213">
        <v>2</v>
      </c>
      <c r="F118" s="213">
        <v>2135</v>
      </c>
      <c r="G118" s="213">
        <v>18697.076539999998</v>
      </c>
      <c r="H118" s="213">
        <v>0</v>
      </c>
      <c r="I118" s="213">
        <v>0</v>
      </c>
      <c r="J118" s="213">
        <v>2099</v>
      </c>
      <c r="K118" s="213">
        <v>13502.716129999999</v>
      </c>
      <c r="L118" s="213">
        <v>36</v>
      </c>
      <c r="M118" s="213">
        <v>5194.3604100000002</v>
      </c>
      <c r="N118" s="213">
        <v>0</v>
      </c>
      <c r="O118" s="209">
        <v>0</v>
      </c>
      <c r="P118" s="42"/>
    </row>
    <row r="119" spans="2:16" x14ac:dyDescent="0.25">
      <c r="B119" s="40"/>
      <c r="C119" s="41"/>
      <c r="D119" s="41" t="s">
        <v>1039</v>
      </c>
      <c r="E119" s="150">
        <v>20</v>
      </c>
      <c r="F119" s="150">
        <v>66700</v>
      </c>
      <c r="G119" s="150">
        <v>4686016.20878</v>
      </c>
      <c r="H119" s="150">
        <v>4529</v>
      </c>
      <c r="I119" s="150">
        <v>1033635.79811</v>
      </c>
      <c r="J119" s="150">
        <v>58446</v>
      </c>
      <c r="K119" s="150">
        <v>2557183.4621899999</v>
      </c>
      <c r="L119" s="150">
        <v>1730</v>
      </c>
      <c r="M119" s="150">
        <v>768250.51448000001</v>
      </c>
      <c r="N119" s="150">
        <v>1995</v>
      </c>
      <c r="O119" s="157">
        <v>326946.43399999995</v>
      </c>
      <c r="P119" s="42"/>
    </row>
    <row r="120" spans="2:16" s="65" customFormat="1" x14ac:dyDescent="0.25">
      <c r="B120" s="53"/>
      <c r="C120" s="66"/>
      <c r="D120" s="51" t="s">
        <v>387</v>
      </c>
      <c r="E120" s="213">
        <v>2</v>
      </c>
      <c r="F120" s="213">
        <v>3267</v>
      </c>
      <c r="G120" s="213">
        <v>20888.056840000001</v>
      </c>
      <c r="H120" s="213">
        <v>0</v>
      </c>
      <c r="I120" s="213">
        <v>0</v>
      </c>
      <c r="J120" s="213">
        <v>3212</v>
      </c>
      <c r="K120" s="213">
        <v>15974.87867</v>
      </c>
      <c r="L120" s="213">
        <v>55</v>
      </c>
      <c r="M120" s="213">
        <v>4913.1781700000001</v>
      </c>
      <c r="N120" s="213">
        <v>0</v>
      </c>
      <c r="O120" s="209">
        <v>0</v>
      </c>
      <c r="P120" s="42"/>
    </row>
    <row r="121" spans="2:16" x14ac:dyDescent="0.25">
      <c r="B121" s="40"/>
      <c r="C121" s="41"/>
      <c r="D121" s="41" t="s">
        <v>962</v>
      </c>
      <c r="E121" s="150">
        <v>4</v>
      </c>
      <c r="F121" s="150">
        <v>3847</v>
      </c>
      <c r="G121" s="150">
        <v>85373.645840000012</v>
      </c>
      <c r="H121" s="150">
        <v>0</v>
      </c>
      <c r="I121" s="150">
        <v>0</v>
      </c>
      <c r="J121" s="150">
        <v>3802</v>
      </c>
      <c r="K121" s="150">
        <v>82235.261709999992</v>
      </c>
      <c r="L121" s="150">
        <v>45</v>
      </c>
      <c r="M121" s="150">
        <v>3138.3841300000004</v>
      </c>
      <c r="N121" s="150">
        <v>0</v>
      </c>
      <c r="O121" s="157">
        <v>0</v>
      </c>
      <c r="P121" s="42"/>
    </row>
    <row r="122" spans="2:16" x14ac:dyDescent="0.25">
      <c r="B122" s="40"/>
      <c r="C122" s="41" t="s">
        <v>1037</v>
      </c>
      <c r="D122" s="41"/>
      <c r="E122" s="150">
        <v>9</v>
      </c>
      <c r="F122" s="150">
        <v>20917</v>
      </c>
      <c r="G122" s="150">
        <v>1498240.03104</v>
      </c>
      <c r="H122" s="150">
        <v>2541</v>
      </c>
      <c r="I122" s="150">
        <v>947101.81134000001</v>
      </c>
      <c r="J122" s="150">
        <v>18173</v>
      </c>
      <c r="K122" s="150">
        <v>504606.84082000004</v>
      </c>
      <c r="L122" s="150">
        <v>117</v>
      </c>
      <c r="M122" s="150">
        <v>27793.747880000003</v>
      </c>
      <c r="N122" s="150">
        <v>86</v>
      </c>
      <c r="O122" s="157">
        <v>18737.631000000001</v>
      </c>
      <c r="P122" s="42"/>
    </row>
    <row r="123" spans="2:16" x14ac:dyDescent="0.25">
      <c r="B123" s="40"/>
      <c r="D123" s="41" t="s">
        <v>1044</v>
      </c>
      <c r="E123" s="150">
        <v>3</v>
      </c>
      <c r="F123" s="150">
        <v>12708</v>
      </c>
      <c r="G123" s="150">
        <v>1300647.8041000001</v>
      </c>
      <c r="H123" s="150">
        <v>2334</v>
      </c>
      <c r="I123" s="150">
        <v>941770.66729999997</v>
      </c>
      <c r="J123" s="150">
        <v>10268</v>
      </c>
      <c r="K123" s="150">
        <v>334411.96832000004</v>
      </c>
      <c r="L123" s="150">
        <v>20</v>
      </c>
      <c r="M123" s="150">
        <v>5727.5374800000009</v>
      </c>
      <c r="N123" s="150">
        <v>86</v>
      </c>
      <c r="O123" s="157">
        <v>18737.631000000001</v>
      </c>
      <c r="P123" s="42"/>
    </row>
    <row r="124" spans="2:16" s="65" customFormat="1" x14ac:dyDescent="0.25">
      <c r="B124" s="53"/>
      <c r="D124" s="51" t="s">
        <v>388</v>
      </c>
      <c r="E124" s="213">
        <v>2</v>
      </c>
      <c r="F124" s="213">
        <v>1689</v>
      </c>
      <c r="G124" s="213">
        <v>34801.61866</v>
      </c>
      <c r="H124" s="213">
        <v>0</v>
      </c>
      <c r="I124" s="213">
        <v>0</v>
      </c>
      <c r="J124" s="213">
        <v>1689</v>
      </c>
      <c r="K124" s="213">
        <v>34801.61866</v>
      </c>
      <c r="L124" s="213">
        <v>0</v>
      </c>
      <c r="M124" s="213">
        <v>0</v>
      </c>
      <c r="N124" s="213">
        <v>0</v>
      </c>
      <c r="O124" s="209">
        <v>0</v>
      </c>
      <c r="P124" s="42"/>
    </row>
    <row r="125" spans="2:16" x14ac:dyDescent="0.25">
      <c r="B125" s="40"/>
      <c r="D125" s="41" t="s">
        <v>1045</v>
      </c>
      <c r="E125" s="150">
        <v>3</v>
      </c>
      <c r="F125" s="150">
        <v>5082</v>
      </c>
      <c r="G125" s="150">
        <v>152224.66177999999</v>
      </c>
      <c r="H125" s="150">
        <v>207</v>
      </c>
      <c r="I125" s="150">
        <v>5331.1440400000001</v>
      </c>
      <c r="J125" s="150">
        <v>4780</v>
      </c>
      <c r="K125" s="150">
        <v>125827.30733999998</v>
      </c>
      <c r="L125" s="150">
        <v>95</v>
      </c>
      <c r="M125" s="150">
        <v>21066.2104</v>
      </c>
      <c r="N125" s="150">
        <v>0</v>
      </c>
      <c r="O125" s="157">
        <v>0</v>
      </c>
      <c r="P125" s="42"/>
    </row>
    <row r="126" spans="2:16" x14ac:dyDescent="0.25">
      <c r="B126" s="40"/>
      <c r="D126" s="41" t="s">
        <v>962</v>
      </c>
      <c r="E126" s="150">
        <v>1</v>
      </c>
      <c r="F126" s="150">
        <v>1438</v>
      </c>
      <c r="G126" s="150">
        <v>10565.9465</v>
      </c>
      <c r="H126" s="150">
        <v>0</v>
      </c>
      <c r="I126" s="150">
        <v>0</v>
      </c>
      <c r="J126" s="150">
        <v>1436</v>
      </c>
      <c r="K126" s="150">
        <v>9565.9465</v>
      </c>
      <c r="L126" s="150">
        <v>2</v>
      </c>
      <c r="M126" s="150">
        <v>1000</v>
      </c>
      <c r="N126" s="150">
        <v>0</v>
      </c>
      <c r="O126" s="157">
        <v>0</v>
      </c>
      <c r="P126" s="42"/>
    </row>
    <row r="127" spans="2:16" s="27" customFormat="1" x14ac:dyDescent="0.25">
      <c r="B127" s="67" t="s">
        <v>1046</v>
      </c>
      <c r="C127" s="68"/>
      <c r="D127" s="68"/>
      <c r="E127" s="155">
        <v>859</v>
      </c>
      <c r="F127" s="155">
        <v>2759469</v>
      </c>
      <c r="G127" s="155">
        <v>231768698.60209998</v>
      </c>
      <c r="H127" s="155">
        <v>226478</v>
      </c>
      <c r="I127" s="155">
        <v>34901323.786359996</v>
      </c>
      <c r="J127" s="155">
        <v>2289913</v>
      </c>
      <c r="K127" s="155">
        <v>111280050.87254</v>
      </c>
      <c r="L127" s="155">
        <v>106371</v>
      </c>
      <c r="M127" s="155">
        <v>50748267.891709991</v>
      </c>
      <c r="N127" s="155">
        <v>136707</v>
      </c>
      <c r="O127" s="156">
        <v>34839056.051490001</v>
      </c>
      <c r="P127" s="42"/>
    </row>
    <row r="128" spans="2:16" x14ac:dyDescent="0.25">
      <c r="B128" s="40"/>
      <c r="C128" s="41" t="s">
        <v>574</v>
      </c>
      <c r="D128" s="41"/>
      <c r="E128" s="150">
        <v>13</v>
      </c>
      <c r="F128" s="150">
        <v>20978</v>
      </c>
      <c r="G128" s="150">
        <v>1649968.0732599997</v>
      </c>
      <c r="H128" s="150">
        <v>934</v>
      </c>
      <c r="I128" s="150">
        <v>588087.0051999999</v>
      </c>
      <c r="J128" s="150">
        <v>19551</v>
      </c>
      <c r="K128" s="150">
        <v>932646.57901999995</v>
      </c>
      <c r="L128" s="150">
        <v>358</v>
      </c>
      <c r="M128" s="150">
        <v>98301.036040000006</v>
      </c>
      <c r="N128" s="150">
        <v>135</v>
      </c>
      <c r="O128" s="157">
        <v>30933.453000000001</v>
      </c>
      <c r="P128" s="42"/>
    </row>
    <row r="129" spans="2:16" x14ac:dyDescent="0.25">
      <c r="B129" s="40"/>
      <c r="C129" s="41"/>
      <c r="D129" s="41" t="s">
        <v>1047</v>
      </c>
      <c r="E129" s="150">
        <v>5</v>
      </c>
      <c r="F129" s="150">
        <v>13872</v>
      </c>
      <c r="G129" s="150">
        <v>1396008.2006999999</v>
      </c>
      <c r="H129" s="150">
        <v>843</v>
      </c>
      <c r="I129" s="150">
        <v>586529.28232999996</v>
      </c>
      <c r="J129" s="150">
        <v>12764</v>
      </c>
      <c r="K129" s="150">
        <v>744274.66732999997</v>
      </c>
      <c r="L129" s="150">
        <v>130</v>
      </c>
      <c r="M129" s="150">
        <v>34270.798040000001</v>
      </c>
      <c r="N129" s="150">
        <v>135</v>
      </c>
      <c r="O129" s="157">
        <v>30933.453000000001</v>
      </c>
      <c r="P129" s="42"/>
    </row>
    <row r="130" spans="2:16" s="65" customFormat="1" x14ac:dyDescent="0.25">
      <c r="B130" s="53"/>
      <c r="C130" s="66"/>
      <c r="D130" s="51" t="s">
        <v>389</v>
      </c>
      <c r="E130" s="213">
        <v>2</v>
      </c>
      <c r="F130" s="213">
        <v>1666</v>
      </c>
      <c r="G130" s="213">
        <v>33665.966869999997</v>
      </c>
      <c r="H130" s="213">
        <v>0</v>
      </c>
      <c r="I130" s="213">
        <v>0</v>
      </c>
      <c r="J130" s="213">
        <v>1639</v>
      </c>
      <c r="K130" s="213">
        <v>30508.25087</v>
      </c>
      <c r="L130" s="213">
        <v>27</v>
      </c>
      <c r="M130" s="213">
        <v>3157.7159999999999</v>
      </c>
      <c r="N130" s="213">
        <v>0</v>
      </c>
      <c r="O130" s="209">
        <v>0</v>
      </c>
      <c r="P130" s="42"/>
    </row>
    <row r="131" spans="2:16" s="65" customFormat="1" x14ac:dyDescent="0.25">
      <c r="B131" s="53"/>
      <c r="C131" s="66"/>
      <c r="D131" s="51" t="s">
        <v>390</v>
      </c>
      <c r="E131" s="213">
        <v>2</v>
      </c>
      <c r="F131" s="213">
        <v>797</v>
      </c>
      <c r="G131" s="213">
        <v>12464.23978</v>
      </c>
      <c r="H131" s="213">
        <v>6</v>
      </c>
      <c r="I131" s="213">
        <v>44.484459999999999</v>
      </c>
      <c r="J131" s="213">
        <v>773</v>
      </c>
      <c r="K131" s="213">
        <v>7630.4392100000005</v>
      </c>
      <c r="L131" s="213">
        <v>18</v>
      </c>
      <c r="M131" s="213">
        <v>4789.3161099999998</v>
      </c>
      <c r="N131" s="213">
        <v>0</v>
      </c>
      <c r="O131" s="209">
        <v>0</v>
      </c>
      <c r="P131" s="42"/>
    </row>
    <row r="132" spans="2:16" x14ac:dyDescent="0.25">
      <c r="B132" s="40"/>
      <c r="C132" s="41"/>
      <c r="D132" s="41" t="s">
        <v>962</v>
      </c>
      <c r="E132" s="150">
        <v>4</v>
      </c>
      <c r="F132" s="150">
        <v>4643</v>
      </c>
      <c r="G132" s="150">
        <v>207829.66590999998</v>
      </c>
      <c r="H132" s="150">
        <v>85</v>
      </c>
      <c r="I132" s="150">
        <v>1513.2384099999999</v>
      </c>
      <c r="J132" s="150">
        <v>4375</v>
      </c>
      <c r="K132" s="150">
        <v>150233.22161000001</v>
      </c>
      <c r="L132" s="150">
        <v>183</v>
      </c>
      <c r="M132" s="150">
        <v>56083.205889999997</v>
      </c>
      <c r="N132" s="150">
        <v>0</v>
      </c>
      <c r="O132" s="157">
        <v>0</v>
      </c>
      <c r="P132" s="42"/>
    </row>
    <row r="133" spans="2:16" x14ac:dyDescent="0.25">
      <c r="B133" s="40"/>
      <c r="C133" s="41" t="s">
        <v>1048</v>
      </c>
      <c r="D133" s="41"/>
      <c r="E133" s="150">
        <v>61</v>
      </c>
      <c r="F133" s="150">
        <v>184967</v>
      </c>
      <c r="G133" s="150">
        <v>13080619.959730003</v>
      </c>
      <c r="H133" s="150">
        <v>15712</v>
      </c>
      <c r="I133" s="150">
        <v>1666612.2140899997</v>
      </c>
      <c r="J133" s="150">
        <v>152522</v>
      </c>
      <c r="K133" s="150">
        <v>6213262.753899999</v>
      </c>
      <c r="L133" s="150">
        <v>6516</v>
      </c>
      <c r="M133" s="150">
        <v>2314176.5237399996</v>
      </c>
      <c r="N133" s="150">
        <v>10217</v>
      </c>
      <c r="O133" s="157">
        <v>2886568.4679999999</v>
      </c>
      <c r="P133" s="42"/>
    </row>
    <row r="134" spans="2:16" x14ac:dyDescent="0.25">
      <c r="B134" s="40"/>
      <c r="C134" s="41"/>
      <c r="D134" s="41" t="s">
        <v>1055</v>
      </c>
      <c r="E134" s="150">
        <v>3</v>
      </c>
      <c r="F134" s="150">
        <v>3700</v>
      </c>
      <c r="G134" s="150">
        <v>166632.11789999998</v>
      </c>
      <c r="H134" s="150">
        <v>43</v>
      </c>
      <c r="I134" s="150">
        <v>251.16200000000001</v>
      </c>
      <c r="J134" s="150">
        <v>3446</v>
      </c>
      <c r="K134" s="150">
        <v>141641.67392</v>
      </c>
      <c r="L134" s="150">
        <v>211</v>
      </c>
      <c r="M134" s="150">
        <v>24739.28198</v>
      </c>
      <c r="N134" s="150">
        <v>0</v>
      </c>
      <c r="O134" s="157">
        <v>0</v>
      </c>
      <c r="P134" s="42"/>
    </row>
    <row r="135" spans="2:16" x14ac:dyDescent="0.25">
      <c r="B135" s="40"/>
      <c r="C135" s="41"/>
      <c r="D135" s="41" t="s">
        <v>1049</v>
      </c>
      <c r="E135" s="150">
        <v>23</v>
      </c>
      <c r="F135" s="150">
        <v>86489</v>
      </c>
      <c r="G135" s="150">
        <v>7279720.67289</v>
      </c>
      <c r="H135" s="150">
        <v>8423</v>
      </c>
      <c r="I135" s="150">
        <v>1155026.7236499998</v>
      </c>
      <c r="J135" s="150">
        <v>68524</v>
      </c>
      <c r="K135" s="150">
        <v>3474711.72004</v>
      </c>
      <c r="L135" s="150">
        <v>3110</v>
      </c>
      <c r="M135" s="150">
        <v>1474543.1262000001</v>
      </c>
      <c r="N135" s="150">
        <v>6432</v>
      </c>
      <c r="O135" s="157">
        <v>1175439.1030000001</v>
      </c>
      <c r="P135" s="42"/>
    </row>
    <row r="136" spans="2:16" x14ac:dyDescent="0.25">
      <c r="B136" s="40"/>
      <c r="C136" s="41"/>
      <c r="D136" s="41" t="s">
        <v>1050</v>
      </c>
      <c r="E136" s="150">
        <v>8</v>
      </c>
      <c r="F136" s="150">
        <v>27350</v>
      </c>
      <c r="G136" s="150">
        <v>1426982.8510100003</v>
      </c>
      <c r="H136" s="150">
        <v>2554</v>
      </c>
      <c r="I136" s="150">
        <v>181095.65366999997</v>
      </c>
      <c r="J136" s="150">
        <v>22662</v>
      </c>
      <c r="K136" s="150">
        <v>815299.04740000004</v>
      </c>
      <c r="L136" s="150">
        <v>714</v>
      </c>
      <c r="M136" s="150">
        <v>204468.22793999998</v>
      </c>
      <c r="N136" s="150">
        <v>1420</v>
      </c>
      <c r="O136" s="157">
        <v>226119.92200000002</v>
      </c>
      <c r="P136" s="42"/>
    </row>
    <row r="137" spans="2:16" x14ac:dyDescent="0.25">
      <c r="B137" s="40"/>
      <c r="C137" s="41"/>
      <c r="D137" s="41" t="s">
        <v>1053</v>
      </c>
      <c r="E137" s="150">
        <v>5</v>
      </c>
      <c r="F137" s="150">
        <v>17086</v>
      </c>
      <c r="G137" s="150">
        <v>873847.06774000009</v>
      </c>
      <c r="H137" s="150">
        <v>525</v>
      </c>
      <c r="I137" s="150">
        <v>108858.27100000001</v>
      </c>
      <c r="J137" s="150">
        <v>14968</v>
      </c>
      <c r="K137" s="150">
        <v>381837.36433000001</v>
      </c>
      <c r="L137" s="150">
        <v>962</v>
      </c>
      <c r="M137" s="150">
        <v>274275.23340999999</v>
      </c>
      <c r="N137" s="150">
        <v>631</v>
      </c>
      <c r="O137" s="157">
        <v>108876.19899999999</v>
      </c>
      <c r="P137" s="42"/>
    </row>
    <row r="138" spans="2:16" x14ac:dyDescent="0.25">
      <c r="B138" s="40"/>
      <c r="C138" s="41"/>
      <c r="D138" s="41" t="s">
        <v>1052</v>
      </c>
      <c r="E138" s="150">
        <v>6</v>
      </c>
      <c r="F138" s="150">
        <v>25710</v>
      </c>
      <c r="G138" s="150">
        <v>2182443.3941300004</v>
      </c>
      <c r="H138" s="150">
        <v>3259</v>
      </c>
      <c r="I138" s="150">
        <v>148264.11507</v>
      </c>
      <c r="J138" s="150">
        <v>21119</v>
      </c>
      <c r="K138" s="150">
        <v>686896.13174999994</v>
      </c>
      <c r="L138" s="150">
        <v>363</v>
      </c>
      <c r="M138" s="150">
        <v>73821.415309999997</v>
      </c>
      <c r="N138" s="150">
        <v>969</v>
      </c>
      <c r="O138" s="157">
        <v>1273461.7320000001</v>
      </c>
      <c r="P138" s="42"/>
    </row>
    <row r="139" spans="2:16" x14ac:dyDescent="0.25">
      <c r="B139" s="40"/>
      <c r="C139" s="41"/>
      <c r="D139" s="41" t="s">
        <v>1051</v>
      </c>
      <c r="E139" s="150">
        <v>7</v>
      </c>
      <c r="F139" s="150">
        <v>12211</v>
      </c>
      <c r="G139" s="150">
        <v>776782.60941000003</v>
      </c>
      <c r="H139" s="150">
        <v>736</v>
      </c>
      <c r="I139" s="150">
        <v>70221.020139999993</v>
      </c>
      <c r="J139" s="150">
        <v>10164</v>
      </c>
      <c r="K139" s="150">
        <v>480105.83472000004</v>
      </c>
      <c r="L139" s="150">
        <v>551</v>
      </c>
      <c r="M139" s="150">
        <v>123856.31254999999</v>
      </c>
      <c r="N139" s="150">
        <v>760</v>
      </c>
      <c r="O139" s="157">
        <v>102599.44200000001</v>
      </c>
      <c r="P139" s="42"/>
    </row>
    <row r="140" spans="2:16" x14ac:dyDescent="0.25">
      <c r="B140" s="40"/>
      <c r="C140" s="41"/>
      <c r="D140" s="41" t="s">
        <v>1054</v>
      </c>
      <c r="E140" s="150">
        <v>4</v>
      </c>
      <c r="F140" s="150">
        <v>5605</v>
      </c>
      <c r="G140" s="150">
        <v>130466.08619</v>
      </c>
      <c r="H140" s="150">
        <v>107</v>
      </c>
      <c r="I140" s="150">
        <v>1981.7270000000001</v>
      </c>
      <c r="J140" s="150">
        <v>5363</v>
      </c>
      <c r="K140" s="150">
        <v>108088.69442000001</v>
      </c>
      <c r="L140" s="150">
        <v>130</v>
      </c>
      <c r="M140" s="150">
        <v>20323.59477</v>
      </c>
      <c r="N140" s="150">
        <v>5</v>
      </c>
      <c r="O140" s="157">
        <v>72.069999999999993</v>
      </c>
      <c r="P140" s="42"/>
    </row>
    <row r="141" spans="2:16" s="65" customFormat="1" x14ac:dyDescent="0.25">
      <c r="B141" s="53"/>
      <c r="C141" s="66"/>
      <c r="D141" s="51" t="s">
        <v>391</v>
      </c>
      <c r="E141" s="213">
        <v>2</v>
      </c>
      <c r="F141" s="213">
        <v>1668</v>
      </c>
      <c r="G141" s="213">
        <v>112050.80438</v>
      </c>
      <c r="H141" s="213">
        <v>19</v>
      </c>
      <c r="I141" s="213">
        <v>344.16291999999999</v>
      </c>
      <c r="J141" s="213">
        <v>1420</v>
      </c>
      <c r="K141" s="213">
        <v>35841.682249999998</v>
      </c>
      <c r="L141" s="213">
        <v>229</v>
      </c>
      <c r="M141" s="213">
        <v>75864.959210000001</v>
      </c>
      <c r="N141" s="213">
        <v>0</v>
      </c>
      <c r="O141" s="209">
        <v>0</v>
      </c>
      <c r="P141" s="42"/>
    </row>
    <row r="142" spans="2:16" x14ac:dyDescent="0.25">
      <c r="B142" s="40"/>
      <c r="C142" s="41"/>
      <c r="D142" s="41" t="s">
        <v>962</v>
      </c>
      <c r="E142" s="150">
        <v>3</v>
      </c>
      <c r="F142" s="150">
        <v>5148</v>
      </c>
      <c r="G142" s="150">
        <v>131694.35608</v>
      </c>
      <c r="H142" s="150">
        <v>46</v>
      </c>
      <c r="I142" s="150">
        <v>569.37864000000002</v>
      </c>
      <c r="J142" s="150">
        <v>4856</v>
      </c>
      <c r="K142" s="150">
        <v>88840.605070000005</v>
      </c>
      <c r="L142" s="150">
        <v>246</v>
      </c>
      <c r="M142" s="150">
        <v>42284.372369999997</v>
      </c>
      <c r="N142" s="150">
        <v>0</v>
      </c>
      <c r="O142" s="157">
        <v>0</v>
      </c>
      <c r="P142" s="42"/>
    </row>
    <row r="143" spans="2:16" x14ac:dyDescent="0.25">
      <c r="B143" s="40"/>
      <c r="C143" s="41" t="s">
        <v>1056</v>
      </c>
      <c r="D143" s="41"/>
      <c r="E143" s="150">
        <v>240</v>
      </c>
      <c r="F143" s="150">
        <v>728222</v>
      </c>
      <c r="G143" s="150">
        <v>59631289.581589997</v>
      </c>
      <c r="H143" s="150">
        <v>61447</v>
      </c>
      <c r="I143" s="150">
        <v>7238000.3737599999</v>
      </c>
      <c r="J143" s="150">
        <v>593754</v>
      </c>
      <c r="K143" s="150">
        <v>30024742.928800009</v>
      </c>
      <c r="L143" s="150">
        <v>37208</v>
      </c>
      <c r="M143" s="150">
        <v>15127941.796489995</v>
      </c>
      <c r="N143" s="150">
        <v>35813</v>
      </c>
      <c r="O143" s="157">
        <v>7240604.4825400002</v>
      </c>
      <c r="P143" s="42"/>
    </row>
    <row r="144" spans="2:16" x14ac:dyDescent="0.25">
      <c r="B144" s="40"/>
      <c r="C144" s="41"/>
      <c r="D144" s="41" t="s">
        <v>1069</v>
      </c>
      <c r="E144" s="150">
        <v>5</v>
      </c>
      <c r="F144" s="150">
        <v>8203</v>
      </c>
      <c r="G144" s="150">
        <v>397766.60956000001</v>
      </c>
      <c r="H144" s="150">
        <v>124</v>
      </c>
      <c r="I144" s="150">
        <v>11527.928899999999</v>
      </c>
      <c r="J144" s="150">
        <v>7667</v>
      </c>
      <c r="K144" s="150">
        <v>286427.64740999998</v>
      </c>
      <c r="L144" s="150">
        <v>412</v>
      </c>
      <c r="M144" s="150">
        <v>99811.033250000008</v>
      </c>
      <c r="N144" s="150">
        <v>0</v>
      </c>
      <c r="O144" s="157">
        <v>0</v>
      </c>
      <c r="P144" s="42"/>
    </row>
    <row r="145" spans="2:16" x14ac:dyDescent="0.25">
      <c r="B145" s="40"/>
      <c r="C145" s="41"/>
      <c r="D145" s="41" t="s">
        <v>1063</v>
      </c>
      <c r="E145" s="150">
        <v>13</v>
      </c>
      <c r="F145" s="150">
        <v>47588</v>
      </c>
      <c r="G145" s="150">
        <v>4318731.7318199994</v>
      </c>
      <c r="H145" s="150">
        <v>4712</v>
      </c>
      <c r="I145" s="150">
        <v>563675.45521000004</v>
      </c>
      <c r="J145" s="150">
        <v>38113</v>
      </c>
      <c r="K145" s="150">
        <v>2373576.86081</v>
      </c>
      <c r="L145" s="150">
        <v>2052</v>
      </c>
      <c r="M145" s="150">
        <v>914464.93880000012</v>
      </c>
      <c r="N145" s="150">
        <v>2711</v>
      </c>
      <c r="O145" s="157">
        <v>467014.47700000001</v>
      </c>
      <c r="P145" s="42"/>
    </row>
    <row r="146" spans="2:16" x14ac:dyDescent="0.25">
      <c r="B146" s="40"/>
      <c r="C146" s="41"/>
      <c r="D146" s="41" t="s">
        <v>1059</v>
      </c>
      <c r="E146" s="150">
        <v>30</v>
      </c>
      <c r="F146" s="150">
        <v>103370</v>
      </c>
      <c r="G146" s="150">
        <v>9373500.7740100008</v>
      </c>
      <c r="H146" s="150">
        <v>11631</v>
      </c>
      <c r="I146" s="150">
        <v>1199215.7324299999</v>
      </c>
      <c r="J146" s="150">
        <v>80646</v>
      </c>
      <c r="K146" s="150">
        <v>4835565.49976</v>
      </c>
      <c r="L146" s="150">
        <v>4958</v>
      </c>
      <c r="M146" s="150">
        <v>2191939.3868199997</v>
      </c>
      <c r="N146" s="150">
        <v>6135</v>
      </c>
      <c r="O146" s="157">
        <v>1146780.155</v>
      </c>
      <c r="P146" s="42"/>
    </row>
    <row r="147" spans="2:16" x14ac:dyDescent="0.25">
      <c r="B147" s="40"/>
      <c r="C147" s="41"/>
      <c r="D147" s="41" t="s">
        <v>1064</v>
      </c>
      <c r="E147" s="150">
        <v>9</v>
      </c>
      <c r="F147" s="150">
        <v>17099</v>
      </c>
      <c r="G147" s="150">
        <v>1964101.05213</v>
      </c>
      <c r="H147" s="150">
        <v>1644</v>
      </c>
      <c r="I147" s="150">
        <v>217456.00473999997</v>
      </c>
      <c r="J147" s="150">
        <v>13560</v>
      </c>
      <c r="K147" s="150">
        <v>1098572.8909</v>
      </c>
      <c r="L147" s="150">
        <v>1007</v>
      </c>
      <c r="M147" s="150">
        <v>469883.79248999996</v>
      </c>
      <c r="N147" s="150">
        <v>888</v>
      </c>
      <c r="O147" s="157">
        <v>178188.364</v>
      </c>
      <c r="P147" s="42"/>
    </row>
    <row r="148" spans="2:16" x14ac:dyDescent="0.25">
      <c r="B148" s="40"/>
      <c r="C148" s="41"/>
      <c r="D148" s="41" t="s">
        <v>1056</v>
      </c>
      <c r="E148" s="150">
        <v>3</v>
      </c>
      <c r="F148" s="150">
        <v>3360</v>
      </c>
      <c r="G148" s="150">
        <v>121951.70273999999</v>
      </c>
      <c r="H148" s="150">
        <v>57</v>
      </c>
      <c r="I148" s="150">
        <v>2680.15407</v>
      </c>
      <c r="J148" s="150">
        <v>3024</v>
      </c>
      <c r="K148" s="150">
        <v>47825.984389999998</v>
      </c>
      <c r="L148" s="150">
        <v>279</v>
      </c>
      <c r="M148" s="150">
        <v>71445.564280000006</v>
      </c>
      <c r="N148" s="150">
        <v>0</v>
      </c>
      <c r="O148" s="157">
        <v>0</v>
      </c>
      <c r="P148" s="42"/>
    </row>
    <row r="149" spans="2:16" x14ac:dyDescent="0.25">
      <c r="B149" s="40"/>
      <c r="C149" s="41"/>
      <c r="D149" s="41" t="s">
        <v>1076</v>
      </c>
      <c r="E149" s="150">
        <v>3</v>
      </c>
      <c r="F149" s="150">
        <v>6627</v>
      </c>
      <c r="G149" s="150">
        <v>155724.90182999999</v>
      </c>
      <c r="H149" s="150">
        <v>133</v>
      </c>
      <c r="I149" s="150">
        <v>1458.0470299999999</v>
      </c>
      <c r="J149" s="150">
        <v>6132</v>
      </c>
      <c r="K149" s="150">
        <v>88666.125</v>
      </c>
      <c r="L149" s="150">
        <v>362</v>
      </c>
      <c r="M149" s="150">
        <v>65600.729800000001</v>
      </c>
      <c r="N149" s="150">
        <v>0</v>
      </c>
      <c r="O149" s="157">
        <v>0</v>
      </c>
      <c r="P149" s="42"/>
    </row>
    <row r="150" spans="2:16" x14ac:dyDescent="0.25">
      <c r="B150" s="40"/>
      <c r="C150" s="41"/>
      <c r="D150" s="41" t="s">
        <v>1058</v>
      </c>
      <c r="E150" s="150">
        <v>32</v>
      </c>
      <c r="F150" s="150">
        <v>82998</v>
      </c>
      <c r="G150" s="150">
        <v>9620097.2894800007</v>
      </c>
      <c r="H150" s="150">
        <v>9383</v>
      </c>
      <c r="I150" s="150">
        <v>1008257.7367</v>
      </c>
      <c r="J150" s="150">
        <v>64387</v>
      </c>
      <c r="K150" s="150">
        <v>4264128.5986300008</v>
      </c>
      <c r="L150" s="150">
        <v>4295</v>
      </c>
      <c r="M150" s="150">
        <v>2632407.5061500007</v>
      </c>
      <c r="N150" s="150">
        <v>4933</v>
      </c>
      <c r="O150" s="157">
        <v>1715303.4479999999</v>
      </c>
      <c r="P150" s="42"/>
    </row>
    <row r="151" spans="2:16" x14ac:dyDescent="0.25">
      <c r="B151" s="40"/>
      <c r="C151" s="41"/>
      <c r="D151" s="41" t="s">
        <v>1066</v>
      </c>
      <c r="E151" s="150">
        <v>7</v>
      </c>
      <c r="F151" s="150">
        <v>13402</v>
      </c>
      <c r="G151" s="150">
        <v>1172492.0360099999</v>
      </c>
      <c r="H151" s="150">
        <v>1402</v>
      </c>
      <c r="I151" s="150">
        <v>253131.30674</v>
      </c>
      <c r="J151" s="150">
        <v>10795</v>
      </c>
      <c r="K151" s="150">
        <v>596368.40506999998</v>
      </c>
      <c r="L151" s="150">
        <v>510</v>
      </c>
      <c r="M151" s="150">
        <v>195048.73120000001</v>
      </c>
      <c r="N151" s="150">
        <v>695</v>
      </c>
      <c r="O151" s="157">
        <v>127943.59299999999</v>
      </c>
      <c r="P151" s="42"/>
    </row>
    <row r="152" spans="2:16" x14ac:dyDescent="0.25">
      <c r="B152" s="40"/>
      <c r="C152" s="41"/>
      <c r="D152" s="41" t="s">
        <v>1070</v>
      </c>
      <c r="E152" s="150">
        <v>5</v>
      </c>
      <c r="F152" s="150">
        <v>16135</v>
      </c>
      <c r="G152" s="150">
        <v>1289559.84501</v>
      </c>
      <c r="H152" s="150">
        <v>890</v>
      </c>
      <c r="I152" s="150">
        <v>121321.06542999999</v>
      </c>
      <c r="J152" s="150">
        <v>13379</v>
      </c>
      <c r="K152" s="150">
        <v>730301.82626999996</v>
      </c>
      <c r="L152" s="150">
        <v>1196</v>
      </c>
      <c r="M152" s="150">
        <v>314315.18231</v>
      </c>
      <c r="N152" s="150">
        <v>670</v>
      </c>
      <c r="O152" s="157">
        <v>123621.77100000001</v>
      </c>
      <c r="P152" s="42"/>
    </row>
    <row r="153" spans="2:16" x14ac:dyDescent="0.25">
      <c r="B153" s="40"/>
      <c r="C153" s="41"/>
      <c r="D153" s="41" t="s">
        <v>1057</v>
      </c>
      <c r="E153" s="150">
        <v>32</v>
      </c>
      <c r="F153" s="150">
        <v>116334</v>
      </c>
      <c r="G153" s="150">
        <v>10626000.204089999</v>
      </c>
      <c r="H153" s="150">
        <v>11446</v>
      </c>
      <c r="I153" s="150">
        <v>1824881.9295500002</v>
      </c>
      <c r="J153" s="150">
        <v>91042</v>
      </c>
      <c r="K153" s="150">
        <v>5013209.4609600008</v>
      </c>
      <c r="L153" s="150">
        <v>5831</v>
      </c>
      <c r="M153" s="150">
        <v>2238846.18658</v>
      </c>
      <c r="N153" s="150">
        <v>8015</v>
      </c>
      <c r="O153" s="157">
        <v>1549062.6270000003</v>
      </c>
      <c r="P153" s="42"/>
    </row>
    <row r="154" spans="2:16" x14ac:dyDescent="0.25">
      <c r="B154" s="40"/>
      <c r="C154" s="41"/>
      <c r="D154" s="41" t="s">
        <v>1065</v>
      </c>
      <c r="E154" s="150">
        <v>8</v>
      </c>
      <c r="F154" s="150">
        <v>38604</v>
      </c>
      <c r="G154" s="150">
        <v>3045007.10684</v>
      </c>
      <c r="H154" s="150">
        <v>2085</v>
      </c>
      <c r="I154" s="150">
        <v>292963.90100000001</v>
      </c>
      <c r="J154" s="150">
        <v>32754</v>
      </c>
      <c r="K154" s="150">
        <v>1824040.0606</v>
      </c>
      <c r="L154" s="150">
        <v>1551</v>
      </c>
      <c r="M154" s="150">
        <v>544175.68823999993</v>
      </c>
      <c r="N154" s="150">
        <v>2214</v>
      </c>
      <c r="O154" s="157">
        <v>383827.45699999999</v>
      </c>
      <c r="P154" s="42"/>
    </row>
    <row r="155" spans="2:16" x14ac:dyDescent="0.25">
      <c r="B155" s="40"/>
      <c r="C155" s="41"/>
      <c r="D155" s="41" t="s">
        <v>1071</v>
      </c>
      <c r="E155" s="150">
        <v>5</v>
      </c>
      <c r="F155" s="150">
        <v>12046</v>
      </c>
      <c r="G155" s="150">
        <v>720965.38207000005</v>
      </c>
      <c r="H155" s="150">
        <v>444</v>
      </c>
      <c r="I155" s="150">
        <v>50653.515270000004</v>
      </c>
      <c r="J155" s="150">
        <v>10353</v>
      </c>
      <c r="K155" s="150">
        <v>411710.40980000002</v>
      </c>
      <c r="L155" s="150">
        <v>838</v>
      </c>
      <c r="M155" s="150">
        <v>196610.81599999999</v>
      </c>
      <c r="N155" s="150">
        <v>411</v>
      </c>
      <c r="O155" s="157">
        <v>61990.641000000003</v>
      </c>
      <c r="P155" s="42"/>
    </row>
    <row r="156" spans="2:16" x14ac:dyDescent="0.25">
      <c r="B156" s="40"/>
      <c r="C156" s="41"/>
      <c r="D156" s="41" t="s">
        <v>1072</v>
      </c>
      <c r="E156" s="150">
        <v>4</v>
      </c>
      <c r="F156" s="150">
        <v>10335</v>
      </c>
      <c r="G156" s="150">
        <v>615836.90003999998</v>
      </c>
      <c r="H156" s="150">
        <v>377</v>
      </c>
      <c r="I156" s="150">
        <v>16949.833619999998</v>
      </c>
      <c r="J156" s="150">
        <v>9088</v>
      </c>
      <c r="K156" s="150">
        <v>408680.02841999999</v>
      </c>
      <c r="L156" s="150">
        <v>412</v>
      </c>
      <c r="M156" s="150">
        <v>123390.58</v>
      </c>
      <c r="N156" s="150">
        <v>458</v>
      </c>
      <c r="O156" s="157">
        <v>66816.457999999999</v>
      </c>
      <c r="P156" s="42"/>
    </row>
    <row r="157" spans="2:16" x14ac:dyDescent="0.25">
      <c r="B157" s="40"/>
      <c r="C157" s="41"/>
      <c r="D157" s="41" t="s">
        <v>1073</v>
      </c>
      <c r="E157" s="150">
        <v>4</v>
      </c>
      <c r="F157" s="150">
        <v>9961</v>
      </c>
      <c r="G157" s="150">
        <v>454737.41541000002</v>
      </c>
      <c r="H157" s="150">
        <v>480</v>
      </c>
      <c r="I157" s="150">
        <v>4445.7006000000001</v>
      </c>
      <c r="J157" s="150">
        <v>8991</v>
      </c>
      <c r="K157" s="150">
        <v>300382.56716999999</v>
      </c>
      <c r="L157" s="150">
        <v>490</v>
      </c>
      <c r="M157" s="150">
        <v>149909.14764000001</v>
      </c>
      <c r="N157" s="150">
        <v>0</v>
      </c>
      <c r="O157" s="157">
        <v>0</v>
      </c>
      <c r="P157" s="42"/>
    </row>
    <row r="158" spans="2:16" s="65" customFormat="1" x14ac:dyDescent="0.25">
      <c r="B158" s="53"/>
      <c r="C158" s="66"/>
      <c r="D158" s="51" t="s">
        <v>393</v>
      </c>
      <c r="E158" s="213">
        <v>2</v>
      </c>
      <c r="F158" s="213">
        <v>2784</v>
      </c>
      <c r="G158" s="213">
        <v>34601.790710000001</v>
      </c>
      <c r="H158" s="213">
        <v>36</v>
      </c>
      <c r="I158" s="213">
        <v>1085.57231</v>
      </c>
      <c r="J158" s="213">
        <v>2689</v>
      </c>
      <c r="K158" s="213">
        <v>9478.8559800000003</v>
      </c>
      <c r="L158" s="213">
        <v>59</v>
      </c>
      <c r="M158" s="213">
        <v>24037.362420000001</v>
      </c>
      <c r="N158" s="213">
        <v>0</v>
      </c>
      <c r="O158" s="209">
        <v>0</v>
      </c>
      <c r="P158" s="42"/>
    </row>
    <row r="159" spans="2:16" x14ac:dyDescent="0.25">
      <c r="B159" s="40"/>
      <c r="C159" s="41"/>
      <c r="D159" s="41" t="s">
        <v>1061</v>
      </c>
      <c r="E159" s="150">
        <v>14</v>
      </c>
      <c r="F159" s="150">
        <v>62368</v>
      </c>
      <c r="G159" s="150">
        <v>3629405.2256</v>
      </c>
      <c r="H159" s="150">
        <v>2566</v>
      </c>
      <c r="I159" s="150">
        <v>272649.53573</v>
      </c>
      <c r="J159" s="150">
        <v>53919</v>
      </c>
      <c r="K159" s="150">
        <v>1198423.0233400001</v>
      </c>
      <c r="L159" s="150">
        <v>4189</v>
      </c>
      <c r="M159" s="150">
        <v>1867400.5369899999</v>
      </c>
      <c r="N159" s="150">
        <v>1694</v>
      </c>
      <c r="O159" s="157">
        <v>290932.12953999999</v>
      </c>
      <c r="P159" s="42"/>
    </row>
    <row r="160" spans="2:16" x14ac:dyDescent="0.25">
      <c r="B160" s="40"/>
      <c r="C160" s="41"/>
      <c r="D160" s="41" t="s">
        <v>1067</v>
      </c>
      <c r="E160" s="150">
        <v>6</v>
      </c>
      <c r="F160" s="150">
        <v>13141</v>
      </c>
      <c r="G160" s="150">
        <v>712742.48888000008</v>
      </c>
      <c r="H160" s="150">
        <v>512</v>
      </c>
      <c r="I160" s="150">
        <v>25602.391739999999</v>
      </c>
      <c r="J160" s="150">
        <v>11557</v>
      </c>
      <c r="K160" s="150">
        <v>471996.48822999996</v>
      </c>
      <c r="L160" s="150">
        <v>669</v>
      </c>
      <c r="M160" s="150">
        <v>162696.88991</v>
      </c>
      <c r="N160" s="150">
        <v>403</v>
      </c>
      <c r="O160" s="157">
        <v>52446.718999999997</v>
      </c>
      <c r="P160" s="42"/>
    </row>
    <row r="161" spans="2:16" x14ac:dyDescent="0.25">
      <c r="B161" s="40"/>
      <c r="C161" s="41"/>
      <c r="D161" s="41" t="s">
        <v>1075</v>
      </c>
      <c r="E161" s="150">
        <v>4</v>
      </c>
      <c r="F161" s="150">
        <v>4720</v>
      </c>
      <c r="G161" s="150">
        <v>136993.57133000001</v>
      </c>
      <c r="H161" s="150">
        <v>506</v>
      </c>
      <c r="I161" s="150">
        <v>27225.810949999999</v>
      </c>
      <c r="J161" s="150">
        <v>4134</v>
      </c>
      <c r="K161" s="150">
        <v>88490.227220000001</v>
      </c>
      <c r="L161" s="150">
        <v>80</v>
      </c>
      <c r="M161" s="150">
        <v>21277.533159999999</v>
      </c>
      <c r="N161" s="150">
        <v>0</v>
      </c>
      <c r="O161" s="157">
        <v>0</v>
      </c>
      <c r="P161" s="42"/>
    </row>
    <row r="162" spans="2:16" x14ac:dyDescent="0.25">
      <c r="B162" s="40"/>
      <c r="C162" s="41"/>
      <c r="D162" s="41" t="s">
        <v>1062</v>
      </c>
      <c r="E162" s="150">
        <v>15</v>
      </c>
      <c r="F162" s="150">
        <v>46702</v>
      </c>
      <c r="G162" s="150">
        <v>1756839.8480900002</v>
      </c>
      <c r="H162" s="150">
        <v>2702</v>
      </c>
      <c r="I162" s="150">
        <v>256362.67486999999</v>
      </c>
      <c r="J162" s="150">
        <v>41970</v>
      </c>
      <c r="K162" s="150">
        <v>1125197.3046200001</v>
      </c>
      <c r="L162" s="150">
        <v>905</v>
      </c>
      <c r="M162" s="150">
        <v>249294.32060000004</v>
      </c>
      <c r="N162" s="150">
        <v>1125</v>
      </c>
      <c r="O162" s="157">
        <v>125985.548</v>
      </c>
      <c r="P162" s="42"/>
    </row>
    <row r="163" spans="2:16" x14ac:dyDescent="0.25">
      <c r="B163" s="40"/>
      <c r="C163" s="41"/>
      <c r="D163" s="41" t="s">
        <v>1068</v>
      </c>
      <c r="E163" s="150">
        <v>6</v>
      </c>
      <c r="F163" s="150">
        <v>21993</v>
      </c>
      <c r="G163" s="150">
        <v>1314441.7364699999</v>
      </c>
      <c r="H163" s="150">
        <v>1113</v>
      </c>
      <c r="I163" s="150">
        <v>128959.56028999999</v>
      </c>
      <c r="J163" s="150">
        <v>18610</v>
      </c>
      <c r="K163" s="150">
        <v>588835.90171999997</v>
      </c>
      <c r="L163" s="150">
        <v>1328</v>
      </c>
      <c r="M163" s="150">
        <v>434163.46145999996</v>
      </c>
      <c r="N163" s="150">
        <v>942</v>
      </c>
      <c r="O163" s="157">
        <v>162482.81299999999</v>
      </c>
      <c r="P163" s="42"/>
    </row>
    <row r="164" spans="2:16" x14ac:dyDescent="0.25">
      <c r="B164" s="40"/>
      <c r="C164" s="41"/>
      <c r="D164" s="41" t="s">
        <v>1077</v>
      </c>
      <c r="E164" s="150">
        <v>3</v>
      </c>
      <c r="F164" s="150">
        <v>7529</v>
      </c>
      <c r="G164" s="150">
        <v>704710.36849999998</v>
      </c>
      <c r="H164" s="150">
        <v>525</v>
      </c>
      <c r="I164" s="150">
        <v>93922.241250000006</v>
      </c>
      <c r="J164" s="150">
        <v>6462</v>
      </c>
      <c r="K164" s="150">
        <v>508989.35325000004</v>
      </c>
      <c r="L164" s="150">
        <v>235</v>
      </c>
      <c r="M164" s="150">
        <v>55937.962</v>
      </c>
      <c r="N164" s="150">
        <v>307</v>
      </c>
      <c r="O164" s="157">
        <v>45860.812000000005</v>
      </c>
      <c r="P164" s="42"/>
    </row>
    <row r="165" spans="2:16" x14ac:dyDescent="0.25">
      <c r="B165" s="40"/>
      <c r="C165" s="41"/>
      <c r="D165" s="41" t="s">
        <v>1060</v>
      </c>
      <c r="E165" s="150">
        <v>27</v>
      </c>
      <c r="F165" s="150">
        <v>80969</v>
      </c>
      <c r="G165" s="150">
        <v>7442862.0360499993</v>
      </c>
      <c r="H165" s="150">
        <v>8679</v>
      </c>
      <c r="I165" s="150">
        <v>863574.27532999997</v>
      </c>
      <c r="J165" s="150">
        <v>62583</v>
      </c>
      <c r="K165" s="150">
        <v>3738198.0611399994</v>
      </c>
      <c r="L165" s="150">
        <v>5495</v>
      </c>
      <c r="M165" s="150">
        <v>2098742.22958</v>
      </c>
      <c r="N165" s="150">
        <v>4212</v>
      </c>
      <c r="O165" s="157">
        <v>742347.47</v>
      </c>
      <c r="P165" s="42"/>
    </row>
    <row r="166" spans="2:16" x14ac:dyDescent="0.25">
      <c r="B166" s="40"/>
      <c r="C166" s="41"/>
      <c r="D166" s="41" t="s">
        <v>962</v>
      </c>
      <c r="E166" s="150">
        <v>3</v>
      </c>
      <c r="F166" s="150">
        <v>1954</v>
      </c>
      <c r="G166" s="150">
        <v>22219.564920000001</v>
      </c>
      <c r="H166" s="150">
        <v>0</v>
      </c>
      <c r="I166" s="150">
        <v>0</v>
      </c>
      <c r="J166" s="150">
        <v>1899</v>
      </c>
      <c r="K166" s="150">
        <v>15677.348110000001</v>
      </c>
      <c r="L166" s="150">
        <v>55</v>
      </c>
      <c r="M166" s="150">
        <v>6542.2168099999999</v>
      </c>
      <c r="N166" s="150">
        <v>0</v>
      </c>
      <c r="O166" s="157">
        <v>0</v>
      </c>
      <c r="P166" s="42"/>
    </row>
    <row r="167" spans="2:16" x14ac:dyDescent="0.25">
      <c r="B167" s="40"/>
      <c r="C167" s="41" t="s">
        <v>1078</v>
      </c>
      <c r="D167" s="41"/>
      <c r="E167" s="150">
        <v>145</v>
      </c>
      <c r="F167" s="150">
        <v>428409</v>
      </c>
      <c r="G167" s="150">
        <v>31182345.503359992</v>
      </c>
      <c r="H167" s="150">
        <v>29322</v>
      </c>
      <c r="I167" s="150">
        <v>5963843.0221899999</v>
      </c>
      <c r="J167" s="150">
        <v>372687</v>
      </c>
      <c r="K167" s="150">
        <v>17788746.143080007</v>
      </c>
      <c r="L167" s="150">
        <v>11097</v>
      </c>
      <c r="M167" s="150">
        <v>4556104.34485</v>
      </c>
      <c r="N167" s="150">
        <v>15303</v>
      </c>
      <c r="O167" s="157">
        <v>2873651.9932399997</v>
      </c>
      <c r="P167" s="42"/>
    </row>
    <row r="168" spans="2:16" x14ac:dyDescent="0.25">
      <c r="B168" s="40"/>
      <c r="C168" s="41"/>
      <c r="D168" s="41" t="s">
        <v>1089</v>
      </c>
      <c r="E168" s="150">
        <v>3</v>
      </c>
      <c r="F168" s="150">
        <v>4710</v>
      </c>
      <c r="G168" s="150">
        <v>112684.18945999999</v>
      </c>
      <c r="H168" s="150">
        <v>275</v>
      </c>
      <c r="I168" s="150">
        <v>6125.5960100000002</v>
      </c>
      <c r="J168" s="150">
        <v>4405</v>
      </c>
      <c r="K168" s="150">
        <v>100067.64257</v>
      </c>
      <c r="L168" s="150">
        <v>30</v>
      </c>
      <c r="M168" s="150">
        <v>6490.9508800000003</v>
      </c>
      <c r="N168" s="150">
        <v>0</v>
      </c>
      <c r="O168" s="157">
        <v>0</v>
      </c>
      <c r="P168" s="42"/>
    </row>
    <row r="169" spans="2:16" x14ac:dyDescent="0.25">
      <c r="B169" s="40"/>
      <c r="C169" s="41"/>
      <c r="D169" s="41" t="s">
        <v>1079</v>
      </c>
      <c r="E169" s="150">
        <v>46</v>
      </c>
      <c r="F169" s="150">
        <v>171605</v>
      </c>
      <c r="G169" s="150">
        <v>16513580.08632</v>
      </c>
      <c r="H169" s="150">
        <v>13527</v>
      </c>
      <c r="I169" s="150">
        <v>3590666.1012899997</v>
      </c>
      <c r="J169" s="150">
        <v>144076</v>
      </c>
      <c r="K169" s="150">
        <v>8430135.9834900014</v>
      </c>
      <c r="L169" s="150">
        <v>5948</v>
      </c>
      <c r="M169" s="150">
        <v>2954144.1132999994</v>
      </c>
      <c r="N169" s="150">
        <v>8054</v>
      </c>
      <c r="O169" s="157">
        <v>1538633.8882399998</v>
      </c>
      <c r="P169" s="42"/>
    </row>
    <row r="170" spans="2:16" x14ac:dyDescent="0.25">
      <c r="B170" s="40"/>
      <c r="C170" s="41"/>
      <c r="D170" s="41" t="s">
        <v>1090</v>
      </c>
      <c r="E170" s="150">
        <v>3</v>
      </c>
      <c r="F170" s="150">
        <v>8690</v>
      </c>
      <c r="G170" s="150">
        <v>205619.80482999998</v>
      </c>
      <c r="H170" s="150">
        <v>212</v>
      </c>
      <c r="I170" s="150">
        <v>11859.440169999998</v>
      </c>
      <c r="J170" s="150">
        <v>8293</v>
      </c>
      <c r="K170" s="150">
        <v>175241.15993999998</v>
      </c>
      <c r="L170" s="150">
        <v>185</v>
      </c>
      <c r="M170" s="150">
        <v>18519.204719999998</v>
      </c>
      <c r="N170" s="150">
        <v>0</v>
      </c>
      <c r="O170" s="157">
        <v>0</v>
      </c>
      <c r="P170" s="42"/>
    </row>
    <row r="171" spans="2:16" x14ac:dyDescent="0.25">
      <c r="B171" s="40"/>
      <c r="C171" s="41"/>
      <c r="D171" s="41" t="s">
        <v>1080</v>
      </c>
      <c r="E171" s="150">
        <v>14</v>
      </c>
      <c r="F171" s="150">
        <v>50055</v>
      </c>
      <c r="G171" s="150">
        <v>4070342.89897</v>
      </c>
      <c r="H171" s="150">
        <v>3803</v>
      </c>
      <c r="I171" s="150">
        <v>395699.7856</v>
      </c>
      <c r="J171" s="150">
        <v>41593</v>
      </c>
      <c r="K171" s="150">
        <v>2510036.2824700004</v>
      </c>
      <c r="L171" s="150">
        <v>1541</v>
      </c>
      <c r="M171" s="150">
        <v>612356.37089999998</v>
      </c>
      <c r="N171" s="150">
        <v>3118</v>
      </c>
      <c r="O171" s="157">
        <v>552250.46</v>
      </c>
      <c r="P171" s="42"/>
    </row>
    <row r="172" spans="2:16" s="65" customFormat="1" x14ac:dyDescent="0.25">
      <c r="B172" s="53"/>
      <c r="C172" s="66"/>
      <c r="D172" s="51" t="s">
        <v>394</v>
      </c>
      <c r="E172" s="213">
        <v>2</v>
      </c>
      <c r="F172" s="213">
        <v>4049</v>
      </c>
      <c r="G172" s="213">
        <v>108522.49383000001</v>
      </c>
      <c r="H172" s="213">
        <v>259</v>
      </c>
      <c r="I172" s="213">
        <v>1061.7408600000001</v>
      </c>
      <c r="J172" s="213">
        <v>3722</v>
      </c>
      <c r="K172" s="213">
        <v>99701.900410000002</v>
      </c>
      <c r="L172" s="213">
        <v>68</v>
      </c>
      <c r="M172" s="213">
        <v>7758.8525600000003</v>
      </c>
      <c r="N172" s="213">
        <v>0</v>
      </c>
      <c r="O172" s="209">
        <v>0</v>
      </c>
      <c r="P172" s="42"/>
    </row>
    <row r="173" spans="2:16" x14ac:dyDescent="0.25">
      <c r="B173" s="40"/>
      <c r="C173" s="41"/>
      <c r="D173" s="41" t="s">
        <v>1085</v>
      </c>
      <c r="E173" s="150">
        <v>5</v>
      </c>
      <c r="F173" s="150">
        <v>5376</v>
      </c>
      <c r="G173" s="150">
        <v>151132.91793</v>
      </c>
      <c r="H173" s="150">
        <v>68</v>
      </c>
      <c r="I173" s="150">
        <v>645.34351000000004</v>
      </c>
      <c r="J173" s="150">
        <v>5185</v>
      </c>
      <c r="K173" s="150">
        <v>123815.86573</v>
      </c>
      <c r="L173" s="150">
        <v>111</v>
      </c>
      <c r="M173" s="150">
        <v>24850.202689999998</v>
      </c>
      <c r="N173" s="150">
        <v>12</v>
      </c>
      <c r="O173" s="157">
        <v>1821.5060000000001</v>
      </c>
      <c r="P173" s="42"/>
    </row>
    <row r="174" spans="2:16" x14ac:dyDescent="0.25">
      <c r="B174" s="40"/>
      <c r="C174" s="41"/>
      <c r="D174" s="41" t="s">
        <v>1082</v>
      </c>
      <c r="E174" s="150">
        <v>8</v>
      </c>
      <c r="F174" s="150">
        <v>28189</v>
      </c>
      <c r="G174" s="150">
        <v>1045084.6720199999</v>
      </c>
      <c r="H174" s="150">
        <v>1437</v>
      </c>
      <c r="I174" s="150">
        <v>93926.47471000001</v>
      </c>
      <c r="J174" s="150">
        <v>25658</v>
      </c>
      <c r="K174" s="150">
        <v>777647.80091999983</v>
      </c>
      <c r="L174" s="150">
        <v>268</v>
      </c>
      <c r="M174" s="150">
        <v>53050.633390000003</v>
      </c>
      <c r="N174" s="150">
        <v>826</v>
      </c>
      <c r="O174" s="157">
        <v>120459.76300000001</v>
      </c>
      <c r="P174" s="42"/>
    </row>
    <row r="175" spans="2:16" s="65" customFormat="1" x14ac:dyDescent="0.25">
      <c r="B175" s="53"/>
      <c r="C175" s="66"/>
      <c r="D175" s="51" t="s">
        <v>395</v>
      </c>
      <c r="E175" s="213">
        <v>2</v>
      </c>
      <c r="F175" s="213">
        <v>4716</v>
      </c>
      <c r="G175" s="213">
        <v>189914.72830000002</v>
      </c>
      <c r="H175" s="213">
        <v>152</v>
      </c>
      <c r="I175" s="213">
        <v>19271.57</v>
      </c>
      <c r="J175" s="213">
        <v>4499</v>
      </c>
      <c r="K175" s="213">
        <v>158387.67535</v>
      </c>
      <c r="L175" s="213">
        <v>65</v>
      </c>
      <c r="M175" s="213">
        <v>12255.48295</v>
      </c>
      <c r="N175" s="213">
        <v>0</v>
      </c>
      <c r="O175" s="209">
        <v>0</v>
      </c>
      <c r="P175" s="42"/>
    </row>
    <row r="176" spans="2:16" s="65" customFormat="1" x14ac:dyDescent="0.25">
      <c r="B176" s="53"/>
      <c r="C176" s="66"/>
      <c r="D176" s="51" t="s">
        <v>396</v>
      </c>
      <c r="E176" s="213">
        <v>2</v>
      </c>
      <c r="F176" s="213">
        <v>1917</v>
      </c>
      <c r="G176" s="213">
        <v>63685.815790000008</v>
      </c>
      <c r="H176" s="213">
        <v>319</v>
      </c>
      <c r="I176" s="213">
        <v>9041.963029999999</v>
      </c>
      <c r="J176" s="213">
        <v>1547</v>
      </c>
      <c r="K176" s="213">
        <v>46021.446840000004</v>
      </c>
      <c r="L176" s="213">
        <v>51</v>
      </c>
      <c r="M176" s="213">
        <v>8622.4059200000011</v>
      </c>
      <c r="N176" s="213">
        <v>0</v>
      </c>
      <c r="O176" s="209">
        <v>0</v>
      </c>
      <c r="P176" s="42"/>
    </row>
    <row r="177" spans="2:16" x14ac:dyDescent="0.25">
      <c r="B177" s="40"/>
      <c r="C177" s="41"/>
      <c r="D177" s="41" t="s">
        <v>1091</v>
      </c>
      <c r="E177" s="150">
        <v>3</v>
      </c>
      <c r="F177" s="150">
        <v>8979</v>
      </c>
      <c r="G177" s="150">
        <v>101157.35772</v>
      </c>
      <c r="H177" s="150">
        <v>201</v>
      </c>
      <c r="I177" s="150">
        <v>5540.7563299999993</v>
      </c>
      <c r="J177" s="150">
        <v>8630</v>
      </c>
      <c r="K177" s="150">
        <v>77812.320999999996</v>
      </c>
      <c r="L177" s="150">
        <v>148</v>
      </c>
      <c r="M177" s="150">
        <v>17804.28039</v>
      </c>
      <c r="N177" s="150">
        <v>0</v>
      </c>
      <c r="O177" s="157">
        <v>0</v>
      </c>
      <c r="P177" s="42"/>
    </row>
    <row r="178" spans="2:16" s="65" customFormat="1" x14ac:dyDescent="0.25">
      <c r="B178" s="53"/>
      <c r="C178" s="66"/>
      <c r="D178" s="51" t="s">
        <v>1036</v>
      </c>
      <c r="E178" s="213">
        <v>2</v>
      </c>
      <c r="F178" s="213">
        <v>2208</v>
      </c>
      <c r="G178" s="213">
        <v>105445.99494999999</v>
      </c>
      <c r="H178" s="213">
        <v>91</v>
      </c>
      <c r="I178" s="213">
        <v>2929.1732299999999</v>
      </c>
      <c r="J178" s="213">
        <v>1979</v>
      </c>
      <c r="K178" s="213">
        <v>70894.559150000001</v>
      </c>
      <c r="L178" s="213">
        <v>138</v>
      </c>
      <c r="M178" s="213">
        <v>31622.262569999999</v>
      </c>
      <c r="N178" s="213">
        <v>0</v>
      </c>
      <c r="O178" s="209">
        <v>0</v>
      </c>
      <c r="P178" s="42"/>
    </row>
    <row r="179" spans="2:16" x14ac:dyDescent="0.25">
      <c r="B179" s="40"/>
      <c r="C179" s="41"/>
      <c r="D179" s="41" t="s">
        <v>1087</v>
      </c>
      <c r="E179" s="150">
        <v>4</v>
      </c>
      <c r="F179" s="150">
        <v>5740</v>
      </c>
      <c r="G179" s="150">
        <v>218123.20058000003</v>
      </c>
      <c r="H179" s="150">
        <v>351</v>
      </c>
      <c r="I179" s="150">
        <v>17500.90353</v>
      </c>
      <c r="J179" s="150">
        <v>5288</v>
      </c>
      <c r="K179" s="150">
        <v>186879.09665000002</v>
      </c>
      <c r="L179" s="150">
        <v>101</v>
      </c>
      <c r="M179" s="150">
        <v>13743.200400000002</v>
      </c>
      <c r="N179" s="150">
        <v>0</v>
      </c>
      <c r="O179" s="157">
        <v>0</v>
      </c>
      <c r="P179" s="42"/>
    </row>
    <row r="180" spans="2:16" x14ac:dyDescent="0.25">
      <c r="B180" s="40"/>
      <c r="C180" s="41"/>
      <c r="D180" s="41" t="s">
        <v>1088</v>
      </c>
      <c r="E180" s="150">
        <v>4</v>
      </c>
      <c r="F180" s="150">
        <v>5703</v>
      </c>
      <c r="G180" s="150">
        <v>247525.94998999999</v>
      </c>
      <c r="H180" s="150">
        <v>228</v>
      </c>
      <c r="I180" s="150">
        <v>3422.7023300000001</v>
      </c>
      <c r="J180" s="150">
        <v>5385</v>
      </c>
      <c r="K180" s="150">
        <v>207701.10113</v>
      </c>
      <c r="L180" s="150">
        <v>90</v>
      </c>
      <c r="M180" s="150">
        <v>36402.146529999998</v>
      </c>
      <c r="N180" s="150">
        <v>0</v>
      </c>
      <c r="O180" s="157">
        <v>0</v>
      </c>
      <c r="P180" s="42"/>
    </row>
    <row r="181" spans="2:16" x14ac:dyDescent="0.25">
      <c r="B181" s="40"/>
      <c r="C181" s="41"/>
      <c r="D181" s="41" t="s">
        <v>1092</v>
      </c>
      <c r="E181" s="150">
        <v>3</v>
      </c>
      <c r="F181" s="150">
        <v>9693</v>
      </c>
      <c r="G181" s="150">
        <v>640792.56429000001</v>
      </c>
      <c r="H181" s="150">
        <v>1027</v>
      </c>
      <c r="I181" s="150">
        <v>264114.29615000001</v>
      </c>
      <c r="J181" s="150">
        <v>8439</v>
      </c>
      <c r="K181" s="150">
        <v>337821.33364999999</v>
      </c>
      <c r="L181" s="150">
        <v>113</v>
      </c>
      <c r="M181" s="150">
        <v>14388.715490000001</v>
      </c>
      <c r="N181" s="150">
        <v>114</v>
      </c>
      <c r="O181" s="157">
        <v>24468.219000000001</v>
      </c>
      <c r="P181" s="42"/>
    </row>
    <row r="182" spans="2:16" x14ac:dyDescent="0.25">
      <c r="B182" s="40"/>
      <c r="C182" s="41"/>
      <c r="D182" s="41" t="s">
        <v>1081</v>
      </c>
      <c r="E182" s="150">
        <v>12</v>
      </c>
      <c r="F182" s="150">
        <v>40572</v>
      </c>
      <c r="G182" s="150">
        <v>3061859.2879900001</v>
      </c>
      <c r="H182" s="150">
        <v>2509</v>
      </c>
      <c r="I182" s="150">
        <v>479702.05555000005</v>
      </c>
      <c r="J182" s="150">
        <v>35349</v>
      </c>
      <c r="K182" s="150">
        <v>1770051.6103500002</v>
      </c>
      <c r="L182" s="150">
        <v>1025</v>
      </c>
      <c r="M182" s="150">
        <v>488602.40608999995</v>
      </c>
      <c r="N182" s="150">
        <v>1689</v>
      </c>
      <c r="O182" s="157">
        <v>323503.21600000001</v>
      </c>
      <c r="P182" s="42"/>
    </row>
    <row r="183" spans="2:16" s="65" customFormat="1" x14ac:dyDescent="0.25">
      <c r="B183" s="53"/>
      <c r="C183" s="66"/>
      <c r="D183" s="51" t="s">
        <v>397</v>
      </c>
      <c r="E183" s="213">
        <v>2</v>
      </c>
      <c r="F183" s="213">
        <v>3070</v>
      </c>
      <c r="G183" s="213">
        <v>99193.724449999994</v>
      </c>
      <c r="H183" s="213">
        <v>109</v>
      </c>
      <c r="I183" s="213">
        <v>7626.8016500000003</v>
      </c>
      <c r="J183" s="213">
        <v>2925</v>
      </c>
      <c r="K183" s="213">
        <v>90915.232789999995</v>
      </c>
      <c r="L183" s="213">
        <v>36</v>
      </c>
      <c r="M183" s="213">
        <v>651.69001000000003</v>
      </c>
      <c r="N183" s="213">
        <v>0</v>
      </c>
      <c r="O183" s="209">
        <v>0</v>
      </c>
      <c r="P183" s="42"/>
    </row>
    <row r="184" spans="2:16" x14ac:dyDescent="0.25">
      <c r="B184" s="40"/>
      <c r="C184" s="41"/>
      <c r="D184" s="41" t="s">
        <v>1084</v>
      </c>
      <c r="E184" s="150">
        <v>6</v>
      </c>
      <c r="F184" s="150">
        <v>28410</v>
      </c>
      <c r="G184" s="150">
        <v>2403212.0800999999</v>
      </c>
      <c r="H184" s="150">
        <v>1764</v>
      </c>
      <c r="I184" s="150">
        <v>774288.19194999989</v>
      </c>
      <c r="J184" s="150">
        <v>25214</v>
      </c>
      <c r="K184" s="150">
        <v>1301884.5548699999</v>
      </c>
      <c r="L184" s="150">
        <v>445</v>
      </c>
      <c r="M184" s="150">
        <v>89044.761280000006</v>
      </c>
      <c r="N184" s="150">
        <v>987</v>
      </c>
      <c r="O184" s="157">
        <v>237994.57200000001</v>
      </c>
      <c r="P184" s="42"/>
    </row>
    <row r="185" spans="2:16" x14ac:dyDescent="0.25">
      <c r="B185" s="40"/>
      <c r="C185" s="41"/>
      <c r="D185" s="41" t="s">
        <v>1086</v>
      </c>
      <c r="E185" s="150">
        <v>5</v>
      </c>
      <c r="F185" s="150">
        <v>6402</v>
      </c>
      <c r="G185" s="150">
        <v>396664.30291000003</v>
      </c>
      <c r="H185" s="150">
        <v>559</v>
      </c>
      <c r="I185" s="150">
        <v>91081.328569999998</v>
      </c>
      <c r="J185" s="150">
        <v>5494</v>
      </c>
      <c r="K185" s="150">
        <v>254846.91320000001</v>
      </c>
      <c r="L185" s="150">
        <v>183</v>
      </c>
      <c r="M185" s="150">
        <v>28149.865140000002</v>
      </c>
      <c r="N185" s="150">
        <v>166</v>
      </c>
      <c r="O185" s="157">
        <v>22586.196</v>
      </c>
      <c r="P185" s="42"/>
    </row>
    <row r="186" spans="2:16" x14ac:dyDescent="0.25">
      <c r="B186" s="40"/>
      <c r="C186" s="41"/>
      <c r="D186" s="41" t="s">
        <v>1093</v>
      </c>
      <c r="E186" s="150">
        <v>3</v>
      </c>
      <c r="F186" s="150">
        <v>3724</v>
      </c>
      <c r="G186" s="150">
        <v>112267.52244999999</v>
      </c>
      <c r="H186" s="150">
        <v>153</v>
      </c>
      <c r="I186" s="150">
        <v>1127.0466200000001</v>
      </c>
      <c r="J186" s="150">
        <v>3534</v>
      </c>
      <c r="K186" s="150">
        <v>109687.03552999999</v>
      </c>
      <c r="L186" s="150">
        <v>37</v>
      </c>
      <c r="M186" s="150">
        <v>1453.4403</v>
      </c>
      <c r="N186" s="150">
        <v>0</v>
      </c>
      <c r="O186" s="157">
        <v>0</v>
      </c>
      <c r="P186" s="42"/>
    </row>
    <row r="187" spans="2:16" x14ac:dyDescent="0.25">
      <c r="B187" s="40"/>
      <c r="C187" s="41"/>
      <c r="D187" s="41" t="s">
        <v>1083</v>
      </c>
      <c r="E187" s="150">
        <v>7</v>
      </c>
      <c r="F187" s="150">
        <v>15252</v>
      </c>
      <c r="G187" s="150">
        <v>908111.4667799999</v>
      </c>
      <c r="H187" s="150">
        <v>1301</v>
      </c>
      <c r="I187" s="150">
        <v>170319.42851000003</v>
      </c>
      <c r="J187" s="150">
        <v>13304</v>
      </c>
      <c r="K187" s="150">
        <v>594837.92292000004</v>
      </c>
      <c r="L187" s="150">
        <v>310</v>
      </c>
      <c r="M187" s="150">
        <v>91019.942349999998</v>
      </c>
      <c r="N187" s="150">
        <v>337</v>
      </c>
      <c r="O187" s="157">
        <v>51934.173000000003</v>
      </c>
      <c r="P187" s="42"/>
    </row>
    <row r="188" spans="2:16" s="65" customFormat="1" x14ac:dyDescent="0.25">
      <c r="B188" s="53"/>
      <c r="C188" s="66"/>
      <c r="D188" s="51" t="s">
        <v>398</v>
      </c>
      <c r="E188" s="213">
        <v>2</v>
      </c>
      <c r="F188" s="213">
        <v>8941</v>
      </c>
      <c r="G188" s="213">
        <v>106071.77531000001</v>
      </c>
      <c r="H188" s="213">
        <v>177</v>
      </c>
      <c r="I188" s="213">
        <v>3083.7385800000002</v>
      </c>
      <c r="J188" s="213">
        <v>8715</v>
      </c>
      <c r="K188" s="213">
        <v>98728.489050000004</v>
      </c>
      <c r="L188" s="213">
        <v>49</v>
      </c>
      <c r="M188" s="213">
        <v>4259.5476799999997</v>
      </c>
      <c r="N188" s="213">
        <v>0</v>
      </c>
      <c r="O188" s="209">
        <v>0</v>
      </c>
      <c r="P188" s="42"/>
    </row>
    <row r="189" spans="2:16" x14ac:dyDescent="0.25">
      <c r="B189" s="40"/>
      <c r="C189" s="41"/>
      <c r="D189" s="41" t="s">
        <v>962</v>
      </c>
      <c r="E189" s="150">
        <v>7</v>
      </c>
      <c r="F189" s="150">
        <v>10408</v>
      </c>
      <c r="G189" s="150">
        <v>321352.66839000001</v>
      </c>
      <c r="H189" s="150">
        <v>800</v>
      </c>
      <c r="I189" s="150">
        <v>14808.58401</v>
      </c>
      <c r="J189" s="150">
        <v>9453</v>
      </c>
      <c r="K189" s="150">
        <v>265630.21506999998</v>
      </c>
      <c r="L189" s="150">
        <v>155</v>
      </c>
      <c r="M189" s="150">
        <v>40913.869310000002</v>
      </c>
      <c r="N189" s="150">
        <v>0</v>
      </c>
      <c r="O189" s="157">
        <v>0</v>
      </c>
      <c r="P189" s="42"/>
    </row>
    <row r="190" spans="2:16" x14ac:dyDescent="0.25">
      <c r="B190" s="40"/>
      <c r="C190" s="41" t="s">
        <v>1094</v>
      </c>
      <c r="D190" s="41"/>
      <c r="E190" s="150">
        <v>232</v>
      </c>
      <c r="F190" s="150">
        <v>771064</v>
      </c>
      <c r="G190" s="150">
        <v>78897836.219179988</v>
      </c>
      <c r="H190" s="150">
        <v>80224</v>
      </c>
      <c r="I190" s="150">
        <v>13225261.116289997</v>
      </c>
      <c r="J190" s="150">
        <v>615748</v>
      </c>
      <c r="K190" s="150">
        <v>34344137.287679993</v>
      </c>
      <c r="L190" s="150">
        <v>31758</v>
      </c>
      <c r="M190" s="150">
        <v>19307485.217500001</v>
      </c>
      <c r="N190" s="150">
        <v>43334</v>
      </c>
      <c r="O190" s="157">
        <v>12020952.59771</v>
      </c>
      <c r="P190" s="42"/>
    </row>
    <row r="191" spans="2:16" x14ac:dyDescent="0.25">
      <c r="B191" s="40"/>
      <c r="C191" s="41"/>
      <c r="D191" s="41" t="s">
        <v>1095</v>
      </c>
      <c r="E191" s="150">
        <v>79</v>
      </c>
      <c r="F191" s="150">
        <v>289946</v>
      </c>
      <c r="G191" s="150">
        <v>33431754.417749997</v>
      </c>
      <c r="H191" s="150">
        <v>24068</v>
      </c>
      <c r="I191" s="150">
        <v>5263386.94869</v>
      </c>
      <c r="J191" s="150">
        <v>236197</v>
      </c>
      <c r="K191" s="150">
        <v>13678602.003349997</v>
      </c>
      <c r="L191" s="150">
        <v>9945</v>
      </c>
      <c r="M191" s="150">
        <v>7901963.7097100019</v>
      </c>
      <c r="N191" s="150">
        <v>19736</v>
      </c>
      <c r="O191" s="157">
        <v>6587801.7559999991</v>
      </c>
      <c r="P191" s="42"/>
    </row>
    <row r="192" spans="2:16" x14ac:dyDescent="0.25">
      <c r="B192" s="40"/>
      <c r="C192" s="41"/>
      <c r="D192" s="41" t="s">
        <v>1098</v>
      </c>
      <c r="E192" s="150">
        <v>11</v>
      </c>
      <c r="F192" s="150">
        <v>33701</v>
      </c>
      <c r="G192" s="150">
        <v>2352589.50471</v>
      </c>
      <c r="H192" s="150">
        <v>3852</v>
      </c>
      <c r="I192" s="150">
        <v>193317.52286</v>
      </c>
      <c r="J192" s="150">
        <v>26553</v>
      </c>
      <c r="K192" s="150">
        <v>1138831.67992</v>
      </c>
      <c r="L192" s="150">
        <v>1405</v>
      </c>
      <c r="M192" s="150">
        <v>547376.40992999997</v>
      </c>
      <c r="N192" s="150">
        <v>1891</v>
      </c>
      <c r="O192" s="157">
        <v>473063.89200000005</v>
      </c>
      <c r="P192" s="42"/>
    </row>
    <row r="193" spans="2:16" s="65" customFormat="1" x14ac:dyDescent="0.25">
      <c r="B193" s="53"/>
      <c r="C193" s="66"/>
      <c r="D193" s="51" t="s">
        <v>399</v>
      </c>
      <c r="E193" s="213">
        <v>2</v>
      </c>
      <c r="F193" s="213">
        <v>8345</v>
      </c>
      <c r="G193" s="213">
        <v>193037.01976</v>
      </c>
      <c r="H193" s="213">
        <v>290</v>
      </c>
      <c r="I193" s="213">
        <v>6445.5098600000001</v>
      </c>
      <c r="J193" s="213">
        <v>7646</v>
      </c>
      <c r="K193" s="213">
        <v>122582.77774</v>
      </c>
      <c r="L193" s="213">
        <v>409</v>
      </c>
      <c r="M193" s="213">
        <v>64008.73216</v>
      </c>
      <c r="N193" s="213">
        <v>0</v>
      </c>
      <c r="O193" s="209">
        <v>0</v>
      </c>
      <c r="P193" s="42"/>
    </row>
    <row r="194" spans="2:16" ht="13.8" x14ac:dyDescent="0.3">
      <c r="B194" s="40"/>
      <c r="C194" s="41"/>
      <c r="D194" s="137" t="s">
        <v>1100</v>
      </c>
      <c r="E194" s="150">
        <v>5</v>
      </c>
      <c r="F194" s="150">
        <v>14544</v>
      </c>
      <c r="G194" s="150">
        <v>446217.29489000002</v>
      </c>
      <c r="H194" s="150">
        <v>353</v>
      </c>
      <c r="I194" s="150">
        <v>2943.3611300000002</v>
      </c>
      <c r="J194" s="150">
        <v>13473</v>
      </c>
      <c r="K194" s="150">
        <v>318394.51049000002</v>
      </c>
      <c r="L194" s="150">
        <v>718</v>
      </c>
      <c r="M194" s="150">
        <v>124879.42327</v>
      </c>
      <c r="N194" s="150">
        <v>0</v>
      </c>
      <c r="O194" s="157">
        <v>0</v>
      </c>
      <c r="P194" s="42"/>
    </row>
    <row r="195" spans="2:16" x14ac:dyDescent="0.25">
      <c r="B195" s="40"/>
      <c r="C195" s="41"/>
      <c r="D195" s="41" t="s">
        <v>1097</v>
      </c>
      <c r="E195" s="150">
        <v>14</v>
      </c>
      <c r="F195" s="150">
        <v>61242</v>
      </c>
      <c r="G195" s="150">
        <v>5268463.5962000005</v>
      </c>
      <c r="H195" s="150">
        <v>2445</v>
      </c>
      <c r="I195" s="150">
        <v>474963.72755999997</v>
      </c>
      <c r="J195" s="150">
        <v>52075</v>
      </c>
      <c r="K195" s="150">
        <v>2768741.1866300004</v>
      </c>
      <c r="L195" s="150">
        <v>2357</v>
      </c>
      <c r="M195" s="150">
        <v>1184427.2743000002</v>
      </c>
      <c r="N195" s="150">
        <v>4365</v>
      </c>
      <c r="O195" s="157">
        <v>840331.40771000006</v>
      </c>
      <c r="P195" s="42"/>
    </row>
    <row r="196" spans="2:16" x14ac:dyDescent="0.25">
      <c r="B196" s="40"/>
      <c r="C196" s="41"/>
      <c r="D196" s="41" t="s">
        <v>1101</v>
      </c>
      <c r="E196" s="150">
        <v>5</v>
      </c>
      <c r="F196" s="150">
        <v>8798</v>
      </c>
      <c r="G196" s="150">
        <v>308843.36459999997</v>
      </c>
      <c r="H196" s="150">
        <v>728</v>
      </c>
      <c r="I196" s="150">
        <v>3020.9350800000002</v>
      </c>
      <c r="J196" s="150">
        <v>7619</v>
      </c>
      <c r="K196" s="150">
        <v>220239.16217</v>
      </c>
      <c r="L196" s="150">
        <v>451</v>
      </c>
      <c r="M196" s="150">
        <v>85583.267349999995</v>
      </c>
      <c r="N196" s="150">
        <v>0</v>
      </c>
      <c r="O196" s="157">
        <v>0</v>
      </c>
      <c r="P196" s="42"/>
    </row>
    <row r="197" spans="2:16" x14ac:dyDescent="0.25">
      <c r="B197" s="40"/>
      <c r="C197" s="41"/>
      <c r="D197" s="41" t="s">
        <v>1096</v>
      </c>
      <c r="E197" s="150">
        <v>20</v>
      </c>
      <c r="F197" s="150">
        <v>49945</v>
      </c>
      <c r="G197" s="150">
        <v>3230412.6107199998</v>
      </c>
      <c r="H197" s="150">
        <v>4634</v>
      </c>
      <c r="I197" s="150">
        <v>269412.06499999994</v>
      </c>
      <c r="J197" s="150">
        <v>41004</v>
      </c>
      <c r="K197" s="150">
        <v>1630350.2985799999</v>
      </c>
      <c r="L197" s="150">
        <v>1817</v>
      </c>
      <c r="M197" s="150">
        <v>878261.18514000007</v>
      </c>
      <c r="N197" s="150">
        <v>2490</v>
      </c>
      <c r="O197" s="157">
        <v>452389.06199999998</v>
      </c>
      <c r="P197" s="42"/>
    </row>
    <row r="198" spans="2:16" x14ac:dyDescent="0.25">
      <c r="B198" s="40"/>
      <c r="C198" s="41"/>
      <c r="D198" s="41" t="s">
        <v>1104</v>
      </c>
      <c r="E198" s="150">
        <v>3</v>
      </c>
      <c r="F198" s="150">
        <v>9012</v>
      </c>
      <c r="G198" s="150">
        <v>469484.71143000002</v>
      </c>
      <c r="H198" s="150">
        <v>523</v>
      </c>
      <c r="I198" s="150">
        <v>24725.395379999998</v>
      </c>
      <c r="J198" s="150">
        <v>7790</v>
      </c>
      <c r="K198" s="150">
        <v>330082.25026999996</v>
      </c>
      <c r="L198" s="150">
        <v>21</v>
      </c>
      <c r="M198" s="150">
        <v>637.21278000000007</v>
      </c>
      <c r="N198" s="150">
        <v>678</v>
      </c>
      <c r="O198" s="157">
        <v>114039.853</v>
      </c>
      <c r="P198" s="42"/>
    </row>
    <row r="199" spans="2:16" x14ac:dyDescent="0.25">
      <c r="B199" s="40"/>
      <c r="C199" s="41"/>
      <c r="D199" s="41" t="s">
        <v>1099</v>
      </c>
      <c r="E199" s="150">
        <v>6</v>
      </c>
      <c r="F199" s="150">
        <v>7904</v>
      </c>
      <c r="G199" s="150">
        <v>443813.64994000003</v>
      </c>
      <c r="H199" s="150">
        <v>309</v>
      </c>
      <c r="I199" s="150">
        <v>9431.2229000000007</v>
      </c>
      <c r="J199" s="150">
        <v>7072</v>
      </c>
      <c r="K199" s="150">
        <v>282507.48080000002</v>
      </c>
      <c r="L199" s="150">
        <v>523</v>
      </c>
      <c r="M199" s="150">
        <v>151874.94624000002</v>
      </c>
      <c r="N199" s="150">
        <v>0</v>
      </c>
      <c r="O199" s="157">
        <v>0</v>
      </c>
      <c r="P199" s="42"/>
    </row>
    <row r="200" spans="2:16" x14ac:dyDescent="0.25">
      <c r="B200" s="40"/>
      <c r="C200" s="41"/>
      <c r="D200" s="41" t="s">
        <v>1102</v>
      </c>
      <c r="E200" s="150">
        <v>4</v>
      </c>
      <c r="F200" s="150">
        <v>5072</v>
      </c>
      <c r="G200" s="150">
        <v>359126.05420000001</v>
      </c>
      <c r="H200" s="150">
        <v>199</v>
      </c>
      <c r="I200" s="150">
        <v>22696.03</v>
      </c>
      <c r="J200" s="150">
        <v>4062</v>
      </c>
      <c r="K200" s="150">
        <v>138383.50250999999</v>
      </c>
      <c r="L200" s="150">
        <v>557</v>
      </c>
      <c r="M200" s="150">
        <v>145606.83768999999</v>
      </c>
      <c r="N200" s="150">
        <v>254</v>
      </c>
      <c r="O200" s="157">
        <v>52439.684000000001</v>
      </c>
      <c r="P200" s="42"/>
    </row>
    <row r="201" spans="2:16" ht="13.8" x14ac:dyDescent="0.3">
      <c r="B201" s="40"/>
      <c r="C201" s="41"/>
      <c r="D201" s="137" t="s">
        <v>1103</v>
      </c>
      <c r="E201" s="150">
        <v>4</v>
      </c>
      <c r="F201" s="150">
        <v>8245</v>
      </c>
      <c r="G201" s="150">
        <v>362555.49532999995</v>
      </c>
      <c r="H201" s="150">
        <v>457</v>
      </c>
      <c r="I201" s="150">
        <v>40793.926870000003</v>
      </c>
      <c r="J201" s="150">
        <v>7443</v>
      </c>
      <c r="K201" s="150">
        <v>249532.07636999997</v>
      </c>
      <c r="L201" s="150">
        <v>345</v>
      </c>
      <c r="M201" s="150">
        <v>72229.49209</v>
      </c>
      <c r="N201" s="150">
        <v>0</v>
      </c>
      <c r="O201" s="157">
        <v>0</v>
      </c>
      <c r="P201" s="42"/>
    </row>
    <row r="202" spans="2:16" x14ac:dyDescent="0.25">
      <c r="B202" s="40"/>
      <c r="C202" s="41"/>
      <c r="D202" s="41" t="s">
        <v>996</v>
      </c>
      <c r="E202" s="150">
        <v>69</v>
      </c>
      <c r="F202" s="150">
        <v>249237</v>
      </c>
      <c r="G202" s="150">
        <v>31206952.618650001</v>
      </c>
      <c r="H202" s="150">
        <v>41497</v>
      </c>
      <c r="I202" s="150">
        <v>6875753.0738000004</v>
      </c>
      <c r="J202" s="150">
        <v>181467</v>
      </c>
      <c r="K202" s="150">
        <v>12840100.93685</v>
      </c>
      <c r="L202" s="150">
        <v>12353</v>
      </c>
      <c r="M202" s="150">
        <v>7990211.665000001</v>
      </c>
      <c r="N202" s="150">
        <v>13920</v>
      </c>
      <c r="O202" s="157">
        <v>3500886.9429999986</v>
      </c>
      <c r="P202" s="42"/>
    </row>
    <row r="203" spans="2:16" s="65" customFormat="1" x14ac:dyDescent="0.25">
      <c r="B203" s="53"/>
      <c r="C203" s="66"/>
      <c r="D203" s="51" t="s">
        <v>400</v>
      </c>
      <c r="E203" s="213">
        <v>2</v>
      </c>
      <c r="F203" s="213">
        <v>5684</v>
      </c>
      <c r="G203" s="213">
        <v>291019.69759</v>
      </c>
      <c r="H203" s="213">
        <v>292</v>
      </c>
      <c r="I203" s="213">
        <v>27193.449369999998</v>
      </c>
      <c r="J203" s="213">
        <v>5389</v>
      </c>
      <c r="K203" s="213">
        <v>263781.08218999999</v>
      </c>
      <c r="L203" s="213">
        <v>3</v>
      </c>
      <c r="M203" s="213">
        <v>45.166029999999999</v>
      </c>
      <c r="N203" s="213">
        <v>0</v>
      </c>
      <c r="O203" s="209">
        <v>0</v>
      </c>
      <c r="P203" s="42"/>
    </row>
    <row r="204" spans="2:16" s="65" customFormat="1" x14ac:dyDescent="0.25">
      <c r="B204" s="53"/>
      <c r="C204" s="66"/>
      <c r="D204" s="51" t="s">
        <v>379</v>
      </c>
      <c r="E204" s="213">
        <v>2</v>
      </c>
      <c r="F204" s="213">
        <v>6102</v>
      </c>
      <c r="G204" s="213">
        <v>154865.16013</v>
      </c>
      <c r="H204" s="213">
        <v>218</v>
      </c>
      <c r="I204" s="213">
        <v>168</v>
      </c>
      <c r="J204" s="213">
        <v>5468</v>
      </c>
      <c r="K204" s="213">
        <v>89594.930829999998</v>
      </c>
      <c r="L204" s="213">
        <v>416</v>
      </c>
      <c r="M204" s="213">
        <v>65102.229299999999</v>
      </c>
      <c r="N204" s="213">
        <v>0</v>
      </c>
      <c r="O204" s="209">
        <v>0</v>
      </c>
      <c r="P204" s="42"/>
    </row>
    <row r="205" spans="2:16" x14ac:dyDescent="0.25">
      <c r="B205" s="40"/>
      <c r="C205" s="41"/>
      <c r="D205" s="41" t="s">
        <v>962</v>
      </c>
      <c r="E205" s="150">
        <v>6</v>
      </c>
      <c r="F205" s="150">
        <v>13287</v>
      </c>
      <c r="G205" s="150">
        <v>378701.02327999996</v>
      </c>
      <c r="H205" s="150">
        <v>359</v>
      </c>
      <c r="I205" s="150">
        <v>11009.947789999998</v>
      </c>
      <c r="J205" s="150">
        <v>12490</v>
      </c>
      <c r="K205" s="150">
        <v>272413.40898000001</v>
      </c>
      <c r="L205" s="150">
        <v>438</v>
      </c>
      <c r="M205" s="150">
        <v>95277.666509999995</v>
      </c>
      <c r="N205" s="150">
        <v>0</v>
      </c>
      <c r="O205" s="157">
        <v>0</v>
      </c>
      <c r="P205" s="42"/>
    </row>
    <row r="206" spans="2:16" x14ac:dyDescent="0.25">
      <c r="B206" s="40"/>
      <c r="C206" s="41" t="s">
        <v>1105</v>
      </c>
      <c r="D206" s="41"/>
      <c r="E206" s="150">
        <v>103</v>
      </c>
      <c r="F206" s="150">
        <v>325478</v>
      </c>
      <c r="G206" s="150">
        <v>24561593.427730002</v>
      </c>
      <c r="H206" s="150">
        <v>21721</v>
      </c>
      <c r="I206" s="150">
        <v>3226725.43426</v>
      </c>
      <c r="J206" s="150">
        <v>279451</v>
      </c>
      <c r="K206" s="150">
        <v>12701936.398230001</v>
      </c>
      <c r="L206" s="150">
        <v>10934</v>
      </c>
      <c r="M206" s="150">
        <v>5438553.9692399995</v>
      </c>
      <c r="N206" s="150">
        <v>13372</v>
      </c>
      <c r="O206" s="157">
        <v>3194377.6260000002</v>
      </c>
      <c r="P206" s="42"/>
    </row>
    <row r="207" spans="2:16" s="65" customFormat="1" x14ac:dyDescent="0.25">
      <c r="B207" s="53"/>
      <c r="C207" s="66"/>
      <c r="D207" s="51" t="s">
        <v>401</v>
      </c>
      <c r="E207" s="213">
        <v>2</v>
      </c>
      <c r="F207" s="213">
        <v>1700</v>
      </c>
      <c r="G207" s="213">
        <v>54036.896339999992</v>
      </c>
      <c r="H207" s="213">
        <v>48</v>
      </c>
      <c r="I207" s="213">
        <v>496.70952</v>
      </c>
      <c r="J207" s="213">
        <v>1617</v>
      </c>
      <c r="K207" s="213">
        <v>43694.962129999993</v>
      </c>
      <c r="L207" s="213">
        <v>35</v>
      </c>
      <c r="M207" s="213">
        <v>9845.2246900000009</v>
      </c>
      <c r="N207" s="213">
        <v>0</v>
      </c>
      <c r="O207" s="209">
        <v>0</v>
      </c>
      <c r="P207" s="42"/>
    </row>
    <row r="208" spans="2:16" x14ac:dyDescent="0.25">
      <c r="B208" s="40"/>
      <c r="C208" s="41"/>
      <c r="D208" s="41" t="s">
        <v>1107</v>
      </c>
      <c r="E208" s="150">
        <v>13</v>
      </c>
      <c r="F208" s="150">
        <v>44535</v>
      </c>
      <c r="G208" s="150">
        <v>2900356.1574699995</v>
      </c>
      <c r="H208" s="150">
        <v>2310</v>
      </c>
      <c r="I208" s="150">
        <v>236212.41164999999</v>
      </c>
      <c r="J208" s="150">
        <v>38509</v>
      </c>
      <c r="K208" s="150">
        <v>1762259.9196299999</v>
      </c>
      <c r="L208" s="150">
        <v>945</v>
      </c>
      <c r="M208" s="150">
        <v>338675.83818999998</v>
      </c>
      <c r="N208" s="150">
        <v>2771</v>
      </c>
      <c r="O208" s="157">
        <v>563207.98800000013</v>
      </c>
      <c r="P208" s="42"/>
    </row>
    <row r="209" spans="2:16" x14ac:dyDescent="0.25">
      <c r="B209" s="40"/>
      <c r="C209" s="41"/>
      <c r="D209" s="41" t="s">
        <v>1109</v>
      </c>
      <c r="E209" s="150">
        <v>8</v>
      </c>
      <c r="F209" s="150">
        <v>15011</v>
      </c>
      <c r="G209" s="150">
        <v>783592.74768000003</v>
      </c>
      <c r="H209" s="150">
        <v>2390</v>
      </c>
      <c r="I209" s="150">
        <v>168660.78347000002</v>
      </c>
      <c r="J209" s="150">
        <v>11923</v>
      </c>
      <c r="K209" s="150">
        <v>454888.18920000002</v>
      </c>
      <c r="L209" s="150">
        <v>317</v>
      </c>
      <c r="M209" s="150">
        <v>86839.416010000001</v>
      </c>
      <c r="N209" s="150">
        <v>381</v>
      </c>
      <c r="O209" s="157">
        <v>73204.358999999997</v>
      </c>
      <c r="P209" s="42"/>
    </row>
    <row r="210" spans="2:16" x14ac:dyDescent="0.25">
      <c r="B210" s="40"/>
      <c r="C210" s="41"/>
      <c r="D210" s="41" t="s">
        <v>1110</v>
      </c>
      <c r="E210" s="150">
        <v>7</v>
      </c>
      <c r="F210" s="150">
        <v>26820</v>
      </c>
      <c r="G210" s="150">
        <v>1725443.2890899999</v>
      </c>
      <c r="H210" s="150">
        <v>1942</v>
      </c>
      <c r="I210" s="150">
        <v>158151.46831</v>
      </c>
      <c r="J210" s="150">
        <v>23072</v>
      </c>
      <c r="K210" s="150">
        <v>1119012.47728</v>
      </c>
      <c r="L210" s="150">
        <v>737</v>
      </c>
      <c r="M210" s="150">
        <v>257853.31150000001</v>
      </c>
      <c r="N210" s="150">
        <v>1069</v>
      </c>
      <c r="O210" s="157">
        <v>190426.03200000001</v>
      </c>
      <c r="P210" s="42"/>
    </row>
    <row r="211" spans="2:16" x14ac:dyDescent="0.25">
      <c r="B211" s="40"/>
      <c r="C211" s="41"/>
      <c r="D211" s="41" t="s">
        <v>1111</v>
      </c>
      <c r="E211" s="150">
        <v>3</v>
      </c>
      <c r="F211" s="150">
        <v>5006</v>
      </c>
      <c r="G211" s="150">
        <v>94143.666110000006</v>
      </c>
      <c r="H211" s="150">
        <v>45</v>
      </c>
      <c r="I211" s="150">
        <v>227.31075000000001</v>
      </c>
      <c r="J211" s="150">
        <v>4855</v>
      </c>
      <c r="K211" s="150">
        <v>73746.519910000003</v>
      </c>
      <c r="L211" s="150">
        <v>106</v>
      </c>
      <c r="M211" s="150">
        <v>20169.835450000002</v>
      </c>
      <c r="N211" s="150">
        <v>0</v>
      </c>
      <c r="O211" s="157">
        <v>0</v>
      </c>
      <c r="P211" s="42"/>
    </row>
    <row r="212" spans="2:16" s="65" customFormat="1" x14ac:dyDescent="0.25">
      <c r="B212" s="53"/>
      <c r="C212" s="66"/>
      <c r="D212" s="51" t="s">
        <v>402</v>
      </c>
      <c r="E212" s="213">
        <v>2</v>
      </c>
      <c r="F212" s="213">
        <v>3466</v>
      </c>
      <c r="G212" s="213">
        <v>78646.371929999994</v>
      </c>
      <c r="H212" s="213">
        <v>0</v>
      </c>
      <c r="I212" s="213">
        <v>0</v>
      </c>
      <c r="J212" s="213">
        <v>3461</v>
      </c>
      <c r="K212" s="213">
        <v>78557.095509999999</v>
      </c>
      <c r="L212" s="213">
        <v>5</v>
      </c>
      <c r="M212" s="213">
        <v>89.276420000000002</v>
      </c>
      <c r="N212" s="213">
        <v>0</v>
      </c>
      <c r="O212" s="209">
        <v>0</v>
      </c>
      <c r="P212" s="42"/>
    </row>
    <row r="213" spans="2:16" x14ac:dyDescent="0.25">
      <c r="B213" s="40"/>
      <c r="C213" s="41"/>
      <c r="D213" s="41" t="s">
        <v>1108</v>
      </c>
      <c r="E213" s="150">
        <v>13</v>
      </c>
      <c r="F213" s="150">
        <v>52484</v>
      </c>
      <c r="G213" s="150">
        <v>3219342.3848199998</v>
      </c>
      <c r="H213" s="150">
        <v>3479</v>
      </c>
      <c r="I213" s="150">
        <v>277639.37997999997</v>
      </c>
      <c r="J213" s="150">
        <v>45226</v>
      </c>
      <c r="K213" s="150">
        <v>1807564.2187999999</v>
      </c>
      <c r="L213" s="150">
        <v>1375</v>
      </c>
      <c r="M213" s="150">
        <v>689084.27804</v>
      </c>
      <c r="N213" s="150">
        <v>2404</v>
      </c>
      <c r="O213" s="157">
        <v>445054.50800000003</v>
      </c>
      <c r="P213" s="42"/>
    </row>
    <row r="214" spans="2:16" s="65" customFormat="1" x14ac:dyDescent="0.25">
      <c r="B214" s="53"/>
      <c r="C214" s="66"/>
      <c r="D214" s="51" t="s">
        <v>403</v>
      </c>
      <c r="E214" s="213">
        <v>2</v>
      </c>
      <c r="F214" s="213">
        <v>9639</v>
      </c>
      <c r="G214" s="213">
        <v>161856.73384</v>
      </c>
      <c r="H214" s="213">
        <v>82</v>
      </c>
      <c r="I214" s="213">
        <v>758.21199999999999</v>
      </c>
      <c r="J214" s="213">
        <v>8688</v>
      </c>
      <c r="K214" s="213">
        <v>140040.93648999999</v>
      </c>
      <c r="L214" s="213">
        <v>869</v>
      </c>
      <c r="M214" s="213">
        <v>21057.585349999998</v>
      </c>
      <c r="N214" s="213">
        <v>0</v>
      </c>
      <c r="O214" s="209">
        <v>0</v>
      </c>
      <c r="P214" s="42"/>
    </row>
    <row r="215" spans="2:16" x14ac:dyDescent="0.25">
      <c r="B215" s="40"/>
      <c r="C215" s="41"/>
      <c r="D215" s="41" t="s">
        <v>1106</v>
      </c>
      <c r="E215" s="150">
        <v>44</v>
      </c>
      <c r="F215" s="150">
        <v>159569</v>
      </c>
      <c r="G215" s="150">
        <v>15341899.084690001</v>
      </c>
      <c r="H215" s="150">
        <v>11327</v>
      </c>
      <c r="I215" s="150">
        <v>2381434.6205500001</v>
      </c>
      <c r="J215" s="150">
        <v>135135</v>
      </c>
      <c r="K215" s="150">
        <v>7076901.5821000002</v>
      </c>
      <c r="L215" s="150">
        <v>6360</v>
      </c>
      <c r="M215" s="150">
        <v>3961078.14304</v>
      </c>
      <c r="N215" s="150">
        <v>6747</v>
      </c>
      <c r="O215" s="157">
        <v>1922484.7390000001</v>
      </c>
      <c r="P215" s="42"/>
    </row>
    <row r="216" spans="2:16" x14ac:dyDescent="0.25">
      <c r="B216" s="40"/>
      <c r="C216" s="41"/>
      <c r="D216" s="41" t="s">
        <v>1112</v>
      </c>
      <c r="E216" s="150">
        <v>3</v>
      </c>
      <c r="F216" s="150">
        <v>2741</v>
      </c>
      <c r="G216" s="150">
        <v>91607.59812000001</v>
      </c>
      <c r="H216" s="150">
        <v>45</v>
      </c>
      <c r="I216" s="150">
        <v>459.53602000000001</v>
      </c>
      <c r="J216" s="150">
        <v>2610</v>
      </c>
      <c r="K216" s="150">
        <v>58950.778740000002</v>
      </c>
      <c r="L216" s="150">
        <v>86</v>
      </c>
      <c r="M216" s="150">
        <v>32197.283360000001</v>
      </c>
      <c r="N216" s="150">
        <v>0</v>
      </c>
      <c r="O216" s="157">
        <v>0</v>
      </c>
      <c r="P216" s="42"/>
    </row>
    <row r="217" spans="2:16" x14ac:dyDescent="0.25">
      <c r="B217" s="40"/>
      <c r="C217" s="41"/>
      <c r="D217" s="41" t="s">
        <v>962</v>
      </c>
      <c r="E217" s="150">
        <v>6</v>
      </c>
      <c r="F217" s="150">
        <v>4507</v>
      </c>
      <c r="G217" s="150">
        <v>110668.49763999999</v>
      </c>
      <c r="H217" s="150">
        <v>53</v>
      </c>
      <c r="I217" s="150">
        <v>2685.0020099999997</v>
      </c>
      <c r="J217" s="150">
        <v>4355</v>
      </c>
      <c r="K217" s="150">
        <v>86319.718439999997</v>
      </c>
      <c r="L217" s="150">
        <v>99</v>
      </c>
      <c r="M217" s="150">
        <v>21663.777190000001</v>
      </c>
      <c r="N217" s="150">
        <v>0</v>
      </c>
      <c r="O217" s="157">
        <v>0</v>
      </c>
      <c r="P217" s="42"/>
    </row>
    <row r="218" spans="2:16" x14ac:dyDescent="0.25">
      <c r="B218" s="40"/>
      <c r="C218" s="41" t="s">
        <v>1113</v>
      </c>
      <c r="D218" s="41"/>
      <c r="E218" s="150">
        <v>65</v>
      </c>
      <c r="F218" s="150">
        <v>300351</v>
      </c>
      <c r="G218" s="150">
        <v>22765045.837250002</v>
      </c>
      <c r="H218" s="150">
        <v>17118</v>
      </c>
      <c r="I218" s="150">
        <v>2992794.6205700003</v>
      </c>
      <c r="J218" s="150">
        <v>256200</v>
      </c>
      <c r="K218" s="150">
        <v>9274578.7818299998</v>
      </c>
      <c r="L218" s="150">
        <v>8500</v>
      </c>
      <c r="M218" s="150">
        <v>3905705.0038500004</v>
      </c>
      <c r="N218" s="150">
        <v>18533</v>
      </c>
      <c r="O218" s="157">
        <v>6591967.4309999989</v>
      </c>
      <c r="P218" s="42"/>
    </row>
    <row r="219" spans="2:16" x14ac:dyDescent="0.25">
      <c r="B219" s="40"/>
      <c r="C219" s="41"/>
      <c r="D219" s="41" t="s">
        <v>1116</v>
      </c>
      <c r="E219" s="150">
        <v>7</v>
      </c>
      <c r="F219" s="150">
        <v>32753</v>
      </c>
      <c r="G219" s="150">
        <v>2465617.4380000001</v>
      </c>
      <c r="H219" s="150">
        <v>2358</v>
      </c>
      <c r="I219" s="150">
        <v>524914.23025999998</v>
      </c>
      <c r="J219" s="150">
        <v>27681</v>
      </c>
      <c r="K219" s="150">
        <v>1408740.22129</v>
      </c>
      <c r="L219" s="150">
        <v>597</v>
      </c>
      <c r="M219" s="150">
        <v>190714.19344999999</v>
      </c>
      <c r="N219" s="150">
        <v>2117</v>
      </c>
      <c r="O219" s="157">
        <v>341248.79300000006</v>
      </c>
      <c r="P219" s="42"/>
    </row>
    <row r="220" spans="2:16" x14ac:dyDescent="0.25">
      <c r="B220" s="40"/>
      <c r="C220" s="41"/>
      <c r="D220" s="41" t="s">
        <v>1118</v>
      </c>
      <c r="E220" s="150">
        <v>3</v>
      </c>
      <c r="F220" s="150">
        <v>2369</v>
      </c>
      <c r="G220" s="150">
        <v>20469.50834</v>
      </c>
      <c r="H220" s="150">
        <v>18</v>
      </c>
      <c r="I220" s="150">
        <v>141.25101999999998</v>
      </c>
      <c r="J220" s="150">
        <v>2118</v>
      </c>
      <c r="K220" s="150">
        <v>11260.79602</v>
      </c>
      <c r="L220" s="150">
        <v>233</v>
      </c>
      <c r="M220" s="150">
        <v>9067.4613000000008</v>
      </c>
      <c r="N220" s="150">
        <v>0</v>
      </c>
      <c r="O220" s="157">
        <v>0</v>
      </c>
      <c r="P220" s="42"/>
    </row>
    <row r="221" spans="2:16" x14ac:dyDescent="0.25">
      <c r="B221" s="40"/>
      <c r="C221" s="41"/>
      <c r="D221" s="41" t="s">
        <v>1114</v>
      </c>
      <c r="E221" s="150">
        <v>23</v>
      </c>
      <c r="F221" s="150">
        <v>114148</v>
      </c>
      <c r="G221" s="150">
        <v>8684212.0781500004</v>
      </c>
      <c r="H221" s="150">
        <v>8205</v>
      </c>
      <c r="I221" s="150">
        <v>908117.35775999993</v>
      </c>
      <c r="J221" s="150">
        <v>92484</v>
      </c>
      <c r="K221" s="150">
        <v>3565495.0052200002</v>
      </c>
      <c r="L221" s="150">
        <v>3877</v>
      </c>
      <c r="M221" s="150">
        <v>2266803.3001700002</v>
      </c>
      <c r="N221" s="150">
        <v>9582</v>
      </c>
      <c r="O221" s="157">
        <v>1943796.415</v>
      </c>
      <c r="P221" s="42"/>
    </row>
    <row r="222" spans="2:16" s="65" customFormat="1" x14ac:dyDescent="0.25">
      <c r="B222" s="53"/>
      <c r="C222" s="66"/>
      <c r="D222" s="51" t="s">
        <v>404</v>
      </c>
      <c r="E222" s="213">
        <v>2</v>
      </c>
      <c r="F222" s="213">
        <v>5495</v>
      </c>
      <c r="G222" s="213">
        <v>137312.06037000002</v>
      </c>
      <c r="H222" s="213">
        <v>215</v>
      </c>
      <c r="I222" s="213">
        <v>1999.1560900000002</v>
      </c>
      <c r="J222" s="213">
        <v>5059</v>
      </c>
      <c r="K222" s="213">
        <v>95375.879610000004</v>
      </c>
      <c r="L222" s="213">
        <v>221</v>
      </c>
      <c r="M222" s="213">
        <v>39937.024669999999</v>
      </c>
      <c r="N222" s="213">
        <v>0</v>
      </c>
      <c r="O222" s="209">
        <v>0</v>
      </c>
      <c r="P222" s="42"/>
    </row>
    <row r="223" spans="2:16" x14ac:dyDescent="0.25">
      <c r="B223" s="40"/>
      <c r="C223" s="41"/>
      <c r="D223" s="41" t="s">
        <v>1117</v>
      </c>
      <c r="E223" s="150">
        <v>4</v>
      </c>
      <c r="F223" s="150">
        <v>12333</v>
      </c>
      <c r="G223" s="150">
        <v>698574.56345000002</v>
      </c>
      <c r="H223" s="150">
        <v>395</v>
      </c>
      <c r="I223" s="150">
        <v>78531.650999999998</v>
      </c>
      <c r="J223" s="150">
        <v>10544</v>
      </c>
      <c r="K223" s="150">
        <v>393833.70822999999</v>
      </c>
      <c r="L223" s="150">
        <v>645</v>
      </c>
      <c r="M223" s="150">
        <v>69645.415219999995</v>
      </c>
      <c r="N223" s="150">
        <v>749</v>
      </c>
      <c r="O223" s="157">
        <v>156563.78899999999</v>
      </c>
      <c r="P223" s="42"/>
    </row>
    <row r="224" spans="2:16" x14ac:dyDescent="0.25">
      <c r="B224" s="40"/>
      <c r="C224" s="41"/>
      <c r="D224" s="41" t="s">
        <v>1115</v>
      </c>
      <c r="E224" s="150">
        <v>18</v>
      </c>
      <c r="F224" s="150">
        <v>99129</v>
      </c>
      <c r="G224" s="150">
        <v>10197499.965</v>
      </c>
      <c r="H224" s="150">
        <v>5543</v>
      </c>
      <c r="I224" s="150">
        <v>1478346.1549999998</v>
      </c>
      <c r="J224" s="150">
        <v>86178</v>
      </c>
      <c r="K224" s="150">
        <v>3343400.9239999996</v>
      </c>
      <c r="L224" s="150">
        <v>1323</v>
      </c>
      <c r="M224" s="150">
        <v>1225394.4519999998</v>
      </c>
      <c r="N224" s="150">
        <v>6085</v>
      </c>
      <c r="O224" s="157">
        <v>4150358.4339999999</v>
      </c>
      <c r="P224" s="42"/>
    </row>
    <row r="225" spans="2:16" x14ac:dyDescent="0.25">
      <c r="B225" s="40"/>
      <c r="C225" s="41"/>
      <c r="D225" s="41" t="s">
        <v>962</v>
      </c>
      <c r="E225" s="150">
        <v>8</v>
      </c>
      <c r="F225" s="150">
        <v>34124</v>
      </c>
      <c r="G225" s="150">
        <v>561360.22393999994</v>
      </c>
      <c r="H225" s="150">
        <v>384</v>
      </c>
      <c r="I225" s="150">
        <v>744.81943999999999</v>
      </c>
      <c r="J225" s="150">
        <v>32136</v>
      </c>
      <c r="K225" s="150">
        <v>456472.24745999998</v>
      </c>
      <c r="L225" s="150">
        <v>1604</v>
      </c>
      <c r="M225" s="150">
        <v>104143.15703999999</v>
      </c>
      <c r="N225" s="150">
        <v>0</v>
      </c>
      <c r="O225" s="157">
        <v>0</v>
      </c>
      <c r="P225" s="42"/>
    </row>
    <row r="226" spans="2:16" s="27" customFormat="1" x14ac:dyDescent="0.25">
      <c r="B226" s="40" t="s">
        <v>1119</v>
      </c>
      <c r="C226" s="54"/>
      <c r="D226" s="54"/>
      <c r="E226" s="155">
        <v>1176</v>
      </c>
      <c r="F226" s="155">
        <v>4461873</v>
      </c>
      <c r="G226" s="155">
        <v>317109480.26315999</v>
      </c>
      <c r="H226" s="155">
        <v>289257</v>
      </c>
      <c r="I226" s="155">
        <v>44875542.729279995</v>
      </c>
      <c r="J226" s="155">
        <v>3855179</v>
      </c>
      <c r="K226" s="155">
        <v>146642635.41329002</v>
      </c>
      <c r="L226" s="155">
        <v>136432</v>
      </c>
      <c r="M226" s="155">
        <v>67227379.477689996</v>
      </c>
      <c r="N226" s="155">
        <v>181005</v>
      </c>
      <c r="O226" s="156">
        <v>58363922.642900005</v>
      </c>
      <c r="P226" s="42"/>
    </row>
    <row r="227" spans="2:16" x14ac:dyDescent="0.25">
      <c r="B227" s="40"/>
      <c r="C227" s="41" t="s">
        <v>1120</v>
      </c>
      <c r="D227" s="41"/>
      <c r="E227" s="150">
        <v>254</v>
      </c>
      <c r="F227" s="150">
        <v>913688</v>
      </c>
      <c r="G227" s="150">
        <v>61769326.897189997</v>
      </c>
      <c r="H227" s="150">
        <v>42452</v>
      </c>
      <c r="I227" s="150">
        <v>9346609.2929500006</v>
      </c>
      <c r="J227" s="150">
        <v>805656</v>
      </c>
      <c r="K227" s="150">
        <v>31106044.640470013</v>
      </c>
      <c r="L227" s="150">
        <v>33123</v>
      </c>
      <c r="M227" s="150">
        <v>13935504.940769998</v>
      </c>
      <c r="N227" s="150">
        <v>32457</v>
      </c>
      <c r="O227" s="157">
        <v>7381168.0229999991</v>
      </c>
      <c r="P227" s="42"/>
    </row>
    <row r="228" spans="2:16" s="65" customFormat="1" x14ac:dyDescent="0.25">
      <c r="B228" s="53"/>
      <c r="C228" s="66"/>
      <c r="D228" s="51" t="s">
        <v>405</v>
      </c>
      <c r="E228" s="213">
        <v>2</v>
      </c>
      <c r="F228" s="213">
        <v>1793</v>
      </c>
      <c r="G228" s="213">
        <v>40243.227989999999</v>
      </c>
      <c r="H228" s="213">
        <v>5</v>
      </c>
      <c r="I228" s="213">
        <v>4.3079999999999998</v>
      </c>
      <c r="J228" s="213">
        <v>1763</v>
      </c>
      <c r="K228" s="213">
        <v>39552.342980000001</v>
      </c>
      <c r="L228" s="213">
        <v>25</v>
      </c>
      <c r="M228" s="213">
        <v>686.57700999999997</v>
      </c>
      <c r="N228" s="213">
        <v>0</v>
      </c>
      <c r="O228" s="209">
        <v>0</v>
      </c>
      <c r="P228" s="42"/>
    </row>
    <row r="229" spans="2:16" x14ac:dyDescent="0.25">
      <c r="B229" s="40"/>
      <c r="C229" s="41"/>
      <c r="D229" s="41" t="s">
        <v>1127</v>
      </c>
      <c r="E229" s="150">
        <v>9</v>
      </c>
      <c r="F229" s="150">
        <v>38043</v>
      </c>
      <c r="G229" s="150">
        <v>2804748.7354200003</v>
      </c>
      <c r="H229" s="150">
        <v>1994</v>
      </c>
      <c r="I229" s="150">
        <v>609446.35219000001</v>
      </c>
      <c r="J229" s="150">
        <v>33587</v>
      </c>
      <c r="K229" s="150">
        <v>1636822.7584199999</v>
      </c>
      <c r="L229" s="150">
        <v>608</v>
      </c>
      <c r="M229" s="150">
        <v>231862.63980999996</v>
      </c>
      <c r="N229" s="150">
        <v>1854</v>
      </c>
      <c r="O229" s="157">
        <v>326616.98499999999</v>
      </c>
      <c r="P229" s="42"/>
    </row>
    <row r="230" spans="2:16" x14ac:dyDescent="0.25">
      <c r="B230" s="40"/>
      <c r="C230" s="41"/>
      <c r="D230" s="41" t="s">
        <v>1122</v>
      </c>
      <c r="E230" s="150">
        <v>44</v>
      </c>
      <c r="F230" s="150">
        <v>219869</v>
      </c>
      <c r="G230" s="150">
        <v>19617616.464639999</v>
      </c>
      <c r="H230" s="150">
        <v>11615</v>
      </c>
      <c r="I230" s="150">
        <v>3061523.1806799993</v>
      </c>
      <c r="J230" s="150">
        <v>183634</v>
      </c>
      <c r="K230" s="150">
        <v>9431687.79366</v>
      </c>
      <c r="L230" s="150">
        <v>11209</v>
      </c>
      <c r="M230" s="150">
        <v>4386440.3652999997</v>
      </c>
      <c r="N230" s="150">
        <v>13411</v>
      </c>
      <c r="O230" s="157">
        <v>2737965.125</v>
      </c>
      <c r="P230" s="42"/>
    </row>
    <row r="231" spans="2:16" x14ac:dyDescent="0.25">
      <c r="B231" s="40"/>
      <c r="C231" s="41"/>
      <c r="D231" s="41" t="s">
        <v>1125</v>
      </c>
      <c r="E231" s="150">
        <v>11</v>
      </c>
      <c r="F231" s="150">
        <v>47128</v>
      </c>
      <c r="G231" s="150">
        <v>3295743.34197</v>
      </c>
      <c r="H231" s="150">
        <v>1196</v>
      </c>
      <c r="I231" s="150">
        <v>152419.62531999999</v>
      </c>
      <c r="J231" s="150">
        <v>42085</v>
      </c>
      <c r="K231" s="150">
        <v>2157448.16353</v>
      </c>
      <c r="L231" s="150">
        <v>1624</v>
      </c>
      <c r="M231" s="150">
        <v>531708.52411999996</v>
      </c>
      <c r="N231" s="150">
        <v>2223</v>
      </c>
      <c r="O231" s="157">
        <v>454167.02900000004</v>
      </c>
      <c r="P231" s="42"/>
    </row>
    <row r="232" spans="2:16" x14ac:dyDescent="0.25">
      <c r="B232" s="40"/>
      <c r="C232" s="41"/>
      <c r="D232" s="41" t="s">
        <v>1133</v>
      </c>
      <c r="E232" s="150">
        <v>4</v>
      </c>
      <c r="F232" s="150">
        <v>10758</v>
      </c>
      <c r="G232" s="150">
        <v>164512.47398000001</v>
      </c>
      <c r="H232" s="150">
        <v>249</v>
      </c>
      <c r="I232" s="150">
        <v>1532.8193699999999</v>
      </c>
      <c r="J232" s="150">
        <v>10127</v>
      </c>
      <c r="K232" s="150">
        <v>116947.86887000001</v>
      </c>
      <c r="L232" s="150">
        <v>382</v>
      </c>
      <c r="M232" s="150">
        <v>46031.785739999992</v>
      </c>
      <c r="N232" s="150">
        <v>0</v>
      </c>
      <c r="O232" s="157">
        <v>0</v>
      </c>
      <c r="P232" s="42"/>
    </row>
    <row r="233" spans="2:16" x14ac:dyDescent="0.25">
      <c r="B233" s="40"/>
      <c r="C233" s="41"/>
      <c r="D233" s="41" t="s">
        <v>1123</v>
      </c>
      <c r="E233" s="150">
        <v>21</v>
      </c>
      <c r="F233" s="150">
        <v>68775</v>
      </c>
      <c r="G233" s="150">
        <v>4963009.3134699995</v>
      </c>
      <c r="H233" s="150">
        <v>4417</v>
      </c>
      <c r="I233" s="150">
        <v>971895.71516000014</v>
      </c>
      <c r="J233" s="150">
        <v>59462</v>
      </c>
      <c r="K233" s="150">
        <v>2454725.50238</v>
      </c>
      <c r="L233" s="150">
        <v>2542</v>
      </c>
      <c r="M233" s="150">
        <v>1130189.6269299998</v>
      </c>
      <c r="N233" s="150">
        <v>2354</v>
      </c>
      <c r="O233" s="157">
        <v>406198.46900000004</v>
      </c>
      <c r="P233" s="42"/>
    </row>
    <row r="234" spans="2:16" x14ac:dyDescent="0.25">
      <c r="B234" s="40"/>
      <c r="C234" s="41"/>
      <c r="D234" s="41" t="s">
        <v>1134</v>
      </c>
      <c r="E234" s="150">
        <v>3</v>
      </c>
      <c r="F234" s="150">
        <v>25314</v>
      </c>
      <c r="G234" s="150">
        <v>309668.52315999998</v>
      </c>
      <c r="H234" s="150">
        <v>159</v>
      </c>
      <c r="I234" s="150">
        <v>1629.7223999999999</v>
      </c>
      <c r="J234" s="150">
        <v>24685</v>
      </c>
      <c r="K234" s="150">
        <v>203852.09276</v>
      </c>
      <c r="L234" s="150">
        <v>470</v>
      </c>
      <c r="M234" s="150">
        <v>104186.708</v>
      </c>
      <c r="N234" s="150">
        <v>0</v>
      </c>
      <c r="O234" s="157">
        <v>0</v>
      </c>
      <c r="P234" s="42"/>
    </row>
    <row r="235" spans="2:16" x14ac:dyDescent="0.25">
      <c r="B235" s="40"/>
      <c r="C235" s="41"/>
      <c r="D235" s="41" t="s">
        <v>1135</v>
      </c>
      <c r="E235" s="150">
        <v>3</v>
      </c>
      <c r="F235" s="150">
        <v>14646</v>
      </c>
      <c r="G235" s="150">
        <v>665952.08690999995</v>
      </c>
      <c r="H235" s="150">
        <v>327</v>
      </c>
      <c r="I235" s="150">
        <v>2356.87601</v>
      </c>
      <c r="J235" s="150">
        <v>14029</v>
      </c>
      <c r="K235" s="150">
        <v>543372.82582999999</v>
      </c>
      <c r="L235" s="150">
        <v>290</v>
      </c>
      <c r="M235" s="150">
        <v>120222.38507</v>
      </c>
      <c r="N235" s="150">
        <v>0</v>
      </c>
      <c r="O235" s="157">
        <v>0</v>
      </c>
      <c r="P235" s="42"/>
    </row>
    <row r="236" spans="2:16" s="65" customFormat="1" x14ac:dyDescent="0.25">
      <c r="B236" s="53"/>
      <c r="C236" s="66"/>
      <c r="D236" s="51" t="s">
        <v>406</v>
      </c>
      <c r="E236" s="213">
        <v>2</v>
      </c>
      <c r="F236" s="213">
        <v>5616</v>
      </c>
      <c r="G236" s="213">
        <v>76823.204150000005</v>
      </c>
      <c r="H236" s="213">
        <v>97</v>
      </c>
      <c r="I236" s="213">
        <v>697.06323999999995</v>
      </c>
      <c r="J236" s="213">
        <v>5486</v>
      </c>
      <c r="K236" s="213">
        <v>72295.5576</v>
      </c>
      <c r="L236" s="213">
        <v>33</v>
      </c>
      <c r="M236" s="213">
        <v>3830.58331</v>
      </c>
      <c r="N236" s="213">
        <v>0</v>
      </c>
      <c r="O236" s="209">
        <v>0</v>
      </c>
      <c r="P236" s="42"/>
    </row>
    <row r="237" spans="2:16" x14ac:dyDescent="0.25">
      <c r="B237" s="40"/>
      <c r="C237" s="41"/>
      <c r="D237" s="41" t="s">
        <v>1124</v>
      </c>
      <c r="E237" s="150">
        <v>15</v>
      </c>
      <c r="F237" s="150">
        <v>50305</v>
      </c>
      <c r="G237" s="150">
        <v>3886387.40643</v>
      </c>
      <c r="H237" s="150">
        <v>2481</v>
      </c>
      <c r="I237" s="150">
        <v>478700.07607999997</v>
      </c>
      <c r="J237" s="150">
        <v>42778</v>
      </c>
      <c r="K237" s="150">
        <v>2189862.1437499998</v>
      </c>
      <c r="L237" s="150">
        <v>2314</v>
      </c>
      <c r="M237" s="150">
        <v>781868.28359999985</v>
      </c>
      <c r="N237" s="150">
        <v>2732</v>
      </c>
      <c r="O237" s="157">
        <v>435956.90300000005</v>
      </c>
      <c r="P237" s="42"/>
    </row>
    <row r="238" spans="2:16" s="65" customFormat="1" x14ac:dyDescent="0.25">
      <c r="B238" s="53"/>
      <c r="C238" s="66"/>
      <c r="D238" s="51" t="s">
        <v>407</v>
      </c>
      <c r="E238" s="213">
        <v>2</v>
      </c>
      <c r="F238" s="213">
        <v>8757</v>
      </c>
      <c r="G238" s="213">
        <v>52026.248449999992</v>
      </c>
      <c r="H238" s="213">
        <v>0</v>
      </c>
      <c r="I238" s="213">
        <v>0</v>
      </c>
      <c r="J238" s="213">
        <v>8624</v>
      </c>
      <c r="K238" s="213">
        <v>42282.512879999995</v>
      </c>
      <c r="L238" s="213">
        <v>133</v>
      </c>
      <c r="M238" s="213">
        <v>9743.7355699999989</v>
      </c>
      <c r="N238" s="213">
        <v>0</v>
      </c>
      <c r="O238" s="209">
        <v>0</v>
      </c>
      <c r="P238" s="42"/>
    </row>
    <row r="239" spans="2:16" x14ac:dyDescent="0.25">
      <c r="B239" s="40"/>
      <c r="C239" s="41"/>
      <c r="D239" s="41" t="s">
        <v>1121</v>
      </c>
      <c r="E239" s="150">
        <v>62</v>
      </c>
      <c r="F239" s="150">
        <v>180815</v>
      </c>
      <c r="G239" s="150">
        <v>16179324.433419999</v>
      </c>
      <c r="H239" s="150">
        <v>14115</v>
      </c>
      <c r="I239" s="150">
        <v>2981830.0100999996</v>
      </c>
      <c r="J239" s="150">
        <v>152245</v>
      </c>
      <c r="K239" s="150">
        <v>7846559.0656400006</v>
      </c>
      <c r="L239" s="150">
        <v>6895</v>
      </c>
      <c r="M239" s="150">
        <v>3598175.8176799999</v>
      </c>
      <c r="N239" s="150">
        <v>7560</v>
      </c>
      <c r="O239" s="157">
        <v>1752759.54</v>
      </c>
      <c r="P239" s="42"/>
    </row>
    <row r="240" spans="2:16" s="65" customFormat="1" x14ac:dyDescent="0.25">
      <c r="B240" s="53"/>
      <c r="C240" s="66"/>
      <c r="D240" s="51" t="s">
        <v>375</v>
      </c>
      <c r="E240" s="213">
        <v>2</v>
      </c>
      <c r="F240" s="213">
        <v>28118</v>
      </c>
      <c r="G240" s="213">
        <v>488389.52071000001</v>
      </c>
      <c r="H240" s="213">
        <v>193</v>
      </c>
      <c r="I240" s="213">
        <v>1626.2716500000001</v>
      </c>
      <c r="J240" s="213">
        <v>26864</v>
      </c>
      <c r="K240" s="213">
        <v>274122.46648</v>
      </c>
      <c r="L240" s="213">
        <v>1061</v>
      </c>
      <c r="M240" s="213">
        <v>212640.78258</v>
      </c>
      <c r="N240" s="213">
        <v>0</v>
      </c>
      <c r="O240" s="209">
        <v>0</v>
      </c>
      <c r="P240" s="42"/>
    </row>
    <row r="241" spans="2:16" x14ac:dyDescent="0.25">
      <c r="B241" s="40"/>
      <c r="C241" s="41"/>
      <c r="D241" s="41" t="s">
        <v>1131</v>
      </c>
      <c r="E241" s="150">
        <v>6</v>
      </c>
      <c r="F241" s="150">
        <v>21682</v>
      </c>
      <c r="G241" s="150">
        <v>1628830.04483</v>
      </c>
      <c r="H241" s="150">
        <v>414</v>
      </c>
      <c r="I241" s="150">
        <v>254453.69943000001</v>
      </c>
      <c r="J241" s="150">
        <v>20824</v>
      </c>
      <c r="K241" s="150">
        <v>343755.31674000004</v>
      </c>
      <c r="L241" s="150">
        <v>262</v>
      </c>
      <c r="M241" s="150">
        <v>365193.11066000001</v>
      </c>
      <c r="N241" s="150">
        <v>182</v>
      </c>
      <c r="O241" s="157">
        <v>665427.91800000006</v>
      </c>
      <c r="P241" s="42"/>
    </row>
    <row r="242" spans="2:16" s="65" customFormat="1" x14ac:dyDescent="0.25">
      <c r="B242" s="53"/>
      <c r="C242" s="66"/>
      <c r="D242" s="51" t="s">
        <v>408</v>
      </c>
      <c r="E242" s="213">
        <v>2</v>
      </c>
      <c r="F242" s="213">
        <v>2672</v>
      </c>
      <c r="G242" s="213">
        <v>80917.309649999996</v>
      </c>
      <c r="H242" s="213">
        <v>0</v>
      </c>
      <c r="I242" s="213">
        <v>0</v>
      </c>
      <c r="J242" s="213">
        <v>2563</v>
      </c>
      <c r="K242" s="213">
        <v>55686.383029999997</v>
      </c>
      <c r="L242" s="213">
        <v>109</v>
      </c>
      <c r="M242" s="213">
        <v>25230.926620000002</v>
      </c>
      <c r="N242" s="213">
        <v>0</v>
      </c>
      <c r="O242" s="209">
        <v>0</v>
      </c>
      <c r="P242" s="42"/>
    </row>
    <row r="243" spans="2:16" x14ac:dyDescent="0.25">
      <c r="B243" s="40"/>
      <c r="C243" s="41"/>
      <c r="D243" s="41" t="s">
        <v>1128</v>
      </c>
      <c r="E243" s="150">
        <v>8</v>
      </c>
      <c r="F243" s="150">
        <v>24628</v>
      </c>
      <c r="G243" s="150">
        <v>1183295.4586700001</v>
      </c>
      <c r="H243" s="150">
        <v>1200</v>
      </c>
      <c r="I243" s="150">
        <v>131182.23428999999</v>
      </c>
      <c r="J243" s="150">
        <v>21902</v>
      </c>
      <c r="K243" s="150">
        <v>644417.13813000009</v>
      </c>
      <c r="L243" s="150">
        <v>752</v>
      </c>
      <c r="M243" s="150">
        <v>279494.67924999999</v>
      </c>
      <c r="N243" s="150">
        <v>774</v>
      </c>
      <c r="O243" s="157">
        <v>128201.40700000001</v>
      </c>
      <c r="P243" s="42"/>
    </row>
    <row r="244" spans="2:16" x14ac:dyDescent="0.25">
      <c r="B244" s="40"/>
      <c r="C244" s="41"/>
      <c r="D244" s="41" t="s">
        <v>1132</v>
      </c>
      <c r="E244" s="150">
        <v>5</v>
      </c>
      <c r="F244" s="150">
        <v>10964</v>
      </c>
      <c r="G244" s="150">
        <v>207193.92181</v>
      </c>
      <c r="H244" s="150">
        <v>138</v>
      </c>
      <c r="I244" s="150">
        <v>1748.8754900000001</v>
      </c>
      <c r="J244" s="150">
        <v>10682</v>
      </c>
      <c r="K244" s="150">
        <v>161855.53495</v>
      </c>
      <c r="L244" s="150">
        <v>144</v>
      </c>
      <c r="M244" s="150">
        <v>43589.51137</v>
      </c>
      <c r="N244" s="150">
        <v>0</v>
      </c>
      <c r="O244" s="157">
        <v>0</v>
      </c>
      <c r="P244" s="42"/>
    </row>
    <row r="245" spans="2:16" x14ac:dyDescent="0.25">
      <c r="B245" s="40"/>
      <c r="C245" s="41"/>
      <c r="D245" s="41" t="s">
        <v>998</v>
      </c>
      <c r="E245" s="150">
        <v>11</v>
      </c>
      <c r="F245" s="150">
        <v>29178</v>
      </c>
      <c r="G245" s="150">
        <v>1403127.80932</v>
      </c>
      <c r="H245" s="150">
        <v>1772</v>
      </c>
      <c r="I245" s="150">
        <v>285604.58847999998</v>
      </c>
      <c r="J245" s="150">
        <v>26123</v>
      </c>
      <c r="K245" s="150">
        <v>839880.02807999996</v>
      </c>
      <c r="L245" s="150">
        <v>783</v>
      </c>
      <c r="M245" s="150">
        <v>194989.93676000001</v>
      </c>
      <c r="N245" s="150">
        <v>500</v>
      </c>
      <c r="O245" s="157">
        <v>82653.256000000008</v>
      </c>
      <c r="P245" s="42"/>
    </row>
    <row r="246" spans="2:16" x14ac:dyDescent="0.25">
      <c r="B246" s="40"/>
      <c r="C246" s="41"/>
      <c r="D246" s="41" t="s">
        <v>1130</v>
      </c>
      <c r="E246" s="150">
        <v>7</v>
      </c>
      <c r="F246" s="150">
        <v>16326</v>
      </c>
      <c r="G246" s="150">
        <v>455525.30112999998</v>
      </c>
      <c r="H246" s="150">
        <v>642</v>
      </c>
      <c r="I246" s="150">
        <v>2374.1848199999999</v>
      </c>
      <c r="J246" s="150">
        <v>14882</v>
      </c>
      <c r="K246" s="150">
        <v>302215.02347000001</v>
      </c>
      <c r="L246" s="150">
        <v>746</v>
      </c>
      <c r="M246" s="150">
        <v>144808.93484</v>
      </c>
      <c r="N246" s="150">
        <v>56</v>
      </c>
      <c r="O246" s="157">
        <v>6127.1580000000004</v>
      </c>
      <c r="P246" s="42"/>
    </row>
    <row r="247" spans="2:16" x14ac:dyDescent="0.25">
      <c r="B247" s="40"/>
      <c r="C247" s="41"/>
      <c r="D247" s="41" t="s">
        <v>1129</v>
      </c>
      <c r="E247" s="150">
        <v>8</v>
      </c>
      <c r="F247" s="150">
        <v>20544</v>
      </c>
      <c r="G247" s="150">
        <v>766793.70366000012</v>
      </c>
      <c r="H247" s="150">
        <v>360</v>
      </c>
      <c r="I247" s="150">
        <v>18228.366969999999</v>
      </c>
      <c r="J247" s="150">
        <v>19635</v>
      </c>
      <c r="K247" s="150">
        <v>602625.71524000005</v>
      </c>
      <c r="L247" s="150">
        <v>252</v>
      </c>
      <c r="M247" s="150">
        <v>103130.57345</v>
      </c>
      <c r="N247" s="150">
        <v>297</v>
      </c>
      <c r="O247" s="157">
        <v>42809.048000000003</v>
      </c>
      <c r="P247" s="42"/>
    </row>
    <row r="248" spans="2:16" s="65" customFormat="1" x14ac:dyDescent="0.25">
      <c r="B248" s="53"/>
      <c r="C248" s="66"/>
      <c r="D248" s="51" t="s">
        <v>390</v>
      </c>
      <c r="E248" s="213">
        <v>2</v>
      </c>
      <c r="F248" s="213">
        <v>3809</v>
      </c>
      <c r="G248" s="213">
        <v>71408.318090000001</v>
      </c>
      <c r="H248" s="213">
        <v>0</v>
      </c>
      <c r="I248" s="213">
        <v>0</v>
      </c>
      <c r="J248" s="213">
        <v>3537</v>
      </c>
      <c r="K248" s="213">
        <v>37173.692160000006</v>
      </c>
      <c r="L248" s="213">
        <v>272</v>
      </c>
      <c r="M248" s="213">
        <v>34234.625929999995</v>
      </c>
      <c r="N248" s="213">
        <v>0</v>
      </c>
      <c r="O248" s="209">
        <v>0</v>
      </c>
      <c r="P248" s="42"/>
    </row>
    <row r="249" spans="2:16" s="65" customFormat="1" x14ac:dyDescent="0.25">
      <c r="B249" s="53"/>
      <c r="C249" s="66"/>
      <c r="D249" s="51" t="s">
        <v>409</v>
      </c>
      <c r="E249" s="213">
        <v>2</v>
      </c>
      <c r="F249" s="213">
        <v>4499</v>
      </c>
      <c r="G249" s="213">
        <v>95557.401980000024</v>
      </c>
      <c r="H249" s="213">
        <v>31</v>
      </c>
      <c r="I249" s="213">
        <v>595.72623999999996</v>
      </c>
      <c r="J249" s="213">
        <v>4463</v>
      </c>
      <c r="K249" s="213">
        <v>88739.784730000014</v>
      </c>
      <c r="L249" s="213">
        <v>5</v>
      </c>
      <c r="M249" s="213">
        <v>6221.8910099999994</v>
      </c>
      <c r="N249" s="213">
        <v>0</v>
      </c>
      <c r="O249" s="209">
        <v>0</v>
      </c>
      <c r="P249" s="42"/>
    </row>
    <row r="250" spans="2:16" s="65" customFormat="1" ht="13.8" x14ac:dyDescent="0.3">
      <c r="B250" s="53"/>
      <c r="C250" s="66"/>
      <c r="D250" s="138" t="s">
        <v>410</v>
      </c>
      <c r="E250" s="213">
        <v>2</v>
      </c>
      <c r="F250" s="213">
        <v>17389</v>
      </c>
      <c r="G250" s="213">
        <v>38574.131710000001</v>
      </c>
      <c r="H250" s="213">
        <v>0</v>
      </c>
      <c r="I250" s="213">
        <v>0</v>
      </c>
      <c r="J250" s="213">
        <v>17387</v>
      </c>
      <c r="K250" s="213">
        <v>38224.131710000001</v>
      </c>
      <c r="L250" s="213">
        <v>2</v>
      </c>
      <c r="M250" s="213">
        <v>350</v>
      </c>
      <c r="N250" s="213">
        <v>0</v>
      </c>
      <c r="O250" s="209">
        <v>0</v>
      </c>
      <c r="P250" s="42"/>
    </row>
    <row r="251" spans="2:16" x14ac:dyDescent="0.25">
      <c r="B251" s="40"/>
      <c r="C251" s="41"/>
      <c r="D251" s="41" t="s">
        <v>1126</v>
      </c>
      <c r="E251" s="150">
        <v>11</v>
      </c>
      <c r="F251" s="150">
        <v>34254</v>
      </c>
      <c r="G251" s="150">
        <v>2660419.8656500005</v>
      </c>
      <c r="H251" s="150">
        <v>970</v>
      </c>
      <c r="I251" s="150">
        <v>380760.57803000003</v>
      </c>
      <c r="J251" s="150">
        <v>31720</v>
      </c>
      <c r="K251" s="150">
        <v>568837.42609999992</v>
      </c>
      <c r="L251" s="150">
        <v>1081</v>
      </c>
      <c r="M251" s="150">
        <v>1371643.76052</v>
      </c>
      <c r="N251" s="150">
        <v>483</v>
      </c>
      <c r="O251" s="157">
        <v>339178.10099999997</v>
      </c>
      <c r="P251" s="42"/>
    </row>
    <row r="252" spans="2:16" s="65" customFormat="1" x14ac:dyDescent="0.25">
      <c r="B252" s="53"/>
      <c r="C252" s="66"/>
      <c r="D252" s="51" t="s">
        <v>411</v>
      </c>
      <c r="E252" s="213">
        <v>2</v>
      </c>
      <c r="F252" s="213">
        <v>5853</v>
      </c>
      <c r="G252" s="213">
        <v>187875.70715999999</v>
      </c>
      <c r="H252" s="213">
        <v>77</v>
      </c>
      <c r="I252" s="213">
        <v>7999.0190000000002</v>
      </c>
      <c r="J252" s="213">
        <v>5477</v>
      </c>
      <c r="K252" s="213">
        <v>143725.08671999999</v>
      </c>
      <c r="L252" s="213">
        <v>268</v>
      </c>
      <c r="M252" s="213">
        <v>33044.517440000003</v>
      </c>
      <c r="N252" s="213">
        <v>31</v>
      </c>
      <c r="O252" s="209">
        <v>3107.0839999999998</v>
      </c>
      <c r="P252" s="42"/>
    </row>
    <row r="253" spans="2:16" s="65" customFormat="1" x14ac:dyDescent="0.25">
      <c r="B253" s="53"/>
      <c r="C253" s="66"/>
      <c r="D253" s="51" t="s">
        <v>412</v>
      </c>
      <c r="E253" s="213">
        <v>2</v>
      </c>
      <c r="F253" s="213">
        <v>3704</v>
      </c>
      <c r="G253" s="213">
        <v>70619.187639999989</v>
      </c>
      <c r="H253" s="213">
        <v>0</v>
      </c>
      <c r="I253" s="213">
        <v>0</v>
      </c>
      <c r="J253" s="213">
        <v>3493</v>
      </c>
      <c r="K253" s="213">
        <v>32424.332289999998</v>
      </c>
      <c r="L253" s="213">
        <v>211</v>
      </c>
      <c r="M253" s="213">
        <v>38194.855349999998</v>
      </c>
      <c r="N253" s="213">
        <v>0</v>
      </c>
      <c r="O253" s="209">
        <v>0</v>
      </c>
      <c r="P253" s="42"/>
    </row>
    <row r="254" spans="2:16" x14ac:dyDescent="0.25">
      <c r="B254" s="40"/>
      <c r="C254" s="41"/>
      <c r="D254" s="41" t="s">
        <v>962</v>
      </c>
      <c r="E254" s="150">
        <v>6</v>
      </c>
      <c r="F254" s="150">
        <v>18249</v>
      </c>
      <c r="G254" s="150">
        <v>374743.75518999994</v>
      </c>
      <c r="H254" s="150">
        <v>0</v>
      </c>
      <c r="I254" s="150">
        <v>0</v>
      </c>
      <c r="J254" s="150">
        <v>17599</v>
      </c>
      <c r="K254" s="150">
        <v>236953.95233999999</v>
      </c>
      <c r="L254" s="150">
        <v>650</v>
      </c>
      <c r="M254" s="150">
        <v>137789.80284999998</v>
      </c>
      <c r="N254" s="150">
        <v>0</v>
      </c>
      <c r="O254" s="157">
        <v>0</v>
      </c>
      <c r="P254" s="42"/>
    </row>
    <row r="255" spans="2:16" x14ac:dyDescent="0.25">
      <c r="B255" s="40"/>
      <c r="C255" s="41" t="s">
        <v>1136</v>
      </c>
      <c r="D255" s="41"/>
      <c r="E255" s="150">
        <v>261</v>
      </c>
      <c r="F255" s="150">
        <v>1165310</v>
      </c>
      <c r="G255" s="150">
        <v>78221545.335689992</v>
      </c>
      <c r="H255" s="150">
        <v>69116</v>
      </c>
      <c r="I255" s="150">
        <v>10039633.021409998</v>
      </c>
      <c r="J255" s="150">
        <v>1006977</v>
      </c>
      <c r="K255" s="150">
        <v>34200755.242710002</v>
      </c>
      <c r="L255" s="150">
        <v>34008</v>
      </c>
      <c r="M255" s="150">
        <v>14661296.896569999</v>
      </c>
      <c r="N255" s="150">
        <v>55209</v>
      </c>
      <c r="O255" s="157">
        <v>19319860.175000004</v>
      </c>
      <c r="P255" s="42"/>
    </row>
    <row r="256" spans="2:16" x14ac:dyDescent="0.25">
      <c r="B256" s="40"/>
      <c r="C256" s="41"/>
      <c r="D256" s="41" t="s">
        <v>1154</v>
      </c>
      <c r="E256" s="150">
        <v>3</v>
      </c>
      <c r="F256" s="150">
        <v>3496</v>
      </c>
      <c r="G256" s="150">
        <v>86451.382359999989</v>
      </c>
      <c r="H256" s="150">
        <v>0</v>
      </c>
      <c r="I256" s="150">
        <v>0</v>
      </c>
      <c r="J256" s="150">
        <v>3284</v>
      </c>
      <c r="K256" s="150">
        <v>50516.45536</v>
      </c>
      <c r="L256" s="150">
        <v>212</v>
      </c>
      <c r="M256" s="150">
        <v>35934.926999999996</v>
      </c>
      <c r="N256" s="150">
        <v>0</v>
      </c>
      <c r="O256" s="157">
        <v>0</v>
      </c>
      <c r="P256" s="42"/>
    </row>
    <row r="257" spans="2:16" x14ac:dyDescent="0.25">
      <c r="B257" s="40"/>
      <c r="C257" s="41"/>
      <c r="D257" s="41" t="s">
        <v>1137</v>
      </c>
      <c r="E257" s="150">
        <v>43</v>
      </c>
      <c r="F257" s="150">
        <v>155854</v>
      </c>
      <c r="G257" s="150">
        <v>11599676.158019999</v>
      </c>
      <c r="H257" s="150">
        <v>9229</v>
      </c>
      <c r="I257" s="150">
        <v>1272518.4492599999</v>
      </c>
      <c r="J257" s="150">
        <v>128665</v>
      </c>
      <c r="K257" s="150">
        <v>5714117.9459499996</v>
      </c>
      <c r="L257" s="150">
        <v>6750</v>
      </c>
      <c r="M257" s="150">
        <v>2518927.2488099998</v>
      </c>
      <c r="N257" s="150">
        <v>11210</v>
      </c>
      <c r="O257" s="157">
        <v>2094112.514</v>
      </c>
      <c r="P257" s="42"/>
    </row>
    <row r="258" spans="2:16" x14ac:dyDescent="0.25">
      <c r="B258" s="40"/>
      <c r="C258" s="41"/>
      <c r="D258" s="41" t="s">
        <v>1140</v>
      </c>
      <c r="E258" s="150">
        <v>16</v>
      </c>
      <c r="F258" s="150">
        <v>86664</v>
      </c>
      <c r="G258" s="150">
        <v>5419351.8278199993</v>
      </c>
      <c r="H258" s="150">
        <v>2912</v>
      </c>
      <c r="I258" s="150">
        <v>621682.7652400001</v>
      </c>
      <c r="J258" s="150">
        <v>80721</v>
      </c>
      <c r="K258" s="150">
        <v>1597772.6025200002</v>
      </c>
      <c r="L258" s="150">
        <v>1233</v>
      </c>
      <c r="M258" s="150">
        <v>803644.93505999993</v>
      </c>
      <c r="N258" s="150">
        <v>1798</v>
      </c>
      <c r="O258" s="157">
        <v>2396251.5249999999</v>
      </c>
      <c r="P258" s="42"/>
    </row>
    <row r="259" spans="2:16" x14ac:dyDescent="0.25">
      <c r="B259" s="40"/>
      <c r="C259" s="41"/>
      <c r="D259" s="41" t="s">
        <v>1147</v>
      </c>
      <c r="E259" s="150">
        <v>11</v>
      </c>
      <c r="F259" s="150">
        <v>55664</v>
      </c>
      <c r="G259" s="150">
        <v>3978328.6238600002</v>
      </c>
      <c r="H259" s="150">
        <v>2843</v>
      </c>
      <c r="I259" s="150">
        <v>355862.63400000008</v>
      </c>
      <c r="J259" s="150">
        <v>44759</v>
      </c>
      <c r="K259" s="150">
        <v>1693953.7220699999</v>
      </c>
      <c r="L259" s="150">
        <v>2278</v>
      </c>
      <c r="M259" s="150">
        <v>775671.09479000012</v>
      </c>
      <c r="N259" s="150">
        <v>5784</v>
      </c>
      <c r="O259" s="157">
        <v>1152841.173</v>
      </c>
      <c r="P259" s="42"/>
    </row>
    <row r="260" spans="2:16" x14ac:dyDescent="0.25">
      <c r="B260" s="40"/>
      <c r="C260" s="41"/>
      <c r="D260" s="41" t="s">
        <v>1139</v>
      </c>
      <c r="E260" s="150">
        <v>33</v>
      </c>
      <c r="F260" s="150">
        <v>160445</v>
      </c>
      <c r="G260" s="150">
        <v>10807696.94679</v>
      </c>
      <c r="H260" s="150">
        <v>8773</v>
      </c>
      <c r="I260" s="150">
        <v>1943268.82247</v>
      </c>
      <c r="J260" s="150">
        <v>140641</v>
      </c>
      <c r="K260" s="150">
        <v>4750537.59504</v>
      </c>
      <c r="L260" s="150">
        <v>3948</v>
      </c>
      <c r="M260" s="150">
        <v>1501022.0952799998</v>
      </c>
      <c r="N260" s="150">
        <v>7083</v>
      </c>
      <c r="O260" s="157">
        <v>2612868.4339999999</v>
      </c>
      <c r="P260" s="42"/>
    </row>
    <row r="261" spans="2:16" x14ac:dyDescent="0.25">
      <c r="B261" s="40"/>
      <c r="C261" s="41"/>
      <c r="D261" s="41" t="s">
        <v>1151</v>
      </c>
      <c r="E261" s="150">
        <v>7</v>
      </c>
      <c r="F261" s="150">
        <v>36976</v>
      </c>
      <c r="G261" s="150">
        <v>1573227.1328200002</v>
      </c>
      <c r="H261" s="150">
        <v>5456</v>
      </c>
      <c r="I261" s="150">
        <v>207842.079</v>
      </c>
      <c r="J261" s="150">
        <v>30047</v>
      </c>
      <c r="K261" s="150">
        <v>1010913.86523</v>
      </c>
      <c r="L261" s="150">
        <v>550</v>
      </c>
      <c r="M261" s="150">
        <v>170034.54458999998</v>
      </c>
      <c r="N261" s="150">
        <v>923</v>
      </c>
      <c r="O261" s="157">
        <v>184436.644</v>
      </c>
      <c r="P261" s="42"/>
    </row>
    <row r="262" spans="2:16" ht="12.75" customHeight="1" x14ac:dyDescent="0.25">
      <c r="B262" s="40"/>
      <c r="C262" s="41"/>
      <c r="D262" s="41" t="s">
        <v>1142</v>
      </c>
      <c r="E262" s="150">
        <v>13</v>
      </c>
      <c r="F262" s="150">
        <v>46176</v>
      </c>
      <c r="G262" s="150">
        <v>3591527.9663400003</v>
      </c>
      <c r="H262" s="150">
        <v>2207</v>
      </c>
      <c r="I262" s="150">
        <v>280634.76399999997</v>
      </c>
      <c r="J262" s="150">
        <v>41084</v>
      </c>
      <c r="K262" s="150">
        <v>1691527.4331400001</v>
      </c>
      <c r="L262" s="150">
        <v>853</v>
      </c>
      <c r="M262" s="150">
        <v>326969.28720000002</v>
      </c>
      <c r="N262" s="150">
        <v>2032</v>
      </c>
      <c r="O262" s="157">
        <v>1292396.4819999998</v>
      </c>
      <c r="P262" s="42"/>
    </row>
    <row r="263" spans="2:16" x14ac:dyDescent="0.25">
      <c r="B263" s="40"/>
      <c r="C263" s="41"/>
      <c r="D263" s="41" t="s">
        <v>1138</v>
      </c>
      <c r="E263" s="150">
        <v>40</v>
      </c>
      <c r="F263" s="150">
        <v>176153</v>
      </c>
      <c r="G263" s="150">
        <v>13781999.41481</v>
      </c>
      <c r="H263" s="150">
        <v>20641</v>
      </c>
      <c r="I263" s="150">
        <v>2070887.0152100001</v>
      </c>
      <c r="J263" s="150">
        <v>140830</v>
      </c>
      <c r="K263" s="150">
        <v>6396115.9245199999</v>
      </c>
      <c r="L263" s="150">
        <v>5290</v>
      </c>
      <c r="M263" s="150">
        <v>3211158.5300799999</v>
      </c>
      <c r="N263" s="150">
        <v>9392</v>
      </c>
      <c r="O263" s="157">
        <v>2103837.9449999998</v>
      </c>
      <c r="P263" s="42"/>
    </row>
    <row r="264" spans="2:16" x14ac:dyDescent="0.25">
      <c r="B264" s="40"/>
      <c r="C264" s="41"/>
      <c r="D264" s="41" t="s">
        <v>1155</v>
      </c>
      <c r="E264" s="150">
        <v>3</v>
      </c>
      <c r="F264" s="150">
        <v>10659</v>
      </c>
      <c r="G264" s="150">
        <v>259509.77746999997</v>
      </c>
      <c r="H264" s="150">
        <v>179</v>
      </c>
      <c r="I264" s="150">
        <v>1214.58968</v>
      </c>
      <c r="J264" s="150">
        <v>10446</v>
      </c>
      <c r="K264" s="150">
        <v>256652.96198999998</v>
      </c>
      <c r="L264" s="150">
        <v>34</v>
      </c>
      <c r="M264" s="150">
        <v>1642.2258000000002</v>
      </c>
      <c r="N264" s="150">
        <v>0</v>
      </c>
      <c r="O264" s="157">
        <v>0</v>
      </c>
      <c r="P264" s="42"/>
    </row>
    <row r="265" spans="2:16" x14ac:dyDescent="0.25">
      <c r="B265" s="40"/>
      <c r="C265" s="41"/>
      <c r="D265" s="41" t="s">
        <v>1148</v>
      </c>
      <c r="E265" s="150">
        <v>10</v>
      </c>
      <c r="F265" s="150">
        <v>35252</v>
      </c>
      <c r="G265" s="150">
        <v>3142850.6863199999</v>
      </c>
      <c r="H265" s="150">
        <v>1819</v>
      </c>
      <c r="I265" s="150">
        <v>168862.87333999999</v>
      </c>
      <c r="J265" s="150">
        <v>28996</v>
      </c>
      <c r="K265" s="150">
        <v>1358023.9080500002</v>
      </c>
      <c r="L265" s="150">
        <v>1868</v>
      </c>
      <c r="M265" s="150">
        <v>976873.62493000005</v>
      </c>
      <c r="N265" s="150">
        <v>2569</v>
      </c>
      <c r="O265" s="157">
        <v>639090.28</v>
      </c>
      <c r="P265" s="42"/>
    </row>
    <row r="266" spans="2:16" s="65" customFormat="1" x14ac:dyDescent="0.25">
      <c r="B266" s="53"/>
      <c r="C266" s="66"/>
      <c r="D266" s="51" t="s">
        <v>413</v>
      </c>
      <c r="E266" s="213">
        <v>2</v>
      </c>
      <c r="F266" s="213">
        <v>4232</v>
      </c>
      <c r="G266" s="213">
        <v>71931.37526999999</v>
      </c>
      <c r="H266" s="213">
        <v>0</v>
      </c>
      <c r="I266" s="213">
        <v>0</v>
      </c>
      <c r="J266" s="213">
        <v>4058</v>
      </c>
      <c r="K266" s="213">
        <v>34818.260289999998</v>
      </c>
      <c r="L266" s="213">
        <v>174</v>
      </c>
      <c r="M266" s="213">
        <v>37113.114979999998</v>
      </c>
      <c r="N266" s="213">
        <v>0</v>
      </c>
      <c r="O266" s="209">
        <v>0</v>
      </c>
      <c r="P266" s="42"/>
    </row>
    <row r="267" spans="2:16" x14ac:dyDescent="0.25">
      <c r="B267" s="40"/>
      <c r="C267" s="41"/>
      <c r="D267" s="41" t="s">
        <v>1152</v>
      </c>
      <c r="E267" s="150">
        <v>7</v>
      </c>
      <c r="F267" s="150">
        <v>30655</v>
      </c>
      <c r="G267" s="150">
        <v>1539905.9158699999</v>
      </c>
      <c r="H267" s="150">
        <v>1077</v>
      </c>
      <c r="I267" s="150">
        <v>75462.385530000014</v>
      </c>
      <c r="J267" s="150">
        <v>26130</v>
      </c>
      <c r="K267" s="150">
        <v>708041.11060999997</v>
      </c>
      <c r="L267" s="150">
        <v>1592</v>
      </c>
      <c r="M267" s="150">
        <v>395050.31972999999</v>
      </c>
      <c r="N267" s="150">
        <v>1856</v>
      </c>
      <c r="O267" s="157">
        <v>361352.1</v>
      </c>
      <c r="P267" s="42"/>
    </row>
    <row r="268" spans="2:16" x14ac:dyDescent="0.25">
      <c r="B268" s="40"/>
      <c r="C268" s="41"/>
      <c r="D268" s="41" t="s">
        <v>1153</v>
      </c>
      <c r="E268" s="150">
        <v>5</v>
      </c>
      <c r="F268" s="150">
        <v>16171</v>
      </c>
      <c r="G268" s="150">
        <v>974390.04839000001</v>
      </c>
      <c r="H268" s="150">
        <v>549</v>
      </c>
      <c r="I268" s="150">
        <v>43595.37</v>
      </c>
      <c r="J268" s="150">
        <v>14077</v>
      </c>
      <c r="K268" s="150">
        <v>287013.17868000001</v>
      </c>
      <c r="L268" s="150">
        <v>749</v>
      </c>
      <c r="M268" s="150">
        <v>411248.71771</v>
      </c>
      <c r="N268" s="150">
        <v>796</v>
      </c>
      <c r="O268" s="157">
        <v>232532.78200000001</v>
      </c>
      <c r="P268" s="42"/>
    </row>
    <row r="269" spans="2:16" x14ac:dyDescent="0.25">
      <c r="B269" s="40"/>
      <c r="C269" s="41"/>
      <c r="D269" s="41" t="s">
        <v>998</v>
      </c>
      <c r="E269" s="150">
        <v>16</v>
      </c>
      <c r="F269" s="150">
        <v>117548</v>
      </c>
      <c r="G269" s="150">
        <v>9067649.899079999</v>
      </c>
      <c r="H269" s="150">
        <v>3507</v>
      </c>
      <c r="I269" s="150">
        <v>770325.96098000009</v>
      </c>
      <c r="J269" s="150">
        <v>107122</v>
      </c>
      <c r="K269" s="150">
        <v>2924529.1231300002</v>
      </c>
      <c r="L269" s="150">
        <v>1950</v>
      </c>
      <c r="M269" s="150">
        <v>1093233.4029699999</v>
      </c>
      <c r="N269" s="150">
        <v>4969</v>
      </c>
      <c r="O269" s="157">
        <v>4279561.4119999995</v>
      </c>
      <c r="P269" s="42"/>
    </row>
    <row r="270" spans="2:16" x14ac:dyDescent="0.25">
      <c r="B270" s="40"/>
      <c r="C270" s="41"/>
      <c r="D270" s="41" t="s">
        <v>1146</v>
      </c>
      <c r="E270" s="150">
        <v>12</v>
      </c>
      <c r="F270" s="150">
        <v>32803</v>
      </c>
      <c r="G270" s="150">
        <v>3259395.0919300001</v>
      </c>
      <c r="H270" s="150">
        <v>1905</v>
      </c>
      <c r="I270" s="150">
        <v>541457.78081000003</v>
      </c>
      <c r="J270" s="150">
        <v>27249</v>
      </c>
      <c r="K270" s="150">
        <v>1366266.4959099998</v>
      </c>
      <c r="L270" s="150">
        <v>1182</v>
      </c>
      <c r="M270" s="150">
        <v>552739.65120999992</v>
      </c>
      <c r="N270" s="150">
        <v>2467</v>
      </c>
      <c r="O270" s="157">
        <v>798931.16399999999</v>
      </c>
      <c r="P270" s="42"/>
    </row>
    <row r="271" spans="2:16" x14ac:dyDescent="0.25">
      <c r="B271" s="40"/>
      <c r="C271" s="41"/>
      <c r="D271" s="41" t="s">
        <v>1141</v>
      </c>
      <c r="E271" s="150">
        <v>16</v>
      </c>
      <c r="F271" s="150">
        <v>57890</v>
      </c>
      <c r="G271" s="150">
        <v>3927951.1269199997</v>
      </c>
      <c r="H271" s="150">
        <v>2863</v>
      </c>
      <c r="I271" s="150">
        <v>962067.85977999994</v>
      </c>
      <c r="J271" s="150">
        <v>51036</v>
      </c>
      <c r="K271" s="150">
        <v>1898015.0995799999</v>
      </c>
      <c r="L271" s="150">
        <v>1094</v>
      </c>
      <c r="M271" s="150">
        <v>352200.31355999992</v>
      </c>
      <c r="N271" s="150">
        <v>2897</v>
      </c>
      <c r="O271" s="157">
        <v>715667.85400000005</v>
      </c>
      <c r="P271" s="42"/>
    </row>
    <row r="272" spans="2:16" x14ac:dyDescent="0.25">
      <c r="B272" s="40"/>
      <c r="C272" s="41"/>
      <c r="D272" s="41" t="s">
        <v>1149</v>
      </c>
      <c r="E272" s="150">
        <v>10</v>
      </c>
      <c r="F272" s="150">
        <v>25390</v>
      </c>
      <c r="G272" s="150">
        <v>1730898.6601400003</v>
      </c>
      <c r="H272" s="150">
        <v>2870</v>
      </c>
      <c r="I272" s="150">
        <v>124591.92897000001</v>
      </c>
      <c r="J272" s="150">
        <v>20998</v>
      </c>
      <c r="K272" s="150">
        <v>971671.25355000002</v>
      </c>
      <c r="L272" s="150">
        <v>804</v>
      </c>
      <c r="M272" s="150">
        <v>457118.85461999994</v>
      </c>
      <c r="N272" s="150">
        <v>718</v>
      </c>
      <c r="O272" s="157">
        <v>177516.62299999999</v>
      </c>
      <c r="P272" s="42"/>
    </row>
    <row r="273" spans="2:16" x14ac:dyDescent="0.25">
      <c r="B273" s="40"/>
      <c r="C273" s="41"/>
      <c r="D273" s="41" t="s">
        <v>1150</v>
      </c>
      <c r="E273" s="150">
        <v>8</v>
      </c>
      <c r="F273" s="150">
        <v>72125</v>
      </c>
      <c r="G273" s="150">
        <v>2643596.7766300002</v>
      </c>
      <c r="H273" s="150">
        <v>2286</v>
      </c>
      <c r="I273" s="150">
        <v>599357.74313999992</v>
      </c>
      <c r="J273" s="150">
        <v>66755</v>
      </c>
      <c r="K273" s="150">
        <v>997194.56935000001</v>
      </c>
      <c r="L273" s="150">
        <v>2369</v>
      </c>
      <c r="M273" s="150">
        <v>768581.22114000004</v>
      </c>
      <c r="N273" s="150">
        <v>715</v>
      </c>
      <c r="O273" s="157">
        <v>278463.24300000002</v>
      </c>
      <c r="P273" s="42"/>
    </row>
    <row r="274" spans="2:16" x14ac:dyDescent="0.25">
      <c r="B274" s="40"/>
      <c r="C274" s="41"/>
      <c r="D274" s="41" t="s">
        <v>962</v>
      </c>
      <c r="E274" s="150">
        <v>6</v>
      </c>
      <c r="F274" s="150">
        <v>41157</v>
      </c>
      <c r="G274" s="150">
        <v>765206.52485000005</v>
      </c>
      <c r="H274" s="150">
        <v>0</v>
      </c>
      <c r="I274" s="150">
        <v>0</v>
      </c>
      <c r="J274" s="150">
        <v>40079</v>
      </c>
      <c r="K274" s="150">
        <v>493073.73774000001</v>
      </c>
      <c r="L274" s="150">
        <v>1078</v>
      </c>
      <c r="M274" s="150">
        <v>272132.78710999998</v>
      </c>
      <c r="N274" s="150">
        <v>0</v>
      </c>
      <c r="O274" s="157">
        <v>0</v>
      </c>
      <c r="P274" s="42"/>
    </row>
    <row r="275" spans="2:16" x14ac:dyDescent="0.25">
      <c r="B275" s="40"/>
      <c r="C275" s="41" t="s">
        <v>1156</v>
      </c>
      <c r="D275" s="41"/>
      <c r="E275" s="150">
        <v>345</v>
      </c>
      <c r="F275" s="150">
        <v>1253075</v>
      </c>
      <c r="G275" s="150">
        <v>97817691.750149995</v>
      </c>
      <c r="H275" s="150">
        <v>82220</v>
      </c>
      <c r="I275" s="150">
        <v>13328354.292099999</v>
      </c>
      <c r="J275" s="150">
        <v>1089577</v>
      </c>
      <c r="K275" s="150">
        <v>42928468.859519996</v>
      </c>
      <c r="L275" s="150">
        <v>33248</v>
      </c>
      <c r="M275" s="150">
        <v>20244175.962729998</v>
      </c>
      <c r="N275" s="150">
        <v>48030</v>
      </c>
      <c r="O275" s="157">
        <v>21316692.635799997</v>
      </c>
      <c r="P275" s="42"/>
    </row>
    <row r="276" spans="2:16" x14ac:dyDescent="0.25">
      <c r="B276" s="40"/>
      <c r="C276" s="41"/>
      <c r="D276" s="41" t="s">
        <v>1166</v>
      </c>
      <c r="E276" s="150">
        <v>5</v>
      </c>
      <c r="F276" s="150">
        <v>11189</v>
      </c>
      <c r="G276" s="150">
        <v>260760.68578</v>
      </c>
      <c r="H276" s="150">
        <v>200</v>
      </c>
      <c r="I276" s="150">
        <v>3231.5659999999998</v>
      </c>
      <c r="J276" s="150">
        <v>10888</v>
      </c>
      <c r="K276" s="150">
        <v>222453.29523999998</v>
      </c>
      <c r="L276" s="150">
        <v>101</v>
      </c>
      <c r="M276" s="150">
        <v>35075.824540000001</v>
      </c>
      <c r="N276" s="150">
        <v>0</v>
      </c>
      <c r="O276" s="157">
        <v>0</v>
      </c>
      <c r="P276" s="42"/>
    </row>
    <row r="277" spans="2:16" x14ac:dyDescent="0.25">
      <c r="B277" s="40"/>
      <c r="C277" s="41"/>
      <c r="D277" s="41" t="s">
        <v>1167</v>
      </c>
      <c r="E277" s="150">
        <v>4</v>
      </c>
      <c r="F277" s="150">
        <v>25537</v>
      </c>
      <c r="G277" s="150">
        <v>156280.56249000001</v>
      </c>
      <c r="H277" s="150">
        <v>121</v>
      </c>
      <c r="I277" s="150">
        <v>3892.6795699999998</v>
      </c>
      <c r="J277" s="150">
        <v>25364</v>
      </c>
      <c r="K277" s="150">
        <v>142003.44101000001</v>
      </c>
      <c r="L277" s="150">
        <v>52</v>
      </c>
      <c r="M277" s="150">
        <v>10384.44191</v>
      </c>
      <c r="N277" s="150">
        <v>0</v>
      </c>
      <c r="O277" s="157">
        <v>0</v>
      </c>
      <c r="P277" s="42"/>
    </row>
    <row r="278" spans="2:16" x14ac:dyDescent="0.25">
      <c r="B278" s="40"/>
      <c r="C278" s="41"/>
      <c r="D278" s="41" t="s">
        <v>1159</v>
      </c>
      <c r="E278" s="150">
        <v>40</v>
      </c>
      <c r="F278" s="150">
        <v>100530</v>
      </c>
      <c r="G278" s="150">
        <v>9562380.1748099979</v>
      </c>
      <c r="H278" s="150">
        <v>11723</v>
      </c>
      <c r="I278" s="150">
        <v>1060824.99969</v>
      </c>
      <c r="J278" s="150">
        <v>81004</v>
      </c>
      <c r="K278" s="150">
        <v>3891595.3428600002</v>
      </c>
      <c r="L278" s="150">
        <v>2997</v>
      </c>
      <c r="M278" s="150">
        <v>2178382.0842599999</v>
      </c>
      <c r="N278" s="150">
        <v>4806</v>
      </c>
      <c r="O278" s="157">
        <v>2431577.7480000006</v>
      </c>
      <c r="P278" s="42"/>
    </row>
    <row r="279" spans="2:16" x14ac:dyDescent="0.25">
      <c r="B279" s="40"/>
      <c r="C279" s="41"/>
      <c r="D279" s="41" t="s">
        <v>1162</v>
      </c>
      <c r="E279" s="150">
        <v>18</v>
      </c>
      <c r="F279" s="150">
        <v>59955</v>
      </c>
      <c r="G279" s="150">
        <v>4818114.0972899999</v>
      </c>
      <c r="H279" s="150">
        <v>5280</v>
      </c>
      <c r="I279" s="150">
        <v>812924.89448000002</v>
      </c>
      <c r="J279" s="150">
        <v>51996</v>
      </c>
      <c r="K279" s="150">
        <v>2425080.1928300001</v>
      </c>
      <c r="L279" s="150">
        <v>1211</v>
      </c>
      <c r="M279" s="150">
        <v>726354.51798</v>
      </c>
      <c r="N279" s="150">
        <v>1468</v>
      </c>
      <c r="O279" s="157">
        <v>853754.49199999997</v>
      </c>
      <c r="P279" s="42"/>
    </row>
    <row r="280" spans="2:16" x14ac:dyDescent="0.25">
      <c r="B280" s="40"/>
      <c r="C280" s="41"/>
      <c r="D280" s="41" t="s">
        <v>1169</v>
      </c>
      <c r="E280" s="150">
        <v>3</v>
      </c>
      <c r="F280" s="150">
        <v>6145</v>
      </c>
      <c r="G280" s="150">
        <v>161234.86043999999</v>
      </c>
      <c r="H280" s="150">
        <v>113</v>
      </c>
      <c r="I280" s="150">
        <v>852.27880000000005</v>
      </c>
      <c r="J280" s="150">
        <v>5941</v>
      </c>
      <c r="K280" s="150">
        <v>136490.89353999999</v>
      </c>
      <c r="L280" s="150">
        <v>87</v>
      </c>
      <c r="M280" s="150">
        <v>23799.338199999998</v>
      </c>
      <c r="N280" s="150">
        <v>4</v>
      </c>
      <c r="O280" s="157">
        <v>92.349899999999991</v>
      </c>
      <c r="P280" s="42"/>
    </row>
    <row r="281" spans="2:16" x14ac:dyDescent="0.25">
      <c r="B281" s="40"/>
      <c r="C281" s="41"/>
      <c r="D281" s="41" t="s">
        <v>1157</v>
      </c>
      <c r="E281" s="150">
        <v>70</v>
      </c>
      <c r="F281" s="150">
        <v>248251</v>
      </c>
      <c r="G281" s="150">
        <v>19936454.687909998</v>
      </c>
      <c r="H281" s="150">
        <v>17435</v>
      </c>
      <c r="I281" s="150">
        <v>3649173.0523700002</v>
      </c>
      <c r="J281" s="150">
        <v>218105</v>
      </c>
      <c r="K281" s="150">
        <v>8757981.1158699989</v>
      </c>
      <c r="L281" s="150">
        <v>5776</v>
      </c>
      <c r="M281" s="150">
        <v>3506794.5026699994</v>
      </c>
      <c r="N281" s="150">
        <v>6935</v>
      </c>
      <c r="O281" s="157">
        <v>4022506.0169999995</v>
      </c>
      <c r="P281" s="42"/>
    </row>
    <row r="282" spans="2:16" x14ac:dyDescent="0.25">
      <c r="B282" s="40"/>
      <c r="C282" s="41"/>
      <c r="D282" s="41" t="s">
        <v>1158</v>
      </c>
      <c r="E282" s="150">
        <v>56</v>
      </c>
      <c r="F282" s="150">
        <v>236836</v>
      </c>
      <c r="G282" s="150">
        <v>20629936.441289999</v>
      </c>
      <c r="H282" s="150">
        <v>13401</v>
      </c>
      <c r="I282" s="150">
        <v>2414523.1309499997</v>
      </c>
      <c r="J282" s="150">
        <v>211289</v>
      </c>
      <c r="K282" s="150">
        <v>6524461.5359600009</v>
      </c>
      <c r="L282" s="150">
        <v>3864</v>
      </c>
      <c r="M282" s="150">
        <v>3450866.9133800003</v>
      </c>
      <c r="N282" s="150">
        <v>8282</v>
      </c>
      <c r="O282" s="157">
        <v>8240084.8609999996</v>
      </c>
      <c r="P282" s="42"/>
    </row>
    <row r="283" spans="2:16" s="65" customFormat="1" x14ac:dyDescent="0.25">
      <c r="B283" s="53"/>
      <c r="C283" s="66"/>
      <c r="D283" s="51" t="s">
        <v>414</v>
      </c>
      <c r="E283" s="213">
        <v>2</v>
      </c>
      <c r="F283" s="213">
        <v>6276</v>
      </c>
      <c r="G283" s="213">
        <v>139108.06468000001</v>
      </c>
      <c r="H283" s="213">
        <v>0</v>
      </c>
      <c r="I283" s="213">
        <v>0</v>
      </c>
      <c r="J283" s="213">
        <v>5961</v>
      </c>
      <c r="K283" s="213">
        <v>86855.647480000014</v>
      </c>
      <c r="L283" s="213">
        <v>315</v>
      </c>
      <c r="M283" s="213">
        <v>52252.417199999996</v>
      </c>
      <c r="N283" s="213">
        <v>0</v>
      </c>
      <c r="O283" s="209">
        <v>0</v>
      </c>
      <c r="P283" s="42"/>
    </row>
    <row r="284" spans="2:16" x14ac:dyDescent="0.25">
      <c r="B284" s="40"/>
      <c r="C284" s="41"/>
      <c r="D284" s="41" t="s">
        <v>1163</v>
      </c>
      <c r="E284" s="150">
        <v>15</v>
      </c>
      <c r="F284" s="150">
        <v>71238</v>
      </c>
      <c r="G284" s="150">
        <v>6993532.5516100004</v>
      </c>
      <c r="H284" s="150">
        <v>10908</v>
      </c>
      <c r="I284" s="150">
        <v>1405958.8818600001</v>
      </c>
      <c r="J284" s="150">
        <v>51466</v>
      </c>
      <c r="K284" s="150">
        <v>2903312.3652200005</v>
      </c>
      <c r="L284" s="150">
        <v>2960</v>
      </c>
      <c r="M284" s="150">
        <v>1216750.1955300001</v>
      </c>
      <c r="N284" s="150">
        <v>5904</v>
      </c>
      <c r="O284" s="157">
        <v>1467511.1090000002</v>
      </c>
      <c r="P284" s="42"/>
    </row>
    <row r="285" spans="2:16" x14ac:dyDescent="0.25">
      <c r="B285" s="40"/>
      <c r="C285" s="41"/>
      <c r="D285" s="41" t="s">
        <v>1170</v>
      </c>
      <c r="E285" s="150">
        <v>3</v>
      </c>
      <c r="F285" s="150">
        <v>19222</v>
      </c>
      <c r="G285" s="150">
        <v>169622.47924000002</v>
      </c>
      <c r="H285" s="150">
        <v>45</v>
      </c>
      <c r="I285" s="150">
        <v>423.64360999999997</v>
      </c>
      <c r="J285" s="150">
        <v>18670</v>
      </c>
      <c r="K285" s="150">
        <v>116667.31885999998</v>
      </c>
      <c r="L285" s="150">
        <v>505</v>
      </c>
      <c r="M285" s="150">
        <v>52346.705820000003</v>
      </c>
      <c r="N285" s="150">
        <v>2</v>
      </c>
      <c r="O285" s="157">
        <v>184.81095000000002</v>
      </c>
      <c r="P285" s="42"/>
    </row>
    <row r="286" spans="2:16" x14ac:dyDescent="0.25">
      <c r="B286" s="40"/>
      <c r="C286" s="41"/>
      <c r="D286" s="41" t="s">
        <v>1171</v>
      </c>
      <c r="E286" s="150">
        <v>3</v>
      </c>
      <c r="F286" s="150">
        <v>8045</v>
      </c>
      <c r="G286" s="150">
        <v>102987.31113999999</v>
      </c>
      <c r="H286" s="150">
        <v>0</v>
      </c>
      <c r="I286" s="150">
        <v>0</v>
      </c>
      <c r="J286" s="150">
        <v>7968</v>
      </c>
      <c r="K286" s="150">
        <v>97552.780349999986</v>
      </c>
      <c r="L286" s="150">
        <v>77</v>
      </c>
      <c r="M286" s="150">
        <v>5434.5307900000007</v>
      </c>
      <c r="N286" s="150">
        <v>0</v>
      </c>
      <c r="O286" s="157">
        <v>0</v>
      </c>
      <c r="P286" s="42"/>
    </row>
    <row r="287" spans="2:16" x14ac:dyDescent="0.25">
      <c r="B287" s="40"/>
      <c r="C287" s="41"/>
      <c r="D287" s="41" t="s">
        <v>1164</v>
      </c>
      <c r="E287" s="150">
        <v>7</v>
      </c>
      <c r="F287" s="150">
        <v>15186</v>
      </c>
      <c r="G287" s="150">
        <v>642368.84325000015</v>
      </c>
      <c r="H287" s="150">
        <v>405</v>
      </c>
      <c r="I287" s="150">
        <v>5469.2016899999999</v>
      </c>
      <c r="J287" s="150">
        <v>14332</v>
      </c>
      <c r="K287" s="150">
        <v>547310.49591000006</v>
      </c>
      <c r="L287" s="150">
        <v>440</v>
      </c>
      <c r="M287" s="150">
        <v>89368.766699999993</v>
      </c>
      <c r="N287" s="150">
        <v>9</v>
      </c>
      <c r="O287" s="157">
        <v>220.37895</v>
      </c>
      <c r="P287" s="42"/>
    </row>
    <row r="288" spans="2:16" x14ac:dyDescent="0.25">
      <c r="B288" s="40"/>
      <c r="C288" s="41"/>
      <c r="D288" s="41" t="s">
        <v>1168</v>
      </c>
      <c r="E288" s="150">
        <v>4</v>
      </c>
      <c r="F288" s="150">
        <v>7495</v>
      </c>
      <c r="G288" s="150">
        <v>163720.53505999999</v>
      </c>
      <c r="H288" s="150">
        <v>136</v>
      </c>
      <c r="I288" s="150">
        <v>1516.00207</v>
      </c>
      <c r="J288" s="150">
        <v>7211</v>
      </c>
      <c r="K288" s="150">
        <v>126358.53959</v>
      </c>
      <c r="L288" s="150">
        <v>148</v>
      </c>
      <c r="M288" s="150">
        <v>35845.993399999999</v>
      </c>
      <c r="N288" s="150">
        <v>0</v>
      </c>
      <c r="O288" s="157">
        <v>0</v>
      </c>
      <c r="P288" s="42"/>
    </row>
    <row r="289" spans="2:16" x14ac:dyDescent="0.25">
      <c r="B289" s="40"/>
      <c r="C289" s="41"/>
      <c r="D289" s="41" t="s">
        <v>0</v>
      </c>
      <c r="E289" s="150">
        <v>3</v>
      </c>
      <c r="F289" s="150">
        <v>4424</v>
      </c>
      <c r="G289" s="150">
        <v>144910.283</v>
      </c>
      <c r="H289" s="150">
        <v>62</v>
      </c>
      <c r="I289" s="150">
        <v>774.31733999999994</v>
      </c>
      <c r="J289" s="150">
        <v>4301</v>
      </c>
      <c r="K289" s="150">
        <v>130180.78946999999</v>
      </c>
      <c r="L289" s="150">
        <v>61</v>
      </c>
      <c r="M289" s="150">
        <v>13955.17619</v>
      </c>
      <c r="N289" s="150">
        <v>0</v>
      </c>
      <c r="O289" s="157">
        <v>0</v>
      </c>
      <c r="P289" s="42"/>
    </row>
    <row r="290" spans="2:16" x14ac:dyDescent="0.25">
      <c r="B290" s="40"/>
      <c r="C290" s="41"/>
      <c r="D290" s="41" t="s">
        <v>1</v>
      </c>
      <c r="E290" s="150">
        <v>3</v>
      </c>
      <c r="F290" s="150">
        <v>7103</v>
      </c>
      <c r="G290" s="150">
        <v>92165.188549999992</v>
      </c>
      <c r="H290" s="150">
        <v>0</v>
      </c>
      <c r="I290" s="150">
        <v>0</v>
      </c>
      <c r="J290" s="150">
        <v>7072</v>
      </c>
      <c r="K290" s="150">
        <v>88717.900849999991</v>
      </c>
      <c r="L290" s="150">
        <v>31</v>
      </c>
      <c r="M290" s="150">
        <v>3447.2876999999999</v>
      </c>
      <c r="N290" s="150">
        <v>0</v>
      </c>
      <c r="O290" s="157">
        <v>0</v>
      </c>
      <c r="P290" s="42"/>
    </row>
    <row r="291" spans="2:16" s="65" customFormat="1" x14ac:dyDescent="0.25">
      <c r="B291" s="53"/>
      <c r="C291" s="66"/>
      <c r="D291" s="51" t="s">
        <v>415</v>
      </c>
      <c r="E291" s="213">
        <v>2</v>
      </c>
      <c r="F291" s="213">
        <v>4866</v>
      </c>
      <c r="G291" s="213">
        <v>100186.63881000002</v>
      </c>
      <c r="H291" s="213">
        <v>0</v>
      </c>
      <c r="I291" s="213">
        <v>0</v>
      </c>
      <c r="J291" s="213">
        <v>4786</v>
      </c>
      <c r="K291" s="213">
        <v>90724.428130000015</v>
      </c>
      <c r="L291" s="213">
        <v>80</v>
      </c>
      <c r="M291" s="213">
        <v>9462.2106800000001</v>
      </c>
      <c r="N291" s="213">
        <v>0</v>
      </c>
      <c r="O291" s="209">
        <v>0</v>
      </c>
      <c r="P291" s="42"/>
    </row>
    <row r="292" spans="2:16" s="65" customFormat="1" x14ac:dyDescent="0.25">
      <c r="B292" s="53"/>
      <c r="C292" s="66"/>
      <c r="D292" s="51" t="s">
        <v>416</v>
      </c>
      <c r="E292" s="213">
        <v>2</v>
      </c>
      <c r="F292" s="213">
        <v>7317</v>
      </c>
      <c r="G292" s="213">
        <v>137879.67676</v>
      </c>
      <c r="H292" s="213">
        <v>0</v>
      </c>
      <c r="I292" s="213">
        <v>0</v>
      </c>
      <c r="J292" s="213">
        <v>7044</v>
      </c>
      <c r="K292" s="213">
        <v>90349.254250000013</v>
      </c>
      <c r="L292" s="213">
        <v>273</v>
      </c>
      <c r="M292" s="213">
        <v>47530.422510000004</v>
      </c>
      <c r="N292" s="213">
        <v>0</v>
      </c>
      <c r="O292" s="209">
        <v>0</v>
      </c>
      <c r="P292" s="42"/>
    </row>
    <row r="293" spans="2:16" x14ac:dyDescent="0.25">
      <c r="B293" s="40"/>
      <c r="C293" s="41"/>
      <c r="D293" s="41" t="s">
        <v>1160</v>
      </c>
      <c r="E293" s="150">
        <v>36</v>
      </c>
      <c r="F293" s="150">
        <v>163384</v>
      </c>
      <c r="G293" s="150">
        <v>14074673.964199997</v>
      </c>
      <c r="H293" s="150">
        <v>8117</v>
      </c>
      <c r="I293" s="150">
        <v>1450730.7792500001</v>
      </c>
      <c r="J293" s="150">
        <v>141528</v>
      </c>
      <c r="K293" s="150">
        <v>6156796.3055299986</v>
      </c>
      <c r="L293" s="150">
        <v>6184</v>
      </c>
      <c r="M293" s="150">
        <v>4948627.9944199994</v>
      </c>
      <c r="N293" s="150">
        <v>7555</v>
      </c>
      <c r="O293" s="157">
        <v>1518518.8849999998</v>
      </c>
      <c r="P293" s="42"/>
    </row>
    <row r="294" spans="2:16" x14ac:dyDescent="0.25">
      <c r="B294" s="40"/>
      <c r="C294" s="41"/>
      <c r="D294" s="41" t="s">
        <v>1161</v>
      </c>
      <c r="E294" s="150">
        <v>35</v>
      </c>
      <c r="F294" s="150">
        <v>129014</v>
      </c>
      <c r="G294" s="150">
        <v>10765294.740879999</v>
      </c>
      <c r="H294" s="150">
        <v>9411</v>
      </c>
      <c r="I294" s="150">
        <v>1180719.59405</v>
      </c>
      <c r="J294" s="150">
        <v>106188</v>
      </c>
      <c r="K294" s="150">
        <v>5535008.61209</v>
      </c>
      <c r="L294" s="150">
        <v>5359</v>
      </c>
      <c r="M294" s="150">
        <v>2359711.9567399998</v>
      </c>
      <c r="N294" s="150">
        <v>8056</v>
      </c>
      <c r="O294" s="157">
        <v>1689854.5779999997</v>
      </c>
      <c r="P294" s="42"/>
    </row>
    <row r="295" spans="2:16" x14ac:dyDescent="0.25">
      <c r="B295" s="40"/>
      <c r="C295" s="41"/>
      <c r="D295" s="41" t="s">
        <v>1165</v>
      </c>
      <c r="E295" s="150">
        <v>7</v>
      </c>
      <c r="F295" s="150">
        <v>17587</v>
      </c>
      <c r="G295" s="150">
        <v>903072.20679999993</v>
      </c>
      <c r="H295" s="150">
        <v>1042</v>
      </c>
      <c r="I295" s="150">
        <v>148622.96830000001</v>
      </c>
      <c r="J295" s="150">
        <v>15600</v>
      </c>
      <c r="K295" s="150">
        <v>625084.30975000001</v>
      </c>
      <c r="L295" s="150">
        <v>122</v>
      </c>
      <c r="M295" s="150">
        <v>17289.536749999999</v>
      </c>
      <c r="N295" s="150">
        <v>823</v>
      </c>
      <c r="O295" s="157">
        <v>112075.39199999999</v>
      </c>
      <c r="P295" s="42"/>
    </row>
    <row r="296" spans="2:16" x14ac:dyDescent="0.25">
      <c r="B296" s="40"/>
      <c r="C296" s="41"/>
      <c r="D296" s="41" t="s">
        <v>1117</v>
      </c>
      <c r="E296" s="150">
        <v>14</v>
      </c>
      <c r="F296" s="150">
        <v>75928</v>
      </c>
      <c r="G296" s="150">
        <v>6839087.6216000002</v>
      </c>
      <c r="H296" s="150">
        <v>3597</v>
      </c>
      <c r="I296" s="150">
        <v>1113617.8053600001</v>
      </c>
      <c r="J296" s="150">
        <v>65992</v>
      </c>
      <c r="K296" s="150">
        <v>3820553.3305100007</v>
      </c>
      <c r="L296" s="150">
        <v>2204</v>
      </c>
      <c r="M296" s="150">
        <v>1196617.7687299999</v>
      </c>
      <c r="N296" s="150">
        <v>4135</v>
      </c>
      <c r="O296" s="157">
        <v>708298.71699999995</v>
      </c>
      <c r="P296" s="42"/>
    </row>
    <row r="297" spans="2:16" s="65" customFormat="1" x14ac:dyDescent="0.25">
      <c r="B297" s="53"/>
      <c r="C297" s="66"/>
      <c r="D297" s="51" t="s">
        <v>1060</v>
      </c>
      <c r="E297" s="213">
        <v>2</v>
      </c>
      <c r="F297" s="213">
        <v>3346</v>
      </c>
      <c r="G297" s="213">
        <v>62087.919590000005</v>
      </c>
      <c r="H297" s="213">
        <v>8</v>
      </c>
      <c r="I297" s="213">
        <v>2899.8284100000001</v>
      </c>
      <c r="J297" s="213">
        <v>3323</v>
      </c>
      <c r="K297" s="213">
        <v>58662.052450000003</v>
      </c>
      <c r="L297" s="213">
        <v>15</v>
      </c>
      <c r="M297" s="213">
        <v>526.03872999999999</v>
      </c>
      <c r="N297" s="213">
        <v>0</v>
      </c>
      <c r="O297" s="209">
        <v>0</v>
      </c>
      <c r="P297" s="42"/>
    </row>
    <row r="298" spans="2:16" s="65" customFormat="1" x14ac:dyDescent="0.25">
      <c r="B298" s="53"/>
      <c r="C298" s="66"/>
      <c r="D298" s="51" t="s">
        <v>1112</v>
      </c>
      <c r="E298" s="213">
        <v>2</v>
      </c>
      <c r="F298" s="213">
        <v>1778</v>
      </c>
      <c r="G298" s="213">
        <v>56428.34145</v>
      </c>
      <c r="H298" s="213">
        <v>52</v>
      </c>
      <c r="I298" s="213">
        <v>3657.3200299999999</v>
      </c>
      <c r="J298" s="213">
        <v>1694</v>
      </c>
      <c r="K298" s="213">
        <v>42386.021419999997</v>
      </c>
      <c r="L298" s="213">
        <v>32</v>
      </c>
      <c r="M298" s="213">
        <v>10385</v>
      </c>
      <c r="N298" s="213">
        <v>0</v>
      </c>
      <c r="O298" s="209">
        <v>0</v>
      </c>
      <c r="P298" s="42"/>
    </row>
    <row r="299" spans="2:16" s="65" customFormat="1" x14ac:dyDescent="0.25">
      <c r="B299" s="53"/>
      <c r="C299" s="66"/>
      <c r="D299" s="41" t="s">
        <v>962</v>
      </c>
      <c r="E299" s="213">
        <v>9</v>
      </c>
      <c r="F299" s="213">
        <v>22423</v>
      </c>
      <c r="G299" s="213">
        <v>905403.87352000014</v>
      </c>
      <c r="H299" s="213">
        <v>164</v>
      </c>
      <c r="I299" s="213">
        <v>68541.348270000002</v>
      </c>
      <c r="J299" s="213">
        <v>21854</v>
      </c>
      <c r="K299" s="213">
        <v>311882.89035</v>
      </c>
      <c r="L299" s="213">
        <v>354</v>
      </c>
      <c r="M299" s="213">
        <v>252966.33790000001</v>
      </c>
      <c r="N299" s="213">
        <v>51</v>
      </c>
      <c r="O299" s="209">
        <v>272013.29700000002</v>
      </c>
      <c r="P299" s="42"/>
    </row>
    <row r="300" spans="2:16" x14ac:dyDescent="0.25">
      <c r="B300" s="40"/>
      <c r="C300" s="41" t="s">
        <v>1036</v>
      </c>
      <c r="D300" s="41"/>
      <c r="E300" s="150">
        <v>137</v>
      </c>
      <c r="F300" s="150">
        <v>468212</v>
      </c>
      <c r="G300" s="150">
        <v>27830842.353589997</v>
      </c>
      <c r="H300" s="150">
        <v>20554</v>
      </c>
      <c r="I300" s="150">
        <v>4841963.0232500015</v>
      </c>
      <c r="J300" s="150">
        <v>424589</v>
      </c>
      <c r="K300" s="150">
        <v>14260800.917979999</v>
      </c>
      <c r="L300" s="150">
        <v>10833</v>
      </c>
      <c r="M300" s="150">
        <v>5261589.5912599992</v>
      </c>
      <c r="N300" s="150">
        <v>12236</v>
      </c>
      <c r="O300" s="157">
        <v>3466488.8211000008</v>
      </c>
      <c r="P300" s="42"/>
    </row>
    <row r="301" spans="2:16" x14ac:dyDescent="0.25">
      <c r="B301" s="40"/>
      <c r="C301" s="41"/>
      <c r="D301" s="41" t="s">
        <v>8</v>
      </c>
      <c r="E301" s="150">
        <v>5</v>
      </c>
      <c r="F301" s="150">
        <v>22372</v>
      </c>
      <c r="G301" s="150">
        <v>565322.72305000003</v>
      </c>
      <c r="H301" s="150">
        <v>600</v>
      </c>
      <c r="I301" s="150">
        <v>38195.225209999997</v>
      </c>
      <c r="J301" s="150">
        <v>21060</v>
      </c>
      <c r="K301" s="150">
        <v>447706.61609000002</v>
      </c>
      <c r="L301" s="150">
        <v>227</v>
      </c>
      <c r="M301" s="150">
        <v>26758.936849999998</v>
      </c>
      <c r="N301" s="150">
        <v>485</v>
      </c>
      <c r="O301" s="157">
        <v>52661.944899999995</v>
      </c>
      <c r="P301" s="42"/>
    </row>
    <row r="302" spans="2:16" x14ac:dyDescent="0.25">
      <c r="B302" s="40"/>
      <c r="C302" s="41"/>
      <c r="D302" s="41" t="s">
        <v>14</v>
      </c>
      <c r="E302" s="150">
        <v>3</v>
      </c>
      <c r="F302" s="150">
        <v>6341</v>
      </c>
      <c r="G302" s="150">
        <v>297386.47513000004</v>
      </c>
      <c r="H302" s="150">
        <v>364</v>
      </c>
      <c r="I302" s="150">
        <v>3168.52358</v>
      </c>
      <c r="J302" s="150">
        <v>5679</v>
      </c>
      <c r="K302" s="150">
        <v>196749.27148</v>
      </c>
      <c r="L302" s="150">
        <v>295</v>
      </c>
      <c r="M302" s="150">
        <v>97204.335220000008</v>
      </c>
      <c r="N302" s="150">
        <v>3</v>
      </c>
      <c r="O302" s="157">
        <v>264.34484999999995</v>
      </c>
      <c r="P302" s="42"/>
    </row>
    <row r="303" spans="2:16" x14ac:dyDescent="0.25">
      <c r="B303" s="40"/>
      <c r="C303" s="41"/>
      <c r="D303" s="41" t="s">
        <v>3</v>
      </c>
      <c r="E303" s="150">
        <v>12</v>
      </c>
      <c r="F303" s="150">
        <v>29277</v>
      </c>
      <c r="G303" s="150">
        <v>2767861.8128199996</v>
      </c>
      <c r="H303" s="150">
        <v>1550</v>
      </c>
      <c r="I303" s="150">
        <v>285515.75709000003</v>
      </c>
      <c r="J303" s="150">
        <v>25770</v>
      </c>
      <c r="K303" s="150">
        <v>1151705.76272</v>
      </c>
      <c r="L303" s="150">
        <v>898</v>
      </c>
      <c r="M303" s="150">
        <v>673909.81101000006</v>
      </c>
      <c r="N303" s="150">
        <v>1059</v>
      </c>
      <c r="O303" s="157">
        <v>656730.48199999996</v>
      </c>
      <c r="P303" s="42"/>
    </row>
    <row r="304" spans="2:16" x14ac:dyDescent="0.25">
      <c r="B304" s="40"/>
      <c r="C304" s="41"/>
      <c r="D304" s="41" t="s">
        <v>11</v>
      </c>
      <c r="E304" s="150">
        <v>4</v>
      </c>
      <c r="F304" s="150">
        <v>6913</v>
      </c>
      <c r="G304" s="150">
        <v>148824.77856999997</v>
      </c>
      <c r="H304" s="150">
        <v>118</v>
      </c>
      <c r="I304" s="150">
        <v>7717.8013499999997</v>
      </c>
      <c r="J304" s="150">
        <v>6791</v>
      </c>
      <c r="K304" s="150">
        <v>140829.63812999998</v>
      </c>
      <c r="L304" s="150">
        <v>4</v>
      </c>
      <c r="M304" s="150">
        <v>277.33909</v>
      </c>
      <c r="N304" s="150">
        <v>0</v>
      </c>
      <c r="O304" s="157">
        <v>0</v>
      </c>
      <c r="P304" s="42"/>
    </row>
    <row r="305" spans="2:16" s="65" customFormat="1" x14ac:dyDescent="0.25">
      <c r="B305" s="53"/>
      <c r="C305" s="66"/>
      <c r="D305" s="51" t="s">
        <v>417</v>
      </c>
      <c r="E305" s="213">
        <v>2</v>
      </c>
      <c r="F305" s="213">
        <v>16284</v>
      </c>
      <c r="G305" s="213">
        <v>104347.08884000001</v>
      </c>
      <c r="H305" s="213">
        <v>0</v>
      </c>
      <c r="I305" s="213">
        <v>0</v>
      </c>
      <c r="J305" s="213">
        <v>16267</v>
      </c>
      <c r="K305" s="213">
        <v>103974.62729</v>
      </c>
      <c r="L305" s="213">
        <v>17</v>
      </c>
      <c r="M305" s="213">
        <v>372.46154999999999</v>
      </c>
      <c r="N305" s="213">
        <v>0</v>
      </c>
      <c r="O305" s="209">
        <v>0</v>
      </c>
      <c r="P305" s="42"/>
    </row>
    <row r="306" spans="2:16" x14ac:dyDescent="0.25">
      <c r="B306" s="40"/>
      <c r="C306" s="41"/>
      <c r="D306" s="41" t="s">
        <v>4</v>
      </c>
      <c r="E306" s="150">
        <v>8</v>
      </c>
      <c r="F306" s="150">
        <v>41895</v>
      </c>
      <c r="G306" s="150">
        <v>1890101.80892</v>
      </c>
      <c r="H306" s="150">
        <v>1873</v>
      </c>
      <c r="I306" s="150">
        <v>539694.90718999994</v>
      </c>
      <c r="J306" s="150">
        <v>38620</v>
      </c>
      <c r="K306" s="150">
        <v>949088.02920999983</v>
      </c>
      <c r="L306" s="150">
        <v>774</v>
      </c>
      <c r="M306" s="150">
        <v>283757.60912000004</v>
      </c>
      <c r="N306" s="150">
        <v>628</v>
      </c>
      <c r="O306" s="157">
        <v>117561.26340000001</v>
      </c>
      <c r="P306" s="42"/>
    </row>
    <row r="307" spans="2:16" x14ac:dyDescent="0.25">
      <c r="B307" s="40"/>
      <c r="C307" s="41"/>
      <c r="D307" s="41" t="s">
        <v>6</v>
      </c>
      <c r="E307" s="150">
        <v>6</v>
      </c>
      <c r="F307" s="150">
        <v>16240</v>
      </c>
      <c r="G307" s="150">
        <v>996592.71857000003</v>
      </c>
      <c r="H307" s="150">
        <v>691</v>
      </c>
      <c r="I307" s="150">
        <v>330638.14844999998</v>
      </c>
      <c r="J307" s="150">
        <v>15220</v>
      </c>
      <c r="K307" s="150">
        <v>605696.89844999998</v>
      </c>
      <c r="L307" s="150">
        <v>35</v>
      </c>
      <c r="M307" s="150">
        <v>4461.2760700000008</v>
      </c>
      <c r="N307" s="150">
        <v>294</v>
      </c>
      <c r="O307" s="157">
        <v>55796.395599999996</v>
      </c>
      <c r="P307" s="42"/>
    </row>
    <row r="308" spans="2:16" x14ac:dyDescent="0.25">
      <c r="B308" s="40"/>
      <c r="C308" s="41"/>
      <c r="D308" s="41" t="s">
        <v>15</v>
      </c>
      <c r="E308" s="150">
        <v>3</v>
      </c>
      <c r="F308" s="150">
        <v>11161</v>
      </c>
      <c r="G308" s="150">
        <v>315355.80316000001</v>
      </c>
      <c r="H308" s="150">
        <v>495</v>
      </c>
      <c r="I308" s="150">
        <v>51427.27895</v>
      </c>
      <c r="J308" s="150">
        <v>10305</v>
      </c>
      <c r="K308" s="150">
        <v>228979.80825</v>
      </c>
      <c r="L308" s="150">
        <v>44</v>
      </c>
      <c r="M308" s="150">
        <v>4260.0016599999999</v>
      </c>
      <c r="N308" s="150">
        <v>317</v>
      </c>
      <c r="O308" s="157">
        <v>30688.7143</v>
      </c>
      <c r="P308" s="42"/>
    </row>
    <row r="309" spans="2:16" x14ac:dyDescent="0.25">
      <c r="B309" s="40"/>
      <c r="C309" s="41"/>
      <c r="D309" s="41" t="s">
        <v>7</v>
      </c>
      <c r="E309" s="150">
        <v>6</v>
      </c>
      <c r="F309" s="150">
        <v>14615</v>
      </c>
      <c r="G309" s="150">
        <v>558461.48869999999</v>
      </c>
      <c r="H309" s="150">
        <v>590</v>
      </c>
      <c r="I309" s="150">
        <v>12703.147789999999</v>
      </c>
      <c r="J309" s="150">
        <v>13479</v>
      </c>
      <c r="K309" s="150">
        <v>419615.81208</v>
      </c>
      <c r="L309" s="150">
        <v>536</v>
      </c>
      <c r="M309" s="150">
        <v>125123.87598000001</v>
      </c>
      <c r="N309" s="150">
        <v>10</v>
      </c>
      <c r="O309" s="157">
        <v>1018.6528499999999</v>
      </c>
      <c r="P309" s="42"/>
    </row>
    <row r="310" spans="2:16" x14ac:dyDescent="0.25">
      <c r="B310" s="40"/>
      <c r="C310" s="41"/>
      <c r="D310" s="41" t="s">
        <v>2</v>
      </c>
      <c r="E310" s="150">
        <v>45</v>
      </c>
      <c r="F310" s="150">
        <v>176218</v>
      </c>
      <c r="G310" s="150">
        <v>16908441.226390004</v>
      </c>
      <c r="H310" s="150">
        <v>11778</v>
      </c>
      <c r="I310" s="150">
        <v>3406005.4226000006</v>
      </c>
      <c r="J310" s="150">
        <v>150258</v>
      </c>
      <c r="K310" s="150">
        <v>7468395.9356800029</v>
      </c>
      <c r="L310" s="150">
        <v>6148</v>
      </c>
      <c r="M310" s="150">
        <v>3672846.8953599995</v>
      </c>
      <c r="N310" s="150">
        <v>8034</v>
      </c>
      <c r="O310" s="157">
        <v>2361192.9727500007</v>
      </c>
      <c r="P310" s="42"/>
    </row>
    <row r="311" spans="2:16" x14ac:dyDescent="0.25">
      <c r="B311" s="40"/>
      <c r="C311" s="41"/>
      <c r="D311" s="41" t="s">
        <v>16</v>
      </c>
      <c r="E311" s="150">
        <v>3</v>
      </c>
      <c r="F311" s="150">
        <v>16723</v>
      </c>
      <c r="G311" s="150">
        <v>179886.35930000004</v>
      </c>
      <c r="H311" s="150">
        <v>18</v>
      </c>
      <c r="I311" s="150">
        <v>376.4169</v>
      </c>
      <c r="J311" s="150">
        <v>16658</v>
      </c>
      <c r="K311" s="150">
        <v>165959.41694000002</v>
      </c>
      <c r="L311" s="150">
        <v>45</v>
      </c>
      <c r="M311" s="150">
        <v>9959.6595600000001</v>
      </c>
      <c r="N311" s="150">
        <v>2</v>
      </c>
      <c r="O311" s="157">
        <v>3590.8658999999998</v>
      </c>
      <c r="P311" s="42"/>
    </row>
    <row r="312" spans="2:16" x14ac:dyDescent="0.25">
      <c r="B312" s="40"/>
      <c r="C312" s="41"/>
      <c r="D312" s="41" t="s">
        <v>12</v>
      </c>
      <c r="E312" s="150">
        <v>4</v>
      </c>
      <c r="F312" s="150">
        <v>16369</v>
      </c>
      <c r="G312" s="150">
        <v>299739.93391999998</v>
      </c>
      <c r="H312" s="150">
        <v>377</v>
      </c>
      <c r="I312" s="150">
        <v>117481.94312000001</v>
      </c>
      <c r="J312" s="150">
        <v>15914</v>
      </c>
      <c r="K312" s="150">
        <v>170226.49687</v>
      </c>
      <c r="L312" s="150">
        <v>26</v>
      </c>
      <c r="M312" s="150">
        <v>6467.1649300000008</v>
      </c>
      <c r="N312" s="150">
        <v>52</v>
      </c>
      <c r="O312" s="157">
        <v>5564.3289999999997</v>
      </c>
      <c r="P312" s="42"/>
    </row>
    <row r="313" spans="2:16" x14ac:dyDescent="0.25">
      <c r="B313" s="40"/>
      <c r="C313" s="41"/>
      <c r="D313" s="41" t="s">
        <v>9</v>
      </c>
      <c r="E313" s="150">
        <v>5</v>
      </c>
      <c r="F313" s="150">
        <v>20604</v>
      </c>
      <c r="G313" s="150">
        <v>1031542.41982</v>
      </c>
      <c r="H313" s="150">
        <v>477</v>
      </c>
      <c r="I313" s="150">
        <v>21737.2703</v>
      </c>
      <c r="J313" s="150">
        <v>18216</v>
      </c>
      <c r="K313" s="150">
        <v>697600.63784999994</v>
      </c>
      <c r="L313" s="150">
        <v>586</v>
      </c>
      <c r="M313" s="150">
        <v>133091.25271999999</v>
      </c>
      <c r="N313" s="150">
        <v>1325</v>
      </c>
      <c r="O313" s="157">
        <v>179113.25895000002</v>
      </c>
      <c r="P313" s="42"/>
    </row>
    <row r="314" spans="2:16" s="65" customFormat="1" x14ac:dyDescent="0.25">
      <c r="B314" s="53"/>
      <c r="C314" s="66"/>
      <c r="D314" s="51" t="s">
        <v>418</v>
      </c>
      <c r="E314" s="213">
        <v>2</v>
      </c>
      <c r="F314" s="213">
        <v>2439</v>
      </c>
      <c r="G314" s="213">
        <v>65615.975080000004</v>
      </c>
      <c r="H314" s="213">
        <v>39</v>
      </c>
      <c r="I314" s="213">
        <v>840.37950000000001</v>
      </c>
      <c r="J314" s="213">
        <v>2379</v>
      </c>
      <c r="K314" s="213">
        <v>52950.792309999997</v>
      </c>
      <c r="L314" s="213">
        <v>19</v>
      </c>
      <c r="M314" s="213">
        <v>11492.19297</v>
      </c>
      <c r="N314" s="213">
        <v>2</v>
      </c>
      <c r="O314" s="209">
        <v>332.6103</v>
      </c>
      <c r="P314" s="42"/>
    </row>
    <row r="315" spans="2:16" x14ac:dyDescent="0.25">
      <c r="B315" s="40"/>
      <c r="C315" s="41"/>
      <c r="D315" s="41" t="s">
        <v>13</v>
      </c>
      <c r="E315" s="150">
        <v>4</v>
      </c>
      <c r="F315" s="150">
        <v>10516</v>
      </c>
      <c r="G315" s="150">
        <v>342373.25667999999</v>
      </c>
      <c r="H315" s="150">
        <v>316</v>
      </c>
      <c r="I315" s="150">
        <v>9345.8868000000002</v>
      </c>
      <c r="J315" s="150">
        <v>9884</v>
      </c>
      <c r="K315" s="150">
        <v>257150.00488000002</v>
      </c>
      <c r="L315" s="150">
        <v>310</v>
      </c>
      <c r="M315" s="150">
        <v>75492.925950000004</v>
      </c>
      <c r="N315" s="150">
        <v>6</v>
      </c>
      <c r="O315" s="157">
        <v>384.43905000000001</v>
      </c>
      <c r="P315" s="42"/>
    </row>
    <row r="316" spans="2:16" s="65" customFormat="1" x14ac:dyDescent="0.25">
      <c r="B316" s="53"/>
      <c r="C316" s="66"/>
      <c r="D316" s="51" t="s">
        <v>419</v>
      </c>
      <c r="E316" s="213">
        <v>2</v>
      </c>
      <c r="F316" s="213">
        <v>3509</v>
      </c>
      <c r="G316" s="213">
        <v>102394.40575000001</v>
      </c>
      <c r="H316" s="213">
        <v>140</v>
      </c>
      <c r="I316" s="213">
        <v>5387.1940699999996</v>
      </c>
      <c r="J316" s="213">
        <v>3311</v>
      </c>
      <c r="K316" s="213">
        <v>83442.485350000003</v>
      </c>
      <c r="L316" s="213">
        <v>58</v>
      </c>
      <c r="M316" s="213">
        <v>13564.726330000001</v>
      </c>
      <c r="N316" s="213">
        <v>0</v>
      </c>
      <c r="O316" s="209">
        <v>0</v>
      </c>
      <c r="P316" s="42"/>
    </row>
    <row r="317" spans="2:16" x14ac:dyDescent="0.25">
      <c r="B317" s="40"/>
      <c r="C317" s="41"/>
      <c r="D317" s="41" t="s">
        <v>5</v>
      </c>
      <c r="E317" s="150">
        <v>7</v>
      </c>
      <c r="F317" s="150">
        <v>13042</v>
      </c>
      <c r="G317" s="150">
        <v>417543.50032999995</v>
      </c>
      <c r="H317" s="150">
        <v>692</v>
      </c>
      <c r="I317" s="150">
        <v>3614.7771300000004</v>
      </c>
      <c r="J317" s="150">
        <v>12138</v>
      </c>
      <c r="K317" s="150">
        <v>374883.40138</v>
      </c>
      <c r="L317" s="150">
        <v>204</v>
      </c>
      <c r="M317" s="150">
        <v>37999.483569999997</v>
      </c>
      <c r="N317" s="150">
        <v>8</v>
      </c>
      <c r="O317" s="157">
        <v>1045.83825</v>
      </c>
      <c r="P317" s="42"/>
    </row>
    <row r="318" spans="2:16" x14ac:dyDescent="0.25">
      <c r="B318" s="40"/>
      <c r="C318" s="41"/>
      <c r="D318" s="41" t="s">
        <v>10</v>
      </c>
      <c r="E318" s="150">
        <v>5</v>
      </c>
      <c r="F318" s="150">
        <v>10602</v>
      </c>
      <c r="G318" s="150">
        <v>410695.08626000001</v>
      </c>
      <c r="H318" s="150">
        <v>302</v>
      </c>
      <c r="I318" s="150">
        <v>4088.5327699999998</v>
      </c>
      <c r="J318" s="150">
        <v>10102</v>
      </c>
      <c r="K318" s="150">
        <v>372166.68900999997</v>
      </c>
      <c r="L318" s="150">
        <v>187</v>
      </c>
      <c r="M318" s="150">
        <v>33897.155480000009</v>
      </c>
      <c r="N318" s="150">
        <v>11</v>
      </c>
      <c r="O318" s="157">
        <v>542.70899999999995</v>
      </c>
      <c r="P318" s="42"/>
    </row>
    <row r="319" spans="2:16" x14ac:dyDescent="0.25">
      <c r="B319" s="40"/>
      <c r="C319" s="41"/>
      <c r="D319" s="41" t="s">
        <v>962</v>
      </c>
      <c r="E319" s="150">
        <v>11</v>
      </c>
      <c r="F319" s="150">
        <v>33092</v>
      </c>
      <c r="G319" s="150">
        <v>428355.49229999998</v>
      </c>
      <c r="H319" s="150">
        <v>134</v>
      </c>
      <c r="I319" s="150">
        <v>4024.4104500000003</v>
      </c>
      <c r="J319" s="150">
        <v>32538</v>
      </c>
      <c r="K319" s="150">
        <v>373678.59401</v>
      </c>
      <c r="L319" s="150">
        <v>420</v>
      </c>
      <c r="M319" s="150">
        <v>50652.487840000002</v>
      </c>
      <c r="N319" s="150">
        <v>0</v>
      </c>
      <c r="O319" s="157">
        <v>0</v>
      </c>
      <c r="P319" s="42"/>
    </row>
    <row r="320" spans="2:16" x14ac:dyDescent="0.25">
      <c r="B320" s="40"/>
      <c r="C320" s="41" t="s">
        <v>1087</v>
      </c>
      <c r="D320" s="41"/>
      <c r="E320" s="150">
        <v>179</v>
      </c>
      <c r="F320" s="150">
        <v>661588</v>
      </c>
      <c r="G320" s="150">
        <v>51470073.926540002</v>
      </c>
      <c r="H320" s="150">
        <v>74915</v>
      </c>
      <c r="I320" s="150">
        <v>7318983.0995699987</v>
      </c>
      <c r="J320" s="150">
        <v>528380</v>
      </c>
      <c r="K320" s="150">
        <v>24146565.752609998</v>
      </c>
      <c r="L320" s="150">
        <v>25220</v>
      </c>
      <c r="M320" s="150">
        <v>13124812.08636</v>
      </c>
      <c r="N320" s="150">
        <v>33073</v>
      </c>
      <c r="O320" s="157">
        <v>6879712.9879999999</v>
      </c>
      <c r="P320" s="42"/>
    </row>
    <row r="321" spans="2:16" x14ac:dyDescent="0.25">
      <c r="B321" s="40"/>
      <c r="C321" s="41"/>
      <c r="D321" s="41" t="s">
        <v>20</v>
      </c>
      <c r="E321" s="150">
        <v>12</v>
      </c>
      <c r="F321" s="150">
        <v>41206</v>
      </c>
      <c r="G321" s="150">
        <v>2651832.98624</v>
      </c>
      <c r="H321" s="150">
        <v>1998</v>
      </c>
      <c r="I321" s="150">
        <v>225525.06215999997</v>
      </c>
      <c r="J321" s="150">
        <v>35508</v>
      </c>
      <c r="K321" s="150">
        <v>1016860.8272499999</v>
      </c>
      <c r="L321" s="150">
        <v>2021</v>
      </c>
      <c r="M321" s="150">
        <v>1075967.7018299999</v>
      </c>
      <c r="N321" s="150">
        <v>1679</v>
      </c>
      <c r="O321" s="157">
        <v>333479.39500000002</v>
      </c>
      <c r="P321" s="42"/>
    </row>
    <row r="322" spans="2:16" x14ac:dyDescent="0.25">
      <c r="B322" s="40"/>
      <c r="C322" s="41"/>
      <c r="D322" s="41" t="s">
        <v>17</v>
      </c>
      <c r="E322" s="150">
        <v>52</v>
      </c>
      <c r="F322" s="150">
        <v>198321</v>
      </c>
      <c r="G322" s="150">
        <v>14831893.869589997</v>
      </c>
      <c r="H322" s="150">
        <v>19898</v>
      </c>
      <c r="I322" s="150">
        <v>2467500.0080899997</v>
      </c>
      <c r="J322" s="150">
        <v>161265</v>
      </c>
      <c r="K322" s="150">
        <v>6773599.0708899992</v>
      </c>
      <c r="L322" s="150">
        <v>6678</v>
      </c>
      <c r="M322" s="150">
        <v>3322517.9806099995</v>
      </c>
      <c r="N322" s="150">
        <v>10480</v>
      </c>
      <c r="O322" s="157">
        <v>2268276.81</v>
      </c>
      <c r="P322" s="42"/>
    </row>
    <row r="323" spans="2:16" x14ac:dyDescent="0.25">
      <c r="B323" s="40"/>
      <c r="C323" s="41"/>
      <c r="D323" s="41" t="s">
        <v>21</v>
      </c>
      <c r="E323" s="150">
        <v>9</v>
      </c>
      <c r="F323" s="150">
        <v>26449</v>
      </c>
      <c r="G323" s="150">
        <v>1411127.09555</v>
      </c>
      <c r="H323" s="150">
        <v>2178</v>
      </c>
      <c r="I323" s="150">
        <v>203455.07146999997</v>
      </c>
      <c r="J323" s="150">
        <v>22636</v>
      </c>
      <c r="K323" s="150">
        <v>720770.07175999996</v>
      </c>
      <c r="L323" s="150">
        <v>887</v>
      </c>
      <c r="M323" s="150">
        <v>349725.59331999999</v>
      </c>
      <c r="N323" s="150">
        <v>748</v>
      </c>
      <c r="O323" s="157">
        <v>137176.359</v>
      </c>
      <c r="P323" s="42"/>
    </row>
    <row r="324" spans="2:16" x14ac:dyDescent="0.25">
      <c r="B324" s="40"/>
      <c r="C324" s="41"/>
      <c r="D324" s="41" t="s">
        <v>18</v>
      </c>
      <c r="E324" s="150">
        <v>43</v>
      </c>
      <c r="F324" s="150">
        <v>164266</v>
      </c>
      <c r="G324" s="150">
        <v>17788630.213519998</v>
      </c>
      <c r="H324" s="150">
        <v>14834</v>
      </c>
      <c r="I324" s="150">
        <v>2530116.5126800002</v>
      </c>
      <c r="J324" s="150">
        <v>130408</v>
      </c>
      <c r="K324" s="150">
        <v>8212944.9843099993</v>
      </c>
      <c r="L324" s="150">
        <v>7166</v>
      </c>
      <c r="M324" s="150">
        <v>4312832.0105300006</v>
      </c>
      <c r="N324" s="150">
        <v>11858</v>
      </c>
      <c r="O324" s="157">
        <v>2732736.7059999998</v>
      </c>
      <c r="P324" s="42"/>
    </row>
    <row r="325" spans="2:16" x14ac:dyDescent="0.25">
      <c r="B325" s="40"/>
      <c r="C325" s="41"/>
      <c r="D325" s="41" t="s">
        <v>23</v>
      </c>
      <c r="E325" s="150">
        <v>6</v>
      </c>
      <c r="F325" s="150">
        <v>31513</v>
      </c>
      <c r="G325" s="150">
        <v>934690.88369000005</v>
      </c>
      <c r="H325" s="150">
        <v>1472</v>
      </c>
      <c r="I325" s="150">
        <v>103863.68652</v>
      </c>
      <c r="J325" s="150">
        <v>28775</v>
      </c>
      <c r="K325" s="150">
        <v>522717.31690000003</v>
      </c>
      <c r="L325" s="150">
        <v>787</v>
      </c>
      <c r="M325" s="150">
        <v>234930.31127000001</v>
      </c>
      <c r="N325" s="150">
        <v>479</v>
      </c>
      <c r="O325" s="157">
        <v>73179.568999999989</v>
      </c>
      <c r="P325" s="42"/>
    </row>
    <row r="326" spans="2:16" x14ac:dyDescent="0.25">
      <c r="B326" s="40"/>
      <c r="C326" s="41"/>
      <c r="D326" s="41" t="s">
        <v>24</v>
      </c>
      <c r="E326" s="150">
        <v>4</v>
      </c>
      <c r="F326" s="150">
        <v>18416</v>
      </c>
      <c r="G326" s="150">
        <v>723139.36070999992</v>
      </c>
      <c r="H326" s="150">
        <v>752</v>
      </c>
      <c r="I326" s="150">
        <v>29098.763340000001</v>
      </c>
      <c r="J326" s="150">
        <v>16226</v>
      </c>
      <c r="K326" s="150">
        <v>418655.28590999998</v>
      </c>
      <c r="L326" s="150">
        <v>854</v>
      </c>
      <c r="M326" s="150">
        <v>181949.69645999998</v>
      </c>
      <c r="N326" s="150">
        <v>584</v>
      </c>
      <c r="O326" s="157">
        <v>93435.615000000005</v>
      </c>
      <c r="P326" s="42"/>
    </row>
    <row r="327" spans="2:16" s="65" customFormat="1" x14ac:dyDescent="0.25">
      <c r="B327" s="53"/>
      <c r="C327" s="66"/>
      <c r="D327" s="51" t="s">
        <v>420</v>
      </c>
      <c r="E327" s="213">
        <v>2</v>
      </c>
      <c r="F327" s="213">
        <v>5293</v>
      </c>
      <c r="G327" s="213">
        <v>78635.770680000001</v>
      </c>
      <c r="H327" s="213">
        <v>47</v>
      </c>
      <c r="I327" s="213">
        <v>6885.5845700000009</v>
      </c>
      <c r="J327" s="213">
        <v>5199</v>
      </c>
      <c r="K327" s="213">
        <v>44547.948000000004</v>
      </c>
      <c r="L327" s="213">
        <v>47</v>
      </c>
      <c r="M327" s="213">
        <v>27202.238109999998</v>
      </c>
      <c r="N327" s="213">
        <v>0</v>
      </c>
      <c r="O327" s="209">
        <v>0</v>
      </c>
      <c r="P327" s="42"/>
    </row>
    <row r="328" spans="2:16" x14ac:dyDescent="0.25">
      <c r="B328" s="40"/>
      <c r="C328" s="41"/>
      <c r="D328" s="41" t="s">
        <v>1033</v>
      </c>
      <c r="E328" s="150">
        <v>11</v>
      </c>
      <c r="F328" s="150">
        <v>35086</v>
      </c>
      <c r="G328" s="150">
        <v>2489445.8582899999</v>
      </c>
      <c r="H328" s="150">
        <v>2599</v>
      </c>
      <c r="I328" s="150">
        <v>290033.18672000006</v>
      </c>
      <c r="J328" s="150">
        <v>29427</v>
      </c>
      <c r="K328" s="150">
        <v>1274610.1654699999</v>
      </c>
      <c r="L328" s="150">
        <v>1658</v>
      </c>
      <c r="M328" s="150">
        <v>638741.63509999996</v>
      </c>
      <c r="N328" s="150">
        <v>1402</v>
      </c>
      <c r="O328" s="157">
        <v>286060.87099999998</v>
      </c>
      <c r="P328" s="42"/>
    </row>
    <row r="329" spans="2:16" x14ac:dyDescent="0.25">
      <c r="B329" s="40"/>
      <c r="C329" s="41"/>
      <c r="D329" s="41" t="s">
        <v>22</v>
      </c>
      <c r="E329" s="150">
        <v>9</v>
      </c>
      <c r="F329" s="150">
        <v>49920</v>
      </c>
      <c r="G329" s="150">
        <v>2033299.3713499999</v>
      </c>
      <c r="H329" s="150">
        <v>20688</v>
      </c>
      <c r="I329" s="150">
        <v>516019.435</v>
      </c>
      <c r="J329" s="150">
        <v>26376</v>
      </c>
      <c r="K329" s="150">
        <v>949413.81974000006</v>
      </c>
      <c r="L329" s="150">
        <v>1114</v>
      </c>
      <c r="M329" s="150">
        <v>322609.60461000004</v>
      </c>
      <c r="N329" s="150">
        <v>1742</v>
      </c>
      <c r="O329" s="157">
        <v>245256.51199999999</v>
      </c>
      <c r="P329" s="42"/>
    </row>
    <row r="330" spans="2:16" x14ac:dyDescent="0.25">
      <c r="B330" s="40"/>
      <c r="C330" s="41"/>
      <c r="D330" s="41" t="s">
        <v>19</v>
      </c>
      <c r="E330" s="150">
        <v>26</v>
      </c>
      <c r="F330" s="150">
        <v>81341</v>
      </c>
      <c r="G330" s="150">
        <v>8235995.1747599998</v>
      </c>
      <c r="H330" s="150">
        <v>10267</v>
      </c>
      <c r="I330" s="150">
        <v>939971.90773999994</v>
      </c>
      <c r="J330" s="150">
        <v>63448</v>
      </c>
      <c r="K330" s="150">
        <v>4011246.7092000004</v>
      </c>
      <c r="L330" s="150">
        <v>3525</v>
      </c>
      <c r="M330" s="150">
        <v>2574665.4068200001</v>
      </c>
      <c r="N330" s="150">
        <v>4101</v>
      </c>
      <c r="O330" s="157">
        <v>710111.15100000007</v>
      </c>
      <c r="P330" s="42"/>
    </row>
    <row r="331" spans="2:16" s="65" customFormat="1" x14ac:dyDescent="0.25">
      <c r="B331" s="53"/>
      <c r="C331" s="66"/>
      <c r="D331" s="51" t="s">
        <v>421</v>
      </c>
      <c r="E331" s="213">
        <v>2</v>
      </c>
      <c r="F331" s="213">
        <v>4735</v>
      </c>
      <c r="G331" s="213">
        <v>120217.94100000001</v>
      </c>
      <c r="H331" s="213">
        <v>115</v>
      </c>
      <c r="I331" s="213">
        <v>4898.9818099999993</v>
      </c>
      <c r="J331" s="213">
        <v>4495</v>
      </c>
      <c r="K331" s="213">
        <v>95653.120460000006</v>
      </c>
      <c r="L331" s="213">
        <v>125</v>
      </c>
      <c r="M331" s="213">
        <v>19665.838729999999</v>
      </c>
      <c r="N331" s="213">
        <v>0</v>
      </c>
      <c r="O331" s="209">
        <v>0</v>
      </c>
      <c r="P331" s="42"/>
    </row>
    <row r="332" spans="2:16" x14ac:dyDescent="0.25">
      <c r="B332" s="40"/>
      <c r="C332" s="41"/>
      <c r="D332" s="41" t="s">
        <v>962</v>
      </c>
      <c r="E332" s="150">
        <v>3</v>
      </c>
      <c r="F332" s="150">
        <v>5042</v>
      </c>
      <c r="G332" s="150">
        <v>171165.40116000001</v>
      </c>
      <c r="H332" s="150">
        <v>67</v>
      </c>
      <c r="I332" s="150">
        <v>1614.8994700000001</v>
      </c>
      <c r="J332" s="150">
        <v>4617</v>
      </c>
      <c r="K332" s="150">
        <v>105546.43272</v>
      </c>
      <c r="L332" s="150">
        <v>358</v>
      </c>
      <c r="M332" s="150">
        <v>64004.06897</v>
      </c>
      <c r="N332" s="150">
        <v>0</v>
      </c>
      <c r="O332" s="157">
        <v>0</v>
      </c>
      <c r="P332" s="42"/>
    </row>
    <row r="333" spans="2:16" s="27" customFormat="1" x14ac:dyDescent="0.25">
      <c r="B333" s="40" t="s">
        <v>25</v>
      </c>
      <c r="C333" s="54"/>
      <c r="D333" s="54"/>
      <c r="E333" s="155">
        <v>126</v>
      </c>
      <c r="F333" s="155">
        <v>530253</v>
      </c>
      <c r="G333" s="155">
        <v>24046795.632880002</v>
      </c>
      <c r="H333" s="155">
        <v>24546</v>
      </c>
      <c r="I333" s="155">
        <v>5940156.2573099993</v>
      </c>
      <c r="J333" s="155">
        <v>492585</v>
      </c>
      <c r="K333" s="155">
        <v>14176521.35647</v>
      </c>
      <c r="L333" s="155">
        <v>5636</v>
      </c>
      <c r="M333" s="155">
        <v>2456351.8640999999</v>
      </c>
      <c r="N333" s="155">
        <v>7486</v>
      </c>
      <c r="O333" s="156">
        <v>1473766.155</v>
      </c>
      <c r="P333" s="42"/>
    </row>
    <row r="334" spans="2:16" x14ac:dyDescent="0.25">
      <c r="B334" s="40"/>
      <c r="C334" s="41" t="s">
        <v>26</v>
      </c>
      <c r="D334" s="41"/>
      <c r="E334" s="150">
        <v>10</v>
      </c>
      <c r="F334" s="150">
        <v>63030</v>
      </c>
      <c r="G334" s="150">
        <v>2174911.2653700002</v>
      </c>
      <c r="H334" s="150">
        <v>2426</v>
      </c>
      <c r="I334" s="150">
        <v>437760.31899999996</v>
      </c>
      <c r="J334" s="150">
        <v>59348</v>
      </c>
      <c r="K334" s="150">
        <v>1445368.7072999999</v>
      </c>
      <c r="L334" s="150">
        <v>277</v>
      </c>
      <c r="M334" s="150">
        <v>149905.06507000001</v>
      </c>
      <c r="N334" s="150">
        <v>979</v>
      </c>
      <c r="O334" s="157">
        <v>141877.174</v>
      </c>
      <c r="P334" s="42"/>
    </row>
    <row r="335" spans="2:16" x14ac:dyDescent="0.25">
      <c r="B335" s="40"/>
      <c r="C335" s="41"/>
      <c r="D335" s="41" t="s">
        <v>27</v>
      </c>
      <c r="E335" s="150">
        <v>4</v>
      </c>
      <c r="F335" s="150">
        <v>24879</v>
      </c>
      <c r="G335" s="150">
        <v>1411292.2954900002</v>
      </c>
      <c r="H335" s="150">
        <v>2094</v>
      </c>
      <c r="I335" s="150">
        <v>352361.26599999995</v>
      </c>
      <c r="J335" s="150">
        <v>22124</v>
      </c>
      <c r="K335" s="150">
        <v>959484.22201000003</v>
      </c>
      <c r="L335" s="150">
        <v>67</v>
      </c>
      <c r="M335" s="150">
        <v>9879.118480000001</v>
      </c>
      <c r="N335" s="150">
        <v>594</v>
      </c>
      <c r="O335" s="157">
        <v>89567.688999999984</v>
      </c>
      <c r="P335" s="42"/>
    </row>
    <row r="336" spans="2:16" x14ac:dyDescent="0.25">
      <c r="B336" s="40"/>
      <c r="C336" s="41"/>
      <c r="D336" s="41" t="s">
        <v>1117</v>
      </c>
      <c r="E336" s="150">
        <v>3</v>
      </c>
      <c r="F336" s="150">
        <v>11744</v>
      </c>
      <c r="G336" s="150">
        <v>673656.95473</v>
      </c>
      <c r="H336" s="150">
        <v>332</v>
      </c>
      <c r="I336" s="150">
        <v>85399.053</v>
      </c>
      <c r="J336" s="150">
        <v>10817</v>
      </c>
      <c r="K336" s="150">
        <v>395922.47013999999</v>
      </c>
      <c r="L336" s="150">
        <v>210</v>
      </c>
      <c r="M336" s="150">
        <v>140025.94659000001</v>
      </c>
      <c r="N336" s="150">
        <v>385</v>
      </c>
      <c r="O336" s="157">
        <v>52309.485000000001</v>
      </c>
      <c r="P336" s="42"/>
    </row>
    <row r="337" spans="2:16" x14ac:dyDescent="0.25">
      <c r="B337" s="40"/>
      <c r="C337" s="41"/>
      <c r="D337" s="41" t="s">
        <v>962</v>
      </c>
      <c r="E337" s="150">
        <v>3</v>
      </c>
      <c r="F337" s="150">
        <v>26407</v>
      </c>
      <c r="G337" s="150">
        <v>89962.015149999992</v>
      </c>
      <c r="H337" s="150">
        <v>0</v>
      </c>
      <c r="I337" s="150">
        <v>0</v>
      </c>
      <c r="J337" s="150">
        <v>26407</v>
      </c>
      <c r="K337" s="150">
        <v>89962.015149999992</v>
      </c>
      <c r="L337" s="150">
        <v>0</v>
      </c>
      <c r="M337" s="150">
        <v>0</v>
      </c>
      <c r="N337" s="150">
        <v>0</v>
      </c>
      <c r="O337" s="157">
        <v>0</v>
      </c>
      <c r="P337" s="42"/>
    </row>
    <row r="338" spans="2:16" x14ac:dyDescent="0.25">
      <c r="B338" s="40"/>
      <c r="C338" s="41" t="s">
        <v>28</v>
      </c>
      <c r="D338" s="41"/>
      <c r="E338" s="150">
        <v>19</v>
      </c>
      <c r="F338" s="150">
        <v>76053</v>
      </c>
      <c r="G338" s="150">
        <v>3532560.4887200007</v>
      </c>
      <c r="H338" s="150">
        <v>5445</v>
      </c>
      <c r="I338" s="150">
        <v>954129.41821000003</v>
      </c>
      <c r="J338" s="150">
        <v>68832</v>
      </c>
      <c r="K338" s="150">
        <v>1958610.1955700002</v>
      </c>
      <c r="L338" s="150">
        <v>844</v>
      </c>
      <c r="M338" s="150">
        <v>433781.42894000001</v>
      </c>
      <c r="N338" s="150">
        <v>932</v>
      </c>
      <c r="O338" s="157">
        <v>186039.44600000003</v>
      </c>
      <c r="P338" s="42"/>
    </row>
    <row r="339" spans="2:16" x14ac:dyDescent="0.25">
      <c r="B339" s="40"/>
      <c r="C339" s="41"/>
      <c r="D339" s="41" t="s">
        <v>29</v>
      </c>
      <c r="E339" s="150">
        <v>5</v>
      </c>
      <c r="F339" s="150">
        <v>17881</v>
      </c>
      <c r="G339" s="150">
        <v>790719.50562999991</v>
      </c>
      <c r="H339" s="150">
        <v>1622</v>
      </c>
      <c r="I339" s="150">
        <v>389715.55099999998</v>
      </c>
      <c r="J339" s="150">
        <v>16066</v>
      </c>
      <c r="K339" s="150">
        <v>378659.59802999999</v>
      </c>
      <c r="L339" s="150">
        <v>10</v>
      </c>
      <c r="M339" s="150">
        <v>241.84959999999998</v>
      </c>
      <c r="N339" s="150">
        <v>183</v>
      </c>
      <c r="O339" s="157">
        <v>22102.507000000001</v>
      </c>
      <c r="P339" s="42"/>
    </row>
    <row r="340" spans="2:16" s="65" customFormat="1" x14ac:dyDescent="0.25">
      <c r="B340" s="53"/>
      <c r="C340" s="66"/>
      <c r="D340" s="51" t="s">
        <v>422</v>
      </c>
      <c r="E340" s="213">
        <v>2</v>
      </c>
      <c r="F340" s="213">
        <v>9438</v>
      </c>
      <c r="G340" s="213">
        <v>177567.37239999999</v>
      </c>
      <c r="H340" s="213">
        <v>183</v>
      </c>
      <c r="I340" s="213">
        <v>6306.24</v>
      </c>
      <c r="J340" s="213">
        <v>9208</v>
      </c>
      <c r="K340" s="213">
        <v>149328.78140000001</v>
      </c>
      <c r="L340" s="213">
        <v>47</v>
      </c>
      <c r="M340" s="213">
        <v>21932.350999999999</v>
      </c>
      <c r="N340" s="213">
        <v>0</v>
      </c>
      <c r="O340" s="209">
        <v>0</v>
      </c>
      <c r="P340" s="42"/>
    </row>
    <row r="341" spans="2:16" x14ac:dyDescent="0.25">
      <c r="B341" s="40"/>
      <c r="C341" s="41"/>
      <c r="D341" s="41" t="s">
        <v>1130</v>
      </c>
      <c r="E341" s="150">
        <v>11</v>
      </c>
      <c r="F341" s="150">
        <v>47653</v>
      </c>
      <c r="G341" s="150">
        <v>2550128.8182000006</v>
      </c>
      <c r="H341" s="150">
        <v>3640</v>
      </c>
      <c r="I341" s="150">
        <v>558107.62721000006</v>
      </c>
      <c r="J341" s="150">
        <v>42556</v>
      </c>
      <c r="K341" s="150">
        <v>1420810.4486500002</v>
      </c>
      <c r="L341" s="150">
        <v>708</v>
      </c>
      <c r="M341" s="150">
        <v>407273.80333999998</v>
      </c>
      <c r="N341" s="150">
        <v>749</v>
      </c>
      <c r="O341" s="157">
        <v>163936.93900000001</v>
      </c>
      <c r="P341" s="42"/>
    </row>
    <row r="342" spans="2:16" x14ac:dyDescent="0.25">
      <c r="B342" s="40"/>
      <c r="C342" s="41"/>
      <c r="D342" s="41" t="s">
        <v>962</v>
      </c>
      <c r="E342" s="150">
        <v>1</v>
      </c>
      <c r="F342" s="150">
        <v>1081</v>
      </c>
      <c r="G342" s="150">
        <v>14144.79249</v>
      </c>
      <c r="H342" s="150">
        <v>0</v>
      </c>
      <c r="I342" s="150">
        <v>0</v>
      </c>
      <c r="J342" s="150">
        <v>1002</v>
      </c>
      <c r="K342" s="150">
        <v>9811.3674900000005</v>
      </c>
      <c r="L342" s="150">
        <v>79</v>
      </c>
      <c r="M342" s="150">
        <v>4333.4250000000002</v>
      </c>
      <c r="N342" s="150">
        <v>0</v>
      </c>
      <c r="O342" s="157">
        <v>0</v>
      </c>
      <c r="P342" s="42"/>
    </row>
    <row r="343" spans="2:16" x14ac:dyDescent="0.25">
      <c r="B343" s="40"/>
      <c r="C343" s="41" t="s">
        <v>30</v>
      </c>
      <c r="D343" s="41"/>
      <c r="E343" s="150">
        <v>54</v>
      </c>
      <c r="F343" s="150">
        <v>209555</v>
      </c>
      <c r="G343" s="150">
        <v>8990176.7118200008</v>
      </c>
      <c r="H343" s="150">
        <v>7000</v>
      </c>
      <c r="I343" s="150">
        <v>1847610.8538099998</v>
      </c>
      <c r="J343" s="150">
        <v>196928</v>
      </c>
      <c r="K343" s="150">
        <v>5572152.14267</v>
      </c>
      <c r="L343" s="150">
        <v>2878</v>
      </c>
      <c r="M343" s="150">
        <v>1055985.6343400001</v>
      </c>
      <c r="N343" s="150">
        <v>2749</v>
      </c>
      <c r="O343" s="157">
        <v>514428.08100000012</v>
      </c>
      <c r="P343" s="42"/>
    </row>
    <row r="344" spans="2:16" s="65" customFormat="1" x14ac:dyDescent="0.25">
      <c r="B344" s="53"/>
      <c r="C344" s="66"/>
      <c r="D344" s="51" t="s">
        <v>423</v>
      </c>
      <c r="E344" s="213">
        <v>2</v>
      </c>
      <c r="F344" s="213">
        <v>7348</v>
      </c>
      <c r="G344" s="213">
        <v>56678.878109999998</v>
      </c>
      <c r="H344" s="213">
        <v>0</v>
      </c>
      <c r="I344" s="213">
        <v>0</v>
      </c>
      <c r="J344" s="213">
        <v>7250</v>
      </c>
      <c r="K344" s="213">
        <v>35302.342909999999</v>
      </c>
      <c r="L344" s="213">
        <v>98</v>
      </c>
      <c r="M344" s="213">
        <v>21376.535199999998</v>
      </c>
      <c r="N344" s="213">
        <v>0</v>
      </c>
      <c r="O344" s="209">
        <v>0</v>
      </c>
      <c r="P344" s="42"/>
    </row>
    <row r="345" spans="2:16" x14ac:dyDescent="0.25">
      <c r="B345" s="40"/>
      <c r="C345" s="41"/>
      <c r="D345" s="41" t="s">
        <v>34</v>
      </c>
      <c r="E345" s="150">
        <v>3</v>
      </c>
      <c r="F345" s="150">
        <v>7057</v>
      </c>
      <c r="G345" s="150">
        <v>316153.42732000002</v>
      </c>
      <c r="H345" s="150">
        <v>167</v>
      </c>
      <c r="I345" s="150">
        <v>10622.702960000001</v>
      </c>
      <c r="J345" s="150">
        <v>6833</v>
      </c>
      <c r="K345" s="150">
        <v>296225.36335</v>
      </c>
      <c r="L345" s="150">
        <v>24</v>
      </c>
      <c r="M345" s="150">
        <v>6522.3310099999999</v>
      </c>
      <c r="N345" s="150">
        <v>33</v>
      </c>
      <c r="O345" s="157">
        <v>2783.03</v>
      </c>
      <c r="P345" s="42"/>
    </row>
    <row r="346" spans="2:16" x14ac:dyDescent="0.25">
      <c r="B346" s="40"/>
      <c r="C346" s="41"/>
      <c r="D346" s="41" t="s">
        <v>31</v>
      </c>
      <c r="E346" s="150">
        <v>16</v>
      </c>
      <c r="F346" s="150">
        <v>91304</v>
      </c>
      <c r="G346" s="150">
        <v>5912018.1752000004</v>
      </c>
      <c r="H346" s="150">
        <v>4611</v>
      </c>
      <c r="I346" s="150">
        <v>1333531.77755</v>
      </c>
      <c r="J346" s="150">
        <v>82858</v>
      </c>
      <c r="K346" s="150">
        <v>3334808.0816399995</v>
      </c>
      <c r="L346" s="150">
        <v>1774</v>
      </c>
      <c r="M346" s="150">
        <v>831438.28801000002</v>
      </c>
      <c r="N346" s="150">
        <v>2061</v>
      </c>
      <c r="O346" s="157">
        <v>412240.02800000005</v>
      </c>
      <c r="P346" s="42"/>
    </row>
    <row r="347" spans="2:16" x14ac:dyDescent="0.25">
      <c r="B347" s="40"/>
      <c r="C347" s="41"/>
      <c r="D347" s="41" t="s">
        <v>33</v>
      </c>
      <c r="E347" s="150">
        <v>4</v>
      </c>
      <c r="F347" s="150">
        <v>5537</v>
      </c>
      <c r="G347" s="150">
        <v>63814.895579999997</v>
      </c>
      <c r="H347" s="150">
        <v>0</v>
      </c>
      <c r="I347" s="150">
        <v>0</v>
      </c>
      <c r="J347" s="150">
        <v>5464</v>
      </c>
      <c r="K347" s="150">
        <v>49266.994639999997</v>
      </c>
      <c r="L347" s="150">
        <v>73</v>
      </c>
      <c r="M347" s="150">
        <v>14547.900940000001</v>
      </c>
      <c r="N347" s="150">
        <v>0</v>
      </c>
      <c r="O347" s="157">
        <v>0</v>
      </c>
      <c r="P347" s="42"/>
    </row>
    <row r="348" spans="2:16" x14ac:dyDescent="0.25">
      <c r="B348" s="40"/>
      <c r="C348" s="41"/>
      <c r="D348" s="41" t="s">
        <v>35</v>
      </c>
      <c r="E348" s="150">
        <v>3</v>
      </c>
      <c r="F348" s="150">
        <v>6404</v>
      </c>
      <c r="G348" s="150">
        <v>104290.07632000001</v>
      </c>
      <c r="H348" s="150">
        <v>71</v>
      </c>
      <c r="I348" s="150">
        <v>4756.9449999999997</v>
      </c>
      <c r="J348" s="150">
        <v>6239</v>
      </c>
      <c r="K348" s="150">
        <v>85377.133640000015</v>
      </c>
      <c r="L348" s="150">
        <v>78</v>
      </c>
      <c r="M348" s="150">
        <v>12463.516680000001</v>
      </c>
      <c r="N348" s="150">
        <v>16</v>
      </c>
      <c r="O348" s="157">
        <v>1692.481</v>
      </c>
      <c r="P348" s="42"/>
    </row>
    <row r="349" spans="2:16" x14ac:dyDescent="0.25">
      <c r="B349" s="40"/>
      <c r="C349" s="41"/>
      <c r="D349" s="41" t="s">
        <v>32</v>
      </c>
      <c r="E349" s="150">
        <v>10</v>
      </c>
      <c r="F349" s="150">
        <v>50974</v>
      </c>
      <c r="G349" s="150">
        <v>1530389.4702699999</v>
      </c>
      <c r="H349" s="150">
        <v>1414</v>
      </c>
      <c r="I349" s="150">
        <v>414327.97229000001</v>
      </c>
      <c r="J349" s="150">
        <v>48799</v>
      </c>
      <c r="K349" s="150">
        <v>977814.22505999997</v>
      </c>
      <c r="L349" s="150">
        <v>308</v>
      </c>
      <c r="M349" s="150">
        <v>63280.511920000004</v>
      </c>
      <c r="N349" s="150">
        <v>453</v>
      </c>
      <c r="O349" s="157">
        <v>74966.760999999999</v>
      </c>
      <c r="P349" s="42"/>
    </row>
    <row r="350" spans="2:16" x14ac:dyDescent="0.25">
      <c r="B350" s="40"/>
      <c r="C350" s="41"/>
      <c r="D350" s="41" t="s">
        <v>36</v>
      </c>
      <c r="E350" s="150">
        <v>3</v>
      </c>
      <c r="F350" s="150">
        <v>11269</v>
      </c>
      <c r="G350" s="150">
        <v>293276.36167000007</v>
      </c>
      <c r="H350" s="150">
        <v>227</v>
      </c>
      <c r="I350" s="150">
        <v>33888.89</v>
      </c>
      <c r="J350" s="150">
        <v>10888</v>
      </c>
      <c r="K350" s="150">
        <v>230016.71067</v>
      </c>
      <c r="L350" s="150">
        <v>50</v>
      </c>
      <c r="M350" s="150">
        <v>14755.742999999999</v>
      </c>
      <c r="N350" s="150">
        <v>104</v>
      </c>
      <c r="O350" s="157">
        <v>14615.018</v>
      </c>
      <c r="P350" s="42"/>
    </row>
    <row r="351" spans="2:16" x14ac:dyDescent="0.25">
      <c r="B351" s="40"/>
      <c r="C351" s="41"/>
      <c r="D351" s="41" t="s">
        <v>1031</v>
      </c>
      <c r="E351" s="150">
        <v>4</v>
      </c>
      <c r="F351" s="150">
        <v>7186</v>
      </c>
      <c r="G351" s="150">
        <v>281061.72185000003</v>
      </c>
      <c r="H351" s="150">
        <v>334</v>
      </c>
      <c r="I351" s="150">
        <v>32968.820009999996</v>
      </c>
      <c r="J351" s="150">
        <v>6776</v>
      </c>
      <c r="K351" s="150">
        <v>234994.56711999999</v>
      </c>
      <c r="L351" s="150">
        <v>16</v>
      </c>
      <c r="M351" s="150">
        <v>8031.2977199999996</v>
      </c>
      <c r="N351" s="150">
        <v>60</v>
      </c>
      <c r="O351" s="157">
        <v>5067.0370000000003</v>
      </c>
      <c r="P351" s="42"/>
    </row>
    <row r="352" spans="2:16" x14ac:dyDescent="0.25">
      <c r="B352" s="40"/>
      <c r="C352" s="41"/>
      <c r="D352" s="41" t="s">
        <v>37</v>
      </c>
      <c r="E352" s="150">
        <v>3</v>
      </c>
      <c r="F352" s="150">
        <v>6723</v>
      </c>
      <c r="G352" s="150">
        <v>124280.12369000001</v>
      </c>
      <c r="H352" s="150">
        <v>0</v>
      </c>
      <c r="I352" s="150">
        <v>0</v>
      </c>
      <c r="J352" s="150">
        <v>6432</v>
      </c>
      <c r="K352" s="150">
        <v>73660.348770000011</v>
      </c>
      <c r="L352" s="150">
        <v>291</v>
      </c>
      <c r="M352" s="150">
        <v>50619.774919999996</v>
      </c>
      <c r="N352" s="150">
        <v>0</v>
      </c>
      <c r="O352" s="157">
        <v>0</v>
      </c>
      <c r="P352" s="42"/>
    </row>
    <row r="353" spans="2:16" x14ac:dyDescent="0.25">
      <c r="B353" s="40"/>
      <c r="C353" s="41"/>
      <c r="D353" s="41" t="s">
        <v>1112</v>
      </c>
      <c r="E353" s="150">
        <v>3</v>
      </c>
      <c r="F353" s="150">
        <v>8593</v>
      </c>
      <c r="G353" s="150">
        <v>248581.51450999998</v>
      </c>
      <c r="H353" s="150">
        <v>176</v>
      </c>
      <c r="I353" s="150">
        <v>17513.745999999999</v>
      </c>
      <c r="J353" s="150">
        <v>8346</v>
      </c>
      <c r="K353" s="150">
        <v>217300.87250999999</v>
      </c>
      <c r="L353" s="150">
        <v>49</v>
      </c>
      <c r="M353" s="150">
        <v>10703.17</v>
      </c>
      <c r="N353" s="150">
        <v>22</v>
      </c>
      <c r="O353" s="157">
        <v>3063.7260000000001</v>
      </c>
      <c r="P353" s="42"/>
    </row>
    <row r="354" spans="2:16" x14ac:dyDescent="0.25">
      <c r="B354" s="40"/>
      <c r="C354" s="41"/>
      <c r="D354" s="41" t="s">
        <v>962</v>
      </c>
      <c r="E354" s="150">
        <v>3</v>
      </c>
      <c r="F354" s="150">
        <v>7160</v>
      </c>
      <c r="G354" s="150">
        <v>59632.067300000002</v>
      </c>
      <c r="H354" s="150">
        <v>0</v>
      </c>
      <c r="I354" s="150">
        <v>0</v>
      </c>
      <c r="J354" s="150">
        <v>7043</v>
      </c>
      <c r="K354" s="150">
        <v>37385.502359999999</v>
      </c>
      <c r="L354" s="150">
        <v>117</v>
      </c>
      <c r="M354" s="150">
        <v>22246.56494</v>
      </c>
      <c r="N354" s="150">
        <v>0</v>
      </c>
      <c r="O354" s="157">
        <v>0</v>
      </c>
      <c r="P354" s="42"/>
    </row>
    <row r="355" spans="2:16" x14ac:dyDescent="0.25">
      <c r="B355" s="40"/>
      <c r="C355" s="41" t="s">
        <v>38</v>
      </c>
      <c r="D355" s="41"/>
      <c r="E355" s="150">
        <v>35</v>
      </c>
      <c r="F355" s="150">
        <v>161710</v>
      </c>
      <c r="G355" s="150">
        <v>8077487.9684000006</v>
      </c>
      <c r="H355" s="150">
        <v>8004</v>
      </c>
      <c r="I355" s="150">
        <v>2141179.5652899998</v>
      </c>
      <c r="J355" s="150">
        <v>149834</v>
      </c>
      <c r="K355" s="150">
        <v>4573864.7589299995</v>
      </c>
      <c r="L355" s="150">
        <v>1603</v>
      </c>
      <c r="M355" s="150">
        <v>810530.87017999985</v>
      </c>
      <c r="N355" s="150">
        <v>2269</v>
      </c>
      <c r="O355" s="157">
        <v>551912.77399999998</v>
      </c>
      <c r="P355" s="42"/>
    </row>
    <row r="356" spans="2:16" x14ac:dyDescent="0.25">
      <c r="B356" s="40"/>
      <c r="C356" s="41"/>
      <c r="D356" s="41" t="s">
        <v>40</v>
      </c>
      <c r="E356" s="150">
        <v>4</v>
      </c>
      <c r="F356" s="150">
        <v>10289</v>
      </c>
      <c r="G356" s="150">
        <v>562499.86349000013</v>
      </c>
      <c r="H356" s="150">
        <v>415</v>
      </c>
      <c r="I356" s="150">
        <v>183955.30600000001</v>
      </c>
      <c r="J356" s="150">
        <v>9780</v>
      </c>
      <c r="K356" s="150">
        <v>330380.58949000004</v>
      </c>
      <c r="L356" s="150">
        <v>41</v>
      </c>
      <c r="M356" s="150">
        <v>10257.436</v>
      </c>
      <c r="N356" s="150">
        <v>53</v>
      </c>
      <c r="O356" s="157">
        <v>37906.531999999999</v>
      </c>
      <c r="P356" s="42"/>
    </row>
    <row r="357" spans="2:16" s="65" customFormat="1" x14ac:dyDescent="0.25">
      <c r="B357" s="53"/>
      <c r="C357" s="66"/>
      <c r="D357" s="51" t="s">
        <v>424</v>
      </c>
      <c r="E357" s="213">
        <v>2</v>
      </c>
      <c r="F357" s="213">
        <v>5574</v>
      </c>
      <c r="G357" s="213">
        <v>299285.804</v>
      </c>
      <c r="H357" s="213">
        <v>277</v>
      </c>
      <c r="I357" s="213">
        <v>98610.569000000003</v>
      </c>
      <c r="J357" s="213">
        <v>5244</v>
      </c>
      <c r="K357" s="213">
        <v>194049.614</v>
      </c>
      <c r="L357" s="213">
        <v>5</v>
      </c>
      <c r="M357" s="213">
        <v>75.539000000000001</v>
      </c>
      <c r="N357" s="213">
        <v>48</v>
      </c>
      <c r="O357" s="209">
        <v>6550.0819999999994</v>
      </c>
      <c r="P357" s="42"/>
    </row>
    <row r="358" spans="2:16" s="65" customFormat="1" x14ac:dyDescent="0.25">
      <c r="B358" s="53"/>
      <c r="C358" s="66"/>
      <c r="D358" s="51" t="s">
        <v>425</v>
      </c>
      <c r="E358" s="213">
        <v>2</v>
      </c>
      <c r="F358" s="213">
        <v>11888</v>
      </c>
      <c r="G358" s="213">
        <v>150260.09</v>
      </c>
      <c r="H358" s="213">
        <v>58</v>
      </c>
      <c r="I358" s="213">
        <v>12524.300999999999</v>
      </c>
      <c r="J358" s="213">
        <v>11759</v>
      </c>
      <c r="K358" s="213">
        <v>127382.511</v>
      </c>
      <c r="L358" s="213">
        <v>71</v>
      </c>
      <c r="M358" s="213">
        <v>10353.278</v>
      </c>
      <c r="N358" s="213">
        <v>0</v>
      </c>
      <c r="O358" s="209">
        <v>0</v>
      </c>
      <c r="P358" s="42"/>
    </row>
    <row r="359" spans="2:16" x14ac:dyDescent="0.25">
      <c r="B359" s="40"/>
      <c r="C359" s="41"/>
      <c r="D359" s="41" t="s">
        <v>39</v>
      </c>
      <c r="E359" s="150">
        <v>18</v>
      </c>
      <c r="F359" s="150">
        <v>107384</v>
      </c>
      <c r="G359" s="150">
        <v>6816421.1200900003</v>
      </c>
      <c r="H359" s="150">
        <v>7186</v>
      </c>
      <c r="I359" s="150">
        <v>1832027.1092900001</v>
      </c>
      <c r="J359" s="150">
        <v>96734</v>
      </c>
      <c r="K359" s="150">
        <v>3705858.5367999999</v>
      </c>
      <c r="L359" s="150">
        <v>1296</v>
      </c>
      <c r="M359" s="150">
        <v>771079.3139999999</v>
      </c>
      <c r="N359" s="150">
        <v>2168</v>
      </c>
      <c r="O359" s="157">
        <v>507456.16</v>
      </c>
      <c r="P359" s="42"/>
    </row>
    <row r="360" spans="2:16" s="65" customFormat="1" x14ac:dyDescent="0.25">
      <c r="B360" s="53"/>
      <c r="C360" s="66"/>
      <c r="D360" s="51" t="s">
        <v>1036</v>
      </c>
      <c r="E360" s="213">
        <v>2</v>
      </c>
      <c r="F360" s="213">
        <v>4360</v>
      </c>
      <c r="G360" s="213">
        <v>45844.764000000003</v>
      </c>
      <c r="H360" s="213">
        <v>23</v>
      </c>
      <c r="I360" s="213">
        <v>2005.355</v>
      </c>
      <c r="J360" s="213">
        <v>4311</v>
      </c>
      <c r="K360" s="213">
        <v>40023.887000000002</v>
      </c>
      <c r="L360" s="213">
        <v>26</v>
      </c>
      <c r="M360" s="213">
        <v>3815.5219999999999</v>
      </c>
      <c r="N360" s="213">
        <v>0</v>
      </c>
      <c r="O360" s="209">
        <v>0</v>
      </c>
      <c r="P360" s="42"/>
    </row>
    <row r="361" spans="2:16" s="65" customFormat="1" x14ac:dyDescent="0.25">
      <c r="B361" s="53"/>
      <c r="C361" s="66"/>
      <c r="D361" s="51" t="s">
        <v>1031</v>
      </c>
      <c r="E361" s="213">
        <v>2</v>
      </c>
      <c r="F361" s="213">
        <v>4075</v>
      </c>
      <c r="G361" s="213">
        <v>51598.499000000003</v>
      </c>
      <c r="H361" s="213">
        <v>40</v>
      </c>
      <c r="I361" s="213">
        <v>11160.119000000001</v>
      </c>
      <c r="J361" s="213">
        <v>3998</v>
      </c>
      <c r="K361" s="213">
        <v>36871.050000000003</v>
      </c>
      <c r="L361" s="213">
        <v>37</v>
      </c>
      <c r="M361" s="213">
        <v>3567.33</v>
      </c>
      <c r="N361" s="213">
        <v>0</v>
      </c>
      <c r="O361" s="209">
        <v>0</v>
      </c>
      <c r="P361" s="42"/>
    </row>
    <row r="362" spans="2:16" x14ac:dyDescent="0.25">
      <c r="B362" s="40"/>
      <c r="C362" s="41"/>
      <c r="D362" s="41" t="s">
        <v>962</v>
      </c>
      <c r="E362" s="150">
        <v>5</v>
      </c>
      <c r="F362" s="150">
        <v>18140</v>
      </c>
      <c r="G362" s="150">
        <v>151577.82782000001</v>
      </c>
      <c r="H362" s="150">
        <v>5</v>
      </c>
      <c r="I362" s="150">
        <v>896.80600000000004</v>
      </c>
      <c r="J362" s="150">
        <v>18008</v>
      </c>
      <c r="K362" s="150">
        <v>139298.57063999999</v>
      </c>
      <c r="L362" s="150">
        <v>127</v>
      </c>
      <c r="M362" s="150">
        <v>11382.45118</v>
      </c>
      <c r="N362" s="150">
        <v>0</v>
      </c>
      <c r="O362" s="157">
        <v>0</v>
      </c>
      <c r="P362" s="42"/>
    </row>
    <row r="363" spans="2:16" x14ac:dyDescent="0.25">
      <c r="B363" s="40"/>
      <c r="C363" s="41" t="s">
        <v>41</v>
      </c>
      <c r="D363" s="41"/>
      <c r="E363" s="150">
        <v>8</v>
      </c>
      <c r="F363" s="150">
        <v>19905</v>
      </c>
      <c r="G363" s="150">
        <v>1271659.1985699998</v>
      </c>
      <c r="H363" s="150">
        <v>1671</v>
      </c>
      <c r="I363" s="150">
        <v>559476.10100000002</v>
      </c>
      <c r="J363" s="150">
        <v>17643</v>
      </c>
      <c r="K363" s="150">
        <v>626525.55200000003</v>
      </c>
      <c r="L363" s="150">
        <v>34</v>
      </c>
      <c r="M363" s="150">
        <v>6148.8655699999999</v>
      </c>
      <c r="N363" s="150">
        <v>557</v>
      </c>
      <c r="O363" s="157">
        <v>79508.679999999993</v>
      </c>
      <c r="P363" s="42"/>
    </row>
    <row r="364" spans="2:16" x14ac:dyDescent="0.25">
      <c r="B364" s="40"/>
      <c r="C364" s="41"/>
      <c r="D364" s="41" t="s">
        <v>42</v>
      </c>
      <c r="E364" s="150">
        <v>4</v>
      </c>
      <c r="F364" s="150">
        <v>13603</v>
      </c>
      <c r="G364" s="150">
        <v>929771.18599999999</v>
      </c>
      <c r="H364" s="150">
        <v>1364</v>
      </c>
      <c r="I364" s="150">
        <v>443763.44500000001</v>
      </c>
      <c r="J364" s="150">
        <v>11856</v>
      </c>
      <c r="K364" s="150">
        <v>428237.83500000002</v>
      </c>
      <c r="L364" s="150">
        <v>11</v>
      </c>
      <c r="M364" s="150">
        <v>990.5809999999999</v>
      </c>
      <c r="N364" s="150">
        <v>372</v>
      </c>
      <c r="O364" s="157">
        <v>56779.324999999997</v>
      </c>
      <c r="P364" s="42"/>
    </row>
    <row r="365" spans="2:16" s="65" customFormat="1" x14ac:dyDescent="0.25">
      <c r="B365" s="53"/>
      <c r="C365" s="66"/>
      <c r="D365" s="51" t="s">
        <v>41</v>
      </c>
      <c r="E365" s="213">
        <v>2</v>
      </c>
      <c r="F365" s="213">
        <v>4507</v>
      </c>
      <c r="G365" s="213">
        <v>321671.41396999999</v>
      </c>
      <c r="H365" s="213">
        <v>307</v>
      </c>
      <c r="I365" s="213">
        <v>115712.656</v>
      </c>
      <c r="J365" s="213">
        <v>4003</v>
      </c>
      <c r="K365" s="213">
        <v>180147.2928</v>
      </c>
      <c r="L365" s="213">
        <v>12</v>
      </c>
      <c r="M365" s="213">
        <v>3082.1101699999999</v>
      </c>
      <c r="N365" s="213">
        <v>185</v>
      </c>
      <c r="O365" s="209">
        <v>22729.355</v>
      </c>
      <c r="P365" s="42"/>
    </row>
    <row r="366" spans="2:16" x14ac:dyDescent="0.25">
      <c r="B366" s="40"/>
      <c r="C366" s="41"/>
      <c r="D366" s="41" t="s">
        <v>962</v>
      </c>
      <c r="E366" s="150">
        <v>2</v>
      </c>
      <c r="F366" s="150">
        <v>1795</v>
      </c>
      <c r="G366" s="150">
        <v>20216.598600000001</v>
      </c>
      <c r="H366" s="150">
        <v>0</v>
      </c>
      <c r="I366" s="150">
        <v>0</v>
      </c>
      <c r="J366" s="150">
        <v>1784</v>
      </c>
      <c r="K366" s="150">
        <v>18140.424200000001</v>
      </c>
      <c r="L366" s="150">
        <v>11</v>
      </c>
      <c r="M366" s="150">
        <v>2076.1743999999999</v>
      </c>
      <c r="N366" s="150">
        <v>0</v>
      </c>
      <c r="O366" s="157">
        <v>0</v>
      </c>
      <c r="P366" s="42"/>
    </row>
    <row r="367" spans="2:16" s="27" customFormat="1" x14ac:dyDescent="0.25">
      <c r="B367" s="40" t="s">
        <v>43</v>
      </c>
      <c r="C367" s="52"/>
      <c r="D367" s="52"/>
      <c r="E367" s="155">
        <v>215</v>
      </c>
      <c r="F367" s="155">
        <v>907635</v>
      </c>
      <c r="G367" s="155">
        <v>53497082.399050005</v>
      </c>
      <c r="H367" s="155">
        <v>81758</v>
      </c>
      <c r="I367" s="155">
        <v>13886621.969869999</v>
      </c>
      <c r="J367" s="155">
        <v>785203</v>
      </c>
      <c r="K367" s="155">
        <v>28162256.946729995</v>
      </c>
      <c r="L367" s="155">
        <v>17212</v>
      </c>
      <c r="M367" s="155">
        <v>7179406.4134499999</v>
      </c>
      <c r="N367" s="155">
        <v>23462</v>
      </c>
      <c r="O367" s="156">
        <v>4268797.0690000001</v>
      </c>
      <c r="P367" s="42"/>
    </row>
    <row r="368" spans="2:16" x14ac:dyDescent="0.25">
      <c r="B368" s="40"/>
      <c r="C368" s="41" t="s">
        <v>44</v>
      </c>
      <c r="D368" s="41"/>
      <c r="E368" s="150">
        <v>57</v>
      </c>
      <c r="F368" s="150">
        <v>265426</v>
      </c>
      <c r="G368" s="150">
        <v>20029324.671860006</v>
      </c>
      <c r="H368" s="150">
        <v>31880</v>
      </c>
      <c r="I368" s="150">
        <v>6051496.5098199993</v>
      </c>
      <c r="J368" s="150">
        <v>221244</v>
      </c>
      <c r="K368" s="150">
        <v>9977017.939819999</v>
      </c>
      <c r="L368" s="150">
        <v>4924</v>
      </c>
      <c r="M368" s="150">
        <v>2638570.3982199999</v>
      </c>
      <c r="N368" s="150">
        <v>7378</v>
      </c>
      <c r="O368" s="157">
        <v>1362239.824</v>
      </c>
      <c r="P368" s="42"/>
    </row>
    <row r="369" spans="2:16" s="65" customFormat="1" x14ac:dyDescent="0.25">
      <c r="B369" s="53"/>
      <c r="C369" s="66"/>
      <c r="D369" s="51" t="s">
        <v>427</v>
      </c>
      <c r="E369" s="213">
        <v>2</v>
      </c>
      <c r="F369" s="213">
        <v>16395</v>
      </c>
      <c r="G369" s="213">
        <v>1013784.7910000001</v>
      </c>
      <c r="H369" s="213">
        <v>3378</v>
      </c>
      <c r="I369" s="213">
        <v>395044.83400000003</v>
      </c>
      <c r="J369" s="213">
        <v>12679</v>
      </c>
      <c r="K369" s="213">
        <v>576995.21200000006</v>
      </c>
      <c r="L369" s="213">
        <v>2</v>
      </c>
      <c r="M369" s="213">
        <v>854.62699999999995</v>
      </c>
      <c r="N369" s="213">
        <v>336</v>
      </c>
      <c r="O369" s="209">
        <v>40890.118000000002</v>
      </c>
      <c r="P369" s="42"/>
    </row>
    <row r="370" spans="2:16" x14ac:dyDescent="0.25">
      <c r="B370" s="40"/>
      <c r="C370" s="41"/>
      <c r="D370" s="41" t="s">
        <v>46</v>
      </c>
      <c r="E370" s="150">
        <v>10</v>
      </c>
      <c r="F370" s="150">
        <v>38966</v>
      </c>
      <c r="G370" s="150">
        <v>2915714.8951000003</v>
      </c>
      <c r="H370" s="150">
        <v>3605</v>
      </c>
      <c r="I370" s="150">
        <v>885801.50400000007</v>
      </c>
      <c r="J370" s="150">
        <v>33161</v>
      </c>
      <c r="K370" s="150">
        <v>1401000.8498800001</v>
      </c>
      <c r="L370" s="150">
        <v>866</v>
      </c>
      <c r="M370" s="150">
        <v>409052.30922</v>
      </c>
      <c r="N370" s="150">
        <v>1334</v>
      </c>
      <c r="O370" s="157">
        <v>219860.23200000002</v>
      </c>
      <c r="P370" s="42"/>
    </row>
    <row r="371" spans="2:16" x14ac:dyDescent="0.25">
      <c r="B371" s="40"/>
      <c r="C371" s="41"/>
      <c r="D371" s="41" t="s">
        <v>47</v>
      </c>
      <c r="E371" s="150">
        <v>7</v>
      </c>
      <c r="F371" s="150">
        <v>22122</v>
      </c>
      <c r="G371" s="150">
        <v>1222248.5491499999</v>
      </c>
      <c r="H371" s="150">
        <v>1007</v>
      </c>
      <c r="I371" s="150">
        <v>160330.13439000002</v>
      </c>
      <c r="J371" s="150">
        <v>19728</v>
      </c>
      <c r="K371" s="150">
        <v>720320.26897999994</v>
      </c>
      <c r="L371" s="150">
        <v>679</v>
      </c>
      <c r="M371" s="150">
        <v>227302.96278</v>
      </c>
      <c r="N371" s="150">
        <v>708</v>
      </c>
      <c r="O371" s="157">
        <v>114295.18299999999</v>
      </c>
      <c r="P371" s="42"/>
    </row>
    <row r="372" spans="2:16" s="65" customFormat="1" x14ac:dyDescent="0.25">
      <c r="B372" s="53"/>
      <c r="C372" s="66"/>
      <c r="D372" s="51" t="s">
        <v>426</v>
      </c>
      <c r="E372" s="213">
        <v>2</v>
      </c>
      <c r="F372" s="213">
        <v>11096</v>
      </c>
      <c r="G372" s="213">
        <v>193144.04188000003</v>
      </c>
      <c r="H372" s="213">
        <v>180</v>
      </c>
      <c r="I372" s="213">
        <v>14397.79</v>
      </c>
      <c r="J372" s="213">
        <v>10896</v>
      </c>
      <c r="K372" s="213">
        <v>176542.78788000002</v>
      </c>
      <c r="L372" s="213">
        <v>20</v>
      </c>
      <c r="M372" s="213">
        <v>2203.4639999999999</v>
      </c>
      <c r="N372" s="213">
        <v>0</v>
      </c>
      <c r="O372" s="209">
        <v>0</v>
      </c>
      <c r="P372" s="42"/>
    </row>
    <row r="373" spans="2:16" x14ac:dyDescent="0.25">
      <c r="B373" s="40"/>
      <c r="C373" s="41"/>
      <c r="D373" s="41" t="s">
        <v>45</v>
      </c>
      <c r="E373" s="150">
        <v>26</v>
      </c>
      <c r="F373" s="150">
        <v>144414</v>
      </c>
      <c r="G373" s="150">
        <v>14059017.24368</v>
      </c>
      <c r="H373" s="150">
        <v>23230</v>
      </c>
      <c r="I373" s="150">
        <v>4530573.1970100002</v>
      </c>
      <c r="J373" s="150">
        <v>113302</v>
      </c>
      <c r="K373" s="150">
        <v>6607170.7843300002</v>
      </c>
      <c r="L373" s="150">
        <v>3146</v>
      </c>
      <c r="M373" s="150">
        <v>1960418.5863399997</v>
      </c>
      <c r="N373" s="150">
        <v>4736</v>
      </c>
      <c r="O373" s="157">
        <v>960854.67599999998</v>
      </c>
      <c r="P373" s="42"/>
    </row>
    <row r="374" spans="2:16" x14ac:dyDescent="0.25">
      <c r="B374" s="40"/>
      <c r="C374" s="41"/>
      <c r="D374" s="41" t="s">
        <v>48</v>
      </c>
      <c r="E374" s="150">
        <v>3</v>
      </c>
      <c r="F374" s="150">
        <v>8300</v>
      </c>
      <c r="G374" s="150">
        <v>385623.87693999999</v>
      </c>
      <c r="H374" s="150">
        <v>465</v>
      </c>
      <c r="I374" s="150">
        <v>63128.739320000001</v>
      </c>
      <c r="J374" s="150">
        <v>7561</v>
      </c>
      <c r="K374" s="150">
        <v>295213.58262</v>
      </c>
      <c r="L374" s="150">
        <v>10</v>
      </c>
      <c r="M374" s="150">
        <v>941.94</v>
      </c>
      <c r="N374" s="150">
        <v>264</v>
      </c>
      <c r="O374" s="157">
        <v>26339.615000000002</v>
      </c>
      <c r="P374" s="42"/>
    </row>
    <row r="375" spans="2:16" x14ac:dyDescent="0.25">
      <c r="B375" s="40"/>
      <c r="C375" s="41"/>
      <c r="D375" s="41" t="s">
        <v>962</v>
      </c>
      <c r="E375" s="150">
        <v>7</v>
      </c>
      <c r="F375" s="150">
        <v>24133</v>
      </c>
      <c r="G375" s="150">
        <v>239791.27411</v>
      </c>
      <c r="H375" s="150">
        <v>15</v>
      </c>
      <c r="I375" s="150">
        <v>2220.3110999999999</v>
      </c>
      <c r="J375" s="150">
        <v>23917</v>
      </c>
      <c r="K375" s="150">
        <v>199774.45412999997</v>
      </c>
      <c r="L375" s="150">
        <v>201</v>
      </c>
      <c r="M375" s="150">
        <v>37796.508880000001</v>
      </c>
      <c r="N375" s="150">
        <v>0</v>
      </c>
      <c r="O375" s="157">
        <v>0</v>
      </c>
      <c r="P375" s="42"/>
    </row>
    <row r="376" spans="2:16" x14ac:dyDescent="0.25">
      <c r="B376" s="40"/>
      <c r="C376" s="41" t="s">
        <v>49</v>
      </c>
      <c r="D376" s="41"/>
      <c r="E376" s="150">
        <v>22</v>
      </c>
      <c r="F376" s="150">
        <v>91468</v>
      </c>
      <c r="G376" s="150">
        <v>4284458.4670700002</v>
      </c>
      <c r="H376" s="150">
        <v>8220</v>
      </c>
      <c r="I376" s="150">
        <v>972320.9043099999</v>
      </c>
      <c r="J376" s="150">
        <v>79011</v>
      </c>
      <c r="K376" s="150">
        <v>2344440.9592399998</v>
      </c>
      <c r="L376" s="150">
        <v>1745</v>
      </c>
      <c r="M376" s="150">
        <v>580250.21652000002</v>
      </c>
      <c r="N376" s="150">
        <v>2492</v>
      </c>
      <c r="O376" s="157">
        <v>387446.38699999999</v>
      </c>
      <c r="P376" s="42"/>
    </row>
    <row r="377" spans="2:16" x14ac:dyDescent="0.25">
      <c r="B377" s="40"/>
      <c r="C377" s="41"/>
      <c r="D377" s="41" t="s">
        <v>50</v>
      </c>
      <c r="E377" s="150">
        <v>14</v>
      </c>
      <c r="F377" s="150">
        <v>65630</v>
      </c>
      <c r="G377" s="150">
        <v>3560805.9406600003</v>
      </c>
      <c r="H377" s="150">
        <v>5859</v>
      </c>
      <c r="I377" s="150">
        <v>814472.12199999997</v>
      </c>
      <c r="J377" s="150">
        <v>56311</v>
      </c>
      <c r="K377" s="150">
        <v>1930672.2711999998</v>
      </c>
      <c r="L377" s="150">
        <v>1238</v>
      </c>
      <c r="M377" s="150">
        <v>459237.94746</v>
      </c>
      <c r="N377" s="150">
        <v>2222</v>
      </c>
      <c r="O377" s="157">
        <v>356423.6</v>
      </c>
      <c r="P377" s="42"/>
    </row>
    <row r="378" spans="2:16" x14ac:dyDescent="0.25">
      <c r="B378" s="40"/>
      <c r="C378" s="41"/>
      <c r="D378" s="41" t="s">
        <v>51</v>
      </c>
      <c r="E378" s="150">
        <v>3</v>
      </c>
      <c r="F378" s="150">
        <v>12933</v>
      </c>
      <c r="G378" s="150">
        <v>541755.99987000006</v>
      </c>
      <c r="H378" s="150">
        <v>2052</v>
      </c>
      <c r="I378" s="150">
        <v>156264.62900000002</v>
      </c>
      <c r="J378" s="150">
        <v>10421</v>
      </c>
      <c r="K378" s="150">
        <v>284980.05086999998</v>
      </c>
      <c r="L378" s="150">
        <v>190</v>
      </c>
      <c r="M378" s="150">
        <v>69488.532999999996</v>
      </c>
      <c r="N378" s="150">
        <v>270</v>
      </c>
      <c r="O378" s="157">
        <v>31022.787</v>
      </c>
      <c r="P378" s="42"/>
    </row>
    <row r="379" spans="2:16" x14ac:dyDescent="0.25">
      <c r="B379" s="40"/>
      <c r="C379" s="41"/>
      <c r="D379" s="41" t="s">
        <v>962</v>
      </c>
      <c r="E379" s="150">
        <v>5</v>
      </c>
      <c r="F379" s="150">
        <v>12905</v>
      </c>
      <c r="G379" s="150">
        <v>181896.52653999999</v>
      </c>
      <c r="H379" s="150">
        <v>309</v>
      </c>
      <c r="I379" s="150">
        <v>1584.1533100000001</v>
      </c>
      <c r="J379" s="150">
        <v>12279</v>
      </c>
      <c r="K379" s="150">
        <v>128788.63717</v>
      </c>
      <c r="L379" s="150">
        <v>317</v>
      </c>
      <c r="M379" s="150">
        <v>51523.736059999996</v>
      </c>
      <c r="N379" s="150">
        <v>0</v>
      </c>
      <c r="O379" s="157">
        <v>0</v>
      </c>
      <c r="P379" s="42"/>
    </row>
    <row r="380" spans="2:16" x14ac:dyDescent="0.25">
      <c r="B380" s="40"/>
      <c r="C380" s="41" t="s">
        <v>52</v>
      </c>
      <c r="D380" s="41"/>
      <c r="E380" s="150">
        <v>91</v>
      </c>
      <c r="F380" s="150">
        <v>335514</v>
      </c>
      <c r="G380" s="150">
        <v>20191966.318750001</v>
      </c>
      <c r="H380" s="150">
        <v>27959</v>
      </c>
      <c r="I380" s="150">
        <v>4488204.2066200003</v>
      </c>
      <c r="J380" s="150">
        <v>289778</v>
      </c>
      <c r="K380" s="150">
        <v>10514833.920399997</v>
      </c>
      <c r="L380" s="150">
        <v>8081</v>
      </c>
      <c r="M380" s="150">
        <v>3272024.80773</v>
      </c>
      <c r="N380" s="150">
        <v>9696</v>
      </c>
      <c r="O380" s="157">
        <v>1916903.3840000001</v>
      </c>
      <c r="P380" s="42"/>
    </row>
    <row r="381" spans="2:16" s="65" customFormat="1" x14ac:dyDescent="0.25">
      <c r="B381" s="53"/>
      <c r="C381" s="66"/>
      <c r="D381" s="51" t="s">
        <v>428</v>
      </c>
      <c r="E381" s="213">
        <v>2</v>
      </c>
      <c r="F381" s="213">
        <v>3806</v>
      </c>
      <c r="G381" s="213">
        <v>37306.963080000001</v>
      </c>
      <c r="H381" s="213">
        <v>0</v>
      </c>
      <c r="I381" s="213">
        <v>0</v>
      </c>
      <c r="J381" s="213">
        <v>3804</v>
      </c>
      <c r="K381" s="213">
        <v>36806.963080000001</v>
      </c>
      <c r="L381" s="213">
        <v>2</v>
      </c>
      <c r="M381" s="213">
        <v>500</v>
      </c>
      <c r="N381" s="213">
        <v>0</v>
      </c>
      <c r="O381" s="209">
        <v>0</v>
      </c>
      <c r="P381" s="42"/>
    </row>
    <row r="382" spans="2:16" x14ac:dyDescent="0.25">
      <c r="B382" s="40"/>
      <c r="C382" s="41"/>
      <c r="D382" s="41" t="s">
        <v>58</v>
      </c>
      <c r="E382" s="150">
        <v>3</v>
      </c>
      <c r="F382" s="150">
        <v>6842</v>
      </c>
      <c r="G382" s="150">
        <v>110517.76995000002</v>
      </c>
      <c r="H382" s="150">
        <v>140</v>
      </c>
      <c r="I382" s="150">
        <v>8481.0623500000002</v>
      </c>
      <c r="J382" s="150">
        <v>6458</v>
      </c>
      <c r="K382" s="150">
        <v>47887.044540000003</v>
      </c>
      <c r="L382" s="150">
        <v>244</v>
      </c>
      <c r="M382" s="150">
        <v>54149.663060000006</v>
      </c>
      <c r="N382" s="150">
        <v>0</v>
      </c>
      <c r="O382" s="157">
        <v>0</v>
      </c>
      <c r="P382" s="42"/>
    </row>
    <row r="383" spans="2:16" x14ac:dyDescent="0.25">
      <c r="B383" s="40"/>
      <c r="C383" s="41"/>
      <c r="D383" s="41" t="s">
        <v>56</v>
      </c>
      <c r="E383" s="150">
        <v>5</v>
      </c>
      <c r="F383" s="150">
        <v>21039</v>
      </c>
      <c r="G383" s="150">
        <v>722746.19415</v>
      </c>
      <c r="H383" s="150">
        <v>2961</v>
      </c>
      <c r="I383" s="150">
        <v>183134.64662000001</v>
      </c>
      <c r="J383" s="150">
        <v>17580</v>
      </c>
      <c r="K383" s="150">
        <v>468130.63893000002</v>
      </c>
      <c r="L383" s="150">
        <v>109</v>
      </c>
      <c r="M383" s="150">
        <v>19352.6096</v>
      </c>
      <c r="N383" s="150">
        <v>389</v>
      </c>
      <c r="O383" s="157">
        <v>52128.298999999999</v>
      </c>
      <c r="P383" s="42"/>
    </row>
    <row r="384" spans="2:16" x14ac:dyDescent="0.25">
      <c r="B384" s="40"/>
      <c r="C384" s="41"/>
      <c r="D384" s="41" t="s">
        <v>55</v>
      </c>
      <c r="E384" s="150">
        <v>6</v>
      </c>
      <c r="F384" s="150">
        <v>46398</v>
      </c>
      <c r="G384" s="150">
        <v>2365173.855</v>
      </c>
      <c r="H384" s="150">
        <v>4405</v>
      </c>
      <c r="I384" s="150">
        <v>367008.86199999996</v>
      </c>
      <c r="J384" s="150">
        <v>39077</v>
      </c>
      <c r="K384" s="150">
        <v>1435562.9559999998</v>
      </c>
      <c r="L384" s="150">
        <v>1171</v>
      </c>
      <c r="M384" s="150">
        <v>316954.26</v>
      </c>
      <c r="N384" s="150">
        <v>1745</v>
      </c>
      <c r="O384" s="157">
        <v>245647.77699999997</v>
      </c>
      <c r="P384" s="42"/>
    </row>
    <row r="385" spans="2:16" x14ac:dyDescent="0.25">
      <c r="B385" s="40"/>
      <c r="C385" s="41"/>
      <c r="D385" s="41" t="s">
        <v>59</v>
      </c>
      <c r="E385" s="150">
        <v>3</v>
      </c>
      <c r="F385" s="150">
        <v>7874</v>
      </c>
      <c r="G385" s="150">
        <v>156586.73787000001</v>
      </c>
      <c r="H385" s="150">
        <v>173</v>
      </c>
      <c r="I385" s="150">
        <v>3433.4160000000002</v>
      </c>
      <c r="J385" s="150">
        <v>7498</v>
      </c>
      <c r="K385" s="150">
        <v>118043.35639</v>
      </c>
      <c r="L385" s="150">
        <v>203</v>
      </c>
      <c r="M385" s="150">
        <v>35109.965479999999</v>
      </c>
      <c r="N385" s="150">
        <v>0</v>
      </c>
      <c r="O385" s="157">
        <v>0</v>
      </c>
      <c r="P385" s="42"/>
    </row>
    <row r="386" spans="2:16" s="65" customFormat="1" x14ac:dyDescent="0.25">
      <c r="B386" s="53"/>
      <c r="C386" s="66"/>
      <c r="D386" s="51" t="s">
        <v>429</v>
      </c>
      <c r="E386" s="213">
        <v>2</v>
      </c>
      <c r="F386" s="213">
        <v>5269</v>
      </c>
      <c r="G386" s="213">
        <v>62835.099780000004</v>
      </c>
      <c r="H386" s="213">
        <v>0</v>
      </c>
      <c r="I386" s="213">
        <v>0</v>
      </c>
      <c r="J386" s="213">
        <v>5127</v>
      </c>
      <c r="K386" s="213">
        <v>37219.162530000001</v>
      </c>
      <c r="L386" s="213">
        <v>142</v>
      </c>
      <c r="M386" s="213">
        <v>25615.937250000003</v>
      </c>
      <c r="N386" s="213">
        <v>0</v>
      </c>
      <c r="O386" s="209">
        <v>0</v>
      </c>
      <c r="P386" s="42"/>
    </row>
    <row r="387" spans="2:16" s="65" customFormat="1" x14ac:dyDescent="0.25">
      <c r="B387" s="53"/>
      <c r="C387" s="66"/>
      <c r="D387" s="51" t="s">
        <v>430</v>
      </c>
      <c r="E387" s="213">
        <v>2</v>
      </c>
      <c r="F387" s="213">
        <v>2191</v>
      </c>
      <c r="G387" s="213">
        <v>24438.58569</v>
      </c>
      <c r="H387" s="213">
        <v>168</v>
      </c>
      <c r="I387" s="213">
        <v>2813.8840299999997</v>
      </c>
      <c r="J387" s="213">
        <v>2005</v>
      </c>
      <c r="K387" s="213">
        <v>18994.098099999999</v>
      </c>
      <c r="L387" s="213">
        <v>18</v>
      </c>
      <c r="M387" s="213">
        <v>2630.60356</v>
      </c>
      <c r="N387" s="213">
        <v>0</v>
      </c>
      <c r="O387" s="209">
        <v>0</v>
      </c>
      <c r="P387" s="42"/>
    </row>
    <row r="388" spans="2:16" x14ac:dyDescent="0.25">
      <c r="B388" s="40"/>
      <c r="C388" s="41"/>
      <c r="D388" s="41" t="s">
        <v>53</v>
      </c>
      <c r="E388" s="150">
        <v>41</v>
      </c>
      <c r="F388" s="150">
        <v>162469</v>
      </c>
      <c r="G388" s="150">
        <v>14696117.91904</v>
      </c>
      <c r="H388" s="150">
        <v>15595</v>
      </c>
      <c r="I388" s="150">
        <v>3400821.0983799999</v>
      </c>
      <c r="J388" s="150">
        <v>134462</v>
      </c>
      <c r="K388" s="150">
        <v>7078659.3988699997</v>
      </c>
      <c r="L388" s="150">
        <v>5198</v>
      </c>
      <c r="M388" s="150">
        <v>2631070.7067899997</v>
      </c>
      <c r="N388" s="150">
        <v>7214</v>
      </c>
      <c r="O388" s="157">
        <v>1585566.7150000001</v>
      </c>
      <c r="P388" s="42"/>
    </row>
    <row r="389" spans="2:16" s="65" customFormat="1" x14ac:dyDescent="0.25">
      <c r="B389" s="53"/>
      <c r="C389" s="66"/>
      <c r="D389" s="51" t="s">
        <v>431</v>
      </c>
      <c r="E389" s="213">
        <v>2</v>
      </c>
      <c r="F389" s="213">
        <v>4683</v>
      </c>
      <c r="G389" s="213">
        <v>56073.617460000001</v>
      </c>
      <c r="H389" s="213">
        <v>0</v>
      </c>
      <c r="I389" s="213">
        <v>0</v>
      </c>
      <c r="J389" s="213">
        <v>4616</v>
      </c>
      <c r="K389" s="213">
        <v>38406.465940000002</v>
      </c>
      <c r="L389" s="213">
        <v>67</v>
      </c>
      <c r="M389" s="213">
        <v>17667.151519999999</v>
      </c>
      <c r="N389" s="213">
        <v>0</v>
      </c>
      <c r="O389" s="209">
        <v>0</v>
      </c>
      <c r="P389" s="42"/>
    </row>
    <row r="390" spans="2:16" x14ac:dyDescent="0.25">
      <c r="B390" s="40"/>
      <c r="C390" s="41"/>
      <c r="D390" s="41" t="s">
        <v>54</v>
      </c>
      <c r="E390" s="150">
        <v>7</v>
      </c>
      <c r="F390" s="150">
        <v>23877</v>
      </c>
      <c r="G390" s="150">
        <v>936346.87298999995</v>
      </c>
      <c r="H390" s="150">
        <v>2121</v>
      </c>
      <c r="I390" s="150">
        <v>302581.38</v>
      </c>
      <c r="J390" s="150">
        <v>21232</v>
      </c>
      <c r="K390" s="150">
        <v>505107.26102000003</v>
      </c>
      <c r="L390" s="150">
        <v>218</v>
      </c>
      <c r="M390" s="150">
        <v>101743.62797</v>
      </c>
      <c r="N390" s="150">
        <v>306</v>
      </c>
      <c r="O390" s="157">
        <v>26914.603999999999</v>
      </c>
      <c r="P390" s="42"/>
    </row>
    <row r="391" spans="2:16" s="65" customFormat="1" x14ac:dyDescent="0.25">
      <c r="B391" s="53"/>
      <c r="C391" s="66"/>
      <c r="D391" s="51" t="s">
        <v>432</v>
      </c>
      <c r="E391" s="213">
        <v>2</v>
      </c>
      <c r="F391" s="213">
        <v>11365</v>
      </c>
      <c r="G391" s="213">
        <v>156391.20613999999</v>
      </c>
      <c r="H391" s="213">
        <v>0</v>
      </c>
      <c r="I391" s="213">
        <v>0</v>
      </c>
      <c r="J391" s="213">
        <v>11272</v>
      </c>
      <c r="K391" s="213">
        <v>142952.69112999999</v>
      </c>
      <c r="L391" s="213">
        <v>93</v>
      </c>
      <c r="M391" s="213">
        <v>13438.515009999999</v>
      </c>
      <c r="N391" s="213">
        <v>0</v>
      </c>
      <c r="O391" s="209">
        <v>0</v>
      </c>
      <c r="P391" s="42"/>
    </row>
    <row r="392" spans="2:16" x14ac:dyDescent="0.25">
      <c r="B392" s="40"/>
      <c r="C392" s="41"/>
      <c r="D392" s="41" t="s">
        <v>57</v>
      </c>
      <c r="E392" s="150">
        <v>4</v>
      </c>
      <c r="F392" s="150">
        <v>23329</v>
      </c>
      <c r="G392" s="150">
        <v>544148.60034</v>
      </c>
      <c r="H392" s="150">
        <v>2203</v>
      </c>
      <c r="I392" s="150">
        <v>207339.12100000001</v>
      </c>
      <c r="J392" s="150">
        <v>21059</v>
      </c>
      <c r="K392" s="150">
        <v>329539.80564000004</v>
      </c>
      <c r="L392" s="150">
        <v>25</v>
      </c>
      <c r="M392" s="150">
        <v>623.68469999999991</v>
      </c>
      <c r="N392" s="150">
        <v>42</v>
      </c>
      <c r="O392" s="157">
        <v>6645.9889999999996</v>
      </c>
      <c r="P392" s="42"/>
    </row>
    <row r="393" spans="2:16" s="65" customFormat="1" x14ac:dyDescent="0.25">
      <c r="B393" s="53"/>
      <c r="C393" s="66"/>
      <c r="D393" s="51" t="s">
        <v>433</v>
      </c>
      <c r="E393" s="213">
        <v>2</v>
      </c>
      <c r="F393" s="213">
        <v>2989</v>
      </c>
      <c r="G393" s="213">
        <v>92025.18462</v>
      </c>
      <c r="H393" s="213">
        <v>28</v>
      </c>
      <c r="I393" s="213">
        <v>7254.567</v>
      </c>
      <c r="J393" s="213">
        <v>2919</v>
      </c>
      <c r="K393" s="213">
        <v>80469.738270000002</v>
      </c>
      <c r="L393" s="213">
        <v>42</v>
      </c>
      <c r="M393" s="213">
        <v>4300.8793499999992</v>
      </c>
      <c r="N393" s="213">
        <v>0</v>
      </c>
      <c r="O393" s="209">
        <v>0</v>
      </c>
      <c r="P393" s="42"/>
    </row>
    <row r="394" spans="2:16" x14ac:dyDescent="0.25">
      <c r="B394" s="40"/>
      <c r="C394" s="41"/>
      <c r="D394" s="41" t="s">
        <v>962</v>
      </c>
      <c r="E394" s="150">
        <v>10</v>
      </c>
      <c r="F394" s="150">
        <v>13383</v>
      </c>
      <c r="G394" s="150">
        <v>231257.71263999998</v>
      </c>
      <c r="H394" s="150">
        <v>165</v>
      </c>
      <c r="I394" s="150">
        <v>5336.1692400000002</v>
      </c>
      <c r="J394" s="150">
        <v>12669</v>
      </c>
      <c r="K394" s="150">
        <v>177054.33995999998</v>
      </c>
      <c r="L394" s="150">
        <v>549</v>
      </c>
      <c r="M394" s="150">
        <v>48867.203439999997</v>
      </c>
      <c r="N394" s="150">
        <v>0</v>
      </c>
      <c r="O394" s="157">
        <v>0</v>
      </c>
      <c r="P394" s="42"/>
    </row>
    <row r="395" spans="2:16" x14ac:dyDescent="0.25">
      <c r="B395" s="40"/>
      <c r="C395" s="41" t="s">
        <v>60</v>
      </c>
      <c r="D395" s="41"/>
      <c r="E395" s="150">
        <v>7</v>
      </c>
      <c r="F395" s="150">
        <v>41334</v>
      </c>
      <c r="G395" s="150">
        <v>1943360.4478900002</v>
      </c>
      <c r="H395" s="150">
        <v>1647</v>
      </c>
      <c r="I395" s="150">
        <v>509367.64199999999</v>
      </c>
      <c r="J395" s="150">
        <v>38299</v>
      </c>
      <c r="K395" s="150">
        <v>1183648.0003399998</v>
      </c>
      <c r="L395" s="150">
        <v>440</v>
      </c>
      <c r="M395" s="150">
        <v>95655.370549999992</v>
      </c>
      <c r="N395" s="150">
        <v>948</v>
      </c>
      <c r="O395" s="157">
        <v>154689.435</v>
      </c>
      <c r="P395" s="42"/>
    </row>
    <row r="396" spans="2:16" x14ac:dyDescent="0.25">
      <c r="B396" s="40"/>
      <c r="C396" s="41"/>
      <c r="D396" s="41" t="s">
        <v>61</v>
      </c>
      <c r="E396" s="150">
        <v>5</v>
      </c>
      <c r="F396" s="150">
        <v>31410</v>
      </c>
      <c r="G396" s="150">
        <v>1880831.0615100001</v>
      </c>
      <c r="H396" s="150">
        <v>1647</v>
      </c>
      <c r="I396" s="150">
        <v>509367.64199999999</v>
      </c>
      <c r="J396" s="150">
        <v>28465</v>
      </c>
      <c r="K396" s="150">
        <v>1133951.1013499999</v>
      </c>
      <c r="L396" s="150">
        <v>350</v>
      </c>
      <c r="M396" s="150">
        <v>82822.883159999998</v>
      </c>
      <c r="N396" s="150">
        <v>948</v>
      </c>
      <c r="O396" s="157">
        <v>154689.435</v>
      </c>
      <c r="P396" s="42"/>
    </row>
    <row r="397" spans="2:16" x14ac:dyDescent="0.25">
      <c r="B397" s="40"/>
      <c r="C397" s="41"/>
      <c r="D397" s="41" t="s">
        <v>962</v>
      </c>
      <c r="E397" s="150">
        <v>2</v>
      </c>
      <c r="F397" s="150">
        <v>9924</v>
      </c>
      <c r="G397" s="150">
        <v>62529.386379999996</v>
      </c>
      <c r="H397" s="150">
        <v>0</v>
      </c>
      <c r="I397" s="150">
        <v>0</v>
      </c>
      <c r="J397" s="150">
        <v>9834</v>
      </c>
      <c r="K397" s="150">
        <v>49696.898990000002</v>
      </c>
      <c r="L397" s="150">
        <v>90</v>
      </c>
      <c r="M397" s="150">
        <v>12832.48739</v>
      </c>
      <c r="N397" s="150">
        <v>0</v>
      </c>
      <c r="O397" s="157">
        <v>0</v>
      </c>
      <c r="P397" s="42"/>
    </row>
    <row r="398" spans="2:16" x14ac:dyDescent="0.25">
      <c r="B398" s="40"/>
      <c r="C398" s="41" t="s">
        <v>62</v>
      </c>
      <c r="D398" s="41"/>
      <c r="E398" s="150">
        <v>14</v>
      </c>
      <c r="F398" s="150">
        <v>87427</v>
      </c>
      <c r="G398" s="150">
        <v>3090118.5761600002</v>
      </c>
      <c r="H398" s="150">
        <v>3159</v>
      </c>
      <c r="I398" s="150">
        <v>759063.88099999994</v>
      </c>
      <c r="J398" s="150">
        <v>83041</v>
      </c>
      <c r="K398" s="150">
        <v>2001333.6826800001</v>
      </c>
      <c r="L398" s="150">
        <v>611</v>
      </c>
      <c r="M398" s="150">
        <v>240627.22347999999</v>
      </c>
      <c r="N398" s="150">
        <v>616</v>
      </c>
      <c r="O398" s="157">
        <v>89093.789000000004</v>
      </c>
      <c r="P398" s="42"/>
    </row>
    <row r="399" spans="2:16" x14ac:dyDescent="0.25">
      <c r="B399" s="40"/>
      <c r="C399" s="41"/>
      <c r="D399" s="41" t="s">
        <v>63</v>
      </c>
      <c r="E399" s="150">
        <v>10</v>
      </c>
      <c r="F399" s="150">
        <v>65002</v>
      </c>
      <c r="G399" s="150">
        <v>3000341.5</v>
      </c>
      <c r="H399" s="150">
        <v>3159</v>
      </c>
      <c r="I399" s="150">
        <v>759063.88099999994</v>
      </c>
      <c r="J399" s="150">
        <v>60753</v>
      </c>
      <c r="K399" s="150">
        <v>1924782.183</v>
      </c>
      <c r="L399" s="150">
        <v>474</v>
      </c>
      <c r="M399" s="150">
        <v>227401.647</v>
      </c>
      <c r="N399" s="150">
        <v>616</v>
      </c>
      <c r="O399" s="157">
        <v>89093.789000000004</v>
      </c>
      <c r="P399" s="42"/>
    </row>
    <row r="400" spans="2:16" x14ac:dyDescent="0.25">
      <c r="B400" s="40"/>
      <c r="C400" s="41"/>
      <c r="D400" s="41" t="s">
        <v>962</v>
      </c>
      <c r="E400" s="150">
        <v>4</v>
      </c>
      <c r="F400" s="150">
        <v>22425</v>
      </c>
      <c r="G400" s="150">
        <v>89777.076159999997</v>
      </c>
      <c r="H400" s="150">
        <v>0</v>
      </c>
      <c r="I400" s="150">
        <v>0</v>
      </c>
      <c r="J400" s="150">
        <v>22288</v>
      </c>
      <c r="K400" s="150">
        <v>76551.499680000008</v>
      </c>
      <c r="L400" s="150">
        <v>137</v>
      </c>
      <c r="M400" s="150">
        <v>13225.57648</v>
      </c>
      <c r="N400" s="150">
        <v>0</v>
      </c>
      <c r="O400" s="157">
        <v>0</v>
      </c>
      <c r="P400" s="42"/>
    </row>
    <row r="401" spans="2:16" x14ac:dyDescent="0.25">
      <c r="B401" s="40"/>
      <c r="C401" s="41" t="s">
        <v>64</v>
      </c>
      <c r="D401" s="41"/>
      <c r="E401" s="150">
        <v>24</v>
      </c>
      <c r="F401" s="150">
        <v>86466</v>
      </c>
      <c r="G401" s="150">
        <v>3957853.91732</v>
      </c>
      <c r="H401" s="150">
        <v>8893</v>
      </c>
      <c r="I401" s="150">
        <v>1106168.8261199999</v>
      </c>
      <c r="J401" s="150">
        <v>73830</v>
      </c>
      <c r="K401" s="150">
        <v>2140982.4442499997</v>
      </c>
      <c r="L401" s="150">
        <v>1411</v>
      </c>
      <c r="M401" s="150">
        <v>352278.39695000008</v>
      </c>
      <c r="N401" s="150">
        <v>2332</v>
      </c>
      <c r="O401" s="157">
        <v>358424.25</v>
      </c>
      <c r="P401" s="42"/>
    </row>
    <row r="402" spans="2:16" x14ac:dyDescent="0.25">
      <c r="B402" s="40"/>
      <c r="C402" s="41"/>
      <c r="D402" s="41" t="s">
        <v>66</v>
      </c>
      <c r="E402" s="150">
        <v>3</v>
      </c>
      <c r="F402" s="150">
        <v>10820</v>
      </c>
      <c r="G402" s="150">
        <v>397246.28915000003</v>
      </c>
      <c r="H402" s="150">
        <v>508</v>
      </c>
      <c r="I402" s="150">
        <v>91058.544000000009</v>
      </c>
      <c r="J402" s="150">
        <v>9839</v>
      </c>
      <c r="K402" s="150">
        <v>232855.35715000003</v>
      </c>
      <c r="L402" s="150">
        <v>128</v>
      </c>
      <c r="M402" s="150">
        <v>18022.819</v>
      </c>
      <c r="N402" s="150">
        <v>345</v>
      </c>
      <c r="O402" s="157">
        <v>55309.569000000003</v>
      </c>
      <c r="P402" s="42"/>
    </row>
    <row r="403" spans="2:16" x14ac:dyDescent="0.25">
      <c r="B403" s="40"/>
      <c r="C403" s="41"/>
      <c r="D403" s="41" t="s">
        <v>65</v>
      </c>
      <c r="E403" s="150">
        <v>14</v>
      </c>
      <c r="F403" s="150">
        <v>57383</v>
      </c>
      <c r="G403" s="150">
        <v>3229466.0436</v>
      </c>
      <c r="H403" s="150">
        <v>6815</v>
      </c>
      <c r="I403" s="150">
        <v>937161.43203999987</v>
      </c>
      <c r="J403" s="150">
        <v>47613</v>
      </c>
      <c r="K403" s="150">
        <v>1702190.8753099998</v>
      </c>
      <c r="L403" s="150">
        <v>1053</v>
      </c>
      <c r="M403" s="150">
        <v>301061.74525000009</v>
      </c>
      <c r="N403" s="150">
        <v>1902</v>
      </c>
      <c r="O403" s="157">
        <v>289051.99099999998</v>
      </c>
      <c r="P403" s="42"/>
    </row>
    <row r="404" spans="2:16" x14ac:dyDescent="0.25">
      <c r="B404" s="40"/>
      <c r="C404" s="41"/>
      <c r="D404" s="41" t="s">
        <v>67</v>
      </c>
      <c r="E404" s="150">
        <v>3</v>
      </c>
      <c r="F404" s="150">
        <v>10078</v>
      </c>
      <c r="G404" s="150">
        <v>231560.67551</v>
      </c>
      <c r="H404" s="150">
        <v>1570</v>
      </c>
      <c r="I404" s="150">
        <v>77948.850080000004</v>
      </c>
      <c r="J404" s="150">
        <v>8276</v>
      </c>
      <c r="K404" s="150">
        <v>119019.85717999999</v>
      </c>
      <c r="L404" s="150">
        <v>147</v>
      </c>
      <c r="M404" s="150">
        <v>20529.278249999999</v>
      </c>
      <c r="N404" s="150">
        <v>85</v>
      </c>
      <c r="O404" s="157">
        <v>14062.69</v>
      </c>
      <c r="P404" s="42"/>
    </row>
    <row r="405" spans="2:16" x14ac:dyDescent="0.25">
      <c r="B405" s="40"/>
      <c r="C405" s="41"/>
      <c r="D405" s="41" t="s">
        <v>962</v>
      </c>
      <c r="E405" s="150">
        <v>4</v>
      </c>
      <c r="F405" s="150">
        <v>8185</v>
      </c>
      <c r="G405" s="150">
        <v>99580.909060000005</v>
      </c>
      <c r="H405" s="150">
        <v>0</v>
      </c>
      <c r="I405" s="150">
        <v>0</v>
      </c>
      <c r="J405" s="150">
        <v>8102</v>
      </c>
      <c r="K405" s="150">
        <v>86916.354609999995</v>
      </c>
      <c r="L405" s="150">
        <v>83</v>
      </c>
      <c r="M405" s="150">
        <v>12664.55445</v>
      </c>
      <c r="N405" s="150">
        <v>0</v>
      </c>
      <c r="O405" s="157">
        <v>0</v>
      </c>
      <c r="P405" s="42"/>
    </row>
    <row r="406" spans="2:16" s="27" customFormat="1" x14ac:dyDescent="0.25">
      <c r="B406" s="40" t="s">
        <v>68</v>
      </c>
      <c r="C406" s="52"/>
      <c r="D406" s="52"/>
      <c r="E406" s="155">
        <v>417</v>
      </c>
      <c r="F406" s="155">
        <v>1688873</v>
      </c>
      <c r="G406" s="155">
        <v>129401110.99114001</v>
      </c>
      <c r="H406" s="155">
        <v>129705</v>
      </c>
      <c r="I406" s="155">
        <v>25252051.668579996</v>
      </c>
      <c r="J406" s="155">
        <v>1439710</v>
      </c>
      <c r="K406" s="155">
        <v>62041502.865780011</v>
      </c>
      <c r="L406" s="155">
        <v>46160</v>
      </c>
      <c r="M406" s="155">
        <v>26203555.737829998</v>
      </c>
      <c r="N406" s="155">
        <v>73298</v>
      </c>
      <c r="O406" s="156">
        <v>15904000.718950003</v>
      </c>
      <c r="P406" s="42"/>
    </row>
    <row r="407" spans="2:16" x14ac:dyDescent="0.25">
      <c r="B407" s="40"/>
      <c r="C407" s="41" t="s">
        <v>69</v>
      </c>
      <c r="D407" s="41"/>
      <c r="E407" s="150">
        <v>30</v>
      </c>
      <c r="F407" s="150">
        <v>124031</v>
      </c>
      <c r="G407" s="150">
        <v>6075347.4611</v>
      </c>
      <c r="H407" s="150">
        <v>6893</v>
      </c>
      <c r="I407" s="150">
        <v>1312000.3369999998</v>
      </c>
      <c r="J407" s="150">
        <v>108259</v>
      </c>
      <c r="K407" s="150">
        <v>3027635.75508</v>
      </c>
      <c r="L407" s="150">
        <v>3687</v>
      </c>
      <c r="M407" s="150">
        <v>784679.75133999996</v>
      </c>
      <c r="N407" s="150">
        <v>5192</v>
      </c>
      <c r="O407" s="157">
        <v>951031.61767999991</v>
      </c>
      <c r="P407" s="42"/>
    </row>
    <row r="408" spans="2:16" s="65" customFormat="1" x14ac:dyDescent="0.25">
      <c r="B408" s="53"/>
      <c r="C408" s="66"/>
      <c r="D408" s="51" t="s">
        <v>435</v>
      </c>
      <c r="E408" s="213">
        <v>2</v>
      </c>
      <c r="F408" s="213">
        <v>5307</v>
      </c>
      <c r="G408" s="213">
        <v>76428.611670000013</v>
      </c>
      <c r="H408" s="213">
        <v>0</v>
      </c>
      <c r="I408" s="213">
        <v>0</v>
      </c>
      <c r="J408" s="213">
        <v>4962</v>
      </c>
      <c r="K408" s="213">
        <v>36246.845280000001</v>
      </c>
      <c r="L408" s="213">
        <v>345</v>
      </c>
      <c r="M408" s="213">
        <v>40181.766390000004</v>
      </c>
      <c r="N408" s="213">
        <v>0</v>
      </c>
      <c r="O408" s="209">
        <v>0</v>
      </c>
      <c r="P408" s="42"/>
    </row>
    <row r="409" spans="2:16" x14ac:dyDescent="0.25">
      <c r="B409" s="40"/>
      <c r="C409" s="41"/>
      <c r="D409" s="41" t="s">
        <v>70</v>
      </c>
      <c r="E409" s="150">
        <v>16</v>
      </c>
      <c r="F409" s="150">
        <v>80904</v>
      </c>
      <c r="G409" s="150">
        <v>4748954.233909999</v>
      </c>
      <c r="H409" s="150">
        <v>5634</v>
      </c>
      <c r="I409" s="150">
        <v>1049806.1909999999</v>
      </c>
      <c r="J409" s="150">
        <v>68427</v>
      </c>
      <c r="K409" s="150">
        <v>2332364.0838199998</v>
      </c>
      <c r="L409" s="150">
        <v>2533</v>
      </c>
      <c r="M409" s="150">
        <v>604979.19508999994</v>
      </c>
      <c r="N409" s="150">
        <v>4310</v>
      </c>
      <c r="O409" s="157">
        <v>761804.76399999997</v>
      </c>
      <c r="P409" s="42"/>
    </row>
    <row r="410" spans="2:16" x14ac:dyDescent="0.25">
      <c r="B410" s="40"/>
      <c r="C410" s="41"/>
      <c r="D410" s="41" t="s">
        <v>71</v>
      </c>
      <c r="E410" s="150">
        <v>4</v>
      </c>
      <c r="F410" s="150">
        <v>17546</v>
      </c>
      <c r="G410" s="150">
        <v>1059677.0507</v>
      </c>
      <c r="H410" s="150">
        <v>1236</v>
      </c>
      <c r="I410" s="150">
        <v>262063.89900000003</v>
      </c>
      <c r="J410" s="150">
        <v>15256</v>
      </c>
      <c r="K410" s="150">
        <v>535220.23102000006</v>
      </c>
      <c r="L410" s="150">
        <v>172</v>
      </c>
      <c r="M410" s="150">
        <v>73166.06700000001</v>
      </c>
      <c r="N410" s="150">
        <v>882</v>
      </c>
      <c r="O410" s="157">
        <v>189226.85368</v>
      </c>
      <c r="P410" s="42"/>
    </row>
    <row r="411" spans="2:16" s="65" customFormat="1" x14ac:dyDescent="0.25">
      <c r="B411" s="53"/>
      <c r="C411" s="66"/>
      <c r="D411" s="51" t="s">
        <v>436</v>
      </c>
      <c r="E411" s="213">
        <v>2</v>
      </c>
      <c r="F411" s="213">
        <v>3716</v>
      </c>
      <c r="G411" s="213">
        <v>38346.976729999995</v>
      </c>
      <c r="H411" s="213">
        <v>23</v>
      </c>
      <c r="I411" s="213">
        <v>130.24700000000001</v>
      </c>
      <c r="J411" s="213">
        <v>3598</v>
      </c>
      <c r="K411" s="213">
        <v>22472.23472</v>
      </c>
      <c r="L411" s="213">
        <v>95</v>
      </c>
      <c r="M411" s="213">
        <v>15744.495009999999</v>
      </c>
      <c r="N411" s="213">
        <v>0</v>
      </c>
      <c r="O411" s="209">
        <v>0</v>
      </c>
      <c r="P411" s="42"/>
    </row>
    <row r="412" spans="2:16" x14ac:dyDescent="0.25">
      <c r="B412" s="40"/>
      <c r="C412" s="41"/>
      <c r="D412" s="41" t="s">
        <v>962</v>
      </c>
      <c r="E412" s="150">
        <v>6</v>
      </c>
      <c r="F412" s="150">
        <v>16558</v>
      </c>
      <c r="G412" s="150">
        <v>151940.58809</v>
      </c>
      <c r="H412" s="150">
        <v>0</v>
      </c>
      <c r="I412" s="150">
        <v>0</v>
      </c>
      <c r="J412" s="150">
        <v>16016</v>
      </c>
      <c r="K412" s="150">
        <v>101332.36024000001</v>
      </c>
      <c r="L412" s="150">
        <v>542</v>
      </c>
      <c r="M412" s="150">
        <v>50608.227849999996</v>
      </c>
      <c r="N412" s="150">
        <v>0</v>
      </c>
      <c r="O412" s="157">
        <v>0</v>
      </c>
      <c r="P412" s="42"/>
    </row>
    <row r="413" spans="2:16" x14ac:dyDescent="0.25">
      <c r="B413" s="40"/>
      <c r="C413" s="41" t="s">
        <v>72</v>
      </c>
      <c r="D413" s="41"/>
      <c r="E413" s="150">
        <v>20</v>
      </c>
      <c r="F413" s="150">
        <v>90054</v>
      </c>
      <c r="G413" s="150">
        <v>3712624.3115999997</v>
      </c>
      <c r="H413" s="150">
        <v>5268</v>
      </c>
      <c r="I413" s="150">
        <v>1280414.8830000001</v>
      </c>
      <c r="J413" s="150">
        <v>80694</v>
      </c>
      <c r="K413" s="150">
        <v>1621270.6353599997</v>
      </c>
      <c r="L413" s="150">
        <v>1195</v>
      </c>
      <c r="M413" s="150">
        <v>368425.30697000003</v>
      </c>
      <c r="N413" s="150">
        <v>2897</v>
      </c>
      <c r="O413" s="157">
        <v>442513.48626999999</v>
      </c>
      <c r="P413" s="42"/>
    </row>
    <row r="414" spans="2:16" s="65" customFormat="1" x14ac:dyDescent="0.25">
      <c r="B414" s="53"/>
      <c r="C414" s="66"/>
      <c r="D414" s="51" t="s">
        <v>437</v>
      </c>
      <c r="E414" s="213">
        <v>2</v>
      </c>
      <c r="F414" s="213">
        <v>9496</v>
      </c>
      <c r="G414" s="213">
        <v>40542.405919999997</v>
      </c>
      <c r="H414" s="213">
        <v>0</v>
      </c>
      <c r="I414" s="213">
        <v>0</v>
      </c>
      <c r="J414" s="213">
        <v>9475</v>
      </c>
      <c r="K414" s="213">
        <v>39192.093649999995</v>
      </c>
      <c r="L414" s="213">
        <v>0</v>
      </c>
      <c r="M414" s="213">
        <v>0</v>
      </c>
      <c r="N414" s="213">
        <v>21</v>
      </c>
      <c r="O414" s="209">
        <v>1350.3122700000001</v>
      </c>
      <c r="P414" s="42"/>
    </row>
    <row r="415" spans="2:16" x14ac:dyDescent="0.25">
      <c r="B415" s="40"/>
      <c r="C415" s="41"/>
      <c r="D415" s="41" t="s">
        <v>73</v>
      </c>
      <c r="E415" s="150">
        <v>13</v>
      </c>
      <c r="F415" s="150">
        <v>70381</v>
      </c>
      <c r="G415" s="150">
        <v>3399818.0781299998</v>
      </c>
      <c r="H415" s="150">
        <v>4164</v>
      </c>
      <c r="I415" s="150">
        <v>1178624.8700000001</v>
      </c>
      <c r="J415" s="150">
        <v>62394</v>
      </c>
      <c r="K415" s="150">
        <v>1468158.9148299999</v>
      </c>
      <c r="L415" s="150">
        <v>947</v>
      </c>
      <c r="M415" s="150">
        <v>311871.11930000002</v>
      </c>
      <c r="N415" s="150">
        <v>2876</v>
      </c>
      <c r="O415" s="157">
        <v>441163.174</v>
      </c>
      <c r="P415" s="42"/>
    </row>
    <row r="416" spans="2:16" x14ac:dyDescent="0.25">
      <c r="B416" s="40"/>
      <c r="C416" s="41"/>
      <c r="D416" s="41" t="s">
        <v>962</v>
      </c>
      <c r="E416" s="150">
        <v>5</v>
      </c>
      <c r="F416" s="150">
        <v>10177</v>
      </c>
      <c r="G416" s="150">
        <v>272263.82754999999</v>
      </c>
      <c r="H416" s="150">
        <v>1104</v>
      </c>
      <c r="I416" s="150">
        <v>101790.01300000001</v>
      </c>
      <c r="J416" s="150">
        <v>8825</v>
      </c>
      <c r="K416" s="150">
        <v>113919.62688</v>
      </c>
      <c r="L416" s="150">
        <v>248</v>
      </c>
      <c r="M416" s="150">
        <v>56554.187669999999</v>
      </c>
      <c r="N416" s="150">
        <v>0</v>
      </c>
      <c r="O416" s="157">
        <v>0</v>
      </c>
      <c r="P416" s="42"/>
    </row>
    <row r="417" spans="2:16" x14ac:dyDescent="0.25">
      <c r="B417" s="40"/>
      <c r="C417" s="41" t="s">
        <v>74</v>
      </c>
      <c r="D417" s="41"/>
      <c r="E417" s="150">
        <v>33</v>
      </c>
      <c r="F417" s="150">
        <v>146043</v>
      </c>
      <c r="G417" s="150">
        <v>7597028.8576100003</v>
      </c>
      <c r="H417" s="150">
        <v>7501</v>
      </c>
      <c r="I417" s="150">
        <v>1356108.1689999995</v>
      </c>
      <c r="J417" s="150">
        <v>131354</v>
      </c>
      <c r="K417" s="150">
        <v>4067082.0182000003</v>
      </c>
      <c r="L417" s="150">
        <v>2885</v>
      </c>
      <c r="M417" s="150">
        <v>1366891.6374099997</v>
      </c>
      <c r="N417" s="150">
        <v>4303</v>
      </c>
      <c r="O417" s="157">
        <v>806947.03300000005</v>
      </c>
      <c r="P417" s="42"/>
    </row>
    <row r="418" spans="2:16" x14ac:dyDescent="0.25">
      <c r="B418" s="40"/>
      <c r="C418" s="41"/>
      <c r="D418" s="41" t="s">
        <v>75</v>
      </c>
      <c r="E418" s="150">
        <v>23</v>
      </c>
      <c r="F418" s="150">
        <v>109841</v>
      </c>
      <c r="G418" s="150">
        <v>7276140.75624</v>
      </c>
      <c r="H418" s="150">
        <v>7501</v>
      </c>
      <c r="I418" s="150">
        <v>1356108.1689999995</v>
      </c>
      <c r="J418" s="150">
        <v>95497</v>
      </c>
      <c r="K418" s="150">
        <v>3785285.1362500004</v>
      </c>
      <c r="L418" s="150">
        <v>2540</v>
      </c>
      <c r="M418" s="150">
        <v>1327800.4179899998</v>
      </c>
      <c r="N418" s="150">
        <v>4303</v>
      </c>
      <c r="O418" s="157">
        <v>806947.03300000005</v>
      </c>
      <c r="P418" s="42"/>
    </row>
    <row r="419" spans="2:16" x14ac:dyDescent="0.25">
      <c r="B419" s="40"/>
      <c r="C419" s="41"/>
      <c r="D419" s="41" t="s">
        <v>962</v>
      </c>
      <c r="E419" s="150">
        <v>10</v>
      </c>
      <c r="F419" s="150">
        <v>36202</v>
      </c>
      <c r="G419" s="150">
        <v>320888.10137000005</v>
      </c>
      <c r="H419" s="150">
        <v>0</v>
      </c>
      <c r="I419" s="150">
        <v>0</v>
      </c>
      <c r="J419" s="150">
        <v>35857</v>
      </c>
      <c r="K419" s="150">
        <v>281796.88195000001</v>
      </c>
      <c r="L419" s="150">
        <v>345</v>
      </c>
      <c r="M419" s="150">
        <v>39091.219420000009</v>
      </c>
      <c r="N419" s="150">
        <v>0</v>
      </c>
      <c r="O419" s="157">
        <v>0</v>
      </c>
      <c r="P419" s="42"/>
    </row>
    <row r="420" spans="2:16" x14ac:dyDescent="0.25">
      <c r="B420" s="40"/>
      <c r="C420" s="41" t="s">
        <v>76</v>
      </c>
      <c r="D420" s="41"/>
      <c r="E420" s="150">
        <v>5</v>
      </c>
      <c r="F420" s="150">
        <v>14548</v>
      </c>
      <c r="G420" s="150">
        <v>518202.87378000002</v>
      </c>
      <c r="H420" s="150">
        <v>1784</v>
      </c>
      <c r="I420" s="150">
        <v>254539.77499999999</v>
      </c>
      <c r="J420" s="150">
        <v>12614</v>
      </c>
      <c r="K420" s="150">
        <v>215489.44611000002</v>
      </c>
      <c r="L420" s="150">
        <v>82</v>
      </c>
      <c r="M420" s="150">
        <v>33042.045769999997</v>
      </c>
      <c r="N420" s="150">
        <v>68</v>
      </c>
      <c r="O420" s="157">
        <v>15131.606899999999</v>
      </c>
      <c r="P420" s="42"/>
    </row>
    <row r="421" spans="2:16" x14ac:dyDescent="0.25">
      <c r="B421" s="40"/>
      <c r="C421" s="41"/>
      <c r="D421" s="41" t="s">
        <v>77</v>
      </c>
      <c r="E421" s="150">
        <v>3</v>
      </c>
      <c r="F421" s="150">
        <v>10623</v>
      </c>
      <c r="G421" s="150">
        <v>461324.60938000004</v>
      </c>
      <c r="H421" s="150">
        <v>1784</v>
      </c>
      <c r="I421" s="150">
        <v>254539.77499999999</v>
      </c>
      <c r="J421" s="150">
        <v>8699</v>
      </c>
      <c r="K421" s="150">
        <v>159360.17461000002</v>
      </c>
      <c r="L421" s="150">
        <v>82</v>
      </c>
      <c r="M421" s="150">
        <v>33042.045769999997</v>
      </c>
      <c r="N421" s="150">
        <v>58</v>
      </c>
      <c r="O421" s="157">
        <v>14382.614</v>
      </c>
      <c r="P421" s="42"/>
    </row>
    <row r="422" spans="2:16" x14ac:dyDescent="0.25">
      <c r="B422" s="40"/>
      <c r="C422" s="41"/>
      <c r="D422" s="41" t="s">
        <v>962</v>
      </c>
      <c r="E422" s="150">
        <v>2</v>
      </c>
      <c r="F422" s="150">
        <v>3925</v>
      </c>
      <c r="G422" s="150">
        <v>56878.2644</v>
      </c>
      <c r="H422" s="150">
        <v>0</v>
      </c>
      <c r="I422" s="150">
        <v>0</v>
      </c>
      <c r="J422" s="150">
        <v>3915</v>
      </c>
      <c r="K422" s="150">
        <v>56129.271500000003</v>
      </c>
      <c r="L422" s="150">
        <v>0</v>
      </c>
      <c r="M422" s="150">
        <v>0</v>
      </c>
      <c r="N422" s="150">
        <v>10</v>
      </c>
      <c r="O422" s="157">
        <v>748.99290000000008</v>
      </c>
      <c r="P422" s="42"/>
    </row>
    <row r="423" spans="2:16" x14ac:dyDescent="0.25">
      <c r="B423" s="40"/>
      <c r="C423" s="41" t="s">
        <v>78</v>
      </c>
      <c r="D423" s="41"/>
      <c r="E423" s="150">
        <v>177</v>
      </c>
      <c r="F423" s="150">
        <v>686613</v>
      </c>
      <c r="G423" s="150">
        <v>54803092.367670007</v>
      </c>
      <c r="H423" s="150">
        <v>47799</v>
      </c>
      <c r="I423" s="150">
        <v>10512158.521509999</v>
      </c>
      <c r="J423" s="150">
        <v>582145</v>
      </c>
      <c r="K423" s="150">
        <v>25161220.050810006</v>
      </c>
      <c r="L423" s="150">
        <v>21206</v>
      </c>
      <c r="M423" s="150">
        <v>11365188.806250002</v>
      </c>
      <c r="N423" s="150">
        <v>35463</v>
      </c>
      <c r="O423" s="157">
        <v>7764524.9891000018</v>
      </c>
      <c r="P423" s="42"/>
    </row>
    <row r="424" spans="2:16" x14ac:dyDescent="0.25">
      <c r="B424" s="40"/>
      <c r="C424" s="41"/>
      <c r="D424" s="41" t="s">
        <v>83</v>
      </c>
      <c r="E424" s="150">
        <v>3</v>
      </c>
      <c r="F424" s="150">
        <v>4114</v>
      </c>
      <c r="G424" s="150">
        <v>71298.085189999983</v>
      </c>
      <c r="H424" s="150">
        <v>0</v>
      </c>
      <c r="I424" s="150">
        <v>0</v>
      </c>
      <c r="J424" s="150">
        <v>4085</v>
      </c>
      <c r="K424" s="150">
        <v>67416.452049999993</v>
      </c>
      <c r="L424" s="150">
        <v>25</v>
      </c>
      <c r="M424" s="150">
        <v>3681.88004</v>
      </c>
      <c r="N424" s="150">
        <v>4</v>
      </c>
      <c r="O424" s="157">
        <v>199.75310000000002</v>
      </c>
      <c r="P424" s="42"/>
    </row>
    <row r="425" spans="2:16" s="65" customFormat="1" x14ac:dyDescent="0.25">
      <c r="B425" s="53"/>
      <c r="C425" s="66"/>
      <c r="D425" s="51" t="s">
        <v>438</v>
      </c>
      <c r="E425" s="213">
        <v>2</v>
      </c>
      <c r="F425" s="213">
        <v>3929</v>
      </c>
      <c r="G425" s="213">
        <v>74855.222989999995</v>
      </c>
      <c r="H425" s="213">
        <v>0</v>
      </c>
      <c r="I425" s="213">
        <v>0</v>
      </c>
      <c r="J425" s="213">
        <v>3852</v>
      </c>
      <c r="K425" s="213">
        <v>64803.474879999994</v>
      </c>
      <c r="L425" s="213">
        <v>77</v>
      </c>
      <c r="M425" s="213">
        <v>10051.748109999999</v>
      </c>
      <c r="N425" s="213">
        <v>0</v>
      </c>
      <c r="O425" s="209">
        <v>0</v>
      </c>
      <c r="P425" s="42"/>
    </row>
    <row r="426" spans="2:16" s="65" customFormat="1" x14ac:dyDescent="0.25">
      <c r="B426" s="53"/>
      <c r="C426" s="66"/>
      <c r="D426" s="51" t="s">
        <v>385</v>
      </c>
      <c r="E426" s="213">
        <v>2</v>
      </c>
      <c r="F426" s="213">
        <v>4293</v>
      </c>
      <c r="G426" s="213">
        <v>110503.99224000001</v>
      </c>
      <c r="H426" s="213">
        <v>0</v>
      </c>
      <c r="I426" s="213">
        <v>0</v>
      </c>
      <c r="J426" s="213">
        <v>4061</v>
      </c>
      <c r="K426" s="213">
        <v>59266.88639</v>
      </c>
      <c r="L426" s="213">
        <v>232</v>
      </c>
      <c r="M426" s="213">
        <v>51237.105850000007</v>
      </c>
      <c r="N426" s="213">
        <v>0</v>
      </c>
      <c r="O426" s="209">
        <v>0</v>
      </c>
      <c r="P426" s="42"/>
    </row>
    <row r="427" spans="2:16" s="65" customFormat="1" x14ac:dyDescent="0.25">
      <c r="B427" s="53"/>
      <c r="C427" s="66"/>
      <c r="D427" s="51" t="s">
        <v>439</v>
      </c>
      <c r="E427" s="213">
        <v>2</v>
      </c>
      <c r="F427" s="213">
        <v>2191</v>
      </c>
      <c r="G427" s="213">
        <v>105146.52486999999</v>
      </c>
      <c r="H427" s="213">
        <v>75</v>
      </c>
      <c r="I427" s="213">
        <v>14039.37</v>
      </c>
      <c r="J427" s="213">
        <v>2056</v>
      </c>
      <c r="K427" s="213">
        <v>83173.151870000002</v>
      </c>
      <c r="L427" s="213">
        <v>45</v>
      </c>
      <c r="M427" s="213">
        <v>7003.9830000000002</v>
      </c>
      <c r="N427" s="213">
        <v>15</v>
      </c>
      <c r="O427" s="209">
        <v>930.02</v>
      </c>
      <c r="P427" s="42"/>
    </row>
    <row r="428" spans="2:16" s="65" customFormat="1" x14ac:dyDescent="0.25">
      <c r="B428" s="53"/>
      <c r="C428" s="66"/>
      <c r="D428" s="51" t="s">
        <v>440</v>
      </c>
      <c r="E428" s="213">
        <v>2</v>
      </c>
      <c r="F428" s="213">
        <v>2429</v>
      </c>
      <c r="G428" s="213">
        <v>35307.977850000003</v>
      </c>
      <c r="H428" s="213">
        <v>0</v>
      </c>
      <c r="I428" s="213">
        <v>0</v>
      </c>
      <c r="J428" s="213">
        <v>2333</v>
      </c>
      <c r="K428" s="213">
        <v>23921.595250000002</v>
      </c>
      <c r="L428" s="213">
        <v>96</v>
      </c>
      <c r="M428" s="213">
        <v>11386.382600000001</v>
      </c>
      <c r="N428" s="213">
        <v>0</v>
      </c>
      <c r="O428" s="209">
        <v>0</v>
      </c>
      <c r="P428" s="42"/>
    </row>
    <row r="429" spans="2:16" x14ac:dyDescent="0.25">
      <c r="B429" s="40"/>
      <c r="C429" s="41"/>
      <c r="D429" s="41" t="s">
        <v>80</v>
      </c>
      <c r="E429" s="150">
        <v>6</v>
      </c>
      <c r="F429" s="150">
        <v>9455</v>
      </c>
      <c r="G429" s="150">
        <v>202164.84798000002</v>
      </c>
      <c r="H429" s="150">
        <v>219</v>
      </c>
      <c r="I429" s="150">
        <v>52366.828000000001</v>
      </c>
      <c r="J429" s="150">
        <v>9042</v>
      </c>
      <c r="K429" s="150">
        <v>101544.22689999999</v>
      </c>
      <c r="L429" s="150">
        <v>143</v>
      </c>
      <c r="M429" s="150">
        <v>36228.416980000002</v>
      </c>
      <c r="N429" s="150">
        <v>51</v>
      </c>
      <c r="O429" s="157">
        <v>12025.376099999999</v>
      </c>
      <c r="P429" s="42"/>
    </row>
    <row r="430" spans="2:16" s="65" customFormat="1" x14ac:dyDescent="0.25">
      <c r="B430" s="53"/>
      <c r="C430" s="66"/>
      <c r="D430" s="51" t="s">
        <v>441</v>
      </c>
      <c r="E430" s="213">
        <v>2</v>
      </c>
      <c r="F430" s="213">
        <v>3747</v>
      </c>
      <c r="G430" s="213">
        <v>131839.81926000002</v>
      </c>
      <c r="H430" s="213">
        <v>0</v>
      </c>
      <c r="I430" s="213">
        <v>0</v>
      </c>
      <c r="J430" s="213">
        <v>3552</v>
      </c>
      <c r="K430" s="213">
        <v>80499.167570000005</v>
      </c>
      <c r="L430" s="213">
        <v>195</v>
      </c>
      <c r="M430" s="213">
        <v>51340.651689999999</v>
      </c>
      <c r="N430" s="213">
        <v>0</v>
      </c>
      <c r="O430" s="209">
        <v>0</v>
      </c>
      <c r="P430" s="42"/>
    </row>
    <row r="431" spans="2:16" x14ac:dyDescent="0.25">
      <c r="B431" s="40"/>
      <c r="C431" s="41"/>
      <c r="D431" s="41" t="s">
        <v>79</v>
      </c>
      <c r="E431" s="150">
        <v>117</v>
      </c>
      <c r="F431" s="150">
        <v>526259</v>
      </c>
      <c r="G431" s="150">
        <v>50015943.351370014</v>
      </c>
      <c r="H431" s="150">
        <v>43191</v>
      </c>
      <c r="I431" s="150">
        <v>9713644.690510001</v>
      </c>
      <c r="J431" s="150">
        <v>431449</v>
      </c>
      <c r="K431" s="150">
        <v>22208297.661810007</v>
      </c>
      <c r="L431" s="150">
        <v>17586</v>
      </c>
      <c r="M431" s="150">
        <v>10563537.062970001</v>
      </c>
      <c r="N431" s="150">
        <v>34033</v>
      </c>
      <c r="O431" s="157">
        <v>7530463.9360800022</v>
      </c>
      <c r="P431" s="42"/>
    </row>
    <row r="432" spans="2:16" x14ac:dyDescent="0.25">
      <c r="B432" s="40"/>
      <c r="C432" s="41"/>
      <c r="D432" s="41" t="s">
        <v>81</v>
      </c>
      <c r="E432" s="150">
        <v>5</v>
      </c>
      <c r="F432" s="150">
        <v>22304</v>
      </c>
      <c r="G432" s="150">
        <v>1002784.7161099999</v>
      </c>
      <c r="H432" s="150">
        <v>948</v>
      </c>
      <c r="I432" s="150">
        <v>190692.579</v>
      </c>
      <c r="J432" s="150">
        <v>20071</v>
      </c>
      <c r="K432" s="150">
        <v>543342.79600999993</v>
      </c>
      <c r="L432" s="150">
        <v>594</v>
      </c>
      <c r="M432" s="150">
        <v>143236.2781</v>
      </c>
      <c r="N432" s="150">
        <v>691</v>
      </c>
      <c r="O432" s="157">
        <v>125513.06299999999</v>
      </c>
      <c r="P432" s="42"/>
    </row>
    <row r="433" spans="2:16" s="65" customFormat="1" x14ac:dyDescent="0.25">
      <c r="B433" s="53"/>
      <c r="C433" s="66"/>
      <c r="D433" s="51" t="s">
        <v>442</v>
      </c>
      <c r="E433" s="213">
        <v>2</v>
      </c>
      <c r="F433" s="213">
        <v>2929</v>
      </c>
      <c r="G433" s="213">
        <v>70937.217290000001</v>
      </c>
      <c r="H433" s="213">
        <v>0</v>
      </c>
      <c r="I433" s="213">
        <v>0</v>
      </c>
      <c r="J433" s="213">
        <v>2824</v>
      </c>
      <c r="K433" s="213">
        <v>35610.004969999995</v>
      </c>
      <c r="L433" s="213">
        <v>105</v>
      </c>
      <c r="M433" s="213">
        <v>35327.212320000006</v>
      </c>
      <c r="N433" s="213">
        <v>0</v>
      </c>
      <c r="O433" s="209">
        <v>0</v>
      </c>
      <c r="P433" s="42"/>
    </row>
    <row r="434" spans="2:16" x14ac:dyDescent="0.25">
      <c r="B434" s="40"/>
      <c r="C434" s="41"/>
      <c r="D434" s="41" t="s">
        <v>82</v>
      </c>
      <c r="E434" s="150">
        <v>4</v>
      </c>
      <c r="F434" s="150">
        <v>19442</v>
      </c>
      <c r="G434" s="150">
        <v>889450.00103000004</v>
      </c>
      <c r="H434" s="150">
        <v>1902</v>
      </c>
      <c r="I434" s="150">
        <v>265834.33400000003</v>
      </c>
      <c r="J434" s="150">
        <v>17072</v>
      </c>
      <c r="K434" s="150">
        <v>557079.30698999995</v>
      </c>
      <c r="L434" s="150">
        <v>25</v>
      </c>
      <c r="M434" s="150">
        <v>7631.0310399999998</v>
      </c>
      <c r="N434" s="150">
        <v>443</v>
      </c>
      <c r="O434" s="157">
        <v>58905.329000000005</v>
      </c>
      <c r="P434" s="42"/>
    </row>
    <row r="435" spans="2:16" x14ac:dyDescent="0.25">
      <c r="B435" s="40"/>
      <c r="C435" s="41"/>
      <c r="D435" s="41" t="s">
        <v>84</v>
      </c>
      <c r="E435" s="150">
        <v>3</v>
      </c>
      <c r="F435" s="150">
        <v>5133</v>
      </c>
      <c r="G435" s="150">
        <v>268189.79837999999</v>
      </c>
      <c r="H435" s="150">
        <v>190</v>
      </c>
      <c r="I435" s="150">
        <v>57989.267999999996</v>
      </c>
      <c r="J435" s="150">
        <v>4683</v>
      </c>
      <c r="K435" s="150">
        <v>179328.36531000002</v>
      </c>
      <c r="L435" s="150">
        <v>204</v>
      </c>
      <c r="M435" s="150">
        <v>22504.275070000003</v>
      </c>
      <c r="N435" s="150">
        <v>56</v>
      </c>
      <c r="O435" s="157">
        <v>8367.89</v>
      </c>
      <c r="P435" s="42"/>
    </row>
    <row r="436" spans="2:16" s="65" customFormat="1" x14ac:dyDescent="0.25">
      <c r="B436" s="53"/>
      <c r="C436" s="66"/>
      <c r="D436" s="51" t="s">
        <v>443</v>
      </c>
      <c r="E436" s="213">
        <v>2</v>
      </c>
      <c r="F436" s="213">
        <v>9170</v>
      </c>
      <c r="G436" s="213">
        <v>715393.696</v>
      </c>
      <c r="H436" s="213">
        <v>1274</v>
      </c>
      <c r="I436" s="213">
        <v>217591.45199999999</v>
      </c>
      <c r="J436" s="213">
        <v>7613</v>
      </c>
      <c r="K436" s="213">
        <v>396846.07400000002</v>
      </c>
      <c r="L436" s="213">
        <v>122</v>
      </c>
      <c r="M436" s="213">
        <v>73296.663</v>
      </c>
      <c r="N436" s="213">
        <v>161</v>
      </c>
      <c r="O436" s="209">
        <v>27659.506999999998</v>
      </c>
      <c r="P436" s="42"/>
    </row>
    <row r="437" spans="2:16" x14ac:dyDescent="0.25">
      <c r="B437" s="40"/>
      <c r="C437" s="41"/>
      <c r="D437" s="41" t="s">
        <v>85</v>
      </c>
      <c r="E437" s="150">
        <v>3</v>
      </c>
      <c r="F437" s="150">
        <v>14769</v>
      </c>
      <c r="G437" s="150">
        <v>229142.89701000002</v>
      </c>
      <c r="H437" s="150">
        <v>0</v>
      </c>
      <c r="I437" s="150">
        <v>0</v>
      </c>
      <c r="J437" s="150">
        <v>14287</v>
      </c>
      <c r="K437" s="150">
        <v>106701.5451</v>
      </c>
      <c r="L437" s="150">
        <v>481</v>
      </c>
      <c r="M437" s="150">
        <v>122403.68210000001</v>
      </c>
      <c r="N437" s="150">
        <v>1</v>
      </c>
      <c r="O437" s="157">
        <v>37.669809999999998</v>
      </c>
      <c r="P437" s="42"/>
    </row>
    <row r="438" spans="2:16" x14ac:dyDescent="0.25">
      <c r="B438" s="40"/>
      <c r="C438" s="41"/>
      <c r="D438" s="41" t="s">
        <v>962</v>
      </c>
      <c r="E438" s="150">
        <v>22</v>
      </c>
      <c r="F438" s="150">
        <v>56449</v>
      </c>
      <c r="G438" s="150">
        <v>880134.22010000004</v>
      </c>
      <c r="H438" s="150">
        <v>0</v>
      </c>
      <c r="I438" s="150">
        <v>0</v>
      </c>
      <c r="J438" s="150">
        <v>55165</v>
      </c>
      <c r="K438" s="150">
        <v>653389.34171000007</v>
      </c>
      <c r="L438" s="150">
        <v>1276</v>
      </c>
      <c r="M438" s="150">
        <v>226322.43338</v>
      </c>
      <c r="N438" s="150">
        <v>8</v>
      </c>
      <c r="O438" s="157">
        <v>422.44501000000002</v>
      </c>
      <c r="P438" s="42"/>
    </row>
    <row r="439" spans="2:16" x14ac:dyDescent="0.25">
      <c r="B439" s="40"/>
      <c r="C439" s="41" t="s">
        <v>86</v>
      </c>
      <c r="D439" s="41"/>
      <c r="E439" s="150">
        <v>152</v>
      </c>
      <c r="F439" s="150">
        <v>627584</v>
      </c>
      <c r="G439" s="150">
        <v>56694815.119379997</v>
      </c>
      <c r="H439" s="150">
        <v>60460</v>
      </c>
      <c r="I439" s="150">
        <v>10536829.983069999</v>
      </c>
      <c r="J439" s="150">
        <v>524644</v>
      </c>
      <c r="K439" s="150">
        <v>27948804.960219998</v>
      </c>
      <c r="L439" s="150">
        <v>17105</v>
      </c>
      <c r="M439" s="150">
        <v>12285328.190089999</v>
      </c>
      <c r="N439" s="150">
        <v>25375</v>
      </c>
      <c r="O439" s="157">
        <v>5923851.9860000005</v>
      </c>
      <c r="P439" s="42"/>
    </row>
    <row r="440" spans="2:16" x14ac:dyDescent="0.25">
      <c r="B440" s="40"/>
      <c r="C440" s="41"/>
      <c r="D440" s="41" t="s">
        <v>87</v>
      </c>
      <c r="E440" s="150">
        <v>88</v>
      </c>
      <c r="F440" s="150">
        <v>365730</v>
      </c>
      <c r="G440" s="150">
        <v>41876323.456799991</v>
      </c>
      <c r="H440" s="150">
        <v>45392</v>
      </c>
      <c r="I440" s="150">
        <v>7561906.6736300001</v>
      </c>
      <c r="J440" s="150">
        <v>287798</v>
      </c>
      <c r="K440" s="150">
        <v>19420081.206559997</v>
      </c>
      <c r="L440" s="150">
        <v>12735</v>
      </c>
      <c r="M440" s="150">
        <v>9961305.9566099998</v>
      </c>
      <c r="N440" s="150">
        <v>19805</v>
      </c>
      <c r="O440" s="157">
        <v>4933029.62</v>
      </c>
      <c r="P440" s="42"/>
    </row>
    <row r="441" spans="2:16" x14ac:dyDescent="0.25">
      <c r="B441" s="40"/>
      <c r="C441" s="41"/>
      <c r="D441" s="41" t="s">
        <v>109</v>
      </c>
      <c r="E441" s="150">
        <v>3</v>
      </c>
      <c r="F441" s="150">
        <v>10934</v>
      </c>
      <c r="G441" s="150">
        <v>267039.87199000001</v>
      </c>
      <c r="H441" s="150">
        <v>327</v>
      </c>
      <c r="I441" s="150">
        <v>97762.512759999998</v>
      </c>
      <c r="J441" s="150">
        <v>10568</v>
      </c>
      <c r="K441" s="150">
        <v>147135.21823</v>
      </c>
      <c r="L441" s="150">
        <v>39</v>
      </c>
      <c r="M441" s="150">
        <v>22142.141</v>
      </c>
      <c r="N441" s="150">
        <v>0</v>
      </c>
      <c r="O441" s="157">
        <v>0</v>
      </c>
      <c r="P441" s="42"/>
    </row>
    <row r="442" spans="2:16" x14ac:dyDescent="0.25">
      <c r="B442" s="40"/>
      <c r="C442" s="41"/>
      <c r="D442" s="41" t="s">
        <v>110</v>
      </c>
      <c r="E442" s="150">
        <v>3</v>
      </c>
      <c r="F442" s="150">
        <v>16200</v>
      </c>
      <c r="G442" s="150">
        <v>837435.11317000003</v>
      </c>
      <c r="H442" s="150">
        <v>409</v>
      </c>
      <c r="I442" s="150">
        <v>189720.33299999998</v>
      </c>
      <c r="J442" s="150">
        <v>15232</v>
      </c>
      <c r="K442" s="150">
        <v>462194.29141000001</v>
      </c>
      <c r="L442" s="150">
        <v>182</v>
      </c>
      <c r="M442" s="150">
        <v>128053.72476</v>
      </c>
      <c r="N442" s="150">
        <v>377</v>
      </c>
      <c r="O442" s="157">
        <v>57466.763999999996</v>
      </c>
      <c r="P442" s="42"/>
    </row>
    <row r="443" spans="2:16" x14ac:dyDescent="0.25">
      <c r="B443" s="40"/>
      <c r="C443" s="41"/>
      <c r="D443" s="41" t="s">
        <v>107</v>
      </c>
      <c r="E443" s="150">
        <v>5</v>
      </c>
      <c r="F443" s="150">
        <v>19499</v>
      </c>
      <c r="G443" s="150">
        <v>1168941.37418</v>
      </c>
      <c r="H443" s="150">
        <v>1752</v>
      </c>
      <c r="I443" s="150">
        <v>139829.554</v>
      </c>
      <c r="J443" s="150">
        <v>16975</v>
      </c>
      <c r="K443" s="150">
        <v>705833.40671000001</v>
      </c>
      <c r="L443" s="150">
        <v>337</v>
      </c>
      <c r="M443" s="150">
        <v>236668.21547000002</v>
      </c>
      <c r="N443" s="150">
        <v>435</v>
      </c>
      <c r="O443" s="157">
        <v>86610.198000000004</v>
      </c>
      <c r="P443" s="42"/>
    </row>
    <row r="444" spans="2:16" x14ac:dyDescent="0.25">
      <c r="B444" s="40"/>
      <c r="C444" s="41"/>
      <c r="D444" s="41" t="s">
        <v>108</v>
      </c>
      <c r="E444" s="150">
        <v>4</v>
      </c>
      <c r="F444" s="150">
        <v>7578</v>
      </c>
      <c r="G444" s="150">
        <v>258140.90906999999</v>
      </c>
      <c r="H444" s="150">
        <v>230</v>
      </c>
      <c r="I444" s="150">
        <v>27295.196</v>
      </c>
      <c r="J444" s="150">
        <v>7115</v>
      </c>
      <c r="K444" s="150">
        <v>186469.05033</v>
      </c>
      <c r="L444" s="150">
        <v>123</v>
      </c>
      <c r="M444" s="150">
        <v>24327.51874</v>
      </c>
      <c r="N444" s="150">
        <v>110</v>
      </c>
      <c r="O444" s="157">
        <v>20049.144</v>
      </c>
      <c r="P444" s="42"/>
    </row>
    <row r="445" spans="2:16" s="65" customFormat="1" x14ac:dyDescent="0.25">
      <c r="B445" s="53"/>
      <c r="C445" s="66"/>
      <c r="D445" s="51" t="s">
        <v>444</v>
      </c>
      <c r="E445" s="213">
        <v>2</v>
      </c>
      <c r="F445" s="213">
        <v>5566</v>
      </c>
      <c r="G445" s="213">
        <v>194996.21009999997</v>
      </c>
      <c r="H445" s="213">
        <v>576</v>
      </c>
      <c r="I445" s="213">
        <v>71993.886029999994</v>
      </c>
      <c r="J445" s="213">
        <v>4977</v>
      </c>
      <c r="K445" s="213">
        <v>120957.46252</v>
      </c>
      <c r="L445" s="213">
        <v>13</v>
      </c>
      <c r="M445" s="213">
        <v>2044.8615500000001</v>
      </c>
      <c r="N445" s="213">
        <v>0</v>
      </c>
      <c r="O445" s="209">
        <v>0</v>
      </c>
      <c r="P445" s="42"/>
    </row>
    <row r="446" spans="2:16" x14ac:dyDescent="0.25">
      <c r="B446" s="40"/>
      <c r="C446" s="41"/>
      <c r="D446" s="41" t="s">
        <v>111</v>
      </c>
      <c r="E446" s="150">
        <v>3</v>
      </c>
      <c r="F446" s="150">
        <v>11389</v>
      </c>
      <c r="G446" s="150">
        <v>568728.20959999994</v>
      </c>
      <c r="H446" s="150">
        <v>248</v>
      </c>
      <c r="I446" s="150">
        <v>27591.233</v>
      </c>
      <c r="J446" s="150">
        <v>10695</v>
      </c>
      <c r="K446" s="150">
        <v>401935.26860000001</v>
      </c>
      <c r="L446" s="150">
        <v>230</v>
      </c>
      <c r="M446" s="150">
        <v>94927.145000000019</v>
      </c>
      <c r="N446" s="150">
        <v>216</v>
      </c>
      <c r="O446" s="157">
        <v>44274.563000000002</v>
      </c>
      <c r="P446" s="42"/>
    </row>
    <row r="447" spans="2:16" x14ac:dyDescent="0.25">
      <c r="B447" s="40"/>
      <c r="C447" s="41"/>
      <c r="D447" s="41" t="s">
        <v>88</v>
      </c>
      <c r="E447" s="150">
        <v>10</v>
      </c>
      <c r="F447" s="150">
        <v>36833</v>
      </c>
      <c r="G447" s="150">
        <v>2637731.1218400002</v>
      </c>
      <c r="H447" s="150">
        <v>3881</v>
      </c>
      <c r="I447" s="150">
        <v>684458.20256000001</v>
      </c>
      <c r="J447" s="150">
        <v>31625</v>
      </c>
      <c r="K447" s="150">
        <v>1631132.34311</v>
      </c>
      <c r="L447" s="150">
        <v>431</v>
      </c>
      <c r="M447" s="150">
        <v>187919.07317000002</v>
      </c>
      <c r="N447" s="150">
        <v>896</v>
      </c>
      <c r="O447" s="157">
        <v>134221.503</v>
      </c>
      <c r="P447" s="42"/>
    </row>
    <row r="448" spans="2:16" x14ac:dyDescent="0.25">
      <c r="B448" s="40"/>
      <c r="C448" s="41"/>
      <c r="D448" s="41" t="s">
        <v>112</v>
      </c>
      <c r="E448" s="150">
        <v>3</v>
      </c>
      <c r="F448" s="150">
        <v>18548</v>
      </c>
      <c r="G448" s="150">
        <v>1102154.6404899999</v>
      </c>
      <c r="H448" s="150">
        <v>1707</v>
      </c>
      <c r="I448" s="150">
        <v>511116.08575999999</v>
      </c>
      <c r="J448" s="150">
        <v>16472</v>
      </c>
      <c r="K448" s="150">
        <v>446063.39134999999</v>
      </c>
      <c r="L448" s="150">
        <v>149</v>
      </c>
      <c r="M448" s="150">
        <v>113756.85037999999</v>
      </c>
      <c r="N448" s="150">
        <v>220</v>
      </c>
      <c r="O448" s="157">
        <v>31218.313000000002</v>
      </c>
      <c r="P448" s="42"/>
    </row>
    <row r="449" spans="2:16" x14ac:dyDescent="0.25">
      <c r="B449" s="40"/>
      <c r="C449" s="41"/>
      <c r="D449" s="41" t="s">
        <v>1009</v>
      </c>
      <c r="E449" s="150">
        <v>8</v>
      </c>
      <c r="F449" s="150">
        <v>30013</v>
      </c>
      <c r="G449" s="150">
        <v>2503404.1925300001</v>
      </c>
      <c r="H449" s="150">
        <v>2755</v>
      </c>
      <c r="I449" s="150">
        <v>414950.03217000002</v>
      </c>
      <c r="J449" s="150">
        <v>25439</v>
      </c>
      <c r="K449" s="150">
        <v>1201743.1374000001</v>
      </c>
      <c r="L449" s="150">
        <v>811</v>
      </c>
      <c r="M449" s="150">
        <v>692039.30596000014</v>
      </c>
      <c r="N449" s="150">
        <v>1008</v>
      </c>
      <c r="O449" s="157">
        <v>194671.717</v>
      </c>
      <c r="P449" s="42"/>
    </row>
    <row r="450" spans="2:16" x14ac:dyDescent="0.25">
      <c r="B450" s="40"/>
      <c r="C450" s="41"/>
      <c r="D450" s="41" t="s">
        <v>89</v>
      </c>
      <c r="E450" s="150">
        <v>6</v>
      </c>
      <c r="F450" s="150">
        <v>31766</v>
      </c>
      <c r="G450" s="150">
        <v>2055409.7362800001</v>
      </c>
      <c r="H450" s="150">
        <v>1114</v>
      </c>
      <c r="I450" s="150">
        <v>309006.15500000003</v>
      </c>
      <c r="J450" s="150">
        <v>28496</v>
      </c>
      <c r="K450" s="150">
        <v>942236.59245</v>
      </c>
      <c r="L450" s="150">
        <v>796</v>
      </c>
      <c r="M450" s="150">
        <v>513939.78883000009</v>
      </c>
      <c r="N450" s="150">
        <v>1360</v>
      </c>
      <c r="O450" s="157">
        <v>290227.20000000001</v>
      </c>
      <c r="P450" s="42"/>
    </row>
    <row r="451" spans="2:16" x14ac:dyDescent="0.25">
      <c r="B451" s="40"/>
      <c r="C451" s="41"/>
      <c r="D451" s="41" t="s">
        <v>106</v>
      </c>
      <c r="E451" s="150">
        <v>6</v>
      </c>
      <c r="F451" s="150">
        <v>33740</v>
      </c>
      <c r="G451" s="150">
        <v>2256568.8042799998</v>
      </c>
      <c r="H451" s="150">
        <v>1465</v>
      </c>
      <c r="I451" s="150">
        <v>385147.9277</v>
      </c>
      <c r="J451" s="150">
        <v>31039</v>
      </c>
      <c r="K451" s="150">
        <v>1615326.70823</v>
      </c>
      <c r="L451" s="150">
        <v>546</v>
      </c>
      <c r="M451" s="150">
        <v>156692.83935000002</v>
      </c>
      <c r="N451" s="150">
        <v>690</v>
      </c>
      <c r="O451" s="157">
        <v>99401.329000000012</v>
      </c>
      <c r="P451" s="42"/>
    </row>
    <row r="452" spans="2:16" x14ac:dyDescent="0.25">
      <c r="B452" s="40"/>
      <c r="C452" s="41"/>
      <c r="D452" s="41" t="s">
        <v>962</v>
      </c>
      <c r="E452" s="150">
        <v>11</v>
      </c>
      <c r="F452" s="150">
        <v>39788</v>
      </c>
      <c r="G452" s="150">
        <v>967941.47904999997</v>
      </c>
      <c r="H452" s="150">
        <v>604</v>
      </c>
      <c r="I452" s="150">
        <v>116052.19146</v>
      </c>
      <c r="J452" s="150">
        <v>38213</v>
      </c>
      <c r="K452" s="150">
        <v>667696.88332000002</v>
      </c>
      <c r="L452" s="150">
        <v>713</v>
      </c>
      <c r="M452" s="150">
        <v>151510.76926999999</v>
      </c>
      <c r="N452" s="150">
        <v>258</v>
      </c>
      <c r="O452" s="157">
        <v>32681.634999999998</v>
      </c>
      <c r="P452" s="42"/>
    </row>
    <row r="453" spans="2:16" s="27" customFormat="1" x14ac:dyDescent="0.25">
      <c r="B453" s="40" t="s">
        <v>113</v>
      </c>
      <c r="C453" s="52"/>
      <c r="D453" s="52"/>
      <c r="E453" s="155">
        <v>508</v>
      </c>
      <c r="F453" s="155">
        <v>2004849</v>
      </c>
      <c r="G453" s="155">
        <v>225569271.61228001</v>
      </c>
      <c r="H453" s="155">
        <v>137503</v>
      </c>
      <c r="I453" s="155">
        <v>41262239.552050002</v>
      </c>
      <c r="J453" s="155">
        <v>1717154</v>
      </c>
      <c r="K453" s="155">
        <v>94241743.242019996</v>
      </c>
      <c r="L453" s="155">
        <v>60563</v>
      </c>
      <c r="M453" s="155">
        <v>49026247.683209978</v>
      </c>
      <c r="N453" s="155">
        <v>89629</v>
      </c>
      <c r="O453" s="156">
        <v>41039041.135000005</v>
      </c>
      <c r="P453" s="42"/>
    </row>
    <row r="454" spans="2:16" x14ac:dyDescent="0.25">
      <c r="B454" s="40"/>
      <c r="C454" s="41" t="s">
        <v>114</v>
      </c>
      <c r="D454" s="41"/>
      <c r="E454" s="150">
        <v>59</v>
      </c>
      <c r="F454" s="150">
        <v>242056</v>
      </c>
      <c r="G454" s="150">
        <v>15733344.169790002</v>
      </c>
      <c r="H454" s="150">
        <v>8616</v>
      </c>
      <c r="I454" s="150">
        <v>3544097.9</v>
      </c>
      <c r="J454" s="150">
        <v>219321</v>
      </c>
      <c r="K454" s="150">
        <v>8264663.1459399993</v>
      </c>
      <c r="L454" s="150">
        <v>5097</v>
      </c>
      <c r="M454" s="150">
        <v>2095701.0808500003</v>
      </c>
      <c r="N454" s="150">
        <v>9022</v>
      </c>
      <c r="O454" s="157">
        <v>1828882.0429999998</v>
      </c>
      <c r="P454" s="42"/>
    </row>
    <row r="455" spans="2:16" s="65" customFormat="1" x14ac:dyDescent="0.25">
      <c r="B455" s="53"/>
      <c r="C455" s="66"/>
      <c r="D455" s="51" t="s">
        <v>445</v>
      </c>
      <c r="E455" s="213">
        <v>2</v>
      </c>
      <c r="F455" s="213">
        <v>4362</v>
      </c>
      <c r="G455" s="213">
        <v>99209.449649999995</v>
      </c>
      <c r="H455" s="213">
        <v>11</v>
      </c>
      <c r="I455" s="213">
        <v>5022.0780000000004</v>
      </c>
      <c r="J455" s="213">
        <v>4139</v>
      </c>
      <c r="K455" s="213">
        <v>62048.432419999997</v>
      </c>
      <c r="L455" s="213">
        <v>212</v>
      </c>
      <c r="M455" s="213">
        <v>32138.93923</v>
      </c>
      <c r="N455" s="213">
        <v>0</v>
      </c>
      <c r="O455" s="209">
        <v>0</v>
      </c>
      <c r="P455" s="42"/>
    </row>
    <row r="456" spans="2:16" x14ac:dyDescent="0.25">
      <c r="B456" s="40"/>
      <c r="C456" s="41"/>
      <c r="D456" s="41" t="s">
        <v>115</v>
      </c>
      <c r="E456" s="150">
        <v>31</v>
      </c>
      <c r="F456" s="150">
        <v>180197</v>
      </c>
      <c r="G456" s="150">
        <v>13395915.23147</v>
      </c>
      <c r="H456" s="150">
        <v>7068</v>
      </c>
      <c r="I456" s="150">
        <v>2989294.679</v>
      </c>
      <c r="J456" s="150">
        <v>160108</v>
      </c>
      <c r="K456" s="150">
        <v>6762848.134779999</v>
      </c>
      <c r="L456" s="150">
        <v>4559</v>
      </c>
      <c r="M456" s="150">
        <v>1923674.0416900003</v>
      </c>
      <c r="N456" s="150">
        <v>8462</v>
      </c>
      <c r="O456" s="157">
        <v>1720098.3759999997</v>
      </c>
      <c r="P456" s="42"/>
    </row>
    <row r="457" spans="2:16" s="65" customFormat="1" x14ac:dyDescent="0.25">
      <c r="B457" s="53"/>
      <c r="C457" s="66"/>
      <c r="D457" s="51" t="s">
        <v>446</v>
      </c>
      <c r="E457" s="213">
        <v>2</v>
      </c>
      <c r="F457" s="213">
        <v>8779</v>
      </c>
      <c r="G457" s="213">
        <v>566229.29</v>
      </c>
      <c r="H457" s="213">
        <v>627</v>
      </c>
      <c r="I457" s="213">
        <v>291225.87</v>
      </c>
      <c r="J457" s="213">
        <v>8127</v>
      </c>
      <c r="K457" s="213">
        <v>257978.27900000001</v>
      </c>
      <c r="L457" s="213">
        <v>25</v>
      </c>
      <c r="M457" s="213">
        <v>17025.141</v>
      </c>
      <c r="N457" s="213">
        <v>0</v>
      </c>
      <c r="O457" s="209">
        <v>0</v>
      </c>
      <c r="P457" s="42"/>
    </row>
    <row r="458" spans="2:16" s="65" customFormat="1" x14ac:dyDescent="0.25">
      <c r="B458" s="53"/>
      <c r="C458" s="66"/>
      <c r="D458" s="51" t="s">
        <v>447</v>
      </c>
      <c r="E458" s="213">
        <v>2</v>
      </c>
      <c r="F458" s="213">
        <v>9510</v>
      </c>
      <c r="G458" s="213">
        <v>483885.141</v>
      </c>
      <c r="H458" s="213">
        <v>376</v>
      </c>
      <c r="I458" s="213">
        <v>43773.428</v>
      </c>
      <c r="J458" s="213">
        <v>8763</v>
      </c>
      <c r="K458" s="213">
        <v>374944.69699999999</v>
      </c>
      <c r="L458" s="213">
        <v>10</v>
      </c>
      <c r="M458" s="213">
        <v>2650</v>
      </c>
      <c r="N458" s="213">
        <v>361</v>
      </c>
      <c r="O458" s="209">
        <v>62517.016000000003</v>
      </c>
      <c r="P458" s="42"/>
    </row>
    <row r="459" spans="2:16" s="65" customFormat="1" x14ac:dyDescent="0.25">
      <c r="B459" s="53"/>
      <c r="C459" s="66"/>
      <c r="D459" s="51" t="s">
        <v>448</v>
      </c>
      <c r="E459" s="213">
        <v>2</v>
      </c>
      <c r="F459" s="213">
        <v>7157</v>
      </c>
      <c r="G459" s="213">
        <v>103853.78499999999</v>
      </c>
      <c r="H459" s="213">
        <v>31</v>
      </c>
      <c r="I459" s="213">
        <v>18001.544999999998</v>
      </c>
      <c r="J459" s="213">
        <v>7115</v>
      </c>
      <c r="K459" s="213">
        <v>84142.831999999995</v>
      </c>
      <c r="L459" s="213">
        <v>11</v>
      </c>
      <c r="M459" s="213">
        <v>1709.4079999999999</v>
      </c>
      <c r="N459" s="213">
        <v>0</v>
      </c>
      <c r="O459" s="209">
        <v>0</v>
      </c>
      <c r="P459" s="42"/>
    </row>
    <row r="460" spans="2:16" x14ac:dyDescent="0.25">
      <c r="B460" s="40"/>
      <c r="C460" s="41"/>
      <c r="D460" s="41" t="s">
        <v>962</v>
      </c>
      <c r="E460" s="150">
        <v>20</v>
      </c>
      <c r="F460" s="150">
        <v>32051</v>
      </c>
      <c r="G460" s="150">
        <v>1084251.2726700001</v>
      </c>
      <c r="H460" s="150">
        <v>503</v>
      </c>
      <c r="I460" s="150">
        <v>196780.3</v>
      </c>
      <c r="J460" s="150">
        <v>31069</v>
      </c>
      <c r="K460" s="150">
        <v>722700.77073999983</v>
      </c>
      <c r="L460" s="150">
        <v>280</v>
      </c>
      <c r="M460" s="150">
        <v>118503.55093</v>
      </c>
      <c r="N460" s="150">
        <v>199</v>
      </c>
      <c r="O460" s="157">
        <v>46266.650999999998</v>
      </c>
      <c r="P460" s="42"/>
    </row>
    <row r="461" spans="2:16" x14ac:dyDescent="0.25">
      <c r="B461" s="40"/>
      <c r="C461" s="41" t="s">
        <v>116</v>
      </c>
      <c r="D461" s="41"/>
      <c r="E461" s="150">
        <v>390</v>
      </c>
      <c r="F461" s="150">
        <v>1561167</v>
      </c>
      <c r="G461" s="150">
        <v>191005353.31738999</v>
      </c>
      <c r="H461" s="150">
        <v>118035</v>
      </c>
      <c r="I461" s="150">
        <v>32878595.382120006</v>
      </c>
      <c r="J461" s="150">
        <v>1320394</v>
      </c>
      <c r="K461" s="150">
        <v>76763185.862299994</v>
      </c>
      <c r="L461" s="150">
        <v>50655</v>
      </c>
      <c r="M461" s="150">
        <v>44160600.674969979</v>
      </c>
      <c r="N461" s="150">
        <v>72083</v>
      </c>
      <c r="O461" s="157">
        <v>37202971.398000009</v>
      </c>
      <c r="P461" s="42"/>
    </row>
    <row r="462" spans="2:16" x14ac:dyDescent="0.25">
      <c r="B462" s="40"/>
      <c r="C462" s="41"/>
      <c r="D462" s="41" t="s">
        <v>125</v>
      </c>
      <c r="E462" s="150">
        <v>4</v>
      </c>
      <c r="F462" s="150">
        <v>24158</v>
      </c>
      <c r="G462" s="150">
        <v>302163.71108000004</v>
      </c>
      <c r="H462" s="150">
        <v>226</v>
      </c>
      <c r="I462" s="150">
        <v>64132.423290000006</v>
      </c>
      <c r="J462" s="150">
        <v>23702</v>
      </c>
      <c r="K462" s="150">
        <v>170512.48639000001</v>
      </c>
      <c r="L462" s="150">
        <v>230</v>
      </c>
      <c r="M462" s="150">
        <v>67518.801399999997</v>
      </c>
      <c r="N462" s="150">
        <v>0</v>
      </c>
      <c r="O462" s="157">
        <v>0</v>
      </c>
      <c r="P462" s="42"/>
    </row>
    <row r="463" spans="2:16" x14ac:dyDescent="0.25">
      <c r="B463" s="40"/>
      <c r="C463" s="41"/>
      <c r="D463" s="41" t="s">
        <v>128</v>
      </c>
      <c r="E463" s="150">
        <v>3</v>
      </c>
      <c r="F463" s="150">
        <v>7456</v>
      </c>
      <c r="G463" s="150">
        <v>373099.73097999999</v>
      </c>
      <c r="H463" s="150">
        <v>339</v>
      </c>
      <c r="I463" s="150">
        <v>76651.132870000001</v>
      </c>
      <c r="J463" s="150">
        <v>6770</v>
      </c>
      <c r="K463" s="150">
        <v>240773.1967</v>
      </c>
      <c r="L463" s="150">
        <v>285</v>
      </c>
      <c r="M463" s="150">
        <v>47165.809409999994</v>
      </c>
      <c r="N463" s="150">
        <v>62</v>
      </c>
      <c r="O463" s="157">
        <v>8509.5920000000006</v>
      </c>
      <c r="P463" s="42"/>
    </row>
    <row r="464" spans="2:16" x14ac:dyDescent="0.25">
      <c r="B464" s="40"/>
      <c r="C464" s="41"/>
      <c r="D464" s="41" t="s">
        <v>120</v>
      </c>
      <c r="E464" s="150">
        <v>13</v>
      </c>
      <c r="F464" s="150">
        <v>37001</v>
      </c>
      <c r="G464" s="150">
        <v>1267000.9543900001</v>
      </c>
      <c r="H464" s="150">
        <v>867</v>
      </c>
      <c r="I464" s="150">
        <v>648623.48062000005</v>
      </c>
      <c r="J464" s="150">
        <v>35704</v>
      </c>
      <c r="K464" s="150">
        <v>486587.64466999995</v>
      </c>
      <c r="L464" s="150">
        <v>226</v>
      </c>
      <c r="M464" s="150">
        <v>107144.3101</v>
      </c>
      <c r="N464" s="150">
        <v>204</v>
      </c>
      <c r="O464" s="157">
        <v>24645.519</v>
      </c>
      <c r="P464" s="42"/>
    </row>
    <row r="465" spans="2:16" x14ac:dyDescent="0.25">
      <c r="B465" s="40"/>
      <c r="C465" s="41"/>
      <c r="D465" s="41" t="s">
        <v>117</v>
      </c>
      <c r="E465" s="150">
        <v>202</v>
      </c>
      <c r="F465" s="150">
        <v>867090</v>
      </c>
      <c r="G465" s="150">
        <v>142120736.91309997</v>
      </c>
      <c r="H465" s="150">
        <v>86219</v>
      </c>
      <c r="I465" s="150">
        <v>23906651.555290002</v>
      </c>
      <c r="J465" s="150">
        <v>686079</v>
      </c>
      <c r="K465" s="150">
        <v>54474703.893109985</v>
      </c>
      <c r="L465" s="150">
        <v>38230</v>
      </c>
      <c r="M465" s="150">
        <v>35624814.075699992</v>
      </c>
      <c r="N465" s="150">
        <v>56562</v>
      </c>
      <c r="O465" s="157">
        <v>28114567.38900001</v>
      </c>
      <c r="P465" s="42"/>
    </row>
    <row r="466" spans="2:16" x14ac:dyDescent="0.25">
      <c r="B466" s="40"/>
      <c r="C466" s="41"/>
      <c r="D466" s="41" t="s">
        <v>122</v>
      </c>
      <c r="E466" s="150">
        <v>11</v>
      </c>
      <c r="F466" s="150">
        <v>42078</v>
      </c>
      <c r="G466" s="150">
        <v>1824917.1536300001</v>
      </c>
      <c r="H466" s="150">
        <v>1017</v>
      </c>
      <c r="I466" s="150">
        <v>471075.40848999994</v>
      </c>
      <c r="J466" s="150">
        <v>39711</v>
      </c>
      <c r="K466" s="150">
        <v>1013676.3451700001</v>
      </c>
      <c r="L466" s="150">
        <v>551</v>
      </c>
      <c r="M466" s="150">
        <v>209330.22197000001</v>
      </c>
      <c r="N466" s="150">
        <v>799</v>
      </c>
      <c r="O466" s="157">
        <v>130835.178</v>
      </c>
      <c r="P466" s="42"/>
    </row>
    <row r="467" spans="2:16" x14ac:dyDescent="0.25">
      <c r="B467" s="40"/>
      <c r="C467" s="41"/>
      <c r="D467" s="41" t="s">
        <v>121</v>
      </c>
      <c r="E467" s="150">
        <v>13</v>
      </c>
      <c r="F467" s="150">
        <v>39854</v>
      </c>
      <c r="G467" s="150">
        <v>2106097.8247999996</v>
      </c>
      <c r="H467" s="150">
        <v>2489</v>
      </c>
      <c r="I467" s="150">
        <v>471231.46104000002</v>
      </c>
      <c r="J467" s="150">
        <v>35773</v>
      </c>
      <c r="K467" s="150">
        <v>1223786.71373</v>
      </c>
      <c r="L467" s="150">
        <v>702</v>
      </c>
      <c r="M467" s="150">
        <v>271571.56803000002</v>
      </c>
      <c r="N467" s="150">
        <v>890</v>
      </c>
      <c r="O467" s="157">
        <v>139508.08199999999</v>
      </c>
      <c r="P467" s="42"/>
    </row>
    <row r="468" spans="2:16" x14ac:dyDescent="0.25">
      <c r="B468" s="40"/>
      <c r="C468" s="41"/>
      <c r="D468" s="41" t="s">
        <v>123</v>
      </c>
      <c r="E468" s="150">
        <v>6</v>
      </c>
      <c r="F468" s="150">
        <v>14312</v>
      </c>
      <c r="G468" s="150">
        <v>1243122.05574</v>
      </c>
      <c r="H468" s="150">
        <v>1207</v>
      </c>
      <c r="I468" s="150">
        <v>198712.27840000001</v>
      </c>
      <c r="J468" s="150">
        <v>11713</v>
      </c>
      <c r="K468" s="150">
        <v>694989.11593999993</v>
      </c>
      <c r="L468" s="150">
        <v>776</v>
      </c>
      <c r="M468" s="150">
        <v>240335.49240000002</v>
      </c>
      <c r="N468" s="150">
        <v>616</v>
      </c>
      <c r="O468" s="157">
        <v>109085.16899999999</v>
      </c>
      <c r="P468" s="42"/>
    </row>
    <row r="469" spans="2:16" s="65" customFormat="1" x14ac:dyDescent="0.25">
      <c r="B469" s="53"/>
      <c r="C469" s="66"/>
      <c r="D469" s="51" t="s">
        <v>449</v>
      </c>
      <c r="E469" s="213">
        <v>2</v>
      </c>
      <c r="F469" s="213">
        <v>11641</v>
      </c>
      <c r="G469" s="213">
        <v>45895.205430000002</v>
      </c>
      <c r="H469" s="213">
        <v>0</v>
      </c>
      <c r="I469" s="213">
        <v>0</v>
      </c>
      <c r="J469" s="213">
        <v>11593</v>
      </c>
      <c r="K469" s="213">
        <v>39475.35903</v>
      </c>
      <c r="L469" s="213">
        <v>48</v>
      </c>
      <c r="M469" s="213">
        <v>6419.8464000000004</v>
      </c>
      <c r="N469" s="213">
        <v>0</v>
      </c>
      <c r="O469" s="209">
        <v>0</v>
      </c>
      <c r="P469" s="42"/>
    </row>
    <row r="470" spans="2:16" s="65" customFormat="1" x14ac:dyDescent="0.25">
      <c r="B470" s="53"/>
      <c r="C470" s="66"/>
      <c r="D470" s="51" t="s">
        <v>450</v>
      </c>
      <c r="E470" s="213">
        <v>2</v>
      </c>
      <c r="F470" s="213">
        <v>4379</v>
      </c>
      <c r="G470" s="213">
        <v>76610.395699999994</v>
      </c>
      <c r="H470" s="213">
        <v>80</v>
      </c>
      <c r="I470" s="213">
        <v>20457.344699999998</v>
      </c>
      <c r="J470" s="213">
        <v>4215</v>
      </c>
      <c r="K470" s="213">
        <v>44413.73259</v>
      </c>
      <c r="L470" s="213">
        <v>84</v>
      </c>
      <c r="M470" s="213">
        <v>11739.31841</v>
      </c>
      <c r="N470" s="213">
        <v>0</v>
      </c>
      <c r="O470" s="209">
        <v>0</v>
      </c>
      <c r="P470" s="42"/>
    </row>
    <row r="471" spans="2:16" x14ac:dyDescent="0.25">
      <c r="B471" s="40"/>
      <c r="C471" s="41"/>
      <c r="D471" s="41" t="s">
        <v>126</v>
      </c>
      <c r="E471" s="150">
        <v>4</v>
      </c>
      <c r="F471" s="150">
        <v>30653</v>
      </c>
      <c r="G471" s="150">
        <v>1136216.7909599999</v>
      </c>
      <c r="H471" s="150">
        <v>1292</v>
      </c>
      <c r="I471" s="150">
        <v>467606.93951999996</v>
      </c>
      <c r="J471" s="150">
        <v>28938</v>
      </c>
      <c r="K471" s="150">
        <v>591507.17747999995</v>
      </c>
      <c r="L471" s="150">
        <v>178</v>
      </c>
      <c r="M471" s="150">
        <v>38323.502959999998</v>
      </c>
      <c r="N471" s="150">
        <v>245</v>
      </c>
      <c r="O471" s="157">
        <v>38779.171000000002</v>
      </c>
      <c r="P471" s="42"/>
    </row>
    <row r="472" spans="2:16" x14ac:dyDescent="0.25">
      <c r="B472" s="40"/>
      <c r="C472" s="41"/>
      <c r="D472" s="41" t="s">
        <v>119</v>
      </c>
      <c r="E472" s="150">
        <v>30</v>
      </c>
      <c r="F472" s="150">
        <v>188277</v>
      </c>
      <c r="G472" s="150">
        <v>13666437.4235</v>
      </c>
      <c r="H472" s="150">
        <v>8167</v>
      </c>
      <c r="I472" s="150">
        <v>2064122.2300799997</v>
      </c>
      <c r="J472" s="150">
        <v>172533</v>
      </c>
      <c r="K472" s="150">
        <v>5455643.3717499999</v>
      </c>
      <c r="L472" s="150">
        <v>2532</v>
      </c>
      <c r="M472" s="150">
        <v>1506535.1686699998</v>
      </c>
      <c r="N472" s="150">
        <v>5045</v>
      </c>
      <c r="O472" s="157">
        <v>4640136.6530000009</v>
      </c>
      <c r="P472" s="42"/>
    </row>
    <row r="473" spans="2:16" x14ac:dyDescent="0.25">
      <c r="B473" s="40"/>
      <c r="C473" s="41"/>
      <c r="D473" s="41" t="s">
        <v>118</v>
      </c>
      <c r="E473" s="150">
        <v>61</v>
      </c>
      <c r="F473" s="150">
        <v>182815</v>
      </c>
      <c r="G473" s="150">
        <v>23972494.355870001</v>
      </c>
      <c r="H473" s="150">
        <v>14226</v>
      </c>
      <c r="I473" s="150">
        <v>4156957.0662600002</v>
      </c>
      <c r="J473" s="150">
        <v>156523</v>
      </c>
      <c r="K473" s="150">
        <v>10539778.080510002</v>
      </c>
      <c r="L473" s="150">
        <v>5247</v>
      </c>
      <c r="M473" s="150">
        <v>5709816.0200999985</v>
      </c>
      <c r="N473" s="150">
        <v>6819</v>
      </c>
      <c r="O473" s="157">
        <v>3565943.1890000002</v>
      </c>
      <c r="P473" s="42"/>
    </row>
    <row r="474" spans="2:16" x14ac:dyDescent="0.25">
      <c r="B474" s="40"/>
      <c r="C474" s="41"/>
      <c r="D474" s="41" t="s">
        <v>124</v>
      </c>
      <c r="E474" s="150">
        <v>6</v>
      </c>
      <c r="F474" s="150">
        <v>16091</v>
      </c>
      <c r="G474" s="150">
        <v>565555.02068999992</v>
      </c>
      <c r="H474" s="150">
        <v>924</v>
      </c>
      <c r="I474" s="150">
        <v>94485.361470000018</v>
      </c>
      <c r="J474" s="150">
        <v>14520</v>
      </c>
      <c r="K474" s="150">
        <v>285951.84832999995</v>
      </c>
      <c r="L474" s="150">
        <v>370</v>
      </c>
      <c r="M474" s="150">
        <v>69314.828890000004</v>
      </c>
      <c r="N474" s="150">
        <v>277</v>
      </c>
      <c r="O474" s="157">
        <v>115802.98199999999</v>
      </c>
      <c r="P474" s="42"/>
    </row>
    <row r="475" spans="2:16" s="65" customFormat="1" x14ac:dyDescent="0.25">
      <c r="B475" s="53"/>
      <c r="C475" s="66"/>
      <c r="D475" s="51" t="s">
        <v>434</v>
      </c>
      <c r="E475" s="213">
        <v>2</v>
      </c>
      <c r="F475" s="213">
        <v>5355</v>
      </c>
      <c r="G475" s="213">
        <v>82267.368950000004</v>
      </c>
      <c r="H475" s="213">
        <v>0</v>
      </c>
      <c r="I475" s="213">
        <v>0</v>
      </c>
      <c r="J475" s="213">
        <v>5352</v>
      </c>
      <c r="K475" s="213">
        <v>81997.368950000004</v>
      </c>
      <c r="L475" s="213">
        <v>3</v>
      </c>
      <c r="M475" s="213">
        <v>270</v>
      </c>
      <c r="N475" s="213">
        <v>0</v>
      </c>
      <c r="O475" s="209">
        <v>0</v>
      </c>
      <c r="P475" s="42"/>
    </row>
    <row r="476" spans="2:16" x14ac:dyDescent="0.25">
      <c r="B476" s="40"/>
      <c r="C476" s="41"/>
      <c r="D476" s="41" t="s">
        <v>127</v>
      </c>
      <c r="E476" s="150">
        <v>4</v>
      </c>
      <c r="F476" s="150">
        <v>19891</v>
      </c>
      <c r="G476" s="150">
        <v>1359399.9931100002</v>
      </c>
      <c r="H476" s="150">
        <v>719</v>
      </c>
      <c r="I476" s="150">
        <v>223445.09274999998</v>
      </c>
      <c r="J476" s="150">
        <v>18455</v>
      </c>
      <c r="K476" s="150">
        <v>728907.83548999997</v>
      </c>
      <c r="L476" s="150">
        <v>153</v>
      </c>
      <c r="M476" s="150">
        <v>91888.590870000015</v>
      </c>
      <c r="N476" s="150">
        <v>564</v>
      </c>
      <c r="O476" s="157">
        <v>315158.47399999999</v>
      </c>
      <c r="P476" s="42"/>
    </row>
    <row r="477" spans="2:16" x14ac:dyDescent="0.25">
      <c r="B477" s="40"/>
      <c r="C477" s="41"/>
      <c r="D477" s="41" t="s">
        <v>962</v>
      </c>
      <c r="E477" s="150">
        <v>27</v>
      </c>
      <c r="F477" s="150">
        <v>70116</v>
      </c>
      <c r="G477" s="150">
        <v>863338.41946</v>
      </c>
      <c r="H477" s="150">
        <v>263</v>
      </c>
      <c r="I477" s="150">
        <v>14443.607339999999</v>
      </c>
      <c r="J477" s="150">
        <v>68813</v>
      </c>
      <c r="K477" s="150">
        <v>690481.69245999993</v>
      </c>
      <c r="L477" s="150">
        <v>1040</v>
      </c>
      <c r="M477" s="150">
        <v>158413.11966</v>
      </c>
      <c r="N477" s="150">
        <v>0</v>
      </c>
      <c r="O477" s="157">
        <v>0</v>
      </c>
      <c r="P477" s="42"/>
    </row>
    <row r="478" spans="2:16" x14ac:dyDescent="0.25">
      <c r="B478" s="40"/>
      <c r="C478" s="41" t="s">
        <v>129</v>
      </c>
      <c r="D478" s="41"/>
      <c r="E478" s="150">
        <v>55</v>
      </c>
      <c r="F478" s="150">
        <v>189195</v>
      </c>
      <c r="G478" s="150">
        <v>17929781.680000003</v>
      </c>
      <c r="H478" s="150">
        <v>9342</v>
      </c>
      <c r="I478" s="150">
        <v>4486569.7309299996</v>
      </c>
      <c r="J478" s="150">
        <v>166966</v>
      </c>
      <c r="K478" s="150">
        <v>8759078.8446500003</v>
      </c>
      <c r="L478" s="150">
        <v>4638</v>
      </c>
      <c r="M478" s="150">
        <v>2727984.1094200006</v>
      </c>
      <c r="N478" s="150">
        <v>8249</v>
      </c>
      <c r="O478" s="157">
        <v>1956148.9949999996</v>
      </c>
      <c r="P478" s="42"/>
    </row>
    <row r="479" spans="2:16" x14ac:dyDescent="0.25">
      <c r="B479" s="40"/>
      <c r="C479" s="41"/>
      <c r="D479" s="41" t="s">
        <v>132</v>
      </c>
      <c r="E479" s="150">
        <v>4</v>
      </c>
      <c r="F479" s="150">
        <v>17135</v>
      </c>
      <c r="G479" s="150">
        <v>1214941.9333000001</v>
      </c>
      <c r="H479" s="150">
        <v>656</v>
      </c>
      <c r="I479" s="150">
        <v>633447.94808</v>
      </c>
      <c r="J479" s="150">
        <v>15996</v>
      </c>
      <c r="K479" s="150">
        <v>438812.86721999996</v>
      </c>
      <c r="L479" s="150">
        <v>140</v>
      </c>
      <c r="M479" s="150">
        <v>85313.891999999993</v>
      </c>
      <c r="N479" s="150">
        <v>343</v>
      </c>
      <c r="O479" s="157">
        <v>57367.226000000002</v>
      </c>
      <c r="P479" s="42"/>
    </row>
    <row r="480" spans="2:16" x14ac:dyDescent="0.25">
      <c r="B480" s="40"/>
      <c r="C480" s="41"/>
      <c r="D480" s="41" t="s">
        <v>131</v>
      </c>
      <c r="E480" s="150">
        <v>6</v>
      </c>
      <c r="F480" s="150">
        <v>14318</v>
      </c>
      <c r="G480" s="150">
        <v>1045664.4715399999</v>
      </c>
      <c r="H480" s="150">
        <v>1240</v>
      </c>
      <c r="I480" s="150">
        <v>552840.848</v>
      </c>
      <c r="J480" s="150">
        <v>12590</v>
      </c>
      <c r="K480" s="150">
        <v>408554.48803000007</v>
      </c>
      <c r="L480" s="150">
        <v>244</v>
      </c>
      <c r="M480" s="150">
        <v>57700.036509999991</v>
      </c>
      <c r="N480" s="150">
        <v>244</v>
      </c>
      <c r="O480" s="157">
        <v>26569.098999999998</v>
      </c>
      <c r="P480" s="42"/>
    </row>
    <row r="481" spans="2:16" x14ac:dyDescent="0.25">
      <c r="B481" s="40"/>
      <c r="C481" s="41"/>
      <c r="D481" s="41" t="s">
        <v>133</v>
      </c>
      <c r="E481" s="150">
        <v>4</v>
      </c>
      <c r="F481" s="150">
        <v>9343</v>
      </c>
      <c r="G481" s="150">
        <v>342247.60498</v>
      </c>
      <c r="H481" s="150">
        <v>360</v>
      </c>
      <c r="I481" s="150">
        <v>89572.98616</v>
      </c>
      <c r="J481" s="150">
        <v>8526</v>
      </c>
      <c r="K481" s="150">
        <v>185865.94715000002</v>
      </c>
      <c r="L481" s="150">
        <v>340</v>
      </c>
      <c r="M481" s="150">
        <v>53395.805669999994</v>
      </c>
      <c r="N481" s="150">
        <v>117</v>
      </c>
      <c r="O481" s="157">
        <v>13412.866</v>
      </c>
      <c r="P481" s="42"/>
    </row>
    <row r="482" spans="2:16" x14ac:dyDescent="0.25">
      <c r="B482" s="40"/>
      <c r="C482" s="41"/>
      <c r="D482" s="41" t="s">
        <v>130</v>
      </c>
      <c r="E482" s="150">
        <v>27</v>
      </c>
      <c r="F482" s="150">
        <v>127676</v>
      </c>
      <c r="G482" s="150">
        <v>14412290.627650002</v>
      </c>
      <c r="H482" s="150">
        <v>6604</v>
      </c>
      <c r="I482" s="150">
        <v>2908169.3072899999</v>
      </c>
      <c r="J482" s="150">
        <v>110045</v>
      </c>
      <c r="K482" s="150">
        <v>7155698.41603</v>
      </c>
      <c r="L482" s="150">
        <v>3701</v>
      </c>
      <c r="M482" s="150">
        <v>2507582.9583300003</v>
      </c>
      <c r="N482" s="150">
        <v>7326</v>
      </c>
      <c r="O482" s="157">
        <v>1840839.9459999998</v>
      </c>
      <c r="P482" s="42"/>
    </row>
    <row r="483" spans="2:16" x14ac:dyDescent="0.25">
      <c r="B483" s="40"/>
      <c r="C483" s="41"/>
      <c r="D483" s="41" t="s">
        <v>134</v>
      </c>
      <c r="E483" s="150">
        <v>3</v>
      </c>
      <c r="F483" s="150">
        <v>9928</v>
      </c>
      <c r="G483" s="150">
        <v>699698.20721000014</v>
      </c>
      <c r="H483" s="150">
        <v>403</v>
      </c>
      <c r="I483" s="150">
        <v>299263.201</v>
      </c>
      <c r="J483" s="150">
        <v>9258</v>
      </c>
      <c r="K483" s="150">
        <v>381091.07621000003</v>
      </c>
      <c r="L483" s="150">
        <v>48</v>
      </c>
      <c r="M483" s="150">
        <v>1384.0720000000001</v>
      </c>
      <c r="N483" s="150">
        <v>219</v>
      </c>
      <c r="O483" s="157">
        <v>17959.858</v>
      </c>
      <c r="P483" s="42"/>
    </row>
    <row r="484" spans="2:16" x14ac:dyDescent="0.25">
      <c r="B484" s="40"/>
      <c r="C484" s="41"/>
      <c r="D484" s="41" t="s">
        <v>962</v>
      </c>
      <c r="E484" s="150">
        <v>11</v>
      </c>
      <c r="F484" s="150">
        <v>10795</v>
      </c>
      <c r="G484" s="150">
        <v>214938.83532000001</v>
      </c>
      <c r="H484" s="150">
        <v>79</v>
      </c>
      <c r="I484" s="150">
        <v>3275.4403999999995</v>
      </c>
      <c r="J484" s="150">
        <v>10551</v>
      </c>
      <c r="K484" s="150">
        <v>189056.05001000004</v>
      </c>
      <c r="L484" s="150">
        <v>165</v>
      </c>
      <c r="M484" s="150">
        <v>22607.344909999996</v>
      </c>
      <c r="N484" s="150">
        <v>0</v>
      </c>
      <c r="O484" s="157">
        <v>0</v>
      </c>
      <c r="P484" s="42"/>
    </row>
    <row r="485" spans="2:16" x14ac:dyDescent="0.25">
      <c r="B485" s="40"/>
      <c r="C485" s="41" t="s">
        <v>135</v>
      </c>
      <c r="D485" s="41"/>
      <c r="E485" s="150">
        <v>4</v>
      </c>
      <c r="F485" s="150">
        <v>12431</v>
      </c>
      <c r="G485" s="150">
        <v>900792.44510000001</v>
      </c>
      <c r="H485" s="150">
        <v>1510</v>
      </c>
      <c r="I485" s="150">
        <v>352976.53900000005</v>
      </c>
      <c r="J485" s="150">
        <v>10473</v>
      </c>
      <c r="K485" s="150">
        <v>454815.38912999997</v>
      </c>
      <c r="L485" s="150">
        <v>173</v>
      </c>
      <c r="M485" s="150">
        <v>41961.817970000004</v>
      </c>
      <c r="N485" s="150">
        <v>275</v>
      </c>
      <c r="O485" s="157">
        <v>51038.699000000001</v>
      </c>
      <c r="P485" s="42"/>
    </row>
    <row r="486" spans="2:16" s="65" customFormat="1" x14ac:dyDescent="0.25">
      <c r="B486" s="53"/>
      <c r="C486" s="66"/>
      <c r="D486" s="51" t="s">
        <v>451</v>
      </c>
      <c r="E486" s="213">
        <v>3</v>
      </c>
      <c r="F486" s="213">
        <v>9537</v>
      </c>
      <c r="G486" s="213">
        <v>712725.31209999998</v>
      </c>
      <c r="H486" s="213">
        <v>1392</v>
      </c>
      <c r="I486" s="213">
        <v>348135.09900000005</v>
      </c>
      <c r="J486" s="213">
        <v>7724</v>
      </c>
      <c r="K486" s="213">
        <v>277243.13812999998</v>
      </c>
      <c r="L486" s="213">
        <v>146</v>
      </c>
      <c r="M486" s="213">
        <v>36308.375970000001</v>
      </c>
      <c r="N486" s="213">
        <v>275</v>
      </c>
      <c r="O486" s="209">
        <v>51038.699000000001</v>
      </c>
      <c r="P486" s="42"/>
    </row>
    <row r="487" spans="2:16" s="65" customFormat="1" x14ac:dyDescent="0.25">
      <c r="B487" s="53"/>
      <c r="C487" s="66"/>
      <c r="D487" s="41" t="s">
        <v>962</v>
      </c>
      <c r="E487" s="213">
        <v>1</v>
      </c>
      <c r="F487" s="213">
        <v>2894</v>
      </c>
      <c r="G487" s="213">
        <v>188067.133</v>
      </c>
      <c r="H487" s="213">
        <v>118</v>
      </c>
      <c r="I487" s="213">
        <v>4841.4399999999996</v>
      </c>
      <c r="J487" s="213">
        <v>2749</v>
      </c>
      <c r="K487" s="213">
        <v>177572.25099999999</v>
      </c>
      <c r="L487" s="213">
        <v>27</v>
      </c>
      <c r="M487" s="213">
        <v>5653.442</v>
      </c>
      <c r="N487" s="213">
        <v>0</v>
      </c>
      <c r="O487" s="209">
        <v>0</v>
      </c>
      <c r="P487" s="42"/>
    </row>
    <row r="488" spans="2:16" s="27" customFormat="1" x14ac:dyDescent="0.25">
      <c r="B488" s="40" t="s">
        <v>136</v>
      </c>
      <c r="C488" s="52"/>
      <c r="D488" s="52"/>
      <c r="E488" s="155">
        <v>136</v>
      </c>
      <c r="F488" s="155">
        <v>612212</v>
      </c>
      <c r="G488" s="155">
        <v>39313387.012729995</v>
      </c>
      <c r="H488" s="155">
        <v>36391</v>
      </c>
      <c r="I488" s="155">
        <v>10748934.103209998</v>
      </c>
      <c r="J488" s="155">
        <v>549313</v>
      </c>
      <c r="K488" s="155">
        <v>19940929.470690001</v>
      </c>
      <c r="L488" s="155">
        <v>12265</v>
      </c>
      <c r="M488" s="155">
        <v>5701399.8938299986</v>
      </c>
      <c r="N488" s="155">
        <v>14243</v>
      </c>
      <c r="O488" s="156">
        <v>2922123.5449999999</v>
      </c>
      <c r="P488" s="42"/>
    </row>
    <row r="489" spans="2:16" x14ac:dyDescent="0.25">
      <c r="B489" s="40"/>
      <c r="C489" s="41" t="s">
        <v>137</v>
      </c>
      <c r="D489" s="41"/>
      <c r="E489" s="150">
        <v>3</v>
      </c>
      <c r="F489" s="150">
        <v>18105</v>
      </c>
      <c r="G489" s="150">
        <v>935691.69760000007</v>
      </c>
      <c r="H489" s="150">
        <v>711</v>
      </c>
      <c r="I489" s="150">
        <v>286156.73</v>
      </c>
      <c r="J489" s="150">
        <v>16893</v>
      </c>
      <c r="K489" s="150">
        <v>546268.96360000002</v>
      </c>
      <c r="L489" s="150">
        <v>116</v>
      </c>
      <c r="M489" s="150">
        <v>45945.221000000005</v>
      </c>
      <c r="N489" s="150">
        <v>385</v>
      </c>
      <c r="O489" s="157">
        <v>57320.783000000003</v>
      </c>
      <c r="P489" s="42"/>
    </row>
    <row r="490" spans="2:16" x14ac:dyDescent="0.25">
      <c r="B490" s="40"/>
      <c r="C490" s="41"/>
      <c r="D490" s="41" t="s">
        <v>138</v>
      </c>
      <c r="E490" s="150">
        <v>3</v>
      </c>
      <c r="F490" s="150">
        <v>18105</v>
      </c>
      <c r="G490" s="150">
        <v>935691.69760000007</v>
      </c>
      <c r="H490" s="150">
        <v>711</v>
      </c>
      <c r="I490" s="150">
        <v>286156.73</v>
      </c>
      <c r="J490" s="150">
        <v>16893</v>
      </c>
      <c r="K490" s="150">
        <v>546268.96360000002</v>
      </c>
      <c r="L490" s="150">
        <v>116</v>
      </c>
      <c r="M490" s="150">
        <v>45945.221000000005</v>
      </c>
      <c r="N490" s="150">
        <v>385</v>
      </c>
      <c r="O490" s="157">
        <v>57320.783000000003</v>
      </c>
      <c r="P490" s="42"/>
    </row>
    <row r="491" spans="2:16" x14ac:dyDescent="0.25">
      <c r="B491" s="40"/>
      <c r="C491" s="41" t="s">
        <v>139</v>
      </c>
      <c r="D491" s="41"/>
      <c r="E491" s="150">
        <v>10</v>
      </c>
      <c r="F491" s="150">
        <v>37026</v>
      </c>
      <c r="G491" s="150">
        <v>1798632.6750399999</v>
      </c>
      <c r="H491" s="150">
        <v>1821</v>
      </c>
      <c r="I491" s="150">
        <v>742621.11600000004</v>
      </c>
      <c r="J491" s="150">
        <v>34205</v>
      </c>
      <c r="K491" s="150">
        <v>848591.28880999994</v>
      </c>
      <c r="L491" s="150">
        <v>417</v>
      </c>
      <c r="M491" s="150">
        <v>104610.68923</v>
      </c>
      <c r="N491" s="150">
        <v>583</v>
      </c>
      <c r="O491" s="157">
        <v>102809.58100000001</v>
      </c>
      <c r="P491" s="42"/>
    </row>
    <row r="492" spans="2:16" x14ac:dyDescent="0.25">
      <c r="B492" s="40"/>
      <c r="C492" s="41"/>
      <c r="D492" s="41" t="s">
        <v>140</v>
      </c>
      <c r="E492" s="150">
        <v>6</v>
      </c>
      <c r="F492" s="150">
        <v>25881</v>
      </c>
      <c r="G492" s="150">
        <v>1536313.5401699999</v>
      </c>
      <c r="H492" s="150">
        <v>1555</v>
      </c>
      <c r="I492" s="150">
        <v>704216.728</v>
      </c>
      <c r="J492" s="150">
        <v>23660</v>
      </c>
      <c r="K492" s="150">
        <v>658506.17917000002</v>
      </c>
      <c r="L492" s="150">
        <v>238</v>
      </c>
      <c r="M492" s="150">
        <v>90138.75</v>
      </c>
      <c r="N492" s="150">
        <v>428</v>
      </c>
      <c r="O492" s="157">
        <v>83451.883000000002</v>
      </c>
      <c r="P492" s="42"/>
    </row>
    <row r="493" spans="2:16" s="65" customFormat="1" x14ac:dyDescent="0.25">
      <c r="B493" s="53"/>
      <c r="C493" s="66"/>
      <c r="D493" s="51" t="s">
        <v>452</v>
      </c>
      <c r="E493" s="213">
        <v>2</v>
      </c>
      <c r="F493" s="213">
        <v>9583</v>
      </c>
      <c r="G493" s="213">
        <v>240470.76767999999</v>
      </c>
      <c r="H493" s="213">
        <v>266</v>
      </c>
      <c r="I493" s="213">
        <v>38404.387999999999</v>
      </c>
      <c r="J493" s="213">
        <v>9038</v>
      </c>
      <c r="K493" s="213">
        <v>174923.86246</v>
      </c>
      <c r="L493" s="213">
        <v>124</v>
      </c>
      <c r="M493" s="213">
        <v>7784.8192199999994</v>
      </c>
      <c r="N493" s="213">
        <v>155</v>
      </c>
      <c r="O493" s="209">
        <v>19357.698</v>
      </c>
      <c r="P493" s="42"/>
    </row>
    <row r="494" spans="2:16" x14ac:dyDescent="0.25">
      <c r="B494" s="40"/>
      <c r="C494" s="41"/>
      <c r="D494" s="41" t="s">
        <v>962</v>
      </c>
      <c r="E494" s="150">
        <v>2</v>
      </c>
      <c r="F494" s="150">
        <v>1562</v>
      </c>
      <c r="G494" s="150">
        <v>21848.367190000001</v>
      </c>
      <c r="H494" s="150">
        <v>0</v>
      </c>
      <c r="I494" s="150">
        <v>0</v>
      </c>
      <c r="J494" s="150">
        <v>1507</v>
      </c>
      <c r="K494" s="150">
        <v>15161.24718</v>
      </c>
      <c r="L494" s="150">
        <v>55</v>
      </c>
      <c r="M494" s="150">
        <v>6687.1200099999996</v>
      </c>
      <c r="N494" s="150">
        <v>0</v>
      </c>
      <c r="O494" s="157">
        <v>0</v>
      </c>
      <c r="P494" s="42"/>
    </row>
    <row r="495" spans="2:16" x14ac:dyDescent="0.25">
      <c r="B495" s="40"/>
      <c r="C495" s="41" t="s">
        <v>141</v>
      </c>
      <c r="D495" s="41"/>
      <c r="E495" s="150">
        <v>74</v>
      </c>
      <c r="F495" s="150">
        <v>359457</v>
      </c>
      <c r="G495" s="150">
        <v>25960288.497400001</v>
      </c>
      <c r="H495" s="150">
        <v>23246</v>
      </c>
      <c r="I495" s="150">
        <v>6933061.8259899998</v>
      </c>
      <c r="J495" s="150">
        <v>319035</v>
      </c>
      <c r="K495" s="150">
        <v>12915944.173220001</v>
      </c>
      <c r="L495" s="150">
        <v>7500</v>
      </c>
      <c r="M495" s="150">
        <v>4066489.1111899992</v>
      </c>
      <c r="N495" s="150">
        <v>9676</v>
      </c>
      <c r="O495" s="157">
        <v>2044793.3869999999</v>
      </c>
      <c r="P495" s="42"/>
    </row>
    <row r="496" spans="2:16" x14ac:dyDescent="0.25">
      <c r="B496" s="40"/>
      <c r="C496" s="41"/>
      <c r="D496" s="41" t="s">
        <v>145</v>
      </c>
      <c r="E496" s="150">
        <v>3</v>
      </c>
      <c r="F496" s="150">
        <v>6250</v>
      </c>
      <c r="G496" s="150">
        <v>85624.624089999998</v>
      </c>
      <c r="H496" s="150">
        <v>6</v>
      </c>
      <c r="I496" s="150">
        <v>1616.3789999999999</v>
      </c>
      <c r="J496" s="150">
        <v>5723</v>
      </c>
      <c r="K496" s="150">
        <v>48469.173930000004</v>
      </c>
      <c r="L496" s="150">
        <v>521</v>
      </c>
      <c r="M496" s="150">
        <v>35539.07116</v>
      </c>
      <c r="N496" s="150">
        <v>0</v>
      </c>
      <c r="O496" s="157">
        <v>0</v>
      </c>
      <c r="P496" s="42"/>
    </row>
    <row r="497" spans="2:16" x14ac:dyDescent="0.25">
      <c r="B497" s="40"/>
      <c r="C497" s="41"/>
      <c r="D497" s="41" t="s">
        <v>144</v>
      </c>
      <c r="E497" s="150">
        <v>7</v>
      </c>
      <c r="F497" s="150">
        <v>26036</v>
      </c>
      <c r="G497" s="150">
        <v>1220165.6731099999</v>
      </c>
      <c r="H497" s="150">
        <v>1712</v>
      </c>
      <c r="I497" s="150">
        <v>327002.05731999996</v>
      </c>
      <c r="J497" s="150">
        <v>23336</v>
      </c>
      <c r="K497" s="150">
        <v>673205.73378999997</v>
      </c>
      <c r="L497" s="150">
        <v>322</v>
      </c>
      <c r="M497" s="150">
        <v>110070.34</v>
      </c>
      <c r="N497" s="150">
        <v>666</v>
      </c>
      <c r="O497" s="157">
        <v>109887.542</v>
      </c>
      <c r="P497" s="42"/>
    </row>
    <row r="498" spans="2:16" x14ac:dyDescent="0.25">
      <c r="B498" s="40"/>
      <c r="C498" s="41"/>
      <c r="D498" s="41" t="s">
        <v>143</v>
      </c>
      <c r="E498" s="150">
        <v>17</v>
      </c>
      <c r="F498" s="150">
        <v>89326</v>
      </c>
      <c r="G498" s="150">
        <v>6334370.6885100007</v>
      </c>
      <c r="H498" s="150">
        <v>4649</v>
      </c>
      <c r="I498" s="150">
        <v>2213171.3116700002</v>
      </c>
      <c r="J498" s="150">
        <v>80365</v>
      </c>
      <c r="K498" s="150">
        <v>2760999.2576699997</v>
      </c>
      <c r="L498" s="150">
        <v>1871</v>
      </c>
      <c r="M498" s="150">
        <v>826745.60516999988</v>
      </c>
      <c r="N498" s="150">
        <v>2441</v>
      </c>
      <c r="O498" s="157">
        <v>533454.51399999997</v>
      </c>
      <c r="P498" s="42"/>
    </row>
    <row r="499" spans="2:16" x14ac:dyDescent="0.25">
      <c r="B499" s="40"/>
      <c r="C499" s="41"/>
      <c r="D499" s="41" t="s">
        <v>142</v>
      </c>
      <c r="E499" s="150">
        <v>33</v>
      </c>
      <c r="F499" s="150">
        <v>195129</v>
      </c>
      <c r="G499" s="150">
        <v>17615905.52801</v>
      </c>
      <c r="H499" s="150">
        <v>16621</v>
      </c>
      <c r="I499" s="150">
        <v>4356641.8220000006</v>
      </c>
      <c r="J499" s="150">
        <v>168770</v>
      </c>
      <c r="K499" s="150">
        <v>8852386.5160099994</v>
      </c>
      <c r="L499" s="150">
        <v>3519</v>
      </c>
      <c r="M499" s="150">
        <v>3051873.0279999995</v>
      </c>
      <c r="N499" s="150">
        <v>6219</v>
      </c>
      <c r="O499" s="157">
        <v>1355004.162</v>
      </c>
      <c r="P499" s="42"/>
    </row>
    <row r="500" spans="2:16" x14ac:dyDescent="0.25">
      <c r="B500" s="40"/>
      <c r="C500" s="41"/>
      <c r="D500" s="41" t="s">
        <v>962</v>
      </c>
      <c r="E500" s="150">
        <v>14</v>
      </c>
      <c r="F500" s="150">
        <v>42716</v>
      </c>
      <c r="G500" s="150">
        <v>704221.98368000006</v>
      </c>
      <c r="H500" s="150">
        <v>258</v>
      </c>
      <c r="I500" s="150">
        <v>34630.256000000001</v>
      </c>
      <c r="J500" s="150">
        <v>40841</v>
      </c>
      <c r="K500" s="150">
        <v>580883.49182</v>
      </c>
      <c r="L500" s="150">
        <v>1267</v>
      </c>
      <c r="M500" s="150">
        <v>42261.066859999999</v>
      </c>
      <c r="N500" s="150">
        <v>350</v>
      </c>
      <c r="O500" s="157">
        <v>46447.169000000002</v>
      </c>
      <c r="P500" s="42"/>
    </row>
    <row r="501" spans="2:16" x14ac:dyDescent="0.25">
      <c r="B501" s="40"/>
      <c r="C501" s="41" t="s">
        <v>146</v>
      </c>
      <c r="D501" s="41"/>
      <c r="E501" s="150">
        <v>9</v>
      </c>
      <c r="F501" s="150">
        <v>33036</v>
      </c>
      <c r="G501" s="150">
        <v>2598011.2611800004</v>
      </c>
      <c r="H501" s="150">
        <v>2298</v>
      </c>
      <c r="I501" s="150">
        <v>718999.65</v>
      </c>
      <c r="J501" s="150">
        <v>29829</v>
      </c>
      <c r="K501" s="150">
        <v>1333540.0362800001</v>
      </c>
      <c r="L501" s="150">
        <v>363</v>
      </c>
      <c r="M501" s="150">
        <v>389682.94089999993</v>
      </c>
      <c r="N501" s="150">
        <v>546</v>
      </c>
      <c r="O501" s="157">
        <v>155788.63400000002</v>
      </c>
      <c r="P501" s="42"/>
    </row>
    <row r="502" spans="2:16" x14ac:dyDescent="0.25">
      <c r="B502" s="40"/>
      <c r="C502" s="41"/>
      <c r="D502" s="41" t="s">
        <v>147</v>
      </c>
      <c r="E502" s="150">
        <v>7</v>
      </c>
      <c r="F502" s="150">
        <v>31702</v>
      </c>
      <c r="G502" s="150">
        <v>2578034.5390000003</v>
      </c>
      <c r="H502" s="150">
        <v>2298</v>
      </c>
      <c r="I502" s="150">
        <v>718999.65</v>
      </c>
      <c r="J502" s="150">
        <v>28529</v>
      </c>
      <c r="K502" s="150">
        <v>1318237.9790000001</v>
      </c>
      <c r="L502" s="150">
        <v>329</v>
      </c>
      <c r="M502" s="150">
        <v>385008.27599999995</v>
      </c>
      <c r="N502" s="150">
        <v>546</v>
      </c>
      <c r="O502" s="157">
        <v>155788.63400000002</v>
      </c>
      <c r="P502" s="42"/>
    </row>
    <row r="503" spans="2:16" x14ac:dyDescent="0.25">
      <c r="B503" s="40"/>
      <c r="C503" s="41"/>
      <c r="D503" s="41" t="s">
        <v>962</v>
      </c>
      <c r="E503" s="150">
        <v>2</v>
      </c>
      <c r="F503" s="150">
        <v>1334</v>
      </c>
      <c r="G503" s="150">
        <v>19976.722180000001</v>
      </c>
      <c r="H503" s="150">
        <v>0</v>
      </c>
      <c r="I503" s="150">
        <v>0</v>
      </c>
      <c r="J503" s="150">
        <v>1300</v>
      </c>
      <c r="K503" s="150">
        <v>15302.057280000001</v>
      </c>
      <c r="L503" s="150">
        <v>34</v>
      </c>
      <c r="M503" s="150">
        <v>4674.6649000000007</v>
      </c>
      <c r="N503" s="150">
        <v>0</v>
      </c>
      <c r="O503" s="157">
        <v>0</v>
      </c>
      <c r="P503" s="42"/>
    </row>
    <row r="504" spans="2:16" x14ac:dyDescent="0.25">
      <c r="B504" s="40"/>
      <c r="C504" s="41" t="s">
        <v>148</v>
      </c>
      <c r="D504" s="41"/>
      <c r="E504" s="150">
        <v>19</v>
      </c>
      <c r="F504" s="150">
        <v>89665</v>
      </c>
      <c r="G504" s="150">
        <v>4011352.7335999999</v>
      </c>
      <c r="H504" s="150">
        <v>3282</v>
      </c>
      <c r="I504" s="150">
        <v>1027867.5597299999</v>
      </c>
      <c r="J504" s="150">
        <v>81901</v>
      </c>
      <c r="K504" s="150">
        <v>2159580.3468200001</v>
      </c>
      <c r="L504" s="150">
        <v>2599</v>
      </c>
      <c r="M504" s="150">
        <v>447855.25604999997</v>
      </c>
      <c r="N504" s="150">
        <v>1883</v>
      </c>
      <c r="O504" s="157">
        <v>376049.571</v>
      </c>
      <c r="P504" s="42"/>
    </row>
    <row r="505" spans="2:16" x14ac:dyDescent="0.25">
      <c r="B505" s="40"/>
      <c r="C505" s="41"/>
      <c r="D505" s="41" t="s">
        <v>149</v>
      </c>
      <c r="E505" s="150">
        <v>10</v>
      </c>
      <c r="F505" s="150">
        <v>57915</v>
      </c>
      <c r="G505" s="150">
        <v>3182789.5774499997</v>
      </c>
      <c r="H505" s="150">
        <v>2667</v>
      </c>
      <c r="I505" s="150">
        <v>709217.90872999991</v>
      </c>
      <c r="J505" s="150">
        <v>52468</v>
      </c>
      <c r="K505" s="150">
        <v>1734161.7195299999</v>
      </c>
      <c r="L505" s="150">
        <v>1118</v>
      </c>
      <c r="M505" s="150">
        <v>394584.89718999999</v>
      </c>
      <c r="N505" s="150">
        <v>1662</v>
      </c>
      <c r="O505" s="157">
        <v>344825.05199999997</v>
      </c>
      <c r="P505" s="42"/>
    </row>
    <row r="506" spans="2:16" x14ac:dyDescent="0.25">
      <c r="B506" s="40"/>
      <c r="C506" s="41"/>
      <c r="D506" s="41" t="s">
        <v>150</v>
      </c>
      <c r="E506" s="150">
        <v>4</v>
      </c>
      <c r="F506" s="150">
        <v>19407</v>
      </c>
      <c r="G506" s="150">
        <v>740121.96264000004</v>
      </c>
      <c r="H506" s="150">
        <v>615</v>
      </c>
      <c r="I506" s="150">
        <v>318649.65100000001</v>
      </c>
      <c r="J506" s="150">
        <v>17158</v>
      </c>
      <c r="K506" s="150">
        <v>344933.75821000006</v>
      </c>
      <c r="L506" s="150">
        <v>1413</v>
      </c>
      <c r="M506" s="150">
        <v>45314.03443</v>
      </c>
      <c r="N506" s="150">
        <v>221</v>
      </c>
      <c r="O506" s="157">
        <v>31224.519</v>
      </c>
      <c r="P506" s="42"/>
    </row>
    <row r="507" spans="2:16" x14ac:dyDescent="0.25">
      <c r="B507" s="40"/>
      <c r="C507" s="41"/>
      <c r="D507" s="41" t="s">
        <v>962</v>
      </c>
      <c r="E507" s="150">
        <v>5</v>
      </c>
      <c r="F507" s="150">
        <v>12343</v>
      </c>
      <c r="G507" s="150">
        <v>88441.193509999997</v>
      </c>
      <c r="H507" s="150">
        <v>0</v>
      </c>
      <c r="I507" s="150">
        <v>0</v>
      </c>
      <c r="J507" s="150">
        <v>12275</v>
      </c>
      <c r="K507" s="150">
        <v>80484.869080000004</v>
      </c>
      <c r="L507" s="150">
        <v>68</v>
      </c>
      <c r="M507" s="150">
        <v>7956.3244299999997</v>
      </c>
      <c r="N507" s="150">
        <v>0</v>
      </c>
      <c r="O507" s="157">
        <v>0</v>
      </c>
      <c r="P507" s="42"/>
    </row>
    <row r="508" spans="2:16" x14ac:dyDescent="0.25">
      <c r="B508" s="40"/>
      <c r="C508" s="41" t="s">
        <v>151</v>
      </c>
      <c r="D508" s="41"/>
      <c r="E508" s="150">
        <v>21</v>
      </c>
      <c r="F508" s="150">
        <v>74923</v>
      </c>
      <c r="G508" s="150">
        <v>4009410.1479099998</v>
      </c>
      <c r="H508" s="150">
        <v>5033</v>
      </c>
      <c r="I508" s="150">
        <v>1040227.22149</v>
      </c>
      <c r="J508" s="150">
        <v>67450</v>
      </c>
      <c r="K508" s="150">
        <v>2137004.6619599997</v>
      </c>
      <c r="L508" s="150">
        <v>1270</v>
      </c>
      <c r="M508" s="150">
        <v>646816.67545999994</v>
      </c>
      <c r="N508" s="150">
        <v>1170</v>
      </c>
      <c r="O508" s="157">
        <v>185361.58900000004</v>
      </c>
      <c r="P508" s="42"/>
    </row>
    <row r="509" spans="2:16" x14ac:dyDescent="0.25">
      <c r="B509" s="40"/>
      <c r="C509" s="41"/>
      <c r="D509" s="41" t="s">
        <v>152</v>
      </c>
      <c r="E509" s="150">
        <v>10</v>
      </c>
      <c r="F509" s="150">
        <v>36291</v>
      </c>
      <c r="G509" s="150">
        <v>1666477.6740099997</v>
      </c>
      <c r="H509" s="150">
        <v>3095</v>
      </c>
      <c r="I509" s="150">
        <v>214495.74248999998</v>
      </c>
      <c r="J509" s="150">
        <v>31756</v>
      </c>
      <c r="K509" s="150">
        <v>963104.28310999984</v>
      </c>
      <c r="L509" s="150">
        <v>750</v>
      </c>
      <c r="M509" s="150">
        <v>377417.51140999998</v>
      </c>
      <c r="N509" s="150">
        <v>690</v>
      </c>
      <c r="O509" s="157">
        <v>111460.13700000002</v>
      </c>
      <c r="P509" s="42"/>
    </row>
    <row r="510" spans="2:16" x14ac:dyDescent="0.25">
      <c r="B510" s="40"/>
      <c r="C510" s="41"/>
      <c r="D510" s="41" t="s">
        <v>153</v>
      </c>
      <c r="E510" s="150">
        <v>8</v>
      </c>
      <c r="F510" s="150">
        <v>35349</v>
      </c>
      <c r="G510" s="150">
        <v>2316923.253</v>
      </c>
      <c r="H510" s="150">
        <v>1938</v>
      </c>
      <c r="I510" s="150">
        <v>825731.47900000005</v>
      </c>
      <c r="J510" s="150">
        <v>32462</v>
      </c>
      <c r="K510" s="150">
        <v>1156366.679</v>
      </c>
      <c r="L510" s="150">
        <v>469</v>
      </c>
      <c r="M510" s="150">
        <v>260923.64299999998</v>
      </c>
      <c r="N510" s="150">
        <v>480</v>
      </c>
      <c r="O510" s="157">
        <v>73901.452000000005</v>
      </c>
      <c r="P510" s="42"/>
    </row>
    <row r="511" spans="2:16" x14ac:dyDescent="0.25">
      <c r="B511" s="40"/>
      <c r="C511" s="41"/>
      <c r="D511" s="41" t="s">
        <v>962</v>
      </c>
      <c r="E511" s="150">
        <v>3</v>
      </c>
      <c r="F511" s="150">
        <v>3283</v>
      </c>
      <c r="G511" s="150">
        <v>26009.2209</v>
      </c>
      <c r="H511" s="150">
        <v>0</v>
      </c>
      <c r="I511" s="150">
        <v>0</v>
      </c>
      <c r="J511" s="150">
        <v>3232</v>
      </c>
      <c r="K511" s="150">
        <v>17533.699849999997</v>
      </c>
      <c r="L511" s="150">
        <v>51</v>
      </c>
      <c r="M511" s="150">
        <v>8475.5210499999994</v>
      </c>
      <c r="N511" s="150">
        <v>0</v>
      </c>
      <c r="O511" s="157">
        <v>0</v>
      </c>
      <c r="P511" s="42"/>
    </row>
    <row r="512" spans="2:16" s="27" customFormat="1" x14ac:dyDescent="0.25">
      <c r="B512" s="40" t="s">
        <v>154</v>
      </c>
      <c r="C512" s="52"/>
      <c r="D512" s="52"/>
      <c r="E512" s="155">
        <v>148</v>
      </c>
      <c r="F512" s="155">
        <v>614508</v>
      </c>
      <c r="G512" s="155">
        <v>42824150.827790007</v>
      </c>
      <c r="H512" s="155">
        <v>30724</v>
      </c>
      <c r="I512" s="155">
        <v>11010268.892519999</v>
      </c>
      <c r="J512" s="155">
        <v>555474</v>
      </c>
      <c r="K512" s="155">
        <v>20879884.845110007</v>
      </c>
      <c r="L512" s="155">
        <v>14127</v>
      </c>
      <c r="M512" s="155">
        <v>7736274.737160001</v>
      </c>
      <c r="N512" s="155">
        <v>14183</v>
      </c>
      <c r="O512" s="156">
        <v>3197722.3530000006</v>
      </c>
      <c r="P512" s="42"/>
    </row>
    <row r="513" spans="2:16" x14ac:dyDescent="0.25">
      <c r="B513" s="40"/>
      <c r="C513" s="41" t="s">
        <v>777</v>
      </c>
      <c r="D513" s="41"/>
      <c r="E513" s="150">
        <v>5</v>
      </c>
      <c r="F513" s="150">
        <v>23007</v>
      </c>
      <c r="G513" s="150">
        <v>1028259.199</v>
      </c>
      <c r="H513" s="150">
        <v>979</v>
      </c>
      <c r="I513" s="150">
        <v>185900.55600000001</v>
      </c>
      <c r="J513" s="150">
        <v>21422</v>
      </c>
      <c r="K513" s="150">
        <v>650355.50699999998</v>
      </c>
      <c r="L513" s="150">
        <v>294</v>
      </c>
      <c r="M513" s="150">
        <v>138804.66600000003</v>
      </c>
      <c r="N513" s="150">
        <v>312</v>
      </c>
      <c r="O513" s="157">
        <v>53198.47</v>
      </c>
      <c r="P513" s="42"/>
    </row>
    <row r="514" spans="2:16" x14ac:dyDescent="0.25">
      <c r="B514" s="40"/>
      <c r="C514" s="41"/>
      <c r="D514" s="41" t="s">
        <v>155</v>
      </c>
      <c r="E514" s="150">
        <v>5</v>
      </c>
      <c r="F514" s="150">
        <v>23007</v>
      </c>
      <c r="G514" s="150">
        <v>1028259.199</v>
      </c>
      <c r="H514" s="150">
        <v>979</v>
      </c>
      <c r="I514" s="150">
        <v>185900.55600000001</v>
      </c>
      <c r="J514" s="150">
        <v>21422</v>
      </c>
      <c r="K514" s="150">
        <v>650355.50699999998</v>
      </c>
      <c r="L514" s="150">
        <v>294</v>
      </c>
      <c r="M514" s="150">
        <v>138804.66600000003</v>
      </c>
      <c r="N514" s="150">
        <v>312</v>
      </c>
      <c r="O514" s="157">
        <v>53198.47</v>
      </c>
      <c r="P514" s="42"/>
    </row>
    <row r="515" spans="2:16" x14ac:dyDescent="0.25">
      <c r="B515" s="40"/>
      <c r="C515" s="41" t="s">
        <v>156</v>
      </c>
      <c r="D515" s="41"/>
      <c r="E515" s="150">
        <v>41</v>
      </c>
      <c r="F515" s="150">
        <v>179218</v>
      </c>
      <c r="G515" s="150">
        <v>7965397.8338799998</v>
      </c>
      <c r="H515" s="150">
        <v>4614</v>
      </c>
      <c r="I515" s="150">
        <v>1983882.07039</v>
      </c>
      <c r="J515" s="150">
        <v>166582</v>
      </c>
      <c r="K515" s="150">
        <v>4056573.7868399993</v>
      </c>
      <c r="L515" s="150">
        <v>4555</v>
      </c>
      <c r="M515" s="150">
        <v>1209167.94065</v>
      </c>
      <c r="N515" s="150">
        <v>3467</v>
      </c>
      <c r="O515" s="157">
        <v>715774.03600000008</v>
      </c>
      <c r="P515" s="42"/>
    </row>
    <row r="516" spans="2:16" x14ac:dyDescent="0.25">
      <c r="B516" s="40"/>
      <c r="C516" s="41"/>
      <c r="D516" s="41" t="s">
        <v>159</v>
      </c>
      <c r="E516" s="150">
        <v>3</v>
      </c>
      <c r="F516" s="150">
        <v>8662</v>
      </c>
      <c r="G516" s="150">
        <v>157412.35006</v>
      </c>
      <c r="H516" s="150">
        <v>35</v>
      </c>
      <c r="I516" s="150">
        <v>1542.393</v>
      </c>
      <c r="J516" s="150">
        <v>8442</v>
      </c>
      <c r="K516" s="150">
        <v>116909.36957</v>
      </c>
      <c r="L516" s="150">
        <v>185</v>
      </c>
      <c r="M516" s="150">
        <v>38960.587490000005</v>
      </c>
      <c r="N516" s="150">
        <v>0</v>
      </c>
      <c r="O516" s="157">
        <v>0</v>
      </c>
      <c r="P516" s="42"/>
    </row>
    <row r="517" spans="2:16" x14ac:dyDescent="0.25">
      <c r="B517" s="40"/>
      <c r="C517" s="41"/>
      <c r="D517" s="41" t="s">
        <v>157</v>
      </c>
      <c r="E517" s="150">
        <v>19</v>
      </c>
      <c r="F517" s="150">
        <v>112242</v>
      </c>
      <c r="G517" s="150">
        <v>6607734.1272899993</v>
      </c>
      <c r="H517" s="150">
        <v>3617</v>
      </c>
      <c r="I517" s="150">
        <v>1711194.6234000002</v>
      </c>
      <c r="J517" s="150">
        <v>101650</v>
      </c>
      <c r="K517" s="150">
        <v>3217025.8048199997</v>
      </c>
      <c r="L517" s="150">
        <v>3749</v>
      </c>
      <c r="M517" s="150">
        <v>987790.55507</v>
      </c>
      <c r="N517" s="150">
        <v>3226</v>
      </c>
      <c r="O517" s="157">
        <v>691723.14400000009</v>
      </c>
      <c r="P517" s="42"/>
    </row>
    <row r="518" spans="2:16" s="65" customFormat="1" x14ac:dyDescent="0.25">
      <c r="B518" s="53"/>
      <c r="C518" s="66"/>
      <c r="D518" s="51" t="s">
        <v>453</v>
      </c>
      <c r="E518" s="213">
        <v>2</v>
      </c>
      <c r="F518" s="213">
        <v>5897</v>
      </c>
      <c r="G518" s="213">
        <v>68581.567239999989</v>
      </c>
      <c r="H518" s="213">
        <v>0</v>
      </c>
      <c r="I518" s="213">
        <v>0</v>
      </c>
      <c r="J518" s="213">
        <v>5854</v>
      </c>
      <c r="K518" s="213">
        <v>63242.060769999996</v>
      </c>
      <c r="L518" s="213">
        <v>43</v>
      </c>
      <c r="M518" s="213">
        <v>5339.5064699999994</v>
      </c>
      <c r="N518" s="213">
        <v>0</v>
      </c>
      <c r="O518" s="209">
        <v>0</v>
      </c>
      <c r="P518" s="42"/>
    </row>
    <row r="519" spans="2:16" x14ac:dyDescent="0.25">
      <c r="B519" s="40"/>
      <c r="C519" s="41"/>
      <c r="D519" s="41" t="s">
        <v>158</v>
      </c>
      <c r="E519" s="150">
        <v>7</v>
      </c>
      <c r="F519" s="150">
        <v>18011</v>
      </c>
      <c r="G519" s="150">
        <v>789951.95973</v>
      </c>
      <c r="H519" s="150">
        <v>909</v>
      </c>
      <c r="I519" s="150">
        <v>269728.05324000004</v>
      </c>
      <c r="J519" s="150">
        <v>16798</v>
      </c>
      <c r="K519" s="150">
        <v>468142.46272999991</v>
      </c>
      <c r="L519" s="150">
        <v>63</v>
      </c>
      <c r="M519" s="150">
        <v>28030.551760000002</v>
      </c>
      <c r="N519" s="150">
        <v>241</v>
      </c>
      <c r="O519" s="157">
        <v>24050.892</v>
      </c>
      <c r="P519" s="42"/>
    </row>
    <row r="520" spans="2:16" x14ac:dyDescent="0.25">
      <c r="B520" s="40"/>
      <c r="C520" s="41"/>
      <c r="D520" s="41" t="s">
        <v>962</v>
      </c>
      <c r="E520" s="150">
        <v>10</v>
      </c>
      <c r="F520" s="150">
        <v>34406</v>
      </c>
      <c r="G520" s="150">
        <v>341717.82956000004</v>
      </c>
      <c r="H520" s="150">
        <v>53</v>
      </c>
      <c r="I520" s="150">
        <v>1417.0007500000002</v>
      </c>
      <c r="J520" s="150">
        <v>33838</v>
      </c>
      <c r="K520" s="150">
        <v>191254.08895</v>
      </c>
      <c r="L520" s="150">
        <v>515</v>
      </c>
      <c r="M520" s="150">
        <v>149046.73986</v>
      </c>
      <c r="N520" s="150">
        <v>0</v>
      </c>
      <c r="O520" s="157">
        <v>0</v>
      </c>
      <c r="P520" s="42"/>
    </row>
    <row r="521" spans="2:16" x14ac:dyDescent="0.25">
      <c r="B521" s="40"/>
      <c r="C521" s="41" t="s">
        <v>160</v>
      </c>
      <c r="D521" s="41"/>
      <c r="E521" s="150">
        <v>83</v>
      </c>
      <c r="F521" s="150">
        <v>351846</v>
      </c>
      <c r="G521" s="150">
        <v>31284806.645270005</v>
      </c>
      <c r="H521" s="150">
        <v>22319</v>
      </c>
      <c r="I521" s="150">
        <v>7744266.5732199997</v>
      </c>
      <c r="J521" s="150">
        <v>310511</v>
      </c>
      <c r="K521" s="150">
        <v>14850415.251440005</v>
      </c>
      <c r="L521" s="150">
        <v>8977</v>
      </c>
      <c r="M521" s="150">
        <v>6313654.0416100007</v>
      </c>
      <c r="N521" s="150">
        <v>10039</v>
      </c>
      <c r="O521" s="157">
        <v>2376470.7790000006</v>
      </c>
      <c r="P521" s="42"/>
    </row>
    <row r="522" spans="2:16" x14ac:dyDescent="0.25">
      <c r="B522" s="40"/>
      <c r="C522" s="41"/>
      <c r="D522" s="41" t="s">
        <v>163</v>
      </c>
      <c r="E522" s="150">
        <v>6</v>
      </c>
      <c r="F522" s="150">
        <v>23570</v>
      </c>
      <c r="G522" s="150">
        <v>673448.98812999995</v>
      </c>
      <c r="H522" s="150">
        <v>848</v>
      </c>
      <c r="I522" s="150">
        <v>286551.8259</v>
      </c>
      <c r="J522" s="150">
        <v>22450</v>
      </c>
      <c r="K522" s="150">
        <v>347605.57432999997</v>
      </c>
      <c r="L522" s="150">
        <v>216</v>
      </c>
      <c r="M522" s="150">
        <v>28910.011900000005</v>
      </c>
      <c r="N522" s="150">
        <v>56</v>
      </c>
      <c r="O522" s="157">
        <v>10381.576000000001</v>
      </c>
      <c r="P522" s="42"/>
    </row>
    <row r="523" spans="2:16" x14ac:dyDescent="0.25">
      <c r="B523" s="40"/>
      <c r="C523" s="41"/>
      <c r="D523" s="41" t="s">
        <v>162</v>
      </c>
      <c r="E523" s="150">
        <v>21</v>
      </c>
      <c r="F523" s="150">
        <v>89587</v>
      </c>
      <c r="G523" s="150">
        <v>6223580.7627200009</v>
      </c>
      <c r="H523" s="150">
        <v>5203</v>
      </c>
      <c r="I523" s="150">
        <v>1833560.7649600001</v>
      </c>
      <c r="J523" s="150">
        <v>80823</v>
      </c>
      <c r="K523" s="150">
        <v>3045424.5126600005</v>
      </c>
      <c r="L523" s="150">
        <v>1970</v>
      </c>
      <c r="M523" s="150">
        <v>1060047.4271</v>
      </c>
      <c r="N523" s="150">
        <v>1591</v>
      </c>
      <c r="O523" s="157">
        <v>284548.05799999996</v>
      </c>
      <c r="P523" s="42"/>
    </row>
    <row r="524" spans="2:16" x14ac:dyDescent="0.25">
      <c r="B524" s="40"/>
      <c r="C524" s="41"/>
      <c r="D524" s="41" t="s">
        <v>161</v>
      </c>
      <c r="E524" s="150">
        <v>53</v>
      </c>
      <c r="F524" s="150">
        <v>226931</v>
      </c>
      <c r="G524" s="150">
        <v>24293903.116560005</v>
      </c>
      <c r="H524" s="150">
        <v>16241</v>
      </c>
      <c r="I524" s="150">
        <v>5620600.0773200002</v>
      </c>
      <c r="J524" s="150">
        <v>195556</v>
      </c>
      <c r="K524" s="150">
        <v>11373208.826740004</v>
      </c>
      <c r="L524" s="150">
        <v>6742</v>
      </c>
      <c r="M524" s="150">
        <v>5218553.0675000008</v>
      </c>
      <c r="N524" s="150">
        <v>8392</v>
      </c>
      <c r="O524" s="157">
        <v>2081541.1450000007</v>
      </c>
      <c r="P524" s="42"/>
    </row>
    <row r="525" spans="2:16" x14ac:dyDescent="0.25">
      <c r="B525" s="40"/>
      <c r="C525" s="41"/>
      <c r="D525" s="41" t="s">
        <v>962</v>
      </c>
      <c r="E525" s="150">
        <v>3</v>
      </c>
      <c r="F525" s="150">
        <v>11758</v>
      </c>
      <c r="G525" s="150">
        <v>93873.777860000002</v>
      </c>
      <c r="H525" s="150">
        <v>27</v>
      </c>
      <c r="I525" s="150">
        <v>3553.9050400000001</v>
      </c>
      <c r="J525" s="150">
        <v>11682</v>
      </c>
      <c r="K525" s="150">
        <v>84176.337710000007</v>
      </c>
      <c r="L525" s="150">
        <v>49</v>
      </c>
      <c r="M525" s="150">
        <v>6143.5351099999998</v>
      </c>
      <c r="N525" s="150">
        <v>0</v>
      </c>
      <c r="O525" s="157">
        <v>0</v>
      </c>
      <c r="P525" s="42"/>
    </row>
    <row r="526" spans="2:16" x14ac:dyDescent="0.25">
      <c r="B526" s="40"/>
      <c r="C526" s="41" t="s">
        <v>164</v>
      </c>
      <c r="D526" s="41"/>
      <c r="E526" s="150">
        <v>19</v>
      </c>
      <c r="F526" s="150">
        <v>60437</v>
      </c>
      <c r="G526" s="150">
        <v>2545687.14964</v>
      </c>
      <c r="H526" s="150">
        <v>2812</v>
      </c>
      <c r="I526" s="150">
        <v>1096219.69291</v>
      </c>
      <c r="J526" s="150">
        <v>56959</v>
      </c>
      <c r="K526" s="150">
        <v>1322540.2998300001</v>
      </c>
      <c r="L526" s="150">
        <v>301</v>
      </c>
      <c r="M526" s="150">
        <v>74648.088899999988</v>
      </c>
      <c r="N526" s="150">
        <v>365</v>
      </c>
      <c r="O526" s="157">
        <v>52279.068000000007</v>
      </c>
      <c r="P526" s="42"/>
    </row>
    <row r="527" spans="2:16" x14ac:dyDescent="0.25">
      <c r="B527" s="40"/>
      <c r="C527" s="41"/>
      <c r="D527" s="41" t="s">
        <v>166</v>
      </c>
      <c r="E527" s="150">
        <v>3</v>
      </c>
      <c r="F527" s="150">
        <v>11637</v>
      </c>
      <c r="G527" s="150">
        <v>641953.65338999999</v>
      </c>
      <c r="H527" s="150">
        <v>847</v>
      </c>
      <c r="I527" s="150">
        <v>278440.087</v>
      </c>
      <c r="J527" s="150">
        <v>10684</v>
      </c>
      <c r="K527" s="150">
        <v>336712.92738999997</v>
      </c>
      <c r="L527" s="150">
        <v>46</v>
      </c>
      <c r="M527" s="150">
        <v>13978.468000000001</v>
      </c>
      <c r="N527" s="150">
        <v>60</v>
      </c>
      <c r="O527" s="157">
        <v>12822.171</v>
      </c>
      <c r="P527" s="42"/>
    </row>
    <row r="528" spans="2:16" s="65" customFormat="1" x14ac:dyDescent="0.25">
      <c r="B528" s="53"/>
      <c r="C528" s="66"/>
      <c r="D528" s="51" t="s">
        <v>454</v>
      </c>
      <c r="E528" s="213">
        <v>2</v>
      </c>
      <c r="F528" s="213">
        <v>3438</v>
      </c>
      <c r="G528" s="213">
        <v>20450.125530000001</v>
      </c>
      <c r="H528" s="213">
        <v>0</v>
      </c>
      <c r="I528" s="213">
        <v>0</v>
      </c>
      <c r="J528" s="213">
        <v>3429</v>
      </c>
      <c r="K528" s="213">
        <v>18830.125530000001</v>
      </c>
      <c r="L528" s="213">
        <v>9</v>
      </c>
      <c r="M528" s="213">
        <v>1620</v>
      </c>
      <c r="N528" s="213">
        <v>0</v>
      </c>
      <c r="O528" s="209">
        <v>0</v>
      </c>
      <c r="P528" s="42"/>
    </row>
    <row r="529" spans="2:16" x14ac:dyDescent="0.25">
      <c r="B529" s="40"/>
      <c r="C529" s="41"/>
      <c r="D529" s="41" t="s">
        <v>165</v>
      </c>
      <c r="E529" s="150">
        <v>12</v>
      </c>
      <c r="F529" s="150">
        <v>41617</v>
      </c>
      <c r="G529" s="150">
        <v>1855802.2895200001</v>
      </c>
      <c r="H529" s="150">
        <v>1912</v>
      </c>
      <c r="I529" s="150">
        <v>813484.58504000003</v>
      </c>
      <c r="J529" s="150">
        <v>39185</v>
      </c>
      <c r="K529" s="150">
        <v>945974.44186000002</v>
      </c>
      <c r="L529" s="150">
        <v>215</v>
      </c>
      <c r="M529" s="150">
        <v>56886.365619999997</v>
      </c>
      <c r="N529" s="150">
        <v>305</v>
      </c>
      <c r="O529" s="157">
        <v>39456.897000000004</v>
      </c>
      <c r="P529" s="42"/>
    </row>
    <row r="530" spans="2:16" s="65" customFormat="1" x14ac:dyDescent="0.25">
      <c r="B530" s="53"/>
      <c r="C530" s="66"/>
      <c r="D530" s="51" t="s">
        <v>455</v>
      </c>
      <c r="E530" s="213">
        <v>2</v>
      </c>
      <c r="F530" s="213">
        <v>3745</v>
      </c>
      <c r="G530" s="213">
        <v>27481.081200000004</v>
      </c>
      <c r="H530" s="213">
        <v>53</v>
      </c>
      <c r="I530" s="213">
        <v>4295.0208700000003</v>
      </c>
      <c r="J530" s="213">
        <v>3661</v>
      </c>
      <c r="K530" s="213">
        <v>21022.805050000003</v>
      </c>
      <c r="L530" s="213">
        <v>31</v>
      </c>
      <c r="M530" s="213">
        <v>2163.2552799999999</v>
      </c>
      <c r="N530" s="213">
        <v>0</v>
      </c>
      <c r="O530" s="209">
        <v>0</v>
      </c>
      <c r="P530" s="42"/>
    </row>
    <row r="531" spans="2:16" s="27" customFormat="1" x14ac:dyDescent="0.25">
      <c r="B531" s="40" t="s">
        <v>167</v>
      </c>
      <c r="C531" s="52"/>
      <c r="D531" s="52"/>
      <c r="E531" s="155">
        <v>264</v>
      </c>
      <c r="F531" s="155">
        <v>1143980</v>
      </c>
      <c r="G531" s="155">
        <v>64805473.92902001</v>
      </c>
      <c r="H531" s="155">
        <v>82032</v>
      </c>
      <c r="I531" s="155">
        <v>16549197.96528</v>
      </c>
      <c r="J531" s="155">
        <v>1015357</v>
      </c>
      <c r="K531" s="155">
        <v>32682229.35892</v>
      </c>
      <c r="L531" s="155">
        <v>21105</v>
      </c>
      <c r="M531" s="155">
        <v>9600696.9328200016</v>
      </c>
      <c r="N531" s="155">
        <v>25486</v>
      </c>
      <c r="O531" s="156">
        <v>5973349.6720000003</v>
      </c>
      <c r="P531" s="42"/>
    </row>
    <row r="532" spans="2:16" x14ac:dyDescent="0.25">
      <c r="B532" s="40"/>
      <c r="C532" s="41" t="s">
        <v>168</v>
      </c>
      <c r="D532" s="41"/>
      <c r="E532" s="150">
        <v>50</v>
      </c>
      <c r="F532" s="150">
        <v>232908</v>
      </c>
      <c r="G532" s="150">
        <v>8278436.6258699996</v>
      </c>
      <c r="H532" s="150">
        <v>10467</v>
      </c>
      <c r="I532" s="150">
        <v>3001028.7777299993</v>
      </c>
      <c r="J532" s="150">
        <v>218169</v>
      </c>
      <c r="K532" s="150">
        <v>4358757.1802599998</v>
      </c>
      <c r="L532" s="150">
        <v>2450</v>
      </c>
      <c r="M532" s="150">
        <v>592199.99387999985</v>
      </c>
      <c r="N532" s="150">
        <v>1822</v>
      </c>
      <c r="O532" s="157">
        <v>326450.67399999994</v>
      </c>
      <c r="P532" s="42"/>
    </row>
    <row r="533" spans="2:16" s="65" customFormat="1" x14ac:dyDescent="0.25">
      <c r="B533" s="53"/>
      <c r="C533" s="66"/>
      <c r="D533" s="51" t="s">
        <v>456</v>
      </c>
      <c r="E533" s="154">
        <v>2</v>
      </c>
      <c r="F533" s="154">
        <v>13859</v>
      </c>
      <c r="G533" s="154">
        <v>560854.64789999998</v>
      </c>
      <c r="H533" s="154">
        <v>471</v>
      </c>
      <c r="I533" s="154">
        <v>238057.12448</v>
      </c>
      <c r="J533" s="154">
        <v>13300</v>
      </c>
      <c r="K533" s="154">
        <v>305561.46249000001</v>
      </c>
      <c r="L533" s="154">
        <v>43</v>
      </c>
      <c r="M533" s="154">
        <v>12777.987929999999</v>
      </c>
      <c r="N533" s="154">
        <v>45</v>
      </c>
      <c r="O533" s="210">
        <v>4458.0730000000003</v>
      </c>
      <c r="P533" s="42"/>
    </row>
    <row r="534" spans="2:16" x14ac:dyDescent="0.25">
      <c r="B534" s="40"/>
      <c r="C534" s="41"/>
      <c r="D534" s="41" t="s">
        <v>170</v>
      </c>
      <c r="E534" s="150">
        <v>10</v>
      </c>
      <c r="F534" s="150">
        <v>60103</v>
      </c>
      <c r="G534" s="150">
        <v>3210699.9644299992</v>
      </c>
      <c r="H534" s="150">
        <v>3940</v>
      </c>
      <c r="I534" s="150">
        <v>1469134.6222099997</v>
      </c>
      <c r="J534" s="150">
        <v>54496</v>
      </c>
      <c r="K534" s="150">
        <v>1270424.6540600001</v>
      </c>
      <c r="L534" s="150">
        <v>731</v>
      </c>
      <c r="M534" s="150">
        <v>303006.55216000002</v>
      </c>
      <c r="N534" s="150">
        <v>936</v>
      </c>
      <c r="O534" s="157">
        <v>168134.136</v>
      </c>
      <c r="P534" s="42"/>
    </row>
    <row r="535" spans="2:16" x14ac:dyDescent="0.25">
      <c r="B535" s="40"/>
      <c r="C535" s="41"/>
      <c r="D535" s="41" t="s">
        <v>172</v>
      </c>
      <c r="E535" s="150">
        <v>3</v>
      </c>
      <c r="F535" s="150">
        <v>6820</v>
      </c>
      <c r="G535" s="150">
        <v>253168.37878999999</v>
      </c>
      <c r="H535" s="150">
        <v>156</v>
      </c>
      <c r="I535" s="150">
        <v>7024.21</v>
      </c>
      <c r="J535" s="150">
        <v>6645</v>
      </c>
      <c r="K535" s="150">
        <v>243256.22875000001</v>
      </c>
      <c r="L535" s="150">
        <v>19</v>
      </c>
      <c r="M535" s="150">
        <v>2887.94004</v>
      </c>
      <c r="N535" s="150">
        <v>0</v>
      </c>
      <c r="O535" s="157">
        <v>0</v>
      </c>
      <c r="P535" s="42"/>
    </row>
    <row r="536" spans="2:16" x14ac:dyDescent="0.25">
      <c r="B536" s="40"/>
      <c r="C536" s="41"/>
      <c r="D536" s="41" t="s">
        <v>171</v>
      </c>
      <c r="E536" s="150">
        <v>6</v>
      </c>
      <c r="F536" s="150">
        <v>26504</v>
      </c>
      <c r="G536" s="150">
        <v>852722.30838000006</v>
      </c>
      <c r="H536" s="150">
        <v>787</v>
      </c>
      <c r="I536" s="150">
        <v>473194.08668000007</v>
      </c>
      <c r="J536" s="150">
        <v>25301</v>
      </c>
      <c r="K536" s="150">
        <v>307654.26439000003</v>
      </c>
      <c r="L536" s="150">
        <v>368</v>
      </c>
      <c r="M536" s="150">
        <v>66996.928310000003</v>
      </c>
      <c r="N536" s="150">
        <v>48</v>
      </c>
      <c r="O536" s="157">
        <v>4877.0290000000005</v>
      </c>
      <c r="P536" s="42"/>
    </row>
    <row r="537" spans="2:16" x14ac:dyDescent="0.25">
      <c r="B537" s="40"/>
      <c r="C537" s="41"/>
      <c r="D537" s="41" t="s">
        <v>1036</v>
      </c>
      <c r="E537" s="150">
        <v>3</v>
      </c>
      <c r="F537" s="150">
        <v>10443</v>
      </c>
      <c r="G537" s="150">
        <v>301394.18086999998</v>
      </c>
      <c r="H537" s="150">
        <v>239</v>
      </c>
      <c r="I537" s="150">
        <v>68044.174449999991</v>
      </c>
      <c r="J537" s="150">
        <v>10158</v>
      </c>
      <c r="K537" s="150">
        <v>226896.17891000002</v>
      </c>
      <c r="L537" s="150">
        <v>46</v>
      </c>
      <c r="M537" s="150">
        <v>6453.8275099999992</v>
      </c>
      <c r="N537" s="150">
        <v>0</v>
      </c>
      <c r="O537" s="157">
        <v>0</v>
      </c>
      <c r="P537" s="42"/>
    </row>
    <row r="538" spans="2:16" x14ac:dyDescent="0.25">
      <c r="B538" s="40"/>
      <c r="C538" s="41"/>
      <c r="D538" s="41" t="s">
        <v>169</v>
      </c>
      <c r="E538" s="150">
        <v>17</v>
      </c>
      <c r="F538" s="150">
        <v>63525</v>
      </c>
      <c r="G538" s="150">
        <v>2882479.3285500002</v>
      </c>
      <c r="H538" s="150">
        <v>4874</v>
      </c>
      <c r="I538" s="150">
        <v>745574.55990999995</v>
      </c>
      <c r="J538" s="150">
        <v>57206</v>
      </c>
      <c r="K538" s="150">
        <v>1833345.7747099998</v>
      </c>
      <c r="L538" s="150">
        <v>652</v>
      </c>
      <c r="M538" s="150">
        <v>154577.55792999998</v>
      </c>
      <c r="N538" s="150">
        <v>793</v>
      </c>
      <c r="O538" s="157">
        <v>148981.43599999999</v>
      </c>
      <c r="P538" s="42"/>
    </row>
    <row r="539" spans="2:16" x14ac:dyDescent="0.25">
      <c r="B539" s="40"/>
      <c r="C539" s="41"/>
      <c r="D539" s="41" t="s">
        <v>962</v>
      </c>
      <c r="E539" s="150">
        <v>9</v>
      </c>
      <c r="F539" s="150">
        <v>51654</v>
      </c>
      <c r="G539" s="150">
        <v>217117.81695000001</v>
      </c>
      <c r="H539" s="150">
        <v>0</v>
      </c>
      <c r="I539" s="150">
        <v>0</v>
      </c>
      <c r="J539" s="150">
        <v>51063</v>
      </c>
      <c r="K539" s="150">
        <v>171618.61695</v>
      </c>
      <c r="L539" s="150">
        <v>591</v>
      </c>
      <c r="M539" s="150">
        <v>45499.199999999997</v>
      </c>
      <c r="N539" s="150">
        <v>0</v>
      </c>
      <c r="O539" s="157">
        <v>0</v>
      </c>
      <c r="P539" s="42"/>
    </row>
    <row r="540" spans="2:16" x14ac:dyDescent="0.25">
      <c r="B540" s="40"/>
      <c r="C540" s="41" t="s">
        <v>173</v>
      </c>
      <c r="D540" s="41"/>
      <c r="E540" s="150">
        <v>3</v>
      </c>
      <c r="F540" s="150">
        <v>11685</v>
      </c>
      <c r="G540" s="150">
        <v>669457.98538999993</v>
      </c>
      <c r="H540" s="150">
        <v>1269</v>
      </c>
      <c r="I540" s="150">
        <v>178097.87599999999</v>
      </c>
      <c r="J540" s="150">
        <v>9912</v>
      </c>
      <c r="K540" s="150">
        <v>400709.73428000003</v>
      </c>
      <c r="L540" s="150">
        <v>31</v>
      </c>
      <c r="M540" s="150">
        <v>10110.76611</v>
      </c>
      <c r="N540" s="150">
        <v>473</v>
      </c>
      <c r="O540" s="157">
        <v>80539.608999999997</v>
      </c>
      <c r="P540" s="42"/>
    </row>
    <row r="541" spans="2:16" x14ac:dyDescent="0.25">
      <c r="B541" s="40"/>
      <c r="C541" s="41"/>
      <c r="D541" s="41" t="s">
        <v>174</v>
      </c>
      <c r="E541" s="150">
        <v>3</v>
      </c>
      <c r="F541" s="150">
        <v>11685</v>
      </c>
      <c r="G541" s="150">
        <v>669457.98538999993</v>
      </c>
      <c r="H541" s="150">
        <v>1269</v>
      </c>
      <c r="I541" s="150">
        <v>178097.87599999999</v>
      </c>
      <c r="J541" s="150">
        <v>9912</v>
      </c>
      <c r="K541" s="150">
        <v>400709.73428000003</v>
      </c>
      <c r="L541" s="150">
        <v>31</v>
      </c>
      <c r="M541" s="150">
        <v>10110.76611</v>
      </c>
      <c r="N541" s="150">
        <v>473</v>
      </c>
      <c r="O541" s="157">
        <v>80539.608999999997</v>
      </c>
      <c r="P541" s="42"/>
    </row>
    <row r="542" spans="2:16" x14ac:dyDescent="0.25">
      <c r="B542" s="40"/>
      <c r="C542" s="41" t="s">
        <v>175</v>
      </c>
      <c r="D542" s="41"/>
      <c r="E542" s="150">
        <v>35</v>
      </c>
      <c r="F542" s="150">
        <v>189038</v>
      </c>
      <c r="G542" s="150">
        <v>12283390.158330003</v>
      </c>
      <c r="H542" s="150">
        <v>13637</v>
      </c>
      <c r="I542" s="150">
        <v>2813873.8873699997</v>
      </c>
      <c r="J542" s="150">
        <v>166624</v>
      </c>
      <c r="K542" s="150">
        <v>7160115.9517800007</v>
      </c>
      <c r="L542" s="150">
        <v>3881</v>
      </c>
      <c r="M542" s="150">
        <v>1423677.8791800002</v>
      </c>
      <c r="N542" s="150">
        <v>4896</v>
      </c>
      <c r="O542" s="157">
        <v>885722.44</v>
      </c>
      <c r="P542" s="42"/>
    </row>
    <row r="543" spans="2:16" x14ac:dyDescent="0.25">
      <c r="B543" s="40"/>
      <c r="C543" s="41"/>
      <c r="D543" s="41" t="s">
        <v>176</v>
      </c>
      <c r="E543" s="150">
        <v>25</v>
      </c>
      <c r="F543" s="150">
        <v>133759</v>
      </c>
      <c r="G543" s="150">
        <v>9905201.4162300024</v>
      </c>
      <c r="H543" s="150">
        <v>8422</v>
      </c>
      <c r="I543" s="150">
        <v>2317851.8355499995</v>
      </c>
      <c r="J543" s="150">
        <v>117332</v>
      </c>
      <c r="K543" s="150">
        <v>5487858.1823700005</v>
      </c>
      <c r="L543" s="150">
        <v>3170</v>
      </c>
      <c r="M543" s="150">
        <v>1218278.8603099999</v>
      </c>
      <c r="N543" s="150">
        <v>4835</v>
      </c>
      <c r="O543" s="157">
        <v>881212.53800000006</v>
      </c>
      <c r="P543" s="42"/>
    </row>
    <row r="544" spans="2:16" x14ac:dyDescent="0.25">
      <c r="B544" s="40"/>
      <c r="C544" s="41"/>
      <c r="D544" s="41" t="s">
        <v>177</v>
      </c>
      <c r="E544" s="150">
        <v>3</v>
      </c>
      <c r="F544" s="150">
        <v>16793</v>
      </c>
      <c r="G544" s="150">
        <v>336459.24144999997</v>
      </c>
      <c r="H544" s="150">
        <v>394</v>
      </c>
      <c r="I544" s="150">
        <v>95687.415070000003</v>
      </c>
      <c r="J544" s="150">
        <v>16201</v>
      </c>
      <c r="K544" s="150">
        <v>207288.75971000001</v>
      </c>
      <c r="L544" s="150">
        <v>137</v>
      </c>
      <c r="M544" s="150">
        <v>28973.164669999998</v>
      </c>
      <c r="N544" s="150">
        <v>61</v>
      </c>
      <c r="O544" s="157">
        <v>4509.902</v>
      </c>
      <c r="P544" s="42"/>
    </row>
    <row r="545" spans="2:16" s="65" customFormat="1" x14ac:dyDescent="0.25">
      <c r="B545" s="53"/>
      <c r="C545" s="66"/>
      <c r="D545" s="51" t="s">
        <v>457</v>
      </c>
      <c r="E545" s="213">
        <v>2</v>
      </c>
      <c r="F545" s="213">
        <v>13012</v>
      </c>
      <c r="G545" s="213">
        <v>1446515.76578</v>
      </c>
      <c r="H545" s="213">
        <v>4632</v>
      </c>
      <c r="I545" s="213">
        <v>383137.16359999997</v>
      </c>
      <c r="J545" s="213">
        <v>8141</v>
      </c>
      <c r="K545" s="213">
        <v>941086.58840999997</v>
      </c>
      <c r="L545" s="213">
        <v>239</v>
      </c>
      <c r="M545" s="213">
        <v>122292.01377000001</v>
      </c>
      <c r="N545" s="213">
        <v>0</v>
      </c>
      <c r="O545" s="209">
        <v>0</v>
      </c>
      <c r="P545" s="42"/>
    </row>
    <row r="546" spans="2:16" x14ac:dyDescent="0.25">
      <c r="B546" s="40"/>
      <c r="C546" s="41"/>
      <c r="D546" s="41" t="s">
        <v>962</v>
      </c>
      <c r="E546" s="150">
        <v>5</v>
      </c>
      <c r="F546" s="150">
        <v>25474</v>
      </c>
      <c r="G546" s="150">
        <v>595213.73486999993</v>
      </c>
      <c r="H546" s="150">
        <v>189</v>
      </c>
      <c r="I546" s="150">
        <v>17197.473150000002</v>
      </c>
      <c r="J546" s="150">
        <v>24950</v>
      </c>
      <c r="K546" s="150">
        <v>523882.42128999997</v>
      </c>
      <c r="L546" s="150">
        <v>335</v>
      </c>
      <c r="M546" s="150">
        <v>54133.840430000004</v>
      </c>
      <c r="N546" s="150">
        <v>0</v>
      </c>
      <c r="O546" s="157">
        <v>0</v>
      </c>
      <c r="P546" s="42"/>
    </row>
    <row r="547" spans="2:16" x14ac:dyDescent="0.25">
      <c r="B547" s="40"/>
      <c r="C547" s="41" t="s">
        <v>178</v>
      </c>
      <c r="D547" s="41"/>
      <c r="E547" s="150">
        <v>42</v>
      </c>
      <c r="F547" s="150">
        <v>158539</v>
      </c>
      <c r="G547" s="150">
        <v>9049339.4498900007</v>
      </c>
      <c r="H547" s="150">
        <v>6290</v>
      </c>
      <c r="I547" s="150">
        <v>1698102.36436</v>
      </c>
      <c r="J547" s="150">
        <v>144672</v>
      </c>
      <c r="K547" s="150">
        <v>5051077.6912799999</v>
      </c>
      <c r="L547" s="150">
        <v>3694</v>
      </c>
      <c r="M547" s="150">
        <v>1537611.5522499997</v>
      </c>
      <c r="N547" s="150">
        <v>3883</v>
      </c>
      <c r="O547" s="157">
        <v>762547.84199999995</v>
      </c>
      <c r="P547" s="42"/>
    </row>
    <row r="548" spans="2:16" s="65" customFormat="1" x14ac:dyDescent="0.25">
      <c r="B548" s="53"/>
      <c r="C548" s="66"/>
      <c r="D548" s="51" t="s">
        <v>458</v>
      </c>
      <c r="E548" s="213">
        <v>2</v>
      </c>
      <c r="F548" s="213">
        <v>4449</v>
      </c>
      <c r="G548" s="213">
        <v>95577.157249999989</v>
      </c>
      <c r="H548" s="213">
        <v>73</v>
      </c>
      <c r="I548" s="213">
        <v>8521.4416599999986</v>
      </c>
      <c r="J548" s="213">
        <v>4288</v>
      </c>
      <c r="K548" s="213">
        <v>54767.728629999998</v>
      </c>
      <c r="L548" s="213">
        <v>88</v>
      </c>
      <c r="M548" s="213">
        <v>32287.986960000002</v>
      </c>
      <c r="N548" s="213">
        <v>0</v>
      </c>
      <c r="O548" s="209">
        <v>0</v>
      </c>
      <c r="P548" s="42"/>
    </row>
    <row r="549" spans="2:16" x14ac:dyDescent="0.25">
      <c r="B549" s="40"/>
      <c r="C549" s="41"/>
      <c r="D549" s="41" t="s">
        <v>180</v>
      </c>
      <c r="E549" s="150">
        <v>9</v>
      </c>
      <c r="F549" s="150">
        <v>53855</v>
      </c>
      <c r="G549" s="150">
        <v>2352198.5714799999</v>
      </c>
      <c r="H549" s="150">
        <v>2407</v>
      </c>
      <c r="I549" s="150">
        <v>535173.18252000003</v>
      </c>
      <c r="J549" s="150">
        <v>49481</v>
      </c>
      <c r="K549" s="150">
        <v>1250645.25483</v>
      </c>
      <c r="L549" s="150">
        <v>917</v>
      </c>
      <c r="M549" s="150">
        <v>373508.20413000003</v>
      </c>
      <c r="N549" s="150">
        <v>1050</v>
      </c>
      <c r="O549" s="157">
        <v>192871.93</v>
      </c>
      <c r="P549" s="42"/>
    </row>
    <row r="550" spans="2:16" x14ac:dyDescent="0.25">
      <c r="B550" s="40"/>
      <c r="C550" s="41"/>
      <c r="D550" s="41" t="s">
        <v>179</v>
      </c>
      <c r="E550" s="150">
        <v>20</v>
      </c>
      <c r="F550" s="150">
        <v>73318</v>
      </c>
      <c r="G550" s="150">
        <v>6199730.1694200002</v>
      </c>
      <c r="H550" s="150">
        <v>3776</v>
      </c>
      <c r="I550" s="150">
        <v>1153098.0901800001</v>
      </c>
      <c r="J550" s="150">
        <v>65051</v>
      </c>
      <c r="K550" s="150">
        <v>3491090.06764</v>
      </c>
      <c r="L550" s="150">
        <v>1658</v>
      </c>
      <c r="M550" s="150">
        <v>985866.09960000007</v>
      </c>
      <c r="N550" s="150">
        <v>2833</v>
      </c>
      <c r="O550" s="157">
        <v>569675.91199999989</v>
      </c>
      <c r="P550" s="42"/>
    </row>
    <row r="551" spans="2:16" s="65" customFormat="1" x14ac:dyDescent="0.25">
      <c r="B551" s="53"/>
      <c r="C551" s="66"/>
      <c r="D551" s="51" t="s">
        <v>1061</v>
      </c>
      <c r="E551" s="213">
        <v>2</v>
      </c>
      <c r="F551" s="213">
        <v>1004</v>
      </c>
      <c r="G551" s="213">
        <v>7692.6384699999999</v>
      </c>
      <c r="H551" s="213">
        <v>0</v>
      </c>
      <c r="I551" s="213">
        <v>0</v>
      </c>
      <c r="J551" s="213">
        <v>964</v>
      </c>
      <c r="K551" s="213">
        <v>5932.8225899999998</v>
      </c>
      <c r="L551" s="213">
        <v>40</v>
      </c>
      <c r="M551" s="213">
        <v>1759.8158799999999</v>
      </c>
      <c r="N551" s="213">
        <v>0</v>
      </c>
      <c r="O551" s="209">
        <v>0</v>
      </c>
      <c r="P551" s="42"/>
    </row>
    <row r="552" spans="2:16" x14ac:dyDescent="0.25">
      <c r="B552" s="40"/>
      <c r="C552" s="41"/>
      <c r="D552" s="41" t="s">
        <v>962</v>
      </c>
      <c r="E552" s="150">
        <v>9</v>
      </c>
      <c r="F552" s="150">
        <v>25913</v>
      </c>
      <c r="G552" s="150">
        <v>394140.91327000002</v>
      </c>
      <c r="H552" s="150">
        <v>34</v>
      </c>
      <c r="I552" s="150">
        <v>1309.6500000000001</v>
      </c>
      <c r="J552" s="150">
        <v>24888</v>
      </c>
      <c r="K552" s="150">
        <v>248641.81758999999</v>
      </c>
      <c r="L552" s="150">
        <v>991</v>
      </c>
      <c r="M552" s="150">
        <v>144189.44567999998</v>
      </c>
      <c r="N552" s="150">
        <v>0</v>
      </c>
      <c r="O552" s="157">
        <v>0</v>
      </c>
      <c r="P552" s="42"/>
    </row>
    <row r="553" spans="2:16" x14ac:dyDescent="0.25">
      <c r="B553" s="40"/>
      <c r="C553" s="41" t="s">
        <v>181</v>
      </c>
      <c r="D553" s="41"/>
      <c r="E553" s="150">
        <v>134</v>
      </c>
      <c r="F553" s="150">
        <v>551810</v>
      </c>
      <c r="G553" s="150">
        <v>34524849.709540009</v>
      </c>
      <c r="H553" s="150">
        <v>50369</v>
      </c>
      <c r="I553" s="150">
        <v>8858095.0598200019</v>
      </c>
      <c r="J553" s="150">
        <v>475980</v>
      </c>
      <c r="K553" s="150">
        <v>15711568.80132</v>
      </c>
      <c r="L553" s="150">
        <v>11049</v>
      </c>
      <c r="M553" s="150">
        <v>6037096.7414000016</v>
      </c>
      <c r="N553" s="150">
        <v>14412</v>
      </c>
      <c r="O553" s="157">
        <v>3918089.1069999998</v>
      </c>
      <c r="P553" s="42"/>
    </row>
    <row r="554" spans="2:16" s="65" customFormat="1" x14ac:dyDescent="0.25">
      <c r="B554" s="53"/>
      <c r="C554" s="66"/>
      <c r="D554" s="51" t="s">
        <v>459</v>
      </c>
      <c r="E554" s="213">
        <v>2</v>
      </c>
      <c r="F554" s="213">
        <v>4852</v>
      </c>
      <c r="G554" s="213">
        <v>64780.194589999999</v>
      </c>
      <c r="H554" s="213">
        <v>0</v>
      </c>
      <c r="I554" s="213">
        <v>0</v>
      </c>
      <c r="J554" s="213">
        <v>4730</v>
      </c>
      <c r="K554" s="213">
        <v>46322.516429999996</v>
      </c>
      <c r="L554" s="213">
        <v>122</v>
      </c>
      <c r="M554" s="213">
        <v>18457.678160000003</v>
      </c>
      <c r="N554" s="213">
        <v>0</v>
      </c>
      <c r="O554" s="209">
        <v>0</v>
      </c>
      <c r="P554" s="42"/>
    </row>
    <row r="555" spans="2:16" x14ac:dyDescent="0.25">
      <c r="B555" s="40"/>
      <c r="C555" s="41"/>
      <c r="D555" s="41" t="s">
        <v>182</v>
      </c>
      <c r="E555" s="150">
        <v>102</v>
      </c>
      <c r="F555" s="150">
        <v>442531</v>
      </c>
      <c r="G555" s="150">
        <v>32667671.488410003</v>
      </c>
      <c r="H555" s="150">
        <v>47555</v>
      </c>
      <c r="I555" s="150">
        <v>8518614.8843600005</v>
      </c>
      <c r="J555" s="150">
        <v>371523</v>
      </c>
      <c r="K555" s="150">
        <v>14454866.30837</v>
      </c>
      <c r="L555" s="150">
        <v>9501</v>
      </c>
      <c r="M555" s="150">
        <v>5845604.4066800019</v>
      </c>
      <c r="N555" s="150">
        <v>13952</v>
      </c>
      <c r="O555" s="157">
        <v>3848585.889</v>
      </c>
      <c r="P555" s="42"/>
    </row>
    <row r="556" spans="2:16" x14ac:dyDescent="0.25">
      <c r="B556" s="40"/>
      <c r="C556" s="41"/>
      <c r="D556" s="41" t="s">
        <v>183</v>
      </c>
      <c r="E556" s="150">
        <v>9</v>
      </c>
      <c r="F556" s="150">
        <v>36986</v>
      </c>
      <c r="G556" s="150">
        <v>1284963.3982199999</v>
      </c>
      <c r="H556" s="150">
        <v>2603</v>
      </c>
      <c r="I556" s="150">
        <v>337878.66041999997</v>
      </c>
      <c r="J556" s="150">
        <v>33622</v>
      </c>
      <c r="K556" s="150">
        <v>846252.60475000006</v>
      </c>
      <c r="L556" s="150">
        <v>301</v>
      </c>
      <c r="M556" s="150">
        <v>31328.915049999996</v>
      </c>
      <c r="N556" s="150">
        <v>460</v>
      </c>
      <c r="O556" s="157">
        <v>69503.217999999993</v>
      </c>
      <c r="P556" s="42"/>
    </row>
    <row r="557" spans="2:16" s="65" customFormat="1" x14ac:dyDescent="0.25">
      <c r="B557" s="53"/>
      <c r="C557" s="66"/>
      <c r="D557" s="51" t="s">
        <v>460</v>
      </c>
      <c r="E557" s="213">
        <v>2</v>
      </c>
      <c r="F557" s="213">
        <v>7627</v>
      </c>
      <c r="G557" s="213">
        <v>64494.259080000003</v>
      </c>
      <c r="H557" s="213">
        <v>0</v>
      </c>
      <c r="I557" s="213">
        <v>0</v>
      </c>
      <c r="J557" s="213">
        <v>7523</v>
      </c>
      <c r="K557" s="213">
        <v>40547.8076</v>
      </c>
      <c r="L557" s="213">
        <v>104</v>
      </c>
      <c r="M557" s="213">
        <v>23946.45148</v>
      </c>
      <c r="N557" s="213">
        <v>0</v>
      </c>
      <c r="O557" s="209">
        <v>0</v>
      </c>
      <c r="P557" s="42"/>
    </row>
    <row r="558" spans="2:16" x14ac:dyDescent="0.25">
      <c r="B558" s="40"/>
      <c r="C558" s="41"/>
      <c r="D558" s="41" t="s">
        <v>184</v>
      </c>
      <c r="E558" s="150">
        <v>3</v>
      </c>
      <c r="F558" s="150">
        <v>10897</v>
      </c>
      <c r="G558" s="150">
        <v>49091.211559999996</v>
      </c>
      <c r="H558" s="150">
        <v>109</v>
      </c>
      <c r="I558" s="150">
        <v>1314.4450400000001</v>
      </c>
      <c r="J558" s="150">
        <v>10713</v>
      </c>
      <c r="K558" s="150">
        <v>35868.238729999997</v>
      </c>
      <c r="L558" s="150">
        <v>75</v>
      </c>
      <c r="M558" s="150">
        <v>11908.527789999998</v>
      </c>
      <c r="N558" s="150">
        <v>0</v>
      </c>
      <c r="O558" s="157">
        <v>0</v>
      </c>
      <c r="P558" s="42"/>
    </row>
    <row r="559" spans="2:16" x14ac:dyDescent="0.25">
      <c r="B559" s="40"/>
      <c r="C559" s="41"/>
      <c r="D559" s="41" t="s">
        <v>185</v>
      </c>
      <c r="E559" s="150">
        <v>3</v>
      </c>
      <c r="F559" s="150">
        <v>9087</v>
      </c>
      <c r="G559" s="150">
        <v>35877.628669999998</v>
      </c>
      <c r="H559" s="150">
        <v>0</v>
      </c>
      <c r="I559" s="150">
        <v>0</v>
      </c>
      <c r="J559" s="150">
        <v>8954</v>
      </c>
      <c r="K559" s="150">
        <v>27093.19859</v>
      </c>
      <c r="L559" s="150">
        <v>133</v>
      </c>
      <c r="M559" s="150">
        <v>8784.4300800000001</v>
      </c>
      <c r="N559" s="150">
        <v>0</v>
      </c>
      <c r="O559" s="157">
        <v>0</v>
      </c>
      <c r="P559" s="42"/>
    </row>
    <row r="560" spans="2:16" x14ac:dyDescent="0.25">
      <c r="B560" s="40"/>
      <c r="C560" s="41"/>
      <c r="D560" s="41" t="s">
        <v>962</v>
      </c>
      <c r="E560" s="150">
        <v>13</v>
      </c>
      <c r="F560" s="150">
        <v>39830</v>
      </c>
      <c r="G560" s="150">
        <v>357971.52900999994</v>
      </c>
      <c r="H560" s="150">
        <v>102</v>
      </c>
      <c r="I560" s="150">
        <v>287.07</v>
      </c>
      <c r="J560" s="150">
        <v>38915</v>
      </c>
      <c r="K560" s="150">
        <v>260618.12684999997</v>
      </c>
      <c r="L560" s="150">
        <v>813</v>
      </c>
      <c r="M560" s="150">
        <v>97066.33216000002</v>
      </c>
      <c r="N560" s="150">
        <v>0</v>
      </c>
      <c r="O560" s="157">
        <v>0</v>
      </c>
      <c r="P560" s="42"/>
    </row>
    <row r="561" spans="2:16" s="27" customFormat="1" x14ac:dyDescent="0.25">
      <c r="B561" s="40" t="s">
        <v>186</v>
      </c>
      <c r="C561" s="52"/>
      <c r="D561" s="52"/>
      <c r="E561" s="155">
        <v>277</v>
      </c>
      <c r="F561" s="155">
        <v>1269689</v>
      </c>
      <c r="G561" s="155">
        <v>95144672.965450004</v>
      </c>
      <c r="H561" s="155">
        <v>87361</v>
      </c>
      <c r="I561" s="155">
        <v>18718542.245090004</v>
      </c>
      <c r="J561" s="155">
        <v>1120995</v>
      </c>
      <c r="K561" s="155">
        <v>42947366.08620999</v>
      </c>
      <c r="L561" s="155">
        <v>28637</v>
      </c>
      <c r="M561" s="155">
        <v>21198685.728149995</v>
      </c>
      <c r="N561" s="155">
        <v>32696</v>
      </c>
      <c r="O561" s="156">
        <v>12280078.905999998</v>
      </c>
      <c r="P561" s="42"/>
    </row>
    <row r="562" spans="2:16" x14ac:dyDescent="0.25">
      <c r="B562" s="40"/>
      <c r="C562" s="41" t="s">
        <v>811</v>
      </c>
      <c r="D562" s="41"/>
      <c r="E562" s="150">
        <v>20</v>
      </c>
      <c r="F562" s="150">
        <v>95815</v>
      </c>
      <c r="G562" s="150">
        <v>1664826.43827</v>
      </c>
      <c r="H562" s="150">
        <v>2513</v>
      </c>
      <c r="I562" s="150">
        <v>444387.38381999999</v>
      </c>
      <c r="J562" s="150">
        <v>92494</v>
      </c>
      <c r="K562" s="150">
        <v>1042167.0312300001</v>
      </c>
      <c r="L562" s="150">
        <v>808</v>
      </c>
      <c r="M562" s="150">
        <v>178272.02321999997</v>
      </c>
      <c r="N562" s="150">
        <v>0</v>
      </c>
      <c r="O562" s="157">
        <v>0</v>
      </c>
      <c r="P562" s="42"/>
    </row>
    <row r="563" spans="2:16" x14ac:dyDescent="0.25">
      <c r="B563" s="40"/>
      <c r="C563" s="41"/>
      <c r="D563" s="41" t="s">
        <v>188</v>
      </c>
      <c r="E563" s="150">
        <v>4</v>
      </c>
      <c r="F563" s="150">
        <v>21443</v>
      </c>
      <c r="G563" s="150">
        <v>319827.43519000005</v>
      </c>
      <c r="H563" s="150">
        <v>177</v>
      </c>
      <c r="I563" s="150">
        <v>27085.586770000002</v>
      </c>
      <c r="J563" s="150">
        <v>21128</v>
      </c>
      <c r="K563" s="150">
        <v>257789.04493</v>
      </c>
      <c r="L563" s="150">
        <v>138</v>
      </c>
      <c r="M563" s="150">
        <v>34952.803489999998</v>
      </c>
      <c r="N563" s="150">
        <v>0</v>
      </c>
      <c r="O563" s="157">
        <v>0</v>
      </c>
      <c r="P563" s="42"/>
    </row>
    <row r="564" spans="2:16" s="65" customFormat="1" x14ac:dyDescent="0.25">
      <c r="B564" s="53"/>
      <c r="C564" s="66"/>
      <c r="D564" s="51" t="s">
        <v>461</v>
      </c>
      <c r="E564" s="213">
        <v>2</v>
      </c>
      <c r="F564" s="213">
        <v>11729</v>
      </c>
      <c r="G564" s="213">
        <v>91675.485919999992</v>
      </c>
      <c r="H564" s="213">
        <v>80</v>
      </c>
      <c r="I564" s="213">
        <v>20066.9696</v>
      </c>
      <c r="J564" s="213">
        <v>11612</v>
      </c>
      <c r="K564" s="213">
        <v>67101.322719999996</v>
      </c>
      <c r="L564" s="213">
        <v>37</v>
      </c>
      <c r="M564" s="213">
        <v>4507.1935999999996</v>
      </c>
      <c r="N564" s="213">
        <v>0</v>
      </c>
      <c r="O564" s="209">
        <v>0</v>
      </c>
      <c r="P564" s="42"/>
    </row>
    <row r="565" spans="2:16" s="65" customFormat="1" x14ac:dyDescent="0.25">
      <c r="B565" s="53"/>
      <c r="C565" s="66"/>
      <c r="D565" s="51" t="s">
        <v>462</v>
      </c>
      <c r="E565" s="213">
        <v>2</v>
      </c>
      <c r="F565" s="213">
        <v>9344</v>
      </c>
      <c r="G565" s="213">
        <v>56657.760139999999</v>
      </c>
      <c r="H565" s="213">
        <v>34</v>
      </c>
      <c r="I565" s="213">
        <v>1785.2829899999999</v>
      </c>
      <c r="J565" s="213">
        <v>9186</v>
      </c>
      <c r="K565" s="213">
        <v>36025.240169999997</v>
      </c>
      <c r="L565" s="213">
        <v>124</v>
      </c>
      <c r="M565" s="213">
        <v>18847.236980000001</v>
      </c>
      <c r="N565" s="213">
        <v>0</v>
      </c>
      <c r="O565" s="209">
        <v>0</v>
      </c>
      <c r="P565" s="42"/>
    </row>
    <row r="566" spans="2:16" s="65" customFormat="1" x14ac:dyDescent="0.25">
      <c r="B566" s="53"/>
      <c r="C566" s="66"/>
      <c r="D566" s="51" t="s">
        <v>463</v>
      </c>
      <c r="E566" s="213">
        <v>2</v>
      </c>
      <c r="F566" s="213">
        <v>10999</v>
      </c>
      <c r="G566" s="213">
        <v>139828.06787999999</v>
      </c>
      <c r="H566" s="213">
        <v>129</v>
      </c>
      <c r="I566" s="213">
        <v>9117.2068799999997</v>
      </c>
      <c r="J566" s="213">
        <v>10754</v>
      </c>
      <c r="K566" s="213">
        <v>99959.199670000002</v>
      </c>
      <c r="L566" s="213">
        <v>116</v>
      </c>
      <c r="M566" s="213">
        <v>30751.661329999999</v>
      </c>
      <c r="N566" s="213">
        <v>0</v>
      </c>
      <c r="O566" s="209">
        <v>0</v>
      </c>
      <c r="P566" s="42"/>
    </row>
    <row r="567" spans="2:16" x14ac:dyDescent="0.25">
      <c r="B567" s="40"/>
      <c r="C567" s="41"/>
      <c r="D567" s="41" t="s">
        <v>187</v>
      </c>
      <c r="E567" s="150">
        <v>5</v>
      </c>
      <c r="F567" s="150">
        <v>17303</v>
      </c>
      <c r="G567" s="150">
        <v>890151.84848000004</v>
      </c>
      <c r="H567" s="150">
        <v>1986</v>
      </c>
      <c r="I567" s="150">
        <v>373718.76042999997</v>
      </c>
      <c r="J567" s="150">
        <v>15155</v>
      </c>
      <c r="K567" s="150">
        <v>460919.73849000002</v>
      </c>
      <c r="L567" s="150">
        <v>162</v>
      </c>
      <c r="M567" s="150">
        <v>55513.349559999995</v>
      </c>
      <c r="N567" s="150">
        <v>0</v>
      </c>
      <c r="O567" s="157">
        <v>0</v>
      </c>
      <c r="P567" s="42"/>
    </row>
    <row r="568" spans="2:16" s="65" customFormat="1" x14ac:dyDescent="0.25">
      <c r="B568" s="53"/>
      <c r="C568" s="66"/>
      <c r="D568" s="51" t="s">
        <v>464</v>
      </c>
      <c r="E568" s="213">
        <v>2</v>
      </c>
      <c r="F568" s="213">
        <v>10408</v>
      </c>
      <c r="G568" s="213">
        <v>88982.847219999996</v>
      </c>
      <c r="H568" s="213">
        <v>94</v>
      </c>
      <c r="I568" s="213">
        <v>11830.006150000001</v>
      </c>
      <c r="J568" s="213">
        <v>10212</v>
      </c>
      <c r="K568" s="213">
        <v>55638.95796</v>
      </c>
      <c r="L568" s="213">
        <v>102</v>
      </c>
      <c r="M568" s="213">
        <v>21513.883109999999</v>
      </c>
      <c r="N568" s="213">
        <v>0</v>
      </c>
      <c r="O568" s="209">
        <v>0</v>
      </c>
      <c r="P568" s="42"/>
    </row>
    <row r="569" spans="2:16" x14ac:dyDescent="0.25">
      <c r="B569" s="40"/>
      <c r="C569" s="41"/>
      <c r="D569" s="41" t="s">
        <v>962</v>
      </c>
      <c r="E569" s="150">
        <v>3</v>
      </c>
      <c r="F569" s="150">
        <v>14589</v>
      </c>
      <c r="G569" s="150">
        <v>77702.993440000006</v>
      </c>
      <c r="H569" s="150">
        <v>13</v>
      </c>
      <c r="I569" s="150">
        <v>783.57100000000003</v>
      </c>
      <c r="J569" s="150">
        <v>14447</v>
      </c>
      <c r="K569" s="150">
        <v>64733.527289999998</v>
      </c>
      <c r="L569" s="150">
        <v>129</v>
      </c>
      <c r="M569" s="150">
        <v>12185.89515</v>
      </c>
      <c r="N569" s="150">
        <v>0</v>
      </c>
      <c r="O569" s="157">
        <v>0</v>
      </c>
      <c r="P569" s="42"/>
    </row>
    <row r="570" spans="2:16" x14ac:dyDescent="0.25">
      <c r="B570" s="40"/>
      <c r="C570" s="41" t="s">
        <v>189</v>
      </c>
      <c r="D570" s="41"/>
      <c r="E570" s="150">
        <v>47</v>
      </c>
      <c r="F570" s="150">
        <v>266980</v>
      </c>
      <c r="G570" s="150">
        <v>9603713.06862</v>
      </c>
      <c r="H570" s="150">
        <v>8763</v>
      </c>
      <c r="I570" s="150">
        <v>2387357.0205999999</v>
      </c>
      <c r="J570" s="150">
        <v>252214</v>
      </c>
      <c r="K570" s="150">
        <v>4960249.4922500001</v>
      </c>
      <c r="L570" s="150">
        <v>3541</v>
      </c>
      <c r="M570" s="150">
        <v>1773845.55277</v>
      </c>
      <c r="N570" s="150">
        <v>2462</v>
      </c>
      <c r="O570" s="157">
        <v>482261.00300000003</v>
      </c>
      <c r="P570" s="42"/>
    </row>
    <row r="571" spans="2:16" ht="13.8" x14ac:dyDescent="0.3">
      <c r="B571" s="40"/>
      <c r="C571" s="41"/>
      <c r="D571" s="137" t="s">
        <v>803</v>
      </c>
      <c r="E571" s="150">
        <v>3</v>
      </c>
      <c r="F571" s="150">
        <v>8164</v>
      </c>
      <c r="G571" s="150">
        <v>94429.176559999993</v>
      </c>
      <c r="H571" s="150">
        <v>0</v>
      </c>
      <c r="I571" s="150">
        <v>0</v>
      </c>
      <c r="J571" s="150">
        <v>8032</v>
      </c>
      <c r="K571" s="150">
        <v>55526.315350000004</v>
      </c>
      <c r="L571" s="150">
        <v>132</v>
      </c>
      <c r="M571" s="150">
        <v>38902.861209999995</v>
      </c>
      <c r="N571" s="150">
        <v>0</v>
      </c>
      <c r="O571" s="157">
        <v>0</v>
      </c>
      <c r="P571" s="42"/>
    </row>
    <row r="572" spans="2:16" s="65" customFormat="1" x14ac:dyDescent="0.25">
      <c r="B572" s="53"/>
      <c r="C572" s="66"/>
      <c r="D572" s="51" t="s">
        <v>465</v>
      </c>
      <c r="E572" s="213">
        <v>2</v>
      </c>
      <c r="F572" s="213">
        <v>14435</v>
      </c>
      <c r="G572" s="213">
        <v>208433.01256999999</v>
      </c>
      <c r="H572" s="213">
        <v>164</v>
      </c>
      <c r="I572" s="213">
        <v>21109.948710000001</v>
      </c>
      <c r="J572" s="213">
        <v>14210</v>
      </c>
      <c r="K572" s="213">
        <v>172733.56716000001</v>
      </c>
      <c r="L572" s="213">
        <v>61</v>
      </c>
      <c r="M572" s="213">
        <v>14589.4967</v>
      </c>
      <c r="N572" s="213">
        <v>0</v>
      </c>
      <c r="O572" s="209">
        <v>0</v>
      </c>
      <c r="P572" s="42"/>
    </row>
    <row r="573" spans="2:16" x14ac:dyDescent="0.25">
      <c r="B573" s="40"/>
      <c r="C573" s="41"/>
      <c r="D573" s="41" t="s">
        <v>191</v>
      </c>
      <c r="E573" s="150">
        <v>9</v>
      </c>
      <c r="F573" s="150">
        <v>60679</v>
      </c>
      <c r="G573" s="150">
        <v>1665132.58861</v>
      </c>
      <c r="H573" s="150">
        <v>1827</v>
      </c>
      <c r="I573" s="150">
        <v>382970.07020000007</v>
      </c>
      <c r="J573" s="150">
        <v>57575</v>
      </c>
      <c r="K573" s="150">
        <v>850912.19285999995</v>
      </c>
      <c r="L573" s="150">
        <v>880</v>
      </c>
      <c r="M573" s="150">
        <v>371806.13454999996</v>
      </c>
      <c r="N573" s="150">
        <v>397</v>
      </c>
      <c r="O573" s="157">
        <v>59444.190999999992</v>
      </c>
      <c r="P573" s="42"/>
    </row>
    <row r="574" spans="2:16" s="65" customFormat="1" x14ac:dyDescent="0.25">
      <c r="B574" s="53"/>
      <c r="C574" s="66"/>
      <c r="D574" s="51" t="s">
        <v>1126</v>
      </c>
      <c r="E574" s="213">
        <v>2</v>
      </c>
      <c r="F574" s="213">
        <v>23887</v>
      </c>
      <c r="G574" s="213">
        <v>226810.2059</v>
      </c>
      <c r="H574" s="213">
        <v>142</v>
      </c>
      <c r="I574" s="213">
        <v>37445.521500000003</v>
      </c>
      <c r="J574" s="213">
        <v>23599</v>
      </c>
      <c r="K574" s="213">
        <v>172348.78266</v>
      </c>
      <c r="L574" s="213">
        <v>146</v>
      </c>
      <c r="M574" s="213">
        <v>17015.901740000001</v>
      </c>
      <c r="N574" s="213">
        <v>0</v>
      </c>
      <c r="O574" s="209">
        <v>0</v>
      </c>
      <c r="P574" s="42"/>
    </row>
    <row r="575" spans="2:16" x14ac:dyDescent="0.25">
      <c r="B575" s="40"/>
      <c r="C575" s="41"/>
      <c r="D575" s="41" t="s">
        <v>190</v>
      </c>
      <c r="E575" s="150">
        <v>26</v>
      </c>
      <c r="F575" s="150">
        <v>147960</v>
      </c>
      <c r="G575" s="150">
        <v>7294270.2231700001</v>
      </c>
      <c r="H575" s="150">
        <v>6571</v>
      </c>
      <c r="I575" s="150">
        <v>1935965.3051499997</v>
      </c>
      <c r="J575" s="150">
        <v>137065</v>
      </c>
      <c r="K575" s="150">
        <v>3624516.0407800004</v>
      </c>
      <c r="L575" s="150">
        <v>2259</v>
      </c>
      <c r="M575" s="150">
        <v>1310972.0652400001</v>
      </c>
      <c r="N575" s="150">
        <v>2065</v>
      </c>
      <c r="O575" s="157">
        <v>422816.81200000003</v>
      </c>
      <c r="P575" s="42"/>
    </row>
    <row r="576" spans="2:16" x14ac:dyDescent="0.25">
      <c r="B576" s="40"/>
      <c r="C576" s="41"/>
      <c r="D576" s="51" t="s">
        <v>962</v>
      </c>
      <c r="E576" s="150">
        <v>5</v>
      </c>
      <c r="F576" s="150">
        <v>11855</v>
      </c>
      <c r="G576" s="150">
        <v>114637.86181</v>
      </c>
      <c r="H576" s="150">
        <v>59</v>
      </c>
      <c r="I576" s="150">
        <v>9866.1750400000001</v>
      </c>
      <c r="J576" s="150">
        <v>11733</v>
      </c>
      <c r="K576" s="150">
        <v>84212.593440000011</v>
      </c>
      <c r="L576" s="150">
        <v>63</v>
      </c>
      <c r="M576" s="150">
        <v>20559.09333</v>
      </c>
      <c r="N576" s="150">
        <v>0</v>
      </c>
      <c r="O576" s="157">
        <v>0</v>
      </c>
      <c r="P576" s="42"/>
    </row>
    <row r="577" spans="2:16" x14ac:dyDescent="0.25">
      <c r="B577" s="40"/>
      <c r="C577" s="41" t="s">
        <v>192</v>
      </c>
      <c r="D577" s="41"/>
      <c r="E577" s="150">
        <v>193</v>
      </c>
      <c r="F577" s="150">
        <v>837023</v>
      </c>
      <c r="G577" s="150">
        <v>81879801.444849998</v>
      </c>
      <c r="H577" s="150">
        <v>73196</v>
      </c>
      <c r="I577" s="150">
        <v>15312287.459010005</v>
      </c>
      <c r="J577" s="150">
        <v>710377</v>
      </c>
      <c r="K577" s="150">
        <v>35813433.041879989</v>
      </c>
      <c r="L577" s="150">
        <v>23550</v>
      </c>
      <c r="M577" s="150">
        <v>18992904.532959998</v>
      </c>
      <c r="N577" s="150">
        <v>29900</v>
      </c>
      <c r="O577" s="157">
        <v>11761176.410999997</v>
      </c>
      <c r="P577" s="42"/>
    </row>
    <row r="578" spans="2:16" x14ac:dyDescent="0.25">
      <c r="B578" s="40"/>
      <c r="C578" s="41"/>
      <c r="D578" s="41" t="s">
        <v>195</v>
      </c>
      <c r="E578" s="150">
        <v>3</v>
      </c>
      <c r="F578" s="150">
        <v>14738</v>
      </c>
      <c r="G578" s="150">
        <v>412835.75669000007</v>
      </c>
      <c r="H578" s="150">
        <v>1732</v>
      </c>
      <c r="I578" s="150">
        <v>119414.14495000002</v>
      </c>
      <c r="J578" s="150">
        <v>12845</v>
      </c>
      <c r="K578" s="150">
        <v>255493.36385000002</v>
      </c>
      <c r="L578" s="150">
        <v>113</v>
      </c>
      <c r="M578" s="150">
        <v>25658.892890000003</v>
      </c>
      <c r="N578" s="150">
        <v>48</v>
      </c>
      <c r="O578" s="157">
        <v>12269.355</v>
      </c>
      <c r="P578" s="42"/>
    </row>
    <row r="579" spans="2:16" x14ac:dyDescent="0.25">
      <c r="B579" s="40"/>
      <c r="C579" s="41"/>
      <c r="D579" s="41" t="s">
        <v>193</v>
      </c>
      <c r="E579" s="150">
        <v>164</v>
      </c>
      <c r="F579" s="150">
        <v>709235</v>
      </c>
      <c r="G579" s="150">
        <v>75563143.259429991</v>
      </c>
      <c r="H579" s="150">
        <v>64939</v>
      </c>
      <c r="I579" s="150">
        <v>14404328.394640002</v>
      </c>
      <c r="J579" s="150">
        <v>594724</v>
      </c>
      <c r="K579" s="150">
        <v>32403146.723139998</v>
      </c>
      <c r="L579" s="150">
        <v>21417</v>
      </c>
      <c r="M579" s="150">
        <v>17537805.593649998</v>
      </c>
      <c r="N579" s="150">
        <v>28155</v>
      </c>
      <c r="O579" s="157">
        <v>11217862.547999997</v>
      </c>
      <c r="P579" s="42"/>
    </row>
    <row r="580" spans="2:16" x14ac:dyDescent="0.25">
      <c r="B580" s="40"/>
      <c r="C580" s="41"/>
      <c r="D580" s="41" t="s">
        <v>194</v>
      </c>
      <c r="E580" s="150">
        <v>16</v>
      </c>
      <c r="F580" s="150">
        <v>80214</v>
      </c>
      <c r="G580" s="150">
        <v>5611549.2839599987</v>
      </c>
      <c r="H580" s="150">
        <v>6218</v>
      </c>
      <c r="I580" s="150">
        <v>765322.42512999987</v>
      </c>
      <c r="J580" s="150">
        <v>70724</v>
      </c>
      <c r="K580" s="150">
        <v>2943242.3839099994</v>
      </c>
      <c r="L580" s="150">
        <v>1575</v>
      </c>
      <c r="M580" s="150">
        <v>1371939.9669199998</v>
      </c>
      <c r="N580" s="150">
        <v>1697</v>
      </c>
      <c r="O580" s="157">
        <v>531044.50799999991</v>
      </c>
      <c r="P580" s="42"/>
    </row>
    <row r="581" spans="2:16" x14ac:dyDescent="0.25">
      <c r="B581" s="40"/>
      <c r="C581" s="41"/>
      <c r="D581" s="41" t="s">
        <v>196</v>
      </c>
      <c r="E581" s="150">
        <v>3</v>
      </c>
      <c r="F581" s="150">
        <v>9201</v>
      </c>
      <c r="G581" s="150">
        <v>112354.47942</v>
      </c>
      <c r="H581" s="150">
        <v>174</v>
      </c>
      <c r="I581" s="150">
        <v>7576.4951000000001</v>
      </c>
      <c r="J581" s="150">
        <v>8955</v>
      </c>
      <c r="K581" s="150">
        <v>82816.44038</v>
      </c>
      <c r="L581" s="150">
        <v>72</v>
      </c>
      <c r="M581" s="150">
        <v>21961.543940000003</v>
      </c>
      <c r="N581" s="150">
        <v>0</v>
      </c>
      <c r="O581" s="157">
        <v>0</v>
      </c>
      <c r="P581" s="42"/>
    </row>
    <row r="582" spans="2:16" x14ac:dyDescent="0.25">
      <c r="B582" s="40"/>
      <c r="C582" s="41"/>
      <c r="D582" s="41" t="s">
        <v>962</v>
      </c>
      <c r="E582" s="150">
        <v>7</v>
      </c>
      <c r="F582" s="150">
        <v>23635</v>
      </c>
      <c r="G582" s="150">
        <v>179918.66535</v>
      </c>
      <c r="H582" s="150">
        <v>133</v>
      </c>
      <c r="I582" s="150">
        <v>15645.99919</v>
      </c>
      <c r="J582" s="150">
        <v>23129</v>
      </c>
      <c r="K582" s="150">
        <v>128734.1306</v>
      </c>
      <c r="L582" s="150">
        <v>373</v>
      </c>
      <c r="M582" s="150">
        <v>35538.535560000004</v>
      </c>
      <c r="N582" s="150">
        <v>0</v>
      </c>
      <c r="O582" s="157">
        <v>0</v>
      </c>
      <c r="P582" s="42"/>
    </row>
    <row r="583" spans="2:16" x14ac:dyDescent="0.25">
      <c r="B583" s="40"/>
      <c r="C583" s="41" t="s">
        <v>197</v>
      </c>
      <c r="D583" s="41"/>
      <c r="E583" s="150">
        <v>17</v>
      </c>
      <c r="F583" s="150">
        <v>69871</v>
      </c>
      <c r="G583" s="150">
        <v>1996332.0137100001</v>
      </c>
      <c r="H583" s="150">
        <v>2889</v>
      </c>
      <c r="I583" s="150">
        <v>574510.38165999996</v>
      </c>
      <c r="J583" s="150">
        <v>65910</v>
      </c>
      <c r="K583" s="150">
        <v>1131516.52085</v>
      </c>
      <c r="L583" s="150">
        <v>738</v>
      </c>
      <c r="M583" s="150">
        <v>253663.61920000002</v>
      </c>
      <c r="N583" s="150">
        <v>334</v>
      </c>
      <c r="O583" s="157">
        <v>36641.491999999998</v>
      </c>
      <c r="P583" s="42"/>
    </row>
    <row r="584" spans="2:16" s="65" customFormat="1" x14ac:dyDescent="0.25">
      <c r="B584" s="53"/>
      <c r="C584" s="66"/>
      <c r="D584" s="51" t="s">
        <v>466</v>
      </c>
      <c r="E584" s="213">
        <v>2</v>
      </c>
      <c r="F584" s="213">
        <v>5574</v>
      </c>
      <c r="G584" s="213">
        <v>92573.078540000002</v>
      </c>
      <c r="H584" s="213">
        <v>71</v>
      </c>
      <c r="I584" s="213">
        <v>16763.564310000002</v>
      </c>
      <c r="J584" s="213">
        <v>5414</v>
      </c>
      <c r="K584" s="213">
        <v>56304.026570000002</v>
      </c>
      <c r="L584" s="213">
        <v>89</v>
      </c>
      <c r="M584" s="213">
        <v>19505.487659999999</v>
      </c>
      <c r="N584" s="213">
        <v>0</v>
      </c>
      <c r="O584" s="209">
        <v>0</v>
      </c>
      <c r="P584" s="42"/>
    </row>
    <row r="585" spans="2:16" x14ac:dyDescent="0.25">
      <c r="B585" s="40"/>
      <c r="C585" s="41"/>
      <c r="D585" s="41" t="s">
        <v>198</v>
      </c>
      <c r="E585" s="150">
        <v>9</v>
      </c>
      <c r="F585" s="150">
        <v>40296</v>
      </c>
      <c r="G585" s="150">
        <v>1600257.76988</v>
      </c>
      <c r="H585" s="150">
        <v>2539</v>
      </c>
      <c r="I585" s="150">
        <v>483726.04684999993</v>
      </c>
      <c r="J585" s="150">
        <v>36982</v>
      </c>
      <c r="K585" s="150">
        <v>887519.97453000001</v>
      </c>
      <c r="L585" s="150">
        <v>441</v>
      </c>
      <c r="M585" s="150">
        <v>192370.25649999999</v>
      </c>
      <c r="N585" s="150">
        <v>334</v>
      </c>
      <c r="O585" s="157">
        <v>36641.491999999998</v>
      </c>
      <c r="P585" s="42"/>
    </row>
    <row r="586" spans="2:16" s="65" customFormat="1" x14ac:dyDescent="0.25">
      <c r="B586" s="53"/>
      <c r="C586" s="66"/>
      <c r="D586" s="51" t="s">
        <v>467</v>
      </c>
      <c r="E586" s="213">
        <v>2</v>
      </c>
      <c r="F586" s="213">
        <v>11819</v>
      </c>
      <c r="G586" s="213">
        <v>138994.42561000001</v>
      </c>
      <c r="H586" s="213">
        <v>117</v>
      </c>
      <c r="I586" s="213">
        <v>36812.745210000001</v>
      </c>
      <c r="J586" s="213">
        <v>11627</v>
      </c>
      <c r="K586" s="213">
        <v>82927.998980000004</v>
      </c>
      <c r="L586" s="213">
        <v>75</v>
      </c>
      <c r="M586" s="213">
        <v>19253.681420000001</v>
      </c>
      <c r="N586" s="213">
        <v>0</v>
      </c>
      <c r="O586" s="209">
        <v>0</v>
      </c>
      <c r="P586" s="42"/>
    </row>
    <row r="587" spans="2:16" x14ac:dyDescent="0.25">
      <c r="B587" s="40"/>
      <c r="C587" s="41"/>
      <c r="D587" s="41" t="s">
        <v>962</v>
      </c>
      <c r="E587" s="150">
        <v>4</v>
      </c>
      <c r="F587" s="150">
        <v>12182</v>
      </c>
      <c r="G587" s="150">
        <v>164506.73968</v>
      </c>
      <c r="H587" s="150">
        <v>162</v>
      </c>
      <c r="I587" s="150">
        <v>37208.025290000005</v>
      </c>
      <c r="J587" s="150">
        <v>11887</v>
      </c>
      <c r="K587" s="150">
        <v>104764.52077</v>
      </c>
      <c r="L587" s="150">
        <v>133</v>
      </c>
      <c r="M587" s="150">
        <v>22534.193620000002</v>
      </c>
      <c r="N587" s="150">
        <v>0</v>
      </c>
      <c r="O587" s="157">
        <v>0</v>
      </c>
      <c r="P587" s="42"/>
    </row>
    <row r="588" spans="2:16" s="27" customFormat="1" x14ac:dyDescent="0.25">
      <c r="B588" s="40" t="s">
        <v>199</v>
      </c>
      <c r="C588" s="52"/>
      <c r="D588" s="52"/>
      <c r="E588" s="155">
        <v>174</v>
      </c>
      <c r="F588" s="155">
        <v>782983</v>
      </c>
      <c r="G588" s="155">
        <v>44264600.596180007</v>
      </c>
      <c r="H588" s="155">
        <v>65936</v>
      </c>
      <c r="I588" s="155">
        <v>10752348.30713</v>
      </c>
      <c r="J588" s="155">
        <v>691891</v>
      </c>
      <c r="K588" s="155">
        <v>22371598.984890003</v>
      </c>
      <c r="L588" s="155">
        <v>14231</v>
      </c>
      <c r="M588" s="155">
        <v>7971123.8651600005</v>
      </c>
      <c r="N588" s="155">
        <v>10925</v>
      </c>
      <c r="O588" s="156">
        <v>3169529.4390000002</v>
      </c>
      <c r="P588" s="42"/>
    </row>
    <row r="589" spans="2:16" x14ac:dyDescent="0.25">
      <c r="B589" s="40"/>
      <c r="C589" s="41" t="s">
        <v>200</v>
      </c>
      <c r="D589" s="41"/>
      <c r="E589" s="150">
        <v>17</v>
      </c>
      <c r="F589" s="150">
        <v>106918</v>
      </c>
      <c r="G589" s="150">
        <v>8664822.9998700004</v>
      </c>
      <c r="H589" s="150">
        <v>12128</v>
      </c>
      <c r="I589" s="150">
        <v>3148005.0855899998</v>
      </c>
      <c r="J589" s="150">
        <v>90787</v>
      </c>
      <c r="K589" s="150">
        <v>3389000.7382399999</v>
      </c>
      <c r="L589" s="150">
        <v>2235</v>
      </c>
      <c r="M589" s="150">
        <v>1447564.8340400001</v>
      </c>
      <c r="N589" s="150">
        <v>1768</v>
      </c>
      <c r="O589" s="157">
        <v>680252.34200000006</v>
      </c>
      <c r="P589" s="42"/>
    </row>
    <row r="590" spans="2:16" x14ac:dyDescent="0.25">
      <c r="B590" s="40"/>
      <c r="C590" s="41"/>
      <c r="D590" s="41" t="s">
        <v>201</v>
      </c>
      <c r="E590" s="150">
        <v>17</v>
      </c>
      <c r="F590" s="150">
        <v>106918</v>
      </c>
      <c r="G590" s="150">
        <v>8664822.9998700004</v>
      </c>
      <c r="H590" s="150">
        <v>12128</v>
      </c>
      <c r="I590" s="150">
        <v>3148005.0855899998</v>
      </c>
      <c r="J590" s="150">
        <v>90787</v>
      </c>
      <c r="K590" s="150">
        <v>3389000.7382399999</v>
      </c>
      <c r="L590" s="150">
        <v>2235</v>
      </c>
      <c r="M590" s="150">
        <v>1447564.8340400001</v>
      </c>
      <c r="N590" s="150">
        <v>1768</v>
      </c>
      <c r="O590" s="157">
        <v>680252.34200000006</v>
      </c>
      <c r="P590" s="42"/>
    </row>
    <row r="591" spans="2:16" x14ac:dyDescent="0.25">
      <c r="B591" s="40"/>
      <c r="C591" s="41" t="s">
        <v>202</v>
      </c>
      <c r="D591" s="41"/>
      <c r="E591" s="150">
        <v>42</v>
      </c>
      <c r="F591" s="150">
        <v>206352</v>
      </c>
      <c r="G591" s="150">
        <v>7376041.4225699985</v>
      </c>
      <c r="H591" s="150">
        <v>15447</v>
      </c>
      <c r="I591" s="150">
        <v>1795435.5167599998</v>
      </c>
      <c r="J591" s="150">
        <v>185768</v>
      </c>
      <c r="K591" s="150">
        <v>4444063.0261499994</v>
      </c>
      <c r="L591" s="150">
        <v>3560</v>
      </c>
      <c r="M591" s="150">
        <v>875390.99265999987</v>
      </c>
      <c r="N591" s="150">
        <v>1577</v>
      </c>
      <c r="O591" s="157">
        <v>261151.88699999999</v>
      </c>
      <c r="P591" s="42"/>
    </row>
    <row r="592" spans="2:16" x14ac:dyDescent="0.25">
      <c r="B592" s="40"/>
      <c r="C592" s="41"/>
      <c r="D592" s="41" t="s">
        <v>207</v>
      </c>
      <c r="E592" s="150">
        <v>3</v>
      </c>
      <c r="F592" s="150">
        <v>11358</v>
      </c>
      <c r="G592" s="150">
        <v>71255.480320000002</v>
      </c>
      <c r="H592" s="150">
        <v>185</v>
      </c>
      <c r="I592" s="150">
        <v>3298.5448500000002</v>
      </c>
      <c r="J592" s="150">
        <v>11004</v>
      </c>
      <c r="K592" s="150">
        <v>55872.018429999996</v>
      </c>
      <c r="L592" s="150">
        <v>169</v>
      </c>
      <c r="M592" s="150">
        <v>12084.91704</v>
      </c>
      <c r="N592" s="150">
        <v>0</v>
      </c>
      <c r="O592" s="157">
        <v>0</v>
      </c>
      <c r="P592" s="42"/>
    </row>
    <row r="593" spans="2:16" x14ac:dyDescent="0.25">
      <c r="B593" s="40"/>
      <c r="C593" s="41"/>
      <c r="D593" s="41" t="s">
        <v>206</v>
      </c>
      <c r="E593" s="150">
        <v>4</v>
      </c>
      <c r="F593" s="150">
        <v>15067</v>
      </c>
      <c r="G593" s="150">
        <v>791888.35083999985</v>
      </c>
      <c r="H593" s="150">
        <v>689</v>
      </c>
      <c r="I593" s="150">
        <v>243838.48740000001</v>
      </c>
      <c r="J593" s="150">
        <v>14164</v>
      </c>
      <c r="K593" s="150">
        <v>487683.00043999997</v>
      </c>
      <c r="L593" s="150">
        <v>63</v>
      </c>
      <c r="M593" s="150">
        <v>24751.32</v>
      </c>
      <c r="N593" s="150">
        <v>151</v>
      </c>
      <c r="O593" s="157">
        <v>35615.542999999998</v>
      </c>
      <c r="P593" s="42"/>
    </row>
    <row r="594" spans="2:16" x14ac:dyDescent="0.25">
      <c r="B594" s="40"/>
      <c r="C594" s="41"/>
      <c r="D594" s="41" t="s">
        <v>203</v>
      </c>
      <c r="E594" s="150">
        <v>15</v>
      </c>
      <c r="F594" s="150">
        <v>86829</v>
      </c>
      <c r="G594" s="150">
        <v>4077418.7712999992</v>
      </c>
      <c r="H594" s="150">
        <v>10410</v>
      </c>
      <c r="I594" s="150">
        <v>1120655.3317299997</v>
      </c>
      <c r="J594" s="150">
        <v>74111</v>
      </c>
      <c r="K594" s="150">
        <v>2375940.4156699996</v>
      </c>
      <c r="L594" s="150">
        <v>1332</v>
      </c>
      <c r="M594" s="150">
        <v>422739.29990000004</v>
      </c>
      <c r="N594" s="150">
        <v>976</v>
      </c>
      <c r="O594" s="157">
        <v>158083.72399999999</v>
      </c>
      <c r="P594" s="42"/>
    </row>
    <row r="595" spans="2:16" x14ac:dyDescent="0.25">
      <c r="B595" s="40"/>
      <c r="C595" s="41"/>
      <c r="D595" s="41" t="s">
        <v>204</v>
      </c>
      <c r="E595" s="150">
        <v>7</v>
      </c>
      <c r="F595" s="150">
        <v>49881</v>
      </c>
      <c r="G595" s="150">
        <v>1941194.2587400002</v>
      </c>
      <c r="H595" s="150">
        <v>3825</v>
      </c>
      <c r="I595" s="150">
        <v>389709.24028999999</v>
      </c>
      <c r="J595" s="150">
        <v>44991</v>
      </c>
      <c r="K595" s="150">
        <v>1177907.1193299999</v>
      </c>
      <c r="L595" s="150">
        <v>615</v>
      </c>
      <c r="M595" s="150">
        <v>306125.27912000002</v>
      </c>
      <c r="N595" s="150">
        <v>450</v>
      </c>
      <c r="O595" s="157">
        <v>67452.62</v>
      </c>
      <c r="P595" s="42"/>
    </row>
    <row r="596" spans="2:16" x14ac:dyDescent="0.25">
      <c r="B596" s="40"/>
      <c r="C596" s="41"/>
      <c r="D596" s="41" t="s">
        <v>205</v>
      </c>
      <c r="E596" s="150">
        <v>5</v>
      </c>
      <c r="F596" s="150">
        <v>15386</v>
      </c>
      <c r="G596" s="150">
        <v>183217.26313000001</v>
      </c>
      <c r="H596" s="150">
        <v>99</v>
      </c>
      <c r="I596" s="150">
        <v>16375.187400000001</v>
      </c>
      <c r="J596" s="150">
        <v>14631</v>
      </c>
      <c r="K596" s="150">
        <v>113240.63418000001</v>
      </c>
      <c r="L596" s="150">
        <v>656</v>
      </c>
      <c r="M596" s="150">
        <v>53601.441549999996</v>
      </c>
      <c r="N596" s="150">
        <v>0</v>
      </c>
      <c r="O596" s="157">
        <v>0</v>
      </c>
      <c r="P596" s="42"/>
    </row>
    <row r="597" spans="2:16" x14ac:dyDescent="0.25">
      <c r="B597" s="40"/>
      <c r="C597" s="41"/>
      <c r="D597" s="41" t="s">
        <v>208</v>
      </c>
      <c r="E597" s="150">
        <v>3</v>
      </c>
      <c r="F597" s="150">
        <v>8404</v>
      </c>
      <c r="G597" s="150">
        <v>77033.600430000006</v>
      </c>
      <c r="H597" s="150">
        <v>57</v>
      </c>
      <c r="I597" s="150">
        <v>5736.7731199999998</v>
      </c>
      <c r="J597" s="150">
        <v>8157</v>
      </c>
      <c r="K597" s="150">
        <v>64601.573860000004</v>
      </c>
      <c r="L597" s="150">
        <v>190</v>
      </c>
      <c r="M597" s="150">
        <v>6695.2534500000002</v>
      </c>
      <c r="N597" s="150">
        <v>0</v>
      </c>
      <c r="O597" s="157">
        <v>0</v>
      </c>
      <c r="P597" s="42"/>
    </row>
    <row r="598" spans="2:16" x14ac:dyDescent="0.25">
      <c r="B598" s="40"/>
      <c r="C598" s="41"/>
      <c r="D598" s="41" t="s">
        <v>962</v>
      </c>
      <c r="E598" s="150">
        <v>5</v>
      </c>
      <c r="F598" s="150">
        <v>19427</v>
      </c>
      <c r="G598" s="150">
        <v>234033.69780999998</v>
      </c>
      <c r="H598" s="150">
        <v>182</v>
      </c>
      <c r="I598" s="150">
        <v>15821.951970000002</v>
      </c>
      <c r="J598" s="150">
        <v>18710</v>
      </c>
      <c r="K598" s="150">
        <v>168818.26423999999</v>
      </c>
      <c r="L598" s="150">
        <v>535</v>
      </c>
      <c r="M598" s="150">
        <v>49393.481599999992</v>
      </c>
      <c r="N598" s="150">
        <v>0</v>
      </c>
      <c r="O598" s="157">
        <v>0</v>
      </c>
      <c r="P598" s="42"/>
    </row>
    <row r="599" spans="2:16" x14ac:dyDescent="0.25">
      <c r="B599" s="40"/>
      <c r="C599" s="41" t="s">
        <v>209</v>
      </c>
      <c r="D599" s="41"/>
      <c r="E599" s="150">
        <v>8</v>
      </c>
      <c r="F599" s="150">
        <v>28127</v>
      </c>
      <c r="G599" s="150">
        <v>461329.28790000005</v>
      </c>
      <c r="H599" s="150">
        <v>1005</v>
      </c>
      <c r="I599" s="150">
        <v>144003.36103</v>
      </c>
      <c r="J599" s="150">
        <v>26322</v>
      </c>
      <c r="K599" s="150">
        <v>292112.43601</v>
      </c>
      <c r="L599" s="150">
        <v>800</v>
      </c>
      <c r="M599" s="150">
        <v>25213.490860000002</v>
      </c>
      <c r="N599" s="150">
        <v>0</v>
      </c>
      <c r="O599" s="157">
        <v>0</v>
      </c>
      <c r="P599" s="42"/>
    </row>
    <row r="600" spans="2:16" x14ac:dyDescent="0.25">
      <c r="B600" s="40"/>
      <c r="C600" s="41"/>
      <c r="D600" s="51" t="s">
        <v>468</v>
      </c>
      <c r="E600" s="213">
        <v>2</v>
      </c>
      <c r="F600" s="213">
        <v>8889</v>
      </c>
      <c r="G600" s="213">
        <v>267774.40635</v>
      </c>
      <c r="H600" s="213">
        <v>881</v>
      </c>
      <c r="I600" s="213">
        <v>125050.038</v>
      </c>
      <c r="J600" s="213">
        <v>7951</v>
      </c>
      <c r="K600" s="213">
        <v>137852.16859000002</v>
      </c>
      <c r="L600" s="213">
        <v>57</v>
      </c>
      <c r="M600" s="213">
        <v>4872.1997599999995</v>
      </c>
      <c r="N600" s="213">
        <v>0</v>
      </c>
      <c r="O600" s="209">
        <v>0</v>
      </c>
      <c r="P600" s="42"/>
    </row>
    <row r="601" spans="2:16" x14ac:dyDescent="0.25">
      <c r="B601" s="40"/>
      <c r="C601" s="41"/>
      <c r="D601" s="51" t="s">
        <v>469</v>
      </c>
      <c r="E601" s="213">
        <v>2</v>
      </c>
      <c r="F601" s="213">
        <v>7045</v>
      </c>
      <c r="G601" s="213">
        <v>71977.113329999993</v>
      </c>
      <c r="H601" s="213">
        <v>87</v>
      </c>
      <c r="I601" s="213">
        <v>11848.470720000001</v>
      </c>
      <c r="J601" s="213">
        <v>6817</v>
      </c>
      <c r="K601" s="213">
        <v>55187.690109999996</v>
      </c>
      <c r="L601" s="213">
        <v>141</v>
      </c>
      <c r="M601" s="213">
        <v>4940.9524999999994</v>
      </c>
      <c r="N601" s="213">
        <v>0</v>
      </c>
      <c r="O601" s="209">
        <v>0</v>
      </c>
      <c r="P601" s="42"/>
    </row>
    <row r="602" spans="2:16" x14ac:dyDescent="0.25">
      <c r="B602" s="40"/>
      <c r="C602" s="41"/>
      <c r="D602" s="51" t="s">
        <v>962</v>
      </c>
      <c r="E602" s="213">
        <v>4</v>
      </c>
      <c r="F602" s="213">
        <v>12193</v>
      </c>
      <c r="G602" s="213">
        <v>121577.76822000001</v>
      </c>
      <c r="H602" s="213">
        <v>37</v>
      </c>
      <c r="I602" s="213">
        <v>7104.8523099999993</v>
      </c>
      <c r="J602" s="213">
        <v>11554</v>
      </c>
      <c r="K602" s="213">
        <v>99072.577310000008</v>
      </c>
      <c r="L602" s="213">
        <v>602</v>
      </c>
      <c r="M602" s="213">
        <v>15400.338600000003</v>
      </c>
      <c r="N602" s="213">
        <v>0</v>
      </c>
      <c r="O602" s="209">
        <v>0</v>
      </c>
      <c r="P602" s="42"/>
    </row>
    <row r="603" spans="2:16" x14ac:dyDescent="0.25">
      <c r="B603" s="40"/>
      <c r="C603" s="41" t="s">
        <v>210</v>
      </c>
      <c r="D603" s="41"/>
      <c r="E603" s="150">
        <v>82</v>
      </c>
      <c r="F603" s="150">
        <v>330021</v>
      </c>
      <c r="G603" s="150">
        <v>24252448.801479999</v>
      </c>
      <c r="H603" s="150">
        <v>29878</v>
      </c>
      <c r="I603" s="150">
        <v>4932361.2607899997</v>
      </c>
      <c r="J603" s="150">
        <v>286983</v>
      </c>
      <c r="K603" s="150">
        <v>11988623.036220001</v>
      </c>
      <c r="L603" s="150">
        <v>6443</v>
      </c>
      <c r="M603" s="150">
        <v>5252404.9604700003</v>
      </c>
      <c r="N603" s="150">
        <v>6717</v>
      </c>
      <c r="O603" s="157">
        <v>2079059.544</v>
      </c>
      <c r="P603" s="42"/>
    </row>
    <row r="604" spans="2:16" x14ac:dyDescent="0.25">
      <c r="B604" s="40"/>
      <c r="C604" s="41"/>
      <c r="D604" s="41" t="s">
        <v>211</v>
      </c>
      <c r="E604" s="150">
        <v>50</v>
      </c>
      <c r="F604" s="150">
        <v>193108</v>
      </c>
      <c r="G604" s="150">
        <v>16940268.944189999</v>
      </c>
      <c r="H604" s="150">
        <v>14629</v>
      </c>
      <c r="I604" s="150">
        <v>3262167.3567899996</v>
      </c>
      <c r="J604" s="150">
        <v>170552</v>
      </c>
      <c r="K604" s="150">
        <v>7780481.7647800008</v>
      </c>
      <c r="L604" s="150">
        <v>3385</v>
      </c>
      <c r="M604" s="150">
        <v>4220599.5546199996</v>
      </c>
      <c r="N604" s="150">
        <v>4542</v>
      </c>
      <c r="O604" s="157">
        <v>1677020.2679999999</v>
      </c>
      <c r="P604" s="42"/>
    </row>
    <row r="605" spans="2:16" x14ac:dyDescent="0.25">
      <c r="B605" s="40"/>
      <c r="C605" s="41"/>
      <c r="D605" s="41" t="s">
        <v>212</v>
      </c>
      <c r="E605" s="150">
        <v>16</v>
      </c>
      <c r="F605" s="150">
        <v>82045</v>
      </c>
      <c r="G605" s="150">
        <v>5686820.86491</v>
      </c>
      <c r="H605" s="150">
        <v>9988</v>
      </c>
      <c r="I605" s="150">
        <v>1370362.7272700001</v>
      </c>
      <c r="J605" s="150">
        <v>68936</v>
      </c>
      <c r="K605" s="150">
        <v>3119173.9767700005</v>
      </c>
      <c r="L605" s="150">
        <v>1145</v>
      </c>
      <c r="M605" s="150">
        <v>845727.35087000008</v>
      </c>
      <c r="N605" s="150">
        <v>1976</v>
      </c>
      <c r="O605" s="157">
        <v>351556.81</v>
      </c>
      <c r="P605" s="42"/>
    </row>
    <row r="606" spans="2:16" x14ac:dyDescent="0.25">
      <c r="B606" s="40"/>
      <c r="C606" s="41"/>
      <c r="D606" s="41" t="s">
        <v>214</v>
      </c>
      <c r="E606" s="150">
        <v>5</v>
      </c>
      <c r="F606" s="150">
        <v>23024</v>
      </c>
      <c r="G606" s="150">
        <v>822168.16058999998</v>
      </c>
      <c r="H606" s="150">
        <v>2389</v>
      </c>
      <c r="I606" s="150">
        <v>137739.11457999999</v>
      </c>
      <c r="J606" s="150">
        <v>19825</v>
      </c>
      <c r="K606" s="150">
        <v>543650.94290000002</v>
      </c>
      <c r="L606" s="150">
        <v>693</v>
      </c>
      <c r="M606" s="150">
        <v>114728.81711</v>
      </c>
      <c r="N606" s="150">
        <v>117</v>
      </c>
      <c r="O606" s="157">
        <v>26049.286</v>
      </c>
      <c r="P606" s="42"/>
    </row>
    <row r="607" spans="2:16" x14ac:dyDescent="0.25">
      <c r="B607" s="40"/>
      <c r="C607" s="41"/>
      <c r="D607" s="41" t="s">
        <v>213</v>
      </c>
      <c r="E607" s="150">
        <v>6</v>
      </c>
      <c r="F607" s="150">
        <v>24504</v>
      </c>
      <c r="G607" s="150">
        <v>684341.73063000012</v>
      </c>
      <c r="H607" s="150">
        <v>2638</v>
      </c>
      <c r="I607" s="150">
        <v>156571.40045000002</v>
      </c>
      <c r="J607" s="150">
        <v>20661</v>
      </c>
      <c r="K607" s="150">
        <v>461382.13942999998</v>
      </c>
      <c r="L607" s="150">
        <v>1123</v>
      </c>
      <c r="M607" s="150">
        <v>41955.010750000001</v>
      </c>
      <c r="N607" s="150">
        <v>82</v>
      </c>
      <c r="O607" s="157">
        <v>24433.18</v>
      </c>
      <c r="P607" s="42"/>
    </row>
    <row r="608" spans="2:16" x14ac:dyDescent="0.25">
      <c r="B608" s="40"/>
      <c r="C608" s="41"/>
      <c r="D608" s="41" t="s">
        <v>962</v>
      </c>
      <c r="E608" s="150">
        <v>5</v>
      </c>
      <c r="F608" s="150">
        <v>7340</v>
      </c>
      <c r="G608" s="150">
        <v>118849.10115999999</v>
      </c>
      <c r="H608" s="150">
        <v>234</v>
      </c>
      <c r="I608" s="150">
        <v>5520.6617000000006</v>
      </c>
      <c r="J608" s="150">
        <v>7009</v>
      </c>
      <c r="K608" s="150">
        <v>83934.212339999998</v>
      </c>
      <c r="L608" s="150">
        <v>97</v>
      </c>
      <c r="M608" s="150">
        <v>29394.227120000003</v>
      </c>
      <c r="N608" s="150">
        <v>0</v>
      </c>
      <c r="O608" s="157">
        <v>0</v>
      </c>
      <c r="P608" s="42"/>
    </row>
    <row r="609" spans="2:16" x14ac:dyDescent="0.25">
      <c r="B609" s="40"/>
      <c r="C609" s="41" t="s">
        <v>215</v>
      </c>
      <c r="D609" s="41"/>
      <c r="E609" s="150">
        <v>25</v>
      </c>
      <c r="F609" s="150">
        <v>111565</v>
      </c>
      <c r="G609" s="150">
        <v>3509958.0843599997</v>
      </c>
      <c r="H609" s="150">
        <v>7478</v>
      </c>
      <c r="I609" s="150">
        <v>732543.08296000003</v>
      </c>
      <c r="J609" s="150">
        <v>102031</v>
      </c>
      <c r="K609" s="150">
        <v>2257799.7482699999</v>
      </c>
      <c r="L609" s="150">
        <v>1193</v>
      </c>
      <c r="M609" s="150">
        <v>370549.58713</v>
      </c>
      <c r="N609" s="150">
        <v>863</v>
      </c>
      <c r="O609" s="157">
        <v>149065.666</v>
      </c>
      <c r="P609" s="42"/>
    </row>
    <row r="610" spans="2:16" x14ac:dyDescent="0.25">
      <c r="B610" s="40"/>
      <c r="C610" s="41"/>
      <c r="D610" s="41" t="s">
        <v>217</v>
      </c>
      <c r="E610" s="150">
        <v>7</v>
      </c>
      <c r="F610" s="150">
        <v>29248</v>
      </c>
      <c r="G610" s="150">
        <v>1167618.57742</v>
      </c>
      <c r="H610" s="150">
        <v>2630</v>
      </c>
      <c r="I610" s="150">
        <v>253268.81623999999</v>
      </c>
      <c r="J610" s="150">
        <v>25957</v>
      </c>
      <c r="K610" s="150">
        <v>750015.66417999996</v>
      </c>
      <c r="L610" s="150">
        <v>299</v>
      </c>
      <c r="M610" s="150">
        <v>103174.40699999999</v>
      </c>
      <c r="N610" s="150">
        <v>362</v>
      </c>
      <c r="O610" s="157">
        <v>61159.69</v>
      </c>
      <c r="P610" s="42"/>
    </row>
    <row r="611" spans="2:16" x14ac:dyDescent="0.25">
      <c r="B611" s="40"/>
      <c r="C611" s="41"/>
      <c r="D611" s="41" t="s">
        <v>218</v>
      </c>
      <c r="E611" s="150">
        <v>3</v>
      </c>
      <c r="F611" s="150">
        <v>14698</v>
      </c>
      <c r="G611" s="150">
        <v>263229.20520999999</v>
      </c>
      <c r="H611" s="150">
        <v>892</v>
      </c>
      <c r="I611" s="150">
        <v>100469.48709</v>
      </c>
      <c r="J611" s="150">
        <v>13613</v>
      </c>
      <c r="K611" s="150">
        <v>130975.46857</v>
      </c>
      <c r="L611" s="150">
        <v>193</v>
      </c>
      <c r="M611" s="150">
        <v>31784.24955</v>
      </c>
      <c r="N611" s="150">
        <v>0</v>
      </c>
      <c r="O611" s="157">
        <v>0</v>
      </c>
      <c r="P611" s="42"/>
    </row>
    <row r="612" spans="2:16" s="65" customFormat="1" x14ac:dyDescent="0.25">
      <c r="B612" s="53"/>
      <c r="C612" s="66"/>
      <c r="D612" s="51" t="s">
        <v>470</v>
      </c>
      <c r="E612" s="213">
        <v>2</v>
      </c>
      <c r="F612" s="213">
        <v>12393</v>
      </c>
      <c r="G612" s="213">
        <v>19246.053919999998</v>
      </c>
      <c r="H612" s="213">
        <v>0</v>
      </c>
      <c r="I612" s="213">
        <v>0</v>
      </c>
      <c r="J612" s="213">
        <v>12393</v>
      </c>
      <c r="K612" s="213">
        <v>19246.053919999998</v>
      </c>
      <c r="L612" s="213">
        <v>0</v>
      </c>
      <c r="M612" s="213">
        <v>0</v>
      </c>
      <c r="N612" s="213">
        <v>0</v>
      </c>
      <c r="O612" s="209">
        <v>0</v>
      </c>
      <c r="P612" s="42"/>
    </row>
    <row r="613" spans="2:16" x14ac:dyDescent="0.25">
      <c r="B613" s="40"/>
      <c r="C613" s="41"/>
      <c r="D613" s="41" t="s">
        <v>216</v>
      </c>
      <c r="E613" s="150">
        <v>10</v>
      </c>
      <c r="F613" s="150">
        <v>41920</v>
      </c>
      <c r="G613" s="150">
        <v>1861837.4177600001</v>
      </c>
      <c r="H613" s="150">
        <v>3860</v>
      </c>
      <c r="I613" s="150">
        <v>362762.74640000006</v>
      </c>
      <c r="J613" s="150">
        <v>37075</v>
      </c>
      <c r="K613" s="150">
        <v>1219103.99474</v>
      </c>
      <c r="L613" s="150">
        <v>484</v>
      </c>
      <c r="M613" s="150">
        <v>192064.70061999999</v>
      </c>
      <c r="N613" s="150">
        <v>501</v>
      </c>
      <c r="O613" s="157">
        <v>87905.975999999995</v>
      </c>
      <c r="P613" s="42"/>
    </row>
    <row r="614" spans="2:16" x14ac:dyDescent="0.25">
      <c r="B614" s="40"/>
      <c r="C614" s="41"/>
      <c r="D614" s="41" t="s">
        <v>962</v>
      </c>
      <c r="E614" s="150">
        <v>3</v>
      </c>
      <c r="F614" s="150">
        <v>13306</v>
      </c>
      <c r="G614" s="150">
        <v>198026.83004999999</v>
      </c>
      <c r="H614" s="150">
        <v>96</v>
      </c>
      <c r="I614" s="150">
        <v>16042.033230000001</v>
      </c>
      <c r="J614" s="150">
        <v>12993</v>
      </c>
      <c r="K614" s="150">
        <v>138458.56685999999</v>
      </c>
      <c r="L614" s="150">
        <v>217</v>
      </c>
      <c r="M614" s="150">
        <v>43526.229959999997</v>
      </c>
      <c r="N614" s="150">
        <v>0</v>
      </c>
      <c r="O614" s="157">
        <v>0</v>
      </c>
      <c r="P614" s="42"/>
    </row>
    <row r="615" spans="2:16" s="27" customFormat="1" x14ac:dyDescent="0.25">
      <c r="B615" s="40" t="s">
        <v>219</v>
      </c>
      <c r="C615" s="52"/>
      <c r="D615" s="52"/>
      <c r="E615" s="155">
        <v>120</v>
      </c>
      <c r="F615" s="155">
        <v>574392</v>
      </c>
      <c r="G615" s="155">
        <v>44980531.56408</v>
      </c>
      <c r="H615" s="155">
        <v>25956</v>
      </c>
      <c r="I615" s="155">
        <v>7518052.7755399998</v>
      </c>
      <c r="J615" s="155">
        <v>511446</v>
      </c>
      <c r="K615" s="155">
        <v>23737280.567570001</v>
      </c>
      <c r="L615" s="155">
        <v>14750</v>
      </c>
      <c r="M615" s="155">
        <v>8950515.5549699999</v>
      </c>
      <c r="N615" s="155">
        <v>22240</v>
      </c>
      <c r="O615" s="156">
        <v>4774682.6659999993</v>
      </c>
      <c r="P615" s="42"/>
    </row>
    <row r="616" spans="2:16" x14ac:dyDescent="0.25">
      <c r="B616" s="40"/>
      <c r="C616" s="41" t="s">
        <v>220</v>
      </c>
      <c r="D616" s="41"/>
      <c r="E616" s="150">
        <v>9</v>
      </c>
      <c r="F616" s="150">
        <v>38958</v>
      </c>
      <c r="G616" s="150">
        <v>2409091.7301499997</v>
      </c>
      <c r="H616" s="150">
        <v>1871</v>
      </c>
      <c r="I616" s="150">
        <v>371345.56099999999</v>
      </c>
      <c r="J616" s="150">
        <v>34989</v>
      </c>
      <c r="K616" s="150">
        <v>1476582.7471900003</v>
      </c>
      <c r="L616" s="150">
        <v>556</v>
      </c>
      <c r="M616" s="150">
        <v>218732.48095999999</v>
      </c>
      <c r="N616" s="150">
        <v>1542</v>
      </c>
      <c r="O616" s="157">
        <v>342430.94099999999</v>
      </c>
      <c r="P616" s="42"/>
    </row>
    <row r="617" spans="2:16" x14ac:dyDescent="0.25">
      <c r="B617" s="40"/>
      <c r="C617" s="41"/>
      <c r="D617" s="41" t="s">
        <v>221</v>
      </c>
      <c r="E617" s="150">
        <v>7</v>
      </c>
      <c r="F617" s="150">
        <v>38575</v>
      </c>
      <c r="G617" s="150">
        <v>2404323.3145499998</v>
      </c>
      <c r="H617" s="150">
        <v>1871</v>
      </c>
      <c r="I617" s="150">
        <v>371345.56099999999</v>
      </c>
      <c r="J617" s="150">
        <v>34616</v>
      </c>
      <c r="K617" s="150">
        <v>1473725.0684200001</v>
      </c>
      <c r="L617" s="150">
        <v>546</v>
      </c>
      <c r="M617" s="150">
        <v>216821.74412999998</v>
      </c>
      <c r="N617" s="150">
        <v>1542</v>
      </c>
      <c r="O617" s="157">
        <v>342430.94099999999</v>
      </c>
      <c r="P617" s="42"/>
    </row>
    <row r="618" spans="2:16" x14ac:dyDescent="0.25">
      <c r="B618" s="40"/>
      <c r="C618" s="41"/>
      <c r="D618" s="41" t="s">
        <v>962</v>
      </c>
      <c r="E618" s="150">
        <v>2</v>
      </c>
      <c r="F618" s="150">
        <v>383</v>
      </c>
      <c r="G618" s="150">
        <v>4768.4156000000003</v>
      </c>
      <c r="H618" s="150">
        <v>0</v>
      </c>
      <c r="I618" s="150">
        <v>0</v>
      </c>
      <c r="J618" s="150">
        <v>373</v>
      </c>
      <c r="K618" s="150">
        <v>2857.67877</v>
      </c>
      <c r="L618" s="150">
        <v>10</v>
      </c>
      <c r="M618" s="150">
        <v>1910.7368300000001</v>
      </c>
      <c r="N618" s="150">
        <v>0</v>
      </c>
      <c r="O618" s="157">
        <v>0</v>
      </c>
      <c r="P618" s="42"/>
    </row>
    <row r="619" spans="2:16" x14ac:dyDescent="0.25">
      <c r="B619" s="40"/>
      <c r="C619" s="41" t="s">
        <v>222</v>
      </c>
      <c r="D619" s="41"/>
      <c r="E619" s="150">
        <v>3</v>
      </c>
      <c r="F619" s="150">
        <v>12379</v>
      </c>
      <c r="G619" s="150">
        <v>554901.8567</v>
      </c>
      <c r="H619" s="150">
        <v>888</v>
      </c>
      <c r="I619" s="150">
        <v>327811.38799999998</v>
      </c>
      <c r="J619" s="150">
        <v>11280</v>
      </c>
      <c r="K619" s="150">
        <v>183104.33653</v>
      </c>
      <c r="L619" s="150">
        <v>173</v>
      </c>
      <c r="M619" s="150">
        <v>39641.232170000003</v>
      </c>
      <c r="N619" s="150">
        <v>38</v>
      </c>
      <c r="O619" s="157">
        <v>4344.8999999999996</v>
      </c>
      <c r="P619" s="42"/>
    </row>
    <row r="620" spans="2:16" s="65" customFormat="1" x14ac:dyDescent="0.25">
      <c r="B620" s="53"/>
      <c r="C620" s="66"/>
      <c r="D620" s="51" t="s">
        <v>369</v>
      </c>
      <c r="E620" s="213">
        <v>2</v>
      </c>
      <c r="F620" s="213">
        <v>12110</v>
      </c>
      <c r="G620" s="213">
        <v>550736.25916999998</v>
      </c>
      <c r="H620" s="213">
        <v>888</v>
      </c>
      <c r="I620" s="213">
        <v>327811.38799999998</v>
      </c>
      <c r="J620" s="213">
        <v>11039</v>
      </c>
      <c r="K620" s="213">
        <v>180062.88245999999</v>
      </c>
      <c r="L620" s="213">
        <v>145</v>
      </c>
      <c r="M620" s="213">
        <v>38517.088710000004</v>
      </c>
      <c r="N620" s="213">
        <v>38</v>
      </c>
      <c r="O620" s="209">
        <v>4344.8999999999996</v>
      </c>
      <c r="P620" s="42"/>
    </row>
    <row r="621" spans="2:16" s="65" customFormat="1" x14ac:dyDescent="0.25">
      <c r="B621" s="53"/>
      <c r="C621" s="66"/>
      <c r="D621" s="51" t="s">
        <v>962</v>
      </c>
      <c r="E621" s="213">
        <v>1</v>
      </c>
      <c r="F621" s="213">
        <v>269</v>
      </c>
      <c r="G621" s="213">
        <v>4165.59753</v>
      </c>
      <c r="H621" s="213">
        <v>0</v>
      </c>
      <c r="I621" s="213">
        <v>0</v>
      </c>
      <c r="J621" s="213">
        <v>241</v>
      </c>
      <c r="K621" s="213">
        <v>3041.4540699999998</v>
      </c>
      <c r="L621" s="213">
        <v>28</v>
      </c>
      <c r="M621" s="213">
        <v>1124.14346</v>
      </c>
      <c r="N621" s="213">
        <v>0</v>
      </c>
      <c r="O621" s="209">
        <v>0</v>
      </c>
      <c r="P621" s="42"/>
    </row>
    <row r="622" spans="2:16" x14ac:dyDescent="0.25">
      <c r="B622" s="40"/>
      <c r="C622" s="41" t="s">
        <v>223</v>
      </c>
      <c r="D622" s="41"/>
      <c r="E622" s="150">
        <v>87</v>
      </c>
      <c r="F622" s="150">
        <v>432405</v>
      </c>
      <c r="G622" s="150">
        <v>37326351.728539996</v>
      </c>
      <c r="H622" s="150">
        <v>17739</v>
      </c>
      <c r="I622" s="150">
        <v>5455287.0315399999</v>
      </c>
      <c r="J622" s="150">
        <v>382188</v>
      </c>
      <c r="K622" s="150">
        <v>19171613.01644</v>
      </c>
      <c r="L622" s="150">
        <v>12965</v>
      </c>
      <c r="M622" s="150">
        <v>8431717.4625599999</v>
      </c>
      <c r="N622" s="150">
        <v>19513</v>
      </c>
      <c r="O622" s="157">
        <v>4267734.2179999994</v>
      </c>
      <c r="P622" s="42"/>
    </row>
    <row r="623" spans="2:16" x14ac:dyDescent="0.25">
      <c r="B623" s="40"/>
      <c r="C623" s="41"/>
      <c r="D623" s="41" t="s">
        <v>224</v>
      </c>
      <c r="E623" s="150">
        <v>57</v>
      </c>
      <c r="F623" s="150">
        <v>322935</v>
      </c>
      <c r="G623" s="150">
        <v>31428430.012280002</v>
      </c>
      <c r="H623" s="150">
        <v>15468</v>
      </c>
      <c r="I623" s="150">
        <v>4272670.9174600001</v>
      </c>
      <c r="J623" s="150">
        <v>278340</v>
      </c>
      <c r="K623" s="150">
        <v>15217859.393240003</v>
      </c>
      <c r="L623" s="150">
        <v>11303</v>
      </c>
      <c r="M623" s="150">
        <v>7979433.6525799995</v>
      </c>
      <c r="N623" s="150">
        <v>17824</v>
      </c>
      <c r="O623" s="157">
        <v>3958466.0489999996</v>
      </c>
      <c r="P623" s="42"/>
    </row>
    <row r="624" spans="2:16" x14ac:dyDescent="0.25">
      <c r="B624" s="40"/>
      <c r="C624" s="41"/>
      <c r="D624" s="41" t="s">
        <v>226</v>
      </c>
      <c r="E624" s="150">
        <v>4</v>
      </c>
      <c r="F624" s="150">
        <v>14750</v>
      </c>
      <c r="G624" s="150">
        <v>616688.10358999996</v>
      </c>
      <c r="H624" s="150">
        <v>167</v>
      </c>
      <c r="I624" s="150">
        <v>99483.3</v>
      </c>
      <c r="J624" s="150">
        <v>14415</v>
      </c>
      <c r="K624" s="150">
        <v>482946.55388000002</v>
      </c>
      <c r="L624" s="150">
        <v>168</v>
      </c>
      <c r="M624" s="150">
        <v>34258.249710000004</v>
      </c>
      <c r="N624" s="150">
        <v>0</v>
      </c>
      <c r="O624" s="157">
        <v>0</v>
      </c>
      <c r="P624" s="42"/>
    </row>
    <row r="625" spans="2:16" x14ac:dyDescent="0.25">
      <c r="B625" s="40"/>
      <c r="C625" s="41"/>
      <c r="D625" s="41" t="s">
        <v>225</v>
      </c>
      <c r="E625" s="150">
        <v>19</v>
      </c>
      <c r="F625" s="150">
        <v>83124</v>
      </c>
      <c r="G625" s="150">
        <v>5088873.9854999995</v>
      </c>
      <c r="H625" s="150">
        <v>2097</v>
      </c>
      <c r="I625" s="150">
        <v>1083102.8140799999</v>
      </c>
      <c r="J625" s="150">
        <v>77996</v>
      </c>
      <c r="K625" s="150">
        <v>3298520.5932099996</v>
      </c>
      <c r="L625" s="150">
        <v>1342</v>
      </c>
      <c r="M625" s="150">
        <v>397982.40921000001</v>
      </c>
      <c r="N625" s="150">
        <v>1689</v>
      </c>
      <c r="O625" s="157">
        <v>309268.16899999999</v>
      </c>
      <c r="P625" s="42"/>
    </row>
    <row r="626" spans="2:16" x14ac:dyDescent="0.25">
      <c r="B626" s="40"/>
      <c r="C626" s="41"/>
      <c r="D626" s="41" t="s">
        <v>962</v>
      </c>
      <c r="E626" s="150">
        <v>7</v>
      </c>
      <c r="F626" s="150">
        <v>11596</v>
      </c>
      <c r="G626" s="150">
        <v>192359.62716999999</v>
      </c>
      <c r="H626" s="150">
        <v>7</v>
      </c>
      <c r="I626" s="150">
        <v>30</v>
      </c>
      <c r="J626" s="150">
        <v>11437</v>
      </c>
      <c r="K626" s="150">
        <v>172286.47610999999</v>
      </c>
      <c r="L626" s="150">
        <v>152</v>
      </c>
      <c r="M626" s="150">
        <v>20043.15106</v>
      </c>
      <c r="N626" s="150">
        <v>0</v>
      </c>
      <c r="O626" s="157">
        <v>0</v>
      </c>
      <c r="P626" s="42"/>
    </row>
    <row r="627" spans="2:16" x14ac:dyDescent="0.25">
      <c r="B627" s="40"/>
      <c r="C627" s="41" t="s">
        <v>227</v>
      </c>
      <c r="D627" s="41"/>
      <c r="E627" s="150">
        <v>6</v>
      </c>
      <c r="F627" s="150">
        <v>20676</v>
      </c>
      <c r="G627" s="150">
        <v>1224008.1734600002</v>
      </c>
      <c r="H627" s="150">
        <v>3095</v>
      </c>
      <c r="I627" s="150">
        <v>485759.10200000001</v>
      </c>
      <c r="J627" s="150">
        <v>17242</v>
      </c>
      <c r="K627" s="150">
        <v>689518.15320000006</v>
      </c>
      <c r="L627" s="150">
        <v>37</v>
      </c>
      <c r="M627" s="150">
        <v>7270.2442599999995</v>
      </c>
      <c r="N627" s="150">
        <v>302</v>
      </c>
      <c r="O627" s="157">
        <v>41460.673999999999</v>
      </c>
      <c r="P627" s="42"/>
    </row>
    <row r="628" spans="2:16" s="65" customFormat="1" x14ac:dyDescent="0.25">
      <c r="B628" s="53"/>
      <c r="C628" s="66"/>
      <c r="D628" s="51" t="s">
        <v>471</v>
      </c>
      <c r="E628" s="213">
        <v>2</v>
      </c>
      <c r="F628" s="213">
        <v>2688</v>
      </c>
      <c r="G628" s="213">
        <v>45364.59504</v>
      </c>
      <c r="H628" s="213">
        <v>0</v>
      </c>
      <c r="I628" s="213">
        <v>0</v>
      </c>
      <c r="J628" s="213">
        <v>2679</v>
      </c>
      <c r="K628" s="213">
        <v>40722.782729999999</v>
      </c>
      <c r="L628" s="213">
        <v>9</v>
      </c>
      <c r="M628" s="213">
        <v>4641.8123099999993</v>
      </c>
      <c r="N628" s="213">
        <v>0</v>
      </c>
      <c r="O628" s="209">
        <v>0</v>
      </c>
      <c r="P628" s="42"/>
    </row>
    <row r="629" spans="2:16" x14ac:dyDescent="0.25">
      <c r="B629" s="40"/>
      <c r="C629" s="41"/>
      <c r="D629" s="41" t="s">
        <v>228</v>
      </c>
      <c r="E629" s="150">
        <v>3</v>
      </c>
      <c r="F629" s="150">
        <v>15871</v>
      </c>
      <c r="G629" s="150">
        <v>1158186.47533</v>
      </c>
      <c r="H629" s="150">
        <v>3095</v>
      </c>
      <c r="I629" s="150">
        <v>485759.10200000001</v>
      </c>
      <c r="J629" s="150">
        <v>12469</v>
      </c>
      <c r="K629" s="150">
        <v>630877.15433000005</v>
      </c>
      <c r="L629" s="150">
        <v>5</v>
      </c>
      <c r="M629" s="150">
        <v>89.545000000000002</v>
      </c>
      <c r="N629" s="150">
        <v>302</v>
      </c>
      <c r="O629" s="157">
        <v>41460.673999999999</v>
      </c>
      <c r="P629" s="42"/>
    </row>
    <row r="630" spans="2:16" x14ac:dyDescent="0.25">
      <c r="B630" s="40"/>
      <c r="C630" s="41"/>
      <c r="D630" s="41" t="s">
        <v>962</v>
      </c>
      <c r="E630" s="150">
        <v>1</v>
      </c>
      <c r="F630" s="150">
        <v>2117</v>
      </c>
      <c r="G630" s="150">
        <v>20457.103090000001</v>
      </c>
      <c r="H630" s="150">
        <v>0</v>
      </c>
      <c r="I630" s="150">
        <v>0</v>
      </c>
      <c r="J630" s="150">
        <v>2094</v>
      </c>
      <c r="K630" s="150">
        <v>17918.21614</v>
      </c>
      <c r="L630" s="150">
        <v>23</v>
      </c>
      <c r="M630" s="150">
        <v>2538.8869500000001</v>
      </c>
      <c r="N630" s="150">
        <v>0</v>
      </c>
      <c r="O630" s="157">
        <v>0</v>
      </c>
      <c r="P630" s="42"/>
    </row>
    <row r="631" spans="2:16" x14ac:dyDescent="0.25">
      <c r="B631" s="40"/>
      <c r="C631" s="41" t="s">
        <v>229</v>
      </c>
      <c r="D631" s="41"/>
      <c r="E631" s="150">
        <v>6</v>
      </c>
      <c r="F631" s="150">
        <v>25716</v>
      </c>
      <c r="G631" s="150">
        <v>1688074.5460200002</v>
      </c>
      <c r="H631" s="150">
        <v>1686</v>
      </c>
      <c r="I631" s="150">
        <v>509014.39</v>
      </c>
      <c r="J631" s="150">
        <v>23490</v>
      </c>
      <c r="K631" s="150">
        <v>1095041.46398</v>
      </c>
      <c r="L631" s="150">
        <v>118</v>
      </c>
      <c r="M631" s="150">
        <v>26700.27104</v>
      </c>
      <c r="N631" s="150">
        <v>422</v>
      </c>
      <c r="O631" s="157">
        <v>57318.421000000002</v>
      </c>
      <c r="P631" s="42"/>
    </row>
    <row r="632" spans="2:16" s="65" customFormat="1" x14ac:dyDescent="0.25">
      <c r="B632" s="53"/>
      <c r="C632" s="66"/>
      <c r="D632" s="51" t="s">
        <v>472</v>
      </c>
      <c r="E632" s="213">
        <v>5</v>
      </c>
      <c r="F632" s="213">
        <v>23919</v>
      </c>
      <c r="G632" s="213">
        <v>1658686.7247500003</v>
      </c>
      <c r="H632" s="213">
        <v>1686</v>
      </c>
      <c r="I632" s="213">
        <v>509014.39</v>
      </c>
      <c r="J632" s="213">
        <v>21756</v>
      </c>
      <c r="K632" s="213">
        <v>1078935.67343</v>
      </c>
      <c r="L632" s="213">
        <v>55</v>
      </c>
      <c r="M632" s="213">
        <v>13418.240320000001</v>
      </c>
      <c r="N632" s="213">
        <v>422</v>
      </c>
      <c r="O632" s="209">
        <v>57318.421000000002</v>
      </c>
      <c r="P632" s="42"/>
    </row>
    <row r="633" spans="2:16" s="65" customFormat="1" x14ac:dyDescent="0.25">
      <c r="B633" s="53"/>
      <c r="C633" s="66"/>
      <c r="D633" s="51" t="s">
        <v>962</v>
      </c>
      <c r="E633" s="213">
        <v>1</v>
      </c>
      <c r="F633" s="213">
        <v>1797</v>
      </c>
      <c r="G633" s="213">
        <v>29387.82127</v>
      </c>
      <c r="H633" s="213">
        <v>0</v>
      </c>
      <c r="I633" s="213">
        <v>0</v>
      </c>
      <c r="J633" s="213">
        <v>1734</v>
      </c>
      <c r="K633" s="213">
        <v>16105.790550000002</v>
      </c>
      <c r="L633" s="213">
        <v>63</v>
      </c>
      <c r="M633" s="213">
        <v>13282.030720000001</v>
      </c>
      <c r="N633" s="213">
        <v>0</v>
      </c>
      <c r="O633" s="209">
        <v>0</v>
      </c>
      <c r="P633" s="42"/>
    </row>
    <row r="634" spans="2:16" x14ac:dyDescent="0.25">
      <c r="B634" s="40"/>
      <c r="C634" s="41" t="s">
        <v>230</v>
      </c>
      <c r="D634" s="41"/>
      <c r="E634" s="150">
        <v>9</v>
      </c>
      <c r="F634" s="150">
        <v>44258</v>
      </c>
      <c r="G634" s="150">
        <v>1778103.5292100003</v>
      </c>
      <c r="H634" s="150">
        <v>677</v>
      </c>
      <c r="I634" s="150">
        <v>368835.30300000001</v>
      </c>
      <c r="J634" s="150">
        <v>42257</v>
      </c>
      <c r="K634" s="150">
        <v>1121420.85023</v>
      </c>
      <c r="L634" s="150">
        <v>901</v>
      </c>
      <c r="M634" s="150">
        <v>226453.86397999999</v>
      </c>
      <c r="N634" s="150">
        <v>423</v>
      </c>
      <c r="O634" s="157">
        <v>61393.512000000002</v>
      </c>
      <c r="P634" s="42"/>
    </row>
    <row r="635" spans="2:16" x14ac:dyDescent="0.25">
      <c r="B635" s="40"/>
      <c r="C635" s="41"/>
      <c r="D635" s="41" t="s">
        <v>231</v>
      </c>
      <c r="E635" s="150">
        <v>5</v>
      </c>
      <c r="F635" s="150">
        <v>30831</v>
      </c>
      <c r="G635" s="150">
        <v>1591846.2724700002</v>
      </c>
      <c r="H635" s="150">
        <v>677</v>
      </c>
      <c r="I635" s="150">
        <v>368835.30300000001</v>
      </c>
      <c r="J635" s="150">
        <v>28840</v>
      </c>
      <c r="K635" s="150">
        <v>935291.49521999992</v>
      </c>
      <c r="L635" s="150">
        <v>891</v>
      </c>
      <c r="M635" s="150">
        <v>226325.96224999998</v>
      </c>
      <c r="N635" s="150">
        <v>423</v>
      </c>
      <c r="O635" s="157">
        <v>61393.512000000002</v>
      </c>
      <c r="P635" s="42"/>
    </row>
    <row r="636" spans="2:16" x14ac:dyDescent="0.25">
      <c r="B636" s="40"/>
      <c r="C636" s="41"/>
      <c r="D636" s="41" t="s">
        <v>962</v>
      </c>
      <c r="E636" s="150">
        <v>4</v>
      </c>
      <c r="F636" s="150">
        <v>13427</v>
      </c>
      <c r="G636" s="150">
        <v>186257.25673999998</v>
      </c>
      <c r="H636" s="150">
        <v>0</v>
      </c>
      <c r="I636" s="150">
        <v>0</v>
      </c>
      <c r="J636" s="150">
        <v>13417</v>
      </c>
      <c r="K636" s="150">
        <v>186129.35500999997</v>
      </c>
      <c r="L636" s="150">
        <v>10</v>
      </c>
      <c r="M636" s="150">
        <v>127.90173</v>
      </c>
      <c r="N636" s="150">
        <v>0</v>
      </c>
      <c r="O636" s="157">
        <v>0</v>
      </c>
      <c r="P636" s="42"/>
    </row>
    <row r="637" spans="2:16" s="27" customFormat="1" x14ac:dyDescent="0.25">
      <c r="B637" s="40" t="s">
        <v>232</v>
      </c>
      <c r="C637" s="52"/>
      <c r="D637" s="52"/>
      <c r="E637" s="155">
        <v>17</v>
      </c>
      <c r="F637" s="155">
        <v>85903</v>
      </c>
      <c r="G637" s="155">
        <v>3659815.8372</v>
      </c>
      <c r="H637" s="155">
        <v>5186</v>
      </c>
      <c r="I637" s="155">
        <v>968381.06</v>
      </c>
      <c r="J637" s="155">
        <v>79744</v>
      </c>
      <c r="K637" s="155">
        <v>2374384.8017099998</v>
      </c>
      <c r="L637" s="155">
        <v>366</v>
      </c>
      <c r="M637" s="155">
        <v>244157.45149000001</v>
      </c>
      <c r="N637" s="155">
        <v>607</v>
      </c>
      <c r="O637" s="156">
        <v>72892.524000000005</v>
      </c>
      <c r="P637" s="42"/>
    </row>
    <row r="638" spans="2:16" x14ac:dyDescent="0.25">
      <c r="B638" s="40"/>
      <c r="C638" s="41" t="s">
        <v>233</v>
      </c>
      <c r="D638" s="41"/>
      <c r="E638" s="150">
        <v>5</v>
      </c>
      <c r="F638" s="150">
        <v>39309</v>
      </c>
      <c r="G638" s="150">
        <v>1186294.12858</v>
      </c>
      <c r="H638" s="150">
        <v>2896</v>
      </c>
      <c r="I638" s="150">
        <v>549476.29700000002</v>
      </c>
      <c r="J638" s="150">
        <v>36129</v>
      </c>
      <c r="K638" s="150">
        <v>612811.51433999999</v>
      </c>
      <c r="L638" s="150">
        <v>8</v>
      </c>
      <c r="M638" s="150">
        <v>1803.5012400000001</v>
      </c>
      <c r="N638" s="150">
        <v>276</v>
      </c>
      <c r="O638" s="157">
        <v>22202.815999999999</v>
      </c>
      <c r="P638" s="42"/>
    </row>
    <row r="639" spans="2:16" x14ac:dyDescent="0.25">
      <c r="B639" s="40"/>
      <c r="C639" s="41"/>
      <c r="D639" s="41" t="s">
        <v>234</v>
      </c>
      <c r="E639" s="150">
        <v>3</v>
      </c>
      <c r="F639" s="150">
        <v>32835</v>
      </c>
      <c r="G639" s="150">
        <v>1069311.1040000001</v>
      </c>
      <c r="H639" s="150">
        <v>2419</v>
      </c>
      <c r="I639" s="150">
        <v>515814.924</v>
      </c>
      <c r="J639" s="150">
        <v>30153</v>
      </c>
      <c r="K639" s="150">
        <v>531822.42500000005</v>
      </c>
      <c r="L639" s="150">
        <v>1</v>
      </c>
      <c r="M639" s="150">
        <v>709.05200000000002</v>
      </c>
      <c r="N639" s="150">
        <v>262</v>
      </c>
      <c r="O639" s="157">
        <v>20964.702999999998</v>
      </c>
      <c r="P639" s="42"/>
    </row>
    <row r="640" spans="2:16" x14ac:dyDescent="0.25">
      <c r="B640" s="40"/>
      <c r="C640" s="41"/>
      <c r="D640" s="41" t="s">
        <v>962</v>
      </c>
      <c r="E640" s="150">
        <v>2</v>
      </c>
      <c r="F640" s="150">
        <v>6474</v>
      </c>
      <c r="G640" s="150">
        <v>116983.02458</v>
      </c>
      <c r="H640" s="150">
        <v>477</v>
      </c>
      <c r="I640" s="150">
        <v>33661.373</v>
      </c>
      <c r="J640" s="150">
        <v>5976</v>
      </c>
      <c r="K640" s="150">
        <v>80989.089340000006</v>
      </c>
      <c r="L640" s="150">
        <v>7</v>
      </c>
      <c r="M640" s="150">
        <v>1094.4492399999999</v>
      </c>
      <c r="N640" s="150">
        <v>14</v>
      </c>
      <c r="O640" s="157">
        <v>1238.1130000000001</v>
      </c>
      <c r="P640" s="42"/>
    </row>
    <row r="641" spans="2:16" x14ac:dyDescent="0.25">
      <c r="B641" s="40"/>
      <c r="C641" s="41" t="s">
        <v>235</v>
      </c>
      <c r="D641" s="41"/>
      <c r="E641" s="150">
        <v>6</v>
      </c>
      <c r="F641" s="150">
        <v>20263</v>
      </c>
      <c r="G641" s="150">
        <v>1354495.1309999998</v>
      </c>
      <c r="H641" s="150">
        <v>1115</v>
      </c>
      <c r="I641" s="150">
        <v>214422.65600000002</v>
      </c>
      <c r="J641" s="150">
        <v>18685</v>
      </c>
      <c r="K641" s="150">
        <v>885469.00299999991</v>
      </c>
      <c r="L641" s="150">
        <v>270</v>
      </c>
      <c r="M641" s="150">
        <v>222932.44</v>
      </c>
      <c r="N641" s="150">
        <v>193</v>
      </c>
      <c r="O641" s="157">
        <v>31671.031999999999</v>
      </c>
      <c r="P641" s="42"/>
    </row>
    <row r="642" spans="2:16" x14ac:dyDescent="0.25">
      <c r="B642" s="40"/>
      <c r="C642" s="41"/>
      <c r="D642" s="41" t="s">
        <v>236</v>
      </c>
      <c r="E642" s="150">
        <v>6</v>
      </c>
      <c r="F642" s="150">
        <v>20263</v>
      </c>
      <c r="G642" s="150">
        <v>1354495.1309999998</v>
      </c>
      <c r="H642" s="150">
        <v>1115</v>
      </c>
      <c r="I642" s="150">
        <v>214422.65600000002</v>
      </c>
      <c r="J642" s="150">
        <v>18685</v>
      </c>
      <c r="K642" s="150">
        <v>885469.00299999991</v>
      </c>
      <c r="L642" s="150">
        <v>270</v>
      </c>
      <c r="M642" s="150">
        <v>222932.44</v>
      </c>
      <c r="N642" s="150">
        <v>193</v>
      </c>
      <c r="O642" s="157">
        <v>31671.031999999999</v>
      </c>
      <c r="P642" s="42"/>
    </row>
    <row r="643" spans="2:16" x14ac:dyDescent="0.25">
      <c r="B643" s="40"/>
      <c r="C643" s="41" t="s">
        <v>237</v>
      </c>
      <c r="D643" s="41"/>
      <c r="E643" s="150">
        <v>3</v>
      </c>
      <c r="F643" s="150">
        <v>13024</v>
      </c>
      <c r="G643" s="150">
        <v>903135.53099999984</v>
      </c>
      <c r="H643" s="150">
        <v>869</v>
      </c>
      <c r="I643" s="150">
        <v>180639.17300000001</v>
      </c>
      <c r="J643" s="150">
        <v>11950</v>
      </c>
      <c r="K643" s="150">
        <v>699996.03499999992</v>
      </c>
      <c r="L643" s="150">
        <v>67</v>
      </c>
      <c r="M643" s="150">
        <v>3481.6469999999999</v>
      </c>
      <c r="N643" s="150">
        <v>138</v>
      </c>
      <c r="O643" s="157">
        <v>19018.675999999999</v>
      </c>
      <c r="P643" s="42"/>
    </row>
    <row r="644" spans="2:16" x14ac:dyDescent="0.25">
      <c r="B644" s="40"/>
      <c r="C644" s="41"/>
      <c r="D644" s="41" t="s">
        <v>238</v>
      </c>
      <c r="E644" s="150">
        <v>3</v>
      </c>
      <c r="F644" s="150">
        <v>13024</v>
      </c>
      <c r="G644" s="150">
        <v>903135.53099999984</v>
      </c>
      <c r="H644" s="150">
        <v>869</v>
      </c>
      <c r="I644" s="150">
        <v>180639.17300000001</v>
      </c>
      <c r="J644" s="150">
        <v>11950</v>
      </c>
      <c r="K644" s="150">
        <v>699996.03499999992</v>
      </c>
      <c r="L644" s="150">
        <v>67</v>
      </c>
      <c r="M644" s="150">
        <v>3481.6469999999999</v>
      </c>
      <c r="N644" s="150">
        <v>138</v>
      </c>
      <c r="O644" s="157">
        <v>19018.675999999999</v>
      </c>
      <c r="P644" s="42"/>
    </row>
    <row r="645" spans="2:16" x14ac:dyDescent="0.25">
      <c r="B645" s="40"/>
      <c r="C645" s="41" t="s">
        <v>963</v>
      </c>
      <c r="D645" s="41"/>
      <c r="E645" s="150">
        <v>3</v>
      </c>
      <c r="F645" s="150">
        <v>13307</v>
      </c>
      <c r="G645" s="150">
        <v>215891.04662000001</v>
      </c>
      <c r="H645" s="150">
        <v>306</v>
      </c>
      <c r="I645" s="150">
        <v>23842.934000000001</v>
      </c>
      <c r="J645" s="150">
        <v>12980</v>
      </c>
      <c r="K645" s="150">
        <v>176108.24937000001</v>
      </c>
      <c r="L645" s="150">
        <v>21</v>
      </c>
      <c r="M645" s="150">
        <v>15939.86325</v>
      </c>
      <c r="N645" s="150">
        <v>0</v>
      </c>
      <c r="O645" s="157">
        <v>0</v>
      </c>
      <c r="P645" s="42"/>
    </row>
    <row r="646" spans="2:16" s="27" customFormat="1" x14ac:dyDescent="0.25">
      <c r="B646" s="40" t="s">
        <v>239</v>
      </c>
      <c r="C646" s="52"/>
      <c r="D646" s="52"/>
      <c r="E646" s="155">
        <v>128</v>
      </c>
      <c r="F646" s="155">
        <v>679122</v>
      </c>
      <c r="G646" s="155">
        <v>24838732.828089997</v>
      </c>
      <c r="H646" s="155">
        <v>27381</v>
      </c>
      <c r="I646" s="155">
        <v>7655487.6305999998</v>
      </c>
      <c r="J646" s="155">
        <v>639781</v>
      </c>
      <c r="K646" s="155">
        <v>13382968.342009999</v>
      </c>
      <c r="L646" s="155">
        <v>6373</v>
      </c>
      <c r="M646" s="155">
        <v>2790959.24548</v>
      </c>
      <c r="N646" s="155">
        <v>5587</v>
      </c>
      <c r="O646" s="156">
        <v>1009317.61</v>
      </c>
      <c r="P646" s="42"/>
    </row>
    <row r="647" spans="2:16" x14ac:dyDescent="0.25">
      <c r="B647" s="40"/>
      <c r="C647" s="41" t="s">
        <v>240</v>
      </c>
      <c r="D647" s="41"/>
      <c r="E647" s="150">
        <v>39</v>
      </c>
      <c r="F647" s="150">
        <v>215705</v>
      </c>
      <c r="G647" s="150">
        <v>11989093.451620001</v>
      </c>
      <c r="H647" s="150">
        <v>15539</v>
      </c>
      <c r="I647" s="150">
        <v>3859389.6279299995</v>
      </c>
      <c r="J647" s="150">
        <v>194905</v>
      </c>
      <c r="K647" s="150">
        <v>6460023.5642899992</v>
      </c>
      <c r="L647" s="150">
        <v>2255</v>
      </c>
      <c r="M647" s="150">
        <v>1095667.1314000003</v>
      </c>
      <c r="N647" s="150">
        <v>3006</v>
      </c>
      <c r="O647" s="157">
        <v>574013.12800000003</v>
      </c>
      <c r="P647" s="42"/>
    </row>
    <row r="648" spans="2:16" x14ac:dyDescent="0.25">
      <c r="B648" s="40"/>
      <c r="C648" s="41"/>
      <c r="D648" s="41" t="s">
        <v>241</v>
      </c>
      <c r="E648" s="150">
        <v>29</v>
      </c>
      <c r="F648" s="150">
        <v>158441</v>
      </c>
      <c r="G648" s="150">
        <v>11229497.81982</v>
      </c>
      <c r="H648" s="150">
        <v>13400</v>
      </c>
      <c r="I648" s="150">
        <v>3704291.9533699998</v>
      </c>
      <c r="J648" s="150">
        <v>140365</v>
      </c>
      <c r="K648" s="150">
        <v>5961639.9561299998</v>
      </c>
      <c r="L648" s="150">
        <v>1698</v>
      </c>
      <c r="M648" s="150">
        <v>991913.21832000022</v>
      </c>
      <c r="N648" s="150">
        <v>2978</v>
      </c>
      <c r="O648" s="157">
        <v>571652.69200000004</v>
      </c>
      <c r="P648" s="42"/>
    </row>
    <row r="649" spans="2:16" x14ac:dyDescent="0.25">
      <c r="B649" s="40"/>
      <c r="C649" s="41"/>
      <c r="D649" s="41" t="s">
        <v>242</v>
      </c>
      <c r="E649" s="150">
        <v>6</v>
      </c>
      <c r="F649" s="150">
        <v>32327</v>
      </c>
      <c r="G649" s="150">
        <v>554126.45521999989</v>
      </c>
      <c r="H649" s="150">
        <v>1083</v>
      </c>
      <c r="I649" s="150">
        <v>140806.08689000001</v>
      </c>
      <c r="J649" s="150">
        <v>30869</v>
      </c>
      <c r="K649" s="150">
        <v>330464.85407999996</v>
      </c>
      <c r="L649" s="150">
        <v>347</v>
      </c>
      <c r="M649" s="150">
        <v>80495.078249999991</v>
      </c>
      <c r="N649" s="150">
        <v>28</v>
      </c>
      <c r="O649" s="157">
        <v>2360.4360000000001</v>
      </c>
      <c r="P649" s="42"/>
    </row>
    <row r="650" spans="2:16" s="65" customFormat="1" x14ac:dyDescent="0.25">
      <c r="B650" s="53"/>
      <c r="C650" s="66"/>
      <c r="D650" s="51" t="s">
        <v>473</v>
      </c>
      <c r="E650" s="213">
        <v>2</v>
      </c>
      <c r="F650" s="213">
        <v>15734</v>
      </c>
      <c r="G650" s="213">
        <v>131875.76532999999</v>
      </c>
      <c r="H650" s="213">
        <v>435</v>
      </c>
      <c r="I650" s="213">
        <v>9657.6528199999993</v>
      </c>
      <c r="J650" s="213">
        <v>15255</v>
      </c>
      <c r="K650" s="213">
        <v>112748.97562</v>
      </c>
      <c r="L650" s="213">
        <v>44</v>
      </c>
      <c r="M650" s="213">
        <v>9469.1368899999998</v>
      </c>
      <c r="N650" s="213">
        <v>0</v>
      </c>
      <c r="O650" s="209">
        <v>0</v>
      </c>
      <c r="P650" s="42"/>
    </row>
    <row r="651" spans="2:16" x14ac:dyDescent="0.25">
      <c r="B651" s="40"/>
      <c r="C651" s="41"/>
      <c r="D651" s="41" t="s">
        <v>962</v>
      </c>
      <c r="E651" s="150">
        <v>2</v>
      </c>
      <c r="F651" s="150">
        <v>9203</v>
      </c>
      <c r="G651" s="150">
        <v>73593.411250000005</v>
      </c>
      <c r="H651" s="150">
        <v>621</v>
      </c>
      <c r="I651" s="150">
        <v>4633.9348499999996</v>
      </c>
      <c r="J651" s="150">
        <v>8416</v>
      </c>
      <c r="K651" s="150">
        <v>55169.778460000001</v>
      </c>
      <c r="L651" s="150">
        <v>166</v>
      </c>
      <c r="M651" s="150">
        <v>13789.69794</v>
      </c>
      <c r="N651" s="150">
        <v>0</v>
      </c>
      <c r="O651" s="157">
        <v>0</v>
      </c>
      <c r="P651" s="42"/>
    </row>
    <row r="652" spans="2:16" x14ac:dyDescent="0.25">
      <c r="B652" s="40"/>
      <c r="C652" s="41" t="s">
        <v>243</v>
      </c>
      <c r="D652" s="41"/>
      <c r="E652" s="150">
        <v>28</v>
      </c>
      <c r="F652" s="150">
        <v>161919</v>
      </c>
      <c r="G652" s="150">
        <v>3352040.6629999997</v>
      </c>
      <c r="H652" s="150">
        <v>4707</v>
      </c>
      <c r="I652" s="150">
        <v>1458000.7892200002</v>
      </c>
      <c r="J652" s="150">
        <v>156546</v>
      </c>
      <c r="K652" s="150">
        <v>1706234.3285099999</v>
      </c>
      <c r="L652" s="150">
        <v>401</v>
      </c>
      <c r="M652" s="150">
        <v>146464.04726999998</v>
      </c>
      <c r="N652" s="150">
        <v>265</v>
      </c>
      <c r="O652" s="157">
        <v>41341.498</v>
      </c>
      <c r="P652" s="42"/>
    </row>
    <row r="653" spans="2:16" x14ac:dyDescent="0.25">
      <c r="B653" s="40"/>
      <c r="C653" s="41"/>
      <c r="D653" s="41" t="s">
        <v>245</v>
      </c>
      <c r="E653" s="150">
        <v>7</v>
      </c>
      <c r="F653" s="150">
        <v>30507</v>
      </c>
      <c r="G653" s="150">
        <v>852865.92763000005</v>
      </c>
      <c r="H653" s="150">
        <v>1523</v>
      </c>
      <c r="I653" s="150">
        <v>455980.52013000002</v>
      </c>
      <c r="J653" s="150">
        <v>28831</v>
      </c>
      <c r="K653" s="150">
        <v>364999.06466000003</v>
      </c>
      <c r="L653" s="150">
        <v>101</v>
      </c>
      <c r="M653" s="150">
        <v>23864.623839999997</v>
      </c>
      <c r="N653" s="150">
        <v>52</v>
      </c>
      <c r="O653" s="157">
        <v>8021.7190000000001</v>
      </c>
      <c r="P653" s="42"/>
    </row>
    <row r="654" spans="2:16" s="65" customFormat="1" x14ac:dyDescent="0.25">
      <c r="B654" s="53"/>
      <c r="C654" s="66"/>
      <c r="D654" s="51" t="s">
        <v>474</v>
      </c>
      <c r="E654" s="213">
        <v>2</v>
      </c>
      <c r="F654" s="213">
        <v>10026</v>
      </c>
      <c r="G654" s="213">
        <v>71186.630789999996</v>
      </c>
      <c r="H654" s="213">
        <v>41</v>
      </c>
      <c r="I654" s="213">
        <v>2738.6759999999999</v>
      </c>
      <c r="J654" s="213">
        <v>9977</v>
      </c>
      <c r="K654" s="213">
        <v>64468.098790000004</v>
      </c>
      <c r="L654" s="213">
        <v>8</v>
      </c>
      <c r="M654" s="213">
        <v>3979.8560000000002</v>
      </c>
      <c r="N654" s="213">
        <v>0</v>
      </c>
      <c r="O654" s="209">
        <v>0</v>
      </c>
      <c r="P654" s="42"/>
    </row>
    <row r="655" spans="2:16" x14ac:dyDescent="0.25">
      <c r="B655" s="40"/>
      <c r="C655" s="41"/>
      <c r="D655" s="41" t="s">
        <v>244</v>
      </c>
      <c r="E655" s="150">
        <v>12</v>
      </c>
      <c r="F655" s="150">
        <v>67375</v>
      </c>
      <c r="G655" s="150">
        <v>2095523.0825199999</v>
      </c>
      <c r="H655" s="150">
        <v>2640</v>
      </c>
      <c r="I655" s="150">
        <v>954610.94903000002</v>
      </c>
      <c r="J655" s="150">
        <v>64313</v>
      </c>
      <c r="K655" s="150">
        <v>998247.54602999997</v>
      </c>
      <c r="L655" s="150">
        <v>209</v>
      </c>
      <c r="M655" s="150">
        <v>109344.80845999999</v>
      </c>
      <c r="N655" s="150">
        <v>213</v>
      </c>
      <c r="O655" s="157">
        <v>33319.779000000002</v>
      </c>
      <c r="P655" s="42"/>
    </row>
    <row r="656" spans="2:16" x14ac:dyDescent="0.25">
      <c r="B656" s="40"/>
      <c r="C656" s="41"/>
      <c r="D656" s="41" t="s">
        <v>246</v>
      </c>
      <c r="E656" s="150">
        <v>4</v>
      </c>
      <c r="F656" s="150">
        <v>17603</v>
      </c>
      <c r="G656" s="150">
        <v>208549.39042000001</v>
      </c>
      <c r="H656" s="150">
        <v>503</v>
      </c>
      <c r="I656" s="150">
        <v>44670.644059999999</v>
      </c>
      <c r="J656" s="150">
        <v>17044</v>
      </c>
      <c r="K656" s="150">
        <v>154701.83260999998</v>
      </c>
      <c r="L656" s="150">
        <v>56</v>
      </c>
      <c r="M656" s="150">
        <v>9176.9137499999997</v>
      </c>
      <c r="N656" s="150">
        <v>0</v>
      </c>
      <c r="O656" s="157">
        <v>0</v>
      </c>
      <c r="P656" s="42"/>
    </row>
    <row r="657" spans="2:16" x14ac:dyDescent="0.25">
      <c r="B657" s="40"/>
      <c r="C657" s="41"/>
      <c r="D657" s="41" t="s">
        <v>962</v>
      </c>
      <c r="E657" s="150">
        <v>3</v>
      </c>
      <c r="F657" s="150">
        <v>36408</v>
      </c>
      <c r="G657" s="150">
        <v>123915.63164000001</v>
      </c>
      <c r="H657" s="150">
        <v>0</v>
      </c>
      <c r="I657" s="150">
        <v>0</v>
      </c>
      <c r="J657" s="150">
        <v>36381</v>
      </c>
      <c r="K657" s="150">
        <v>123817.78642</v>
      </c>
      <c r="L657" s="150">
        <v>27</v>
      </c>
      <c r="M657" s="150">
        <v>97.845219999999998</v>
      </c>
      <c r="N657" s="150">
        <v>0</v>
      </c>
      <c r="O657" s="157">
        <v>0</v>
      </c>
      <c r="P657" s="42"/>
    </row>
    <row r="658" spans="2:16" x14ac:dyDescent="0.25">
      <c r="B658" s="26"/>
      <c r="C658" s="1" t="s">
        <v>537</v>
      </c>
      <c r="D658" s="41"/>
      <c r="E658" s="150">
        <v>3</v>
      </c>
      <c r="F658" s="150">
        <v>3745</v>
      </c>
      <c r="G658" s="150">
        <v>22927.62472</v>
      </c>
      <c r="H658" s="150">
        <v>0</v>
      </c>
      <c r="I658" s="150">
        <v>0</v>
      </c>
      <c r="J658" s="150">
        <v>3710</v>
      </c>
      <c r="K658" s="150">
        <v>20076.43117</v>
      </c>
      <c r="L658" s="150">
        <v>35</v>
      </c>
      <c r="M658" s="150">
        <v>2851.19355</v>
      </c>
      <c r="N658" s="150">
        <v>0</v>
      </c>
      <c r="O658" s="157">
        <v>0</v>
      </c>
      <c r="P658" s="42"/>
    </row>
    <row r="659" spans="2:16" x14ac:dyDescent="0.25">
      <c r="B659" s="40"/>
      <c r="C659" s="51"/>
      <c r="D659" s="41" t="s">
        <v>962</v>
      </c>
      <c r="E659" s="150">
        <v>3</v>
      </c>
      <c r="F659" s="150">
        <v>3745</v>
      </c>
      <c r="G659" s="150">
        <v>22927.62472</v>
      </c>
      <c r="H659" s="150">
        <v>0</v>
      </c>
      <c r="I659" s="150">
        <v>0</v>
      </c>
      <c r="J659" s="150">
        <v>3710</v>
      </c>
      <c r="K659" s="150">
        <v>20076.43117</v>
      </c>
      <c r="L659" s="150">
        <v>35</v>
      </c>
      <c r="M659" s="150">
        <v>2851.19355</v>
      </c>
      <c r="N659" s="150">
        <v>0</v>
      </c>
      <c r="O659" s="157">
        <v>0</v>
      </c>
      <c r="P659" s="42"/>
    </row>
    <row r="660" spans="2:16" x14ac:dyDescent="0.25">
      <c r="B660" s="40"/>
      <c r="C660" s="41" t="s">
        <v>247</v>
      </c>
      <c r="D660" s="41"/>
      <c r="E660" s="150">
        <v>32</v>
      </c>
      <c r="F660" s="150">
        <v>164063</v>
      </c>
      <c r="G660" s="150">
        <v>6195939.928199999</v>
      </c>
      <c r="H660" s="150">
        <v>4039</v>
      </c>
      <c r="I660" s="150">
        <v>1540956.61763</v>
      </c>
      <c r="J660" s="150">
        <v>155961</v>
      </c>
      <c r="K660" s="150">
        <v>3341569.4656899995</v>
      </c>
      <c r="L660" s="150">
        <v>2278</v>
      </c>
      <c r="M660" s="150">
        <v>1004786.3008799998</v>
      </c>
      <c r="N660" s="150">
        <v>1785</v>
      </c>
      <c r="O660" s="157">
        <v>308627.54400000005</v>
      </c>
      <c r="P660" s="42"/>
    </row>
    <row r="661" spans="2:16" s="65" customFormat="1" x14ac:dyDescent="0.25">
      <c r="B661" s="53"/>
      <c r="C661" s="66"/>
      <c r="D661" s="51" t="s">
        <v>475</v>
      </c>
      <c r="E661" s="213">
        <v>2</v>
      </c>
      <c r="F661" s="213">
        <v>4318</v>
      </c>
      <c r="G661" s="213">
        <v>28594.820320000003</v>
      </c>
      <c r="H661" s="213">
        <v>348</v>
      </c>
      <c r="I661" s="213">
        <v>989.45346999999992</v>
      </c>
      <c r="J661" s="213">
        <v>3970</v>
      </c>
      <c r="K661" s="213">
        <v>27605.366850000002</v>
      </c>
      <c r="L661" s="213">
        <v>0</v>
      </c>
      <c r="M661" s="213">
        <v>0</v>
      </c>
      <c r="N661" s="213">
        <v>0</v>
      </c>
      <c r="O661" s="209">
        <v>0</v>
      </c>
      <c r="P661" s="42"/>
    </row>
    <row r="662" spans="2:16" x14ac:dyDescent="0.25">
      <c r="B662" s="40"/>
      <c r="C662" s="41"/>
      <c r="D662" s="41" t="s">
        <v>249</v>
      </c>
      <c r="E662" s="150">
        <v>5</v>
      </c>
      <c r="F662" s="150">
        <v>40265</v>
      </c>
      <c r="G662" s="150">
        <v>127377.37835000001</v>
      </c>
      <c r="H662" s="150">
        <v>0</v>
      </c>
      <c r="I662" s="150">
        <v>0</v>
      </c>
      <c r="J662" s="150">
        <v>40265</v>
      </c>
      <c r="K662" s="150">
        <v>127377.37835000001</v>
      </c>
      <c r="L662" s="150">
        <v>0</v>
      </c>
      <c r="M662" s="150">
        <v>0</v>
      </c>
      <c r="N662" s="150">
        <v>0</v>
      </c>
      <c r="O662" s="157">
        <v>0</v>
      </c>
      <c r="P662" s="42"/>
    </row>
    <row r="663" spans="2:16" x14ac:dyDescent="0.25">
      <c r="B663" s="40"/>
      <c r="C663" s="41"/>
      <c r="D663" s="41" t="s">
        <v>248</v>
      </c>
      <c r="E663" s="150">
        <v>17</v>
      </c>
      <c r="F663" s="150">
        <v>98590</v>
      </c>
      <c r="G663" s="150">
        <v>5902203.9466399988</v>
      </c>
      <c r="H663" s="150">
        <v>3691</v>
      </c>
      <c r="I663" s="150">
        <v>1539967.1641599999</v>
      </c>
      <c r="J663" s="150">
        <v>91166</v>
      </c>
      <c r="K663" s="150">
        <v>3109506.66426</v>
      </c>
      <c r="L663" s="150">
        <v>1948</v>
      </c>
      <c r="M663" s="150">
        <v>944102.57421999983</v>
      </c>
      <c r="N663" s="150">
        <v>1785</v>
      </c>
      <c r="O663" s="157">
        <v>308627.54400000005</v>
      </c>
      <c r="P663" s="42"/>
    </row>
    <row r="664" spans="2:16" s="65" customFormat="1" ht="13.8" x14ac:dyDescent="0.3">
      <c r="B664" s="53"/>
      <c r="C664" s="66"/>
      <c r="D664" s="138" t="s">
        <v>457</v>
      </c>
      <c r="E664" s="213">
        <v>2</v>
      </c>
      <c r="F664" s="213">
        <v>2654</v>
      </c>
      <c r="G664" s="213">
        <v>15855.354670000001</v>
      </c>
      <c r="H664" s="213">
        <v>0</v>
      </c>
      <c r="I664" s="213">
        <v>0</v>
      </c>
      <c r="J664" s="213">
        <v>2627</v>
      </c>
      <c r="K664" s="213">
        <v>8000.0656600000002</v>
      </c>
      <c r="L664" s="213">
        <v>27</v>
      </c>
      <c r="M664" s="213">
        <v>7855.2890099999995</v>
      </c>
      <c r="N664" s="213">
        <v>0</v>
      </c>
      <c r="O664" s="209">
        <v>0</v>
      </c>
      <c r="P664" s="42"/>
    </row>
    <row r="665" spans="2:16" x14ac:dyDescent="0.25">
      <c r="B665" s="40"/>
      <c r="C665" s="41"/>
      <c r="D665" s="41" t="s">
        <v>962</v>
      </c>
      <c r="E665" s="150">
        <v>6</v>
      </c>
      <c r="F665" s="150">
        <v>18236</v>
      </c>
      <c r="G665" s="150">
        <v>121908.42822</v>
      </c>
      <c r="H665" s="150">
        <v>0</v>
      </c>
      <c r="I665" s="150">
        <v>0</v>
      </c>
      <c r="J665" s="150">
        <v>17933</v>
      </c>
      <c r="K665" s="150">
        <v>69079.990569999994</v>
      </c>
      <c r="L665" s="150">
        <v>303</v>
      </c>
      <c r="M665" s="150">
        <v>52828.437650000007</v>
      </c>
      <c r="N665" s="150">
        <v>0</v>
      </c>
      <c r="O665" s="157">
        <v>0</v>
      </c>
      <c r="P665" s="42"/>
    </row>
    <row r="666" spans="2:16" x14ac:dyDescent="0.25">
      <c r="B666" s="40"/>
      <c r="C666" s="41" t="s">
        <v>250</v>
      </c>
      <c r="D666" s="41"/>
      <c r="E666" s="150">
        <v>26</v>
      </c>
      <c r="F666" s="150">
        <v>133690</v>
      </c>
      <c r="G666" s="150">
        <v>3278731.1605499997</v>
      </c>
      <c r="H666" s="150">
        <v>3096</v>
      </c>
      <c r="I666" s="150">
        <v>797140.59581999993</v>
      </c>
      <c r="J666" s="150">
        <v>128659</v>
      </c>
      <c r="K666" s="150">
        <v>1855064.55235</v>
      </c>
      <c r="L666" s="150">
        <v>1404</v>
      </c>
      <c r="M666" s="150">
        <v>541190.57238000003</v>
      </c>
      <c r="N666" s="150">
        <v>531</v>
      </c>
      <c r="O666" s="157">
        <v>85335.44</v>
      </c>
      <c r="P666" s="42"/>
    </row>
    <row r="667" spans="2:16" x14ac:dyDescent="0.25">
      <c r="B667" s="26"/>
      <c r="D667" s="41" t="s">
        <v>252</v>
      </c>
      <c r="E667" s="150">
        <v>6</v>
      </c>
      <c r="F667" s="150">
        <v>33271</v>
      </c>
      <c r="G667" s="150">
        <v>1238158.38824</v>
      </c>
      <c r="H667" s="150">
        <v>1170</v>
      </c>
      <c r="I667" s="150">
        <v>266539.55736999999</v>
      </c>
      <c r="J667" s="150">
        <v>31674</v>
      </c>
      <c r="K667" s="150">
        <v>802133.04668999999</v>
      </c>
      <c r="L667" s="150">
        <v>150</v>
      </c>
      <c r="M667" s="150">
        <v>134818.48217999999</v>
      </c>
      <c r="N667" s="150">
        <v>277</v>
      </c>
      <c r="O667" s="157">
        <v>34667.302000000003</v>
      </c>
      <c r="P667" s="42"/>
    </row>
    <row r="668" spans="2:16" x14ac:dyDescent="0.25">
      <c r="B668" s="40"/>
      <c r="C668" s="41"/>
      <c r="D668" s="41" t="s">
        <v>251</v>
      </c>
      <c r="E668" s="150">
        <v>8</v>
      </c>
      <c r="F668" s="150">
        <v>47191</v>
      </c>
      <c r="G668" s="150">
        <v>1470751.66325</v>
      </c>
      <c r="H668" s="150">
        <v>1392</v>
      </c>
      <c r="I668" s="150">
        <v>510989.18536999996</v>
      </c>
      <c r="J668" s="150">
        <v>45071</v>
      </c>
      <c r="K668" s="150">
        <v>715835.12852000003</v>
      </c>
      <c r="L668" s="150">
        <v>474</v>
      </c>
      <c r="M668" s="150">
        <v>193259.21136000002</v>
      </c>
      <c r="N668" s="150">
        <v>254</v>
      </c>
      <c r="O668" s="157">
        <v>50668.138000000006</v>
      </c>
      <c r="P668" s="42"/>
    </row>
    <row r="669" spans="2:16" s="65" customFormat="1" x14ac:dyDescent="0.25">
      <c r="B669" s="69"/>
      <c r="D669" s="51" t="s">
        <v>476</v>
      </c>
      <c r="E669" s="213">
        <v>2</v>
      </c>
      <c r="F669" s="213">
        <v>9029</v>
      </c>
      <c r="G669" s="213">
        <v>91121.234880000004</v>
      </c>
      <c r="H669" s="213">
        <v>402</v>
      </c>
      <c r="I669" s="213">
        <v>5869.3405999999995</v>
      </c>
      <c r="J669" s="213">
        <v>8539</v>
      </c>
      <c r="K669" s="213">
        <v>61189.258040000001</v>
      </c>
      <c r="L669" s="213">
        <v>88</v>
      </c>
      <c r="M669" s="213">
        <v>24062.63624</v>
      </c>
      <c r="N669" s="213">
        <v>0</v>
      </c>
      <c r="O669" s="209">
        <v>0</v>
      </c>
      <c r="P669" s="42"/>
    </row>
    <row r="670" spans="2:16" x14ac:dyDescent="0.25">
      <c r="B670" s="26"/>
      <c r="D670" s="41" t="s">
        <v>962</v>
      </c>
      <c r="E670" s="150">
        <v>10</v>
      </c>
      <c r="F670" s="150">
        <v>44199</v>
      </c>
      <c r="G670" s="150">
        <v>478699.87417999998</v>
      </c>
      <c r="H670" s="150">
        <v>132</v>
      </c>
      <c r="I670" s="150">
        <v>13742.512479999999</v>
      </c>
      <c r="J670" s="150">
        <v>43375</v>
      </c>
      <c r="K670" s="150">
        <v>275907.11910000001</v>
      </c>
      <c r="L670" s="150">
        <v>692</v>
      </c>
      <c r="M670" s="150">
        <v>189050.24259999997</v>
      </c>
      <c r="N670" s="150">
        <v>0</v>
      </c>
      <c r="O670" s="157">
        <v>0</v>
      </c>
      <c r="P670" s="42"/>
    </row>
    <row r="671" spans="2:16" s="43" customFormat="1" ht="14.4" thickBot="1" x14ac:dyDescent="0.35">
      <c r="B671" s="44"/>
      <c r="C671" s="45"/>
      <c r="D671" s="139"/>
      <c r="E671" s="214"/>
      <c r="F671" s="214"/>
      <c r="G671" s="214"/>
      <c r="H671" s="214"/>
      <c r="I671" s="214"/>
      <c r="J671" s="214"/>
      <c r="K671" s="214"/>
      <c r="L671" s="214"/>
      <c r="M671" s="214"/>
      <c r="N671" s="214"/>
      <c r="O671" s="211"/>
      <c r="P671" s="42"/>
    </row>
    <row r="672" spans="2:16" x14ac:dyDescent="0.25">
      <c r="P672" s="42"/>
    </row>
    <row r="673" spans="1:16" x14ac:dyDescent="0.25">
      <c r="B673" s="666" t="s">
        <v>478</v>
      </c>
      <c r="C673" s="667"/>
      <c r="D673" s="667"/>
      <c r="E673" s="667"/>
      <c r="F673" s="667"/>
      <c r="G673" s="667"/>
      <c r="H673" s="667"/>
      <c r="I673" s="667"/>
      <c r="J673" s="667"/>
      <c r="K673" s="667"/>
      <c r="L673" s="667"/>
      <c r="M673" s="667"/>
      <c r="N673" s="667"/>
      <c r="O673" s="667"/>
      <c r="P673" s="667"/>
    </row>
    <row r="674" spans="1:16" x14ac:dyDescent="0.25">
      <c r="B674" s="57"/>
      <c r="C674" s="34"/>
      <c r="D674" s="34"/>
      <c r="E674" s="34"/>
      <c r="F674" s="34"/>
      <c r="G674" s="34"/>
      <c r="H674" s="34"/>
      <c r="I674" s="34"/>
      <c r="J674" s="34"/>
      <c r="K674" s="34"/>
      <c r="L674" s="34"/>
      <c r="M674" s="34"/>
      <c r="N674" s="34"/>
      <c r="O674" s="34"/>
      <c r="P674" s="34"/>
    </row>
    <row r="675" spans="1:16" s="14" customFormat="1" ht="10.8" x14ac:dyDescent="0.25">
      <c r="B675" s="57" t="s">
        <v>479</v>
      </c>
      <c r="C675" s="34"/>
      <c r="D675" s="648" t="s">
        <v>1343</v>
      </c>
      <c r="E675" s="648"/>
      <c r="F675" s="648"/>
      <c r="G675" s="648"/>
      <c r="H675" s="648"/>
      <c r="I675" s="648"/>
      <c r="J675" s="648"/>
      <c r="K675" s="648"/>
      <c r="L675" s="34"/>
      <c r="M675" s="34"/>
      <c r="N675" s="34"/>
      <c r="O675" s="34"/>
      <c r="P675" s="34"/>
    </row>
    <row r="676" spans="1:16" s="14" customFormat="1" ht="10.8" x14ac:dyDescent="0.25">
      <c r="B676" s="58"/>
      <c r="D676" s="649" t="s">
        <v>1344</v>
      </c>
      <c r="E676" s="649"/>
      <c r="F676" s="649"/>
      <c r="G676" s="649"/>
      <c r="H676" s="649"/>
      <c r="I676" s="649"/>
      <c r="J676" s="649"/>
      <c r="K676" s="649"/>
      <c r="L676" s="59"/>
      <c r="M676" s="59"/>
      <c r="N676" s="59"/>
      <c r="O676" s="59"/>
      <c r="P676" s="59"/>
    </row>
    <row r="677" spans="1:16" x14ac:dyDescent="0.25">
      <c r="E677" s="9"/>
      <c r="F677" s="9"/>
      <c r="G677" s="9"/>
      <c r="H677" s="9"/>
      <c r="I677" s="9"/>
      <c r="J677" s="9"/>
      <c r="K677" s="9"/>
      <c r="L677" s="9"/>
      <c r="M677" s="9"/>
      <c r="N677" s="9"/>
      <c r="O677" s="9"/>
      <c r="P677" s="9"/>
    </row>
    <row r="678" spans="1:16" x14ac:dyDescent="0.25">
      <c r="A678" s="14"/>
      <c r="B678" s="61" t="s">
        <v>477</v>
      </c>
      <c r="C678" s="50"/>
      <c r="D678" s="29"/>
      <c r="E678" s="29"/>
      <c r="F678" s="15"/>
      <c r="G678" s="29"/>
      <c r="H678" s="15"/>
      <c r="I678" s="29"/>
      <c r="J678" s="15"/>
      <c r="K678" s="14"/>
      <c r="L678" s="14"/>
      <c r="M678" s="14"/>
      <c r="N678" s="14"/>
      <c r="O678" s="14"/>
      <c r="P678" s="14"/>
    </row>
    <row r="679" spans="1:16" x14ac:dyDescent="0.25">
      <c r="A679" s="14"/>
      <c r="B679" s="30"/>
      <c r="C679" s="674" t="s">
        <v>961</v>
      </c>
      <c r="D679" s="674"/>
      <c r="E679" s="674"/>
      <c r="F679" s="674"/>
      <c r="G679" s="674"/>
      <c r="H679" s="674"/>
      <c r="I679" s="674"/>
      <c r="J679" s="674"/>
      <c r="K679" s="14"/>
      <c r="L679" s="14"/>
      <c r="M679" s="14"/>
      <c r="N679" s="14"/>
      <c r="O679" s="14"/>
      <c r="P679" s="14"/>
    </row>
    <row r="680" spans="1:16" x14ac:dyDescent="0.25">
      <c r="A680" s="14"/>
      <c r="B680" s="30"/>
      <c r="C680" s="674" t="s">
        <v>253</v>
      </c>
      <c r="D680" s="674"/>
      <c r="E680" s="674"/>
      <c r="F680" s="674"/>
      <c r="G680" s="674"/>
      <c r="H680" s="674"/>
      <c r="I680" s="674"/>
      <c r="J680" s="674"/>
      <c r="K680" s="14"/>
      <c r="L680" s="14"/>
      <c r="M680" s="14"/>
      <c r="N680" s="14"/>
      <c r="O680" s="14"/>
      <c r="P680" s="14"/>
    </row>
    <row r="681" spans="1:16" x14ac:dyDescent="0.25">
      <c r="A681" s="14"/>
      <c r="B681" s="30"/>
      <c r="C681" s="31"/>
      <c r="D681" s="31"/>
      <c r="E681" s="31"/>
      <c r="F681" s="31"/>
      <c r="G681" s="31"/>
      <c r="H681" s="31"/>
      <c r="I681" s="31"/>
      <c r="J681" s="31"/>
      <c r="K681" s="14"/>
      <c r="L681" s="14"/>
      <c r="M681" s="14"/>
      <c r="N681" s="14"/>
      <c r="O681" s="14"/>
      <c r="P681" s="14"/>
    </row>
  </sheetData>
  <mergeCells count="14">
    <mergeCell ref="C679:J679"/>
    <mergeCell ref="C680:J680"/>
    <mergeCell ref="B14:D14"/>
    <mergeCell ref="B15:D15"/>
    <mergeCell ref="B16:D16"/>
    <mergeCell ref="B673:P673"/>
    <mergeCell ref="B17:C17"/>
    <mergeCell ref="D675:K675"/>
    <mergeCell ref="D676:K676"/>
    <mergeCell ref="B9:O9"/>
    <mergeCell ref="B11:D11"/>
    <mergeCell ref="J11:K11"/>
    <mergeCell ref="L11:M11"/>
    <mergeCell ref="N11:O11"/>
  </mergeCells>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556"/>
  <sheetViews>
    <sheetView showGridLines="0" showRowColHeaders="0" topLeftCell="A27" workbookViewId="0">
      <selection activeCell="B1" sqref="B1"/>
    </sheetView>
  </sheetViews>
  <sheetFormatPr defaultColWidth="9.109375" defaultRowHeight="13.2" x14ac:dyDescent="0.3"/>
  <cols>
    <col min="1" max="1" width="4.6640625" style="3" customWidth="1"/>
    <col min="2" max="2" width="3.33203125" style="3" customWidth="1"/>
    <col min="3" max="3" width="2.109375" style="3" customWidth="1"/>
    <col min="4" max="4" width="4.33203125" style="3" customWidth="1"/>
    <col min="5" max="5" width="34.5546875" style="3" customWidth="1"/>
    <col min="6" max="6" width="10.109375" style="3" bestFit="1" customWidth="1"/>
    <col min="7" max="7" width="11.44140625" style="3" bestFit="1" customWidth="1"/>
    <col min="8" max="8" width="14.109375" style="3" bestFit="1" customWidth="1"/>
    <col min="9" max="9" width="10.44140625" style="3" bestFit="1" customWidth="1"/>
    <col min="10" max="10" width="14" style="3" customWidth="1"/>
    <col min="11" max="11" width="11.44140625" style="3" bestFit="1" customWidth="1"/>
    <col min="12" max="12" width="14.109375" style="3" bestFit="1" customWidth="1"/>
    <col min="13" max="13" width="10.44140625" style="3" bestFit="1" customWidth="1"/>
    <col min="14" max="14" width="14.109375" style="3" bestFit="1" customWidth="1"/>
    <col min="15" max="15" width="10.44140625" style="3" bestFit="1" customWidth="1"/>
    <col min="16" max="16" width="14.6640625" style="3" customWidth="1"/>
    <col min="17" max="16384" width="9.109375" style="3"/>
  </cols>
  <sheetData>
    <row r="1" spans="1:16" s="47" customFormat="1" ht="17.399999999999999" x14ac:dyDescent="0.3">
      <c r="B1" s="47" t="s">
        <v>480</v>
      </c>
      <c r="F1" s="48"/>
      <c r="G1" s="48"/>
      <c r="H1" s="48"/>
      <c r="I1" s="48"/>
      <c r="N1" s="49" t="s">
        <v>482</v>
      </c>
    </row>
    <row r="2" spans="1:16" x14ac:dyDescent="0.3">
      <c r="B2" s="5"/>
      <c r="C2" s="6"/>
      <c r="D2" s="6"/>
      <c r="E2" s="7"/>
      <c r="F2" s="8"/>
      <c r="G2" s="8"/>
      <c r="H2" s="8"/>
      <c r="I2" s="8"/>
      <c r="J2" s="8"/>
      <c r="K2" s="8"/>
      <c r="L2" s="8"/>
    </row>
    <row r="3" spans="1:16" ht="15.6" x14ac:dyDescent="0.3">
      <c r="B3" s="21" t="s">
        <v>481</v>
      </c>
      <c r="C3" s="21"/>
      <c r="D3" s="21"/>
      <c r="E3" s="21"/>
      <c r="F3" s="21"/>
      <c r="G3" s="8"/>
      <c r="H3" s="8"/>
      <c r="I3" s="8"/>
      <c r="J3" s="8"/>
      <c r="K3" s="8"/>
      <c r="L3" s="8"/>
    </row>
    <row r="4" spans="1:16" s="1" customFormat="1" ht="15.6" x14ac:dyDescent="0.25">
      <c r="B4" s="17" t="s">
        <v>957</v>
      </c>
      <c r="C4" s="17"/>
      <c r="D4" s="17"/>
      <c r="E4" s="17"/>
      <c r="F4" s="17"/>
      <c r="G4" s="9"/>
      <c r="H4" s="9"/>
      <c r="I4" s="9"/>
      <c r="J4" s="9"/>
      <c r="K4" s="9"/>
      <c r="L4" s="9"/>
    </row>
    <row r="5" spans="1:16" s="1" customFormat="1" x14ac:dyDescent="0.25">
      <c r="B5" s="17" t="s">
        <v>959</v>
      </c>
      <c r="C5" s="17"/>
      <c r="D5" s="17"/>
      <c r="E5" s="17"/>
      <c r="F5" s="9"/>
      <c r="G5" s="9"/>
      <c r="H5" s="9"/>
      <c r="I5" s="9"/>
      <c r="J5" s="9"/>
      <c r="K5" s="9"/>
      <c r="L5" s="9"/>
    </row>
    <row r="6" spans="1:16" ht="13.8" x14ac:dyDescent="0.3">
      <c r="B6" s="17" t="s">
        <v>958</v>
      </c>
      <c r="C6" s="17"/>
      <c r="D6" s="17"/>
      <c r="E6" s="17"/>
      <c r="F6" s="8"/>
      <c r="G6" s="8"/>
      <c r="H6" s="8"/>
      <c r="I6" s="8"/>
      <c r="J6" s="8"/>
      <c r="K6" s="8"/>
      <c r="L6" s="8"/>
    </row>
    <row r="7" spans="1:16" ht="13.8" x14ac:dyDescent="0.3">
      <c r="B7" s="10"/>
      <c r="C7" s="6"/>
      <c r="D7" s="6"/>
      <c r="E7" s="7"/>
      <c r="F7" s="8"/>
      <c r="G7" s="8"/>
      <c r="H7" s="8"/>
      <c r="I7" s="8"/>
      <c r="J7" s="8"/>
      <c r="K7" s="8"/>
      <c r="L7" s="8"/>
    </row>
    <row r="8" spans="1:16" x14ac:dyDescent="0.3">
      <c r="B8" s="11" t="s">
        <v>483</v>
      </c>
      <c r="C8" s="12"/>
      <c r="D8" s="13"/>
      <c r="E8" s="14"/>
      <c r="F8" s="14"/>
      <c r="G8" s="14"/>
      <c r="H8" s="15"/>
      <c r="I8" s="16"/>
      <c r="J8" s="16"/>
      <c r="K8" s="16"/>
      <c r="L8" s="16"/>
    </row>
    <row r="9" spans="1:16" ht="48" customHeight="1" thickBot="1" x14ac:dyDescent="0.35">
      <c r="B9" s="668" t="s">
        <v>1203</v>
      </c>
      <c r="C9" s="668"/>
      <c r="D9" s="668"/>
      <c r="E9" s="668"/>
      <c r="F9" s="668"/>
      <c r="G9" s="668"/>
      <c r="H9" s="668"/>
      <c r="I9" s="668"/>
      <c r="J9" s="668"/>
      <c r="K9" s="668"/>
      <c r="L9" s="668"/>
      <c r="M9" s="668"/>
      <c r="N9" s="668"/>
      <c r="O9" s="668"/>
      <c r="P9" s="668"/>
    </row>
    <row r="10" spans="1:16" ht="13.8" x14ac:dyDescent="0.3">
      <c r="A10" s="18"/>
      <c r="B10" s="90"/>
      <c r="C10" s="91"/>
      <c r="D10" s="91"/>
      <c r="E10" s="91"/>
      <c r="F10" s="92" t="s">
        <v>484</v>
      </c>
      <c r="G10" s="685" t="s">
        <v>485</v>
      </c>
      <c r="H10" s="686"/>
      <c r="I10" s="688" t="s">
        <v>486</v>
      </c>
      <c r="J10" s="689"/>
      <c r="K10" s="688" t="s">
        <v>487</v>
      </c>
      <c r="L10" s="689"/>
      <c r="M10" s="688" t="s">
        <v>488</v>
      </c>
      <c r="N10" s="689"/>
      <c r="O10" s="688" t="s">
        <v>1074</v>
      </c>
      <c r="P10" s="692"/>
    </row>
    <row r="11" spans="1:16" ht="13.8" x14ac:dyDescent="0.3">
      <c r="A11" s="18"/>
      <c r="B11" s="694" t="s">
        <v>528</v>
      </c>
      <c r="C11" s="695"/>
      <c r="D11" s="695"/>
      <c r="E11" s="696"/>
      <c r="F11" s="93" t="s">
        <v>489</v>
      </c>
      <c r="G11" s="672"/>
      <c r="H11" s="687"/>
      <c r="I11" s="690"/>
      <c r="J11" s="691"/>
      <c r="K11" s="690"/>
      <c r="L11" s="691"/>
      <c r="M11" s="690"/>
      <c r="N11" s="691"/>
      <c r="O11" s="690"/>
      <c r="P11" s="693"/>
    </row>
    <row r="12" spans="1:16" ht="16.8" thickBot="1" x14ac:dyDescent="0.35">
      <c r="A12" s="4"/>
      <c r="B12" s="94"/>
      <c r="C12" s="95"/>
      <c r="D12" s="95"/>
      <c r="E12" s="95"/>
      <c r="F12" s="96" t="s">
        <v>960</v>
      </c>
      <c r="G12" s="102" t="s">
        <v>490</v>
      </c>
      <c r="H12" s="102" t="s">
        <v>491</v>
      </c>
      <c r="I12" s="102" t="s">
        <v>490</v>
      </c>
      <c r="J12" s="102" t="s">
        <v>491</v>
      </c>
      <c r="K12" s="102" t="s">
        <v>490</v>
      </c>
      <c r="L12" s="102" t="s">
        <v>491</v>
      </c>
      <c r="M12" s="102" t="s">
        <v>490</v>
      </c>
      <c r="N12" s="102" t="s">
        <v>491</v>
      </c>
      <c r="O12" s="102" t="s">
        <v>490</v>
      </c>
      <c r="P12" s="103" t="s">
        <v>491</v>
      </c>
    </row>
    <row r="13" spans="1:16" ht="4.5" customHeight="1" x14ac:dyDescent="0.3">
      <c r="A13" s="18"/>
      <c r="B13" s="2"/>
      <c r="C13" s="22"/>
      <c r="D13" s="23"/>
      <c r="E13" s="114"/>
      <c r="F13" s="220"/>
      <c r="G13" s="220"/>
      <c r="H13" s="220"/>
      <c r="I13" s="220"/>
      <c r="J13" s="220"/>
      <c r="K13" s="220"/>
      <c r="L13" s="220"/>
      <c r="M13" s="220"/>
      <c r="N13" s="220"/>
      <c r="O13" s="220"/>
      <c r="P13" s="33"/>
    </row>
    <row r="14" spans="1:16" ht="13.8" x14ac:dyDescent="0.3">
      <c r="B14" s="678" t="s">
        <v>1143</v>
      </c>
      <c r="C14" s="679"/>
      <c r="D14" s="679"/>
      <c r="E14" s="679"/>
      <c r="F14" s="141">
        <v>2808</v>
      </c>
      <c r="G14" s="141">
        <v>18666110.417921491</v>
      </c>
      <c r="H14" s="141">
        <v>3488473616.0799999</v>
      </c>
      <c r="I14" s="141">
        <v>1603264</v>
      </c>
      <c r="J14" s="141">
        <v>603592448.5</v>
      </c>
      <c r="K14" s="141">
        <v>15490652.417921491</v>
      </c>
      <c r="L14" s="141">
        <v>1136045044</v>
      </c>
      <c r="M14" s="141">
        <v>468552</v>
      </c>
      <c r="N14" s="141">
        <v>865897917.09000003</v>
      </c>
      <c r="O14" s="141">
        <v>1103642</v>
      </c>
      <c r="P14" s="76">
        <v>882938206.49000001</v>
      </c>
    </row>
    <row r="15" spans="1:16" ht="13.8" x14ac:dyDescent="0.3">
      <c r="B15" s="678" t="s">
        <v>1145</v>
      </c>
      <c r="C15" s="679"/>
      <c r="D15" s="679"/>
      <c r="E15" s="679"/>
      <c r="F15" s="141">
        <v>5324</v>
      </c>
      <c r="G15" s="141">
        <v>21106823.582247168</v>
      </c>
      <c r="H15" s="141">
        <v>1631153405.3299999</v>
      </c>
      <c r="I15" s="141">
        <v>1506722.0000000061</v>
      </c>
      <c r="J15" s="141">
        <v>311361325.76999998</v>
      </c>
      <c r="K15" s="141">
        <v>18319335.582246549</v>
      </c>
      <c r="L15" s="141">
        <v>794835341</v>
      </c>
      <c r="M15" s="141">
        <v>531611.00000061304</v>
      </c>
      <c r="N15" s="141">
        <v>314267211.44999993</v>
      </c>
      <c r="O15" s="141">
        <v>749155</v>
      </c>
      <c r="P15" s="76">
        <v>210689527.0999999</v>
      </c>
    </row>
    <row r="16" spans="1:16" s="19" customFormat="1" thickBot="1" x14ac:dyDescent="0.25">
      <c r="B16" s="697" t="s">
        <v>956</v>
      </c>
      <c r="C16" s="698"/>
      <c r="D16" s="698"/>
      <c r="E16" s="698"/>
      <c r="F16" s="151">
        <v>8132</v>
      </c>
      <c r="G16" s="151">
        <v>39772934.000168659</v>
      </c>
      <c r="H16" s="151">
        <v>5119627021.4099998</v>
      </c>
      <c r="I16" s="151">
        <v>3109986.0000000061</v>
      </c>
      <c r="J16" s="151">
        <v>914953774.26999998</v>
      </c>
      <c r="K16" s="151">
        <v>33809988.00016804</v>
      </c>
      <c r="L16" s="151">
        <v>1930880385</v>
      </c>
      <c r="M16" s="151">
        <v>1000163.000000613</v>
      </c>
      <c r="N16" s="151">
        <v>1180165128.54</v>
      </c>
      <c r="O16" s="151">
        <v>1852797</v>
      </c>
      <c r="P16" s="153">
        <v>1093627733.5899999</v>
      </c>
    </row>
    <row r="17" spans="1:16" ht="3.75" customHeight="1" thickTop="1" x14ac:dyDescent="0.3">
      <c r="A17" s="18"/>
      <c r="B17" s="25"/>
      <c r="C17" s="22"/>
      <c r="D17" s="22"/>
      <c r="E17" s="22"/>
      <c r="F17" s="32" t="s">
        <v>492</v>
      </c>
      <c r="G17" s="32" t="s">
        <v>492</v>
      </c>
      <c r="H17" s="32" t="s">
        <v>492</v>
      </c>
      <c r="I17" s="32" t="s">
        <v>492</v>
      </c>
      <c r="J17" s="32" t="s">
        <v>492</v>
      </c>
      <c r="K17" s="32" t="s">
        <v>492</v>
      </c>
      <c r="L17" s="32" t="s">
        <v>492</v>
      </c>
      <c r="M17" s="32" t="s">
        <v>492</v>
      </c>
      <c r="N17" s="32" t="s">
        <v>492</v>
      </c>
      <c r="O17" s="32" t="s">
        <v>492</v>
      </c>
      <c r="P17" s="33" t="s">
        <v>492</v>
      </c>
    </row>
    <row r="18" spans="1:16" s="19" customFormat="1" ht="12.6" x14ac:dyDescent="0.2">
      <c r="B18" s="26" t="s">
        <v>493</v>
      </c>
      <c r="C18" s="27"/>
      <c r="D18" s="27"/>
      <c r="E18" s="27"/>
      <c r="F18" s="140">
        <v>2808</v>
      </c>
      <c r="G18" s="140">
        <v>18666110.417921491</v>
      </c>
      <c r="H18" s="140">
        <v>3488473616.0799999</v>
      </c>
      <c r="I18" s="140">
        <v>1603264</v>
      </c>
      <c r="J18" s="140">
        <v>603592448.5</v>
      </c>
      <c r="K18" s="140">
        <v>15490652.417921491</v>
      </c>
      <c r="L18" s="140">
        <v>1136045044</v>
      </c>
      <c r="M18" s="140">
        <v>468552</v>
      </c>
      <c r="N18" s="140">
        <v>865897917.09000003</v>
      </c>
      <c r="O18" s="140">
        <v>1103642</v>
      </c>
      <c r="P18" s="75">
        <v>882938206.49000001</v>
      </c>
    </row>
    <row r="19" spans="1:16" ht="13.8" x14ac:dyDescent="0.3">
      <c r="B19" s="24"/>
      <c r="C19" s="1" t="s">
        <v>494</v>
      </c>
      <c r="D19" s="1"/>
      <c r="E19" s="1"/>
      <c r="F19" s="141">
        <v>2808</v>
      </c>
      <c r="G19" s="141">
        <v>18666110.417921491</v>
      </c>
      <c r="H19" s="141">
        <v>3488473616.0800004</v>
      </c>
      <c r="I19" s="141">
        <v>1603264</v>
      </c>
      <c r="J19" s="141">
        <v>603592448.5</v>
      </c>
      <c r="K19" s="141">
        <v>15490652.417921491</v>
      </c>
      <c r="L19" s="141">
        <v>1136045043.99</v>
      </c>
      <c r="M19" s="141">
        <v>468552</v>
      </c>
      <c r="N19" s="141">
        <v>865897917.08999979</v>
      </c>
      <c r="O19" s="141">
        <v>1103642</v>
      </c>
      <c r="P19" s="76">
        <v>882938206.49999988</v>
      </c>
    </row>
    <row r="20" spans="1:16" ht="13.8" x14ac:dyDescent="0.3">
      <c r="B20" s="24"/>
      <c r="C20" s="1"/>
      <c r="D20" s="1" t="s">
        <v>495</v>
      </c>
      <c r="E20" s="1"/>
      <c r="F20" s="141">
        <v>100</v>
      </c>
      <c r="G20" s="141">
        <v>384456</v>
      </c>
      <c r="H20" s="141">
        <v>80932115.540000007</v>
      </c>
      <c r="I20" s="141">
        <v>37820</v>
      </c>
      <c r="J20" s="141">
        <v>14065920.68</v>
      </c>
      <c r="K20" s="141">
        <v>298953</v>
      </c>
      <c r="L20" s="141">
        <v>32090501.420000002</v>
      </c>
      <c r="M20" s="141">
        <v>22566</v>
      </c>
      <c r="N20" s="141">
        <v>23042733.239999998</v>
      </c>
      <c r="O20" s="141">
        <v>25117</v>
      </c>
      <c r="P20" s="76">
        <v>11732960.210000001</v>
      </c>
    </row>
    <row r="21" spans="1:16" ht="13.8" x14ac:dyDescent="0.3">
      <c r="B21" s="24"/>
      <c r="C21" s="1"/>
      <c r="D21" s="1" t="s">
        <v>496</v>
      </c>
      <c r="E21" s="1"/>
      <c r="F21" s="141">
        <v>76</v>
      </c>
      <c r="G21" s="141">
        <v>301294</v>
      </c>
      <c r="H21" s="141">
        <v>32456076.719999999</v>
      </c>
      <c r="I21" s="141">
        <v>26901</v>
      </c>
      <c r="J21" s="141">
        <v>4484000.71</v>
      </c>
      <c r="K21" s="141">
        <v>240864</v>
      </c>
      <c r="L21" s="141">
        <v>12935774.93</v>
      </c>
      <c r="M21" s="141">
        <v>12226</v>
      </c>
      <c r="N21" s="141">
        <v>7251279.4199999999</v>
      </c>
      <c r="O21" s="141">
        <v>21303</v>
      </c>
      <c r="P21" s="76">
        <v>7785021.6600000001</v>
      </c>
    </row>
    <row r="22" spans="1:16" ht="13.8" x14ac:dyDescent="0.3">
      <c r="B22" s="24"/>
      <c r="C22" s="1"/>
      <c r="D22" s="1" t="s">
        <v>499</v>
      </c>
      <c r="E22" s="1"/>
      <c r="F22" s="141">
        <v>418</v>
      </c>
      <c r="G22" s="141">
        <v>6838913</v>
      </c>
      <c r="H22" s="141">
        <v>1318951342.01</v>
      </c>
      <c r="I22" s="141">
        <v>516159</v>
      </c>
      <c r="J22" s="141">
        <v>204374149.71000001</v>
      </c>
      <c r="K22" s="141">
        <v>5838989</v>
      </c>
      <c r="L22" s="141">
        <v>308274769.76999998</v>
      </c>
      <c r="M22" s="141">
        <v>101334</v>
      </c>
      <c r="N22" s="141">
        <v>360646735.06</v>
      </c>
      <c r="O22" s="141">
        <v>382431</v>
      </c>
      <c r="P22" s="76">
        <v>445655687.47000003</v>
      </c>
    </row>
    <row r="23" spans="1:16" ht="13.8" x14ac:dyDescent="0.3">
      <c r="B23" s="24"/>
      <c r="C23" s="1"/>
      <c r="D23" s="1" t="s">
        <v>497</v>
      </c>
      <c r="E23" s="1"/>
      <c r="F23" s="141">
        <v>43</v>
      </c>
      <c r="G23" s="141">
        <v>130871</v>
      </c>
      <c r="H23" s="141">
        <v>21159928.309999999</v>
      </c>
      <c r="I23" s="141">
        <v>11244</v>
      </c>
      <c r="J23" s="141">
        <v>3249743.36</v>
      </c>
      <c r="K23" s="141">
        <v>106335</v>
      </c>
      <c r="L23" s="141">
        <v>9714955.6199999992</v>
      </c>
      <c r="M23" s="141">
        <v>5466</v>
      </c>
      <c r="N23" s="141">
        <v>5307941.33</v>
      </c>
      <c r="O23" s="141">
        <v>7826</v>
      </c>
      <c r="P23" s="76">
        <v>2887288</v>
      </c>
    </row>
    <row r="24" spans="1:16" ht="13.8" x14ac:dyDescent="0.3">
      <c r="B24" s="24"/>
      <c r="C24" s="1"/>
      <c r="D24" s="1" t="s">
        <v>498</v>
      </c>
      <c r="E24" s="1"/>
      <c r="F24" s="141">
        <v>109</v>
      </c>
      <c r="G24" s="141">
        <v>2803277</v>
      </c>
      <c r="H24" s="141">
        <v>155715969.40000001</v>
      </c>
      <c r="I24" s="141">
        <v>187273</v>
      </c>
      <c r="J24" s="141">
        <v>18967280</v>
      </c>
      <c r="K24" s="141">
        <v>2532436</v>
      </c>
      <c r="L24" s="141">
        <v>41598837.270000003</v>
      </c>
      <c r="M24" s="141">
        <v>19054</v>
      </c>
      <c r="N24" s="141">
        <v>65206323.509999998</v>
      </c>
      <c r="O24" s="141">
        <v>64514</v>
      </c>
      <c r="P24" s="76">
        <v>29943528.609999999</v>
      </c>
    </row>
    <row r="25" spans="1:16" ht="13.8" x14ac:dyDescent="0.3">
      <c r="B25" s="24"/>
      <c r="C25" s="1"/>
      <c r="D25" s="1" t="s">
        <v>500</v>
      </c>
      <c r="E25" s="1"/>
      <c r="F25" s="141">
        <v>567</v>
      </c>
      <c r="G25" s="141">
        <v>2168332</v>
      </c>
      <c r="H25" s="141">
        <v>603433117.69000006</v>
      </c>
      <c r="I25" s="141">
        <v>215154</v>
      </c>
      <c r="J25" s="141">
        <v>83862917.129999995</v>
      </c>
      <c r="K25" s="141">
        <v>1681135</v>
      </c>
      <c r="L25" s="141">
        <v>280974199.39999998</v>
      </c>
      <c r="M25" s="141">
        <v>84955</v>
      </c>
      <c r="N25" s="141">
        <v>106971655.98999999</v>
      </c>
      <c r="O25" s="141">
        <v>187088</v>
      </c>
      <c r="P25" s="76">
        <v>131624345.17</v>
      </c>
    </row>
    <row r="26" spans="1:16" ht="13.8" x14ac:dyDescent="0.3">
      <c r="B26" s="24"/>
      <c r="C26" s="1"/>
      <c r="D26" s="1" t="s">
        <v>501</v>
      </c>
      <c r="E26" s="1"/>
      <c r="F26" s="141">
        <v>73</v>
      </c>
      <c r="G26" s="141">
        <v>283677</v>
      </c>
      <c r="H26" s="141">
        <v>29255170.02</v>
      </c>
      <c r="I26" s="141">
        <v>22938</v>
      </c>
      <c r="J26" s="141">
        <v>5153653.32</v>
      </c>
      <c r="K26" s="141">
        <v>230470</v>
      </c>
      <c r="L26" s="141">
        <v>12727848.050000001</v>
      </c>
      <c r="M26" s="141">
        <v>12814</v>
      </c>
      <c r="N26" s="141">
        <v>7311611.79</v>
      </c>
      <c r="O26" s="141">
        <v>17455</v>
      </c>
      <c r="P26" s="76">
        <v>4062056.85</v>
      </c>
    </row>
    <row r="27" spans="1:16" ht="13.8" x14ac:dyDescent="0.3">
      <c r="B27" s="24"/>
      <c r="C27" s="1"/>
      <c r="D27" s="1" t="s">
        <v>502</v>
      </c>
      <c r="E27" s="1"/>
      <c r="F27" s="141">
        <v>98</v>
      </c>
      <c r="G27" s="141">
        <v>386554</v>
      </c>
      <c r="H27" s="141">
        <v>62955069.560000002</v>
      </c>
      <c r="I27" s="141">
        <v>46549</v>
      </c>
      <c r="J27" s="141">
        <v>13371720.439999999</v>
      </c>
      <c r="K27" s="141">
        <v>293787</v>
      </c>
      <c r="L27" s="141">
        <v>18128273.559999999</v>
      </c>
      <c r="M27" s="141">
        <v>15417</v>
      </c>
      <c r="N27" s="141">
        <v>17756097.43</v>
      </c>
      <c r="O27" s="141">
        <v>30801</v>
      </c>
      <c r="P27" s="76">
        <v>13698978.130000001</v>
      </c>
    </row>
    <row r="28" spans="1:16" ht="13.8" x14ac:dyDescent="0.3">
      <c r="B28" s="24"/>
      <c r="C28" s="1"/>
      <c r="D28" s="1" t="s">
        <v>503</v>
      </c>
      <c r="E28" s="1"/>
      <c r="F28" s="141">
        <v>20</v>
      </c>
      <c r="G28" s="141">
        <v>58144</v>
      </c>
      <c r="H28" s="141">
        <v>8832934.8599999994</v>
      </c>
      <c r="I28" s="141">
        <v>5906</v>
      </c>
      <c r="J28" s="141">
        <v>1508305.95</v>
      </c>
      <c r="K28" s="141">
        <v>47589</v>
      </c>
      <c r="L28" s="141">
        <v>3776129.77</v>
      </c>
      <c r="M28" s="141">
        <v>2187</v>
      </c>
      <c r="N28" s="141">
        <v>2709085.81</v>
      </c>
      <c r="O28" s="141">
        <v>2462</v>
      </c>
      <c r="P28" s="76">
        <v>839413.33</v>
      </c>
    </row>
    <row r="29" spans="1:16" ht="13.8" x14ac:dyDescent="0.3">
      <c r="B29" s="24"/>
      <c r="C29" s="1"/>
      <c r="D29" s="1" t="s">
        <v>504</v>
      </c>
      <c r="E29" s="1"/>
      <c r="F29" s="141">
        <v>142</v>
      </c>
      <c r="G29" s="141">
        <v>571583</v>
      </c>
      <c r="H29" s="141">
        <v>87574723.420000002</v>
      </c>
      <c r="I29" s="141">
        <v>49773</v>
      </c>
      <c r="J29" s="141">
        <v>13963446.949999999</v>
      </c>
      <c r="K29" s="141">
        <v>463702</v>
      </c>
      <c r="L29" s="141">
        <v>36437114.770000003</v>
      </c>
      <c r="M29" s="141">
        <v>19825</v>
      </c>
      <c r="N29" s="141">
        <v>17964832.129999999</v>
      </c>
      <c r="O29" s="141">
        <v>38283</v>
      </c>
      <c r="P29" s="76">
        <v>19209329.57</v>
      </c>
    </row>
    <row r="30" spans="1:16" ht="13.8" x14ac:dyDescent="0.3">
      <c r="B30" s="24"/>
      <c r="C30" s="1"/>
      <c r="D30" s="1" t="s">
        <v>505</v>
      </c>
      <c r="E30" s="1"/>
      <c r="F30" s="141">
        <v>82</v>
      </c>
      <c r="G30" s="141">
        <v>414539</v>
      </c>
      <c r="H30" s="141">
        <v>103317854.63</v>
      </c>
      <c r="I30" s="141">
        <v>32632</v>
      </c>
      <c r="J30" s="141">
        <v>24954624.710000001</v>
      </c>
      <c r="K30" s="141">
        <v>348609</v>
      </c>
      <c r="L30" s="141">
        <v>26861189.030000001</v>
      </c>
      <c r="M30" s="141">
        <v>11410</v>
      </c>
      <c r="N30" s="141">
        <v>27376875.370000001</v>
      </c>
      <c r="O30" s="141">
        <v>21888</v>
      </c>
      <c r="P30" s="76">
        <v>24125165.530000001</v>
      </c>
    </row>
    <row r="31" spans="1:16" ht="13.8" x14ac:dyDescent="0.3">
      <c r="B31" s="24"/>
      <c r="C31" s="1"/>
      <c r="D31" s="1" t="s">
        <v>506</v>
      </c>
      <c r="E31" s="1"/>
      <c r="F31" s="141">
        <v>181</v>
      </c>
      <c r="G31" s="141">
        <v>825913.41792149097</v>
      </c>
      <c r="H31" s="141">
        <v>250555212.86000001</v>
      </c>
      <c r="I31" s="141">
        <v>87429</v>
      </c>
      <c r="J31" s="141">
        <v>60542428.07</v>
      </c>
      <c r="K31" s="141">
        <v>664311.41792149097</v>
      </c>
      <c r="L31" s="141">
        <v>72495725.219999999</v>
      </c>
      <c r="M31" s="141">
        <v>25331</v>
      </c>
      <c r="N31" s="141">
        <v>61145554.780000001</v>
      </c>
      <c r="O31" s="141">
        <v>48842</v>
      </c>
      <c r="P31" s="76">
        <v>56371504.780000001</v>
      </c>
    </row>
    <row r="32" spans="1:16" ht="13.8" x14ac:dyDescent="0.3">
      <c r="B32" s="24"/>
      <c r="C32" s="1"/>
      <c r="D32" s="1" t="s">
        <v>507</v>
      </c>
      <c r="E32" s="1"/>
      <c r="F32" s="141">
        <v>11</v>
      </c>
      <c r="G32" s="141">
        <v>37638</v>
      </c>
      <c r="H32" s="141">
        <v>2801524.78</v>
      </c>
      <c r="I32" s="141">
        <v>3554</v>
      </c>
      <c r="J32" s="141">
        <v>325093.67</v>
      </c>
      <c r="K32" s="141">
        <v>31259</v>
      </c>
      <c r="L32" s="141">
        <v>1367065.6000000001</v>
      </c>
      <c r="M32" s="141">
        <v>1440</v>
      </c>
      <c r="N32" s="141">
        <v>793504.11</v>
      </c>
      <c r="O32" s="141">
        <v>1385</v>
      </c>
      <c r="P32" s="76">
        <v>315861.40000000002</v>
      </c>
    </row>
    <row r="33" spans="2:16" ht="13.8" x14ac:dyDescent="0.3">
      <c r="B33" s="24"/>
      <c r="C33" s="1"/>
      <c r="D33" s="1" t="s">
        <v>508</v>
      </c>
      <c r="E33" s="1"/>
      <c r="F33" s="141">
        <v>653</v>
      </c>
      <c r="G33" s="141">
        <v>2696172</v>
      </c>
      <c r="H33" s="141">
        <v>521205396.22000003</v>
      </c>
      <c r="I33" s="141">
        <v>270390</v>
      </c>
      <c r="J33" s="141">
        <v>98601411.310000002</v>
      </c>
      <c r="K33" s="141">
        <v>2138692</v>
      </c>
      <c r="L33" s="141">
        <v>222701950.86000001</v>
      </c>
      <c r="M33" s="141">
        <v>102765</v>
      </c>
      <c r="N33" s="141">
        <v>117246381.27</v>
      </c>
      <c r="O33" s="141">
        <v>184325</v>
      </c>
      <c r="P33" s="76">
        <v>82655652.790000007</v>
      </c>
    </row>
    <row r="34" spans="2:16" ht="13.8" x14ac:dyDescent="0.3">
      <c r="B34" s="24"/>
      <c r="C34" s="1"/>
      <c r="D34" s="1" t="s">
        <v>509</v>
      </c>
      <c r="E34" s="1"/>
      <c r="F34" s="141">
        <v>89</v>
      </c>
      <c r="G34" s="141">
        <v>283946</v>
      </c>
      <c r="H34" s="141">
        <v>89247417.510000005</v>
      </c>
      <c r="I34" s="141">
        <v>42827</v>
      </c>
      <c r="J34" s="141">
        <v>14714966.67</v>
      </c>
      <c r="K34" s="141">
        <v>192906</v>
      </c>
      <c r="L34" s="141">
        <v>28825203.579999998</v>
      </c>
      <c r="M34" s="141">
        <v>15333</v>
      </c>
      <c r="N34" s="141">
        <v>24286793.719999999</v>
      </c>
      <c r="O34" s="141">
        <v>32880</v>
      </c>
      <c r="P34" s="76">
        <v>21420453.539999999</v>
      </c>
    </row>
    <row r="35" spans="2:16" ht="13.8" x14ac:dyDescent="0.3">
      <c r="B35" s="24"/>
      <c r="C35" s="1"/>
      <c r="D35" s="1" t="s">
        <v>510</v>
      </c>
      <c r="E35" s="1"/>
      <c r="F35" s="141">
        <v>82</v>
      </c>
      <c r="G35" s="141">
        <v>272787</v>
      </c>
      <c r="H35" s="141">
        <v>88530047.560000002</v>
      </c>
      <c r="I35" s="141">
        <v>26742</v>
      </c>
      <c r="J35" s="141">
        <v>35836545.600000001</v>
      </c>
      <c r="K35" s="141">
        <v>213634</v>
      </c>
      <c r="L35" s="141">
        <v>14237400.73</v>
      </c>
      <c r="M35" s="141">
        <v>6674</v>
      </c>
      <c r="N35" s="141">
        <v>11333485.92</v>
      </c>
      <c r="O35" s="141">
        <v>25737</v>
      </c>
      <c r="P35" s="76">
        <v>27122615.309999999</v>
      </c>
    </row>
    <row r="36" spans="2:16" ht="13.8" x14ac:dyDescent="0.3">
      <c r="B36" s="24"/>
      <c r="C36" s="1"/>
      <c r="D36" s="1" t="s">
        <v>511</v>
      </c>
      <c r="E36" s="1"/>
      <c r="F36" s="141">
        <v>64</v>
      </c>
      <c r="G36" s="141">
        <v>208014</v>
      </c>
      <c r="H36" s="141">
        <v>31549714.989999998</v>
      </c>
      <c r="I36" s="141">
        <v>19973</v>
      </c>
      <c r="J36" s="141">
        <v>5616240.2199999997</v>
      </c>
      <c r="K36" s="141">
        <v>166981</v>
      </c>
      <c r="L36" s="141">
        <v>12898104.41</v>
      </c>
      <c r="M36" s="141">
        <v>9755</v>
      </c>
      <c r="N36" s="141">
        <v>9547026.2100000009</v>
      </c>
      <c r="O36" s="141">
        <v>11305</v>
      </c>
      <c r="P36" s="76">
        <v>3488344.15</v>
      </c>
    </row>
    <row r="37" spans="2:16" s="19" customFormat="1" ht="12.6" x14ac:dyDescent="0.2">
      <c r="B37" s="26" t="s">
        <v>512</v>
      </c>
      <c r="C37" s="27"/>
      <c r="D37" s="27"/>
      <c r="E37" s="27"/>
      <c r="F37" s="140">
        <v>389</v>
      </c>
      <c r="G37" s="140">
        <v>1376193.871143776</v>
      </c>
      <c r="H37" s="140">
        <v>97633706.810000002</v>
      </c>
      <c r="I37" s="140">
        <v>71665</v>
      </c>
      <c r="J37" s="140">
        <v>14286407.6</v>
      </c>
      <c r="K37" s="140">
        <v>1195374.871143776</v>
      </c>
      <c r="L37" s="140">
        <v>52943921.170000002</v>
      </c>
      <c r="M37" s="140">
        <v>46291</v>
      </c>
      <c r="N37" s="140">
        <v>18761650.959999997</v>
      </c>
      <c r="O37" s="140">
        <v>62863</v>
      </c>
      <c r="P37" s="75">
        <v>11641727.02</v>
      </c>
    </row>
    <row r="38" spans="2:16" ht="13.8" x14ac:dyDescent="0.3">
      <c r="B38" s="24"/>
      <c r="C38" s="1" t="s">
        <v>513</v>
      </c>
      <c r="D38" s="1"/>
      <c r="E38" s="1"/>
      <c r="F38" s="141">
        <v>51</v>
      </c>
      <c r="G38" s="141">
        <v>200644.82148839001</v>
      </c>
      <c r="H38" s="141">
        <v>15267739.340000002</v>
      </c>
      <c r="I38" s="141">
        <v>8481</v>
      </c>
      <c r="J38" s="141">
        <v>2148276.4900000002</v>
      </c>
      <c r="K38" s="141">
        <v>172963.82148839001</v>
      </c>
      <c r="L38" s="141">
        <v>7917798.4500000002</v>
      </c>
      <c r="M38" s="141">
        <v>7276</v>
      </c>
      <c r="N38" s="141">
        <v>2897219.5</v>
      </c>
      <c r="O38" s="141">
        <v>11924</v>
      </c>
      <c r="P38" s="76">
        <v>2304444.91</v>
      </c>
    </row>
    <row r="39" spans="2:16" ht="13.8" x14ac:dyDescent="0.3">
      <c r="B39" s="24"/>
      <c r="C39" s="1"/>
      <c r="D39" s="1" t="s">
        <v>514</v>
      </c>
      <c r="E39" s="1"/>
      <c r="F39" s="141">
        <v>10</v>
      </c>
      <c r="G39" s="141">
        <v>36793</v>
      </c>
      <c r="H39" s="141">
        <v>2585794.4300000002</v>
      </c>
      <c r="I39" s="141">
        <v>1647</v>
      </c>
      <c r="J39" s="141">
        <v>509865.05</v>
      </c>
      <c r="K39" s="141">
        <v>31483</v>
      </c>
      <c r="L39" s="141">
        <v>1292667.28</v>
      </c>
      <c r="M39" s="141">
        <v>1423</v>
      </c>
      <c r="N39" s="141">
        <v>369659.62</v>
      </c>
      <c r="O39" s="141">
        <v>2240</v>
      </c>
      <c r="P39" s="76">
        <v>413602.49</v>
      </c>
    </row>
    <row r="40" spans="2:16" ht="13.8" x14ac:dyDescent="0.3">
      <c r="B40" s="24"/>
      <c r="C40" s="1"/>
      <c r="D40" s="1" t="s">
        <v>515</v>
      </c>
      <c r="E40" s="1"/>
      <c r="F40" s="141">
        <v>25</v>
      </c>
      <c r="G40" s="141">
        <v>136502.82148839001</v>
      </c>
      <c r="H40" s="141">
        <v>11727354.17</v>
      </c>
      <c r="I40" s="141">
        <v>6386</v>
      </c>
      <c r="J40" s="141">
        <v>1550681.53</v>
      </c>
      <c r="K40" s="141">
        <v>116514.82148839001</v>
      </c>
      <c r="L40" s="141">
        <v>6146401.5499999998</v>
      </c>
      <c r="M40" s="141">
        <v>4788</v>
      </c>
      <c r="N40" s="141">
        <v>2264777.7400000002</v>
      </c>
      <c r="O40" s="141">
        <v>8814</v>
      </c>
      <c r="P40" s="76">
        <v>1765493.35</v>
      </c>
    </row>
    <row r="41" spans="2:16" ht="13.8" x14ac:dyDescent="0.3">
      <c r="B41" s="24"/>
      <c r="C41" s="1"/>
      <c r="D41" s="1" t="s">
        <v>254</v>
      </c>
      <c r="E41" s="1"/>
      <c r="F41" s="141">
        <v>2</v>
      </c>
      <c r="G41" s="141">
        <v>6618</v>
      </c>
      <c r="H41" s="141">
        <v>235803.38</v>
      </c>
      <c r="I41" s="141">
        <v>148</v>
      </c>
      <c r="J41" s="141">
        <v>12462.43</v>
      </c>
      <c r="K41" s="141">
        <v>5844</v>
      </c>
      <c r="L41" s="141">
        <v>149750.82</v>
      </c>
      <c r="M41" s="141">
        <v>152</v>
      </c>
      <c r="N41" s="141">
        <v>22374.99</v>
      </c>
      <c r="O41" s="141">
        <v>474</v>
      </c>
      <c r="P41" s="76">
        <v>51215.15</v>
      </c>
    </row>
    <row r="42" spans="2:16" ht="13.8" x14ac:dyDescent="0.3">
      <c r="B42" s="24"/>
      <c r="C42" s="1"/>
      <c r="D42" s="1" t="s">
        <v>516</v>
      </c>
      <c r="E42" s="1"/>
      <c r="F42" s="141">
        <v>6</v>
      </c>
      <c r="G42" s="141">
        <v>7561</v>
      </c>
      <c r="H42" s="141">
        <v>529342.04</v>
      </c>
      <c r="I42" s="141">
        <v>300</v>
      </c>
      <c r="J42" s="141">
        <v>75267.48</v>
      </c>
      <c r="K42" s="141">
        <v>6438</v>
      </c>
      <c r="L42" s="141">
        <v>221130.08</v>
      </c>
      <c r="M42" s="141">
        <v>427</v>
      </c>
      <c r="N42" s="141">
        <v>158810.54999999999</v>
      </c>
      <c r="O42" s="141">
        <v>396</v>
      </c>
      <c r="P42" s="76">
        <v>74133.919999999998</v>
      </c>
    </row>
    <row r="43" spans="2:16" ht="13.8" x14ac:dyDescent="0.3">
      <c r="B43" s="24"/>
      <c r="C43" s="1"/>
      <c r="D43" s="1" t="s">
        <v>962</v>
      </c>
      <c r="E43" s="1"/>
      <c r="F43" s="141">
        <v>8</v>
      </c>
      <c r="G43" s="141">
        <v>13170</v>
      </c>
      <c r="H43" s="141">
        <v>189445.32</v>
      </c>
      <c r="I43" s="141">
        <v>0</v>
      </c>
      <c r="J43" s="141">
        <v>0</v>
      </c>
      <c r="K43" s="141">
        <v>12684</v>
      </c>
      <c r="L43" s="141">
        <v>107848.72</v>
      </c>
      <c r="M43" s="141">
        <v>486</v>
      </c>
      <c r="N43" s="141">
        <v>81596.600000000006</v>
      </c>
      <c r="O43" s="141">
        <v>0</v>
      </c>
      <c r="P43" s="76">
        <v>0</v>
      </c>
    </row>
    <row r="44" spans="2:16" ht="13.8" x14ac:dyDescent="0.3">
      <c r="B44" s="24"/>
      <c r="C44" s="1" t="s">
        <v>517</v>
      </c>
      <c r="D44" s="1"/>
      <c r="E44" s="1"/>
      <c r="F44" s="141">
        <v>58</v>
      </c>
      <c r="G44" s="141">
        <v>214155.34802186099</v>
      </c>
      <c r="H44" s="141">
        <v>15680566.489999996</v>
      </c>
      <c r="I44" s="141">
        <v>12239</v>
      </c>
      <c r="J44" s="141">
        <v>2051043.61</v>
      </c>
      <c r="K44" s="141">
        <v>183376.34802186099</v>
      </c>
      <c r="L44" s="141">
        <v>8856038.1899999995</v>
      </c>
      <c r="M44" s="141">
        <v>8571</v>
      </c>
      <c r="N44" s="141">
        <v>2917861.25</v>
      </c>
      <c r="O44" s="141">
        <v>9969</v>
      </c>
      <c r="P44" s="76">
        <v>1855623.42</v>
      </c>
    </row>
    <row r="45" spans="2:16" ht="13.8" x14ac:dyDescent="0.3">
      <c r="B45" s="24"/>
      <c r="C45" s="1"/>
      <c r="D45" s="1" t="s">
        <v>518</v>
      </c>
      <c r="E45" s="1"/>
      <c r="F45" s="141">
        <v>3</v>
      </c>
      <c r="G45" s="141">
        <v>5583.3480218610002</v>
      </c>
      <c r="H45" s="141">
        <v>68609.02</v>
      </c>
      <c r="I45" s="141">
        <v>0</v>
      </c>
      <c r="J45" s="141">
        <v>0</v>
      </c>
      <c r="K45" s="141">
        <v>5376.3480218610002</v>
      </c>
      <c r="L45" s="141">
        <v>27272.54</v>
      </c>
      <c r="M45" s="141">
        <v>207</v>
      </c>
      <c r="N45" s="141">
        <v>41336.480000000003</v>
      </c>
      <c r="O45" s="141">
        <v>0</v>
      </c>
      <c r="P45" s="76">
        <v>0</v>
      </c>
    </row>
    <row r="46" spans="2:16" ht="13.8" x14ac:dyDescent="0.3">
      <c r="B46" s="24"/>
      <c r="C46" s="1"/>
      <c r="D46" s="1" t="s">
        <v>519</v>
      </c>
      <c r="E46" s="1"/>
      <c r="F46" s="141">
        <v>11</v>
      </c>
      <c r="G46" s="141">
        <v>77477</v>
      </c>
      <c r="H46" s="141">
        <v>5093678.5999999996</v>
      </c>
      <c r="I46" s="141">
        <v>3947</v>
      </c>
      <c r="J46" s="141">
        <v>911366.45</v>
      </c>
      <c r="K46" s="141">
        <v>67801</v>
      </c>
      <c r="L46" s="141">
        <v>2808296.99</v>
      </c>
      <c r="M46" s="141">
        <v>2570</v>
      </c>
      <c r="N46" s="141">
        <v>831006.42</v>
      </c>
      <c r="O46" s="141">
        <v>3159</v>
      </c>
      <c r="P46" s="76">
        <v>543008.74</v>
      </c>
    </row>
    <row r="47" spans="2:16" ht="13.8" x14ac:dyDescent="0.3">
      <c r="B47" s="24"/>
      <c r="C47" s="1"/>
      <c r="D47" s="1" t="s">
        <v>523</v>
      </c>
      <c r="E47" s="1"/>
      <c r="F47" s="141">
        <v>22</v>
      </c>
      <c r="G47" s="141">
        <v>96275</v>
      </c>
      <c r="H47" s="141">
        <v>9229313.5299999993</v>
      </c>
      <c r="I47" s="141">
        <v>6768</v>
      </c>
      <c r="J47" s="141">
        <v>1009136.69</v>
      </c>
      <c r="K47" s="141">
        <v>78907</v>
      </c>
      <c r="L47" s="141">
        <v>5110673.95</v>
      </c>
      <c r="M47" s="141">
        <v>4819</v>
      </c>
      <c r="N47" s="141">
        <v>1944786.65</v>
      </c>
      <c r="O47" s="141">
        <v>5781</v>
      </c>
      <c r="P47" s="76">
        <v>1164716.23</v>
      </c>
    </row>
    <row r="48" spans="2:16" ht="13.8" x14ac:dyDescent="0.3">
      <c r="B48" s="24"/>
      <c r="C48" s="1"/>
      <c r="D48" s="1" t="s">
        <v>255</v>
      </c>
      <c r="E48" s="1"/>
      <c r="F48" s="141">
        <v>2</v>
      </c>
      <c r="G48" s="141">
        <v>1003</v>
      </c>
      <c r="H48" s="141">
        <v>23558.92</v>
      </c>
      <c r="I48" s="141">
        <v>0</v>
      </c>
      <c r="J48" s="141">
        <v>0</v>
      </c>
      <c r="K48" s="141">
        <v>927</v>
      </c>
      <c r="L48" s="141">
        <v>16895.84</v>
      </c>
      <c r="M48" s="141">
        <v>76</v>
      </c>
      <c r="N48" s="141">
        <v>6663.07</v>
      </c>
      <c r="O48" s="141">
        <v>0</v>
      </c>
      <c r="P48" s="76">
        <v>0</v>
      </c>
    </row>
    <row r="49" spans="2:16" ht="13.8" x14ac:dyDescent="0.3">
      <c r="B49" s="24"/>
      <c r="C49" s="1"/>
      <c r="D49" s="1" t="s">
        <v>522</v>
      </c>
      <c r="E49" s="1"/>
      <c r="F49" s="141">
        <v>4</v>
      </c>
      <c r="G49" s="141">
        <v>19009</v>
      </c>
      <c r="H49" s="141">
        <v>910792.28</v>
      </c>
      <c r="I49" s="141">
        <v>1501</v>
      </c>
      <c r="J49" s="141">
        <v>118536.06</v>
      </c>
      <c r="K49" s="141">
        <v>16463</v>
      </c>
      <c r="L49" s="141">
        <v>643037.03</v>
      </c>
      <c r="M49" s="141">
        <v>16</v>
      </c>
      <c r="N49" s="141">
        <v>1320.74</v>
      </c>
      <c r="O49" s="141">
        <v>1029</v>
      </c>
      <c r="P49" s="76">
        <v>147898.45000000001</v>
      </c>
    </row>
    <row r="50" spans="2:16" ht="13.8" x14ac:dyDescent="0.3">
      <c r="B50" s="24"/>
      <c r="C50" s="1"/>
      <c r="D50" s="1" t="s">
        <v>256</v>
      </c>
      <c r="E50" s="1"/>
      <c r="F50" s="141">
        <v>2</v>
      </c>
      <c r="G50" s="141">
        <v>3597</v>
      </c>
      <c r="H50" s="141">
        <v>93163.19</v>
      </c>
      <c r="I50" s="141">
        <v>0</v>
      </c>
      <c r="J50" s="141">
        <v>0</v>
      </c>
      <c r="K50" s="141">
        <v>3211</v>
      </c>
      <c r="L50" s="141">
        <v>60856.75</v>
      </c>
      <c r="M50" s="141">
        <v>386</v>
      </c>
      <c r="N50" s="141">
        <v>32306.44</v>
      </c>
      <c r="O50" s="141">
        <v>0</v>
      </c>
      <c r="P50" s="76">
        <v>0</v>
      </c>
    </row>
    <row r="51" spans="2:16" ht="13.8" x14ac:dyDescent="0.3">
      <c r="B51" s="24"/>
      <c r="C51" s="1"/>
      <c r="D51" s="1" t="s">
        <v>962</v>
      </c>
      <c r="E51" s="1"/>
      <c r="F51" s="141">
        <v>14</v>
      </c>
      <c r="G51" s="141">
        <v>11211</v>
      </c>
      <c r="H51" s="141">
        <v>261450.95</v>
      </c>
      <c r="I51" s="141">
        <v>23</v>
      </c>
      <c r="J51" s="141">
        <v>12004.41</v>
      </c>
      <c r="K51" s="141">
        <v>10691</v>
      </c>
      <c r="L51" s="141">
        <v>189005.09</v>
      </c>
      <c r="M51" s="141">
        <v>497</v>
      </c>
      <c r="N51" s="141">
        <v>60441.45</v>
      </c>
      <c r="O51" s="141">
        <v>0</v>
      </c>
      <c r="P51" s="76">
        <v>0</v>
      </c>
    </row>
    <row r="52" spans="2:16" ht="13.8" x14ac:dyDescent="0.3">
      <c r="B52" s="24"/>
      <c r="C52" s="1" t="s">
        <v>524</v>
      </c>
      <c r="D52" s="1"/>
      <c r="E52" s="1"/>
      <c r="F52" s="141">
        <v>69</v>
      </c>
      <c r="G52" s="141">
        <v>264012.68151077098</v>
      </c>
      <c r="H52" s="141">
        <v>17433632.030000001</v>
      </c>
      <c r="I52" s="141">
        <v>14023</v>
      </c>
      <c r="J52" s="141">
        <v>3351352.54</v>
      </c>
      <c r="K52" s="141">
        <v>228219.68151077098</v>
      </c>
      <c r="L52" s="141">
        <v>8855578.4199999981</v>
      </c>
      <c r="M52" s="141">
        <v>10079</v>
      </c>
      <c r="N52" s="141">
        <v>3129577.26</v>
      </c>
      <c r="O52" s="141">
        <v>11691</v>
      </c>
      <c r="P52" s="76">
        <v>2097123.8</v>
      </c>
    </row>
    <row r="53" spans="2:16" ht="13.8" x14ac:dyDescent="0.3">
      <c r="B53" s="24"/>
      <c r="C53" s="1"/>
      <c r="D53" s="1" t="s">
        <v>525</v>
      </c>
      <c r="E53" s="1"/>
      <c r="F53" s="141">
        <v>10</v>
      </c>
      <c r="G53" s="141">
        <v>46593</v>
      </c>
      <c r="H53" s="141">
        <v>2472178.6</v>
      </c>
      <c r="I53" s="141">
        <v>2281</v>
      </c>
      <c r="J53" s="141">
        <v>525650.9</v>
      </c>
      <c r="K53" s="141">
        <v>41243</v>
      </c>
      <c r="L53" s="141">
        <v>1331020.7</v>
      </c>
      <c r="M53" s="141">
        <v>907</v>
      </c>
      <c r="N53" s="141">
        <v>246261.94</v>
      </c>
      <c r="O53" s="141">
        <v>2162</v>
      </c>
      <c r="P53" s="76">
        <v>369245.06</v>
      </c>
    </row>
    <row r="54" spans="2:16" ht="13.8" x14ac:dyDescent="0.3">
      <c r="B54" s="24"/>
      <c r="C54" s="1"/>
      <c r="D54" s="1" t="s">
        <v>526</v>
      </c>
      <c r="E54" s="1"/>
      <c r="F54" s="141">
        <v>4</v>
      </c>
      <c r="G54" s="141">
        <v>7405</v>
      </c>
      <c r="H54" s="141">
        <v>279009.19</v>
      </c>
      <c r="I54" s="141">
        <v>22</v>
      </c>
      <c r="J54" s="141">
        <v>7971.61</v>
      </c>
      <c r="K54" s="141">
        <v>6523</v>
      </c>
      <c r="L54" s="141">
        <v>153683.82999999999</v>
      </c>
      <c r="M54" s="141">
        <v>860</v>
      </c>
      <c r="N54" s="141">
        <v>117353.75</v>
      </c>
      <c r="O54" s="141">
        <v>0</v>
      </c>
      <c r="P54" s="76">
        <v>0</v>
      </c>
    </row>
    <row r="55" spans="2:16" ht="13.8" x14ac:dyDescent="0.3">
      <c r="B55" s="24"/>
      <c r="C55" s="1"/>
      <c r="D55" s="1" t="s">
        <v>539</v>
      </c>
      <c r="E55" s="1"/>
      <c r="F55" s="141">
        <v>3</v>
      </c>
      <c r="G55" s="141">
        <v>4614</v>
      </c>
      <c r="H55" s="141">
        <v>121344.89</v>
      </c>
      <c r="I55" s="141">
        <v>19</v>
      </c>
      <c r="J55" s="141">
        <v>10422.42</v>
      </c>
      <c r="K55" s="141">
        <v>4530</v>
      </c>
      <c r="L55" s="141">
        <v>99182.52</v>
      </c>
      <c r="M55" s="141">
        <v>65</v>
      </c>
      <c r="N55" s="141">
        <v>11739.95</v>
      </c>
      <c r="O55" s="141">
        <v>0</v>
      </c>
      <c r="P55" s="76">
        <v>0</v>
      </c>
    </row>
    <row r="56" spans="2:16" ht="13.8" x14ac:dyDescent="0.3">
      <c r="B56" s="24"/>
      <c r="C56" s="1"/>
      <c r="D56" s="1" t="s">
        <v>540</v>
      </c>
      <c r="E56" s="1"/>
      <c r="F56" s="141">
        <v>3</v>
      </c>
      <c r="G56" s="141">
        <v>5979</v>
      </c>
      <c r="H56" s="141">
        <v>186171</v>
      </c>
      <c r="I56" s="141">
        <v>71</v>
      </c>
      <c r="J56" s="141">
        <v>7215.87</v>
      </c>
      <c r="K56" s="141">
        <v>5434</v>
      </c>
      <c r="L56" s="141">
        <v>100803.76</v>
      </c>
      <c r="M56" s="141">
        <v>474</v>
      </c>
      <c r="N56" s="141">
        <v>78151.37</v>
      </c>
      <c r="O56" s="141">
        <v>0</v>
      </c>
      <c r="P56" s="76">
        <v>0</v>
      </c>
    </row>
    <row r="57" spans="2:16" ht="13.8" x14ac:dyDescent="0.3">
      <c r="B57" s="24"/>
      <c r="C57" s="1"/>
      <c r="D57" s="80" t="s">
        <v>257</v>
      </c>
      <c r="E57" s="1"/>
      <c r="F57" s="141">
        <v>2</v>
      </c>
      <c r="G57" s="141">
        <v>9676</v>
      </c>
      <c r="H57" s="141">
        <v>242920.66</v>
      </c>
      <c r="I57" s="141">
        <v>98</v>
      </c>
      <c r="J57" s="141">
        <v>8685.66</v>
      </c>
      <c r="K57" s="141">
        <v>8951</v>
      </c>
      <c r="L57" s="141">
        <v>151022.01999999999</v>
      </c>
      <c r="M57" s="141">
        <v>627</v>
      </c>
      <c r="N57" s="141">
        <v>83212.98</v>
      </c>
      <c r="O57" s="141">
        <v>0</v>
      </c>
      <c r="P57" s="76">
        <v>0</v>
      </c>
    </row>
    <row r="58" spans="2:16" ht="13.8" x14ac:dyDescent="0.3">
      <c r="B58" s="24"/>
      <c r="C58" s="1"/>
      <c r="D58" s="1" t="s">
        <v>542</v>
      </c>
      <c r="E58" s="1"/>
      <c r="F58" s="141">
        <v>3</v>
      </c>
      <c r="G58" s="141">
        <v>6839</v>
      </c>
      <c r="H58" s="141">
        <v>183252.24</v>
      </c>
      <c r="I58" s="141">
        <v>153</v>
      </c>
      <c r="J58" s="141">
        <v>5589.7</v>
      </c>
      <c r="K58" s="141">
        <v>6407</v>
      </c>
      <c r="L58" s="141">
        <v>122978.08</v>
      </c>
      <c r="M58" s="141">
        <v>279</v>
      </c>
      <c r="N58" s="141">
        <v>54684.46</v>
      </c>
      <c r="O58" s="141">
        <v>0</v>
      </c>
      <c r="P58" s="76">
        <v>0</v>
      </c>
    </row>
    <row r="59" spans="2:16" ht="13.8" x14ac:dyDescent="0.3">
      <c r="B59" s="24"/>
      <c r="C59" s="1"/>
      <c r="D59" s="1" t="s">
        <v>541</v>
      </c>
      <c r="E59" s="1"/>
      <c r="F59" s="141">
        <v>34</v>
      </c>
      <c r="G59" s="141">
        <v>163450.68151077098</v>
      </c>
      <c r="H59" s="141">
        <v>13454579.189999999</v>
      </c>
      <c r="I59" s="141">
        <v>11339</v>
      </c>
      <c r="J59" s="141">
        <v>2782456.25</v>
      </c>
      <c r="K59" s="141">
        <v>137239.68151077098</v>
      </c>
      <c r="L59" s="141">
        <v>6684077.0599999996</v>
      </c>
      <c r="M59" s="141">
        <v>5343</v>
      </c>
      <c r="N59" s="141">
        <v>2260167.15</v>
      </c>
      <c r="O59" s="141">
        <v>9529</v>
      </c>
      <c r="P59" s="76">
        <v>1727878.74</v>
      </c>
    </row>
    <row r="60" spans="2:16" ht="13.8" x14ac:dyDescent="0.3">
      <c r="B60" s="24"/>
      <c r="C60" s="1"/>
      <c r="D60" s="1" t="s">
        <v>962</v>
      </c>
      <c r="E60" s="1"/>
      <c r="F60" s="141">
        <v>10</v>
      </c>
      <c r="G60" s="141">
        <v>19456</v>
      </c>
      <c r="H60" s="141">
        <v>494176.26</v>
      </c>
      <c r="I60" s="141">
        <v>40</v>
      </c>
      <c r="J60" s="141">
        <v>3360.13</v>
      </c>
      <c r="K60" s="141">
        <v>17892</v>
      </c>
      <c r="L60" s="141">
        <v>212810.45</v>
      </c>
      <c r="M60" s="141">
        <v>1524</v>
      </c>
      <c r="N60" s="141">
        <v>278005.65999999997</v>
      </c>
      <c r="O60" s="141">
        <v>0</v>
      </c>
      <c r="P60" s="76">
        <v>0</v>
      </c>
    </row>
    <row r="61" spans="2:16" ht="13.8" x14ac:dyDescent="0.3">
      <c r="B61" s="24"/>
      <c r="C61" s="1" t="s">
        <v>545</v>
      </c>
      <c r="D61" s="1"/>
      <c r="E61" s="1"/>
      <c r="F61" s="141">
        <v>211</v>
      </c>
      <c r="G61" s="141">
        <v>697381.02012275404</v>
      </c>
      <c r="H61" s="141">
        <v>49251768.949999996</v>
      </c>
      <c r="I61" s="141">
        <v>36922</v>
      </c>
      <c r="J61" s="141">
        <v>6735734.96</v>
      </c>
      <c r="K61" s="141">
        <v>610815.02012275404</v>
      </c>
      <c r="L61" s="141">
        <v>27314506.109999999</v>
      </c>
      <c r="M61" s="141">
        <v>20365</v>
      </c>
      <c r="N61" s="141">
        <v>9816992.9499999974</v>
      </c>
      <c r="O61" s="141">
        <v>29279</v>
      </c>
      <c r="P61" s="76">
        <v>5384534.8900000006</v>
      </c>
    </row>
    <row r="62" spans="2:16" ht="13.8" x14ac:dyDescent="0.3">
      <c r="B62" s="24"/>
      <c r="C62" s="1"/>
      <c r="D62" s="80" t="s">
        <v>259</v>
      </c>
      <c r="E62" s="1"/>
      <c r="F62" s="141">
        <v>2</v>
      </c>
      <c r="G62" s="141">
        <v>3086</v>
      </c>
      <c r="H62" s="141">
        <v>29979.73</v>
      </c>
      <c r="I62" s="141">
        <v>0</v>
      </c>
      <c r="J62" s="141">
        <v>0</v>
      </c>
      <c r="K62" s="141">
        <v>3046</v>
      </c>
      <c r="L62" s="141">
        <v>21406.63</v>
      </c>
      <c r="M62" s="141">
        <v>40</v>
      </c>
      <c r="N62" s="141">
        <v>8573.1</v>
      </c>
      <c r="O62" s="141">
        <v>0</v>
      </c>
      <c r="P62" s="76">
        <v>0</v>
      </c>
    </row>
    <row r="63" spans="2:16" ht="13.8" x14ac:dyDescent="0.3">
      <c r="B63" s="24"/>
      <c r="C63" s="1"/>
      <c r="D63" s="1" t="s">
        <v>548</v>
      </c>
      <c r="E63" s="1"/>
      <c r="F63" s="141">
        <v>5</v>
      </c>
      <c r="G63" s="141">
        <v>18048.073074616001</v>
      </c>
      <c r="H63" s="141">
        <v>455487.48</v>
      </c>
      <c r="I63" s="141">
        <v>329</v>
      </c>
      <c r="J63" s="141">
        <v>12458.68</v>
      </c>
      <c r="K63" s="141">
        <v>17503.073074616001</v>
      </c>
      <c r="L63" s="141">
        <v>386368.21</v>
      </c>
      <c r="M63" s="141">
        <v>216</v>
      </c>
      <c r="N63" s="141">
        <v>56660.58</v>
      </c>
      <c r="O63" s="141">
        <v>0</v>
      </c>
      <c r="P63" s="76">
        <v>0</v>
      </c>
    </row>
    <row r="64" spans="2:16" ht="13.8" x14ac:dyDescent="0.3">
      <c r="B64" s="24"/>
      <c r="C64" s="1"/>
      <c r="D64" s="1" t="s">
        <v>549</v>
      </c>
      <c r="E64" s="1"/>
      <c r="F64" s="141">
        <v>4</v>
      </c>
      <c r="G64" s="141">
        <v>3539</v>
      </c>
      <c r="H64" s="141">
        <v>112457.36</v>
      </c>
      <c r="I64" s="141">
        <v>86</v>
      </c>
      <c r="J64" s="141">
        <v>3991.54</v>
      </c>
      <c r="K64" s="141">
        <v>3341</v>
      </c>
      <c r="L64" s="141">
        <v>80870.94</v>
      </c>
      <c r="M64" s="141">
        <v>112</v>
      </c>
      <c r="N64" s="141">
        <v>27594.880000000001</v>
      </c>
      <c r="O64" s="141">
        <v>0</v>
      </c>
      <c r="P64" s="76">
        <v>0</v>
      </c>
    </row>
    <row r="65" spans="2:16" ht="13.8" x14ac:dyDescent="0.3">
      <c r="B65" s="24"/>
      <c r="C65" s="1"/>
      <c r="D65" s="80" t="s">
        <v>260</v>
      </c>
      <c r="E65" s="1"/>
      <c r="F65" s="141">
        <v>2</v>
      </c>
      <c r="G65" s="141">
        <v>2281</v>
      </c>
      <c r="H65" s="141">
        <v>24628.639999999999</v>
      </c>
      <c r="I65" s="141">
        <v>0</v>
      </c>
      <c r="J65" s="141">
        <v>0</v>
      </c>
      <c r="K65" s="141">
        <v>2278</v>
      </c>
      <c r="L65" s="141">
        <v>24486.2</v>
      </c>
      <c r="M65" s="141">
        <v>3</v>
      </c>
      <c r="N65" s="141">
        <v>142.44</v>
      </c>
      <c r="O65" s="141">
        <v>0</v>
      </c>
      <c r="P65" s="76">
        <v>0</v>
      </c>
    </row>
    <row r="66" spans="2:16" ht="13.8" x14ac:dyDescent="0.3">
      <c r="B66" s="24"/>
      <c r="C66" s="1"/>
      <c r="D66" s="80" t="s">
        <v>261</v>
      </c>
      <c r="E66" s="1"/>
      <c r="F66" s="141">
        <v>2</v>
      </c>
      <c r="G66" s="141">
        <v>4629</v>
      </c>
      <c r="H66" s="141">
        <v>118264.86</v>
      </c>
      <c r="I66" s="141">
        <v>0</v>
      </c>
      <c r="J66" s="141">
        <v>0</v>
      </c>
      <c r="K66" s="141">
        <v>4416</v>
      </c>
      <c r="L66" s="141">
        <v>83977.21</v>
      </c>
      <c r="M66" s="141">
        <v>213</v>
      </c>
      <c r="N66" s="141">
        <v>34287.65</v>
      </c>
      <c r="O66" s="141">
        <v>0</v>
      </c>
      <c r="P66" s="76">
        <v>0</v>
      </c>
    </row>
    <row r="67" spans="2:16" ht="13.8" x14ac:dyDescent="0.3">
      <c r="B67" s="24"/>
      <c r="C67" s="1"/>
      <c r="D67" s="1" t="s">
        <v>550</v>
      </c>
      <c r="E67" s="1"/>
      <c r="F67" s="141">
        <v>6</v>
      </c>
      <c r="G67" s="141">
        <v>10682</v>
      </c>
      <c r="H67" s="141">
        <v>761166.54</v>
      </c>
      <c r="I67" s="141">
        <v>510</v>
      </c>
      <c r="J67" s="141">
        <v>47719.31</v>
      </c>
      <c r="K67" s="141">
        <v>9359</v>
      </c>
      <c r="L67" s="141">
        <v>473226.14</v>
      </c>
      <c r="M67" s="141">
        <v>497</v>
      </c>
      <c r="N67" s="141">
        <v>185042.85</v>
      </c>
      <c r="O67" s="141">
        <v>316</v>
      </c>
      <c r="P67" s="76">
        <v>55178.239999999998</v>
      </c>
    </row>
    <row r="68" spans="2:16" ht="13.8" x14ac:dyDescent="0.3">
      <c r="B68" s="24"/>
      <c r="C68" s="1"/>
      <c r="D68" s="1" t="s">
        <v>546</v>
      </c>
      <c r="E68" s="1"/>
      <c r="F68" s="141">
        <v>15</v>
      </c>
      <c r="G68" s="141">
        <v>57956</v>
      </c>
      <c r="H68" s="141">
        <v>3708863.17</v>
      </c>
      <c r="I68" s="141">
        <v>3668</v>
      </c>
      <c r="J68" s="141">
        <v>445646.89</v>
      </c>
      <c r="K68" s="141">
        <v>49974</v>
      </c>
      <c r="L68" s="141">
        <v>2119458.2999999998</v>
      </c>
      <c r="M68" s="141">
        <v>1226</v>
      </c>
      <c r="N68" s="141">
        <v>664592.89</v>
      </c>
      <c r="O68" s="141">
        <v>3088</v>
      </c>
      <c r="P68" s="76">
        <v>479165.1</v>
      </c>
    </row>
    <row r="69" spans="2:16" ht="13.8" x14ac:dyDescent="0.3">
      <c r="B69" s="24"/>
      <c r="C69" s="1"/>
      <c r="D69" s="1" t="s">
        <v>551</v>
      </c>
      <c r="E69" s="1"/>
      <c r="F69" s="141">
        <v>53</v>
      </c>
      <c r="G69" s="141">
        <v>206213</v>
      </c>
      <c r="H69" s="141">
        <v>21306166.739999998</v>
      </c>
      <c r="I69" s="141">
        <v>14404</v>
      </c>
      <c r="J69" s="141">
        <v>3182632.19</v>
      </c>
      <c r="K69" s="141">
        <v>170923</v>
      </c>
      <c r="L69" s="141">
        <v>10165426.26</v>
      </c>
      <c r="M69" s="141">
        <v>8882</v>
      </c>
      <c r="N69" s="141">
        <v>5521281.1500000004</v>
      </c>
      <c r="O69" s="141">
        <v>12004</v>
      </c>
      <c r="P69" s="76">
        <v>2436827.14</v>
      </c>
    </row>
    <row r="70" spans="2:16" ht="13.8" x14ac:dyDescent="0.3">
      <c r="B70" s="24"/>
      <c r="C70" s="1"/>
      <c r="D70" s="1" t="s">
        <v>554</v>
      </c>
      <c r="E70" s="1"/>
      <c r="F70" s="141">
        <v>11</v>
      </c>
      <c r="G70" s="141">
        <v>59686</v>
      </c>
      <c r="H70" s="141">
        <v>3716280.74</v>
      </c>
      <c r="I70" s="141">
        <v>4103</v>
      </c>
      <c r="J70" s="141">
        <v>526835.13</v>
      </c>
      <c r="K70" s="141">
        <v>52226</v>
      </c>
      <c r="L70" s="141">
        <v>2459339.21</v>
      </c>
      <c r="M70" s="141">
        <v>1083</v>
      </c>
      <c r="N70" s="141">
        <v>379283.67</v>
      </c>
      <c r="O70" s="141">
        <v>2274</v>
      </c>
      <c r="P70" s="76">
        <v>350822.73</v>
      </c>
    </row>
    <row r="71" spans="2:16" ht="13.8" x14ac:dyDescent="0.3">
      <c r="B71" s="24"/>
      <c r="C71" s="1"/>
      <c r="D71" s="1" t="s">
        <v>557</v>
      </c>
      <c r="E71" s="1"/>
      <c r="F71" s="141">
        <v>6</v>
      </c>
      <c r="G71" s="141">
        <v>12003</v>
      </c>
      <c r="H71" s="141">
        <v>212608.57</v>
      </c>
      <c r="I71" s="141">
        <v>212</v>
      </c>
      <c r="J71" s="141">
        <v>1901.15</v>
      </c>
      <c r="K71" s="141">
        <v>11342</v>
      </c>
      <c r="L71" s="141">
        <v>145283.31</v>
      </c>
      <c r="M71" s="141">
        <v>449</v>
      </c>
      <c r="N71" s="141">
        <v>65424.11</v>
      </c>
      <c r="O71" s="141">
        <v>0</v>
      </c>
      <c r="P71" s="76">
        <v>0</v>
      </c>
    </row>
    <row r="72" spans="2:16" ht="13.8" x14ac:dyDescent="0.3">
      <c r="B72" s="24"/>
      <c r="C72" s="1"/>
      <c r="D72" s="80" t="s">
        <v>262</v>
      </c>
      <c r="E72" s="1"/>
      <c r="F72" s="141">
        <v>2</v>
      </c>
      <c r="G72" s="141">
        <v>2534</v>
      </c>
      <c r="H72" s="141">
        <v>102408.99</v>
      </c>
      <c r="I72" s="141">
        <v>170</v>
      </c>
      <c r="J72" s="141">
        <v>1335.22</v>
      </c>
      <c r="K72" s="141">
        <v>2303</v>
      </c>
      <c r="L72" s="141">
        <v>70206.22</v>
      </c>
      <c r="M72" s="141">
        <v>61</v>
      </c>
      <c r="N72" s="141">
        <v>30867.55</v>
      </c>
      <c r="O72" s="141">
        <v>0</v>
      </c>
      <c r="P72" s="76">
        <v>0</v>
      </c>
    </row>
    <row r="73" spans="2:16" ht="13.8" x14ac:dyDescent="0.3">
      <c r="B73" s="24"/>
      <c r="C73" s="1"/>
      <c r="D73" s="1" t="s">
        <v>555</v>
      </c>
      <c r="E73" s="1"/>
      <c r="F73" s="141">
        <v>9</v>
      </c>
      <c r="G73" s="141">
        <v>24171</v>
      </c>
      <c r="H73" s="141">
        <v>1161037.3799999999</v>
      </c>
      <c r="I73" s="141">
        <v>645</v>
      </c>
      <c r="J73" s="141">
        <v>87336.26</v>
      </c>
      <c r="K73" s="141">
        <v>22721</v>
      </c>
      <c r="L73" s="141">
        <v>902589.81</v>
      </c>
      <c r="M73" s="141">
        <v>268</v>
      </c>
      <c r="N73" s="141">
        <v>89412.07</v>
      </c>
      <c r="O73" s="141">
        <v>537</v>
      </c>
      <c r="P73" s="76">
        <v>81699.240000000005</v>
      </c>
    </row>
    <row r="74" spans="2:16" ht="13.8" x14ac:dyDescent="0.3">
      <c r="B74" s="24"/>
      <c r="C74" s="1"/>
      <c r="D74" s="1" t="s">
        <v>556</v>
      </c>
      <c r="E74" s="1"/>
      <c r="F74" s="141">
        <v>4</v>
      </c>
      <c r="G74" s="141">
        <v>9564</v>
      </c>
      <c r="H74" s="141">
        <v>136269.44</v>
      </c>
      <c r="I74" s="141">
        <v>224</v>
      </c>
      <c r="J74" s="141">
        <v>4478.62</v>
      </c>
      <c r="K74" s="141">
        <v>9261</v>
      </c>
      <c r="L74" s="141">
        <v>115127.12</v>
      </c>
      <c r="M74" s="141">
        <v>79</v>
      </c>
      <c r="N74" s="141">
        <v>16663.7</v>
      </c>
      <c r="O74" s="141">
        <v>0</v>
      </c>
      <c r="P74" s="76">
        <v>0</v>
      </c>
    </row>
    <row r="75" spans="2:16" ht="13.8" x14ac:dyDescent="0.3">
      <c r="B75" s="24"/>
      <c r="C75" s="1"/>
      <c r="D75" s="80" t="s">
        <v>263</v>
      </c>
      <c r="E75" s="1"/>
      <c r="F75" s="141">
        <v>2</v>
      </c>
      <c r="G75" s="141">
        <v>6389</v>
      </c>
      <c r="H75" s="141">
        <v>183158.13</v>
      </c>
      <c r="I75" s="141">
        <v>94</v>
      </c>
      <c r="J75" s="141">
        <v>4202.3</v>
      </c>
      <c r="K75" s="141">
        <v>6253</v>
      </c>
      <c r="L75" s="141">
        <v>167939.57</v>
      </c>
      <c r="M75" s="141">
        <v>42</v>
      </c>
      <c r="N75" s="141">
        <v>11016.26</v>
      </c>
      <c r="O75" s="141">
        <v>0</v>
      </c>
      <c r="P75" s="76">
        <v>0</v>
      </c>
    </row>
    <row r="76" spans="2:16" ht="13.8" x14ac:dyDescent="0.3">
      <c r="B76" s="24"/>
      <c r="C76" s="1"/>
      <c r="D76" s="1" t="s">
        <v>558</v>
      </c>
      <c r="E76" s="1"/>
      <c r="F76" s="141">
        <v>10</v>
      </c>
      <c r="G76" s="141">
        <v>39381</v>
      </c>
      <c r="H76" s="141">
        <v>2716931.55</v>
      </c>
      <c r="I76" s="141">
        <v>941</v>
      </c>
      <c r="J76" s="141">
        <v>141348.76</v>
      </c>
      <c r="K76" s="141">
        <v>35196</v>
      </c>
      <c r="L76" s="141">
        <v>1773972.92</v>
      </c>
      <c r="M76" s="141">
        <v>1064</v>
      </c>
      <c r="N76" s="141">
        <v>414793.46</v>
      </c>
      <c r="O76" s="141">
        <v>2180</v>
      </c>
      <c r="P76" s="76">
        <v>386816.4</v>
      </c>
    </row>
    <row r="77" spans="2:16" ht="13.8" x14ac:dyDescent="0.3">
      <c r="B77" s="24"/>
      <c r="C77" s="1"/>
      <c r="D77" s="1" t="s">
        <v>559</v>
      </c>
      <c r="E77" s="1"/>
      <c r="F77" s="141">
        <v>9</v>
      </c>
      <c r="G77" s="141">
        <v>33296</v>
      </c>
      <c r="H77" s="141">
        <v>2169598.92</v>
      </c>
      <c r="I77" s="141">
        <v>2471</v>
      </c>
      <c r="J77" s="141">
        <v>315197.11</v>
      </c>
      <c r="K77" s="141">
        <v>28630</v>
      </c>
      <c r="L77" s="141">
        <v>1198928.81</v>
      </c>
      <c r="M77" s="141">
        <v>741</v>
      </c>
      <c r="N77" s="141">
        <v>399445.27</v>
      </c>
      <c r="O77" s="141">
        <v>1454</v>
      </c>
      <c r="P77" s="76">
        <v>256027.73</v>
      </c>
    </row>
    <row r="78" spans="2:16" ht="13.8" x14ac:dyDescent="0.3">
      <c r="B78" s="24"/>
      <c r="C78" s="1"/>
      <c r="D78" s="1" t="s">
        <v>552</v>
      </c>
      <c r="E78" s="1"/>
      <c r="F78" s="141">
        <v>3</v>
      </c>
      <c r="G78" s="141">
        <v>4588</v>
      </c>
      <c r="H78" s="141">
        <v>116158.49</v>
      </c>
      <c r="I78" s="141">
        <v>59</v>
      </c>
      <c r="J78" s="141">
        <v>3026.4</v>
      </c>
      <c r="K78" s="141">
        <v>4480</v>
      </c>
      <c r="L78" s="141">
        <v>109278.18</v>
      </c>
      <c r="M78" s="141">
        <v>49</v>
      </c>
      <c r="N78" s="141">
        <v>3853.9</v>
      </c>
      <c r="O78" s="141">
        <v>0</v>
      </c>
      <c r="P78" s="76">
        <v>0</v>
      </c>
    </row>
    <row r="79" spans="2:16" ht="13.8" x14ac:dyDescent="0.3">
      <c r="B79" s="24"/>
      <c r="C79" s="1"/>
      <c r="D79" s="1" t="s">
        <v>560</v>
      </c>
      <c r="E79" s="1"/>
      <c r="F79" s="141">
        <v>3</v>
      </c>
      <c r="G79" s="141">
        <v>3342</v>
      </c>
      <c r="H79" s="141">
        <v>194681.12</v>
      </c>
      <c r="I79" s="141">
        <v>89</v>
      </c>
      <c r="J79" s="141">
        <v>17409.439999999999</v>
      </c>
      <c r="K79" s="141">
        <v>3157</v>
      </c>
      <c r="L79" s="141">
        <v>153819.29999999999</v>
      </c>
      <c r="M79" s="141">
        <v>88</v>
      </c>
      <c r="N79" s="141">
        <v>22844.32</v>
      </c>
      <c r="O79" s="141">
        <v>8</v>
      </c>
      <c r="P79" s="76">
        <v>608.05999999999995</v>
      </c>
    </row>
    <row r="80" spans="2:16" ht="13.8" x14ac:dyDescent="0.3">
      <c r="B80" s="24"/>
      <c r="C80" s="1"/>
      <c r="D80" s="1" t="s">
        <v>561</v>
      </c>
      <c r="E80" s="1"/>
      <c r="F80" s="141">
        <v>6</v>
      </c>
      <c r="G80" s="141">
        <v>30872</v>
      </c>
      <c r="H80" s="141">
        <v>1822469.58</v>
      </c>
      <c r="I80" s="141">
        <v>1109</v>
      </c>
      <c r="J80" s="141">
        <v>177553.33</v>
      </c>
      <c r="K80" s="141">
        <v>27810</v>
      </c>
      <c r="L80" s="141">
        <v>1145488.93</v>
      </c>
      <c r="M80" s="141">
        <v>567</v>
      </c>
      <c r="N80" s="141">
        <v>231313.45</v>
      </c>
      <c r="O80" s="141">
        <v>1386</v>
      </c>
      <c r="P80" s="76">
        <v>268113.87</v>
      </c>
    </row>
    <row r="81" spans="2:16" ht="13.8" x14ac:dyDescent="0.3">
      <c r="B81" s="24"/>
      <c r="C81" s="1"/>
      <c r="D81" s="80" t="s">
        <v>264</v>
      </c>
      <c r="E81" s="1"/>
      <c r="F81" s="141">
        <v>2</v>
      </c>
      <c r="G81" s="141">
        <v>1053</v>
      </c>
      <c r="H81" s="141">
        <v>41011.019999999997</v>
      </c>
      <c r="I81" s="141">
        <v>96</v>
      </c>
      <c r="J81" s="141">
        <v>2858</v>
      </c>
      <c r="K81" s="141">
        <v>932</v>
      </c>
      <c r="L81" s="141">
        <v>32977.08</v>
      </c>
      <c r="M81" s="141">
        <v>25</v>
      </c>
      <c r="N81" s="141">
        <v>5175.9399999999996</v>
      </c>
      <c r="O81" s="141">
        <v>0</v>
      </c>
      <c r="P81" s="76">
        <v>0</v>
      </c>
    </row>
    <row r="82" spans="2:16" ht="13.8" x14ac:dyDescent="0.3">
      <c r="B82" s="24"/>
      <c r="C82" s="1"/>
      <c r="D82" s="1" t="s">
        <v>562</v>
      </c>
      <c r="E82" s="1"/>
      <c r="F82" s="141">
        <v>33</v>
      </c>
      <c r="G82" s="141">
        <v>127462.947048138</v>
      </c>
      <c r="H82" s="141">
        <v>9488303.1099999994</v>
      </c>
      <c r="I82" s="141">
        <v>7243</v>
      </c>
      <c r="J82" s="141">
        <v>1745210.76</v>
      </c>
      <c r="K82" s="141">
        <v>110211.947048138</v>
      </c>
      <c r="L82" s="141">
        <v>5129020.37</v>
      </c>
      <c r="M82" s="141">
        <v>3976</v>
      </c>
      <c r="N82" s="141">
        <v>1544795.6</v>
      </c>
      <c r="O82" s="141">
        <v>6032</v>
      </c>
      <c r="P82" s="76">
        <v>1069276.3799999999</v>
      </c>
    </row>
    <row r="83" spans="2:16" ht="13.8" x14ac:dyDescent="0.3">
      <c r="B83" s="24"/>
      <c r="C83" s="1"/>
      <c r="D83" s="80" t="s">
        <v>265</v>
      </c>
      <c r="E83" s="1"/>
      <c r="F83" s="141">
        <v>2</v>
      </c>
      <c r="G83" s="141">
        <v>1968</v>
      </c>
      <c r="H83" s="141">
        <v>56986.42</v>
      </c>
      <c r="I83" s="141">
        <v>154</v>
      </c>
      <c r="J83" s="141">
        <v>6946.15</v>
      </c>
      <c r="K83" s="141">
        <v>1766</v>
      </c>
      <c r="L83" s="141">
        <v>37045.68</v>
      </c>
      <c r="M83" s="141">
        <v>48</v>
      </c>
      <c r="N83" s="141">
        <v>12994.59</v>
      </c>
      <c r="O83" s="141">
        <v>0</v>
      </c>
      <c r="P83" s="76">
        <v>0</v>
      </c>
    </row>
    <row r="84" spans="2:16" ht="13.8" x14ac:dyDescent="0.3">
      <c r="B84" s="24"/>
      <c r="C84" s="1"/>
      <c r="D84" s="1" t="s">
        <v>962</v>
      </c>
      <c r="E84" s="1"/>
      <c r="F84" s="141">
        <v>20</v>
      </c>
      <c r="G84" s="141">
        <v>34637</v>
      </c>
      <c r="H84" s="141">
        <v>616850.97</v>
      </c>
      <c r="I84" s="141">
        <v>315</v>
      </c>
      <c r="J84" s="141">
        <v>7647.72</v>
      </c>
      <c r="K84" s="141">
        <v>33686</v>
      </c>
      <c r="L84" s="141">
        <v>518269.71</v>
      </c>
      <c r="M84" s="141">
        <v>636</v>
      </c>
      <c r="N84" s="141">
        <v>90933.52</v>
      </c>
      <c r="O84" s="141">
        <v>0</v>
      </c>
      <c r="P84" s="76">
        <v>0</v>
      </c>
    </row>
    <row r="85" spans="2:16" s="19" customFormat="1" ht="12.6" x14ac:dyDescent="0.2">
      <c r="B85" s="26" t="s">
        <v>563</v>
      </c>
      <c r="C85" s="27"/>
      <c r="D85" s="27"/>
      <c r="E85" s="27"/>
      <c r="F85" s="140">
        <v>250</v>
      </c>
      <c r="G85" s="140">
        <v>749776.39088498906</v>
      </c>
      <c r="H85" s="140">
        <v>54829060.689999998</v>
      </c>
      <c r="I85" s="140">
        <v>63744</v>
      </c>
      <c r="J85" s="140">
        <v>12684755.199999997</v>
      </c>
      <c r="K85" s="140">
        <v>656202.39088484307</v>
      </c>
      <c r="L85" s="140">
        <v>31444670.689999994</v>
      </c>
      <c r="M85" s="140">
        <v>12938.000000145999</v>
      </c>
      <c r="N85" s="140">
        <v>7747955.9199999999</v>
      </c>
      <c r="O85" s="140">
        <v>16892</v>
      </c>
      <c r="P85" s="75">
        <v>2951678.87</v>
      </c>
    </row>
    <row r="86" spans="2:16" ht="13.8" x14ac:dyDescent="0.3">
      <c r="B86" s="24"/>
      <c r="C86" s="1" t="s">
        <v>564</v>
      </c>
      <c r="D86" s="1"/>
      <c r="E86" s="1"/>
      <c r="F86" s="141">
        <v>3</v>
      </c>
      <c r="G86" s="141">
        <v>6010</v>
      </c>
      <c r="H86" s="141">
        <v>486250.91</v>
      </c>
      <c r="I86" s="141">
        <v>397</v>
      </c>
      <c r="J86" s="141">
        <v>220180.44</v>
      </c>
      <c r="K86" s="141">
        <v>5537</v>
      </c>
      <c r="L86" s="141">
        <v>260780.61</v>
      </c>
      <c r="M86" s="141">
        <v>2</v>
      </c>
      <c r="N86" s="141">
        <v>2.96</v>
      </c>
      <c r="O86" s="141">
        <v>74</v>
      </c>
      <c r="P86" s="76">
        <v>5286.91</v>
      </c>
    </row>
    <row r="87" spans="2:16" ht="13.8" x14ac:dyDescent="0.3">
      <c r="B87" s="24"/>
      <c r="C87" s="1"/>
      <c r="D87" s="1" t="s">
        <v>565</v>
      </c>
      <c r="E87" s="1"/>
      <c r="F87" s="141">
        <v>3</v>
      </c>
      <c r="G87" s="141">
        <v>6010</v>
      </c>
      <c r="H87" s="141">
        <v>486250.91</v>
      </c>
      <c r="I87" s="141">
        <v>397</v>
      </c>
      <c r="J87" s="141">
        <v>220180.44</v>
      </c>
      <c r="K87" s="141">
        <v>5537</v>
      </c>
      <c r="L87" s="141">
        <v>260780.61</v>
      </c>
      <c r="M87" s="141">
        <v>2</v>
      </c>
      <c r="N87" s="141">
        <v>2.96</v>
      </c>
      <c r="O87" s="141">
        <v>74</v>
      </c>
      <c r="P87" s="76">
        <v>5286.91</v>
      </c>
    </row>
    <row r="88" spans="2:16" ht="13.8" x14ac:dyDescent="0.3">
      <c r="B88" s="24"/>
      <c r="C88" s="1" t="s">
        <v>566</v>
      </c>
      <c r="D88" s="1"/>
      <c r="E88" s="1"/>
      <c r="F88" s="141">
        <v>58</v>
      </c>
      <c r="G88" s="141">
        <v>262759.02239602804</v>
      </c>
      <c r="H88" s="141">
        <v>16770376.290000001</v>
      </c>
      <c r="I88" s="141">
        <v>28129</v>
      </c>
      <c r="J88" s="141">
        <v>3961115.69</v>
      </c>
      <c r="K88" s="141">
        <v>223887.12029808201</v>
      </c>
      <c r="L88" s="141">
        <v>9523926.7899999991</v>
      </c>
      <c r="M88" s="141">
        <v>4597.9020979460001</v>
      </c>
      <c r="N88" s="141">
        <v>2224001.6800000002</v>
      </c>
      <c r="O88" s="141">
        <v>6145</v>
      </c>
      <c r="P88" s="76">
        <v>1061332.1100000001</v>
      </c>
    </row>
    <row r="89" spans="2:16" ht="13.8" x14ac:dyDescent="0.3">
      <c r="B89" s="24"/>
      <c r="C89" s="1"/>
      <c r="D89" s="1" t="s">
        <v>570</v>
      </c>
      <c r="E89" s="1"/>
      <c r="F89" s="141">
        <v>26</v>
      </c>
      <c r="G89" s="141">
        <v>153448.428582566</v>
      </c>
      <c r="H89" s="141">
        <v>12260005.359999999</v>
      </c>
      <c r="I89" s="141">
        <v>23649</v>
      </c>
      <c r="J89" s="141">
        <v>3058103.12</v>
      </c>
      <c r="K89" s="141">
        <v>122685.428582566</v>
      </c>
      <c r="L89" s="141">
        <v>6622124.3099999996</v>
      </c>
      <c r="M89" s="141">
        <v>3066</v>
      </c>
      <c r="N89" s="141">
        <v>1815522.04</v>
      </c>
      <c r="O89" s="141">
        <v>4048</v>
      </c>
      <c r="P89" s="76">
        <v>764255.89</v>
      </c>
    </row>
    <row r="90" spans="2:16" ht="13.8" x14ac:dyDescent="0.3">
      <c r="B90" s="24"/>
      <c r="C90" s="1"/>
      <c r="D90" s="80" t="s">
        <v>269</v>
      </c>
      <c r="E90" s="1"/>
      <c r="F90" s="141">
        <v>2</v>
      </c>
      <c r="G90" s="141">
        <v>4456.9469330579996</v>
      </c>
      <c r="H90" s="141">
        <v>50939.78</v>
      </c>
      <c r="I90" s="141">
        <v>0</v>
      </c>
      <c r="J90" s="141">
        <v>0</v>
      </c>
      <c r="K90" s="141">
        <v>4403.9469330579996</v>
      </c>
      <c r="L90" s="141">
        <v>32977.54</v>
      </c>
      <c r="M90" s="141">
        <v>53</v>
      </c>
      <c r="N90" s="141">
        <v>17962.23</v>
      </c>
      <c r="O90" s="141">
        <v>0</v>
      </c>
      <c r="P90" s="76">
        <v>0</v>
      </c>
    </row>
    <row r="91" spans="2:16" ht="13.8" x14ac:dyDescent="0.3">
      <c r="B91" s="24"/>
      <c r="C91" s="1"/>
      <c r="D91" s="80" t="s">
        <v>268</v>
      </c>
      <c r="E91" s="1"/>
      <c r="F91" s="141">
        <v>2</v>
      </c>
      <c r="G91" s="141">
        <v>5660</v>
      </c>
      <c r="H91" s="141">
        <v>43078.55</v>
      </c>
      <c r="I91" s="141">
        <v>0</v>
      </c>
      <c r="J91" s="141">
        <v>0</v>
      </c>
      <c r="K91" s="141">
        <v>5577</v>
      </c>
      <c r="L91" s="141">
        <v>27826.46</v>
      </c>
      <c r="M91" s="141">
        <v>83</v>
      </c>
      <c r="N91" s="141">
        <v>15252.09</v>
      </c>
      <c r="O91" s="141">
        <v>0</v>
      </c>
      <c r="P91" s="76">
        <v>0</v>
      </c>
    </row>
    <row r="92" spans="2:16" ht="13.8" x14ac:dyDescent="0.3">
      <c r="B92" s="24"/>
      <c r="C92" s="1"/>
      <c r="D92" s="1" t="s">
        <v>567</v>
      </c>
      <c r="E92" s="1"/>
      <c r="F92" s="141">
        <v>8</v>
      </c>
      <c r="G92" s="141">
        <v>37837.214976023999</v>
      </c>
      <c r="H92" s="141">
        <v>2703995.97</v>
      </c>
      <c r="I92" s="141">
        <v>3039</v>
      </c>
      <c r="J92" s="141">
        <v>588191.27</v>
      </c>
      <c r="K92" s="141">
        <v>32837.214976023999</v>
      </c>
      <c r="L92" s="141">
        <v>1673305.45</v>
      </c>
      <c r="M92" s="141">
        <v>568</v>
      </c>
      <c r="N92" s="141">
        <v>225711.79</v>
      </c>
      <c r="O92" s="141">
        <v>1393</v>
      </c>
      <c r="P92" s="76">
        <v>216787.46</v>
      </c>
    </row>
    <row r="93" spans="2:16" ht="13.8" x14ac:dyDescent="0.3">
      <c r="B93" s="24"/>
      <c r="C93" s="1"/>
      <c r="D93" s="1" t="s">
        <v>568</v>
      </c>
      <c r="E93" s="1"/>
      <c r="F93" s="141">
        <v>3</v>
      </c>
      <c r="G93" s="141">
        <v>11450</v>
      </c>
      <c r="H93" s="141">
        <v>54739</v>
      </c>
      <c r="I93" s="141">
        <v>61</v>
      </c>
      <c r="J93" s="141">
        <v>1896.28</v>
      </c>
      <c r="K93" s="141">
        <v>11317</v>
      </c>
      <c r="L93" s="141">
        <v>35674.129999999997</v>
      </c>
      <c r="M93" s="141">
        <v>72</v>
      </c>
      <c r="N93" s="141">
        <v>17168.59</v>
      </c>
      <c r="O93" s="141">
        <v>0</v>
      </c>
      <c r="P93" s="76">
        <v>0</v>
      </c>
    </row>
    <row r="94" spans="2:16" ht="13.8" x14ac:dyDescent="0.3">
      <c r="B94" s="24"/>
      <c r="C94" s="1"/>
      <c r="D94" s="1" t="s">
        <v>569</v>
      </c>
      <c r="E94" s="1"/>
      <c r="F94" s="141">
        <v>3</v>
      </c>
      <c r="G94" s="141">
        <v>15517</v>
      </c>
      <c r="H94" s="141">
        <v>988912.9</v>
      </c>
      <c r="I94" s="141">
        <v>1106</v>
      </c>
      <c r="J94" s="141">
        <v>292514.12</v>
      </c>
      <c r="K94" s="141">
        <v>13829</v>
      </c>
      <c r="L94" s="141">
        <v>619917.56999999995</v>
      </c>
      <c r="M94" s="141">
        <v>13</v>
      </c>
      <c r="N94" s="141">
        <v>6070.59</v>
      </c>
      <c r="O94" s="141">
        <v>569</v>
      </c>
      <c r="P94" s="76">
        <v>70410.62</v>
      </c>
    </row>
    <row r="95" spans="2:16" ht="13.8" x14ac:dyDescent="0.3">
      <c r="B95" s="24"/>
      <c r="C95" s="1"/>
      <c r="D95" s="1" t="s">
        <v>962</v>
      </c>
      <c r="E95" s="1"/>
      <c r="F95" s="141">
        <v>14</v>
      </c>
      <c r="G95" s="141">
        <v>34389.431904380006</v>
      </c>
      <c r="H95" s="141">
        <v>668704.73</v>
      </c>
      <c r="I95" s="141">
        <v>274</v>
      </c>
      <c r="J95" s="141">
        <v>20410.900000000001</v>
      </c>
      <c r="K95" s="141">
        <v>33237.529806433995</v>
      </c>
      <c r="L95" s="141">
        <v>512101.33</v>
      </c>
      <c r="M95" s="141">
        <v>742.90209794600003</v>
      </c>
      <c r="N95" s="141">
        <v>126314.35</v>
      </c>
      <c r="O95" s="141">
        <v>135</v>
      </c>
      <c r="P95" s="76">
        <v>9878.14</v>
      </c>
    </row>
    <row r="96" spans="2:16" ht="13.8" x14ac:dyDescent="0.3">
      <c r="B96" s="24"/>
      <c r="C96" s="1" t="s">
        <v>572</v>
      </c>
      <c r="D96" s="1"/>
      <c r="E96" s="1"/>
      <c r="F96" s="141">
        <v>128</v>
      </c>
      <c r="G96" s="141">
        <v>323888.76956873399</v>
      </c>
      <c r="H96" s="141">
        <v>28574128.219999999</v>
      </c>
      <c r="I96" s="141">
        <v>24014</v>
      </c>
      <c r="J96" s="141">
        <v>6482281.1999999983</v>
      </c>
      <c r="K96" s="141">
        <v>287067.96537284198</v>
      </c>
      <c r="L96" s="141">
        <v>16401547.860000001</v>
      </c>
      <c r="M96" s="141">
        <v>5367.8041958920012</v>
      </c>
      <c r="N96" s="141">
        <v>4283885.1399999997</v>
      </c>
      <c r="O96" s="141">
        <v>7439</v>
      </c>
      <c r="P96" s="76">
        <v>1406413.99</v>
      </c>
    </row>
    <row r="97" spans="2:16" ht="13.8" x14ac:dyDescent="0.3">
      <c r="B97" s="24"/>
      <c r="C97" s="1"/>
      <c r="D97" s="1" t="s">
        <v>573</v>
      </c>
      <c r="E97" s="1"/>
      <c r="F97" s="141">
        <v>7</v>
      </c>
      <c r="G97" s="141">
        <v>15040.436401411</v>
      </c>
      <c r="H97" s="141">
        <v>747860.28</v>
      </c>
      <c r="I97" s="141">
        <v>1226.071428577</v>
      </c>
      <c r="J97" s="141">
        <v>147422.78</v>
      </c>
      <c r="K97" s="141">
        <v>13564.364972833999</v>
      </c>
      <c r="L97" s="141">
        <v>524003.51</v>
      </c>
      <c r="M97" s="141">
        <v>115</v>
      </c>
      <c r="N97" s="141">
        <v>47458.06</v>
      </c>
      <c r="O97" s="141">
        <v>135</v>
      </c>
      <c r="P97" s="76">
        <v>28975.93</v>
      </c>
    </row>
    <row r="98" spans="2:16" ht="13.8" x14ac:dyDescent="0.3">
      <c r="B98" s="24"/>
      <c r="C98" s="1"/>
      <c r="D98" s="1" t="s">
        <v>574</v>
      </c>
      <c r="E98" s="1"/>
      <c r="F98" s="141">
        <v>3</v>
      </c>
      <c r="G98" s="141">
        <v>3410.3731283100001</v>
      </c>
      <c r="H98" s="141">
        <v>60114.62</v>
      </c>
      <c r="I98" s="141">
        <v>0</v>
      </c>
      <c r="J98" s="141">
        <v>0</v>
      </c>
      <c r="K98" s="141">
        <v>3404.3731283100001</v>
      </c>
      <c r="L98" s="141">
        <v>58244.6</v>
      </c>
      <c r="M98" s="141">
        <v>6</v>
      </c>
      <c r="N98" s="141">
        <v>1870.02</v>
      </c>
      <c r="O98" s="141">
        <v>0</v>
      </c>
      <c r="P98" s="76">
        <v>0</v>
      </c>
    </row>
    <row r="99" spans="2:16" ht="13.8" x14ac:dyDescent="0.3">
      <c r="B99" s="24"/>
      <c r="C99" s="1"/>
      <c r="D99" s="80" t="s">
        <v>270</v>
      </c>
      <c r="E99" s="1"/>
      <c r="F99" s="141">
        <v>2</v>
      </c>
      <c r="G99" s="141">
        <v>2816.107706023</v>
      </c>
      <c r="H99" s="141">
        <v>59323.99</v>
      </c>
      <c r="I99" s="141">
        <v>0</v>
      </c>
      <c r="J99" s="141">
        <v>0</v>
      </c>
      <c r="K99" s="141">
        <v>2808.107706023</v>
      </c>
      <c r="L99" s="141">
        <v>55323.99</v>
      </c>
      <c r="M99" s="141">
        <v>8</v>
      </c>
      <c r="N99" s="141">
        <v>4000</v>
      </c>
      <c r="O99" s="141">
        <v>0</v>
      </c>
      <c r="P99" s="76">
        <v>0</v>
      </c>
    </row>
    <row r="100" spans="2:16" ht="13.8" x14ac:dyDescent="0.3">
      <c r="B100" s="24"/>
      <c r="C100" s="1"/>
      <c r="D100" s="1" t="s">
        <v>575</v>
      </c>
      <c r="E100" s="1"/>
      <c r="F100" s="141">
        <v>25</v>
      </c>
      <c r="G100" s="141">
        <v>79044.387713639997</v>
      </c>
      <c r="H100" s="141">
        <v>8843052.8900000006</v>
      </c>
      <c r="I100" s="141">
        <v>7311</v>
      </c>
      <c r="J100" s="141">
        <v>1767769.64</v>
      </c>
      <c r="K100" s="141">
        <v>68525.751349924001</v>
      </c>
      <c r="L100" s="141">
        <v>5060680.12</v>
      </c>
      <c r="M100" s="141">
        <v>1310.636363716</v>
      </c>
      <c r="N100" s="141">
        <v>1559957.98</v>
      </c>
      <c r="O100" s="141">
        <v>1897</v>
      </c>
      <c r="P100" s="76">
        <v>454645.14</v>
      </c>
    </row>
    <row r="101" spans="2:16" ht="13.8" x14ac:dyDescent="0.3">
      <c r="B101" s="24"/>
      <c r="C101" s="1"/>
      <c r="D101" s="80" t="s">
        <v>271</v>
      </c>
      <c r="E101" s="1"/>
      <c r="F101" s="141">
        <v>2</v>
      </c>
      <c r="G101" s="141">
        <v>3283</v>
      </c>
      <c r="H101" s="141">
        <v>68988.740000000005</v>
      </c>
      <c r="I101" s="141">
        <v>55</v>
      </c>
      <c r="J101" s="141">
        <v>2662.68</v>
      </c>
      <c r="K101" s="141">
        <v>3197</v>
      </c>
      <c r="L101" s="141">
        <v>51333.98</v>
      </c>
      <c r="M101" s="141">
        <v>31</v>
      </c>
      <c r="N101" s="141">
        <v>14992.07</v>
      </c>
      <c r="O101" s="141">
        <v>0</v>
      </c>
      <c r="P101" s="76">
        <v>0</v>
      </c>
    </row>
    <row r="102" spans="2:16" ht="13.8" x14ac:dyDescent="0.3">
      <c r="B102" s="24"/>
      <c r="C102" s="1"/>
      <c r="D102" s="80" t="s">
        <v>272</v>
      </c>
      <c r="E102" s="1"/>
      <c r="F102" s="141">
        <v>2</v>
      </c>
      <c r="G102" s="141">
        <v>1321.1319097200001</v>
      </c>
      <c r="H102" s="141">
        <v>7871.77</v>
      </c>
      <c r="I102" s="141">
        <v>0</v>
      </c>
      <c r="J102" s="141">
        <v>0</v>
      </c>
      <c r="K102" s="141">
        <v>1321.1319097200001</v>
      </c>
      <c r="L102" s="141">
        <v>7871.77</v>
      </c>
      <c r="M102" s="141">
        <v>0</v>
      </c>
      <c r="N102" s="141">
        <v>0</v>
      </c>
      <c r="O102" s="141">
        <v>0</v>
      </c>
      <c r="P102" s="76">
        <v>0</v>
      </c>
    </row>
    <row r="103" spans="2:16" ht="13.8" x14ac:dyDescent="0.3">
      <c r="B103" s="24"/>
      <c r="C103" s="1"/>
      <c r="D103" s="1" t="s">
        <v>576</v>
      </c>
      <c r="E103" s="1"/>
      <c r="F103" s="141">
        <v>12</v>
      </c>
      <c r="G103" s="141">
        <v>42765.714846595998</v>
      </c>
      <c r="H103" s="141">
        <v>4925311.38</v>
      </c>
      <c r="I103" s="141">
        <v>3310.928571423</v>
      </c>
      <c r="J103" s="141">
        <v>1972983.23</v>
      </c>
      <c r="K103" s="141">
        <v>37387.786275172999</v>
      </c>
      <c r="L103" s="141">
        <v>2291308.59</v>
      </c>
      <c r="M103" s="141">
        <v>754</v>
      </c>
      <c r="N103" s="141">
        <v>459778.18</v>
      </c>
      <c r="O103" s="141">
        <v>1313</v>
      </c>
      <c r="P103" s="76">
        <v>201241.37</v>
      </c>
    </row>
    <row r="104" spans="2:16" ht="13.8" x14ac:dyDescent="0.3">
      <c r="B104" s="24"/>
      <c r="C104" s="1"/>
      <c r="D104" s="80" t="s">
        <v>273</v>
      </c>
      <c r="E104" s="1"/>
      <c r="F104" s="141">
        <v>2</v>
      </c>
      <c r="G104" s="141">
        <v>5825</v>
      </c>
      <c r="H104" s="141">
        <v>207770.06</v>
      </c>
      <c r="I104" s="141">
        <v>112</v>
      </c>
      <c r="J104" s="141">
        <v>2815.72</v>
      </c>
      <c r="K104" s="141">
        <v>5567</v>
      </c>
      <c r="L104" s="141">
        <v>175306.99</v>
      </c>
      <c r="M104" s="141">
        <v>146</v>
      </c>
      <c r="N104" s="141">
        <v>29647.35</v>
      </c>
      <c r="O104" s="141">
        <v>0</v>
      </c>
      <c r="P104" s="76">
        <v>0</v>
      </c>
    </row>
    <row r="105" spans="2:16" ht="13.8" x14ac:dyDescent="0.3">
      <c r="B105" s="24"/>
      <c r="C105" s="1"/>
      <c r="D105" s="80" t="s">
        <v>258</v>
      </c>
      <c r="E105" s="1"/>
      <c r="F105" s="141">
        <v>2</v>
      </c>
      <c r="G105" s="141">
        <v>1453.427112311</v>
      </c>
      <c r="H105" s="141">
        <v>38350.43</v>
      </c>
      <c r="I105" s="141">
        <v>0</v>
      </c>
      <c r="J105" s="141">
        <v>0</v>
      </c>
      <c r="K105" s="141">
        <v>1379.760445679</v>
      </c>
      <c r="L105" s="141">
        <v>20283.919999999998</v>
      </c>
      <c r="M105" s="141">
        <v>73.666666632000002</v>
      </c>
      <c r="N105" s="141">
        <v>18066.509999999998</v>
      </c>
      <c r="O105" s="141">
        <v>0</v>
      </c>
      <c r="P105" s="76">
        <v>0</v>
      </c>
    </row>
    <row r="106" spans="2:16" ht="13.8" x14ac:dyDescent="0.3">
      <c r="B106" s="24"/>
      <c r="C106" s="1"/>
      <c r="D106" s="1" t="s">
        <v>579</v>
      </c>
      <c r="E106" s="1"/>
      <c r="F106" s="141">
        <v>3</v>
      </c>
      <c r="G106" s="141">
        <v>2229.6612477680001</v>
      </c>
      <c r="H106" s="141">
        <v>45608.05</v>
      </c>
      <c r="I106" s="141">
        <v>0</v>
      </c>
      <c r="J106" s="141">
        <v>0</v>
      </c>
      <c r="K106" s="141">
        <v>2227.6612477680001</v>
      </c>
      <c r="L106" s="141">
        <v>43608.05</v>
      </c>
      <c r="M106" s="141">
        <v>2</v>
      </c>
      <c r="N106" s="141">
        <v>2000</v>
      </c>
      <c r="O106" s="141">
        <v>0</v>
      </c>
      <c r="P106" s="76">
        <v>0</v>
      </c>
    </row>
    <row r="107" spans="2:16" ht="13.8" x14ac:dyDescent="0.3">
      <c r="B107" s="24"/>
      <c r="C107" s="1"/>
      <c r="D107" s="1" t="s">
        <v>580</v>
      </c>
      <c r="E107" s="1"/>
      <c r="F107" s="141">
        <v>3</v>
      </c>
      <c r="G107" s="141">
        <v>2811.7579540679999</v>
      </c>
      <c r="H107" s="141">
        <v>52574.14</v>
      </c>
      <c r="I107" s="141">
        <v>0</v>
      </c>
      <c r="J107" s="141">
        <v>0</v>
      </c>
      <c r="K107" s="141">
        <v>2749.611100914</v>
      </c>
      <c r="L107" s="141">
        <v>44076.68</v>
      </c>
      <c r="M107" s="141">
        <v>62.146853153999999</v>
      </c>
      <c r="N107" s="141">
        <v>8497.4599999999991</v>
      </c>
      <c r="O107" s="141">
        <v>0</v>
      </c>
      <c r="P107" s="76">
        <v>0</v>
      </c>
    </row>
    <row r="108" spans="2:16" ht="13.8" x14ac:dyDescent="0.3">
      <c r="B108" s="24"/>
      <c r="C108" s="1"/>
      <c r="D108" s="1" t="s">
        <v>581</v>
      </c>
      <c r="E108" s="1"/>
      <c r="F108" s="141">
        <v>4</v>
      </c>
      <c r="G108" s="141">
        <v>3860.875691449</v>
      </c>
      <c r="H108" s="141">
        <v>147843.13</v>
      </c>
      <c r="I108" s="141">
        <v>116</v>
      </c>
      <c r="J108" s="141">
        <v>16215.26</v>
      </c>
      <c r="K108" s="141">
        <v>3715.875691449</v>
      </c>
      <c r="L108" s="141">
        <v>108132.97</v>
      </c>
      <c r="M108" s="141">
        <v>29</v>
      </c>
      <c r="N108" s="141">
        <v>23494.89</v>
      </c>
      <c r="O108" s="141">
        <v>0</v>
      </c>
      <c r="P108" s="76">
        <v>0</v>
      </c>
    </row>
    <row r="109" spans="2:16" ht="13.8" x14ac:dyDescent="0.3">
      <c r="B109" s="24"/>
      <c r="C109" s="1"/>
      <c r="D109" s="1" t="s">
        <v>582</v>
      </c>
      <c r="E109" s="1"/>
      <c r="F109" s="141">
        <v>10</v>
      </c>
      <c r="G109" s="141">
        <v>31336.876490743001</v>
      </c>
      <c r="H109" s="141">
        <v>1969519.52</v>
      </c>
      <c r="I109" s="141">
        <v>2063</v>
      </c>
      <c r="J109" s="141">
        <v>552567.82999999996</v>
      </c>
      <c r="K109" s="141">
        <v>28438.855511720998</v>
      </c>
      <c r="L109" s="141">
        <v>1191452.77</v>
      </c>
      <c r="M109" s="141">
        <v>171.02097902200001</v>
      </c>
      <c r="N109" s="141">
        <v>87887.360000000001</v>
      </c>
      <c r="O109" s="141">
        <v>664</v>
      </c>
      <c r="P109" s="76">
        <v>137611.54999999999</v>
      </c>
    </row>
    <row r="110" spans="2:16" ht="13.8" x14ac:dyDescent="0.3">
      <c r="B110" s="24"/>
      <c r="C110" s="1"/>
      <c r="D110" s="80" t="s">
        <v>266</v>
      </c>
      <c r="E110" s="1"/>
      <c r="F110" s="141">
        <v>2</v>
      </c>
      <c r="G110" s="141">
        <v>1302</v>
      </c>
      <c r="H110" s="141">
        <v>56991.13</v>
      </c>
      <c r="I110" s="141">
        <v>57</v>
      </c>
      <c r="J110" s="141">
        <v>2254.4299999999998</v>
      </c>
      <c r="K110" s="141">
        <v>1235</v>
      </c>
      <c r="L110" s="141">
        <v>41627.64</v>
      </c>
      <c r="M110" s="141">
        <v>10</v>
      </c>
      <c r="N110" s="141">
        <v>13109.07</v>
      </c>
      <c r="O110" s="141">
        <v>0</v>
      </c>
      <c r="P110" s="76">
        <v>0</v>
      </c>
    </row>
    <row r="111" spans="2:16" ht="13.8" x14ac:dyDescent="0.3">
      <c r="B111" s="24"/>
      <c r="C111" s="1"/>
      <c r="D111" s="1" t="s">
        <v>578</v>
      </c>
      <c r="E111" s="1"/>
      <c r="F111" s="141">
        <v>7</v>
      </c>
      <c r="G111" s="141">
        <v>10967.412956213</v>
      </c>
      <c r="H111" s="141">
        <v>489233.76</v>
      </c>
      <c r="I111" s="141">
        <v>491</v>
      </c>
      <c r="J111" s="141">
        <v>12202.03</v>
      </c>
      <c r="K111" s="141">
        <v>10334.412956213</v>
      </c>
      <c r="L111" s="141">
        <v>405401.62</v>
      </c>
      <c r="M111" s="141">
        <v>142</v>
      </c>
      <c r="N111" s="141">
        <v>71630.12</v>
      </c>
      <c r="O111" s="141">
        <v>0</v>
      </c>
      <c r="P111" s="76">
        <v>0</v>
      </c>
    </row>
    <row r="112" spans="2:16" ht="13.8" x14ac:dyDescent="0.3">
      <c r="B112" s="24"/>
      <c r="C112" s="1"/>
      <c r="D112" s="1" t="s">
        <v>583</v>
      </c>
      <c r="E112" s="1"/>
      <c r="F112" s="141">
        <v>25</v>
      </c>
      <c r="G112" s="141">
        <v>98207.057726489991</v>
      </c>
      <c r="H112" s="141">
        <v>10089669.050000001</v>
      </c>
      <c r="I112" s="141">
        <v>8865</v>
      </c>
      <c r="J112" s="141">
        <v>1749233.99</v>
      </c>
      <c r="K112" s="141">
        <v>84172.057726489991</v>
      </c>
      <c r="L112" s="141">
        <v>5891580.0499999998</v>
      </c>
      <c r="M112" s="141">
        <v>1740</v>
      </c>
      <c r="N112" s="141">
        <v>1864915.01</v>
      </c>
      <c r="O112" s="141">
        <v>3430</v>
      </c>
      <c r="P112" s="76">
        <v>583940</v>
      </c>
    </row>
    <row r="113" spans="2:16" ht="13.8" x14ac:dyDescent="0.3">
      <c r="B113" s="24"/>
      <c r="C113" s="1"/>
      <c r="D113" s="80" t="s">
        <v>275</v>
      </c>
      <c r="E113" s="1"/>
      <c r="F113" s="141">
        <v>2</v>
      </c>
      <c r="G113" s="141">
        <v>252.57288768899997</v>
      </c>
      <c r="H113" s="141">
        <v>32669.57</v>
      </c>
      <c r="I113" s="141">
        <v>0</v>
      </c>
      <c r="J113" s="141">
        <v>0</v>
      </c>
      <c r="K113" s="141">
        <v>241.23955432099999</v>
      </c>
      <c r="L113" s="141">
        <v>7214.48</v>
      </c>
      <c r="M113" s="141">
        <v>11.333333368</v>
      </c>
      <c r="N113" s="141">
        <v>25455.09</v>
      </c>
      <c r="O113" s="141">
        <v>0</v>
      </c>
      <c r="P113" s="76">
        <v>0</v>
      </c>
    </row>
    <row r="114" spans="2:16" ht="13.8" x14ac:dyDescent="0.3">
      <c r="B114" s="24"/>
      <c r="C114" s="1"/>
      <c r="D114" s="80" t="s">
        <v>274</v>
      </c>
      <c r="E114" s="1"/>
      <c r="F114" s="141">
        <v>2</v>
      </c>
      <c r="G114" s="141">
        <v>2058</v>
      </c>
      <c r="H114" s="141">
        <v>30209.5</v>
      </c>
      <c r="I114" s="141">
        <v>105</v>
      </c>
      <c r="J114" s="141">
        <v>11153.51</v>
      </c>
      <c r="K114" s="141">
        <v>1950</v>
      </c>
      <c r="L114" s="141">
        <v>18072.990000000002</v>
      </c>
      <c r="M114" s="141">
        <v>3</v>
      </c>
      <c r="N114" s="141">
        <v>983</v>
      </c>
      <c r="O114" s="141">
        <v>0</v>
      </c>
      <c r="P114" s="76">
        <v>0</v>
      </c>
    </row>
    <row r="115" spans="2:16" ht="13.8" x14ac:dyDescent="0.3">
      <c r="B115" s="24"/>
      <c r="C115" s="1"/>
      <c r="D115" s="1" t="s">
        <v>962</v>
      </c>
      <c r="E115" s="1"/>
      <c r="F115" s="141">
        <v>13</v>
      </c>
      <c r="G115" s="141">
        <v>15902.975796303001</v>
      </c>
      <c r="H115" s="141">
        <v>701166.21</v>
      </c>
      <c r="I115" s="141">
        <v>302</v>
      </c>
      <c r="J115" s="141">
        <v>245000.1</v>
      </c>
      <c r="K115" s="141">
        <v>14847.975796303001</v>
      </c>
      <c r="L115" s="141">
        <v>406023.14</v>
      </c>
      <c r="M115" s="141">
        <v>753</v>
      </c>
      <c r="N115" s="141">
        <v>50142.97</v>
      </c>
      <c r="O115" s="141">
        <v>0</v>
      </c>
      <c r="P115" s="76">
        <v>0</v>
      </c>
    </row>
    <row r="116" spans="2:16" ht="13.8" x14ac:dyDescent="0.3">
      <c r="B116" s="24"/>
      <c r="C116" s="1" t="s">
        <v>584</v>
      </c>
      <c r="D116" s="1"/>
      <c r="E116" s="1"/>
      <c r="F116" s="141">
        <v>50</v>
      </c>
      <c r="G116" s="141">
        <v>133747.25089836598</v>
      </c>
      <c r="H116" s="141">
        <v>7772794.1500000004</v>
      </c>
      <c r="I116" s="141">
        <v>8588</v>
      </c>
      <c r="J116" s="141">
        <v>1413317.26</v>
      </c>
      <c r="K116" s="141">
        <v>119179.95719205801</v>
      </c>
      <c r="L116" s="141">
        <v>4704118.6900000004</v>
      </c>
      <c r="M116" s="141">
        <v>2829.2937063079999</v>
      </c>
      <c r="N116" s="141">
        <v>1195529.47</v>
      </c>
      <c r="O116" s="141">
        <v>3150</v>
      </c>
      <c r="P116" s="76">
        <v>459828.76</v>
      </c>
    </row>
    <row r="117" spans="2:16" ht="13.8" x14ac:dyDescent="0.3">
      <c r="B117" s="24"/>
      <c r="C117" s="1"/>
      <c r="D117" s="1" t="s">
        <v>585</v>
      </c>
      <c r="E117" s="1"/>
      <c r="F117" s="141">
        <v>5</v>
      </c>
      <c r="G117" s="141">
        <v>5893</v>
      </c>
      <c r="H117" s="141">
        <v>189084.2</v>
      </c>
      <c r="I117" s="141">
        <v>8</v>
      </c>
      <c r="J117" s="141">
        <v>1147.98</v>
      </c>
      <c r="K117" s="141">
        <v>5831</v>
      </c>
      <c r="L117" s="141">
        <v>164486.04999999999</v>
      </c>
      <c r="M117" s="141">
        <v>54</v>
      </c>
      <c r="N117" s="141">
        <v>23450.18</v>
      </c>
      <c r="O117" s="141">
        <v>0</v>
      </c>
      <c r="P117" s="76">
        <v>0</v>
      </c>
    </row>
    <row r="118" spans="2:16" ht="13.8" x14ac:dyDescent="0.3">
      <c r="B118" s="24"/>
      <c r="C118" s="1"/>
      <c r="D118" s="1" t="s">
        <v>586</v>
      </c>
      <c r="E118" s="1"/>
      <c r="F118" s="141">
        <v>3</v>
      </c>
      <c r="G118" s="141">
        <v>6013</v>
      </c>
      <c r="H118" s="141">
        <v>152924.32999999999</v>
      </c>
      <c r="I118" s="141">
        <v>51</v>
      </c>
      <c r="J118" s="141">
        <v>677.93</v>
      </c>
      <c r="K118" s="141">
        <v>5794</v>
      </c>
      <c r="L118" s="141">
        <v>96985.85</v>
      </c>
      <c r="M118" s="141">
        <v>168</v>
      </c>
      <c r="N118" s="141">
        <v>55260.55</v>
      </c>
      <c r="O118" s="141">
        <v>0</v>
      </c>
      <c r="P118" s="76">
        <v>0</v>
      </c>
    </row>
    <row r="119" spans="2:16" ht="13.8" x14ac:dyDescent="0.3">
      <c r="B119" s="24"/>
      <c r="C119" s="1"/>
      <c r="D119" s="1" t="s">
        <v>587</v>
      </c>
      <c r="E119" s="1"/>
      <c r="F119" s="141">
        <v>10</v>
      </c>
      <c r="G119" s="141">
        <v>20088</v>
      </c>
      <c r="H119" s="141">
        <v>1065666.74</v>
      </c>
      <c r="I119" s="141">
        <v>1367</v>
      </c>
      <c r="J119" s="141">
        <v>301878.92</v>
      </c>
      <c r="K119" s="141">
        <v>18064</v>
      </c>
      <c r="L119" s="141">
        <v>553494.06000000006</v>
      </c>
      <c r="M119" s="141">
        <v>519</v>
      </c>
      <c r="N119" s="141">
        <v>184972.26</v>
      </c>
      <c r="O119" s="141">
        <v>138</v>
      </c>
      <c r="P119" s="76">
        <v>25321.5</v>
      </c>
    </row>
    <row r="120" spans="2:16" ht="13.8" x14ac:dyDescent="0.3">
      <c r="B120" s="24"/>
      <c r="C120" s="1"/>
      <c r="D120" s="1" t="s">
        <v>588</v>
      </c>
      <c r="E120" s="1"/>
      <c r="F120" s="141">
        <v>4</v>
      </c>
      <c r="G120" s="141">
        <v>20509</v>
      </c>
      <c r="H120" s="141">
        <v>936478.03</v>
      </c>
      <c r="I120" s="141">
        <v>496</v>
      </c>
      <c r="J120" s="141">
        <v>39862.559999999998</v>
      </c>
      <c r="K120" s="141">
        <v>18897</v>
      </c>
      <c r="L120" s="141">
        <v>746451.78</v>
      </c>
      <c r="M120" s="141">
        <v>221</v>
      </c>
      <c r="N120" s="141">
        <v>47240.480000000003</v>
      </c>
      <c r="O120" s="141">
        <v>895</v>
      </c>
      <c r="P120" s="76">
        <v>102923.21</v>
      </c>
    </row>
    <row r="121" spans="2:16" ht="13.8" x14ac:dyDescent="0.3">
      <c r="B121" s="24"/>
      <c r="C121" s="1"/>
      <c r="D121" s="80" t="s">
        <v>276</v>
      </c>
      <c r="E121" s="1"/>
      <c r="F121" s="141">
        <v>2</v>
      </c>
      <c r="G121" s="141">
        <v>2170.250898366</v>
      </c>
      <c r="H121" s="141">
        <v>23122.55</v>
      </c>
      <c r="I121" s="141">
        <v>0</v>
      </c>
      <c r="J121" s="141">
        <v>0</v>
      </c>
      <c r="K121" s="141">
        <v>2130.9571920580001</v>
      </c>
      <c r="L121" s="141">
        <v>15753.86</v>
      </c>
      <c r="M121" s="141">
        <v>39.293706307999997</v>
      </c>
      <c r="N121" s="141">
        <v>7368.69</v>
      </c>
      <c r="O121" s="141">
        <v>0</v>
      </c>
      <c r="P121" s="76">
        <v>0</v>
      </c>
    </row>
    <row r="122" spans="2:16" ht="13.8" x14ac:dyDescent="0.3">
      <c r="B122" s="24"/>
      <c r="C122" s="1"/>
      <c r="D122" s="1" t="s">
        <v>589</v>
      </c>
      <c r="E122" s="1"/>
      <c r="F122" s="141">
        <v>20</v>
      </c>
      <c r="G122" s="141">
        <v>71560</v>
      </c>
      <c r="H122" s="141">
        <v>5283688.6399999997</v>
      </c>
      <c r="I122" s="141">
        <v>6666</v>
      </c>
      <c r="J122" s="141">
        <v>1069749.8700000001</v>
      </c>
      <c r="K122" s="141">
        <v>61046</v>
      </c>
      <c r="L122" s="141">
        <v>3018166.14</v>
      </c>
      <c r="M122" s="141">
        <v>1731</v>
      </c>
      <c r="N122" s="141">
        <v>864188.59</v>
      </c>
      <c r="O122" s="141">
        <v>2117</v>
      </c>
      <c r="P122" s="76">
        <v>331584.05</v>
      </c>
    </row>
    <row r="123" spans="2:16" ht="13.8" x14ac:dyDescent="0.3">
      <c r="B123" s="24"/>
      <c r="C123" s="1"/>
      <c r="D123" s="80" t="s">
        <v>277</v>
      </c>
      <c r="E123" s="1"/>
      <c r="F123" s="141">
        <v>2</v>
      </c>
      <c r="G123" s="141">
        <v>3209</v>
      </c>
      <c r="H123" s="141">
        <v>23550.97</v>
      </c>
      <c r="I123" s="141">
        <v>0</v>
      </c>
      <c r="J123" s="141">
        <v>0</v>
      </c>
      <c r="K123" s="141">
        <v>3157</v>
      </c>
      <c r="L123" s="141">
        <v>15665.35</v>
      </c>
      <c r="M123" s="141">
        <v>52</v>
      </c>
      <c r="N123" s="141">
        <v>7885.62</v>
      </c>
      <c r="O123" s="141">
        <v>0</v>
      </c>
      <c r="P123" s="76">
        <v>0</v>
      </c>
    </row>
    <row r="124" spans="2:16" ht="13.8" x14ac:dyDescent="0.3">
      <c r="B124" s="24"/>
      <c r="C124" s="1"/>
      <c r="D124" s="1" t="s">
        <v>962</v>
      </c>
      <c r="E124" s="1"/>
      <c r="F124" s="141">
        <v>4</v>
      </c>
      <c r="G124" s="141">
        <v>4305</v>
      </c>
      <c r="H124" s="141">
        <v>98278.69</v>
      </c>
      <c r="I124" s="141">
        <v>0</v>
      </c>
      <c r="J124" s="141">
        <v>0</v>
      </c>
      <c r="K124" s="141">
        <v>4260</v>
      </c>
      <c r="L124" s="141">
        <v>93115.6</v>
      </c>
      <c r="M124" s="141">
        <v>45</v>
      </c>
      <c r="N124" s="141">
        <v>5163.1000000000004</v>
      </c>
      <c r="O124" s="141">
        <v>0</v>
      </c>
      <c r="P124" s="76">
        <v>0</v>
      </c>
    </row>
    <row r="125" spans="2:16" ht="13.8" x14ac:dyDescent="0.3">
      <c r="B125" s="24"/>
      <c r="C125" s="1" t="s">
        <v>580</v>
      </c>
      <c r="D125" s="1"/>
      <c r="E125" s="1"/>
      <c r="F125" s="141">
        <v>11</v>
      </c>
      <c r="G125" s="141">
        <v>23371.348021860998</v>
      </c>
      <c r="H125" s="141">
        <v>1225511.1200000001</v>
      </c>
      <c r="I125" s="141">
        <v>2616</v>
      </c>
      <c r="J125" s="141">
        <v>607860.61</v>
      </c>
      <c r="K125" s="141">
        <v>20530.348021860998</v>
      </c>
      <c r="L125" s="141">
        <v>554296.74</v>
      </c>
      <c r="M125" s="141">
        <v>141</v>
      </c>
      <c r="N125" s="141">
        <v>44536.67</v>
      </c>
      <c r="O125" s="141">
        <v>84</v>
      </c>
      <c r="P125" s="76">
        <v>18817.099999999999</v>
      </c>
    </row>
    <row r="126" spans="2:16" ht="13.8" x14ac:dyDescent="0.3">
      <c r="B126" s="24"/>
      <c r="C126" s="1"/>
      <c r="D126" s="1" t="s">
        <v>590</v>
      </c>
      <c r="E126" s="1"/>
      <c r="F126" s="141">
        <v>3</v>
      </c>
      <c r="G126" s="141">
        <v>13848</v>
      </c>
      <c r="H126" s="141">
        <v>950330.14</v>
      </c>
      <c r="I126" s="141">
        <v>2339</v>
      </c>
      <c r="J126" s="141">
        <v>600643.06999999995</v>
      </c>
      <c r="K126" s="141">
        <v>11398</v>
      </c>
      <c r="L126" s="141">
        <v>323375.24</v>
      </c>
      <c r="M126" s="141">
        <v>27</v>
      </c>
      <c r="N126" s="141">
        <v>7494.73</v>
      </c>
      <c r="O126" s="141">
        <v>84</v>
      </c>
      <c r="P126" s="76">
        <v>18817.099999999999</v>
      </c>
    </row>
    <row r="127" spans="2:16" ht="13.8" x14ac:dyDescent="0.3">
      <c r="B127" s="24"/>
      <c r="C127" s="1"/>
      <c r="D127" s="80" t="s">
        <v>278</v>
      </c>
      <c r="E127" s="1"/>
      <c r="F127" s="141">
        <v>2</v>
      </c>
      <c r="G127" s="141">
        <v>2203.3480218610002</v>
      </c>
      <c r="H127" s="141">
        <v>38377.629999999997</v>
      </c>
      <c r="I127" s="141">
        <v>0</v>
      </c>
      <c r="J127" s="141">
        <v>0</v>
      </c>
      <c r="K127" s="141">
        <v>2203.3480218610002</v>
      </c>
      <c r="L127" s="141">
        <v>38377.629999999997</v>
      </c>
      <c r="M127" s="141">
        <v>0</v>
      </c>
      <c r="N127" s="141">
        <v>0</v>
      </c>
      <c r="O127" s="141">
        <v>0</v>
      </c>
      <c r="P127" s="76">
        <v>0</v>
      </c>
    </row>
    <row r="128" spans="2:16" ht="13.8" x14ac:dyDescent="0.3">
      <c r="B128" s="24"/>
      <c r="C128" s="1"/>
      <c r="D128" s="1" t="s">
        <v>591</v>
      </c>
      <c r="E128" s="1"/>
      <c r="F128" s="141">
        <v>5</v>
      </c>
      <c r="G128" s="141">
        <v>5871</v>
      </c>
      <c r="H128" s="141">
        <v>222539.71</v>
      </c>
      <c r="I128" s="141">
        <v>277</v>
      </c>
      <c r="J128" s="141">
        <v>7217.54</v>
      </c>
      <c r="K128" s="141">
        <v>5481</v>
      </c>
      <c r="L128" s="141">
        <v>178780.23</v>
      </c>
      <c r="M128" s="141">
        <v>113</v>
      </c>
      <c r="N128" s="141">
        <v>36541.94</v>
      </c>
      <c r="O128" s="141">
        <v>0</v>
      </c>
      <c r="P128" s="76">
        <v>0</v>
      </c>
    </row>
    <row r="129" spans="2:16" ht="13.8" x14ac:dyDescent="0.3">
      <c r="B129" s="24"/>
      <c r="C129" s="1"/>
      <c r="D129" s="1" t="s">
        <v>962</v>
      </c>
      <c r="E129" s="1"/>
      <c r="F129" s="141">
        <v>1</v>
      </c>
      <c r="G129" s="141">
        <v>1449</v>
      </c>
      <c r="H129" s="141">
        <v>14263.64</v>
      </c>
      <c r="I129" s="141">
        <v>0</v>
      </c>
      <c r="J129" s="141">
        <v>0</v>
      </c>
      <c r="K129" s="141">
        <v>1448</v>
      </c>
      <c r="L129" s="141">
        <v>13763.64</v>
      </c>
      <c r="M129" s="141">
        <v>1</v>
      </c>
      <c r="N129" s="141">
        <v>500</v>
      </c>
      <c r="O129" s="141">
        <v>0</v>
      </c>
      <c r="P129" s="76">
        <v>0</v>
      </c>
    </row>
    <row r="130" spans="2:16" s="19" customFormat="1" ht="12.6" x14ac:dyDescent="0.2">
      <c r="B130" s="26" t="s">
        <v>592</v>
      </c>
      <c r="C130" s="27"/>
      <c r="D130" s="27"/>
      <c r="E130" s="27"/>
      <c r="F130" s="140">
        <v>880</v>
      </c>
      <c r="G130" s="140">
        <v>2881299.2997695133</v>
      </c>
      <c r="H130" s="140">
        <v>250228994.28</v>
      </c>
      <c r="I130" s="140">
        <v>236899.99999972602</v>
      </c>
      <c r="J130" s="140">
        <v>37954142.419999994</v>
      </c>
      <c r="K130" s="140">
        <v>2399993.2997704521</v>
      </c>
      <c r="L130" s="140">
        <v>124011585.51000001</v>
      </c>
      <c r="M130" s="140">
        <v>103909.99999933501</v>
      </c>
      <c r="N130" s="140">
        <v>52803903.939999998</v>
      </c>
      <c r="O130" s="140">
        <v>140496</v>
      </c>
      <c r="P130" s="75">
        <v>35459362.329999998</v>
      </c>
    </row>
    <row r="131" spans="2:16" ht="13.8" x14ac:dyDescent="0.3">
      <c r="B131" s="24"/>
      <c r="C131" s="1" t="s">
        <v>574</v>
      </c>
      <c r="D131" s="1"/>
      <c r="E131" s="1"/>
      <c r="F131" s="141">
        <v>14</v>
      </c>
      <c r="G131" s="141">
        <v>23043.731723669</v>
      </c>
      <c r="H131" s="141">
        <v>1385051.89</v>
      </c>
      <c r="I131" s="141">
        <v>820</v>
      </c>
      <c r="J131" s="141">
        <v>502342.45</v>
      </c>
      <c r="K131" s="141">
        <v>21711.731723669</v>
      </c>
      <c r="L131" s="141">
        <v>755334.03</v>
      </c>
      <c r="M131" s="141">
        <v>371</v>
      </c>
      <c r="N131" s="141">
        <v>105167.45</v>
      </c>
      <c r="O131" s="141">
        <v>141</v>
      </c>
      <c r="P131" s="76">
        <v>22207.96</v>
      </c>
    </row>
    <row r="132" spans="2:16" ht="13.8" x14ac:dyDescent="0.3">
      <c r="B132" s="24"/>
      <c r="C132" s="1"/>
      <c r="D132" s="1" t="s">
        <v>593</v>
      </c>
      <c r="E132" s="1"/>
      <c r="F132" s="141">
        <v>6</v>
      </c>
      <c r="G132" s="141">
        <v>15462</v>
      </c>
      <c r="H132" s="141">
        <v>1102202.1399999999</v>
      </c>
      <c r="I132" s="141">
        <v>731</v>
      </c>
      <c r="J132" s="141">
        <v>496824.72</v>
      </c>
      <c r="K132" s="141">
        <v>14462</v>
      </c>
      <c r="L132" s="141">
        <v>546991.61</v>
      </c>
      <c r="M132" s="141">
        <v>128</v>
      </c>
      <c r="N132" s="141">
        <v>36177.85</v>
      </c>
      <c r="O132" s="141">
        <v>141</v>
      </c>
      <c r="P132" s="76">
        <v>22207.96</v>
      </c>
    </row>
    <row r="133" spans="2:16" ht="13.8" x14ac:dyDescent="0.3">
      <c r="B133" s="24"/>
      <c r="C133" s="1"/>
      <c r="D133" s="80" t="s">
        <v>594</v>
      </c>
      <c r="E133" s="65"/>
      <c r="F133" s="141">
        <v>2</v>
      </c>
      <c r="G133" s="141">
        <v>1896.6316362099999</v>
      </c>
      <c r="H133" s="141">
        <v>38587.9</v>
      </c>
      <c r="I133" s="141">
        <v>0</v>
      </c>
      <c r="J133" s="141">
        <v>0</v>
      </c>
      <c r="K133" s="141">
        <v>1869.631636203</v>
      </c>
      <c r="L133" s="141">
        <v>34417</v>
      </c>
      <c r="M133" s="141">
        <v>27.000000007000001</v>
      </c>
      <c r="N133" s="141">
        <v>4170.8999999999996</v>
      </c>
      <c r="O133" s="141">
        <v>0</v>
      </c>
      <c r="P133" s="76">
        <v>0</v>
      </c>
    </row>
    <row r="134" spans="2:16" ht="13.8" x14ac:dyDescent="0.3">
      <c r="B134" s="24"/>
      <c r="C134" s="1"/>
      <c r="D134" s="80" t="s">
        <v>279</v>
      </c>
      <c r="E134" s="1"/>
      <c r="F134" s="141">
        <v>2</v>
      </c>
      <c r="G134" s="141">
        <v>823</v>
      </c>
      <c r="H134" s="141">
        <v>18921.07</v>
      </c>
      <c r="I134" s="141">
        <v>4</v>
      </c>
      <c r="J134" s="141">
        <v>30.83</v>
      </c>
      <c r="K134" s="141">
        <v>789</v>
      </c>
      <c r="L134" s="141">
        <v>9532.7999999999993</v>
      </c>
      <c r="M134" s="141">
        <v>30</v>
      </c>
      <c r="N134" s="141">
        <v>9357.43</v>
      </c>
      <c r="O134" s="141">
        <v>0</v>
      </c>
      <c r="P134" s="76">
        <v>0</v>
      </c>
    </row>
    <row r="135" spans="2:16" ht="13.8" x14ac:dyDescent="0.3">
      <c r="B135" s="24"/>
      <c r="C135" s="1"/>
      <c r="D135" s="1" t="s">
        <v>962</v>
      </c>
      <c r="E135" s="1"/>
      <c r="F135" s="141">
        <v>4</v>
      </c>
      <c r="G135" s="141">
        <v>4862.100087459</v>
      </c>
      <c r="H135" s="141">
        <v>225340.78</v>
      </c>
      <c r="I135" s="141">
        <v>85</v>
      </c>
      <c r="J135" s="141">
        <v>5486.9</v>
      </c>
      <c r="K135" s="141">
        <v>4591.1000874660003</v>
      </c>
      <c r="L135" s="141">
        <v>164392.62</v>
      </c>
      <c r="M135" s="141">
        <v>185.99999999300002</v>
      </c>
      <c r="N135" s="141">
        <v>55461.27</v>
      </c>
      <c r="O135" s="141">
        <v>0</v>
      </c>
      <c r="P135" s="76">
        <v>0</v>
      </c>
    </row>
    <row r="136" spans="2:16" ht="13.8" x14ac:dyDescent="0.3">
      <c r="B136" s="24"/>
      <c r="C136" s="1" t="s">
        <v>595</v>
      </c>
      <c r="D136" s="1"/>
      <c r="E136" s="1"/>
      <c r="F136" s="141">
        <v>64</v>
      </c>
      <c r="G136" s="141">
        <v>202518.99999906099</v>
      </c>
      <c r="H136" s="141">
        <v>14418925.549999999</v>
      </c>
      <c r="I136" s="141">
        <v>16668.999999726002</v>
      </c>
      <c r="J136" s="141">
        <v>1961682.16</v>
      </c>
      <c r="K136" s="141">
        <v>169091</v>
      </c>
      <c r="L136" s="141">
        <v>7081114.6600000001</v>
      </c>
      <c r="M136" s="141">
        <v>6237.9999993349993</v>
      </c>
      <c r="N136" s="141">
        <v>2296112.09</v>
      </c>
      <c r="O136" s="141">
        <v>10521</v>
      </c>
      <c r="P136" s="76">
        <v>3080016.62</v>
      </c>
    </row>
    <row r="137" spans="2:16" ht="13.8" x14ac:dyDescent="0.3">
      <c r="B137" s="24"/>
      <c r="C137" s="1"/>
      <c r="D137" s="1" t="s">
        <v>596</v>
      </c>
      <c r="E137" s="1"/>
      <c r="F137" s="141">
        <v>4</v>
      </c>
      <c r="G137" s="141">
        <v>5002</v>
      </c>
      <c r="H137" s="141">
        <v>372034.95</v>
      </c>
      <c r="I137" s="141">
        <v>40</v>
      </c>
      <c r="J137" s="141">
        <v>605.49</v>
      </c>
      <c r="K137" s="141">
        <v>4628</v>
      </c>
      <c r="L137" s="141">
        <v>322017.87</v>
      </c>
      <c r="M137" s="141">
        <v>334</v>
      </c>
      <c r="N137" s="141">
        <v>49411.6</v>
      </c>
      <c r="O137" s="141">
        <v>0</v>
      </c>
      <c r="P137" s="76">
        <v>0</v>
      </c>
    </row>
    <row r="138" spans="2:16" ht="13.8" x14ac:dyDescent="0.3">
      <c r="B138" s="24"/>
      <c r="C138" s="1"/>
      <c r="D138" s="1" t="s">
        <v>597</v>
      </c>
      <c r="E138" s="1"/>
      <c r="F138" s="141">
        <v>26</v>
      </c>
      <c r="G138" s="141">
        <v>93189.513153277003</v>
      </c>
      <c r="H138" s="141">
        <v>8158543.2199999997</v>
      </c>
      <c r="I138" s="141">
        <v>9068.7461538040006</v>
      </c>
      <c r="J138" s="141">
        <v>1391646.65</v>
      </c>
      <c r="K138" s="141">
        <v>74508.766999757994</v>
      </c>
      <c r="L138" s="141">
        <v>4107803.11</v>
      </c>
      <c r="M138" s="141">
        <v>2932.9999997149998</v>
      </c>
      <c r="N138" s="141">
        <v>1415147.25</v>
      </c>
      <c r="O138" s="141">
        <v>6679</v>
      </c>
      <c r="P138" s="76">
        <v>1243946.21</v>
      </c>
    </row>
    <row r="139" spans="2:16" ht="13.8" x14ac:dyDescent="0.3">
      <c r="B139" s="24"/>
      <c r="C139" s="1"/>
      <c r="D139" s="1" t="s">
        <v>598</v>
      </c>
      <c r="E139" s="1"/>
      <c r="F139" s="141">
        <v>8</v>
      </c>
      <c r="G139" s="141">
        <v>28563</v>
      </c>
      <c r="H139" s="141">
        <v>1477365.65</v>
      </c>
      <c r="I139" s="141">
        <v>2643</v>
      </c>
      <c r="J139" s="141">
        <v>180805.09</v>
      </c>
      <c r="K139" s="141">
        <v>23821</v>
      </c>
      <c r="L139" s="141">
        <v>848192.94</v>
      </c>
      <c r="M139" s="141">
        <v>660</v>
      </c>
      <c r="N139" s="141">
        <v>210649.5</v>
      </c>
      <c r="O139" s="141">
        <v>1439</v>
      </c>
      <c r="P139" s="76">
        <v>237718.12</v>
      </c>
    </row>
    <row r="140" spans="2:16" ht="13.8" x14ac:dyDescent="0.3">
      <c r="B140" s="24"/>
      <c r="C140" s="1"/>
      <c r="D140" s="1" t="s">
        <v>599</v>
      </c>
      <c r="E140" s="1"/>
      <c r="F140" s="141">
        <v>5</v>
      </c>
      <c r="G140" s="141">
        <v>17310</v>
      </c>
      <c r="H140" s="141">
        <v>961846.08</v>
      </c>
      <c r="I140" s="141">
        <v>478</v>
      </c>
      <c r="J140" s="141">
        <v>131206.04</v>
      </c>
      <c r="K140" s="141">
        <v>15312</v>
      </c>
      <c r="L140" s="141">
        <v>438583.58</v>
      </c>
      <c r="M140" s="141">
        <v>903</v>
      </c>
      <c r="N140" s="141">
        <v>280939.62</v>
      </c>
      <c r="O140" s="141">
        <v>617</v>
      </c>
      <c r="P140" s="76">
        <v>111116.84</v>
      </c>
    </row>
    <row r="141" spans="2:16" ht="13.8" x14ac:dyDescent="0.3">
      <c r="B141" s="24"/>
      <c r="C141" s="1"/>
      <c r="D141" s="1" t="s">
        <v>600</v>
      </c>
      <c r="E141" s="1"/>
      <c r="F141" s="141">
        <v>6</v>
      </c>
      <c r="G141" s="141">
        <v>33592.139638581</v>
      </c>
      <c r="H141" s="141">
        <v>2394116.9700000002</v>
      </c>
      <c r="I141" s="141">
        <v>3282.5153845099999</v>
      </c>
      <c r="J141" s="141">
        <v>183757.15</v>
      </c>
      <c r="K141" s="141">
        <v>28874.624254266</v>
      </c>
      <c r="L141" s="141">
        <v>726635.63</v>
      </c>
      <c r="M141" s="141">
        <v>391.99999980500002</v>
      </c>
      <c r="N141" s="141">
        <v>101940.86</v>
      </c>
      <c r="O141" s="141">
        <v>1043</v>
      </c>
      <c r="P141" s="76">
        <v>1381783.32</v>
      </c>
    </row>
    <row r="142" spans="2:16" ht="13.8" x14ac:dyDescent="0.3">
      <c r="B142" s="24"/>
      <c r="C142" s="1"/>
      <c r="D142" s="1" t="s">
        <v>601</v>
      </c>
      <c r="E142" s="1"/>
      <c r="F142" s="141">
        <v>7</v>
      </c>
      <c r="G142" s="141">
        <v>13532.059930297</v>
      </c>
      <c r="H142" s="141">
        <v>670948.03</v>
      </c>
      <c r="I142" s="141">
        <v>971.23846141199999</v>
      </c>
      <c r="J142" s="141">
        <v>67646.789999999994</v>
      </c>
      <c r="K142" s="141">
        <v>11389.8214692</v>
      </c>
      <c r="L142" s="141">
        <v>399130.27</v>
      </c>
      <c r="M142" s="141">
        <v>439.99999968500003</v>
      </c>
      <c r="N142" s="141">
        <v>99804.74</v>
      </c>
      <c r="O142" s="141">
        <v>731</v>
      </c>
      <c r="P142" s="76">
        <v>104366.23</v>
      </c>
    </row>
    <row r="143" spans="2:16" ht="13.8" x14ac:dyDescent="0.3">
      <c r="B143" s="24"/>
      <c r="C143" s="1"/>
      <c r="D143" s="1" t="s">
        <v>602</v>
      </c>
      <c r="E143" s="1"/>
      <c r="F143" s="141">
        <v>4</v>
      </c>
      <c r="G143" s="141">
        <v>5628</v>
      </c>
      <c r="H143" s="141">
        <v>146525.06</v>
      </c>
      <c r="I143" s="141">
        <v>117</v>
      </c>
      <c r="J143" s="141">
        <v>4752.8999999999996</v>
      </c>
      <c r="K143" s="141">
        <v>5393</v>
      </c>
      <c r="L143" s="141">
        <v>123564.25</v>
      </c>
      <c r="M143" s="141">
        <v>106</v>
      </c>
      <c r="N143" s="141">
        <v>17122.009999999998</v>
      </c>
      <c r="O143" s="141">
        <v>12</v>
      </c>
      <c r="P143" s="76">
        <v>1085.9000000000001</v>
      </c>
    </row>
    <row r="144" spans="2:16" ht="13.8" x14ac:dyDescent="0.3">
      <c r="B144" s="24"/>
      <c r="C144" s="1"/>
      <c r="D144" s="1" t="s">
        <v>962</v>
      </c>
      <c r="E144" s="1"/>
      <c r="F144" s="141">
        <v>4</v>
      </c>
      <c r="G144" s="141">
        <v>5702.2872769059995</v>
      </c>
      <c r="H144" s="141">
        <v>237545.59</v>
      </c>
      <c r="I144" s="141">
        <v>68.5</v>
      </c>
      <c r="J144" s="141">
        <v>1262.05</v>
      </c>
      <c r="K144" s="141">
        <v>5163.787276776</v>
      </c>
      <c r="L144" s="141">
        <v>115187.01</v>
      </c>
      <c r="M144" s="141">
        <v>470.00000012999999</v>
      </c>
      <c r="N144" s="141">
        <v>121096.51</v>
      </c>
      <c r="O144" s="141">
        <v>0</v>
      </c>
      <c r="P144" s="76">
        <v>0</v>
      </c>
    </row>
    <row r="145" spans="2:16" ht="13.8" x14ac:dyDescent="0.3">
      <c r="B145" s="24"/>
      <c r="C145" s="1" t="s">
        <v>603</v>
      </c>
      <c r="D145" s="1"/>
      <c r="E145" s="1"/>
      <c r="F145" s="141">
        <v>246</v>
      </c>
      <c r="G145" s="141">
        <v>767219.88320504106</v>
      </c>
      <c r="H145" s="141">
        <v>65592412.450000003</v>
      </c>
      <c r="I145" s="141">
        <v>66693</v>
      </c>
      <c r="J145" s="141">
        <v>8180317.1599999974</v>
      </c>
      <c r="K145" s="141">
        <v>626897.88320504106</v>
      </c>
      <c r="L145" s="141">
        <v>33331782.189999994</v>
      </c>
      <c r="M145" s="141">
        <v>37074</v>
      </c>
      <c r="N145" s="141">
        <v>16144865.279999999</v>
      </c>
      <c r="O145" s="141">
        <v>36555</v>
      </c>
      <c r="P145" s="76">
        <v>7935447.8199999984</v>
      </c>
    </row>
    <row r="146" spans="2:16" ht="13.8" x14ac:dyDescent="0.3">
      <c r="B146" s="24"/>
      <c r="C146" s="1"/>
      <c r="D146" s="1" t="s">
        <v>604</v>
      </c>
      <c r="E146" s="1"/>
      <c r="F146" s="141">
        <v>5</v>
      </c>
      <c r="G146" s="141">
        <v>8380</v>
      </c>
      <c r="H146" s="141">
        <v>415314.78</v>
      </c>
      <c r="I146" s="141">
        <v>146</v>
      </c>
      <c r="J146" s="141">
        <v>19581.689999999999</v>
      </c>
      <c r="K146" s="141">
        <v>7749</v>
      </c>
      <c r="L146" s="141">
        <v>288861.7</v>
      </c>
      <c r="M146" s="141">
        <v>466</v>
      </c>
      <c r="N146" s="141">
        <v>105618.12</v>
      </c>
      <c r="O146" s="141">
        <v>19</v>
      </c>
      <c r="P146" s="76">
        <v>1253.28</v>
      </c>
    </row>
    <row r="147" spans="2:16" ht="13.8" x14ac:dyDescent="0.3">
      <c r="B147" s="24"/>
      <c r="C147" s="1"/>
      <c r="D147" s="1" t="s">
        <v>605</v>
      </c>
      <c r="E147" s="1"/>
      <c r="F147" s="141">
        <v>14</v>
      </c>
      <c r="G147" s="141">
        <v>47562</v>
      </c>
      <c r="H147" s="141">
        <v>4593791.5</v>
      </c>
      <c r="I147" s="141">
        <v>4903</v>
      </c>
      <c r="J147" s="141">
        <v>596887.14</v>
      </c>
      <c r="K147" s="141">
        <v>37639</v>
      </c>
      <c r="L147" s="141">
        <v>2559816.4500000002</v>
      </c>
      <c r="M147" s="141">
        <v>2316</v>
      </c>
      <c r="N147" s="141">
        <v>1002253.36</v>
      </c>
      <c r="O147" s="141">
        <v>2704</v>
      </c>
      <c r="P147" s="76">
        <v>434834.56</v>
      </c>
    </row>
    <row r="148" spans="2:16" ht="13.8" x14ac:dyDescent="0.3">
      <c r="B148" s="24"/>
      <c r="C148" s="1"/>
      <c r="D148" s="1" t="s">
        <v>606</v>
      </c>
      <c r="E148" s="1"/>
      <c r="F148" s="141">
        <v>31</v>
      </c>
      <c r="G148" s="141">
        <v>105454</v>
      </c>
      <c r="H148" s="141">
        <v>10732742.16</v>
      </c>
      <c r="I148" s="141">
        <v>12006</v>
      </c>
      <c r="J148" s="141">
        <v>1575451.39</v>
      </c>
      <c r="K148" s="141">
        <v>82731</v>
      </c>
      <c r="L148" s="141">
        <v>5456537.75</v>
      </c>
      <c r="M148" s="141">
        <v>4681</v>
      </c>
      <c r="N148" s="141">
        <v>2489918.0099999998</v>
      </c>
      <c r="O148" s="141">
        <v>6036</v>
      </c>
      <c r="P148" s="76">
        <v>1210835</v>
      </c>
    </row>
    <row r="149" spans="2:16" ht="13.8" x14ac:dyDescent="0.3">
      <c r="B149" s="24"/>
      <c r="C149" s="1"/>
      <c r="D149" s="1" t="s">
        <v>607</v>
      </c>
      <c r="E149" s="1"/>
      <c r="F149" s="141">
        <v>8</v>
      </c>
      <c r="G149" s="141">
        <v>16315</v>
      </c>
      <c r="H149" s="141">
        <v>2066487.55</v>
      </c>
      <c r="I149" s="141">
        <v>1644</v>
      </c>
      <c r="J149" s="141">
        <v>265594.34999999998</v>
      </c>
      <c r="K149" s="141">
        <v>12879</v>
      </c>
      <c r="L149" s="141">
        <v>1162719.3999999999</v>
      </c>
      <c r="M149" s="141">
        <v>897</v>
      </c>
      <c r="N149" s="141">
        <v>468416.51</v>
      </c>
      <c r="O149" s="141">
        <v>895</v>
      </c>
      <c r="P149" s="76">
        <v>169757.29</v>
      </c>
    </row>
    <row r="150" spans="2:16" ht="13.8" x14ac:dyDescent="0.3">
      <c r="B150" s="24"/>
      <c r="C150" s="1"/>
      <c r="D150" s="1" t="s">
        <v>603</v>
      </c>
      <c r="E150" s="1"/>
      <c r="F150" s="141">
        <v>3</v>
      </c>
      <c r="G150" s="141">
        <v>3064</v>
      </c>
      <c r="H150" s="141">
        <v>151724.25</v>
      </c>
      <c r="I150" s="141">
        <v>29</v>
      </c>
      <c r="J150" s="141">
        <v>1311.54</v>
      </c>
      <c r="K150" s="141">
        <v>2713</v>
      </c>
      <c r="L150" s="141">
        <v>56635.74</v>
      </c>
      <c r="M150" s="141">
        <v>322</v>
      </c>
      <c r="N150" s="141">
        <v>93776.960000000006</v>
      </c>
      <c r="O150" s="141">
        <v>0</v>
      </c>
      <c r="P150" s="76">
        <v>0</v>
      </c>
    </row>
    <row r="151" spans="2:16" ht="13.8" x14ac:dyDescent="0.3">
      <c r="B151" s="24"/>
      <c r="C151" s="1"/>
      <c r="D151" s="1" t="s">
        <v>608</v>
      </c>
      <c r="E151" s="1"/>
      <c r="F151" s="141">
        <v>3</v>
      </c>
      <c r="G151" s="141">
        <v>6318</v>
      </c>
      <c r="H151" s="141">
        <v>141339.35</v>
      </c>
      <c r="I151" s="141">
        <v>175</v>
      </c>
      <c r="J151" s="141">
        <v>8258.91</v>
      </c>
      <c r="K151" s="141">
        <v>5806</v>
      </c>
      <c r="L151" s="141">
        <v>77201.070000000007</v>
      </c>
      <c r="M151" s="141">
        <v>337</v>
      </c>
      <c r="N151" s="141">
        <v>55879.360000000001</v>
      </c>
      <c r="O151" s="141">
        <v>0</v>
      </c>
      <c r="P151" s="76">
        <v>0</v>
      </c>
    </row>
    <row r="152" spans="2:16" ht="13.8" x14ac:dyDescent="0.3">
      <c r="B152" s="24"/>
      <c r="C152" s="1"/>
      <c r="D152" s="80" t="s">
        <v>280</v>
      </c>
      <c r="E152" s="1"/>
      <c r="F152" s="141">
        <v>2</v>
      </c>
      <c r="G152" s="141">
        <v>1591</v>
      </c>
      <c r="H152" s="141">
        <v>19895.490000000002</v>
      </c>
      <c r="I152" s="141">
        <v>0</v>
      </c>
      <c r="J152" s="141">
        <v>0</v>
      </c>
      <c r="K152" s="141">
        <v>1546</v>
      </c>
      <c r="L152" s="141">
        <v>14292.72</v>
      </c>
      <c r="M152" s="141">
        <v>45</v>
      </c>
      <c r="N152" s="141">
        <v>5602.77</v>
      </c>
      <c r="O152" s="141">
        <v>0</v>
      </c>
      <c r="P152" s="76">
        <v>0</v>
      </c>
    </row>
    <row r="153" spans="2:16" ht="13.8" x14ac:dyDescent="0.3">
      <c r="B153" s="24"/>
      <c r="C153" s="1"/>
      <c r="D153" s="1" t="s">
        <v>613</v>
      </c>
      <c r="E153" s="1"/>
      <c r="F153" s="141">
        <v>33</v>
      </c>
      <c r="G153" s="141">
        <v>88167</v>
      </c>
      <c r="H153" s="141">
        <v>10674283.24</v>
      </c>
      <c r="I153" s="141">
        <v>9980</v>
      </c>
      <c r="J153" s="141">
        <v>1249868.79</v>
      </c>
      <c r="K153" s="141">
        <v>69175</v>
      </c>
      <c r="L153" s="141">
        <v>4835193.45</v>
      </c>
      <c r="M153" s="141">
        <v>4069</v>
      </c>
      <c r="N153" s="141">
        <v>2510555.75</v>
      </c>
      <c r="O153" s="141">
        <v>4943</v>
      </c>
      <c r="P153" s="76">
        <v>2078665.26</v>
      </c>
    </row>
    <row r="154" spans="2:16" ht="13.8" x14ac:dyDescent="0.3">
      <c r="B154" s="24"/>
      <c r="C154" s="1"/>
      <c r="D154" s="1" t="s">
        <v>609</v>
      </c>
      <c r="E154" s="1"/>
      <c r="F154" s="141">
        <v>7</v>
      </c>
      <c r="G154" s="141">
        <v>14497</v>
      </c>
      <c r="H154" s="141">
        <v>1325447.8799999999</v>
      </c>
      <c r="I154" s="141">
        <v>1451</v>
      </c>
      <c r="J154" s="141">
        <v>264812.15999999997</v>
      </c>
      <c r="K154" s="141">
        <v>11848</v>
      </c>
      <c r="L154" s="141">
        <v>731492.88</v>
      </c>
      <c r="M154" s="141">
        <v>440</v>
      </c>
      <c r="N154" s="141">
        <v>186935.03</v>
      </c>
      <c r="O154" s="141">
        <v>758</v>
      </c>
      <c r="P154" s="76">
        <v>142207.81</v>
      </c>
    </row>
    <row r="155" spans="2:16" ht="13.8" x14ac:dyDescent="0.3">
      <c r="B155" s="24"/>
      <c r="C155" s="1"/>
      <c r="D155" s="1" t="s">
        <v>610</v>
      </c>
      <c r="E155" s="1"/>
      <c r="F155" s="141">
        <v>5</v>
      </c>
      <c r="G155" s="141">
        <v>16522</v>
      </c>
      <c r="H155" s="141">
        <v>1320012.24</v>
      </c>
      <c r="I155" s="141">
        <v>891</v>
      </c>
      <c r="J155" s="141">
        <v>104380.81</v>
      </c>
      <c r="K155" s="141">
        <v>13752</v>
      </c>
      <c r="L155" s="141">
        <v>737688.91</v>
      </c>
      <c r="M155" s="141">
        <v>1180</v>
      </c>
      <c r="N155" s="141">
        <v>343937.91</v>
      </c>
      <c r="O155" s="141">
        <v>699</v>
      </c>
      <c r="P155" s="76">
        <v>134004.62</v>
      </c>
    </row>
    <row r="156" spans="2:16" ht="13.8" x14ac:dyDescent="0.3">
      <c r="B156" s="24"/>
      <c r="C156" s="1"/>
      <c r="D156" s="1" t="s">
        <v>611</v>
      </c>
      <c r="E156" s="1"/>
      <c r="F156" s="141">
        <v>31</v>
      </c>
      <c r="G156" s="141">
        <v>119146</v>
      </c>
      <c r="H156" s="141">
        <v>11046718.060000001</v>
      </c>
      <c r="I156" s="141">
        <v>12937</v>
      </c>
      <c r="J156" s="141">
        <v>1979899.68</v>
      </c>
      <c r="K156" s="141">
        <v>92800</v>
      </c>
      <c r="L156" s="141">
        <v>5218253.38</v>
      </c>
      <c r="M156" s="141">
        <v>5936</v>
      </c>
      <c r="N156" s="141">
        <v>2355454.41</v>
      </c>
      <c r="O156" s="141">
        <v>7473</v>
      </c>
      <c r="P156" s="76">
        <v>1493110.58</v>
      </c>
    </row>
    <row r="157" spans="2:16" ht="13.8" x14ac:dyDescent="0.3">
      <c r="B157" s="24"/>
      <c r="C157" s="1"/>
      <c r="D157" s="1" t="s">
        <v>612</v>
      </c>
      <c r="E157" s="1"/>
      <c r="F157" s="141">
        <v>8</v>
      </c>
      <c r="G157" s="141">
        <v>40889</v>
      </c>
      <c r="H157" s="141">
        <v>3308873.22</v>
      </c>
      <c r="I157" s="141">
        <v>2220</v>
      </c>
      <c r="J157" s="141">
        <v>277588.86</v>
      </c>
      <c r="K157" s="141">
        <v>34758</v>
      </c>
      <c r="L157" s="141">
        <v>1997432.11</v>
      </c>
      <c r="M157" s="141">
        <v>1555</v>
      </c>
      <c r="N157" s="141">
        <v>598335.17000000004</v>
      </c>
      <c r="O157" s="141">
        <v>2356</v>
      </c>
      <c r="P157" s="76">
        <v>435517.08</v>
      </c>
    </row>
    <row r="158" spans="2:16" ht="13.8" x14ac:dyDescent="0.3">
      <c r="B158" s="24"/>
      <c r="C158" s="1"/>
      <c r="D158" s="1" t="s">
        <v>615</v>
      </c>
      <c r="E158" s="1"/>
      <c r="F158" s="141">
        <v>5</v>
      </c>
      <c r="G158" s="141">
        <v>12988</v>
      </c>
      <c r="H158" s="141">
        <v>810034.43</v>
      </c>
      <c r="I158" s="141">
        <v>488</v>
      </c>
      <c r="J158" s="141">
        <v>53198.23</v>
      </c>
      <c r="K158" s="141">
        <v>11287</v>
      </c>
      <c r="L158" s="141">
        <v>482205.35</v>
      </c>
      <c r="M158" s="141">
        <v>764</v>
      </c>
      <c r="N158" s="141">
        <v>211329.09</v>
      </c>
      <c r="O158" s="141">
        <v>449</v>
      </c>
      <c r="P158" s="76">
        <v>63301.760000000002</v>
      </c>
    </row>
    <row r="159" spans="2:16" ht="13.8" x14ac:dyDescent="0.3">
      <c r="B159" s="24"/>
      <c r="C159" s="1"/>
      <c r="D159" s="1" t="s">
        <v>616</v>
      </c>
      <c r="E159" s="1"/>
      <c r="F159" s="141">
        <v>4</v>
      </c>
      <c r="G159" s="141">
        <v>10666</v>
      </c>
      <c r="H159" s="141">
        <v>706918.28</v>
      </c>
      <c r="I159" s="141">
        <v>442</v>
      </c>
      <c r="J159" s="141">
        <v>19637.810000000001</v>
      </c>
      <c r="K159" s="141">
        <v>9240</v>
      </c>
      <c r="L159" s="141">
        <v>451335.96</v>
      </c>
      <c r="M159" s="141">
        <v>449</v>
      </c>
      <c r="N159" s="141">
        <v>146334.41</v>
      </c>
      <c r="O159" s="141">
        <v>535</v>
      </c>
      <c r="P159" s="76">
        <v>89610.09</v>
      </c>
    </row>
    <row r="160" spans="2:16" ht="13.8" x14ac:dyDescent="0.3">
      <c r="B160" s="24"/>
      <c r="C160" s="1"/>
      <c r="D160" s="1" t="s">
        <v>617</v>
      </c>
      <c r="E160" s="1"/>
      <c r="F160" s="141">
        <v>4</v>
      </c>
      <c r="G160" s="141">
        <v>9515</v>
      </c>
      <c r="H160" s="141">
        <v>482181.33</v>
      </c>
      <c r="I160" s="141">
        <v>534</v>
      </c>
      <c r="J160" s="141">
        <v>44429.81</v>
      </c>
      <c r="K160" s="141">
        <v>8438</v>
      </c>
      <c r="L160" s="141">
        <v>261516.47</v>
      </c>
      <c r="M160" s="141">
        <v>543</v>
      </c>
      <c r="N160" s="141">
        <v>176235.05</v>
      </c>
      <c r="O160" s="141">
        <v>0</v>
      </c>
      <c r="P160" s="76">
        <v>0</v>
      </c>
    </row>
    <row r="161" spans="2:16" ht="13.8" x14ac:dyDescent="0.3">
      <c r="B161" s="24"/>
      <c r="C161" s="1"/>
      <c r="D161" s="80" t="s">
        <v>281</v>
      </c>
      <c r="E161" s="1"/>
      <c r="F161" s="141">
        <v>2</v>
      </c>
      <c r="G161" s="141">
        <v>2568</v>
      </c>
      <c r="H161" s="141">
        <v>51362.59</v>
      </c>
      <c r="I161" s="141">
        <v>47</v>
      </c>
      <c r="J161" s="141">
        <v>1975.54</v>
      </c>
      <c r="K161" s="141">
        <v>2448</v>
      </c>
      <c r="L161" s="141">
        <v>13099.52</v>
      </c>
      <c r="M161" s="141">
        <v>73</v>
      </c>
      <c r="N161" s="141">
        <v>36287.53</v>
      </c>
      <c r="O161" s="141">
        <v>0</v>
      </c>
      <c r="P161" s="76">
        <v>0</v>
      </c>
    </row>
    <row r="162" spans="2:16" ht="13.8" x14ac:dyDescent="0.3">
      <c r="B162" s="24"/>
      <c r="C162" s="1"/>
      <c r="D162" s="1" t="s">
        <v>618</v>
      </c>
      <c r="E162" s="1"/>
      <c r="F162" s="141">
        <v>14</v>
      </c>
      <c r="G162" s="141">
        <v>68556.883205040998</v>
      </c>
      <c r="H162" s="141">
        <v>3853256.07</v>
      </c>
      <c r="I162" s="141">
        <v>2563</v>
      </c>
      <c r="J162" s="141">
        <v>274898.78000000003</v>
      </c>
      <c r="K162" s="141">
        <v>59871.883205040998</v>
      </c>
      <c r="L162" s="141">
        <v>1342521.82</v>
      </c>
      <c r="M162" s="141">
        <v>4281</v>
      </c>
      <c r="N162" s="141">
        <v>1924977.89</v>
      </c>
      <c r="O162" s="141">
        <v>1841</v>
      </c>
      <c r="P162" s="76">
        <v>310857.58</v>
      </c>
    </row>
    <row r="163" spans="2:16" ht="13.8" x14ac:dyDescent="0.3">
      <c r="B163" s="24"/>
      <c r="C163" s="1"/>
      <c r="D163" s="1" t="s">
        <v>619</v>
      </c>
      <c r="E163" s="1"/>
      <c r="F163" s="141">
        <v>7</v>
      </c>
      <c r="G163" s="141">
        <v>17399</v>
      </c>
      <c r="H163" s="141">
        <v>946272.22</v>
      </c>
      <c r="I163" s="141">
        <v>922</v>
      </c>
      <c r="J163" s="141">
        <v>34415.760000000002</v>
      </c>
      <c r="K163" s="141">
        <v>14885</v>
      </c>
      <c r="L163" s="141">
        <v>609753.94999999995</v>
      </c>
      <c r="M163" s="141">
        <v>691</v>
      </c>
      <c r="N163" s="141">
        <v>184048.54</v>
      </c>
      <c r="O163" s="141">
        <v>901</v>
      </c>
      <c r="P163" s="76">
        <v>118053.97</v>
      </c>
    </row>
    <row r="164" spans="2:16" ht="13.8" x14ac:dyDescent="0.3">
      <c r="B164" s="24"/>
      <c r="C164" s="1"/>
      <c r="D164" s="1" t="s">
        <v>520</v>
      </c>
      <c r="E164" s="1"/>
      <c r="F164" s="141">
        <v>4</v>
      </c>
      <c r="G164" s="141">
        <v>5679</v>
      </c>
      <c r="H164" s="141">
        <v>202098.44</v>
      </c>
      <c r="I164" s="141">
        <v>645</v>
      </c>
      <c r="J164" s="141">
        <v>16711.39</v>
      </c>
      <c r="K164" s="141">
        <v>4943</v>
      </c>
      <c r="L164" s="141">
        <v>156713.18</v>
      </c>
      <c r="M164" s="141">
        <v>91</v>
      </c>
      <c r="N164" s="141">
        <v>28673.88</v>
      </c>
      <c r="O164" s="141">
        <v>0</v>
      </c>
      <c r="P164" s="76">
        <v>0</v>
      </c>
    </row>
    <row r="165" spans="2:16" ht="13.8" x14ac:dyDescent="0.3">
      <c r="B165" s="24"/>
      <c r="C165" s="1"/>
      <c r="D165" s="1" t="s">
        <v>621</v>
      </c>
      <c r="E165" s="1"/>
      <c r="F165" s="141">
        <v>16</v>
      </c>
      <c r="G165" s="141">
        <v>44669</v>
      </c>
      <c r="H165" s="141">
        <v>1798953.12</v>
      </c>
      <c r="I165" s="141">
        <v>3300</v>
      </c>
      <c r="J165" s="141">
        <v>258624.01</v>
      </c>
      <c r="K165" s="141">
        <v>39140</v>
      </c>
      <c r="L165" s="141">
        <v>1146739.55</v>
      </c>
      <c r="M165" s="141">
        <v>977</v>
      </c>
      <c r="N165" s="141">
        <v>249820.98</v>
      </c>
      <c r="O165" s="141">
        <v>1252</v>
      </c>
      <c r="P165" s="76">
        <v>143768.57999999999</v>
      </c>
    </row>
    <row r="166" spans="2:16" ht="13.8" x14ac:dyDescent="0.3">
      <c r="B166" s="24"/>
      <c r="C166" s="1"/>
      <c r="D166" s="1" t="s">
        <v>614</v>
      </c>
      <c r="E166" s="1"/>
      <c r="F166" s="141">
        <v>6</v>
      </c>
      <c r="G166" s="141">
        <v>23263</v>
      </c>
      <c r="H166" s="141">
        <v>1389299.79</v>
      </c>
      <c r="I166" s="141">
        <v>1157</v>
      </c>
      <c r="J166" s="141">
        <v>139297.76999999999</v>
      </c>
      <c r="K166" s="141">
        <v>19909</v>
      </c>
      <c r="L166" s="141">
        <v>664092.66</v>
      </c>
      <c r="M166" s="141">
        <v>1211</v>
      </c>
      <c r="N166" s="141">
        <v>404809.84</v>
      </c>
      <c r="O166" s="141">
        <v>986</v>
      </c>
      <c r="P166" s="76">
        <v>181099.51999999999</v>
      </c>
    </row>
    <row r="167" spans="2:16" ht="13.8" x14ac:dyDescent="0.3">
      <c r="B167" s="24"/>
      <c r="C167" s="1"/>
      <c r="D167" s="1" t="s">
        <v>620</v>
      </c>
      <c r="E167" s="1"/>
      <c r="F167" s="141">
        <v>5</v>
      </c>
      <c r="G167" s="141">
        <v>8941</v>
      </c>
      <c r="H167" s="141">
        <v>859830.14</v>
      </c>
      <c r="I167" s="141">
        <v>688</v>
      </c>
      <c r="J167" s="141">
        <v>106387.47</v>
      </c>
      <c r="K167" s="141">
        <v>7589</v>
      </c>
      <c r="L167" s="141">
        <v>601094.37</v>
      </c>
      <c r="M167" s="141">
        <v>294</v>
      </c>
      <c r="N167" s="141">
        <v>89152.05</v>
      </c>
      <c r="O167" s="141">
        <v>370</v>
      </c>
      <c r="P167" s="76">
        <v>63196.25</v>
      </c>
    </row>
    <row r="168" spans="2:16" ht="13.8" x14ac:dyDescent="0.3">
      <c r="B168" s="24"/>
      <c r="C168" s="1"/>
      <c r="D168" s="1" t="s">
        <v>521</v>
      </c>
      <c r="E168" s="1"/>
      <c r="F168" s="141">
        <v>27</v>
      </c>
      <c r="G168" s="141">
        <v>85224</v>
      </c>
      <c r="H168" s="141">
        <v>8680267.7899999991</v>
      </c>
      <c r="I168" s="141">
        <v>9525</v>
      </c>
      <c r="J168" s="141">
        <v>887105.27</v>
      </c>
      <c r="K168" s="141">
        <v>65917</v>
      </c>
      <c r="L168" s="141">
        <v>4452140.5</v>
      </c>
      <c r="M168" s="141">
        <v>5444</v>
      </c>
      <c r="N168" s="141">
        <v>2475647.4300000002</v>
      </c>
      <c r="O168" s="141">
        <v>4338</v>
      </c>
      <c r="P168" s="76">
        <v>865374.59</v>
      </c>
    </row>
    <row r="169" spans="2:16" ht="13.8" x14ac:dyDescent="0.3">
      <c r="B169" s="24"/>
      <c r="C169" s="1"/>
      <c r="D169" s="1" t="s">
        <v>962</v>
      </c>
      <c r="E169" s="1"/>
      <c r="F169" s="141">
        <v>2</v>
      </c>
      <c r="G169" s="141">
        <v>9846</v>
      </c>
      <c r="H169" s="141">
        <v>15308.53</v>
      </c>
      <c r="I169" s="141">
        <v>0</v>
      </c>
      <c r="J169" s="141">
        <v>0</v>
      </c>
      <c r="K169" s="141">
        <v>9834</v>
      </c>
      <c r="L169" s="141">
        <v>14443.3</v>
      </c>
      <c r="M169" s="141">
        <v>12</v>
      </c>
      <c r="N169" s="141">
        <v>865.23</v>
      </c>
      <c r="O169" s="141">
        <v>0</v>
      </c>
      <c r="P169" s="76">
        <v>0</v>
      </c>
    </row>
    <row r="170" spans="2:16" ht="13.8" x14ac:dyDescent="0.3">
      <c r="B170" s="24"/>
      <c r="C170" s="1" t="s">
        <v>622</v>
      </c>
      <c r="D170" s="1"/>
      <c r="E170" s="1"/>
      <c r="F170" s="141">
        <v>139</v>
      </c>
      <c r="G170" s="141">
        <v>437414</v>
      </c>
      <c r="H170" s="141">
        <v>32931009.799999997</v>
      </c>
      <c r="I170" s="141">
        <v>28046</v>
      </c>
      <c r="J170" s="141">
        <v>6519333.4900000002</v>
      </c>
      <c r="K170" s="141">
        <v>383449</v>
      </c>
      <c r="L170" s="141">
        <v>19185818.350000009</v>
      </c>
      <c r="M170" s="141">
        <v>10284</v>
      </c>
      <c r="N170" s="141">
        <v>4424916.22</v>
      </c>
      <c r="O170" s="141">
        <v>15635</v>
      </c>
      <c r="P170" s="76">
        <v>2800941.72</v>
      </c>
    </row>
    <row r="171" spans="2:16" ht="13.8" x14ac:dyDescent="0.3">
      <c r="B171" s="24"/>
      <c r="C171" s="1"/>
      <c r="D171" s="1" t="s">
        <v>625</v>
      </c>
      <c r="E171" s="1"/>
      <c r="F171" s="141">
        <v>4</v>
      </c>
      <c r="G171" s="141">
        <v>4577</v>
      </c>
      <c r="H171" s="141">
        <v>131308.07999999999</v>
      </c>
      <c r="I171" s="141">
        <v>237</v>
      </c>
      <c r="J171" s="141">
        <v>5691.7</v>
      </c>
      <c r="K171" s="141">
        <v>4306</v>
      </c>
      <c r="L171" s="141">
        <v>115418.07</v>
      </c>
      <c r="M171" s="141">
        <v>34</v>
      </c>
      <c r="N171" s="141">
        <v>10198.31</v>
      </c>
      <c r="O171" s="141">
        <v>0</v>
      </c>
      <c r="P171" s="76">
        <v>0</v>
      </c>
    </row>
    <row r="172" spans="2:16" ht="13.8" x14ac:dyDescent="0.3">
      <c r="B172" s="24"/>
      <c r="C172" s="1"/>
      <c r="D172" s="1" t="s">
        <v>626</v>
      </c>
      <c r="E172" s="1"/>
      <c r="F172" s="141">
        <v>45</v>
      </c>
      <c r="G172" s="141">
        <v>185754</v>
      </c>
      <c r="H172" s="141">
        <v>17008303.09</v>
      </c>
      <c r="I172" s="141">
        <v>13525</v>
      </c>
      <c r="J172" s="141">
        <v>4041597.29</v>
      </c>
      <c r="K172" s="141">
        <v>158580</v>
      </c>
      <c r="L172" s="141">
        <v>8589220.7799999993</v>
      </c>
      <c r="M172" s="141">
        <v>5577</v>
      </c>
      <c r="N172" s="141">
        <v>2947040.51</v>
      </c>
      <c r="O172" s="141">
        <v>8072</v>
      </c>
      <c r="P172" s="76">
        <v>1430444.52</v>
      </c>
    </row>
    <row r="173" spans="2:16" ht="13.8" x14ac:dyDescent="0.3">
      <c r="B173" s="24"/>
      <c r="C173" s="1"/>
      <c r="D173" s="1" t="s">
        <v>627</v>
      </c>
      <c r="E173" s="1"/>
      <c r="F173" s="141">
        <v>3</v>
      </c>
      <c r="G173" s="141">
        <v>6489</v>
      </c>
      <c r="H173" s="141">
        <v>213683.77</v>
      </c>
      <c r="I173" s="141">
        <v>165</v>
      </c>
      <c r="J173" s="141">
        <v>11133.12</v>
      </c>
      <c r="K173" s="141">
        <v>6102</v>
      </c>
      <c r="L173" s="141">
        <v>161258.97</v>
      </c>
      <c r="M173" s="141">
        <v>222</v>
      </c>
      <c r="N173" s="141">
        <v>41291.68</v>
      </c>
      <c r="O173" s="141">
        <v>0</v>
      </c>
      <c r="P173" s="76">
        <v>0</v>
      </c>
    </row>
    <row r="174" spans="2:16" ht="13.8" x14ac:dyDescent="0.3">
      <c r="B174" s="24"/>
      <c r="C174" s="1"/>
      <c r="D174" s="1" t="s">
        <v>629</v>
      </c>
      <c r="E174" s="1"/>
      <c r="F174" s="141">
        <v>12</v>
      </c>
      <c r="G174" s="141">
        <v>51800</v>
      </c>
      <c r="H174" s="141">
        <v>4310296.43</v>
      </c>
      <c r="I174" s="141">
        <v>3834</v>
      </c>
      <c r="J174" s="141">
        <v>449887.96</v>
      </c>
      <c r="K174" s="141">
        <v>43323</v>
      </c>
      <c r="L174" s="141">
        <v>2784601.01</v>
      </c>
      <c r="M174" s="141">
        <v>1422</v>
      </c>
      <c r="N174" s="141">
        <v>501486.65</v>
      </c>
      <c r="O174" s="141">
        <v>3221</v>
      </c>
      <c r="P174" s="76">
        <v>574320.81000000006</v>
      </c>
    </row>
    <row r="175" spans="2:16" ht="13.8" x14ac:dyDescent="0.3">
      <c r="B175" s="24"/>
      <c r="C175" s="1"/>
      <c r="D175" s="80" t="s">
        <v>282</v>
      </c>
      <c r="E175" s="1"/>
      <c r="F175" s="141">
        <v>2</v>
      </c>
      <c r="G175" s="141">
        <v>3907</v>
      </c>
      <c r="H175" s="141">
        <v>104992.8</v>
      </c>
      <c r="I175" s="141">
        <v>214</v>
      </c>
      <c r="J175" s="141">
        <v>356.36</v>
      </c>
      <c r="K175" s="141">
        <v>3626</v>
      </c>
      <c r="L175" s="141">
        <v>96588.21</v>
      </c>
      <c r="M175" s="141">
        <v>67</v>
      </c>
      <c r="N175" s="141">
        <v>8048.23</v>
      </c>
      <c r="O175" s="141">
        <v>0</v>
      </c>
      <c r="P175" s="76">
        <v>0</v>
      </c>
    </row>
    <row r="176" spans="2:16" ht="13.8" x14ac:dyDescent="0.3">
      <c r="B176" s="24"/>
      <c r="C176" s="1"/>
      <c r="D176" s="1" t="s">
        <v>623</v>
      </c>
      <c r="E176" s="1"/>
      <c r="F176" s="141">
        <v>4</v>
      </c>
      <c r="G176" s="141">
        <v>3640</v>
      </c>
      <c r="H176" s="141">
        <v>124432.98</v>
      </c>
      <c r="I176" s="141">
        <v>77</v>
      </c>
      <c r="J176" s="141">
        <v>417.72</v>
      </c>
      <c r="K176" s="141">
        <v>3463</v>
      </c>
      <c r="L176" s="141">
        <v>100662.46</v>
      </c>
      <c r="M176" s="141">
        <v>87</v>
      </c>
      <c r="N176" s="141">
        <v>20609.22</v>
      </c>
      <c r="O176" s="141">
        <v>13</v>
      </c>
      <c r="P176" s="76">
        <v>2743.58</v>
      </c>
    </row>
    <row r="177" spans="2:16" ht="13.8" x14ac:dyDescent="0.3">
      <c r="B177" s="24"/>
      <c r="C177" s="1"/>
      <c r="D177" s="1" t="s">
        <v>630</v>
      </c>
      <c r="E177" s="1"/>
      <c r="F177" s="141">
        <v>7</v>
      </c>
      <c r="G177" s="141">
        <v>26941</v>
      </c>
      <c r="H177" s="141">
        <v>1142443.54</v>
      </c>
      <c r="I177" s="141">
        <v>983</v>
      </c>
      <c r="J177" s="141">
        <v>82702.990000000005</v>
      </c>
      <c r="K177" s="141">
        <v>24847</v>
      </c>
      <c r="L177" s="141">
        <v>876920.39</v>
      </c>
      <c r="M177" s="141">
        <v>232</v>
      </c>
      <c r="N177" s="141">
        <v>58573.01</v>
      </c>
      <c r="O177" s="141">
        <v>879</v>
      </c>
      <c r="P177" s="76">
        <v>124247.14</v>
      </c>
    </row>
    <row r="178" spans="2:16" ht="13.8" x14ac:dyDescent="0.3">
      <c r="B178" s="24"/>
      <c r="C178" s="1"/>
      <c r="D178" s="80" t="s">
        <v>283</v>
      </c>
      <c r="E178" s="1"/>
      <c r="F178" s="141">
        <v>2</v>
      </c>
      <c r="G178" s="141">
        <v>1699</v>
      </c>
      <c r="H178" s="141">
        <v>65360.39</v>
      </c>
      <c r="I178" s="141">
        <v>304</v>
      </c>
      <c r="J178" s="141">
        <v>6070.3</v>
      </c>
      <c r="K178" s="141">
        <v>1369</v>
      </c>
      <c r="L178" s="141">
        <v>53457.26</v>
      </c>
      <c r="M178" s="141">
        <v>26</v>
      </c>
      <c r="N178" s="141">
        <v>5832.83</v>
      </c>
      <c r="O178" s="141">
        <v>0</v>
      </c>
      <c r="P178" s="76">
        <v>0</v>
      </c>
    </row>
    <row r="179" spans="2:16" ht="13.8" x14ac:dyDescent="0.3">
      <c r="B179" s="24"/>
      <c r="C179" s="1"/>
      <c r="D179" s="1" t="s">
        <v>631</v>
      </c>
      <c r="E179" s="1"/>
      <c r="F179" s="141">
        <v>3</v>
      </c>
      <c r="G179" s="141">
        <v>9083</v>
      </c>
      <c r="H179" s="141">
        <v>121988.44</v>
      </c>
      <c r="I179" s="141">
        <v>109</v>
      </c>
      <c r="J179" s="141">
        <v>4749.4799999999996</v>
      </c>
      <c r="K179" s="141">
        <v>8798</v>
      </c>
      <c r="L179" s="141">
        <v>94788.92</v>
      </c>
      <c r="M179" s="141">
        <v>176</v>
      </c>
      <c r="N179" s="141">
        <v>22450.05</v>
      </c>
      <c r="O179" s="141">
        <v>0</v>
      </c>
      <c r="P179" s="76">
        <v>0</v>
      </c>
    </row>
    <row r="180" spans="2:16" ht="13.8" x14ac:dyDescent="0.3">
      <c r="B180" s="24"/>
      <c r="C180" s="1"/>
      <c r="D180" s="80" t="s">
        <v>284</v>
      </c>
      <c r="E180" s="1"/>
      <c r="F180" s="141">
        <v>2</v>
      </c>
      <c r="G180" s="141">
        <v>1766</v>
      </c>
      <c r="H180" s="141">
        <v>71109.94</v>
      </c>
      <c r="I180" s="141">
        <v>136</v>
      </c>
      <c r="J180" s="141">
        <v>542.92999999999995</v>
      </c>
      <c r="K180" s="141">
        <v>1615</v>
      </c>
      <c r="L180" s="141">
        <v>70157.919999999998</v>
      </c>
      <c r="M180" s="141">
        <v>15</v>
      </c>
      <c r="N180" s="141">
        <v>409.08</v>
      </c>
      <c r="O180" s="141">
        <v>0</v>
      </c>
      <c r="P180" s="76">
        <v>0</v>
      </c>
    </row>
    <row r="181" spans="2:16" ht="13.8" x14ac:dyDescent="0.3">
      <c r="B181" s="24"/>
      <c r="C181" s="1"/>
      <c r="D181" s="80" t="s">
        <v>579</v>
      </c>
      <c r="E181" s="1"/>
      <c r="F181" s="141">
        <v>2</v>
      </c>
      <c r="G181" s="141">
        <v>2534</v>
      </c>
      <c r="H181" s="141">
        <v>129090.61</v>
      </c>
      <c r="I181" s="141">
        <v>91</v>
      </c>
      <c r="J181" s="141">
        <v>3444.93</v>
      </c>
      <c r="K181" s="141">
        <v>2305</v>
      </c>
      <c r="L181" s="141">
        <v>90343.35</v>
      </c>
      <c r="M181" s="141">
        <v>138</v>
      </c>
      <c r="N181" s="141">
        <v>35302.339999999997</v>
      </c>
      <c r="O181" s="141">
        <v>0</v>
      </c>
      <c r="P181" s="76">
        <v>0</v>
      </c>
    </row>
    <row r="182" spans="2:16" ht="13.8" x14ac:dyDescent="0.3">
      <c r="B182" s="24"/>
      <c r="C182" s="1"/>
      <c r="D182" s="1" t="s">
        <v>633</v>
      </c>
      <c r="E182" s="1"/>
      <c r="F182" s="141">
        <v>5</v>
      </c>
      <c r="G182" s="141">
        <v>5623</v>
      </c>
      <c r="H182" s="141">
        <v>252692.77</v>
      </c>
      <c r="I182" s="141">
        <v>258</v>
      </c>
      <c r="J182" s="141">
        <v>9694.18</v>
      </c>
      <c r="K182" s="141">
        <v>5257</v>
      </c>
      <c r="L182" s="141">
        <v>222824.9</v>
      </c>
      <c r="M182" s="141">
        <v>108</v>
      </c>
      <c r="N182" s="141">
        <v>20173.689999999999</v>
      </c>
      <c r="O182" s="141">
        <v>0</v>
      </c>
      <c r="P182" s="76">
        <v>0</v>
      </c>
    </row>
    <row r="183" spans="2:16" ht="13.8" x14ac:dyDescent="0.3">
      <c r="B183" s="24"/>
      <c r="C183" s="1"/>
      <c r="D183" s="1" t="s">
        <v>624</v>
      </c>
      <c r="E183" s="1"/>
      <c r="F183" s="141">
        <v>4</v>
      </c>
      <c r="G183" s="141">
        <v>5686</v>
      </c>
      <c r="H183" s="141">
        <v>259863.13</v>
      </c>
      <c r="I183" s="141">
        <v>115</v>
      </c>
      <c r="J183" s="141">
        <v>2612.69</v>
      </c>
      <c r="K183" s="141">
        <v>5447</v>
      </c>
      <c r="L183" s="141">
        <v>209998.62</v>
      </c>
      <c r="M183" s="141">
        <v>124</v>
      </c>
      <c r="N183" s="141">
        <v>47251.81</v>
      </c>
      <c r="O183" s="141">
        <v>0</v>
      </c>
      <c r="P183" s="76">
        <v>0</v>
      </c>
    </row>
    <row r="184" spans="2:16" ht="13.8" x14ac:dyDescent="0.3">
      <c r="B184" s="24"/>
      <c r="C184" s="1"/>
      <c r="D184" s="1" t="s">
        <v>577</v>
      </c>
      <c r="E184" s="1"/>
      <c r="F184" s="141">
        <v>3</v>
      </c>
      <c r="G184" s="141">
        <v>9085</v>
      </c>
      <c r="H184" s="141">
        <v>616900.71</v>
      </c>
      <c r="I184" s="141">
        <v>1012</v>
      </c>
      <c r="J184" s="141">
        <v>251333.13</v>
      </c>
      <c r="K184" s="141">
        <v>7848</v>
      </c>
      <c r="L184" s="141">
        <v>323451.23</v>
      </c>
      <c r="M184" s="141">
        <v>110</v>
      </c>
      <c r="N184" s="141">
        <v>19485.45</v>
      </c>
      <c r="O184" s="141">
        <v>115</v>
      </c>
      <c r="P184" s="76">
        <v>22630.89</v>
      </c>
    </row>
    <row r="185" spans="2:16" ht="13.8" x14ac:dyDescent="0.3">
      <c r="B185" s="24"/>
      <c r="C185" s="1"/>
      <c r="D185" s="1" t="s">
        <v>635</v>
      </c>
      <c r="E185" s="1"/>
      <c r="F185" s="141">
        <v>11</v>
      </c>
      <c r="G185" s="141">
        <v>41707</v>
      </c>
      <c r="H185" s="141">
        <v>3337427.02</v>
      </c>
      <c r="I185" s="141">
        <v>2523</v>
      </c>
      <c r="J185" s="141">
        <v>552536.39</v>
      </c>
      <c r="K185" s="141">
        <v>36677</v>
      </c>
      <c r="L185" s="141">
        <v>2069342.46</v>
      </c>
      <c r="M185" s="141">
        <v>821</v>
      </c>
      <c r="N185" s="141">
        <v>408858.77</v>
      </c>
      <c r="O185" s="141">
        <v>1686</v>
      </c>
      <c r="P185" s="76">
        <v>306689.40000000002</v>
      </c>
    </row>
    <row r="186" spans="2:16" ht="13.8" x14ac:dyDescent="0.3">
      <c r="B186" s="24"/>
      <c r="C186" s="1"/>
      <c r="D186" s="80" t="s">
        <v>285</v>
      </c>
      <c r="E186" s="1"/>
      <c r="F186" s="141">
        <v>2</v>
      </c>
      <c r="G186" s="141">
        <v>2582</v>
      </c>
      <c r="H186" s="141">
        <v>172150.56</v>
      </c>
      <c r="I186" s="141">
        <v>86</v>
      </c>
      <c r="J186" s="141">
        <v>6690.1</v>
      </c>
      <c r="K186" s="141">
        <v>2465</v>
      </c>
      <c r="L186" s="141">
        <v>163819.67000000001</v>
      </c>
      <c r="M186" s="141">
        <v>8</v>
      </c>
      <c r="N186" s="141">
        <v>537.22</v>
      </c>
      <c r="O186" s="141">
        <v>23</v>
      </c>
      <c r="P186" s="76">
        <v>1103.57</v>
      </c>
    </row>
    <row r="187" spans="2:16" ht="13.8" x14ac:dyDescent="0.3">
      <c r="B187" s="24"/>
      <c r="C187" s="1"/>
      <c r="D187" s="1" t="s">
        <v>632</v>
      </c>
      <c r="E187" s="1"/>
      <c r="F187" s="141">
        <v>5</v>
      </c>
      <c r="G187" s="141">
        <v>30038</v>
      </c>
      <c r="H187" s="141">
        <v>2729362.58</v>
      </c>
      <c r="I187" s="141">
        <v>1749</v>
      </c>
      <c r="J187" s="141">
        <v>786974.77</v>
      </c>
      <c r="K187" s="141">
        <v>26792</v>
      </c>
      <c r="L187" s="141">
        <v>1590107.38</v>
      </c>
      <c r="M187" s="141">
        <v>443</v>
      </c>
      <c r="N187" s="141">
        <v>96444.05</v>
      </c>
      <c r="O187" s="141">
        <v>1054</v>
      </c>
      <c r="P187" s="76">
        <v>255836.38</v>
      </c>
    </row>
    <row r="188" spans="2:16" ht="13.8" x14ac:dyDescent="0.3">
      <c r="B188" s="24"/>
      <c r="C188" s="1"/>
      <c r="D188" s="1" t="s">
        <v>634</v>
      </c>
      <c r="E188" s="1"/>
      <c r="F188" s="141">
        <v>4</v>
      </c>
      <c r="G188" s="141">
        <v>5936</v>
      </c>
      <c r="H188" s="141">
        <v>420031.27</v>
      </c>
      <c r="I188" s="141">
        <v>499</v>
      </c>
      <c r="J188" s="141">
        <v>73849.84</v>
      </c>
      <c r="K188" s="141">
        <v>5071</v>
      </c>
      <c r="L188" s="141">
        <v>281778.65999999997</v>
      </c>
      <c r="M188" s="141">
        <v>150</v>
      </c>
      <c r="N188" s="141">
        <v>35430.22</v>
      </c>
      <c r="O188" s="141">
        <v>216</v>
      </c>
      <c r="P188" s="76">
        <v>28972.54</v>
      </c>
    </row>
    <row r="189" spans="2:16" ht="13.8" x14ac:dyDescent="0.3">
      <c r="B189" s="24"/>
      <c r="C189" s="1"/>
      <c r="D189" s="1" t="s">
        <v>628</v>
      </c>
      <c r="E189" s="1"/>
      <c r="F189" s="141">
        <v>3</v>
      </c>
      <c r="G189" s="141">
        <v>3281</v>
      </c>
      <c r="H189" s="141">
        <v>124923.04</v>
      </c>
      <c r="I189" s="141">
        <v>124</v>
      </c>
      <c r="J189" s="141">
        <v>1151.1099999999999</v>
      </c>
      <c r="K189" s="141">
        <v>3119</v>
      </c>
      <c r="L189" s="141">
        <v>122886.78</v>
      </c>
      <c r="M189" s="141">
        <v>38</v>
      </c>
      <c r="N189" s="141">
        <v>885.16</v>
      </c>
      <c r="O189" s="141">
        <v>0</v>
      </c>
      <c r="P189" s="76">
        <v>0</v>
      </c>
    </row>
    <row r="190" spans="2:16" ht="13.8" x14ac:dyDescent="0.3">
      <c r="B190" s="24"/>
      <c r="C190" s="1"/>
      <c r="D190" s="1" t="s">
        <v>636</v>
      </c>
      <c r="E190" s="1"/>
      <c r="F190" s="141">
        <v>6</v>
      </c>
      <c r="G190" s="141">
        <v>14959</v>
      </c>
      <c r="H190" s="141">
        <v>993880.39</v>
      </c>
      <c r="I190" s="141">
        <v>1290</v>
      </c>
      <c r="J190" s="141">
        <v>188167.75</v>
      </c>
      <c r="K190" s="141">
        <v>13044</v>
      </c>
      <c r="L190" s="141">
        <v>661435.05000000005</v>
      </c>
      <c r="M190" s="141">
        <v>269</v>
      </c>
      <c r="N190" s="141">
        <v>90324.7</v>
      </c>
      <c r="O190" s="141">
        <v>356</v>
      </c>
      <c r="P190" s="76">
        <v>53952.89</v>
      </c>
    </row>
    <row r="191" spans="2:16" ht="13.8" x14ac:dyDescent="0.3">
      <c r="B191" s="24"/>
      <c r="C191" s="1"/>
      <c r="D191" s="80" t="s">
        <v>286</v>
      </c>
      <c r="E191" s="1"/>
      <c r="F191" s="141">
        <v>2</v>
      </c>
      <c r="G191" s="141">
        <v>6670</v>
      </c>
      <c r="H191" s="141">
        <v>121182.28</v>
      </c>
      <c r="I191" s="141">
        <v>63</v>
      </c>
      <c r="J191" s="141">
        <v>2376.5100000000002</v>
      </c>
      <c r="K191" s="141">
        <v>6583</v>
      </c>
      <c r="L191" s="141">
        <v>117792.68</v>
      </c>
      <c r="M191" s="141">
        <v>24</v>
      </c>
      <c r="N191" s="141">
        <v>1013.09</v>
      </c>
      <c r="O191" s="141">
        <v>0</v>
      </c>
      <c r="P191" s="76">
        <v>0</v>
      </c>
    </row>
    <row r="192" spans="2:16" ht="13.8" x14ac:dyDescent="0.3">
      <c r="B192" s="24"/>
      <c r="C192" s="1"/>
      <c r="D192" s="1" t="s">
        <v>962</v>
      </c>
      <c r="E192" s="1"/>
      <c r="F192" s="141">
        <v>8</v>
      </c>
      <c r="G192" s="141">
        <v>13657</v>
      </c>
      <c r="H192" s="141">
        <v>479585.98</v>
      </c>
      <c r="I192" s="141">
        <v>652</v>
      </c>
      <c r="J192" s="141">
        <v>37352.239999999998</v>
      </c>
      <c r="K192" s="141">
        <v>12812</v>
      </c>
      <c r="L192" s="141">
        <v>388963.58</v>
      </c>
      <c r="M192" s="141">
        <v>193</v>
      </c>
      <c r="N192" s="141">
        <v>53270.15</v>
      </c>
      <c r="O192" s="141">
        <v>0</v>
      </c>
      <c r="P192" s="76">
        <v>0</v>
      </c>
    </row>
    <row r="193" spans="2:16" ht="13.8" x14ac:dyDescent="0.3">
      <c r="B193" s="24"/>
      <c r="C193" s="1" t="s">
        <v>637</v>
      </c>
      <c r="D193" s="1"/>
      <c r="E193" s="1"/>
      <c r="F193" s="141">
        <v>247</v>
      </c>
      <c r="G193" s="141">
        <v>814595.72106259398</v>
      </c>
      <c r="H193" s="141">
        <v>85815083.990000024</v>
      </c>
      <c r="I193" s="141">
        <v>84527</v>
      </c>
      <c r="J193" s="141">
        <v>14371550.159999996</v>
      </c>
      <c r="K193" s="141">
        <v>653511.72106259398</v>
      </c>
      <c r="L193" s="141">
        <v>39089854.370000005</v>
      </c>
      <c r="M193" s="141">
        <v>31353</v>
      </c>
      <c r="N193" s="141">
        <v>20142822.590000004</v>
      </c>
      <c r="O193" s="141">
        <v>45204</v>
      </c>
      <c r="P193" s="76">
        <v>12210856.85</v>
      </c>
    </row>
    <row r="194" spans="2:16" ht="13.8" x14ac:dyDescent="0.3">
      <c r="B194" s="24"/>
      <c r="C194" s="1"/>
      <c r="D194" s="1" t="s">
        <v>638</v>
      </c>
      <c r="E194" s="1"/>
      <c r="F194" s="141">
        <v>85</v>
      </c>
      <c r="G194" s="141">
        <v>308408.72106259398</v>
      </c>
      <c r="H194" s="141">
        <v>36259966.780000001</v>
      </c>
      <c r="I194" s="141">
        <v>25793</v>
      </c>
      <c r="J194" s="141">
        <v>5625653.0800000001</v>
      </c>
      <c r="K194" s="141">
        <v>252206.72106259401</v>
      </c>
      <c r="L194" s="141">
        <v>15808218.359999999</v>
      </c>
      <c r="M194" s="141">
        <v>9739</v>
      </c>
      <c r="N194" s="141">
        <v>8231751.9800000004</v>
      </c>
      <c r="O194" s="141">
        <v>20670</v>
      </c>
      <c r="P194" s="76">
        <v>6594343.3700000001</v>
      </c>
    </row>
    <row r="195" spans="2:16" ht="13.8" x14ac:dyDescent="0.3">
      <c r="B195" s="24"/>
      <c r="C195" s="1"/>
      <c r="D195" s="1" t="s">
        <v>639</v>
      </c>
      <c r="E195" s="1"/>
      <c r="F195" s="141">
        <v>12</v>
      </c>
      <c r="G195" s="141">
        <v>36291</v>
      </c>
      <c r="H195" s="141">
        <v>2625718.0099999998</v>
      </c>
      <c r="I195" s="141">
        <v>4047</v>
      </c>
      <c r="J195" s="141">
        <v>196726.77</v>
      </c>
      <c r="K195" s="141">
        <v>28858</v>
      </c>
      <c r="L195" s="141">
        <v>1322268.24</v>
      </c>
      <c r="M195" s="141">
        <v>1379</v>
      </c>
      <c r="N195" s="141">
        <v>622541.18999999994</v>
      </c>
      <c r="O195" s="141">
        <v>2007</v>
      </c>
      <c r="P195" s="76">
        <v>484181.81</v>
      </c>
    </row>
    <row r="196" spans="2:16" ht="13.8" x14ac:dyDescent="0.3">
      <c r="B196" s="24"/>
      <c r="C196" s="1"/>
      <c r="D196" s="1" t="s">
        <v>640</v>
      </c>
      <c r="E196" s="1"/>
      <c r="F196" s="141">
        <v>3</v>
      </c>
      <c r="G196" s="141">
        <v>9075</v>
      </c>
      <c r="H196" s="141">
        <v>269245.34000000003</v>
      </c>
      <c r="I196" s="141">
        <v>400</v>
      </c>
      <c r="J196" s="141">
        <v>18172.09</v>
      </c>
      <c r="K196" s="141">
        <v>8238</v>
      </c>
      <c r="L196" s="141">
        <v>170939.81</v>
      </c>
      <c r="M196" s="141">
        <v>437</v>
      </c>
      <c r="N196" s="141">
        <v>80133.440000000002</v>
      </c>
      <c r="O196" s="141">
        <v>0</v>
      </c>
      <c r="P196" s="76">
        <v>0</v>
      </c>
    </row>
    <row r="197" spans="2:16" ht="13.8" x14ac:dyDescent="0.3">
      <c r="B197" s="24"/>
      <c r="C197" s="1"/>
      <c r="D197" s="1" t="s">
        <v>641</v>
      </c>
      <c r="E197" s="1"/>
      <c r="F197" s="141">
        <v>5</v>
      </c>
      <c r="G197" s="141">
        <v>14563.130316421</v>
      </c>
      <c r="H197" s="141">
        <v>473092.46</v>
      </c>
      <c r="I197" s="141">
        <v>336</v>
      </c>
      <c r="J197" s="141">
        <v>3988.87</v>
      </c>
      <c r="K197" s="141">
        <v>13512.263649655</v>
      </c>
      <c r="L197" s="141">
        <v>324415.71999999997</v>
      </c>
      <c r="M197" s="141">
        <v>714.86666676599998</v>
      </c>
      <c r="N197" s="141">
        <v>144687.87</v>
      </c>
      <c r="O197" s="141">
        <v>0</v>
      </c>
      <c r="P197" s="76">
        <v>0</v>
      </c>
    </row>
    <row r="198" spans="2:16" ht="13.8" x14ac:dyDescent="0.3">
      <c r="B198" s="24"/>
      <c r="C198" s="1"/>
      <c r="D198" s="1" t="s">
        <v>642</v>
      </c>
      <c r="E198" s="1"/>
      <c r="F198" s="141">
        <v>13</v>
      </c>
      <c r="G198" s="141">
        <v>60731</v>
      </c>
      <c r="H198" s="141">
        <v>5877335.9000000004</v>
      </c>
      <c r="I198" s="141">
        <v>2558</v>
      </c>
      <c r="J198" s="141">
        <v>606102.29</v>
      </c>
      <c r="K198" s="141">
        <v>51440</v>
      </c>
      <c r="L198" s="141">
        <v>3164268.08</v>
      </c>
      <c r="M198" s="141">
        <v>2280</v>
      </c>
      <c r="N198" s="141">
        <v>1230184.57</v>
      </c>
      <c r="O198" s="141">
        <v>4453</v>
      </c>
      <c r="P198" s="76">
        <v>876780.95</v>
      </c>
    </row>
    <row r="199" spans="2:16" ht="13.8" x14ac:dyDescent="0.3">
      <c r="B199" s="24"/>
      <c r="C199" s="1"/>
      <c r="D199" s="1" t="s">
        <v>643</v>
      </c>
      <c r="E199" s="1"/>
      <c r="F199" s="141">
        <v>6</v>
      </c>
      <c r="G199" s="141">
        <v>9996.8696835789997</v>
      </c>
      <c r="H199" s="141">
        <v>484710.11</v>
      </c>
      <c r="I199" s="141">
        <v>751</v>
      </c>
      <c r="J199" s="141">
        <v>4262.49</v>
      </c>
      <c r="K199" s="141">
        <v>8412.7363503449997</v>
      </c>
      <c r="L199" s="141">
        <v>289891.53000000003</v>
      </c>
      <c r="M199" s="141">
        <v>767.13333323400002</v>
      </c>
      <c r="N199" s="141">
        <v>184661.27</v>
      </c>
      <c r="O199" s="141">
        <v>66</v>
      </c>
      <c r="P199" s="76">
        <v>5894.81</v>
      </c>
    </row>
    <row r="200" spans="2:16" ht="13.8" x14ac:dyDescent="0.3">
      <c r="B200" s="24"/>
      <c r="C200" s="1"/>
      <c r="D200" s="1" t="s">
        <v>644</v>
      </c>
      <c r="E200" s="1"/>
      <c r="F200" s="141">
        <v>21</v>
      </c>
      <c r="G200" s="141">
        <v>53026</v>
      </c>
      <c r="H200" s="141">
        <v>3481538.25</v>
      </c>
      <c r="I200" s="141">
        <v>5052</v>
      </c>
      <c r="J200" s="141">
        <v>449149.78</v>
      </c>
      <c r="K200" s="141">
        <v>43820</v>
      </c>
      <c r="L200" s="141">
        <v>1701404.41</v>
      </c>
      <c r="M200" s="141">
        <v>1665</v>
      </c>
      <c r="N200" s="141">
        <v>867585.08</v>
      </c>
      <c r="O200" s="141">
        <v>2489</v>
      </c>
      <c r="P200" s="76">
        <v>463398.98</v>
      </c>
    </row>
    <row r="201" spans="2:16" ht="13.8" x14ac:dyDescent="0.3">
      <c r="B201" s="24"/>
      <c r="C201" s="1"/>
      <c r="D201" s="1" t="s">
        <v>645</v>
      </c>
      <c r="E201" s="1"/>
      <c r="F201" s="141">
        <v>3</v>
      </c>
      <c r="G201" s="141">
        <v>10394</v>
      </c>
      <c r="H201" s="141">
        <v>555691.28</v>
      </c>
      <c r="I201" s="141">
        <v>611</v>
      </c>
      <c r="J201" s="141">
        <v>22003.87</v>
      </c>
      <c r="K201" s="141">
        <v>9083</v>
      </c>
      <c r="L201" s="141">
        <v>424193.06</v>
      </c>
      <c r="M201" s="141">
        <v>6</v>
      </c>
      <c r="N201" s="141">
        <v>394.07</v>
      </c>
      <c r="O201" s="141">
        <v>694</v>
      </c>
      <c r="P201" s="76">
        <v>109100.28</v>
      </c>
    </row>
    <row r="202" spans="2:16" ht="13.8" x14ac:dyDescent="0.3">
      <c r="B202" s="24"/>
      <c r="C202" s="1"/>
      <c r="D202" s="1" t="s">
        <v>646</v>
      </c>
      <c r="E202" s="1"/>
      <c r="F202" s="141">
        <v>6</v>
      </c>
      <c r="G202" s="141">
        <v>7338</v>
      </c>
      <c r="H202" s="141">
        <v>398167.46</v>
      </c>
      <c r="I202" s="141">
        <v>251</v>
      </c>
      <c r="J202" s="141">
        <v>14343.7</v>
      </c>
      <c r="K202" s="141">
        <v>6630</v>
      </c>
      <c r="L202" s="141">
        <v>237393.81</v>
      </c>
      <c r="M202" s="141">
        <v>457</v>
      </c>
      <c r="N202" s="141">
        <v>146429.95000000001</v>
      </c>
      <c r="O202" s="141">
        <v>0</v>
      </c>
      <c r="P202" s="76">
        <v>0</v>
      </c>
    </row>
    <row r="203" spans="2:16" ht="13.8" x14ac:dyDescent="0.3">
      <c r="B203" s="24"/>
      <c r="C203" s="1"/>
      <c r="D203" s="1" t="s">
        <v>647</v>
      </c>
      <c r="E203" s="1"/>
      <c r="F203" s="141">
        <v>4</v>
      </c>
      <c r="G203" s="141">
        <v>4944</v>
      </c>
      <c r="H203" s="141">
        <v>373154.25</v>
      </c>
      <c r="I203" s="141">
        <v>192</v>
      </c>
      <c r="J203" s="141">
        <v>21505.37</v>
      </c>
      <c r="K203" s="141">
        <v>3983</v>
      </c>
      <c r="L203" s="141">
        <v>155922.51</v>
      </c>
      <c r="M203" s="141">
        <v>533</v>
      </c>
      <c r="N203" s="141">
        <v>147150.54999999999</v>
      </c>
      <c r="O203" s="141">
        <v>236</v>
      </c>
      <c r="P203" s="76">
        <v>48575.82</v>
      </c>
    </row>
    <row r="204" spans="2:16" ht="13.8" x14ac:dyDescent="0.3">
      <c r="B204" s="24"/>
      <c r="C204" s="1"/>
      <c r="D204" s="1" t="s">
        <v>648</v>
      </c>
      <c r="E204" s="1"/>
      <c r="F204" s="141">
        <v>4</v>
      </c>
      <c r="G204" s="141">
        <v>8675</v>
      </c>
      <c r="H204" s="141">
        <v>400934.67</v>
      </c>
      <c r="I204" s="141">
        <v>552</v>
      </c>
      <c r="J204" s="141">
        <v>49057.21</v>
      </c>
      <c r="K204" s="141">
        <v>7801</v>
      </c>
      <c r="L204" s="141">
        <v>269744.65999999997</v>
      </c>
      <c r="M204" s="141">
        <v>322</v>
      </c>
      <c r="N204" s="141">
        <v>82132.81</v>
      </c>
      <c r="O204" s="141">
        <v>0</v>
      </c>
      <c r="P204" s="76">
        <v>0</v>
      </c>
    </row>
    <row r="205" spans="2:16" ht="13.8" x14ac:dyDescent="0.3">
      <c r="B205" s="24"/>
      <c r="C205" s="1"/>
      <c r="D205" s="80" t="s">
        <v>288</v>
      </c>
      <c r="E205" s="1"/>
      <c r="F205" s="141">
        <v>2</v>
      </c>
      <c r="G205" s="141">
        <v>7066</v>
      </c>
      <c r="H205" s="141">
        <v>266116.65999999997</v>
      </c>
      <c r="I205" s="141">
        <v>388</v>
      </c>
      <c r="J205" s="141">
        <v>19794.68</v>
      </c>
      <c r="K205" s="141">
        <v>6422</v>
      </c>
      <c r="L205" s="141">
        <v>178431.12</v>
      </c>
      <c r="M205" s="141">
        <v>256</v>
      </c>
      <c r="N205" s="141">
        <v>67890.86</v>
      </c>
      <c r="O205" s="141">
        <v>0</v>
      </c>
      <c r="P205" s="76">
        <v>0</v>
      </c>
    </row>
    <row r="206" spans="2:16" ht="13.8" x14ac:dyDescent="0.3">
      <c r="B206" s="24"/>
      <c r="C206" s="1"/>
      <c r="D206" s="1" t="s">
        <v>541</v>
      </c>
      <c r="E206" s="1"/>
      <c r="F206" s="141">
        <v>71</v>
      </c>
      <c r="G206" s="141">
        <v>260723</v>
      </c>
      <c r="H206" s="141">
        <v>33491326.309999999</v>
      </c>
      <c r="I206" s="141">
        <v>42747</v>
      </c>
      <c r="J206" s="141">
        <v>7313980.21</v>
      </c>
      <c r="K206" s="141">
        <v>191200</v>
      </c>
      <c r="L206" s="141">
        <v>14322473.140000001</v>
      </c>
      <c r="M206" s="141">
        <v>12187</v>
      </c>
      <c r="N206" s="141">
        <v>8226292.1200000001</v>
      </c>
      <c r="O206" s="141">
        <v>14589</v>
      </c>
      <c r="P206" s="76">
        <v>3628580.83</v>
      </c>
    </row>
    <row r="207" spans="2:16" ht="13.8" x14ac:dyDescent="0.3">
      <c r="B207" s="24"/>
      <c r="C207" s="1"/>
      <c r="D207" s="80" t="s">
        <v>279</v>
      </c>
      <c r="E207" s="1"/>
      <c r="F207" s="141">
        <v>2</v>
      </c>
      <c r="G207" s="141">
        <v>2072</v>
      </c>
      <c r="H207" s="141">
        <v>101300.9</v>
      </c>
      <c r="I207" s="141">
        <v>0</v>
      </c>
      <c r="J207" s="141">
        <v>0</v>
      </c>
      <c r="K207" s="141">
        <v>2062</v>
      </c>
      <c r="L207" s="141">
        <v>95488.49</v>
      </c>
      <c r="M207" s="141">
        <v>10</v>
      </c>
      <c r="N207" s="141">
        <v>5812.41</v>
      </c>
      <c r="O207" s="141">
        <v>0</v>
      </c>
      <c r="P207" s="76">
        <v>0</v>
      </c>
    </row>
    <row r="208" spans="2:16" ht="13.8" x14ac:dyDescent="0.3">
      <c r="B208" s="24"/>
      <c r="C208" s="1"/>
      <c r="D208" s="80" t="s">
        <v>287</v>
      </c>
      <c r="E208" s="1"/>
      <c r="F208" s="141">
        <v>2</v>
      </c>
      <c r="G208" s="141">
        <v>6972</v>
      </c>
      <c r="H208" s="141">
        <v>383248.09</v>
      </c>
      <c r="I208" s="141">
        <v>379</v>
      </c>
      <c r="J208" s="141">
        <v>25821.1</v>
      </c>
      <c r="K208" s="141">
        <v>6593</v>
      </c>
      <c r="L208" s="141">
        <v>357426.99</v>
      </c>
      <c r="M208" s="141">
        <v>0</v>
      </c>
      <c r="N208" s="141">
        <v>0</v>
      </c>
      <c r="O208" s="141">
        <v>0</v>
      </c>
      <c r="P208" s="76">
        <v>0</v>
      </c>
    </row>
    <row r="209" spans="2:16" ht="13.8" x14ac:dyDescent="0.3">
      <c r="B209" s="24"/>
      <c r="C209" s="1"/>
      <c r="D209" s="1" t="s">
        <v>571</v>
      </c>
      <c r="E209" s="1"/>
      <c r="F209" s="141">
        <v>3</v>
      </c>
      <c r="G209" s="141">
        <v>6696</v>
      </c>
      <c r="H209" s="141">
        <v>205127.87</v>
      </c>
      <c r="I209" s="141">
        <v>256</v>
      </c>
      <c r="J209" s="141">
        <v>988.65</v>
      </c>
      <c r="K209" s="141">
        <v>6035</v>
      </c>
      <c r="L209" s="141">
        <v>131477.04999999999</v>
      </c>
      <c r="M209" s="141">
        <v>405</v>
      </c>
      <c r="N209" s="141">
        <v>72662.16</v>
      </c>
      <c r="O209" s="141">
        <v>0</v>
      </c>
      <c r="P209" s="76">
        <v>0</v>
      </c>
    </row>
    <row r="210" spans="2:16" ht="13.8" x14ac:dyDescent="0.3">
      <c r="B210" s="24"/>
      <c r="C210" s="1"/>
      <c r="D210" s="1" t="s">
        <v>962</v>
      </c>
      <c r="E210" s="1"/>
      <c r="F210" s="141">
        <v>5</v>
      </c>
      <c r="G210" s="141">
        <v>7624</v>
      </c>
      <c r="H210" s="141">
        <v>168409.65</v>
      </c>
      <c r="I210" s="141">
        <v>214</v>
      </c>
      <c r="J210" s="141">
        <v>0</v>
      </c>
      <c r="K210" s="141">
        <v>7215</v>
      </c>
      <c r="L210" s="141">
        <v>135897.39000000001</v>
      </c>
      <c r="M210" s="141">
        <v>195</v>
      </c>
      <c r="N210" s="141">
        <v>32512.26</v>
      </c>
      <c r="O210" s="141">
        <v>0</v>
      </c>
      <c r="P210" s="76">
        <v>0</v>
      </c>
    </row>
    <row r="211" spans="2:16" ht="13.8" x14ac:dyDescent="0.3">
      <c r="B211" s="24"/>
      <c r="C211" s="1" t="s">
        <v>649</v>
      </c>
      <c r="D211" s="1"/>
      <c r="E211" s="1"/>
      <c r="F211" s="141">
        <v>105</v>
      </c>
      <c r="G211" s="141">
        <v>340525.96377914801</v>
      </c>
      <c r="H211" s="141">
        <v>26739811.370000001</v>
      </c>
      <c r="I211" s="141">
        <v>22901</v>
      </c>
      <c r="J211" s="141">
        <v>3342836.79</v>
      </c>
      <c r="K211" s="141">
        <v>293358.96377914801</v>
      </c>
      <c r="L211" s="141">
        <v>14306164.659999998</v>
      </c>
      <c r="M211" s="141">
        <v>10602</v>
      </c>
      <c r="N211" s="141">
        <v>5819172.8299999982</v>
      </c>
      <c r="O211" s="141">
        <v>13664</v>
      </c>
      <c r="P211" s="76">
        <v>3271637.07</v>
      </c>
    </row>
    <row r="212" spans="2:16" ht="13.8" x14ac:dyDescent="0.3">
      <c r="B212" s="24"/>
      <c r="C212" s="1"/>
      <c r="D212" s="80" t="s">
        <v>290</v>
      </c>
      <c r="E212" s="1"/>
      <c r="F212" s="141">
        <v>2</v>
      </c>
      <c r="G212" s="141">
        <v>1698</v>
      </c>
      <c r="H212" s="141">
        <v>65500.95</v>
      </c>
      <c r="I212" s="141">
        <v>40</v>
      </c>
      <c r="J212" s="141">
        <v>659.46</v>
      </c>
      <c r="K212" s="141">
        <v>1623</v>
      </c>
      <c r="L212" s="141">
        <v>54751.199999999997</v>
      </c>
      <c r="M212" s="141">
        <v>35</v>
      </c>
      <c r="N212" s="141">
        <v>10090.290000000001</v>
      </c>
      <c r="O212" s="141">
        <v>0</v>
      </c>
      <c r="P212" s="76">
        <v>0</v>
      </c>
    </row>
    <row r="213" spans="2:16" ht="13.8" x14ac:dyDescent="0.3">
      <c r="B213" s="24"/>
      <c r="C213" s="1"/>
      <c r="D213" s="1" t="s">
        <v>650</v>
      </c>
      <c r="E213" s="1"/>
      <c r="F213" s="141">
        <v>13</v>
      </c>
      <c r="G213" s="141">
        <v>47934</v>
      </c>
      <c r="H213" s="141">
        <v>3055588</v>
      </c>
      <c r="I213" s="141">
        <v>2670</v>
      </c>
      <c r="J213" s="141">
        <v>225696.62</v>
      </c>
      <c r="K213" s="141">
        <v>41499</v>
      </c>
      <c r="L213" s="141">
        <v>1894055.23</v>
      </c>
      <c r="M213" s="141">
        <v>969</v>
      </c>
      <c r="N213" s="141">
        <v>368777.06</v>
      </c>
      <c r="O213" s="141">
        <v>2796</v>
      </c>
      <c r="P213" s="76">
        <v>567059.09</v>
      </c>
    </row>
    <row r="214" spans="2:16" ht="13.8" x14ac:dyDescent="0.3">
      <c r="B214" s="24"/>
      <c r="C214" s="1"/>
      <c r="D214" s="1" t="s">
        <v>651</v>
      </c>
      <c r="E214" s="1"/>
      <c r="F214" s="141">
        <v>8</v>
      </c>
      <c r="G214" s="141">
        <v>15504</v>
      </c>
      <c r="H214" s="141">
        <v>828531.03</v>
      </c>
      <c r="I214" s="141">
        <v>2591</v>
      </c>
      <c r="J214" s="141">
        <v>173099.04</v>
      </c>
      <c r="K214" s="141">
        <v>12279</v>
      </c>
      <c r="L214" s="141">
        <v>490482.9</v>
      </c>
      <c r="M214" s="141">
        <v>239</v>
      </c>
      <c r="N214" s="141">
        <v>86608.6</v>
      </c>
      <c r="O214" s="141">
        <v>395</v>
      </c>
      <c r="P214" s="76">
        <v>78340.479999999996</v>
      </c>
    </row>
    <row r="215" spans="2:16" ht="13.8" x14ac:dyDescent="0.3">
      <c r="B215" s="24"/>
      <c r="C215" s="1"/>
      <c r="D215" s="1" t="s">
        <v>652</v>
      </c>
      <c r="E215" s="1"/>
      <c r="F215" s="141">
        <v>7</v>
      </c>
      <c r="G215" s="141">
        <v>27911</v>
      </c>
      <c r="H215" s="141">
        <v>1966439.14</v>
      </c>
      <c r="I215" s="141">
        <v>1931</v>
      </c>
      <c r="J215" s="141">
        <v>199746.4</v>
      </c>
      <c r="K215" s="141">
        <v>24167</v>
      </c>
      <c r="L215" s="141">
        <v>1306317.1100000001</v>
      </c>
      <c r="M215" s="141">
        <v>655</v>
      </c>
      <c r="N215" s="141">
        <v>257543.5</v>
      </c>
      <c r="O215" s="141">
        <v>1158</v>
      </c>
      <c r="P215" s="76">
        <v>202832.13</v>
      </c>
    </row>
    <row r="216" spans="2:16" ht="13.8" x14ac:dyDescent="0.3">
      <c r="B216" s="24"/>
      <c r="C216" s="1"/>
      <c r="D216" s="1" t="s">
        <v>653</v>
      </c>
      <c r="E216" s="1"/>
      <c r="F216" s="141">
        <v>3</v>
      </c>
      <c r="G216" s="141">
        <v>4559</v>
      </c>
      <c r="H216" s="141">
        <v>101322.02</v>
      </c>
      <c r="I216" s="141">
        <v>21</v>
      </c>
      <c r="J216" s="141">
        <v>317</v>
      </c>
      <c r="K216" s="141">
        <v>4467</v>
      </c>
      <c r="L216" s="141">
        <v>85155.67</v>
      </c>
      <c r="M216" s="141">
        <v>71</v>
      </c>
      <c r="N216" s="141">
        <v>15849.35</v>
      </c>
      <c r="O216" s="141">
        <v>0</v>
      </c>
      <c r="P216" s="76">
        <v>0</v>
      </c>
    </row>
    <row r="217" spans="2:16" ht="13.8" x14ac:dyDescent="0.3">
      <c r="B217" s="24"/>
      <c r="C217" s="1"/>
      <c r="D217" s="80" t="s">
        <v>292</v>
      </c>
      <c r="E217" s="1"/>
      <c r="F217" s="141">
        <v>2</v>
      </c>
      <c r="G217" s="141">
        <v>3415</v>
      </c>
      <c r="H217" s="141">
        <v>78440.570000000007</v>
      </c>
      <c r="I217" s="141">
        <v>0</v>
      </c>
      <c r="J217" s="141">
        <v>0</v>
      </c>
      <c r="K217" s="141">
        <v>3410</v>
      </c>
      <c r="L217" s="141">
        <v>78324.41</v>
      </c>
      <c r="M217" s="141">
        <v>5</v>
      </c>
      <c r="N217" s="141">
        <v>116.16</v>
      </c>
      <c r="O217" s="141">
        <v>0</v>
      </c>
      <c r="P217" s="76">
        <v>0</v>
      </c>
    </row>
    <row r="218" spans="2:16" ht="13.8" x14ac:dyDescent="0.3">
      <c r="B218" s="24"/>
      <c r="C218" s="1"/>
      <c r="D218" s="1" t="s">
        <v>654</v>
      </c>
      <c r="E218" s="1"/>
      <c r="F218" s="141">
        <v>13</v>
      </c>
      <c r="G218" s="141">
        <v>52376.580395263001</v>
      </c>
      <c r="H218" s="141">
        <v>3545870.79</v>
      </c>
      <c r="I218" s="141">
        <v>3936</v>
      </c>
      <c r="J218" s="141">
        <v>296955.39</v>
      </c>
      <c r="K218" s="141">
        <v>44666.913728604995</v>
      </c>
      <c r="L218" s="141">
        <v>2105362.4500000002</v>
      </c>
      <c r="M218" s="141">
        <v>1293.6666666579999</v>
      </c>
      <c r="N218" s="141">
        <v>675666.87</v>
      </c>
      <c r="O218" s="141">
        <v>2480</v>
      </c>
      <c r="P218" s="76">
        <v>467886.08000000002</v>
      </c>
    </row>
    <row r="219" spans="2:16" ht="13.8" x14ac:dyDescent="0.3">
      <c r="B219" s="24"/>
      <c r="C219" s="1"/>
      <c r="D219" s="80" t="s">
        <v>291</v>
      </c>
      <c r="E219" s="1"/>
      <c r="F219" s="141">
        <v>2</v>
      </c>
      <c r="G219" s="141">
        <v>9879</v>
      </c>
      <c r="H219" s="141">
        <v>172447.55</v>
      </c>
      <c r="I219" s="141">
        <v>158</v>
      </c>
      <c r="J219" s="141">
        <v>1647.51</v>
      </c>
      <c r="K219" s="141">
        <v>8848</v>
      </c>
      <c r="L219" s="141">
        <v>148539.94</v>
      </c>
      <c r="M219" s="141">
        <v>873</v>
      </c>
      <c r="N219" s="141">
        <v>22260.09</v>
      </c>
      <c r="O219" s="141">
        <v>0</v>
      </c>
      <c r="P219" s="76">
        <v>0</v>
      </c>
    </row>
    <row r="220" spans="2:16" ht="13.8" x14ac:dyDescent="0.3">
      <c r="B220" s="24"/>
      <c r="C220" s="1"/>
      <c r="D220" s="1" t="s">
        <v>655</v>
      </c>
      <c r="E220" s="1"/>
      <c r="F220" s="141">
        <v>45</v>
      </c>
      <c r="G220" s="141">
        <v>170028.38338388503</v>
      </c>
      <c r="H220" s="141">
        <v>16707732</v>
      </c>
      <c r="I220" s="141">
        <v>11470</v>
      </c>
      <c r="J220" s="141">
        <v>2442811.62</v>
      </c>
      <c r="K220" s="141">
        <v>145386.05005054301</v>
      </c>
      <c r="L220" s="141">
        <v>7968270.5700000003</v>
      </c>
      <c r="M220" s="141">
        <v>6337.3333333419996</v>
      </c>
      <c r="N220" s="141">
        <v>4341130.5199999996</v>
      </c>
      <c r="O220" s="141">
        <v>6835</v>
      </c>
      <c r="P220" s="76">
        <v>1955519.29</v>
      </c>
    </row>
    <row r="221" spans="2:16" ht="13.8" x14ac:dyDescent="0.3">
      <c r="B221" s="24"/>
      <c r="C221" s="1"/>
      <c r="D221" s="1" t="s">
        <v>656</v>
      </c>
      <c r="E221" s="1"/>
      <c r="F221" s="141">
        <v>4</v>
      </c>
      <c r="G221" s="141">
        <v>2892</v>
      </c>
      <c r="H221" s="141">
        <v>105087.81</v>
      </c>
      <c r="I221" s="141">
        <v>43</v>
      </c>
      <c r="J221" s="141">
        <v>506.43</v>
      </c>
      <c r="K221" s="141">
        <v>2787</v>
      </c>
      <c r="L221" s="141">
        <v>75512.61</v>
      </c>
      <c r="M221" s="141">
        <v>62</v>
      </c>
      <c r="N221" s="141">
        <v>29068.77</v>
      </c>
      <c r="O221" s="141">
        <v>0</v>
      </c>
      <c r="P221" s="76">
        <v>0</v>
      </c>
    </row>
    <row r="222" spans="2:16" ht="13.8" x14ac:dyDescent="0.3">
      <c r="B222" s="24"/>
      <c r="C222" s="1"/>
      <c r="D222" s="1" t="s">
        <v>962</v>
      </c>
      <c r="E222" s="1"/>
      <c r="F222" s="141">
        <v>6</v>
      </c>
      <c r="G222" s="141">
        <v>4329</v>
      </c>
      <c r="H222" s="141">
        <v>112851.51</v>
      </c>
      <c r="I222" s="141">
        <v>41</v>
      </c>
      <c r="J222" s="141">
        <v>1397.32</v>
      </c>
      <c r="K222" s="141">
        <v>4226</v>
      </c>
      <c r="L222" s="141">
        <v>99392.57</v>
      </c>
      <c r="M222" s="141">
        <v>62</v>
      </c>
      <c r="N222" s="141">
        <v>12061.62</v>
      </c>
      <c r="O222" s="141">
        <v>0</v>
      </c>
      <c r="P222" s="76">
        <v>0</v>
      </c>
    </row>
    <row r="223" spans="2:16" ht="13.8" x14ac:dyDescent="0.3">
      <c r="B223" s="24"/>
      <c r="C223" s="1" t="s">
        <v>658</v>
      </c>
      <c r="D223" s="1"/>
      <c r="E223" s="1"/>
      <c r="F223" s="141">
        <v>65</v>
      </c>
      <c r="G223" s="141">
        <v>295981</v>
      </c>
      <c r="H223" s="141">
        <v>23346699.23</v>
      </c>
      <c r="I223" s="141">
        <v>17244</v>
      </c>
      <c r="J223" s="141">
        <v>3076080.21</v>
      </c>
      <c r="K223" s="141">
        <v>251973</v>
      </c>
      <c r="L223" s="141">
        <v>10261517.25</v>
      </c>
      <c r="M223" s="141">
        <v>7988</v>
      </c>
      <c r="N223" s="141">
        <v>3870847.48</v>
      </c>
      <c r="O223" s="141">
        <v>18776</v>
      </c>
      <c r="P223" s="76">
        <v>6138254.29</v>
      </c>
    </row>
    <row r="224" spans="2:16" ht="13.8" x14ac:dyDescent="0.3">
      <c r="B224" s="24"/>
      <c r="C224" s="1"/>
      <c r="D224" s="1" t="s">
        <v>661</v>
      </c>
      <c r="E224" s="1"/>
      <c r="F224" s="141">
        <v>7</v>
      </c>
      <c r="G224" s="141">
        <v>35354</v>
      </c>
      <c r="H224" s="141">
        <v>2382672.73</v>
      </c>
      <c r="I224" s="141">
        <v>2418</v>
      </c>
      <c r="J224" s="141">
        <v>530145.37</v>
      </c>
      <c r="K224" s="141">
        <v>30172</v>
      </c>
      <c r="L224" s="141">
        <v>1309175.1399999999</v>
      </c>
      <c r="M224" s="141">
        <v>611</v>
      </c>
      <c r="N224" s="141">
        <v>211135.13</v>
      </c>
      <c r="O224" s="141">
        <v>2153</v>
      </c>
      <c r="P224" s="76">
        <v>332217.09000000003</v>
      </c>
    </row>
    <row r="225" spans="2:16" ht="13.8" x14ac:dyDescent="0.3">
      <c r="B225" s="24"/>
      <c r="C225" s="1"/>
      <c r="D225" s="1" t="s">
        <v>660</v>
      </c>
      <c r="E225" s="1"/>
      <c r="F225" s="141">
        <v>24</v>
      </c>
      <c r="G225" s="141">
        <v>110703</v>
      </c>
      <c r="H225" s="141">
        <v>9009014.6099999994</v>
      </c>
      <c r="I225" s="141">
        <v>7949</v>
      </c>
      <c r="J225" s="141">
        <v>942775.76</v>
      </c>
      <c r="K225" s="141">
        <v>89431</v>
      </c>
      <c r="L225" s="141">
        <v>4023376.37</v>
      </c>
      <c r="M225" s="141">
        <v>3687</v>
      </c>
      <c r="N225" s="141">
        <v>2258782.81</v>
      </c>
      <c r="O225" s="141">
        <v>9636</v>
      </c>
      <c r="P225" s="76">
        <v>1784079.66</v>
      </c>
    </row>
    <row r="226" spans="2:16" ht="13.8" x14ac:dyDescent="0.3">
      <c r="B226" s="24"/>
      <c r="C226" s="1"/>
      <c r="D226" s="80" t="s">
        <v>293</v>
      </c>
      <c r="E226" s="1"/>
      <c r="F226" s="141">
        <v>2</v>
      </c>
      <c r="G226" s="141">
        <v>5492</v>
      </c>
      <c r="H226" s="141">
        <v>151570.54999999999</v>
      </c>
      <c r="I226" s="141">
        <v>125</v>
      </c>
      <c r="J226" s="141">
        <v>1868.07</v>
      </c>
      <c r="K226" s="141">
        <v>5115</v>
      </c>
      <c r="L226" s="141">
        <v>97745.85</v>
      </c>
      <c r="M226" s="141">
        <v>252</v>
      </c>
      <c r="N226" s="141">
        <v>51956.63</v>
      </c>
      <c r="O226" s="141">
        <v>0</v>
      </c>
      <c r="P226" s="76">
        <v>0</v>
      </c>
    </row>
    <row r="227" spans="2:16" ht="13.8" x14ac:dyDescent="0.3">
      <c r="B227" s="24"/>
      <c r="C227" s="1"/>
      <c r="D227" s="80" t="s">
        <v>294</v>
      </c>
      <c r="E227" s="1"/>
      <c r="F227" s="141">
        <v>2</v>
      </c>
      <c r="G227" s="141">
        <v>7424</v>
      </c>
      <c r="H227" s="141">
        <v>248200.32000000001</v>
      </c>
      <c r="I227" s="141">
        <v>155</v>
      </c>
      <c r="J227" s="141">
        <v>2011.49</v>
      </c>
      <c r="K227" s="141">
        <v>7145</v>
      </c>
      <c r="L227" s="141">
        <v>241938.59</v>
      </c>
      <c r="M227" s="141">
        <v>124</v>
      </c>
      <c r="N227" s="141">
        <v>4250.24</v>
      </c>
      <c r="O227" s="141">
        <v>0</v>
      </c>
      <c r="P227" s="76">
        <v>0</v>
      </c>
    </row>
    <row r="228" spans="2:16" ht="13.8" x14ac:dyDescent="0.3">
      <c r="B228" s="24"/>
      <c r="C228" s="1"/>
      <c r="D228" s="1" t="s">
        <v>662</v>
      </c>
      <c r="E228" s="1"/>
      <c r="F228" s="141">
        <v>4</v>
      </c>
      <c r="G228" s="141">
        <v>13654</v>
      </c>
      <c r="H228" s="141">
        <v>804563.6</v>
      </c>
      <c r="I228" s="141">
        <v>491</v>
      </c>
      <c r="J228" s="141">
        <v>104486.45</v>
      </c>
      <c r="K228" s="141">
        <v>11836</v>
      </c>
      <c r="L228" s="141">
        <v>456277.89</v>
      </c>
      <c r="M228" s="141">
        <v>585</v>
      </c>
      <c r="N228" s="141">
        <v>81969.13</v>
      </c>
      <c r="O228" s="141">
        <v>742</v>
      </c>
      <c r="P228" s="76">
        <v>161830.13</v>
      </c>
    </row>
    <row r="229" spans="2:16" ht="13.8" x14ac:dyDescent="0.3">
      <c r="B229" s="24"/>
      <c r="C229" s="1"/>
      <c r="D229" s="1" t="s">
        <v>663</v>
      </c>
      <c r="E229" s="1"/>
      <c r="F229" s="141">
        <v>19</v>
      </c>
      <c r="G229" s="141">
        <v>98723</v>
      </c>
      <c r="H229" s="141">
        <v>10401071.65</v>
      </c>
      <c r="I229" s="141">
        <v>5852</v>
      </c>
      <c r="J229" s="141">
        <v>1493864.98</v>
      </c>
      <c r="K229" s="141">
        <v>85391</v>
      </c>
      <c r="L229" s="141">
        <v>3846863.59</v>
      </c>
      <c r="M229" s="141">
        <v>1235</v>
      </c>
      <c r="N229" s="141">
        <v>1200215.68</v>
      </c>
      <c r="O229" s="141">
        <v>6245</v>
      </c>
      <c r="P229" s="76">
        <v>3860127.41</v>
      </c>
    </row>
    <row r="230" spans="2:16" ht="13.8" x14ac:dyDescent="0.3">
      <c r="B230" s="24"/>
      <c r="C230" s="1"/>
      <c r="D230" s="1" t="s">
        <v>962</v>
      </c>
      <c r="E230" s="1"/>
      <c r="F230" s="141">
        <v>7</v>
      </c>
      <c r="G230" s="141">
        <v>24631</v>
      </c>
      <c r="H230" s="141">
        <v>349605.77</v>
      </c>
      <c r="I230" s="141">
        <v>254</v>
      </c>
      <c r="J230" s="141">
        <v>928.09</v>
      </c>
      <c r="K230" s="141">
        <v>22883</v>
      </c>
      <c r="L230" s="141">
        <v>286139.82</v>
      </c>
      <c r="M230" s="141">
        <v>1494</v>
      </c>
      <c r="N230" s="141">
        <v>62537.86</v>
      </c>
      <c r="O230" s="141">
        <v>0</v>
      </c>
      <c r="P230" s="76">
        <v>0</v>
      </c>
    </row>
    <row r="231" spans="2:16" s="19" customFormat="1" ht="12.6" x14ac:dyDescent="0.2">
      <c r="B231" s="26" t="s">
        <v>867</v>
      </c>
      <c r="C231" s="27"/>
      <c r="D231" s="27"/>
      <c r="E231" s="27"/>
      <c r="F231" s="140">
        <v>1194</v>
      </c>
      <c r="G231" s="140">
        <v>4667870.6716620559</v>
      </c>
      <c r="H231" s="140">
        <v>341268302.54000002</v>
      </c>
      <c r="I231" s="140">
        <v>310288.00000027998</v>
      </c>
      <c r="J231" s="140">
        <v>49218607.739999995</v>
      </c>
      <c r="K231" s="140">
        <v>4039675.6716608647</v>
      </c>
      <c r="L231" s="140">
        <v>163195546.72999999</v>
      </c>
      <c r="M231" s="140">
        <v>131020.00000091101</v>
      </c>
      <c r="N231" s="140">
        <v>70160351.140000001</v>
      </c>
      <c r="O231" s="140">
        <v>186887</v>
      </c>
      <c r="P231" s="75">
        <v>58693797.020000003</v>
      </c>
    </row>
    <row r="232" spans="2:16" ht="13.8" x14ac:dyDescent="0.3">
      <c r="B232" s="24"/>
      <c r="C232" s="1" t="s">
        <v>868</v>
      </c>
      <c r="D232" s="1"/>
      <c r="E232" s="1"/>
      <c r="F232" s="141">
        <v>262</v>
      </c>
      <c r="G232" s="141">
        <v>952189.5015293269</v>
      </c>
      <c r="H232" s="141">
        <v>69351570.440000013</v>
      </c>
      <c r="I232" s="141">
        <v>46014.999999963002</v>
      </c>
      <c r="J232" s="141">
        <v>10088809</v>
      </c>
      <c r="K232" s="141">
        <v>838777.17921519408</v>
      </c>
      <c r="L232" s="141">
        <v>34823056.43</v>
      </c>
      <c r="M232" s="141">
        <v>33666.32231417</v>
      </c>
      <c r="N232" s="141">
        <v>15792139.49</v>
      </c>
      <c r="O232" s="141">
        <v>33731</v>
      </c>
      <c r="P232" s="76">
        <v>8647565.5299999993</v>
      </c>
    </row>
    <row r="233" spans="2:16" ht="13.8" x14ac:dyDescent="0.3">
      <c r="B233" s="24"/>
      <c r="C233" s="1"/>
      <c r="D233" s="80" t="s">
        <v>295</v>
      </c>
      <c r="E233" s="1"/>
      <c r="F233" s="141">
        <v>2</v>
      </c>
      <c r="G233" s="141">
        <v>2042</v>
      </c>
      <c r="H233" s="141">
        <v>43232.56</v>
      </c>
      <c r="I233" s="141">
        <v>16</v>
      </c>
      <c r="J233" s="141">
        <v>92.71</v>
      </c>
      <c r="K233" s="141">
        <v>1998</v>
      </c>
      <c r="L233" s="141">
        <v>40425.31</v>
      </c>
      <c r="M233" s="141">
        <v>28</v>
      </c>
      <c r="N233" s="141">
        <v>2714.54</v>
      </c>
      <c r="O233" s="141">
        <v>0</v>
      </c>
      <c r="P233" s="76">
        <v>0</v>
      </c>
    </row>
    <row r="234" spans="2:16" ht="13.8" x14ac:dyDescent="0.3">
      <c r="B234" s="24"/>
      <c r="C234" s="1"/>
      <c r="D234" s="1" t="s">
        <v>869</v>
      </c>
      <c r="E234" s="1"/>
      <c r="F234" s="141">
        <v>8</v>
      </c>
      <c r="G234" s="141">
        <v>40195</v>
      </c>
      <c r="H234" s="141">
        <v>2953709.07</v>
      </c>
      <c r="I234" s="141">
        <v>2109</v>
      </c>
      <c r="J234" s="141">
        <v>564127.46</v>
      </c>
      <c r="K234" s="141">
        <v>35683</v>
      </c>
      <c r="L234" s="141">
        <v>1803949.3</v>
      </c>
      <c r="M234" s="141">
        <v>536</v>
      </c>
      <c r="N234" s="141">
        <v>240908.5</v>
      </c>
      <c r="O234" s="141">
        <v>1867</v>
      </c>
      <c r="P234" s="76">
        <v>344723.81</v>
      </c>
    </row>
    <row r="235" spans="2:16" ht="13.8" x14ac:dyDescent="0.3">
      <c r="B235" s="24"/>
      <c r="C235" s="1"/>
      <c r="D235" s="80" t="s">
        <v>296</v>
      </c>
      <c r="E235" s="1"/>
      <c r="F235" s="141">
        <v>2</v>
      </c>
      <c r="G235" s="141">
        <v>2776</v>
      </c>
      <c r="H235" s="141">
        <v>20301.07</v>
      </c>
      <c r="I235" s="141">
        <v>0</v>
      </c>
      <c r="J235" s="141">
        <v>0</v>
      </c>
      <c r="K235" s="141">
        <v>2767</v>
      </c>
      <c r="L235" s="141">
        <v>18692.349999999999</v>
      </c>
      <c r="M235" s="141">
        <v>9</v>
      </c>
      <c r="N235" s="141">
        <v>1608.72</v>
      </c>
      <c r="O235" s="141">
        <v>0</v>
      </c>
      <c r="P235" s="76">
        <v>0</v>
      </c>
    </row>
    <row r="236" spans="2:16" ht="13.8" x14ac:dyDescent="0.3">
      <c r="B236" s="24"/>
      <c r="C236" s="1"/>
      <c r="D236" s="1" t="s">
        <v>870</v>
      </c>
      <c r="E236" s="1"/>
      <c r="F236" s="141">
        <v>45</v>
      </c>
      <c r="G236" s="141">
        <v>237698</v>
      </c>
      <c r="H236" s="141">
        <v>20789049.25</v>
      </c>
      <c r="I236" s="141">
        <v>13205</v>
      </c>
      <c r="J236" s="141">
        <v>3441917.27</v>
      </c>
      <c r="K236" s="141">
        <v>198548</v>
      </c>
      <c r="L236" s="141">
        <v>9812264.8100000005</v>
      </c>
      <c r="M236" s="141">
        <v>11995</v>
      </c>
      <c r="N236" s="141">
        <v>4652627.37</v>
      </c>
      <c r="O236" s="141">
        <v>13950</v>
      </c>
      <c r="P236" s="76">
        <v>2882239.8</v>
      </c>
    </row>
    <row r="237" spans="2:16" ht="13.8" x14ac:dyDescent="0.3">
      <c r="B237" s="24"/>
      <c r="C237" s="1"/>
      <c r="D237" s="1" t="s">
        <v>871</v>
      </c>
      <c r="E237" s="1"/>
      <c r="F237" s="141">
        <v>11</v>
      </c>
      <c r="G237" s="141">
        <v>49908.808796712001</v>
      </c>
      <c r="H237" s="141">
        <v>4106932.52</v>
      </c>
      <c r="I237" s="141">
        <v>1260</v>
      </c>
      <c r="J237" s="141">
        <v>205229.08</v>
      </c>
      <c r="K237" s="141">
        <v>44794.015408271996</v>
      </c>
      <c r="L237" s="141">
        <v>2784882.45</v>
      </c>
      <c r="M237" s="141">
        <v>1458.7933884399999</v>
      </c>
      <c r="N237" s="141">
        <v>593379.15</v>
      </c>
      <c r="O237" s="141">
        <v>2396</v>
      </c>
      <c r="P237" s="76">
        <v>523441.84</v>
      </c>
    </row>
    <row r="238" spans="2:16" ht="13.8" x14ac:dyDescent="0.3">
      <c r="B238" s="24"/>
      <c r="C238" s="1"/>
      <c r="D238" s="1" t="s">
        <v>872</v>
      </c>
      <c r="E238" s="1"/>
      <c r="F238" s="141">
        <v>4</v>
      </c>
      <c r="G238" s="141">
        <v>10635</v>
      </c>
      <c r="H238" s="141">
        <v>189325.15</v>
      </c>
      <c r="I238" s="141">
        <v>187</v>
      </c>
      <c r="J238" s="141">
        <v>1576.74</v>
      </c>
      <c r="K238" s="141">
        <v>10076</v>
      </c>
      <c r="L238" s="141">
        <v>134119.34</v>
      </c>
      <c r="M238" s="141">
        <v>372</v>
      </c>
      <c r="N238" s="141">
        <v>53629.08</v>
      </c>
      <c r="O238" s="141">
        <v>0</v>
      </c>
      <c r="P238" s="76">
        <v>0</v>
      </c>
    </row>
    <row r="239" spans="2:16" ht="13.8" x14ac:dyDescent="0.3">
      <c r="B239" s="24"/>
      <c r="C239" s="1"/>
      <c r="D239" s="1" t="s">
        <v>873</v>
      </c>
      <c r="E239" s="1"/>
      <c r="F239" s="141">
        <v>3</v>
      </c>
      <c r="G239" s="141">
        <v>4801</v>
      </c>
      <c r="H239" s="141">
        <v>53716.09</v>
      </c>
      <c r="I239" s="141">
        <v>13</v>
      </c>
      <c r="J239" s="141">
        <v>195.06</v>
      </c>
      <c r="K239" s="141">
        <v>4731</v>
      </c>
      <c r="L239" s="141">
        <v>29182.54</v>
      </c>
      <c r="M239" s="141">
        <v>57</v>
      </c>
      <c r="N239" s="141">
        <v>24338.49</v>
      </c>
      <c r="O239" s="141">
        <v>0</v>
      </c>
      <c r="P239" s="76">
        <v>0</v>
      </c>
    </row>
    <row r="240" spans="2:16" ht="13.8" x14ac:dyDescent="0.3">
      <c r="B240" s="24"/>
      <c r="C240" s="1"/>
      <c r="D240" s="1" t="s">
        <v>881</v>
      </c>
      <c r="E240" s="1"/>
      <c r="F240" s="141">
        <v>21</v>
      </c>
      <c r="G240" s="141">
        <v>69721</v>
      </c>
      <c r="H240" s="141">
        <v>5754987.0700000003</v>
      </c>
      <c r="I240" s="141">
        <v>5448</v>
      </c>
      <c r="J240" s="141">
        <v>1108343.92</v>
      </c>
      <c r="K240" s="141">
        <v>59381</v>
      </c>
      <c r="L240" s="141">
        <v>2908412.15</v>
      </c>
      <c r="M240" s="141">
        <v>2385</v>
      </c>
      <c r="N240" s="141">
        <v>1311643.8999999999</v>
      </c>
      <c r="O240" s="141">
        <v>2507</v>
      </c>
      <c r="P240" s="76">
        <v>426587.1</v>
      </c>
    </row>
    <row r="241" spans="2:16" ht="13.8" x14ac:dyDescent="0.3">
      <c r="B241" s="24"/>
      <c r="C241" s="1"/>
      <c r="D241" s="1" t="s">
        <v>874</v>
      </c>
      <c r="E241" s="1"/>
      <c r="F241" s="141">
        <v>3</v>
      </c>
      <c r="G241" s="141">
        <v>25831</v>
      </c>
      <c r="H241" s="141">
        <v>354407.23</v>
      </c>
      <c r="I241" s="141">
        <v>35</v>
      </c>
      <c r="J241" s="141">
        <v>1539.05</v>
      </c>
      <c r="K241" s="141">
        <v>25301</v>
      </c>
      <c r="L241" s="141">
        <v>234964.37</v>
      </c>
      <c r="M241" s="141">
        <v>495</v>
      </c>
      <c r="N241" s="141">
        <v>117903.81</v>
      </c>
      <c r="O241" s="141">
        <v>0</v>
      </c>
      <c r="P241" s="76">
        <v>0</v>
      </c>
    </row>
    <row r="242" spans="2:16" ht="13.8" x14ac:dyDescent="0.3">
      <c r="B242" s="24"/>
      <c r="C242" s="1"/>
      <c r="D242" s="1" t="s">
        <v>875</v>
      </c>
      <c r="E242" s="1"/>
      <c r="F242" s="141">
        <v>3</v>
      </c>
      <c r="G242" s="141">
        <v>12935</v>
      </c>
      <c r="H242" s="141">
        <v>662622.86</v>
      </c>
      <c r="I242" s="141">
        <v>65</v>
      </c>
      <c r="J242" s="141">
        <v>1269.4000000000001</v>
      </c>
      <c r="K242" s="141">
        <v>12625</v>
      </c>
      <c r="L242" s="141">
        <v>558037.02</v>
      </c>
      <c r="M242" s="141">
        <v>245</v>
      </c>
      <c r="N242" s="141">
        <v>103316.44</v>
      </c>
      <c r="O242" s="141">
        <v>0</v>
      </c>
      <c r="P242" s="76">
        <v>0</v>
      </c>
    </row>
    <row r="243" spans="2:16" ht="13.8" x14ac:dyDescent="0.3">
      <c r="B243" s="24"/>
      <c r="C243" s="1"/>
      <c r="D243" s="80" t="s">
        <v>297</v>
      </c>
      <c r="E243" s="1"/>
      <c r="F243" s="141">
        <v>2</v>
      </c>
      <c r="G243" s="141">
        <v>5291</v>
      </c>
      <c r="H243" s="141">
        <v>84132.7</v>
      </c>
      <c r="I243" s="141">
        <v>89</v>
      </c>
      <c r="J243" s="141">
        <v>1517.56</v>
      </c>
      <c r="K243" s="141">
        <v>5175</v>
      </c>
      <c r="L243" s="141">
        <v>76589.600000000006</v>
      </c>
      <c r="M243" s="141">
        <v>27</v>
      </c>
      <c r="N243" s="141">
        <v>6025.54</v>
      </c>
      <c r="O243" s="141">
        <v>0</v>
      </c>
      <c r="P243" s="76">
        <v>0</v>
      </c>
    </row>
    <row r="244" spans="2:16" ht="13.8" x14ac:dyDescent="0.3">
      <c r="B244" s="24"/>
      <c r="C244" s="1"/>
      <c r="D244" s="1" t="s">
        <v>876</v>
      </c>
      <c r="E244" s="1"/>
      <c r="F244" s="141">
        <v>14</v>
      </c>
      <c r="G244" s="141">
        <v>47791</v>
      </c>
      <c r="H244" s="141">
        <v>4028698.67</v>
      </c>
      <c r="I244" s="141">
        <v>2535</v>
      </c>
      <c r="J244" s="141">
        <v>445595.5</v>
      </c>
      <c r="K244" s="141">
        <v>40491</v>
      </c>
      <c r="L244" s="141">
        <v>2379462.75</v>
      </c>
      <c r="M244" s="141">
        <v>2202</v>
      </c>
      <c r="N244" s="141">
        <v>760304.42</v>
      </c>
      <c r="O244" s="141">
        <v>2563</v>
      </c>
      <c r="P244" s="76">
        <v>443336.01</v>
      </c>
    </row>
    <row r="245" spans="2:16" ht="13.8" x14ac:dyDescent="0.3">
      <c r="B245" s="24"/>
      <c r="C245" s="1"/>
      <c r="D245" s="80" t="s">
        <v>298</v>
      </c>
      <c r="E245" s="1"/>
      <c r="F245" s="141">
        <v>2</v>
      </c>
      <c r="G245" s="141">
        <v>8570</v>
      </c>
      <c r="H245" s="141">
        <v>58103.71</v>
      </c>
      <c r="I245" s="141">
        <v>0</v>
      </c>
      <c r="J245" s="141">
        <v>0</v>
      </c>
      <c r="K245" s="141">
        <v>8462</v>
      </c>
      <c r="L245" s="141">
        <v>48046.99</v>
      </c>
      <c r="M245" s="141">
        <v>108</v>
      </c>
      <c r="N245" s="141">
        <v>10056.709999999999</v>
      </c>
      <c r="O245" s="141">
        <v>0</v>
      </c>
      <c r="P245" s="76">
        <v>0</v>
      </c>
    </row>
    <row r="246" spans="2:16" ht="13.8" x14ac:dyDescent="0.3">
      <c r="B246" s="24"/>
      <c r="C246" s="1"/>
      <c r="D246" s="1" t="s">
        <v>877</v>
      </c>
      <c r="E246" s="1"/>
      <c r="F246" s="141">
        <v>62</v>
      </c>
      <c r="G246" s="141">
        <v>188045.028108873</v>
      </c>
      <c r="H246" s="141">
        <v>18496294.039999999</v>
      </c>
      <c r="I246" s="141">
        <v>15186.999999963</v>
      </c>
      <c r="J246" s="141">
        <v>3209987.9</v>
      </c>
      <c r="K246" s="141">
        <v>158049.78292971</v>
      </c>
      <c r="L246" s="141">
        <v>9006396.0700000003</v>
      </c>
      <c r="M246" s="141">
        <v>6918.2451792000002</v>
      </c>
      <c r="N246" s="141">
        <v>4482663.0599999996</v>
      </c>
      <c r="O246" s="141">
        <v>7890</v>
      </c>
      <c r="P246" s="76">
        <v>1797247.02</v>
      </c>
    </row>
    <row r="247" spans="2:16" ht="13.8" x14ac:dyDescent="0.3">
      <c r="B247" s="24"/>
      <c r="C247" s="1"/>
      <c r="D247" s="80" t="s">
        <v>267</v>
      </c>
      <c r="E247" s="1"/>
      <c r="F247" s="141">
        <v>2</v>
      </c>
      <c r="G247" s="141">
        <v>28577</v>
      </c>
      <c r="H247" s="141">
        <v>514018.15</v>
      </c>
      <c r="I247" s="141">
        <v>69</v>
      </c>
      <c r="J247" s="141">
        <v>1275.01</v>
      </c>
      <c r="K247" s="141">
        <v>27466</v>
      </c>
      <c r="L247" s="141">
        <v>297618.19</v>
      </c>
      <c r="M247" s="141">
        <v>1042</v>
      </c>
      <c r="N247" s="141">
        <v>215124.96</v>
      </c>
      <c r="O247" s="141">
        <v>0</v>
      </c>
      <c r="P247" s="76">
        <v>0</v>
      </c>
    </row>
    <row r="248" spans="2:16" ht="13.8" x14ac:dyDescent="0.3">
      <c r="B248" s="24"/>
      <c r="C248" s="1"/>
      <c r="D248" s="1" t="s">
        <v>878</v>
      </c>
      <c r="E248" s="1"/>
      <c r="F248" s="141">
        <v>6</v>
      </c>
      <c r="G248" s="141">
        <v>24289</v>
      </c>
      <c r="H248" s="141">
        <v>1806889.74</v>
      </c>
      <c r="I248" s="141">
        <v>494</v>
      </c>
      <c r="J248" s="141">
        <v>151334.25</v>
      </c>
      <c r="K248" s="141">
        <v>23225</v>
      </c>
      <c r="L248" s="141">
        <v>404905.73</v>
      </c>
      <c r="M248" s="141">
        <v>368</v>
      </c>
      <c r="N248" s="141">
        <v>592431.89</v>
      </c>
      <c r="O248" s="141">
        <v>202</v>
      </c>
      <c r="P248" s="76">
        <v>658217.87</v>
      </c>
    </row>
    <row r="249" spans="2:16" ht="13.8" x14ac:dyDescent="0.3">
      <c r="B249" s="24"/>
      <c r="C249" s="1"/>
      <c r="D249" s="80" t="s">
        <v>299</v>
      </c>
      <c r="E249" s="1"/>
      <c r="F249" s="141">
        <v>2</v>
      </c>
      <c r="G249" s="141">
        <v>2583</v>
      </c>
      <c r="H249" s="141">
        <v>92985.52</v>
      </c>
      <c r="I249" s="141">
        <v>0</v>
      </c>
      <c r="J249" s="141">
        <v>0</v>
      </c>
      <c r="K249" s="141">
        <v>2466</v>
      </c>
      <c r="L249" s="141">
        <v>60247.86</v>
      </c>
      <c r="M249" s="141">
        <v>117</v>
      </c>
      <c r="N249" s="141">
        <v>32737.65</v>
      </c>
      <c r="O249" s="141">
        <v>0</v>
      </c>
      <c r="P249" s="76">
        <v>0</v>
      </c>
    </row>
    <row r="250" spans="2:16" ht="13.8" x14ac:dyDescent="0.3">
      <c r="B250" s="24"/>
      <c r="C250" s="1"/>
      <c r="D250" s="1" t="s">
        <v>879</v>
      </c>
      <c r="E250" s="1"/>
      <c r="F250" s="141">
        <v>9</v>
      </c>
      <c r="G250" s="141">
        <v>25378.664623741999</v>
      </c>
      <c r="H250" s="141">
        <v>1385875.64</v>
      </c>
      <c r="I250" s="141">
        <v>1261</v>
      </c>
      <c r="J250" s="141">
        <v>177155.45</v>
      </c>
      <c r="K250" s="141">
        <v>22705.380877211999</v>
      </c>
      <c r="L250" s="141">
        <v>856155.54</v>
      </c>
      <c r="M250" s="141">
        <v>628.28374653000003</v>
      </c>
      <c r="N250" s="141">
        <v>227250.96</v>
      </c>
      <c r="O250" s="141">
        <v>784</v>
      </c>
      <c r="P250" s="76">
        <v>125313.69</v>
      </c>
    </row>
    <row r="251" spans="2:16" ht="13.8" x14ac:dyDescent="0.3">
      <c r="B251" s="24"/>
      <c r="C251" s="1"/>
      <c r="D251" s="1" t="s">
        <v>880</v>
      </c>
      <c r="E251" s="1"/>
      <c r="F251" s="141">
        <v>6</v>
      </c>
      <c r="G251" s="141">
        <v>11151</v>
      </c>
      <c r="H251" s="141">
        <v>233290.49</v>
      </c>
      <c r="I251" s="141">
        <v>158</v>
      </c>
      <c r="J251" s="141">
        <v>1794.16</v>
      </c>
      <c r="K251" s="141">
        <v>10828</v>
      </c>
      <c r="L251" s="141">
        <v>181193.7</v>
      </c>
      <c r="M251" s="141">
        <v>161</v>
      </c>
      <c r="N251" s="141">
        <v>49440.65</v>
      </c>
      <c r="O251" s="141">
        <v>4</v>
      </c>
      <c r="P251" s="76">
        <v>861.98</v>
      </c>
    </row>
    <row r="252" spans="2:16" ht="13.8" x14ac:dyDescent="0.3">
      <c r="B252" s="24"/>
      <c r="C252" s="1"/>
      <c r="D252" s="1" t="s">
        <v>542</v>
      </c>
      <c r="E252" s="1"/>
      <c r="F252" s="141">
        <v>11</v>
      </c>
      <c r="G252" s="141">
        <v>29691</v>
      </c>
      <c r="H252" s="141">
        <v>1497305.09</v>
      </c>
      <c r="I252" s="141">
        <v>1661</v>
      </c>
      <c r="J252" s="141">
        <v>325102.69</v>
      </c>
      <c r="K252" s="141">
        <v>26776</v>
      </c>
      <c r="L252" s="141">
        <v>891896.24</v>
      </c>
      <c r="M252" s="141">
        <v>736</v>
      </c>
      <c r="N252" s="141">
        <v>195777.94</v>
      </c>
      <c r="O252" s="141">
        <v>518</v>
      </c>
      <c r="P252" s="76">
        <v>84528.22</v>
      </c>
    </row>
    <row r="253" spans="2:16" ht="13.8" x14ac:dyDescent="0.3">
      <c r="B253" s="24"/>
      <c r="C253" s="1"/>
      <c r="D253" s="1" t="s">
        <v>657</v>
      </c>
      <c r="E253" s="1"/>
      <c r="F253" s="141">
        <v>8</v>
      </c>
      <c r="G253" s="141">
        <v>16856</v>
      </c>
      <c r="H253" s="141">
        <v>564270.36</v>
      </c>
      <c r="I253" s="141">
        <v>833</v>
      </c>
      <c r="J253" s="141">
        <v>2576.61</v>
      </c>
      <c r="K253" s="141">
        <v>15118</v>
      </c>
      <c r="L253" s="141">
        <v>356294.28</v>
      </c>
      <c r="M253" s="141">
        <v>817</v>
      </c>
      <c r="N253" s="141">
        <v>195828.35</v>
      </c>
      <c r="O253" s="141">
        <v>88</v>
      </c>
      <c r="P253" s="76">
        <v>9571.11</v>
      </c>
    </row>
    <row r="254" spans="2:16" ht="13.8" x14ac:dyDescent="0.3">
      <c r="B254" s="24"/>
      <c r="C254" s="1"/>
      <c r="D254" s="1" t="s">
        <v>543</v>
      </c>
      <c r="E254" s="1"/>
      <c r="F254" s="141">
        <v>9</v>
      </c>
      <c r="G254" s="141">
        <v>21592</v>
      </c>
      <c r="H254" s="141">
        <v>920037.11</v>
      </c>
      <c r="I254" s="141">
        <v>299</v>
      </c>
      <c r="J254" s="141">
        <v>23309.040000000001</v>
      </c>
      <c r="K254" s="141">
        <v>20635</v>
      </c>
      <c r="L254" s="141">
        <v>662812.32999999996</v>
      </c>
      <c r="M254" s="141">
        <v>282</v>
      </c>
      <c r="N254" s="141">
        <v>182602.43</v>
      </c>
      <c r="O254" s="141">
        <v>376</v>
      </c>
      <c r="P254" s="76">
        <v>51313.31</v>
      </c>
    </row>
    <row r="255" spans="2:16" ht="13.8" x14ac:dyDescent="0.3">
      <c r="B255" s="24"/>
      <c r="C255" s="1"/>
      <c r="D255" s="80" t="s">
        <v>279</v>
      </c>
      <c r="E255" s="1"/>
      <c r="F255" s="141">
        <v>2</v>
      </c>
      <c r="G255" s="141">
        <v>3646</v>
      </c>
      <c r="H255" s="141">
        <v>81061.98</v>
      </c>
      <c r="I255" s="141">
        <v>0</v>
      </c>
      <c r="J255" s="141">
        <v>0</v>
      </c>
      <c r="K255" s="141">
        <v>3376</v>
      </c>
      <c r="L255" s="141">
        <v>42710.87</v>
      </c>
      <c r="M255" s="141">
        <v>270</v>
      </c>
      <c r="N255" s="141">
        <v>38351.11</v>
      </c>
      <c r="O255" s="141">
        <v>0</v>
      </c>
      <c r="P255" s="76">
        <v>0</v>
      </c>
    </row>
    <row r="256" spans="2:16" ht="13.8" x14ac:dyDescent="0.3">
      <c r="B256" s="24"/>
      <c r="C256" s="1"/>
      <c r="D256" s="80" t="s">
        <v>300</v>
      </c>
      <c r="E256" s="1"/>
      <c r="F256" s="141">
        <v>2</v>
      </c>
      <c r="G256" s="141">
        <v>4201</v>
      </c>
      <c r="H256" s="141">
        <v>88407.79</v>
      </c>
      <c r="I256" s="141">
        <v>30</v>
      </c>
      <c r="J256" s="141">
        <v>530.02</v>
      </c>
      <c r="K256" s="141">
        <v>4164</v>
      </c>
      <c r="L256" s="141">
        <v>83571.149999999994</v>
      </c>
      <c r="M256" s="141">
        <v>7</v>
      </c>
      <c r="N256" s="141">
        <v>4306.62</v>
      </c>
      <c r="O256" s="141">
        <v>0</v>
      </c>
      <c r="P256" s="76">
        <v>0</v>
      </c>
    </row>
    <row r="257" spans="2:16" ht="13.8" x14ac:dyDescent="0.3">
      <c r="B257" s="24"/>
      <c r="C257" s="1"/>
      <c r="D257" s="80" t="s">
        <v>303</v>
      </c>
      <c r="E257" s="1"/>
      <c r="F257" s="141">
        <v>2</v>
      </c>
      <c r="G257" s="141">
        <v>14997</v>
      </c>
      <c r="H257" s="141">
        <v>32792.239999999998</v>
      </c>
      <c r="I257" s="141">
        <v>0</v>
      </c>
      <c r="J257" s="141">
        <v>0</v>
      </c>
      <c r="K257" s="141">
        <v>14995</v>
      </c>
      <c r="L257" s="141">
        <v>32515.74</v>
      </c>
      <c r="M257" s="141">
        <v>2</v>
      </c>
      <c r="N257" s="141">
        <v>276.51</v>
      </c>
      <c r="O257" s="141">
        <v>0</v>
      </c>
      <c r="P257" s="76">
        <v>0</v>
      </c>
    </row>
    <row r="258" spans="2:16" ht="13.8" x14ac:dyDescent="0.3">
      <c r="B258" s="24"/>
      <c r="C258" s="1"/>
      <c r="D258" s="1" t="s">
        <v>544</v>
      </c>
      <c r="E258" s="1"/>
      <c r="F258" s="141">
        <v>13</v>
      </c>
      <c r="G258" s="141">
        <v>41691</v>
      </c>
      <c r="H258" s="141">
        <v>3950409.37</v>
      </c>
      <c r="I258" s="141">
        <v>996</v>
      </c>
      <c r="J258" s="141">
        <v>418785.97</v>
      </c>
      <c r="K258" s="141">
        <v>38790</v>
      </c>
      <c r="L258" s="141">
        <v>728785.72</v>
      </c>
      <c r="M258" s="141">
        <v>1348</v>
      </c>
      <c r="N258" s="141">
        <v>1505043.95</v>
      </c>
      <c r="O258" s="141">
        <v>557</v>
      </c>
      <c r="P258" s="76">
        <v>1297793.72</v>
      </c>
    </row>
    <row r="259" spans="2:16" ht="13.8" x14ac:dyDescent="0.3">
      <c r="B259" s="24"/>
      <c r="C259" s="1"/>
      <c r="D259" s="80" t="s">
        <v>301</v>
      </c>
      <c r="E259" s="1"/>
      <c r="F259" s="141">
        <v>2</v>
      </c>
      <c r="G259" s="141">
        <v>5133</v>
      </c>
      <c r="H259" s="141">
        <v>185384.62</v>
      </c>
      <c r="I259" s="141">
        <v>64</v>
      </c>
      <c r="J259" s="141">
        <v>5504.15</v>
      </c>
      <c r="K259" s="141">
        <v>4758</v>
      </c>
      <c r="L259" s="141">
        <v>141638.06</v>
      </c>
      <c r="M259" s="141">
        <v>282</v>
      </c>
      <c r="N259" s="141">
        <v>35852.36</v>
      </c>
      <c r="O259" s="141">
        <v>29</v>
      </c>
      <c r="P259" s="76">
        <v>2390.0500000000002</v>
      </c>
    </row>
    <row r="260" spans="2:16" ht="13.8" x14ac:dyDescent="0.3">
      <c r="B260" s="24"/>
      <c r="C260" s="1"/>
      <c r="D260" s="80" t="s">
        <v>302</v>
      </c>
      <c r="E260" s="1"/>
      <c r="F260" s="141">
        <v>2</v>
      </c>
      <c r="G260" s="141">
        <v>3271</v>
      </c>
      <c r="H260" s="141">
        <v>78729.960000000006</v>
      </c>
      <c r="I260" s="141">
        <v>0</v>
      </c>
      <c r="J260" s="141">
        <v>0</v>
      </c>
      <c r="K260" s="141">
        <v>3048</v>
      </c>
      <c r="L260" s="141">
        <v>35163.31</v>
      </c>
      <c r="M260" s="141">
        <v>223</v>
      </c>
      <c r="N260" s="141">
        <v>43566.65</v>
      </c>
      <c r="O260" s="141">
        <v>0</v>
      </c>
      <c r="P260" s="76">
        <v>0</v>
      </c>
    </row>
    <row r="261" spans="2:16" ht="13.8" x14ac:dyDescent="0.3">
      <c r="B261" s="24"/>
      <c r="C261" s="1"/>
      <c r="D261" s="1" t="s">
        <v>962</v>
      </c>
      <c r="E261" s="1"/>
      <c r="F261" s="141">
        <v>4</v>
      </c>
      <c r="G261" s="141">
        <v>12893</v>
      </c>
      <c r="H261" s="141">
        <v>324600.39</v>
      </c>
      <c r="I261" s="141">
        <v>1</v>
      </c>
      <c r="J261" s="141">
        <v>50</v>
      </c>
      <c r="K261" s="141">
        <v>12345</v>
      </c>
      <c r="L261" s="141">
        <v>212122.66</v>
      </c>
      <c r="M261" s="141">
        <v>547</v>
      </c>
      <c r="N261" s="141">
        <v>112427.73</v>
      </c>
      <c r="O261" s="141">
        <v>0</v>
      </c>
      <c r="P261" s="76">
        <v>0</v>
      </c>
    </row>
    <row r="262" spans="2:16" ht="13.8" x14ac:dyDescent="0.3">
      <c r="B262" s="24"/>
      <c r="C262" s="1" t="s">
        <v>882</v>
      </c>
      <c r="D262" s="1"/>
      <c r="E262" s="1"/>
      <c r="F262" s="141">
        <v>275</v>
      </c>
      <c r="G262" s="141">
        <v>1206533.7292455728</v>
      </c>
      <c r="H262" s="141">
        <v>84680152.350000009</v>
      </c>
      <c r="I262" s="141">
        <v>75572</v>
      </c>
      <c r="J262" s="141">
        <v>10955665.32</v>
      </c>
      <c r="K262" s="141">
        <v>1042119.7292455729</v>
      </c>
      <c r="L262" s="141">
        <v>39053044.279999994</v>
      </c>
      <c r="M262" s="141">
        <v>31466</v>
      </c>
      <c r="N262" s="141">
        <v>14560895.51</v>
      </c>
      <c r="O262" s="141">
        <v>57376</v>
      </c>
      <c r="P262" s="76">
        <v>20110547.269999996</v>
      </c>
    </row>
    <row r="263" spans="2:16" ht="13.8" x14ac:dyDescent="0.3">
      <c r="B263" s="24"/>
      <c r="C263" s="1"/>
      <c r="D263" s="1" t="s">
        <v>885</v>
      </c>
      <c r="E263" s="1"/>
      <c r="F263" s="141">
        <v>3</v>
      </c>
      <c r="G263" s="141">
        <v>3666</v>
      </c>
      <c r="H263" s="141">
        <v>95628.28</v>
      </c>
      <c r="I263" s="141">
        <v>0</v>
      </c>
      <c r="J263" s="141">
        <v>0</v>
      </c>
      <c r="K263" s="141">
        <v>3451</v>
      </c>
      <c r="L263" s="141">
        <v>56505</v>
      </c>
      <c r="M263" s="141">
        <v>215</v>
      </c>
      <c r="N263" s="141">
        <v>39123.279999999999</v>
      </c>
      <c r="O263" s="141">
        <v>0</v>
      </c>
      <c r="P263" s="76">
        <v>0</v>
      </c>
    </row>
    <row r="264" spans="2:16" ht="13.8" x14ac:dyDescent="0.3">
      <c r="B264" s="24"/>
      <c r="C264" s="1"/>
      <c r="D264" s="1" t="s">
        <v>886</v>
      </c>
      <c r="E264" s="1"/>
      <c r="F264" s="141">
        <v>43</v>
      </c>
      <c r="G264" s="141">
        <v>171706.95284380298</v>
      </c>
      <c r="H264" s="141">
        <v>12941430.890000001</v>
      </c>
      <c r="I264" s="141">
        <v>10279</v>
      </c>
      <c r="J264" s="141">
        <v>1384288.65</v>
      </c>
      <c r="K264" s="141">
        <v>143574.95284380298</v>
      </c>
      <c r="L264" s="141">
        <v>6899149.0700000003</v>
      </c>
      <c r="M264" s="141">
        <v>6095</v>
      </c>
      <c r="N264" s="141">
        <v>2487611.11</v>
      </c>
      <c r="O264" s="141">
        <v>11758</v>
      </c>
      <c r="P264" s="76">
        <v>2170382.06</v>
      </c>
    </row>
    <row r="265" spans="2:16" ht="13.8" x14ac:dyDescent="0.3">
      <c r="B265" s="24"/>
      <c r="C265" s="1"/>
      <c r="D265" s="1" t="s">
        <v>887</v>
      </c>
      <c r="E265" s="1"/>
      <c r="F265" s="141">
        <v>18</v>
      </c>
      <c r="G265" s="141">
        <v>81562</v>
      </c>
      <c r="H265" s="141">
        <v>5604954.1900000004</v>
      </c>
      <c r="I265" s="141">
        <v>3861</v>
      </c>
      <c r="J265" s="141">
        <v>784501.56</v>
      </c>
      <c r="K265" s="141">
        <v>74607</v>
      </c>
      <c r="L265" s="141">
        <v>1880815.5</v>
      </c>
      <c r="M265" s="141">
        <v>1244</v>
      </c>
      <c r="N265" s="141">
        <v>708624.99</v>
      </c>
      <c r="O265" s="141">
        <v>1850</v>
      </c>
      <c r="P265" s="76">
        <v>2231012.13</v>
      </c>
    </row>
    <row r="266" spans="2:16" ht="13.8" x14ac:dyDescent="0.3">
      <c r="B266" s="24"/>
      <c r="C266" s="1"/>
      <c r="D266" s="1" t="s">
        <v>888</v>
      </c>
      <c r="E266" s="1"/>
      <c r="F266" s="141">
        <v>11</v>
      </c>
      <c r="G266" s="141">
        <v>57137</v>
      </c>
      <c r="H266" s="141">
        <v>4256085.84</v>
      </c>
      <c r="I266" s="141">
        <v>3439</v>
      </c>
      <c r="J266" s="141">
        <v>392976.35</v>
      </c>
      <c r="K266" s="141">
        <v>46071</v>
      </c>
      <c r="L266" s="141">
        <v>1918614.7</v>
      </c>
      <c r="M266" s="141">
        <v>2130</v>
      </c>
      <c r="N266" s="141">
        <v>754983.56</v>
      </c>
      <c r="O266" s="141">
        <v>5497</v>
      </c>
      <c r="P266" s="76">
        <v>1189511.23</v>
      </c>
    </row>
    <row r="267" spans="2:16" ht="13.8" x14ac:dyDescent="0.3">
      <c r="B267" s="24"/>
      <c r="C267" s="1"/>
      <c r="D267" s="1" t="s">
        <v>889</v>
      </c>
      <c r="E267" s="1"/>
      <c r="F267" s="141">
        <v>32</v>
      </c>
      <c r="G267" s="141">
        <v>166775</v>
      </c>
      <c r="H267" s="141">
        <v>11697415.210000001</v>
      </c>
      <c r="I267" s="141">
        <v>10847</v>
      </c>
      <c r="J267" s="141">
        <v>2257471.75</v>
      </c>
      <c r="K267" s="141">
        <v>144742</v>
      </c>
      <c r="L267" s="141">
        <v>5282386.71</v>
      </c>
      <c r="M267" s="141">
        <v>3684</v>
      </c>
      <c r="N267" s="141">
        <v>1421035.68</v>
      </c>
      <c r="O267" s="141">
        <v>7502</v>
      </c>
      <c r="P267" s="76">
        <v>2736521.07</v>
      </c>
    </row>
    <row r="268" spans="2:16" ht="13.8" x14ac:dyDescent="0.3">
      <c r="B268" s="24"/>
      <c r="C268" s="1"/>
      <c r="D268" s="80" t="s">
        <v>304</v>
      </c>
      <c r="E268" s="1"/>
      <c r="F268" s="141">
        <v>2</v>
      </c>
      <c r="G268" s="141">
        <v>2914</v>
      </c>
      <c r="H268" s="141">
        <v>27178.23</v>
      </c>
      <c r="I268" s="141">
        <v>0</v>
      </c>
      <c r="J268" s="141">
        <v>0</v>
      </c>
      <c r="K268" s="141">
        <v>2901</v>
      </c>
      <c r="L268" s="141">
        <v>24968.03</v>
      </c>
      <c r="M268" s="141">
        <v>13</v>
      </c>
      <c r="N268" s="141">
        <v>2210.1999999999998</v>
      </c>
      <c r="O268" s="141">
        <v>0</v>
      </c>
      <c r="P268" s="76">
        <v>0</v>
      </c>
    </row>
    <row r="269" spans="2:16" ht="13.8" x14ac:dyDescent="0.3">
      <c r="B269" s="24"/>
      <c r="C269" s="1"/>
      <c r="D269" s="1" t="s">
        <v>884</v>
      </c>
      <c r="E269" s="1"/>
      <c r="F269" s="141">
        <v>9</v>
      </c>
      <c r="G269" s="141">
        <v>39700</v>
      </c>
      <c r="H269" s="141">
        <v>1673627.76</v>
      </c>
      <c r="I269" s="141">
        <v>5044</v>
      </c>
      <c r="J269" s="141">
        <v>180649.37</v>
      </c>
      <c r="K269" s="141">
        <v>33231</v>
      </c>
      <c r="L269" s="141">
        <v>1064504.08</v>
      </c>
      <c r="M269" s="141">
        <v>462</v>
      </c>
      <c r="N269" s="141">
        <v>159831.70000000001</v>
      </c>
      <c r="O269" s="141">
        <v>963</v>
      </c>
      <c r="P269" s="76">
        <v>268642.61</v>
      </c>
    </row>
    <row r="270" spans="2:16" ht="13.8" x14ac:dyDescent="0.3">
      <c r="B270" s="24"/>
      <c r="C270" s="1"/>
      <c r="D270" s="1" t="s">
        <v>898</v>
      </c>
      <c r="E270" s="1"/>
      <c r="F270" s="141">
        <v>14</v>
      </c>
      <c r="G270" s="141">
        <v>50227</v>
      </c>
      <c r="H270" s="141">
        <v>3985085.02</v>
      </c>
      <c r="I270" s="141">
        <v>2403</v>
      </c>
      <c r="J270" s="141">
        <v>339101.05</v>
      </c>
      <c r="K270" s="141">
        <v>45102</v>
      </c>
      <c r="L270" s="141">
        <v>1794216.37</v>
      </c>
      <c r="M270" s="141">
        <v>810</v>
      </c>
      <c r="N270" s="141">
        <v>355793.39</v>
      </c>
      <c r="O270" s="141">
        <v>1912</v>
      </c>
      <c r="P270" s="76">
        <v>1495974.22</v>
      </c>
    </row>
    <row r="271" spans="2:16" ht="13.8" x14ac:dyDescent="0.3">
      <c r="B271" s="24"/>
      <c r="C271" s="1"/>
      <c r="D271" s="1" t="s">
        <v>890</v>
      </c>
      <c r="E271" s="1"/>
      <c r="F271" s="141">
        <v>40</v>
      </c>
      <c r="G271" s="141">
        <v>186129</v>
      </c>
      <c r="H271" s="141">
        <v>14889613.119999999</v>
      </c>
      <c r="I271" s="141">
        <v>22226</v>
      </c>
      <c r="J271" s="141">
        <v>2241195.08</v>
      </c>
      <c r="K271" s="141">
        <v>148884</v>
      </c>
      <c r="L271" s="141">
        <v>7318548.5499999998</v>
      </c>
      <c r="M271" s="141">
        <v>5161</v>
      </c>
      <c r="N271" s="141">
        <v>3245710.04</v>
      </c>
      <c r="O271" s="141">
        <v>9858</v>
      </c>
      <c r="P271" s="76">
        <v>2084159.46</v>
      </c>
    </row>
    <row r="272" spans="2:16" ht="13.8" x14ac:dyDescent="0.3">
      <c r="B272" s="24"/>
      <c r="C272" s="1"/>
      <c r="D272" s="1" t="s">
        <v>891</v>
      </c>
      <c r="E272" s="1"/>
      <c r="F272" s="141">
        <v>3</v>
      </c>
      <c r="G272" s="141">
        <v>10618</v>
      </c>
      <c r="H272" s="141">
        <v>271454.52</v>
      </c>
      <c r="I272" s="141">
        <v>199</v>
      </c>
      <c r="J272" s="141">
        <v>30664.69</v>
      </c>
      <c r="K272" s="141">
        <v>10386</v>
      </c>
      <c r="L272" s="141">
        <v>239152.01</v>
      </c>
      <c r="M272" s="141">
        <v>33</v>
      </c>
      <c r="N272" s="141">
        <v>1637.82</v>
      </c>
      <c r="O272" s="141">
        <v>0</v>
      </c>
      <c r="P272" s="76">
        <v>0</v>
      </c>
    </row>
    <row r="273" spans="2:16" ht="13.8" x14ac:dyDescent="0.3">
      <c r="B273" s="24"/>
      <c r="C273" s="1"/>
      <c r="D273" s="1" t="s">
        <v>892</v>
      </c>
      <c r="E273" s="1"/>
      <c r="F273" s="141">
        <v>10</v>
      </c>
      <c r="G273" s="141">
        <v>33978</v>
      </c>
      <c r="H273" s="141">
        <v>3402126.89</v>
      </c>
      <c r="I273" s="141">
        <v>2006</v>
      </c>
      <c r="J273" s="141">
        <v>185771.88</v>
      </c>
      <c r="K273" s="141">
        <v>27658</v>
      </c>
      <c r="L273" s="141">
        <v>1670588.66</v>
      </c>
      <c r="M273" s="141">
        <v>1736</v>
      </c>
      <c r="N273" s="141">
        <v>960010.07</v>
      </c>
      <c r="O273" s="141">
        <v>2578</v>
      </c>
      <c r="P273" s="76">
        <v>585756.29</v>
      </c>
    </row>
    <row r="274" spans="2:16" ht="13.8" x14ac:dyDescent="0.3">
      <c r="B274" s="24"/>
      <c r="C274" s="1"/>
      <c r="D274" s="80" t="s">
        <v>305</v>
      </c>
      <c r="E274" s="1"/>
      <c r="F274" s="141">
        <v>2</v>
      </c>
      <c r="G274" s="141">
        <v>4006</v>
      </c>
      <c r="H274" s="141">
        <v>81002.59</v>
      </c>
      <c r="I274" s="141">
        <v>0</v>
      </c>
      <c r="J274" s="141">
        <v>0</v>
      </c>
      <c r="K274" s="141">
        <v>3841</v>
      </c>
      <c r="L274" s="141">
        <v>40853.910000000003</v>
      </c>
      <c r="M274" s="141">
        <v>165</v>
      </c>
      <c r="N274" s="141">
        <v>40148.68</v>
      </c>
      <c r="O274" s="141">
        <v>0</v>
      </c>
      <c r="P274" s="76">
        <v>0</v>
      </c>
    </row>
    <row r="275" spans="2:16" ht="13.8" x14ac:dyDescent="0.3">
      <c r="B275" s="24"/>
      <c r="C275" s="1"/>
      <c r="D275" s="1" t="s">
        <v>893</v>
      </c>
      <c r="E275" s="1"/>
      <c r="F275" s="141">
        <v>8</v>
      </c>
      <c r="G275" s="141">
        <v>32316</v>
      </c>
      <c r="H275" s="141">
        <v>1657690.62</v>
      </c>
      <c r="I275" s="141">
        <v>1041</v>
      </c>
      <c r="J275" s="141">
        <v>64783.66</v>
      </c>
      <c r="K275" s="141">
        <v>27710</v>
      </c>
      <c r="L275" s="141">
        <v>777922.32</v>
      </c>
      <c r="M275" s="141">
        <v>1487</v>
      </c>
      <c r="N275" s="141">
        <v>425105.52</v>
      </c>
      <c r="O275" s="141">
        <v>2078</v>
      </c>
      <c r="P275" s="76">
        <v>389879.11</v>
      </c>
    </row>
    <row r="276" spans="2:16" ht="13.8" x14ac:dyDescent="0.3">
      <c r="B276" s="24"/>
      <c r="C276" s="1"/>
      <c r="D276" s="1" t="s">
        <v>894</v>
      </c>
      <c r="E276" s="1"/>
      <c r="F276" s="141">
        <v>5</v>
      </c>
      <c r="G276" s="141">
        <v>10036</v>
      </c>
      <c r="H276" s="141">
        <v>990095.91</v>
      </c>
      <c r="I276" s="141">
        <v>597</v>
      </c>
      <c r="J276" s="141">
        <v>42498.49</v>
      </c>
      <c r="K276" s="141">
        <v>8071</v>
      </c>
      <c r="L276" s="141">
        <v>318508.43</v>
      </c>
      <c r="M276" s="141">
        <v>563</v>
      </c>
      <c r="N276" s="141">
        <v>416719.38</v>
      </c>
      <c r="O276" s="141">
        <v>805</v>
      </c>
      <c r="P276" s="76">
        <v>212369.61</v>
      </c>
    </row>
    <row r="277" spans="2:16" ht="13.8" x14ac:dyDescent="0.3">
      <c r="B277" s="24"/>
      <c r="C277" s="1"/>
      <c r="D277" s="1" t="s">
        <v>542</v>
      </c>
      <c r="E277" s="1"/>
      <c r="F277" s="141">
        <v>17</v>
      </c>
      <c r="G277" s="141">
        <v>127601</v>
      </c>
      <c r="H277" s="141">
        <v>9891516.9199999999</v>
      </c>
      <c r="I277" s="141">
        <v>3618</v>
      </c>
      <c r="J277" s="141">
        <v>805743.59</v>
      </c>
      <c r="K277" s="141">
        <v>116930</v>
      </c>
      <c r="L277" s="141">
        <v>3178761.15</v>
      </c>
      <c r="M277" s="141">
        <v>1906</v>
      </c>
      <c r="N277" s="141">
        <v>1199804.8899999999</v>
      </c>
      <c r="O277" s="141">
        <v>5147</v>
      </c>
      <c r="P277" s="76">
        <v>4707207.3</v>
      </c>
    </row>
    <row r="278" spans="2:16" ht="13.8" x14ac:dyDescent="0.3">
      <c r="B278" s="24"/>
      <c r="C278" s="1"/>
      <c r="D278" s="1" t="s">
        <v>895</v>
      </c>
      <c r="E278" s="1"/>
      <c r="F278" s="141">
        <v>15</v>
      </c>
      <c r="G278" s="141">
        <v>39525</v>
      </c>
      <c r="H278" s="141">
        <v>3437735.7</v>
      </c>
      <c r="I278" s="141">
        <v>2118</v>
      </c>
      <c r="J278" s="141">
        <v>530055.6</v>
      </c>
      <c r="K278" s="141">
        <v>33740</v>
      </c>
      <c r="L278" s="141">
        <v>1525434.66</v>
      </c>
      <c r="M278" s="141">
        <v>1009</v>
      </c>
      <c r="N278" s="141">
        <v>615282.66</v>
      </c>
      <c r="O278" s="141">
        <v>2658</v>
      </c>
      <c r="P278" s="76">
        <v>766962.78</v>
      </c>
    </row>
    <row r="279" spans="2:16" ht="13.8" x14ac:dyDescent="0.3">
      <c r="B279" s="24"/>
      <c r="C279" s="1"/>
      <c r="D279" s="1" t="s">
        <v>896</v>
      </c>
      <c r="E279" s="1"/>
      <c r="F279" s="141">
        <v>18</v>
      </c>
      <c r="G279" s="141">
        <v>59134.776401769996</v>
      </c>
      <c r="H279" s="141">
        <v>4300164</v>
      </c>
      <c r="I279" s="141">
        <v>3111</v>
      </c>
      <c r="J279" s="141">
        <v>1042970.69</v>
      </c>
      <c r="K279" s="141">
        <v>51873.776401769996</v>
      </c>
      <c r="L279" s="141">
        <v>2232555.35</v>
      </c>
      <c r="M279" s="141">
        <v>1048</v>
      </c>
      <c r="N279" s="141">
        <v>333839.2</v>
      </c>
      <c r="O279" s="141">
        <v>3102</v>
      </c>
      <c r="P279" s="76">
        <v>690798.77</v>
      </c>
    </row>
    <row r="280" spans="2:16" ht="13.8" x14ac:dyDescent="0.3">
      <c r="B280" s="24"/>
      <c r="C280" s="1"/>
      <c r="D280" s="1" t="s">
        <v>897</v>
      </c>
      <c r="E280" s="1"/>
      <c r="F280" s="141">
        <v>11</v>
      </c>
      <c r="G280" s="141">
        <v>26625</v>
      </c>
      <c r="H280" s="141">
        <v>2070802.54</v>
      </c>
      <c r="I280" s="141">
        <v>3079</v>
      </c>
      <c r="J280" s="141">
        <v>235188.69</v>
      </c>
      <c r="K280" s="141">
        <v>21847</v>
      </c>
      <c r="L280" s="141">
        <v>1140852.73</v>
      </c>
      <c r="M280" s="141">
        <v>843</v>
      </c>
      <c r="N280" s="141">
        <v>476298.72</v>
      </c>
      <c r="O280" s="141">
        <v>856</v>
      </c>
      <c r="P280" s="76">
        <v>218462.41</v>
      </c>
    </row>
    <row r="281" spans="2:16" ht="13.8" x14ac:dyDescent="0.3">
      <c r="B281" s="24"/>
      <c r="C281" s="1"/>
      <c r="D281" s="1" t="s">
        <v>883</v>
      </c>
      <c r="E281" s="1"/>
      <c r="F281" s="141">
        <v>9</v>
      </c>
      <c r="G281" s="141">
        <v>60818</v>
      </c>
      <c r="H281" s="141">
        <v>2629394.27</v>
      </c>
      <c r="I281" s="141">
        <v>1704</v>
      </c>
      <c r="J281" s="141">
        <v>437804.22</v>
      </c>
      <c r="K281" s="141">
        <v>56467</v>
      </c>
      <c r="L281" s="141">
        <v>1192708.32</v>
      </c>
      <c r="M281" s="141">
        <v>1835</v>
      </c>
      <c r="N281" s="141">
        <v>635973.51</v>
      </c>
      <c r="O281" s="141">
        <v>812</v>
      </c>
      <c r="P281" s="76">
        <v>362908.22</v>
      </c>
    </row>
    <row r="282" spans="2:16" ht="13.8" x14ac:dyDescent="0.3">
      <c r="B282" s="24"/>
      <c r="C282" s="1"/>
      <c r="D282" s="1" t="s">
        <v>962</v>
      </c>
      <c r="E282" s="1"/>
      <c r="F282" s="141">
        <v>5</v>
      </c>
      <c r="G282" s="141">
        <v>42059</v>
      </c>
      <c r="H282" s="141">
        <v>777149.84999999404</v>
      </c>
      <c r="I282" s="141">
        <v>0</v>
      </c>
      <c r="J282" s="141">
        <v>0</v>
      </c>
      <c r="K282" s="141">
        <v>41032</v>
      </c>
      <c r="L282" s="141">
        <v>495998.72999999672</v>
      </c>
      <c r="M282" s="141">
        <v>1027</v>
      </c>
      <c r="N282" s="141">
        <v>281151.1099999994</v>
      </c>
      <c r="O282" s="141">
        <v>0</v>
      </c>
      <c r="P282" s="76">
        <v>0</v>
      </c>
    </row>
    <row r="283" spans="2:16" ht="13.8" x14ac:dyDescent="0.3">
      <c r="B283" s="24"/>
      <c r="C283" s="1" t="s">
        <v>899</v>
      </c>
      <c r="D283" s="1"/>
      <c r="E283" s="1"/>
      <c r="F283" s="141">
        <v>340</v>
      </c>
      <c r="G283" s="141">
        <v>1306159.2454356549</v>
      </c>
      <c r="H283" s="141">
        <v>102829756.59999999</v>
      </c>
      <c r="I283" s="141">
        <v>88433.999999983993</v>
      </c>
      <c r="J283" s="141">
        <v>15674446.18</v>
      </c>
      <c r="K283" s="141">
        <v>1137144.7936449109</v>
      </c>
      <c r="L283" s="141">
        <v>46300299.409999996</v>
      </c>
      <c r="M283" s="141">
        <v>31741.451790759998</v>
      </c>
      <c r="N283" s="141">
        <v>21465282.640000004</v>
      </c>
      <c r="O283" s="141">
        <v>48839</v>
      </c>
      <c r="P283" s="76">
        <v>19389728.460000001</v>
      </c>
    </row>
    <row r="284" spans="2:16" ht="13.8" x14ac:dyDescent="0.3">
      <c r="B284" s="24"/>
      <c r="C284" s="1"/>
      <c r="D284" s="1" t="s">
        <v>900</v>
      </c>
      <c r="E284" s="1"/>
      <c r="F284" s="141">
        <v>6</v>
      </c>
      <c r="G284" s="141">
        <v>13543.647200306001</v>
      </c>
      <c r="H284" s="141">
        <v>287221.08</v>
      </c>
      <c r="I284" s="141">
        <v>222</v>
      </c>
      <c r="J284" s="141">
        <v>4927.91</v>
      </c>
      <c r="K284" s="141">
        <v>13223.647200306001</v>
      </c>
      <c r="L284" s="141">
        <v>246197.84</v>
      </c>
      <c r="M284" s="141">
        <v>95</v>
      </c>
      <c r="N284" s="141">
        <v>36037.96</v>
      </c>
      <c r="O284" s="141">
        <v>3</v>
      </c>
      <c r="P284" s="76">
        <v>57.38</v>
      </c>
    </row>
    <row r="285" spans="2:16" ht="13.8" x14ac:dyDescent="0.3">
      <c r="B285" s="24"/>
      <c r="C285" s="1"/>
      <c r="D285" s="1" t="s">
        <v>901</v>
      </c>
      <c r="E285" s="1"/>
      <c r="F285" s="141">
        <v>4</v>
      </c>
      <c r="G285" s="141">
        <v>28070</v>
      </c>
      <c r="H285" s="141">
        <v>177845.44</v>
      </c>
      <c r="I285" s="141">
        <v>134</v>
      </c>
      <c r="J285" s="141">
        <v>3493.68</v>
      </c>
      <c r="K285" s="141">
        <v>27889</v>
      </c>
      <c r="L285" s="141">
        <v>163524.81</v>
      </c>
      <c r="M285" s="141">
        <v>47</v>
      </c>
      <c r="N285" s="141">
        <v>10826.96</v>
      </c>
      <c r="O285" s="141">
        <v>0</v>
      </c>
      <c r="P285" s="76">
        <v>0</v>
      </c>
    </row>
    <row r="286" spans="2:16" ht="13.8" x14ac:dyDescent="0.3">
      <c r="B286" s="24"/>
      <c r="C286" s="1"/>
      <c r="D286" s="1" t="s">
        <v>902</v>
      </c>
      <c r="E286" s="1"/>
      <c r="F286" s="141">
        <v>38</v>
      </c>
      <c r="G286" s="141">
        <v>106588</v>
      </c>
      <c r="H286" s="141">
        <v>9618747.1199999992</v>
      </c>
      <c r="I286" s="141">
        <v>12131</v>
      </c>
      <c r="J286" s="141">
        <v>1032668.29</v>
      </c>
      <c r="K286" s="141">
        <v>86956</v>
      </c>
      <c r="L286" s="141">
        <v>4005132.97</v>
      </c>
      <c r="M286" s="141">
        <v>2750</v>
      </c>
      <c r="N286" s="141">
        <v>1964387.9</v>
      </c>
      <c r="O286" s="141">
        <v>4751</v>
      </c>
      <c r="P286" s="76">
        <v>2616557.9700000002</v>
      </c>
    </row>
    <row r="287" spans="2:16" ht="13.8" x14ac:dyDescent="0.3">
      <c r="B287" s="24"/>
      <c r="C287" s="1"/>
      <c r="D287" s="1" t="s">
        <v>903</v>
      </c>
      <c r="E287" s="1"/>
      <c r="F287" s="141">
        <v>18</v>
      </c>
      <c r="G287" s="141">
        <v>59492</v>
      </c>
      <c r="H287" s="141">
        <v>4912109.22</v>
      </c>
      <c r="I287" s="141">
        <v>5953</v>
      </c>
      <c r="J287" s="141">
        <v>762045.43</v>
      </c>
      <c r="K287" s="141">
        <v>50855</v>
      </c>
      <c r="L287" s="141">
        <v>2700056.12</v>
      </c>
      <c r="M287" s="141">
        <v>1177</v>
      </c>
      <c r="N287" s="141">
        <v>669440.4</v>
      </c>
      <c r="O287" s="141">
        <v>1507</v>
      </c>
      <c r="P287" s="76">
        <v>780567.27</v>
      </c>
    </row>
    <row r="288" spans="2:16" ht="13.8" x14ac:dyDescent="0.3">
      <c r="B288" s="24"/>
      <c r="C288" s="1"/>
      <c r="D288" s="1" t="s">
        <v>905</v>
      </c>
      <c r="E288" s="1"/>
      <c r="F288" s="141">
        <v>3</v>
      </c>
      <c r="G288" s="141">
        <v>6371</v>
      </c>
      <c r="H288" s="141">
        <v>176122.86</v>
      </c>
      <c r="I288" s="141">
        <v>110</v>
      </c>
      <c r="J288" s="141">
        <v>1064.43</v>
      </c>
      <c r="K288" s="141">
        <v>6157</v>
      </c>
      <c r="L288" s="141">
        <v>147110.06</v>
      </c>
      <c r="M288" s="141">
        <v>97</v>
      </c>
      <c r="N288" s="141">
        <v>27702.27</v>
      </c>
      <c r="O288" s="141">
        <v>7</v>
      </c>
      <c r="P288" s="76">
        <v>246.1</v>
      </c>
    </row>
    <row r="289" spans="2:16" ht="13.8" x14ac:dyDescent="0.3">
      <c r="B289" s="24"/>
      <c r="C289" s="1"/>
      <c r="D289" s="1" t="s">
        <v>904</v>
      </c>
      <c r="E289" s="1"/>
      <c r="F289" s="141">
        <v>71</v>
      </c>
      <c r="G289" s="141">
        <v>269666.16738380503</v>
      </c>
      <c r="H289" s="141">
        <v>22950675.719999999</v>
      </c>
      <c r="I289" s="141">
        <v>19654</v>
      </c>
      <c r="J289" s="141">
        <v>4966816.2699999996</v>
      </c>
      <c r="K289" s="141">
        <v>236829.167383805</v>
      </c>
      <c r="L289" s="141">
        <v>9745434.7300000004</v>
      </c>
      <c r="M289" s="141">
        <v>5495</v>
      </c>
      <c r="N289" s="141">
        <v>3638051.47</v>
      </c>
      <c r="O289" s="141">
        <v>7688</v>
      </c>
      <c r="P289" s="76">
        <v>4600373.26</v>
      </c>
    </row>
    <row r="290" spans="2:16" ht="13.8" x14ac:dyDescent="0.3">
      <c r="B290" s="24"/>
      <c r="C290" s="1"/>
      <c r="D290" s="1" t="s">
        <v>913</v>
      </c>
      <c r="E290" s="1"/>
      <c r="F290" s="141">
        <v>55</v>
      </c>
      <c r="G290" s="141">
        <v>244454.315916244</v>
      </c>
      <c r="H290" s="141">
        <v>19005681.510000002</v>
      </c>
      <c r="I290" s="141">
        <v>15301.999999984</v>
      </c>
      <c r="J290" s="141">
        <v>2823394.39</v>
      </c>
      <c r="K290" s="141">
        <v>216833.67404283999</v>
      </c>
      <c r="L290" s="141">
        <v>7114656.1799999997</v>
      </c>
      <c r="M290" s="141">
        <v>3775.6418734200001</v>
      </c>
      <c r="N290" s="141">
        <v>3582436</v>
      </c>
      <c r="O290" s="141">
        <v>8543</v>
      </c>
      <c r="P290" s="76">
        <v>5485194.9299999997</v>
      </c>
    </row>
    <row r="291" spans="2:16" ht="13.8" x14ac:dyDescent="0.3">
      <c r="B291" s="24"/>
      <c r="C291" s="1"/>
      <c r="D291" s="80" t="s">
        <v>306</v>
      </c>
      <c r="E291" s="1"/>
      <c r="F291" s="141">
        <v>2</v>
      </c>
      <c r="G291" s="141">
        <v>5626</v>
      </c>
      <c r="H291" s="141">
        <v>158904.91</v>
      </c>
      <c r="I291" s="141">
        <v>0</v>
      </c>
      <c r="J291" s="141">
        <v>0</v>
      </c>
      <c r="K291" s="141">
        <v>5261</v>
      </c>
      <c r="L291" s="141">
        <v>100815.61</v>
      </c>
      <c r="M291" s="141">
        <v>365</v>
      </c>
      <c r="N291" s="141">
        <v>58089.3</v>
      </c>
      <c r="O291" s="141">
        <v>0</v>
      </c>
      <c r="P291" s="76">
        <v>0</v>
      </c>
    </row>
    <row r="292" spans="2:16" ht="13.8" x14ac:dyDescent="0.3">
      <c r="B292" s="24"/>
      <c r="C292" s="1"/>
      <c r="D292" s="1" t="s">
        <v>906</v>
      </c>
      <c r="E292" s="1"/>
      <c r="F292" s="141">
        <v>14</v>
      </c>
      <c r="G292" s="141">
        <v>70998</v>
      </c>
      <c r="H292" s="141">
        <v>7403212.3200000003</v>
      </c>
      <c r="I292" s="141">
        <v>10632</v>
      </c>
      <c r="J292" s="141">
        <v>1522786.41</v>
      </c>
      <c r="K292" s="141">
        <v>52035</v>
      </c>
      <c r="L292" s="141">
        <v>2867433.82</v>
      </c>
      <c r="M292" s="141">
        <v>2883</v>
      </c>
      <c r="N292" s="141">
        <v>1434817.46</v>
      </c>
      <c r="O292" s="141">
        <v>5448</v>
      </c>
      <c r="P292" s="76">
        <v>1578174.63</v>
      </c>
    </row>
    <row r="293" spans="2:16" ht="13.8" x14ac:dyDescent="0.3">
      <c r="B293" s="24"/>
      <c r="C293" s="1"/>
      <c r="D293" s="80" t="s">
        <v>307</v>
      </c>
      <c r="E293" s="1"/>
      <c r="F293" s="141">
        <v>2</v>
      </c>
      <c r="G293" s="141">
        <v>16977</v>
      </c>
      <c r="H293" s="141">
        <v>102978.01</v>
      </c>
      <c r="I293" s="141">
        <v>49</v>
      </c>
      <c r="J293" s="141">
        <v>486.58</v>
      </c>
      <c r="K293" s="141">
        <v>16784</v>
      </c>
      <c r="L293" s="141">
        <v>86133.27</v>
      </c>
      <c r="M293" s="141">
        <v>134</v>
      </c>
      <c r="N293" s="141">
        <v>15655.56</v>
      </c>
      <c r="O293" s="141">
        <v>10</v>
      </c>
      <c r="P293" s="76">
        <v>702.61</v>
      </c>
    </row>
    <row r="294" spans="2:16" ht="13.8" x14ac:dyDescent="0.3">
      <c r="B294" s="24"/>
      <c r="C294" s="1"/>
      <c r="D294" s="1" t="s">
        <v>907</v>
      </c>
      <c r="E294" s="1"/>
      <c r="F294" s="141">
        <v>3</v>
      </c>
      <c r="G294" s="141">
        <v>8348</v>
      </c>
      <c r="H294" s="141">
        <v>113218.18</v>
      </c>
      <c r="I294" s="141">
        <v>0</v>
      </c>
      <c r="J294" s="141">
        <v>0</v>
      </c>
      <c r="K294" s="141">
        <v>8251</v>
      </c>
      <c r="L294" s="141">
        <v>105184.8</v>
      </c>
      <c r="M294" s="141">
        <v>97</v>
      </c>
      <c r="N294" s="141">
        <v>8033.38</v>
      </c>
      <c r="O294" s="141">
        <v>0</v>
      </c>
      <c r="P294" s="76">
        <v>0</v>
      </c>
    </row>
    <row r="295" spans="2:16" ht="13.8" x14ac:dyDescent="0.3">
      <c r="B295" s="24"/>
      <c r="C295" s="1"/>
      <c r="D295" s="1" t="s">
        <v>908</v>
      </c>
      <c r="E295" s="1"/>
      <c r="F295" s="141">
        <v>6</v>
      </c>
      <c r="G295" s="141">
        <v>15241</v>
      </c>
      <c r="H295" s="141">
        <v>686519.34</v>
      </c>
      <c r="I295" s="141">
        <v>452</v>
      </c>
      <c r="J295" s="141">
        <v>4895.7299999999996</v>
      </c>
      <c r="K295" s="141">
        <v>14337</v>
      </c>
      <c r="L295" s="141">
        <v>577442.77</v>
      </c>
      <c r="M295" s="141">
        <v>437</v>
      </c>
      <c r="N295" s="141">
        <v>102852.59</v>
      </c>
      <c r="O295" s="141">
        <v>15</v>
      </c>
      <c r="P295" s="76">
        <v>1328.26</v>
      </c>
    </row>
    <row r="296" spans="2:16" ht="13.8" x14ac:dyDescent="0.3">
      <c r="B296" s="24"/>
      <c r="C296" s="1"/>
      <c r="D296" s="1" t="s">
        <v>909</v>
      </c>
      <c r="E296" s="1"/>
      <c r="F296" s="141">
        <v>4</v>
      </c>
      <c r="G296" s="141">
        <v>7429</v>
      </c>
      <c r="H296" s="141">
        <v>181287.42</v>
      </c>
      <c r="I296" s="141">
        <v>114</v>
      </c>
      <c r="J296" s="141">
        <v>1813.99</v>
      </c>
      <c r="K296" s="141">
        <v>7114</v>
      </c>
      <c r="L296" s="141">
        <v>134105.28</v>
      </c>
      <c r="M296" s="141">
        <v>201</v>
      </c>
      <c r="N296" s="141">
        <v>45368.15</v>
      </c>
      <c r="O296" s="141">
        <v>0</v>
      </c>
      <c r="P296" s="76">
        <v>0</v>
      </c>
    </row>
    <row r="297" spans="2:16" ht="13.8" x14ac:dyDescent="0.3">
      <c r="B297" s="24"/>
      <c r="C297" s="1"/>
      <c r="D297" s="1" t="s">
        <v>912</v>
      </c>
      <c r="E297" s="1"/>
      <c r="F297" s="141">
        <v>4</v>
      </c>
      <c r="G297" s="141">
        <v>6225</v>
      </c>
      <c r="H297" s="141">
        <v>290531.03000000003</v>
      </c>
      <c r="I297" s="141">
        <v>105</v>
      </c>
      <c r="J297" s="141">
        <v>2131.8200000000002</v>
      </c>
      <c r="K297" s="141">
        <v>5877</v>
      </c>
      <c r="L297" s="141">
        <v>246618.8</v>
      </c>
      <c r="M297" s="141">
        <v>118</v>
      </c>
      <c r="N297" s="141">
        <v>27903.27</v>
      </c>
      <c r="O297" s="141">
        <v>125</v>
      </c>
      <c r="P297" s="76">
        <v>13877.15</v>
      </c>
    </row>
    <row r="298" spans="2:16" ht="13.8" x14ac:dyDescent="0.3">
      <c r="B298" s="24"/>
      <c r="C298" s="1"/>
      <c r="D298" s="1" t="s">
        <v>910</v>
      </c>
      <c r="E298" s="1"/>
      <c r="F298" s="141">
        <v>3</v>
      </c>
      <c r="G298" s="141">
        <v>6974</v>
      </c>
      <c r="H298" s="141">
        <v>100008.17</v>
      </c>
      <c r="I298" s="141">
        <v>0</v>
      </c>
      <c r="J298" s="141">
        <v>0</v>
      </c>
      <c r="K298" s="141">
        <v>6934</v>
      </c>
      <c r="L298" s="141">
        <v>95172.37</v>
      </c>
      <c r="M298" s="141">
        <v>40</v>
      </c>
      <c r="N298" s="141">
        <v>4835.8</v>
      </c>
      <c r="O298" s="141">
        <v>0</v>
      </c>
      <c r="P298" s="76">
        <v>0</v>
      </c>
    </row>
    <row r="299" spans="2:16" ht="13.8" x14ac:dyDescent="0.3">
      <c r="B299" s="24"/>
      <c r="C299" s="1"/>
      <c r="D299" s="80" t="s">
        <v>308</v>
      </c>
      <c r="E299" s="1"/>
      <c r="F299" s="141">
        <v>2</v>
      </c>
      <c r="G299" s="141">
        <v>4707</v>
      </c>
      <c r="H299" s="141">
        <v>102492.13</v>
      </c>
      <c r="I299" s="141">
        <v>0</v>
      </c>
      <c r="J299" s="141">
        <v>0</v>
      </c>
      <c r="K299" s="141">
        <v>4628</v>
      </c>
      <c r="L299" s="141">
        <v>93199.42</v>
      </c>
      <c r="M299" s="141">
        <v>79</v>
      </c>
      <c r="N299" s="141">
        <v>9292.7199999999993</v>
      </c>
      <c r="O299" s="141">
        <v>0</v>
      </c>
      <c r="P299" s="76">
        <v>0</v>
      </c>
    </row>
    <row r="300" spans="2:16" ht="13.8" x14ac:dyDescent="0.3">
      <c r="B300" s="24"/>
      <c r="C300" s="1"/>
      <c r="D300" s="1" t="s">
        <v>915</v>
      </c>
      <c r="E300" s="1"/>
      <c r="F300" s="141">
        <v>38</v>
      </c>
      <c r="G300" s="141">
        <v>176068</v>
      </c>
      <c r="H300" s="141">
        <v>15368199.949999999</v>
      </c>
      <c r="I300" s="141">
        <v>8219</v>
      </c>
      <c r="J300" s="141">
        <v>1575611.05</v>
      </c>
      <c r="K300" s="141">
        <v>153873</v>
      </c>
      <c r="L300" s="141">
        <v>6641629.4900000002</v>
      </c>
      <c r="M300" s="141">
        <v>6190</v>
      </c>
      <c r="N300" s="141">
        <v>5612142.4800000004</v>
      </c>
      <c r="O300" s="141">
        <v>7786</v>
      </c>
      <c r="P300" s="76">
        <v>1538816.92</v>
      </c>
    </row>
    <row r="301" spans="2:16" ht="13.8" x14ac:dyDescent="0.3">
      <c r="B301" s="24"/>
      <c r="C301" s="1"/>
      <c r="D301" s="1" t="s">
        <v>911</v>
      </c>
      <c r="E301" s="1"/>
      <c r="F301" s="141">
        <v>32</v>
      </c>
      <c r="G301" s="141">
        <v>134685.11493529999</v>
      </c>
      <c r="H301" s="141">
        <v>11624097.279999999</v>
      </c>
      <c r="I301" s="141">
        <v>9907</v>
      </c>
      <c r="J301" s="141">
        <v>1297878.81</v>
      </c>
      <c r="K301" s="141">
        <v>111899.30501796</v>
      </c>
      <c r="L301" s="141">
        <v>5838917.2400000002</v>
      </c>
      <c r="M301" s="141">
        <v>4893.8099173400005</v>
      </c>
      <c r="N301" s="141">
        <v>2724821.83</v>
      </c>
      <c r="O301" s="141">
        <v>7985</v>
      </c>
      <c r="P301" s="76">
        <v>1762479.4</v>
      </c>
    </row>
    <row r="302" spans="2:16" ht="13.8" x14ac:dyDescent="0.3">
      <c r="B302" s="24"/>
      <c r="C302" s="1"/>
      <c r="D302" s="1" t="s">
        <v>914</v>
      </c>
      <c r="E302" s="1"/>
      <c r="F302" s="141">
        <v>7</v>
      </c>
      <c r="G302" s="141">
        <v>18846</v>
      </c>
      <c r="H302" s="141">
        <v>996791.77</v>
      </c>
      <c r="I302" s="141">
        <v>1282</v>
      </c>
      <c r="J302" s="141">
        <v>175663.61</v>
      </c>
      <c r="K302" s="141">
        <v>16642</v>
      </c>
      <c r="L302" s="141">
        <v>692019.36</v>
      </c>
      <c r="M302" s="141">
        <v>106</v>
      </c>
      <c r="N302" s="141">
        <v>18935.439999999999</v>
      </c>
      <c r="O302" s="141">
        <v>816</v>
      </c>
      <c r="P302" s="76">
        <v>110173.37</v>
      </c>
    </row>
    <row r="303" spans="2:16" ht="13.8" x14ac:dyDescent="0.3">
      <c r="B303" s="24"/>
      <c r="C303" s="1"/>
      <c r="D303" s="1" t="s">
        <v>662</v>
      </c>
      <c r="E303" s="1"/>
      <c r="F303" s="141">
        <v>14</v>
      </c>
      <c r="G303" s="141">
        <v>76111.712204456999</v>
      </c>
      <c r="H303" s="141">
        <v>7498015.1699999999</v>
      </c>
      <c r="I303" s="141">
        <v>3928</v>
      </c>
      <c r="J303" s="141">
        <v>1408379.46</v>
      </c>
      <c r="K303" s="141">
        <v>65876.831252078002</v>
      </c>
      <c r="L303" s="141">
        <v>4202863.75</v>
      </c>
      <c r="M303" s="141">
        <v>2208.8809523790001</v>
      </c>
      <c r="N303" s="141">
        <v>1179359.6399999999</v>
      </c>
      <c r="O303" s="141">
        <v>4098</v>
      </c>
      <c r="P303" s="76">
        <v>707412.32</v>
      </c>
    </row>
    <row r="304" spans="2:16" ht="13.8" x14ac:dyDescent="0.3">
      <c r="B304" s="24"/>
      <c r="C304" s="1"/>
      <c r="D304" s="80" t="s">
        <v>521</v>
      </c>
      <c r="E304" s="1"/>
      <c r="F304" s="141">
        <v>2</v>
      </c>
      <c r="G304" s="141">
        <v>3461</v>
      </c>
      <c r="H304" s="141">
        <v>68704.399999999994</v>
      </c>
      <c r="I304" s="141">
        <v>11</v>
      </c>
      <c r="J304" s="141">
        <v>843.51</v>
      </c>
      <c r="K304" s="141">
        <v>3435</v>
      </c>
      <c r="L304" s="141">
        <v>67514.73</v>
      </c>
      <c r="M304" s="141">
        <v>15</v>
      </c>
      <c r="N304" s="141">
        <v>346.16</v>
      </c>
      <c r="O304" s="141">
        <v>0</v>
      </c>
      <c r="P304" s="76">
        <v>0</v>
      </c>
    </row>
    <row r="305" spans="2:16" ht="13.8" x14ac:dyDescent="0.3">
      <c r="B305" s="24"/>
      <c r="C305" s="1"/>
      <c r="D305" s="80" t="s">
        <v>656</v>
      </c>
      <c r="E305" s="1"/>
      <c r="F305" s="141">
        <v>2</v>
      </c>
      <c r="G305" s="141">
        <v>1927</v>
      </c>
      <c r="H305" s="141">
        <v>53590.3</v>
      </c>
      <c r="I305" s="141">
        <v>56</v>
      </c>
      <c r="J305" s="141">
        <v>2908.29</v>
      </c>
      <c r="K305" s="141">
        <v>1841</v>
      </c>
      <c r="L305" s="141">
        <v>39860.01</v>
      </c>
      <c r="M305" s="141">
        <v>30</v>
      </c>
      <c r="N305" s="141">
        <v>10822</v>
      </c>
      <c r="O305" s="141">
        <v>0</v>
      </c>
      <c r="P305" s="76">
        <v>0</v>
      </c>
    </row>
    <row r="306" spans="2:16" ht="13.8" x14ac:dyDescent="0.3">
      <c r="B306" s="24"/>
      <c r="C306" s="1"/>
      <c r="D306" s="1" t="s">
        <v>962</v>
      </c>
      <c r="E306" s="1"/>
      <c r="F306" s="141">
        <v>10</v>
      </c>
      <c r="G306" s="141">
        <v>24350.287795543001</v>
      </c>
      <c r="H306" s="141">
        <v>952803.27</v>
      </c>
      <c r="I306" s="141">
        <v>173</v>
      </c>
      <c r="J306" s="141">
        <v>86636.52</v>
      </c>
      <c r="K306" s="141">
        <v>23613.168747921998</v>
      </c>
      <c r="L306" s="141">
        <v>389275.98</v>
      </c>
      <c r="M306" s="141">
        <v>507.11904762099999</v>
      </c>
      <c r="N306" s="141">
        <v>283123.90000000002</v>
      </c>
      <c r="O306" s="141">
        <v>57</v>
      </c>
      <c r="P306" s="76">
        <v>193766.89</v>
      </c>
    </row>
    <row r="307" spans="2:16" ht="13.8" x14ac:dyDescent="0.3">
      <c r="B307" s="24"/>
      <c r="C307" s="1" t="s">
        <v>579</v>
      </c>
      <c r="D307" s="1"/>
      <c r="E307" s="1"/>
      <c r="F307" s="141">
        <v>142</v>
      </c>
      <c r="G307" s="141">
        <v>513053.35316679499</v>
      </c>
      <c r="H307" s="141">
        <v>30036951.539999995</v>
      </c>
      <c r="I307" s="141">
        <v>22129.999999963999</v>
      </c>
      <c r="J307" s="141">
        <v>5060296.12</v>
      </c>
      <c r="K307" s="141">
        <v>467296.127271451</v>
      </c>
      <c r="L307" s="141">
        <v>16671622.319999997</v>
      </c>
      <c r="M307" s="141">
        <v>10690.225895380001</v>
      </c>
      <c r="N307" s="141">
        <v>5198777.92</v>
      </c>
      <c r="O307" s="141">
        <v>12937</v>
      </c>
      <c r="P307" s="76">
        <v>3106255.16</v>
      </c>
    </row>
    <row r="308" spans="2:16" ht="13.8" x14ac:dyDescent="0.3">
      <c r="B308" s="24"/>
      <c r="C308" s="1"/>
      <c r="D308" s="1" t="s">
        <v>916</v>
      </c>
      <c r="E308" s="1"/>
      <c r="F308" s="141">
        <v>6</v>
      </c>
      <c r="G308" s="141">
        <v>26708</v>
      </c>
      <c r="H308" s="141">
        <v>661310.84</v>
      </c>
      <c r="I308" s="141">
        <v>632</v>
      </c>
      <c r="J308" s="141">
        <v>31667.37</v>
      </c>
      <c r="K308" s="141">
        <v>25349</v>
      </c>
      <c r="L308" s="141">
        <v>543685.79</v>
      </c>
      <c r="M308" s="141">
        <v>239</v>
      </c>
      <c r="N308" s="141">
        <v>31888.22</v>
      </c>
      <c r="O308" s="141">
        <v>488</v>
      </c>
      <c r="P308" s="76">
        <v>54069.45</v>
      </c>
    </row>
    <row r="309" spans="2:16" ht="13.8" x14ac:dyDescent="0.3">
      <c r="B309" s="24"/>
      <c r="C309" s="1"/>
      <c r="D309" s="1" t="s">
        <v>917</v>
      </c>
      <c r="E309" s="1"/>
      <c r="F309" s="141">
        <v>3</v>
      </c>
      <c r="G309" s="141">
        <v>6535</v>
      </c>
      <c r="H309" s="141">
        <v>311928.53999999998</v>
      </c>
      <c r="I309" s="141">
        <v>368</v>
      </c>
      <c r="J309" s="141">
        <v>2799.87</v>
      </c>
      <c r="K309" s="141">
        <v>5879</v>
      </c>
      <c r="L309" s="141">
        <v>204599.79</v>
      </c>
      <c r="M309" s="141">
        <v>283</v>
      </c>
      <c r="N309" s="141">
        <v>103784.47</v>
      </c>
      <c r="O309" s="141">
        <v>5</v>
      </c>
      <c r="P309" s="76">
        <v>744.4</v>
      </c>
    </row>
    <row r="310" spans="2:16" ht="13.8" x14ac:dyDescent="0.3">
      <c r="B310" s="24"/>
      <c r="C310" s="1"/>
      <c r="D310" s="1" t="s">
        <v>659</v>
      </c>
      <c r="E310" s="1"/>
      <c r="F310" s="141">
        <v>14</v>
      </c>
      <c r="G310" s="141">
        <v>32751</v>
      </c>
      <c r="H310" s="141">
        <v>2809357.74</v>
      </c>
      <c r="I310" s="141">
        <v>1981</v>
      </c>
      <c r="J310" s="141">
        <v>295546.32</v>
      </c>
      <c r="K310" s="141">
        <v>28655</v>
      </c>
      <c r="L310" s="141">
        <v>1287009.25</v>
      </c>
      <c r="M310" s="141">
        <v>947</v>
      </c>
      <c r="N310" s="141">
        <v>811172.39</v>
      </c>
      <c r="O310" s="141">
        <v>1168</v>
      </c>
      <c r="P310" s="76">
        <v>415629.78</v>
      </c>
    </row>
    <row r="311" spans="2:16" ht="13.8" x14ac:dyDescent="0.3">
      <c r="B311" s="24"/>
      <c r="C311" s="1"/>
      <c r="D311" s="1" t="s">
        <v>918</v>
      </c>
      <c r="E311" s="1"/>
      <c r="F311" s="141">
        <v>3</v>
      </c>
      <c r="G311" s="141">
        <v>3800</v>
      </c>
      <c r="H311" s="141">
        <v>115402.54</v>
      </c>
      <c r="I311" s="141">
        <v>125</v>
      </c>
      <c r="J311" s="141">
        <v>9974.93</v>
      </c>
      <c r="K311" s="141">
        <v>3666</v>
      </c>
      <c r="L311" s="141">
        <v>104151.91</v>
      </c>
      <c r="M311" s="141">
        <v>8</v>
      </c>
      <c r="N311" s="141">
        <v>1271.19</v>
      </c>
      <c r="O311" s="141">
        <v>1</v>
      </c>
      <c r="P311" s="76">
        <v>4.5</v>
      </c>
    </row>
    <row r="312" spans="2:16" ht="13.8" x14ac:dyDescent="0.3">
      <c r="B312" s="24"/>
      <c r="C312" s="1"/>
      <c r="D312" s="80" t="s">
        <v>289</v>
      </c>
      <c r="E312" s="1"/>
      <c r="F312" s="141">
        <v>2</v>
      </c>
      <c r="G312" s="141">
        <v>18413</v>
      </c>
      <c r="H312" s="141">
        <v>108183.26</v>
      </c>
      <c r="I312" s="141">
        <v>0</v>
      </c>
      <c r="J312" s="141">
        <v>0</v>
      </c>
      <c r="K312" s="141">
        <v>18404</v>
      </c>
      <c r="L312" s="141">
        <v>107983.32</v>
      </c>
      <c r="M312" s="141">
        <v>9</v>
      </c>
      <c r="N312" s="141">
        <v>199.94</v>
      </c>
      <c r="O312" s="141">
        <v>0</v>
      </c>
      <c r="P312" s="76">
        <v>0</v>
      </c>
    </row>
    <row r="313" spans="2:16" ht="13.8" x14ac:dyDescent="0.3">
      <c r="B313" s="24"/>
      <c r="C313" s="1"/>
      <c r="D313" s="1" t="s">
        <v>919</v>
      </c>
      <c r="E313" s="1"/>
      <c r="F313" s="141">
        <v>8</v>
      </c>
      <c r="G313" s="141">
        <v>45806</v>
      </c>
      <c r="H313" s="141">
        <v>2005743.99</v>
      </c>
      <c r="I313" s="141">
        <v>1895</v>
      </c>
      <c r="J313" s="141">
        <v>591696.96</v>
      </c>
      <c r="K313" s="141">
        <v>42588</v>
      </c>
      <c r="L313" s="141">
        <v>996649.6</v>
      </c>
      <c r="M313" s="141">
        <v>703</v>
      </c>
      <c r="N313" s="141">
        <v>303745.64</v>
      </c>
      <c r="O313" s="141">
        <v>620</v>
      </c>
      <c r="P313" s="76">
        <v>113651.79</v>
      </c>
    </row>
    <row r="314" spans="2:16" ht="13.8" x14ac:dyDescent="0.3">
      <c r="B314" s="24"/>
      <c r="C314" s="1"/>
      <c r="D314" s="1" t="s">
        <v>553</v>
      </c>
      <c r="E314" s="1"/>
      <c r="F314" s="141">
        <v>7</v>
      </c>
      <c r="G314" s="141">
        <v>16936</v>
      </c>
      <c r="H314" s="141">
        <v>1124993.6200000001</v>
      </c>
      <c r="I314" s="141">
        <v>742</v>
      </c>
      <c r="J314" s="141">
        <v>335860.58</v>
      </c>
      <c r="K314" s="141">
        <v>15782</v>
      </c>
      <c r="L314" s="141">
        <v>703430.82</v>
      </c>
      <c r="M314" s="141">
        <v>113</v>
      </c>
      <c r="N314" s="141">
        <v>32164.28</v>
      </c>
      <c r="O314" s="141">
        <v>299</v>
      </c>
      <c r="P314" s="76">
        <v>53537.95</v>
      </c>
    </row>
    <row r="315" spans="2:16" ht="13.8" x14ac:dyDescent="0.3">
      <c r="B315" s="24"/>
      <c r="C315" s="1"/>
      <c r="D315" s="1" t="s">
        <v>920</v>
      </c>
      <c r="E315" s="1"/>
      <c r="F315" s="141">
        <v>3</v>
      </c>
      <c r="G315" s="141">
        <v>12214</v>
      </c>
      <c r="H315" s="141">
        <v>401470.54</v>
      </c>
      <c r="I315" s="141">
        <v>590</v>
      </c>
      <c r="J315" s="141">
        <v>53239.38</v>
      </c>
      <c r="K315" s="141">
        <v>11263</v>
      </c>
      <c r="L315" s="141">
        <v>307197.95</v>
      </c>
      <c r="M315" s="141">
        <v>33</v>
      </c>
      <c r="N315" s="141">
        <v>3590.22</v>
      </c>
      <c r="O315" s="141">
        <v>328</v>
      </c>
      <c r="P315" s="76">
        <v>37442.99</v>
      </c>
    </row>
    <row r="316" spans="2:16" ht="13.8" x14ac:dyDescent="0.3">
      <c r="B316" s="24"/>
      <c r="C316" s="1"/>
      <c r="D316" s="1" t="s">
        <v>921</v>
      </c>
      <c r="E316" s="1"/>
      <c r="F316" s="141">
        <v>6</v>
      </c>
      <c r="G316" s="141">
        <v>13812</v>
      </c>
      <c r="H316" s="141">
        <v>608070.85</v>
      </c>
      <c r="I316" s="141">
        <v>632</v>
      </c>
      <c r="J316" s="141">
        <v>8627.76</v>
      </c>
      <c r="K316" s="141">
        <v>12631</v>
      </c>
      <c r="L316" s="141">
        <v>467982.69</v>
      </c>
      <c r="M316" s="141">
        <v>518</v>
      </c>
      <c r="N316" s="141">
        <v>128881.22</v>
      </c>
      <c r="O316" s="141">
        <v>31</v>
      </c>
      <c r="P316" s="76">
        <v>2579.1799999999998</v>
      </c>
    </row>
    <row r="317" spans="2:16" ht="13.8" x14ac:dyDescent="0.3">
      <c r="B317" s="24"/>
      <c r="C317" s="1"/>
      <c r="D317" s="1" t="s">
        <v>922</v>
      </c>
      <c r="E317" s="1"/>
      <c r="F317" s="141">
        <v>45</v>
      </c>
      <c r="G317" s="141">
        <v>199719.35316679499</v>
      </c>
      <c r="H317" s="141">
        <v>18131284.530000001</v>
      </c>
      <c r="I317" s="141">
        <v>12585.999999964</v>
      </c>
      <c r="J317" s="141">
        <v>3530629.1200000001</v>
      </c>
      <c r="K317" s="141">
        <v>172785.127271451</v>
      </c>
      <c r="L317" s="141">
        <v>9005422.5399999991</v>
      </c>
      <c r="M317" s="141">
        <v>6062.2258953800001</v>
      </c>
      <c r="N317" s="141">
        <v>3409958.37</v>
      </c>
      <c r="O317" s="141">
        <v>8286</v>
      </c>
      <c r="P317" s="76">
        <v>2185274.4900000002</v>
      </c>
    </row>
    <row r="318" spans="2:16" ht="13.8" x14ac:dyDescent="0.3">
      <c r="B318" s="24"/>
      <c r="C318" s="1"/>
      <c r="D318" s="1" t="s">
        <v>923</v>
      </c>
      <c r="E318" s="1"/>
      <c r="F318" s="141">
        <v>3</v>
      </c>
      <c r="G318" s="141">
        <v>17308</v>
      </c>
      <c r="H318" s="141">
        <v>195719.54</v>
      </c>
      <c r="I318" s="141">
        <v>18</v>
      </c>
      <c r="J318" s="141">
        <v>240.65</v>
      </c>
      <c r="K318" s="141">
        <v>17246</v>
      </c>
      <c r="L318" s="141">
        <v>177778.02</v>
      </c>
      <c r="M318" s="141">
        <v>37</v>
      </c>
      <c r="N318" s="141">
        <v>8855.2900000000009</v>
      </c>
      <c r="O318" s="141">
        <v>7</v>
      </c>
      <c r="P318" s="76">
        <v>8845.58</v>
      </c>
    </row>
    <row r="319" spans="2:16" ht="13.8" x14ac:dyDescent="0.3">
      <c r="B319" s="24"/>
      <c r="C319" s="1"/>
      <c r="D319" s="1" t="s">
        <v>924</v>
      </c>
      <c r="E319" s="1"/>
      <c r="F319" s="141">
        <v>4</v>
      </c>
      <c r="G319" s="141">
        <v>19840</v>
      </c>
      <c r="H319" s="141">
        <v>349610.22</v>
      </c>
      <c r="I319" s="141">
        <v>357</v>
      </c>
      <c r="J319" s="141">
        <v>129707.91</v>
      </c>
      <c r="K319" s="141">
        <v>19405</v>
      </c>
      <c r="L319" s="141">
        <v>208444.93</v>
      </c>
      <c r="M319" s="141">
        <v>25</v>
      </c>
      <c r="N319" s="141">
        <v>6044.91</v>
      </c>
      <c r="O319" s="141">
        <v>53</v>
      </c>
      <c r="P319" s="76">
        <v>5412.48</v>
      </c>
    </row>
    <row r="320" spans="2:16" ht="13.8" x14ac:dyDescent="0.3">
      <c r="B320" s="24"/>
      <c r="C320" s="1"/>
      <c r="D320" s="1" t="s">
        <v>925</v>
      </c>
      <c r="E320" s="1"/>
      <c r="F320" s="141">
        <v>5</v>
      </c>
      <c r="G320" s="141">
        <v>22966</v>
      </c>
      <c r="H320" s="141">
        <v>1375563.45</v>
      </c>
      <c r="I320" s="141">
        <v>505</v>
      </c>
      <c r="J320" s="141">
        <v>40200.129999999997</v>
      </c>
      <c r="K320" s="141">
        <v>20254</v>
      </c>
      <c r="L320" s="141">
        <v>954515.75</v>
      </c>
      <c r="M320" s="141">
        <v>626</v>
      </c>
      <c r="N320" s="141">
        <v>159308.88</v>
      </c>
      <c r="O320" s="141">
        <v>1581</v>
      </c>
      <c r="P320" s="76">
        <v>221538.69</v>
      </c>
    </row>
    <row r="321" spans="2:16" ht="13.8" x14ac:dyDescent="0.3">
      <c r="B321" s="24"/>
      <c r="C321" s="1"/>
      <c r="D321" s="80" t="s">
        <v>309</v>
      </c>
      <c r="E321" s="1"/>
      <c r="F321" s="141">
        <v>2</v>
      </c>
      <c r="G321" s="141">
        <v>2355</v>
      </c>
      <c r="H321" s="141">
        <v>63714.62</v>
      </c>
      <c r="I321" s="141">
        <v>40</v>
      </c>
      <c r="J321" s="141">
        <v>518.34</v>
      </c>
      <c r="K321" s="141">
        <v>2300</v>
      </c>
      <c r="L321" s="141">
        <v>59145.760000000002</v>
      </c>
      <c r="M321" s="141">
        <v>11</v>
      </c>
      <c r="N321" s="141">
        <v>3727</v>
      </c>
      <c r="O321" s="141">
        <v>4</v>
      </c>
      <c r="P321" s="76">
        <v>323.52</v>
      </c>
    </row>
    <row r="322" spans="2:16" ht="13.8" x14ac:dyDescent="0.3">
      <c r="B322" s="24"/>
      <c r="C322" s="1"/>
      <c r="D322" s="1" t="s">
        <v>926</v>
      </c>
      <c r="E322" s="1"/>
      <c r="F322" s="141">
        <v>4</v>
      </c>
      <c r="G322" s="141">
        <v>10412</v>
      </c>
      <c r="H322" s="141">
        <v>309327.74</v>
      </c>
      <c r="I322" s="141">
        <v>316</v>
      </c>
      <c r="J322" s="141">
        <v>8319.52</v>
      </c>
      <c r="K322" s="141">
        <v>9819</v>
      </c>
      <c r="L322" s="141">
        <v>247937.67</v>
      </c>
      <c r="M322" s="141">
        <v>261</v>
      </c>
      <c r="N322" s="141">
        <v>50887.03</v>
      </c>
      <c r="O322" s="141">
        <v>16</v>
      </c>
      <c r="P322" s="76">
        <v>2183.52</v>
      </c>
    </row>
    <row r="323" spans="2:16" ht="13.8" x14ac:dyDescent="0.3">
      <c r="B323" s="24"/>
      <c r="C323" s="1"/>
      <c r="D323" s="1" t="s">
        <v>927</v>
      </c>
      <c r="E323" s="1"/>
      <c r="F323" s="141">
        <v>3</v>
      </c>
      <c r="G323" s="141">
        <v>7358</v>
      </c>
      <c r="H323" s="141">
        <v>123025.88</v>
      </c>
      <c r="I323" s="141">
        <v>149</v>
      </c>
      <c r="J323" s="141">
        <v>6029.78</v>
      </c>
      <c r="K323" s="141">
        <v>7154</v>
      </c>
      <c r="L323" s="141">
        <v>102610.11</v>
      </c>
      <c r="M323" s="141">
        <v>55</v>
      </c>
      <c r="N323" s="141">
        <v>14385.98</v>
      </c>
      <c r="O323" s="141">
        <v>0</v>
      </c>
      <c r="P323" s="76">
        <v>0</v>
      </c>
    </row>
    <row r="324" spans="2:16" ht="13.8" x14ac:dyDescent="0.3">
      <c r="B324" s="24"/>
      <c r="C324" s="1"/>
      <c r="D324" s="1" t="s">
        <v>928</v>
      </c>
      <c r="E324" s="1"/>
      <c r="F324" s="141">
        <v>8</v>
      </c>
      <c r="G324" s="141">
        <v>13891</v>
      </c>
      <c r="H324" s="141">
        <v>480051.66</v>
      </c>
      <c r="I324" s="141">
        <v>734</v>
      </c>
      <c r="J324" s="141">
        <v>4751.5</v>
      </c>
      <c r="K324" s="141">
        <v>12920</v>
      </c>
      <c r="L324" s="141">
        <v>420876.4</v>
      </c>
      <c r="M324" s="141">
        <v>220</v>
      </c>
      <c r="N324" s="141">
        <v>52535.22</v>
      </c>
      <c r="O324" s="141">
        <v>17</v>
      </c>
      <c r="P324" s="76">
        <v>1888.55</v>
      </c>
    </row>
    <row r="325" spans="2:16" ht="13.8" x14ac:dyDescent="0.3">
      <c r="B325" s="24"/>
      <c r="C325" s="1"/>
      <c r="D325" s="1" t="s">
        <v>929</v>
      </c>
      <c r="E325" s="1"/>
      <c r="F325" s="141">
        <v>5</v>
      </c>
      <c r="G325" s="141">
        <v>10689</v>
      </c>
      <c r="H325" s="141">
        <v>457195.9</v>
      </c>
      <c r="I325" s="141">
        <v>302</v>
      </c>
      <c r="J325" s="141">
        <v>3504.24</v>
      </c>
      <c r="K325" s="141">
        <v>10188</v>
      </c>
      <c r="L325" s="141">
        <v>419657.96</v>
      </c>
      <c r="M325" s="141">
        <v>169</v>
      </c>
      <c r="N325" s="141">
        <v>30950.720000000001</v>
      </c>
      <c r="O325" s="141">
        <v>30</v>
      </c>
      <c r="P325" s="76">
        <v>3082.98</v>
      </c>
    </row>
    <row r="326" spans="2:16" ht="13.8" x14ac:dyDescent="0.3">
      <c r="B326" s="24"/>
      <c r="C326" s="1"/>
      <c r="D326" s="1" t="s">
        <v>962</v>
      </c>
      <c r="E326" s="1"/>
      <c r="F326" s="141">
        <v>11</v>
      </c>
      <c r="G326" s="141">
        <v>31540</v>
      </c>
      <c r="H326" s="141">
        <v>404996.08</v>
      </c>
      <c r="I326" s="141">
        <v>158</v>
      </c>
      <c r="J326" s="141">
        <v>6981.76</v>
      </c>
      <c r="K326" s="141">
        <v>31008</v>
      </c>
      <c r="L326" s="141">
        <v>352542.06</v>
      </c>
      <c r="M326" s="141">
        <v>371</v>
      </c>
      <c r="N326" s="141">
        <v>45426.95</v>
      </c>
      <c r="O326" s="141">
        <v>3</v>
      </c>
      <c r="P326" s="76">
        <v>45.31</v>
      </c>
    </row>
    <row r="327" spans="2:16" ht="13.8" x14ac:dyDescent="0.3">
      <c r="B327" s="24"/>
      <c r="C327" s="1" t="s">
        <v>633</v>
      </c>
      <c r="D327" s="1"/>
      <c r="E327" s="1"/>
      <c r="F327" s="141">
        <v>175</v>
      </c>
      <c r="G327" s="141">
        <v>689934.84228470607</v>
      </c>
      <c r="H327" s="141">
        <v>54369871.610000007</v>
      </c>
      <c r="I327" s="141">
        <v>78137.000000369007</v>
      </c>
      <c r="J327" s="141">
        <v>7439391.1199999982</v>
      </c>
      <c r="K327" s="141">
        <v>554337.84228373598</v>
      </c>
      <c r="L327" s="141">
        <v>26347524.289999999</v>
      </c>
      <c r="M327" s="141">
        <v>23456.000000601001</v>
      </c>
      <c r="N327" s="141">
        <v>13143255.580000002</v>
      </c>
      <c r="O327" s="141">
        <v>34004</v>
      </c>
      <c r="P327" s="76">
        <v>7439700.5999999996</v>
      </c>
    </row>
    <row r="328" spans="2:16" ht="13.8" x14ac:dyDescent="0.3">
      <c r="B328" s="24"/>
      <c r="C328" s="1"/>
      <c r="D328" s="1" t="s">
        <v>930</v>
      </c>
      <c r="E328" s="1"/>
      <c r="F328" s="141">
        <v>13</v>
      </c>
      <c r="G328" s="141">
        <v>42131</v>
      </c>
      <c r="H328" s="141">
        <v>2834153.66</v>
      </c>
      <c r="I328" s="141">
        <v>2297</v>
      </c>
      <c r="J328" s="141">
        <v>221801.36</v>
      </c>
      <c r="K328" s="141">
        <v>35914</v>
      </c>
      <c r="L328" s="141">
        <v>1143541.96</v>
      </c>
      <c r="M328" s="141">
        <v>2048</v>
      </c>
      <c r="N328" s="141">
        <v>1117125.8999999999</v>
      </c>
      <c r="O328" s="141">
        <v>1872</v>
      </c>
      <c r="P328" s="76">
        <v>351684.44</v>
      </c>
    </row>
    <row r="329" spans="2:16" ht="13.8" x14ac:dyDescent="0.3">
      <c r="B329" s="24"/>
      <c r="C329" s="1"/>
      <c r="D329" s="1" t="s">
        <v>931</v>
      </c>
      <c r="E329" s="1"/>
      <c r="F329" s="141">
        <v>52</v>
      </c>
      <c r="G329" s="141">
        <v>204650.361017096</v>
      </c>
      <c r="H329" s="141">
        <v>15685138.27</v>
      </c>
      <c r="I329" s="141">
        <v>20229.310626888</v>
      </c>
      <c r="J329" s="141">
        <v>2748942.62</v>
      </c>
      <c r="K329" s="141">
        <v>167970.05039020799</v>
      </c>
      <c r="L329" s="141">
        <v>7419830.4699999997</v>
      </c>
      <c r="M329" s="141">
        <v>6145</v>
      </c>
      <c r="N329" s="141">
        <v>3163951.06</v>
      </c>
      <c r="O329" s="141">
        <v>10306</v>
      </c>
      <c r="P329" s="76">
        <v>2352414.12</v>
      </c>
    </row>
    <row r="330" spans="2:16" ht="13.8" x14ac:dyDescent="0.3">
      <c r="B330" s="24"/>
      <c r="C330" s="1"/>
      <c r="D330" s="1" t="s">
        <v>932</v>
      </c>
      <c r="E330" s="1"/>
      <c r="F330" s="141">
        <v>8</v>
      </c>
      <c r="G330" s="141">
        <v>27029</v>
      </c>
      <c r="H330" s="141">
        <v>1474908.72</v>
      </c>
      <c r="I330" s="141">
        <v>2594</v>
      </c>
      <c r="J330" s="141">
        <v>250332.85</v>
      </c>
      <c r="K330" s="141">
        <v>22828</v>
      </c>
      <c r="L330" s="141">
        <v>696949.37</v>
      </c>
      <c r="M330" s="141">
        <v>845</v>
      </c>
      <c r="N330" s="141">
        <v>392187.73</v>
      </c>
      <c r="O330" s="141">
        <v>762</v>
      </c>
      <c r="P330" s="76">
        <v>135438.76999999999</v>
      </c>
    </row>
    <row r="331" spans="2:16" ht="13.8" x14ac:dyDescent="0.3">
      <c r="B331" s="24"/>
      <c r="C331" s="1"/>
      <c r="D331" s="1" t="s">
        <v>933</v>
      </c>
      <c r="E331" s="1"/>
      <c r="F331" s="141">
        <v>41</v>
      </c>
      <c r="G331" s="141">
        <v>170526.91730887099</v>
      </c>
      <c r="H331" s="141">
        <v>18834302.73</v>
      </c>
      <c r="I331" s="141">
        <v>16568.637602210001</v>
      </c>
      <c r="J331" s="141">
        <v>2075475.15</v>
      </c>
      <c r="K331" s="141">
        <v>135767.00827783201</v>
      </c>
      <c r="L331" s="141">
        <v>8979936.8499999996</v>
      </c>
      <c r="M331" s="141">
        <v>6299.2714288289999</v>
      </c>
      <c r="N331" s="141">
        <v>4733486.2300000004</v>
      </c>
      <c r="O331" s="141">
        <v>11892</v>
      </c>
      <c r="P331" s="76">
        <v>3045404.5</v>
      </c>
    </row>
    <row r="332" spans="2:16" ht="13.8" x14ac:dyDescent="0.3">
      <c r="B332" s="24"/>
      <c r="C332" s="1"/>
      <c r="D332" s="1" t="s">
        <v>934</v>
      </c>
      <c r="E332" s="1"/>
      <c r="F332" s="141">
        <v>7</v>
      </c>
      <c r="G332" s="141">
        <v>35921</v>
      </c>
      <c r="H332" s="141">
        <v>1165331.76</v>
      </c>
      <c r="I332" s="141">
        <v>1747</v>
      </c>
      <c r="J332" s="141">
        <v>113485.48</v>
      </c>
      <c r="K332" s="141">
        <v>32636</v>
      </c>
      <c r="L332" s="141">
        <v>688004.16</v>
      </c>
      <c r="M332" s="141">
        <v>845</v>
      </c>
      <c r="N332" s="141">
        <v>271346.07</v>
      </c>
      <c r="O332" s="141">
        <v>693</v>
      </c>
      <c r="P332" s="76">
        <v>92496.05</v>
      </c>
    </row>
    <row r="333" spans="2:16" ht="13.8" x14ac:dyDescent="0.3">
      <c r="B333" s="24"/>
      <c r="C333" s="1"/>
      <c r="D333" s="1" t="s">
        <v>935</v>
      </c>
      <c r="E333" s="1"/>
      <c r="F333" s="141">
        <v>4</v>
      </c>
      <c r="G333" s="141">
        <v>17686</v>
      </c>
      <c r="H333" s="141">
        <v>784014.4</v>
      </c>
      <c r="I333" s="141">
        <v>868</v>
      </c>
      <c r="J333" s="141">
        <v>22248.41</v>
      </c>
      <c r="K333" s="141">
        <v>15333</v>
      </c>
      <c r="L333" s="141">
        <v>469407.6</v>
      </c>
      <c r="M333" s="141">
        <v>875</v>
      </c>
      <c r="N333" s="141">
        <v>199883.67</v>
      </c>
      <c r="O333" s="141">
        <v>610</v>
      </c>
      <c r="P333" s="76">
        <v>92474.71</v>
      </c>
    </row>
    <row r="334" spans="2:16" ht="13.8" x14ac:dyDescent="0.3">
      <c r="B334" s="24"/>
      <c r="C334" s="1"/>
      <c r="D334" s="80" t="s">
        <v>310</v>
      </c>
      <c r="E334" s="1"/>
      <c r="F334" s="141">
        <v>2</v>
      </c>
      <c r="G334" s="141">
        <v>4832</v>
      </c>
      <c r="H334" s="141">
        <v>91799.35</v>
      </c>
      <c r="I334" s="141">
        <v>47</v>
      </c>
      <c r="J334" s="141">
        <v>14638.39</v>
      </c>
      <c r="K334" s="141">
        <v>4740</v>
      </c>
      <c r="L334" s="141">
        <v>47802.83</v>
      </c>
      <c r="M334" s="141">
        <v>45</v>
      </c>
      <c r="N334" s="141">
        <v>29358.12</v>
      </c>
      <c r="O334" s="141">
        <v>0</v>
      </c>
      <c r="P334" s="76">
        <v>0</v>
      </c>
    </row>
    <row r="335" spans="2:16" ht="13.8" x14ac:dyDescent="0.3">
      <c r="B335" s="24"/>
      <c r="C335" s="1"/>
      <c r="D335" s="1" t="s">
        <v>578</v>
      </c>
      <c r="E335" s="1"/>
      <c r="F335" s="141">
        <v>10</v>
      </c>
      <c r="G335" s="141">
        <v>36812</v>
      </c>
      <c r="H335" s="141">
        <v>2471016.4300000002</v>
      </c>
      <c r="I335" s="141">
        <v>3118</v>
      </c>
      <c r="J335" s="141">
        <v>301678.81</v>
      </c>
      <c r="K335" s="141">
        <v>30735</v>
      </c>
      <c r="L335" s="141">
        <v>1294171</v>
      </c>
      <c r="M335" s="141">
        <v>1481</v>
      </c>
      <c r="N335" s="141">
        <v>599851.62</v>
      </c>
      <c r="O335" s="141">
        <v>1478</v>
      </c>
      <c r="P335" s="76">
        <v>275315</v>
      </c>
    </row>
    <row r="336" spans="2:16" ht="13.8" x14ac:dyDescent="0.3">
      <c r="B336" s="24"/>
      <c r="C336" s="1"/>
      <c r="D336" s="1" t="s">
        <v>936</v>
      </c>
      <c r="E336" s="1"/>
      <c r="F336" s="141">
        <v>9</v>
      </c>
      <c r="G336" s="141">
        <v>53752</v>
      </c>
      <c r="H336" s="141">
        <v>2120735.21</v>
      </c>
      <c r="I336" s="141">
        <v>19741</v>
      </c>
      <c r="J336" s="141">
        <v>519800.41</v>
      </c>
      <c r="K336" s="141">
        <v>30983</v>
      </c>
      <c r="L336" s="141">
        <v>1020858.83</v>
      </c>
      <c r="M336" s="141">
        <v>1074</v>
      </c>
      <c r="N336" s="141">
        <v>316166.33</v>
      </c>
      <c r="O336" s="141">
        <v>1954</v>
      </c>
      <c r="P336" s="76">
        <v>263909.64</v>
      </c>
    </row>
    <row r="337" spans="2:16" ht="13.8" x14ac:dyDescent="0.3">
      <c r="B337" s="24"/>
      <c r="C337" s="1"/>
      <c r="D337" s="1" t="s">
        <v>937</v>
      </c>
      <c r="E337" s="1"/>
      <c r="F337" s="141">
        <v>25</v>
      </c>
      <c r="G337" s="141">
        <v>87066.404692878001</v>
      </c>
      <c r="H337" s="141">
        <v>8618450.2400000002</v>
      </c>
      <c r="I337" s="141">
        <v>10732.697547698001</v>
      </c>
      <c r="J337" s="141">
        <v>1161580.77</v>
      </c>
      <c r="K337" s="141">
        <v>68589.888097332005</v>
      </c>
      <c r="L337" s="141">
        <v>4390896.97</v>
      </c>
      <c r="M337" s="141">
        <v>3306.8190478480001</v>
      </c>
      <c r="N337" s="141">
        <v>2235409.13</v>
      </c>
      <c r="O337" s="141">
        <v>4437</v>
      </c>
      <c r="P337" s="76">
        <v>830563.37</v>
      </c>
    </row>
    <row r="338" spans="2:16" ht="13.8" x14ac:dyDescent="0.3">
      <c r="B338" s="24"/>
      <c r="C338" s="1"/>
      <c r="D338" s="80" t="s">
        <v>311</v>
      </c>
      <c r="E338" s="1"/>
      <c r="F338" s="141">
        <v>2</v>
      </c>
      <c r="G338" s="141">
        <v>4568</v>
      </c>
      <c r="H338" s="141">
        <v>145849.5</v>
      </c>
      <c r="I338" s="141">
        <v>129</v>
      </c>
      <c r="J338" s="141">
        <v>8144.77</v>
      </c>
      <c r="K338" s="141">
        <v>4328</v>
      </c>
      <c r="L338" s="141">
        <v>113776.25</v>
      </c>
      <c r="M338" s="141">
        <v>111</v>
      </c>
      <c r="N338" s="141">
        <v>23928.48</v>
      </c>
      <c r="O338" s="141">
        <v>0</v>
      </c>
      <c r="P338" s="76">
        <v>0</v>
      </c>
    </row>
    <row r="339" spans="2:16" ht="13.8" x14ac:dyDescent="0.3">
      <c r="B339" s="24"/>
      <c r="C339" s="1"/>
      <c r="D339" s="1" t="s">
        <v>962</v>
      </c>
      <c r="E339" s="1"/>
      <c r="F339" s="141">
        <v>2</v>
      </c>
      <c r="G339" s="141">
        <v>4960.1592658609998</v>
      </c>
      <c r="H339" s="141">
        <v>144171.34</v>
      </c>
      <c r="I339" s="141">
        <v>65.354223572999999</v>
      </c>
      <c r="J339" s="141">
        <v>1262.0999999999999</v>
      </c>
      <c r="K339" s="141">
        <v>4513.8955183640001</v>
      </c>
      <c r="L339" s="141">
        <v>82348</v>
      </c>
      <c r="M339" s="141">
        <v>380.90952392399998</v>
      </c>
      <c r="N339" s="141">
        <v>60561.24</v>
      </c>
      <c r="O339" s="141">
        <v>0</v>
      </c>
      <c r="P339" s="76">
        <v>0</v>
      </c>
    </row>
    <row r="340" spans="2:16" s="19" customFormat="1" ht="12.6" x14ac:dyDescent="0.2">
      <c r="B340" s="26" t="s">
        <v>938</v>
      </c>
      <c r="C340" s="27"/>
      <c r="D340" s="27"/>
      <c r="E340" s="27"/>
      <c r="F340" s="140">
        <v>133</v>
      </c>
      <c r="G340" s="140">
        <v>570189</v>
      </c>
      <c r="H340" s="140">
        <v>26346908.070000004</v>
      </c>
      <c r="I340" s="140">
        <v>30357</v>
      </c>
      <c r="J340" s="140">
        <v>6709485.6100000013</v>
      </c>
      <c r="K340" s="140">
        <v>526722</v>
      </c>
      <c r="L340" s="140">
        <v>15572283.08</v>
      </c>
      <c r="M340" s="140">
        <v>5162</v>
      </c>
      <c r="N340" s="140">
        <v>2604486.65</v>
      </c>
      <c r="O340" s="140">
        <v>7948</v>
      </c>
      <c r="P340" s="75">
        <v>1460652.69</v>
      </c>
    </row>
    <row r="341" spans="2:16" ht="13.8" x14ac:dyDescent="0.3">
      <c r="B341" s="24"/>
      <c r="C341" s="1" t="s">
        <v>939</v>
      </c>
      <c r="D341" s="1"/>
      <c r="E341" s="1"/>
      <c r="F341" s="141">
        <v>9</v>
      </c>
      <c r="G341" s="141">
        <v>64449</v>
      </c>
      <c r="H341" s="141">
        <v>2374265.69</v>
      </c>
      <c r="I341" s="141">
        <v>3949</v>
      </c>
      <c r="J341" s="141">
        <v>531218.82999999996</v>
      </c>
      <c r="K341" s="141">
        <v>59314</v>
      </c>
      <c r="L341" s="141">
        <v>1546580.53</v>
      </c>
      <c r="M341" s="141">
        <v>176</v>
      </c>
      <c r="N341" s="141">
        <v>149573.82999999999</v>
      </c>
      <c r="O341" s="141">
        <v>1010</v>
      </c>
      <c r="P341" s="76">
        <v>146892.49</v>
      </c>
    </row>
    <row r="342" spans="2:16" ht="13.8" x14ac:dyDescent="0.3">
      <c r="B342" s="24"/>
      <c r="C342" s="1"/>
      <c r="D342" s="1" t="s">
        <v>940</v>
      </c>
      <c r="E342" s="1"/>
      <c r="F342" s="141">
        <v>3</v>
      </c>
      <c r="G342" s="141">
        <v>23680</v>
      </c>
      <c r="H342" s="141">
        <v>1571216.18</v>
      </c>
      <c r="I342" s="141">
        <v>3574</v>
      </c>
      <c r="J342" s="141">
        <v>420643.67</v>
      </c>
      <c r="K342" s="141">
        <v>19506</v>
      </c>
      <c r="L342" s="141">
        <v>1056580.97</v>
      </c>
      <c r="M342" s="141">
        <v>26</v>
      </c>
      <c r="N342" s="141">
        <v>4637.1899999999996</v>
      </c>
      <c r="O342" s="141">
        <v>574</v>
      </c>
      <c r="P342" s="76">
        <v>89354.35</v>
      </c>
    </row>
    <row r="343" spans="2:16" ht="13.8" x14ac:dyDescent="0.3">
      <c r="B343" s="24"/>
      <c r="C343" s="1"/>
      <c r="D343" s="1" t="s">
        <v>662</v>
      </c>
      <c r="E343" s="1"/>
      <c r="F343" s="141">
        <v>3</v>
      </c>
      <c r="G343" s="141">
        <v>17035</v>
      </c>
      <c r="H343" s="141">
        <v>719570.26</v>
      </c>
      <c r="I343" s="141">
        <v>375</v>
      </c>
      <c r="J343" s="141">
        <v>110575.16</v>
      </c>
      <c r="K343" s="141">
        <v>16074</v>
      </c>
      <c r="L343" s="141">
        <v>406520.31</v>
      </c>
      <c r="M343" s="141">
        <v>150</v>
      </c>
      <c r="N343" s="141">
        <v>144936.64000000001</v>
      </c>
      <c r="O343" s="141">
        <v>436</v>
      </c>
      <c r="P343" s="76">
        <v>57538.14</v>
      </c>
    </row>
    <row r="344" spans="2:16" ht="13.8" x14ac:dyDescent="0.3">
      <c r="B344" s="24"/>
      <c r="C344" s="1"/>
      <c r="D344" s="1" t="s">
        <v>962</v>
      </c>
      <c r="E344" s="1"/>
      <c r="F344" s="141">
        <v>3</v>
      </c>
      <c r="G344" s="141">
        <v>23734</v>
      </c>
      <c r="H344" s="141">
        <v>83479.25</v>
      </c>
      <c r="I344" s="141">
        <v>0</v>
      </c>
      <c r="J344" s="141">
        <v>0</v>
      </c>
      <c r="K344" s="141">
        <v>23734</v>
      </c>
      <c r="L344" s="141">
        <v>83479.25</v>
      </c>
      <c r="M344" s="141">
        <v>0</v>
      </c>
      <c r="N344" s="141">
        <v>0</v>
      </c>
      <c r="O344" s="141">
        <v>0</v>
      </c>
      <c r="P344" s="76">
        <v>0</v>
      </c>
    </row>
    <row r="345" spans="2:16" ht="13.8" x14ac:dyDescent="0.3">
      <c r="B345" s="24"/>
      <c r="C345" s="1" t="s">
        <v>941</v>
      </c>
      <c r="D345" s="1"/>
      <c r="E345" s="1"/>
      <c r="F345" s="141">
        <v>19</v>
      </c>
      <c r="G345" s="141">
        <v>89038</v>
      </c>
      <c r="H345" s="141">
        <v>3725650.29</v>
      </c>
      <c r="I345" s="141">
        <v>5816</v>
      </c>
      <c r="J345" s="141">
        <v>871140.24</v>
      </c>
      <c r="K345" s="141">
        <v>81617</v>
      </c>
      <c r="L345" s="141">
        <v>2232252.67</v>
      </c>
      <c r="M345" s="141">
        <v>602</v>
      </c>
      <c r="N345" s="141">
        <v>427615.41</v>
      </c>
      <c r="O345" s="141">
        <v>1003</v>
      </c>
      <c r="P345" s="76">
        <v>194641.97</v>
      </c>
    </row>
    <row r="346" spans="2:16" ht="13.8" x14ac:dyDescent="0.3">
      <c r="B346" s="24"/>
      <c r="C346" s="1"/>
      <c r="D346" s="1" t="s">
        <v>942</v>
      </c>
      <c r="E346" s="1"/>
      <c r="F346" s="141">
        <v>5</v>
      </c>
      <c r="G346" s="141">
        <v>21857</v>
      </c>
      <c r="H346" s="141">
        <v>785307.74</v>
      </c>
      <c r="I346" s="141">
        <v>1734</v>
      </c>
      <c r="J346" s="141">
        <v>340236.43</v>
      </c>
      <c r="K346" s="141">
        <v>19906</v>
      </c>
      <c r="L346" s="141">
        <v>420456.67</v>
      </c>
      <c r="M346" s="141">
        <v>9</v>
      </c>
      <c r="N346" s="141">
        <v>1260.72</v>
      </c>
      <c r="O346" s="141">
        <v>208</v>
      </c>
      <c r="P346" s="76">
        <v>23353.919999999998</v>
      </c>
    </row>
    <row r="347" spans="2:16" ht="13.8" x14ac:dyDescent="0.3">
      <c r="B347" s="24"/>
      <c r="C347" s="1"/>
      <c r="D347" s="80" t="s">
        <v>312</v>
      </c>
      <c r="E347" s="1"/>
      <c r="F347" s="141">
        <v>2</v>
      </c>
      <c r="G347" s="141">
        <v>11530</v>
      </c>
      <c r="H347" s="141">
        <v>213071.56</v>
      </c>
      <c r="I347" s="141">
        <v>184</v>
      </c>
      <c r="J347" s="141">
        <v>13484.45</v>
      </c>
      <c r="K347" s="141">
        <v>11303</v>
      </c>
      <c r="L347" s="141">
        <v>160444.09</v>
      </c>
      <c r="M347" s="141">
        <v>43</v>
      </c>
      <c r="N347" s="141">
        <v>39143.03</v>
      </c>
      <c r="O347" s="141">
        <v>0</v>
      </c>
      <c r="P347" s="76">
        <v>0</v>
      </c>
    </row>
    <row r="348" spans="2:16" ht="13.8" x14ac:dyDescent="0.3">
      <c r="B348" s="24"/>
      <c r="C348" s="1"/>
      <c r="D348" s="1" t="s">
        <v>657</v>
      </c>
      <c r="E348" s="1"/>
      <c r="F348" s="141">
        <v>11</v>
      </c>
      <c r="G348" s="141">
        <v>54489</v>
      </c>
      <c r="H348" s="141">
        <v>2708082.08</v>
      </c>
      <c r="I348" s="141">
        <v>3898</v>
      </c>
      <c r="J348" s="141">
        <v>517419.36</v>
      </c>
      <c r="K348" s="141">
        <v>49326</v>
      </c>
      <c r="L348" s="141">
        <v>1638075.88</v>
      </c>
      <c r="M348" s="141">
        <v>470</v>
      </c>
      <c r="N348" s="141">
        <v>381298.78</v>
      </c>
      <c r="O348" s="141">
        <v>795</v>
      </c>
      <c r="P348" s="76">
        <v>171288.05</v>
      </c>
    </row>
    <row r="349" spans="2:16" ht="13.8" x14ac:dyDescent="0.3">
      <c r="B349" s="24"/>
      <c r="C349" s="1"/>
      <c r="D349" s="1" t="s">
        <v>962</v>
      </c>
      <c r="E349" s="1"/>
      <c r="F349" s="141">
        <v>1</v>
      </c>
      <c r="G349" s="141">
        <v>1162</v>
      </c>
      <c r="H349" s="141">
        <v>19188.91</v>
      </c>
      <c r="I349" s="141">
        <v>0</v>
      </c>
      <c r="J349" s="141">
        <v>0</v>
      </c>
      <c r="K349" s="141">
        <v>1082</v>
      </c>
      <c r="L349" s="141">
        <v>13276.03</v>
      </c>
      <c r="M349" s="141">
        <v>80</v>
      </c>
      <c r="N349" s="141">
        <v>5912.88</v>
      </c>
      <c r="O349" s="141">
        <v>0</v>
      </c>
      <c r="P349" s="76">
        <v>0</v>
      </c>
    </row>
    <row r="350" spans="2:16" ht="13.8" x14ac:dyDescent="0.3">
      <c r="B350" s="24"/>
      <c r="C350" s="1" t="s">
        <v>943</v>
      </c>
      <c r="D350" s="1"/>
      <c r="E350" s="1"/>
      <c r="F350" s="141">
        <v>56</v>
      </c>
      <c r="G350" s="141">
        <v>228204</v>
      </c>
      <c r="H350" s="141">
        <v>9879863.2700000014</v>
      </c>
      <c r="I350" s="141">
        <v>9136</v>
      </c>
      <c r="J350" s="141">
        <v>2240781.77</v>
      </c>
      <c r="K350" s="141">
        <v>213414</v>
      </c>
      <c r="L350" s="141">
        <v>6056578.6500000004</v>
      </c>
      <c r="M350" s="141">
        <v>2751</v>
      </c>
      <c r="N350" s="141">
        <v>1065332.53</v>
      </c>
      <c r="O350" s="141">
        <v>2903</v>
      </c>
      <c r="P350" s="76">
        <v>517170.31</v>
      </c>
    </row>
    <row r="351" spans="2:16" ht="13.8" x14ac:dyDescent="0.3">
      <c r="B351" s="24"/>
      <c r="C351" s="1"/>
      <c r="D351" s="80" t="s">
        <v>313</v>
      </c>
      <c r="E351" s="1"/>
      <c r="F351" s="141">
        <v>2</v>
      </c>
      <c r="G351" s="141">
        <v>7728</v>
      </c>
      <c r="H351" s="141">
        <v>58492.86</v>
      </c>
      <c r="I351" s="141">
        <v>0</v>
      </c>
      <c r="J351" s="141">
        <v>0</v>
      </c>
      <c r="K351" s="141">
        <v>7617</v>
      </c>
      <c r="L351" s="141">
        <v>32584.87</v>
      </c>
      <c r="M351" s="141">
        <v>111</v>
      </c>
      <c r="N351" s="141">
        <v>25907.99</v>
      </c>
      <c r="O351" s="141">
        <v>0</v>
      </c>
      <c r="P351" s="76">
        <v>0</v>
      </c>
    </row>
    <row r="352" spans="2:16" ht="13.8" x14ac:dyDescent="0.3">
      <c r="B352" s="24"/>
      <c r="C352" s="1"/>
      <c r="D352" s="1" t="s">
        <v>944</v>
      </c>
      <c r="E352" s="1"/>
      <c r="F352" s="141">
        <v>3</v>
      </c>
      <c r="G352" s="141">
        <v>7959</v>
      </c>
      <c r="H352" s="141">
        <v>350903.71</v>
      </c>
      <c r="I352" s="141">
        <v>203</v>
      </c>
      <c r="J352" s="141">
        <v>15806.2</v>
      </c>
      <c r="K352" s="141">
        <v>7703</v>
      </c>
      <c r="L352" s="141">
        <v>326594.31</v>
      </c>
      <c r="M352" s="141">
        <v>17</v>
      </c>
      <c r="N352" s="141">
        <v>5301.12</v>
      </c>
      <c r="O352" s="141">
        <v>36</v>
      </c>
      <c r="P352" s="76">
        <v>3202.08</v>
      </c>
    </row>
    <row r="353" spans="2:16" ht="13.8" x14ac:dyDescent="0.3">
      <c r="B353" s="24"/>
      <c r="C353" s="1"/>
      <c r="D353" s="1" t="s">
        <v>945</v>
      </c>
      <c r="E353" s="1"/>
      <c r="F353" s="141">
        <v>15</v>
      </c>
      <c r="G353" s="141">
        <v>95754</v>
      </c>
      <c r="H353" s="141">
        <v>6500427.8899999997</v>
      </c>
      <c r="I353" s="141">
        <v>5802</v>
      </c>
      <c r="J353" s="141">
        <v>1684961.62</v>
      </c>
      <c r="K353" s="141">
        <v>86104</v>
      </c>
      <c r="L353" s="141">
        <v>3588887.3</v>
      </c>
      <c r="M353" s="141">
        <v>1637</v>
      </c>
      <c r="N353" s="141">
        <v>815095.69</v>
      </c>
      <c r="O353" s="141">
        <v>2211</v>
      </c>
      <c r="P353" s="76">
        <v>411483.27</v>
      </c>
    </row>
    <row r="354" spans="2:16" ht="13.8" x14ac:dyDescent="0.3">
      <c r="B354" s="24"/>
      <c r="C354" s="1"/>
      <c r="D354" s="1" t="s">
        <v>946</v>
      </c>
      <c r="E354" s="1"/>
      <c r="F354" s="141">
        <v>4</v>
      </c>
      <c r="G354" s="141">
        <v>5663</v>
      </c>
      <c r="H354" s="141">
        <v>67603.48</v>
      </c>
      <c r="I354" s="141">
        <v>0</v>
      </c>
      <c r="J354" s="141">
        <v>0</v>
      </c>
      <c r="K354" s="141">
        <v>5595</v>
      </c>
      <c r="L354" s="141">
        <v>52186.239999999998</v>
      </c>
      <c r="M354" s="141">
        <v>68</v>
      </c>
      <c r="N354" s="141">
        <v>15417.23</v>
      </c>
      <c r="O354" s="141">
        <v>0</v>
      </c>
      <c r="P354" s="76">
        <v>0</v>
      </c>
    </row>
    <row r="355" spans="2:16" ht="13.8" x14ac:dyDescent="0.3">
      <c r="B355" s="24"/>
      <c r="C355" s="1"/>
      <c r="D355" s="1" t="s">
        <v>947</v>
      </c>
      <c r="E355" s="1"/>
      <c r="F355" s="141">
        <v>3</v>
      </c>
      <c r="G355" s="141">
        <v>4911</v>
      </c>
      <c r="H355" s="141">
        <v>118514.9</v>
      </c>
      <c r="I355" s="141">
        <v>72</v>
      </c>
      <c r="J355" s="141">
        <v>3319.4</v>
      </c>
      <c r="K355" s="141">
        <v>4740</v>
      </c>
      <c r="L355" s="141">
        <v>98489.58</v>
      </c>
      <c r="M355" s="141">
        <v>84</v>
      </c>
      <c r="N355" s="141">
        <v>15037.1</v>
      </c>
      <c r="O355" s="141">
        <v>15</v>
      </c>
      <c r="P355" s="76">
        <v>1668.81</v>
      </c>
    </row>
    <row r="356" spans="2:16" ht="13.8" x14ac:dyDescent="0.3">
      <c r="B356" s="24"/>
      <c r="C356" s="1"/>
      <c r="D356" s="1" t="s">
        <v>949</v>
      </c>
      <c r="E356" s="1"/>
      <c r="F356" s="141">
        <v>10</v>
      </c>
      <c r="G356" s="141">
        <v>48035</v>
      </c>
      <c r="H356" s="141">
        <v>1656060.72</v>
      </c>
      <c r="I356" s="141">
        <v>2260</v>
      </c>
      <c r="J356" s="141">
        <v>428558.48</v>
      </c>
      <c r="K356" s="141">
        <v>45018</v>
      </c>
      <c r="L356" s="141">
        <v>1079125.2</v>
      </c>
      <c r="M356" s="141">
        <v>321</v>
      </c>
      <c r="N356" s="141">
        <v>74044.570000000007</v>
      </c>
      <c r="O356" s="141">
        <v>436</v>
      </c>
      <c r="P356" s="76">
        <v>74332.47</v>
      </c>
    </row>
    <row r="357" spans="2:16" ht="13.8" x14ac:dyDescent="0.3">
      <c r="B357" s="24"/>
      <c r="C357" s="1"/>
      <c r="D357" s="1" t="s">
        <v>948</v>
      </c>
      <c r="E357" s="1"/>
      <c r="F357" s="141">
        <v>4</v>
      </c>
      <c r="G357" s="141">
        <v>18334</v>
      </c>
      <c r="H357" s="141">
        <v>330287.67</v>
      </c>
      <c r="I357" s="141">
        <v>235</v>
      </c>
      <c r="J357" s="141">
        <v>38114.720000000001</v>
      </c>
      <c r="K357" s="141">
        <v>17938</v>
      </c>
      <c r="L357" s="141">
        <v>260975.54</v>
      </c>
      <c r="M357" s="141">
        <v>51</v>
      </c>
      <c r="N357" s="141">
        <v>15177.13</v>
      </c>
      <c r="O357" s="141">
        <v>110</v>
      </c>
      <c r="P357" s="76">
        <v>16020.28</v>
      </c>
    </row>
    <row r="358" spans="2:16" ht="13.8" x14ac:dyDescent="0.3">
      <c r="B358" s="24"/>
      <c r="C358" s="1"/>
      <c r="D358" s="1" t="s">
        <v>582</v>
      </c>
      <c r="E358" s="1"/>
      <c r="F358" s="141">
        <v>5</v>
      </c>
      <c r="G358" s="141">
        <v>17763</v>
      </c>
      <c r="H358" s="141">
        <v>318791.21999999997</v>
      </c>
      <c r="I358" s="141">
        <v>378</v>
      </c>
      <c r="J358" s="141">
        <v>50443.48</v>
      </c>
      <c r="K358" s="141">
        <v>17300</v>
      </c>
      <c r="L358" s="141">
        <v>251509.04</v>
      </c>
      <c r="M358" s="141">
        <v>16</v>
      </c>
      <c r="N358" s="141">
        <v>9492.7999999999993</v>
      </c>
      <c r="O358" s="141">
        <v>69</v>
      </c>
      <c r="P358" s="76">
        <v>7345.9</v>
      </c>
    </row>
    <row r="359" spans="2:16" ht="13.8" x14ac:dyDescent="0.3">
      <c r="B359" s="24"/>
      <c r="C359" s="1"/>
      <c r="D359" s="1" t="s">
        <v>863</v>
      </c>
      <c r="E359" s="1"/>
      <c r="F359" s="141">
        <v>3</v>
      </c>
      <c r="G359" s="141">
        <v>6742</v>
      </c>
      <c r="H359" s="141">
        <v>133528.85999999999</v>
      </c>
      <c r="I359" s="141">
        <v>0</v>
      </c>
      <c r="J359" s="141">
        <v>0</v>
      </c>
      <c r="K359" s="141">
        <v>6465</v>
      </c>
      <c r="L359" s="141">
        <v>78370.7</v>
      </c>
      <c r="M359" s="141">
        <v>277</v>
      </c>
      <c r="N359" s="141">
        <v>55158.17</v>
      </c>
      <c r="O359" s="141">
        <v>0</v>
      </c>
      <c r="P359" s="76">
        <v>0</v>
      </c>
    </row>
    <row r="360" spans="2:16" ht="13.8" x14ac:dyDescent="0.3">
      <c r="B360" s="24"/>
      <c r="C360" s="1"/>
      <c r="D360" s="1" t="s">
        <v>656</v>
      </c>
      <c r="E360" s="1"/>
      <c r="F360" s="141">
        <v>3</v>
      </c>
      <c r="G360" s="141">
        <v>9017</v>
      </c>
      <c r="H360" s="141">
        <v>279695.65999999997</v>
      </c>
      <c r="I360" s="141">
        <v>186</v>
      </c>
      <c r="J360" s="141">
        <v>19577.87</v>
      </c>
      <c r="K360" s="141">
        <v>8752</v>
      </c>
      <c r="L360" s="141">
        <v>245939.49</v>
      </c>
      <c r="M360" s="141">
        <v>53</v>
      </c>
      <c r="N360" s="141">
        <v>11060.81</v>
      </c>
      <c r="O360" s="141">
        <v>26</v>
      </c>
      <c r="P360" s="76">
        <v>3117.5</v>
      </c>
    </row>
    <row r="361" spans="2:16" ht="13.8" x14ac:dyDescent="0.3">
      <c r="B361" s="24"/>
      <c r="C361" s="1"/>
      <c r="D361" s="1" t="s">
        <v>962</v>
      </c>
      <c r="E361" s="1"/>
      <c r="F361" s="141">
        <v>4</v>
      </c>
      <c r="G361" s="141">
        <v>6298</v>
      </c>
      <c r="H361" s="141">
        <v>65556.3</v>
      </c>
      <c r="I361" s="141">
        <v>0</v>
      </c>
      <c r="J361" s="141">
        <v>0</v>
      </c>
      <c r="K361" s="141">
        <v>6182</v>
      </c>
      <c r="L361" s="141">
        <v>41916.379999999997</v>
      </c>
      <c r="M361" s="141">
        <v>116</v>
      </c>
      <c r="N361" s="141">
        <v>23639.919999999998</v>
      </c>
      <c r="O361" s="141">
        <v>0</v>
      </c>
      <c r="P361" s="76">
        <v>0</v>
      </c>
    </row>
    <row r="362" spans="2:16" ht="13.8" x14ac:dyDescent="0.3">
      <c r="B362" s="24"/>
      <c r="C362" s="1" t="s">
        <v>950</v>
      </c>
      <c r="D362" s="1"/>
      <c r="E362" s="1"/>
      <c r="F362" s="141">
        <v>41</v>
      </c>
      <c r="G362" s="141">
        <v>167755</v>
      </c>
      <c r="H362" s="141">
        <v>8981180.6600000001</v>
      </c>
      <c r="I362" s="141">
        <v>9586</v>
      </c>
      <c r="J362" s="141">
        <v>2446889.25</v>
      </c>
      <c r="K362" s="141">
        <v>154153</v>
      </c>
      <c r="L362" s="141">
        <v>5073701</v>
      </c>
      <c r="M362" s="141">
        <v>1579</v>
      </c>
      <c r="N362" s="141">
        <v>949446.44</v>
      </c>
      <c r="O362" s="141">
        <v>2437</v>
      </c>
      <c r="P362" s="76">
        <v>511143.96</v>
      </c>
    </row>
    <row r="363" spans="2:16" ht="13.8" x14ac:dyDescent="0.3">
      <c r="B363" s="24"/>
      <c r="C363" s="1"/>
      <c r="D363" s="80" t="s">
        <v>315</v>
      </c>
      <c r="E363" s="1"/>
      <c r="F363" s="141">
        <v>2</v>
      </c>
      <c r="G363" s="141">
        <v>3736</v>
      </c>
      <c r="H363" s="141">
        <v>44361.94</v>
      </c>
      <c r="I363" s="141">
        <v>0</v>
      </c>
      <c r="J363" s="141">
        <v>0</v>
      </c>
      <c r="K363" s="141">
        <v>3736</v>
      </c>
      <c r="L363" s="141">
        <v>44361.94</v>
      </c>
      <c r="M363" s="141">
        <v>0</v>
      </c>
      <c r="N363" s="141">
        <v>0</v>
      </c>
      <c r="O363" s="141">
        <v>0</v>
      </c>
      <c r="P363" s="76">
        <v>0</v>
      </c>
    </row>
    <row r="364" spans="2:16" ht="13.8" x14ac:dyDescent="0.3">
      <c r="B364" s="24"/>
      <c r="C364" s="1"/>
      <c r="D364" s="1" t="s">
        <v>951</v>
      </c>
      <c r="E364" s="1"/>
      <c r="F364" s="141">
        <v>4</v>
      </c>
      <c r="G364" s="141">
        <v>10194</v>
      </c>
      <c r="H364" s="141">
        <v>622679.35</v>
      </c>
      <c r="I364" s="141">
        <v>441</v>
      </c>
      <c r="J364" s="141">
        <v>223694.89</v>
      </c>
      <c r="K364" s="141">
        <v>9662</v>
      </c>
      <c r="L364" s="141">
        <v>351672.4</v>
      </c>
      <c r="M364" s="141">
        <v>34</v>
      </c>
      <c r="N364" s="141">
        <v>10216.129999999999</v>
      </c>
      <c r="O364" s="141">
        <v>57</v>
      </c>
      <c r="P364" s="76">
        <v>37095.93</v>
      </c>
    </row>
    <row r="365" spans="2:16" ht="13.8" x14ac:dyDescent="0.3">
      <c r="B365" s="24"/>
      <c r="C365" s="1"/>
      <c r="D365" s="1" t="s">
        <v>952</v>
      </c>
      <c r="E365" s="1"/>
      <c r="F365" s="141">
        <v>3</v>
      </c>
      <c r="G365" s="141">
        <v>7855</v>
      </c>
      <c r="H365" s="141">
        <v>392127.4</v>
      </c>
      <c r="I365" s="141">
        <v>344</v>
      </c>
      <c r="J365" s="141">
        <v>132738.64000000001</v>
      </c>
      <c r="K365" s="141">
        <v>7425</v>
      </c>
      <c r="L365" s="141">
        <v>243096.05</v>
      </c>
      <c r="M365" s="141">
        <v>21</v>
      </c>
      <c r="N365" s="141">
        <v>7617.41</v>
      </c>
      <c r="O365" s="141">
        <v>65</v>
      </c>
      <c r="P365" s="76">
        <v>8675.2999999999993</v>
      </c>
    </row>
    <row r="366" spans="2:16" ht="13.8" x14ac:dyDescent="0.3">
      <c r="B366" s="24"/>
      <c r="C366" s="1"/>
      <c r="D366" s="80" t="s">
        <v>314</v>
      </c>
      <c r="E366" s="1"/>
      <c r="F366" s="141">
        <v>2</v>
      </c>
      <c r="G366" s="141">
        <v>12279</v>
      </c>
      <c r="H366" s="141">
        <v>158065.20000000001</v>
      </c>
      <c r="I366" s="141">
        <v>82</v>
      </c>
      <c r="J366" s="141">
        <v>13274.15</v>
      </c>
      <c r="K366" s="141">
        <v>12129</v>
      </c>
      <c r="L366" s="141">
        <v>132189.62</v>
      </c>
      <c r="M366" s="141">
        <v>68</v>
      </c>
      <c r="N366" s="141">
        <v>12601.42</v>
      </c>
      <c r="O366" s="141">
        <v>0</v>
      </c>
      <c r="P366" s="76">
        <v>0</v>
      </c>
    </row>
    <row r="367" spans="2:16" ht="13.8" x14ac:dyDescent="0.3">
      <c r="B367" s="24"/>
      <c r="C367" s="1"/>
      <c r="D367" s="1" t="s">
        <v>953</v>
      </c>
      <c r="E367" s="1"/>
      <c r="F367" s="141">
        <v>20</v>
      </c>
      <c r="G367" s="141">
        <v>111911</v>
      </c>
      <c r="H367" s="141">
        <v>7484903.2599999998</v>
      </c>
      <c r="I367" s="141">
        <v>8632</v>
      </c>
      <c r="J367" s="141">
        <v>2054427.88</v>
      </c>
      <c r="K367" s="141">
        <v>99665</v>
      </c>
      <c r="L367" s="141">
        <v>4063456.95</v>
      </c>
      <c r="M367" s="141">
        <v>1299</v>
      </c>
      <c r="N367" s="141">
        <v>901645.7</v>
      </c>
      <c r="O367" s="141">
        <v>2315</v>
      </c>
      <c r="P367" s="76">
        <v>465372.73</v>
      </c>
    </row>
    <row r="368" spans="2:16" ht="13.8" x14ac:dyDescent="0.3">
      <c r="B368" s="24"/>
      <c r="C368" s="1"/>
      <c r="D368" s="80" t="s">
        <v>579</v>
      </c>
      <c r="E368" s="1"/>
      <c r="F368" s="141">
        <v>2</v>
      </c>
      <c r="G368" s="141">
        <v>4374</v>
      </c>
      <c r="H368" s="141">
        <v>55884.46</v>
      </c>
      <c r="I368" s="141">
        <v>27</v>
      </c>
      <c r="J368" s="141">
        <v>2530.27</v>
      </c>
      <c r="K368" s="141">
        <v>4325</v>
      </c>
      <c r="L368" s="141">
        <v>49747.35</v>
      </c>
      <c r="M368" s="141">
        <v>22</v>
      </c>
      <c r="N368" s="141">
        <v>3606.84</v>
      </c>
      <c r="O368" s="141">
        <v>0</v>
      </c>
      <c r="P368" s="76">
        <v>0</v>
      </c>
    </row>
    <row r="369" spans="2:16" ht="13.8" x14ac:dyDescent="0.3">
      <c r="B369" s="24"/>
      <c r="C369" s="1"/>
      <c r="D369" s="80" t="s">
        <v>582</v>
      </c>
      <c r="E369" s="1"/>
      <c r="F369" s="141">
        <v>2</v>
      </c>
      <c r="G369" s="141">
        <v>4625</v>
      </c>
      <c r="H369" s="141">
        <v>72467.13</v>
      </c>
      <c r="I369" s="141">
        <v>54</v>
      </c>
      <c r="J369" s="141">
        <v>18719.990000000002</v>
      </c>
      <c r="K369" s="141">
        <v>4540</v>
      </c>
      <c r="L369" s="141">
        <v>50519.56</v>
      </c>
      <c r="M369" s="141">
        <v>31</v>
      </c>
      <c r="N369" s="141">
        <v>3227.58</v>
      </c>
      <c r="O369" s="141">
        <v>0</v>
      </c>
      <c r="P369" s="76">
        <v>0</v>
      </c>
    </row>
    <row r="370" spans="2:16" ht="13.8" x14ac:dyDescent="0.3">
      <c r="B370" s="24"/>
      <c r="C370" s="1"/>
      <c r="D370" s="80" t="s">
        <v>937</v>
      </c>
      <c r="E370" s="1"/>
      <c r="F370" s="141">
        <v>2</v>
      </c>
      <c r="G370" s="141">
        <v>3197</v>
      </c>
      <c r="H370" s="141">
        <v>32329.16</v>
      </c>
      <c r="I370" s="141">
        <v>6</v>
      </c>
      <c r="J370" s="141">
        <v>1503.43</v>
      </c>
      <c r="K370" s="141">
        <v>3155</v>
      </c>
      <c r="L370" s="141">
        <v>26128.74</v>
      </c>
      <c r="M370" s="141">
        <v>36</v>
      </c>
      <c r="N370" s="141">
        <v>4696.99</v>
      </c>
      <c r="O370" s="141">
        <v>0</v>
      </c>
      <c r="P370" s="76">
        <v>0</v>
      </c>
    </row>
    <row r="371" spans="2:16" ht="13.8" x14ac:dyDescent="0.3">
      <c r="B371" s="24"/>
      <c r="C371" s="1"/>
      <c r="D371" s="1" t="s">
        <v>962</v>
      </c>
      <c r="E371" s="1"/>
      <c r="F371" s="141">
        <v>4</v>
      </c>
      <c r="G371" s="141">
        <v>9584</v>
      </c>
      <c r="H371" s="141">
        <v>118362.76</v>
      </c>
      <c r="I371" s="141">
        <v>0</v>
      </c>
      <c r="J371" s="141">
        <v>0</v>
      </c>
      <c r="K371" s="141">
        <v>9516</v>
      </c>
      <c r="L371" s="141">
        <v>112528.39</v>
      </c>
      <c r="M371" s="141">
        <v>68</v>
      </c>
      <c r="N371" s="141">
        <v>5834.37</v>
      </c>
      <c r="O371" s="141">
        <v>0</v>
      </c>
      <c r="P371" s="76">
        <v>0</v>
      </c>
    </row>
    <row r="372" spans="2:16" ht="13.8" x14ac:dyDescent="0.3">
      <c r="B372" s="24"/>
      <c r="C372" s="1" t="s">
        <v>954</v>
      </c>
      <c r="D372" s="1"/>
      <c r="E372" s="1"/>
      <c r="F372" s="141">
        <v>8</v>
      </c>
      <c r="G372" s="141">
        <v>20743</v>
      </c>
      <c r="H372" s="141">
        <v>1385948.1599999999</v>
      </c>
      <c r="I372" s="141">
        <v>1870</v>
      </c>
      <c r="J372" s="141">
        <v>619455.52</v>
      </c>
      <c r="K372" s="141">
        <v>18224</v>
      </c>
      <c r="L372" s="141">
        <v>663170.23</v>
      </c>
      <c r="M372" s="141">
        <v>54</v>
      </c>
      <c r="N372" s="141">
        <v>12518.44</v>
      </c>
      <c r="O372" s="141">
        <v>595</v>
      </c>
      <c r="P372" s="76">
        <v>90803.96</v>
      </c>
    </row>
    <row r="373" spans="2:16" ht="13.8" x14ac:dyDescent="0.3">
      <c r="B373" s="24"/>
      <c r="C373" s="1"/>
      <c r="D373" s="1" t="s">
        <v>955</v>
      </c>
      <c r="E373" s="1"/>
      <c r="F373" s="141">
        <v>4</v>
      </c>
      <c r="G373" s="141">
        <v>14065</v>
      </c>
      <c r="H373" s="141">
        <v>1003812.63</v>
      </c>
      <c r="I373" s="141">
        <v>1529</v>
      </c>
      <c r="J373" s="141">
        <v>471144.81</v>
      </c>
      <c r="K373" s="141">
        <v>12118</v>
      </c>
      <c r="L373" s="141">
        <v>462888.87</v>
      </c>
      <c r="M373" s="141">
        <v>30</v>
      </c>
      <c r="N373" s="141">
        <v>6829.49</v>
      </c>
      <c r="O373" s="141">
        <v>388</v>
      </c>
      <c r="P373" s="76">
        <v>62949.46</v>
      </c>
    </row>
    <row r="374" spans="2:16" ht="13.8" x14ac:dyDescent="0.3">
      <c r="B374" s="24"/>
      <c r="C374" s="1"/>
      <c r="D374" s="80" t="s">
        <v>954</v>
      </c>
      <c r="E374" s="1"/>
      <c r="F374" s="141">
        <v>2</v>
      </c>
      <c r="G374" s="141">
        <v>4845</v>
      </c>
      <c r="H374" s="141">
        <v>360546.97</v>
      </c>
      <c r="I374" s="141">
        <v>341</v>
      </c>
      <c r="J374" s="141">
        <v>148310.71</v>
      </c>
      <c r="K374" s="141">
        <v>4286</v>
      </c>
      <c r="L374" s="141">
        <v>180532.6</v>
      </c>
      <c r="M374" s="141">
        <v>11</v>
      </c>
      <c r="N374" s="141">
        <v>3849.15</v>
      </c>
      <c r="O374" s="141">
        <v>207</v>
      </c>
      <c r="P374" s="76">
        <v>27854.5</v>
      </c>
    </row>
    <row r="375" spans="2:16" ht="13.8" x14ac:dyDescent="0.3">
      <c r="B375" s="24"/>
      <c r="C375" s="1"/>
      <c r="D375" s="1" t="s">
        <v>962</v>
      </c>
      <c r="E375" s="1"/>
      <c r="F375" s="141">
        <v>2</v>
      </c>
      <c r="G375" s="141">
        <v>1833</v>
      </c>
      <c r="H375" s="141">
        <v>21588.560000000001</v>
      </c>
      <c r="I375" s="141">
        <v>0</v>
      </c>
      <c r="J375" s="141">
        <v>0</v>
      </c>
      <c r="K375" s="141">
        <v>1820</v>
      </c>
      <c r="L375" s="141">
        <v>19748.759999999998</v>
      </c>
      <c r="M375" s="141">
        <v>13</v>
      </c>
      <c r="N375" s="141">
        <v>1839.8</v>
      </c>
      <c r="O375" s="141">
        <v>0</v>
      </c>
      <c r="P375" s="76">
        <v>0</v>
      </c>
    </row>
    <row r="376" spans="2:16" s="19" customFormat="1" ht="12.6" x14ac:dyDescent="0.2">
      <c r="B376" s="26" t="s">
        <v>664</v>
      </c>
      <c r="C376" s="27"/>
      <c r="D376" s="27"/>
      <c r="E376" s="27"/>
      <c r="F376" s="140">
        <v>222</v>
      </c>
      <c r="G376" s="140">
        <v>954570</v>
      </c>
      <c r="H376" s="140">
        <v>60454851.679999992</v>
      </c>
      <c r="I376" s="140">
        <v>89750</v>
      </c>
      <c r="J376" s="140">
        <v>16205333.35</v>
      </c>
      <c r="K376" s="140">
        <v>825085</v>
      </c>
      <c r="L376" s="140">
        <v>32498444.240000006</v>
      </c>
      <c r="M376" s="140">
        <v>15475</v>
      </c>
      <c r="N376" s="140">
        <v>7564433.0600000005</v>
      </c>
      <c r="O376" s="140">
        <v>24260</v>
      </c>
      <c r="P376" s="75">
        <v>4186640.96</v>
      </c>
    </row>
    <row r="377" spans="2:16" ht="13.8" x14ac:dyDescent="0.3">
      <c r="B377" s="24"/>
      <c r="C377" s="1" t="s">
        <v>665</v>
      </c>
      <c r="D377" s="1"/>
      <c r="E377" s="1"/>
      <c r="F377" s="141">
        <v>60</v>
      </c>
      <c r="G377" s="141">
        <v>281271</v>
      </c>
      <c r="H377" s="141">
        <v>23220057.880000003</v>
      </c>
      <c r="I377" s="141">
        <v>33215</v>
      </c>
      <c r="J377" s="141">
        <v>7192756.0699999994</v>
      </c>
      <c r="K377" s="141">
        <v>235690</v>
      </c>
      <c r="L377" s="141">
        <v>11687082.369999999</v>
      </c>
      <c r="M377" s="141">
        <v>4560</v>
      </c>
      <c r="N377" s="141">
        <v>2986490.45</v>
      </c>
      <c r="O377" s="141">
        <v>7806</v>
      </c>
      <c r="P377" s="76">
        <v>1353728.98</v>
      </c>
    </row>
    <row r="378" spans="2:16" ht="13.8" x14ac:dyDescent="0.3">
      <c r="B378" s="24"/>
      <c r="C378" s="1"/>
      <c r="D378" s="80" t="s">
        <v>317</v>
      </c>
      <c r="E378" s="1"/>
      <c r="F378" s="141">
        <v>2</v>
      </c>
      <c r="G378" s="141">
        <v>17738</v>
      </c>
      <c r="H378" s="141">
        <v>1112398.53</v>
      </c>
      <c r="I378" s="141">
        <v>3541</v>
      </c>
      <c r="J378" s="141">
        <v>387895.12</v>
      </c>
      <c r="K378" s="141">
        <v>13869</v>
      </c>
      <c r="L378" s="141">
        <v>687328.91</v>
      </c>
      <c r="M378" s="141">
        <v>2</v>
      </c>
      <c r="N378" s="141">
        <v>909.8</v>
      </c>
      <c r="O378" s="141">
        <v>326</v>
      </c>
      <c r="P378" s="76">
        <v>36264.699999999997</v>
      </c>
    </row>
    <row r="379" spans="2:16" ht="13.8" x14ac:dyDescent="0.3">
      <c r="B379" s="24"/>
      <c r="C379" s="1"/>
      <c r="D379" s="1" t="s">
        <v>669</v>
      </c>
      <c r="E379" s="1"/>
      <c r="F379" s="141">
        <v>10</v>
      </c>
      <c r="G379" s="141">
        <v>43534</v>
      </c>
      <c r="H379" s="141">
        <v>3226495.53</v>
      </c>
      <c r="I379" s="141">
        <v>3918</v>
      </c>
      <c r="J379" s="141">
        <v>966364.01</v>
      </c>
      <c r="K379" s="141">
        <v>37150</v>
      </c>
      <c r="L379" s="141">
        <v>1599177.67</v>
      </c>
      <c r="M379" s="141">
        <v>986</v>
      </c>
      <c r="N379" s="141">
        <v>449225.25</v>
      </c>
      <c r="O379" s="141">
        <v>1480</v>
      </c>
      <c r="P379" s="76">
        <v>211728.61</v>
      </c>
    </row>
    <row r="380" spans="2:16" ht="13.8" x14ac:dyDescent="0.3">
      <c r="B380" s="24"/>
      <c r="C380" s="1"/>
      <c r="D380" s="1" t="s">
        <v>666</v>
      </c>
      <c r="E380" s="1"/>
      <c r="F380" s="141">
        <v>6</v>
      </c>
      <c r="G380" s="141">
        <v>19440</v>
      </c>
      <c r="H380" s="141">
        <v>1203690.53</v>
      </c>
      <c r="I380" s="141">
        <v>867</v>
      </c>
      <c r="J380" s="141">
        <v>172764.5</v>
      </c>
      <c r="K380" s="141">
        <v>17405</v>
      </c>
      <c r="L380" s="141">
        <v>707256.53</v>
      </c>
      <c r="M380" s="141">
        <v>691</v>
      </c>
      <c r="N380" s="141">
        <v>228430.23</v>
      </c>
      <c r="O380" s="141">
        <v>477</v>
      </c>
      <c r="P380" s="76">
        <v>95239.26</v>
      </c>
    </row>
    <row r="381" spans="2:16" ht="13.8" x14ac:dyDescent="0.3">
      <c r="B381" s="24"/>
      <c r="C381" s="1"/>
      <c r="D381" s="80" t="s">
        <v>316</v>
      </c>
      <c r="E381" s="1"/>
      <c r="F381" s="141">
        <v>2</v>
      </c>
      <c r="G381" s="141">
        <v>13523</v>
      </c>
      <c r="H381" s="141">
        <v>223051.09</v>
      </c>
      <c r="I381" s="141">
        <v>182</v>
      </c>
      <c r="J381" s="141">
        <v>24956.97</v>
      </c>
      <c r="K381" s="141">
        <v>13324</v>
      </c>
      <c r="L381" s="141">
        <v>195937.15</v>
      </c>
      <c r="M381" s="141">
        <v>17</v>
      </c>
      <c r="N381" s="141">
        <v>2156.9699999999998</v>
      </c>
      <c r="O381" s="141">
        <v>0</v>
      </c>
      <c r="P381" s="76">
        <v>0</v>
      </c>
    </row>
    <row r="382" spans="2:16" ht="13.8" x14ac:dyDescent="0.3">
      <c r="B382" s="24"/>
      <c r="C382" s="1"/>
      <c r="D382" s="1" t="s">
        <v>667</v>
      </c>
      <c r="E382" s="1"/>
      <c r="F382" s="141">
        <v>29</v>
      </c>
      <c r="G382" s="141">
        <v>151916</v>
      </c>
      <c r="H382" s="141">
        <v>16624984.890000001</v>
      </c>
      <c r="I382" s="141">
        <v>24131</v>
      </c>
      <c r="J382" s="141">
        <v>5545978.6100000003</v>
      </c>
      <c r="K382" s="141">
        <v>119848</v>
      </c>
      <c r="L382" s="141">
        <v>7808987.1500000004</v>
      </c>
      <c r="M382" s="141">
        <v>2809</v>
      </c>
      <c r="N382" s="141">
        <v>2295684.91</v>
      </c>
      <c r="O382" s="141">
        <v>5128</v>
      </c>
      <c r="P382" s="76">
        <v>974334.21</v>
      </c>
    </row>
    <row r="383" spans="2:16" ht="13.8" x14ac:dyDescent="0.3">
      <c r="B383" s="24"/>
      <c r="C383" s="1"/>
      <c r="D383" s="1" t="s">
        <v>668</v>
      </c>
      <c r="E383" s="1"/>
      <c r="F383" s="141">
        <v>4</v>
      </c>
      <c r="G383" s="141">
        <v>12059</v>
      </c>
      <c r="H383" s="141">
        <v>551293.27</v>
      </c>
      <c r="I383" s="141">
        <v>559</v>
      </c>
      <c r="J383" s="141">
        <v>92693.93</v>
      </c>
      <c r="K383" s="141">
        <v>11053</v>
      </c>
      <c r="L383" s="141">
        <v>412357.11</v>
      </c>
      <c r="M383" s="141">
        <v>52</v>
      </c>
      <c r="N383" s="141">
        <v>10080.030000000001</v>
      </c>
      <c r="O383" s="141">
        <v>395</v>
      </c>
      <c r="P383" s="76">
        <v>36162.199999999997</v>
      </c>
    </row>
    <row r="384" spans="2:16" ht="13.8" x14ac:dyDescent="0.3">
      <c r="B384" s="24"/>
      <c r="C384" s="1"/>
      <c r="D384" s="1" t="s">
        <v>962</v>
      </c>
      <c r="E384" s="1"/>
      <c r="F384" s="141">
        <v>7</v>
      </c>
      <c r="G384" s="141">
        <v>23061</v>
      </c>
      <c r="H384" s="141">
        <v>278144.03999999998</v>
      </c>
      <c r="I384" s="141">
        <v>17</v>
      </c>
      <c r="J384" s="141">
        <v>2102.9299999999998</v>
      </c>
      <c r="K384" s="141">
        <v>23041</v>
      </c>
      <c r="L384" s="141">
        <v>276037.84999999998</v>
      </c>
      <c r="M384" s="141">
        <v>3</v>
      </c>
      <c r="N384" s="141">
        <v>3.26</v>
      </c>
      <c r="O384" s="141">
        <v>0</v>
      </c>
      <c r="P384" s="76">
        <v>0</v>
      </c>
    </row>
    <row r="385" spans="2:16" ht="13.8" x14ac:dyDescent="0.3">
      <c r="B385" s="24"/>
      <c r="C385" s="1" t="s">
        <v>670</v>
      </c>
      <c r="D385" s="1"/>
      <c r="E385" s="1"/>
      <c r="F385" s="141">
        <v>22</v>
      </c>
      <c r="G385" s="141">
        <v>100282</v>
      </c>
      <c r="H385" s="141">
        <v>4989470.5</v>
      </c>
      <c r="I385" s="141">
        <v>8327</v>
      </c>
      <c r="J385" s="141">
        <v>1114560.98</v>
      </c>
      <c r="K385" s="141">
        <v>87564</v>
      </c>
      <c r="L385" s="141">
        <v>2801158.08</v>
      </c>
      <c r="M385" s="141">
        <v>1764</v>
      </c>
      <c r="N385" s="141">
        <v>684128.26</v>
      </c>
      <c r="O385" s="141">
        <v>2627</v>
      </c>
      <c r="P385" s="76">
        <v>389623.18</v>
      </c>
    </row>
    <row r="386" spans="2:16" ht="13.8" x14ac:dyDescent="0.3">
      <c r="B386" s="24"/>
      <c r="C386" s="1"/>
      <c r="D386" s="1" t="s">
        <v>671</v>
      </c>
      <c r="E386" s="1"/>
      <c r="F386" s="141">
        <v>14</v>
      </c>
      <c r="G386" s="141">
        <v>73592</v>
      </c>
      <c r="H386" s="141">
        <v>4158387.16</v>
      </c>
      <c r="I386" s="141">
        <v>5666</v>
      </c>
      <c r="J386" s="141">
        <v>926604.5</v>
      </c>
      <c r="K386" s="141">
        <v>64310</v>
      </c>
      <c r="L386" s="141">
        <v>2319011.91</v>
      </c>
      <c r="M386" s="141">
        <v>1269</v>
      </c>
      <c r="N386" s="141">
        <v>546457.03</v>
      </c>
      <c r="O386" s="141">
        <v>2347</v>
      </c>
      <c r="P386" s="76">
        <v>366313.72</v>
      </c>
    </row>
    <row r="387" spans="2:16" ht="13.8" x14ac:dyDescent="0.3">
      <c r="B387" s="24"/>
      <c r="C387" s="1"/>
      <c r="D387" s="1" t="s">
        <v>672</v>
      </c>
      <c r="E387" s="1"/>
      <c r="F387" s="141">
        <v>3</v>
      </c>
      <c r="G387" s="141">
        <v>13878</v>
      </c>
      <c r="H387" s="141">
        <v>605130.15</v>
      </c>
      <c r="I387" s="141">
        <v>2228</v>
      </c>
      <c r="J387" s="141">
        <v>185982.18</v>
      </c>
      <c r="K387" s="141">
        <v>11201</v>
      </c>
      <c r="L387" s="141">
        <v>320905.96999999997</v>
      </c>
      <c r="M387" s="141">
        <v>169</v>
      </c>
      <c r="N387" s="141">
        <v>74932.55</v>
      </c>
      <c r="O387" s="141">
        <v>280</v>
      </c>
      <c r="P387" s="76">
        <v>23309.46</v>
      </c>
    </row>
    <row r="388" spans="2:16" ht="13.8" x14ac:dyDescent="0.3">
      <c r="B388" s="24"/>
      <c r="C388" s="1"/>
      <c r="D388" s="1" t="s">
        <v>962</v>
      </c>
      <c r="E388" s="1"/>
      <c r="F388" s="141">
        <v>5</v>
      </c>
      <c r="G388" s="141">
        <v>12812</v>
      </c>
      <c r="H388" s="141">
        <v>225953.19</v>
      </c>
      <c r="I388" s="141">
        <v>433</v>
      </c>
      <c r="J388" s="141">
        <v>1974.3</v>
      </c>
      <c r="K388" s="141">
        <v>12053</v>
      </c>
      <c r="L388" s="141">
        <v>161240.20000000001</v>
      </c>
      <c r="M388" s="141">
        <v>326</v>
      </c>
      <c r="N388" s="141">
        <v>62738.68</v>
      </c>
      <c r="O388" s="141">
        <v>0</v>
      </c>
      <c r="P388" s="76">
        <v>0</v>
      </c>
    </row>
    <row r="389" spans="2:16" ht="13.8" x14ac:dyDescent="0.3">
      <c r="B389" s="24"/>
      <c r="C389" s="1" t="s">
        <v>673</v>
      </c>
      <c r="D389" s="1"/>
      <c r="E389" s="1"/>
      <c r="F389" s="141">
        <v>93</v>
      </c>
      <c r="G389" s="141">
        <v>335280</v>
      </c>
      <c r="H389" s="141">
        <v>21740144.579999998</v>
      </c>
      <c r="I389" s="141">
        <v>29594</v>
      </c>
      <c r="J389" s="141">
        <v>4775050.2300000004</v>
      </c>
      <c r="K389" s="141">
        <v>288801</v>
      </c>
      <c r="L389" s="141">
        <v>11940248.290000001</v>
      </c>
      <c r="M389" s="141">
        <v>6921</v>
      </c>
      <c r="N389" s="141">
        <v>3208299.76</v>
      </c>
      <c r="O389" s="141">
        <v>9964</v>
      </c>
      <c r="P389" s="76">
        <v>1816546.26</v>
      </c>
    </row>
    <row r="390" spans="2:16" ht="13.8" x14ac:dyDescent="0.3">
      <c r="B390" s="24"/>
      <c r="C390" s="1"/>
      <c r="D390" s="80" t="s">
        <v>318</v>
      </c>
      <c r="E390" s="1"/>
      <c r="F390" s="141">
        <v>2</v>
      </c>
      <c r="G390" s="141">
        <v>3895</v>
      </c>
      <c r="H390" s="141">
        <v>40169.449999999997</v>
      </c>
      <c r="I390" s="141">
        <v>0</v>
      </c>
      <c r="J390" s="141">
        <v>0</v>
      </c>
      <c r="K390" s="141">
        <v>3891</v>
      </c>
      <c r="L390" s="141">
        <v>38769.449999999997</v>
      </c>
      <c r="M390" s="141">
        <v>4</v>
      </c>
      <c r="N390" s="141">
        <v>1400</v>
      </c>
      <c r="O390" s="141">
        <v>0</v>
      </c>
      <c r="P390" s="76">
        <v>0</v>
      </c>
    </row>
    <row r="391" spans="2:16" ht="13.8" x14ac:dyDescent="0.3">
      <c r="B391" s="24"/>
      <c r="C391" s="1"/>
      <c r="D391" s="1" t="s">
        <v>674</v>
      </c>
      <c r="E391" s="1"/>
      <c r="F391" s="141">
        <v>3</v>
      </c>
      <c r="G391" s="141">
        <v>5101</v>
      </c>
      <c r="H391" s="141">
        <v>132742.60999999999</v>
      </c>
      <c r="I391" s="141">
        <v>99</v>
      </c>
      <c r="J391" s="141">
        <v>7559.03</v>
      </c>
      <c r="K391" s="141">
        <v>4807</v>
      </c>
      <c r="L391" s="141">
        <v>74741.820000000007</v>
      </c>
      <c r="M391" s="141">
        <v>195</v>
      </c>
      <c r="N391" s="141">
        <v>50441.760000000002</v>
      </c>
      <c r="O391" s="141">
        <v>0</v>
      </c>
      <c r="P391" s="76">
        <v>0</v>
      </c>
    </row>
    <row r="392" spans="2:16" ht="13.8" x14ac:dyDescent="0.3">
      <c r="B392" s="24"/>
      <c r="C392" s="1"/>
      <c r="D392" s="1" t="s">
        <v>676</v>
      </c>
      <c r="E392" s="1"/>
      <c r="F392" s="141">
        <v>5</v>
      </c>
      <c r="G392" s="141">
        <v>21772</v>
      </c>
      <c r="H392" s="141">
        <v>859762.62</v>
      </c>
      <c r="I392" s="141">
        <v>3157</v>
      </c>
      <c r="J392" s="141">
        <v>189112</v>
      </c>
      <c r="K392" s="141">
        <v>18090</v>
      </c>
      <c r="L392" s="141">
        <v>591815.77</v>
      </c>
      <c r="M392" s="141">
        <v>109</v>
      </c>
      <c r="N392" s="141">
        <v>21839.95</v>
      </c>
      <c r="O392" s="141">
        <v>416</v>
      </c>
      <c r="P392" s="76">
        <v>56994.89</v>
      </c>
    </row>
    <row r="393" spans="2:16" ht="13.8" x14ac:dyDescent="0.3">
      <c r="B393" s="24"/>
      <c r="C393" s="1"/>
      <c r="D393" s="1" t="s">
        <v>677</v>
      </c>
      <c r="E393" s="1"/>
      <c r="F393" s="141">
        <v>5</v>
      </c>
      <c r="G393" s="141">
        <v>47325</v>
      </c>
      <c r="H393" s="141">
        <v>2425605.4700000002</v>
      </c>
      <c r="I393" s="141">
        <v>4789</v>
      </c>
      <c r="J393" s="141">
        <v>407814.5</v>
      </c>
      <c r="K393" s="141">
        <v>40283</v>
      </c>
      <c r="L393" s="141">
        <v>1589054.05</v>
      </c>
      <c r="M393" s="141">
        <v>480</v>
      </c>
      <c r="N393" s="141">
        <v>183861.73</v>
      </c>
      <c r="O393" s="141">
        <v>1773</v>
      </c>
      <c r="P393" s="76">
        <v>244875.19</v>
      </c>
    </row>
    <row r="394" spans="2:16" ht="13.8" x14ac:dyDescent="0.3">
      <c r="B394" s="24"/>
      <c r="C394" s="1"/>
      <c r="D394" s="1" t="s">
        <v>678</v>
      </c>
      <c r="E394" s="1"/>
      <c r="F394" s="141">
        <v>3</v>
      </c>
      <c r="G394" s="141">
        <v>6197</v>
      </c>
      <c r="H394" s="141">
        <v>164626.54999999999</v>
      </c>
      <c r="I394" s="141">
        <v>176</v>
      </c>
      <c r="J394" s="141">
        <v>2803.49</v>
      </c>
      <c r="K394" s="141">
        <v>5855</v>
      </c>
      <c r="L394" s="141">
        <v>130595.19</v>
      </c>
      <c r="M394" s="141">
        <v>166</v>
      </c>
      <c r="N394" s="141">
        <v>31227.87</v>
      </c>
      <c r="O394" s="141">
        <v>0</v>
      </c>
      <c r="P394" s="76">
        <v>0</v>
      </c>
    </row>
    <row r="395" spans="2:16" ht="13.8" x14ac:dyDescent="0.3">
      <c r="B395" s="24"/>
      <c r="C395" s="1"/>
      <c r="D395" s="80" t="s">
        <v>319</v>
      </c>
      <c r="E395" s="1"/>
      <c r="F395" s="141">
        <v>2</v>
      </c>
      <c r="G395" s="141">
        <v>2436</v>
      </c>
      <c r="H395" s="141">
        <v>50680.12</v>
      </c>
      <c r="I395" s="141">
        <v>74</v>
      </c>
      <c r="J395" s="141">
        <v>9798.56</v>
      </c>
      <c r="K395" s="141">
        <v>2344</v>
      </c>
      <c r="L395" s="141">
        <v>37959.14</v>
      </c>
      <c r="M395" s="141">
        <v>18</v>
      </c>
      <c r="N395" s="141">
        <v>2922.42</v>
      </c>
      <c r="O395" s="141">
        <v>0</v>
      </c>
      <c r="P395" s="76">
        <v>0</v>
      </c>
    </row>
    <row r="396" spans="2:16" ht="13.8" x14ac:dyDescent="0.3">
      <c r="B396" s="24"/>
      <c r="C396" s="1"/>
      <c r="D396" s="1" t="s">
        <v>679</v>
      </c>
      <c r="E396" s="1"/>
      <c r="F396" s="141">
        <v>44</v>
      </c>
      <c r="G396" s="141">
        <v>165271</v>
      </c>
      <c r="H396" s="141">
        <v>15910323.539999999</v>
      </c>
      <c r="I396" s="141">
        <v>16429</v>
      </c>
      <c r="J396" s="141">
        <v>3719546.06</v>
      </c>
      <c r="K396" s="141">
        <v>136452</v>
      </c>
      <c r="L396" s="141">
        <v>7976707.9199999999</v>
      </c>
      <c r="M396" s="141">
        <v>5031</v>
      </c>
      <c r="N396" s="141">
        <v>2744305.94</v>
      </c>
      <c r="O396" s="141">
        <v>7359</v>
      </c>
      <c r="P396" s="76">
        <v>1469763.62</v>
      </c>
    </row>
    <row r="397" spans="2:16" ht="13.8" x14ac:dyDescent="0.3">
      <c r="B397" s="24"/>
      <c r="C397" s="1"/>
      <c r="D397" s="80" t="s">
        <v>320</v>
      </c>
      <c r="E397" s="1"/>
      <c r="F397" s="141">
        <v>2</v>
      </c>
      <c r="G397" s="141">
        <v>4496</v>
      </c>
      <c r="H397" s="141">
        <v>56987.7</v>
      </c>
      <c r="I397" s="141">
        <v>0</v>
      </c>
      <c r="J397" s="141">
        <v>0</v>
      </c>
      <c r="K397" s="141">
        <v>4432</v>
      </c>
      <c r="L397" s="141">
        <v>38966.519999999997</v>
      </c>
      <c r="M397" s="141">
        <v>64</v>
      </c>
      <c r="N397" s="141">
        <v>18021.169999999998</v>
      </c>
      <c r="O397" s="141">
        <v>0</v>
      </c>
      <c r="P397" s="76">
        <v>0</v>
      </c>
    </row>
    <row r="398" spans="2:16" ht="13.8" x14ac:dyDescent="0.3">
      <c r="B398" s="24"/>
      <c r="C398" s="1"/>
      <c r="D398" s="1" t="s">
        <v>680</v>
      </c>
      <c r="E398" s="1"/>
      <c r="F398" s="141">
        <v>8</v>
      </c>
      <c r="G398" s="141">
        <v>26892</v>
      </c>
      <c r="H398" s="141">
        <v>952082</v>
      </c>
      <c r="I398" s="141">
        <v>2249</v>
      </c>
      <c r="J398" s="141">
        <v>201254.72</v>
      </c>
      <c r="K398" s="141">
        <v>24053</v>
      </c>
      <c r="L398" s="141">
        <v>624333.22</v>
      </c>
      <c r="M398" s="141">
        <v>213</v>
      </c>
      <c r="N398" s="141">
        <v>87219.58</v>
      </c>
      <c r="O398" s="141">
        <v>377</v>
      </c>
      <c r="P398" s="76">
        <v>39274.480000000003</v>
      </c>
    </row>
    <row r="399" spans="2:16" ht="13.8" x14ac:dyDescent="0.3">
      <c r="B399" s="24"/>
      <c r="C399" s="1"/>
      <c r="D399" s="1" t="s">
        <v>681</v>
      </c>
      <c r="E399" s="1"/>
      <c r="F399" s="141">
        <v>3</v>
      </c>
      <c r="G399" s="141">
        <v>11873</v>
      </c>
      <c r="H399" s="141">
        <v>166710.94</v>
      </c>
      <c r="I399" s="141">
        <v>0</v>
      </c>
      <c r="J399" s="141">
        <v>0</v>
      </c>
      <c r="K399" s="141">
        <v>11783</v>
      </c>
      <c r="L399" s="141">
        <v>151553.22</v>
      </c>
      <c r="M399" s="141">
        <v>90</v>
      </c>
      <c r="N399" s="141">
        <v>15157.72</v>
      </c>
      <c r="O399" s="141">
        <v>0</v>
      </c>
      <c r="P399" s="76">
        <v>0</v>
      </c>
    </row>
    <row r="400" spans="2:16" ht="13.8" x14ac:dyDescent="0.3">
      <c r="B400" s="24"/>
      <c r="C400" s="1"/>
      <c r="D400" s="1" t="s">
        <v>682</v>
      </c>
      <c r="E400" s="1"/>
      <c r="F400" s="141">
        <v>4</v>
      </c>
      <c r="G400" s="141">
        <v>22199</v>
      </c>
      <c r="H400" s="141">
        <v>603695.18999999994</v>
      </c>
      <c r="I400" s="141">
        <v>2428</v>
      </c>
      <c r="J400" s="141">
        <v>226721.48</v>
      </c>
      <c r="K400" s="141">
        <v>19711</v>
      </c>
      <c r="L400" s="141">
        <v>370792.37</v>
      </c>
      <c r="M400" s="141">
        <v>21</v>
      </c>
      <c r="N400" s="141">
        <v>543.25</v>
      </c>
      <c r="O400" s="141">
        <v>39</v>
      </c>
      <c r="P400" s="76">
        <v>5638.08</v>
      </c>
    </row>
    <row r="401" spans="2:16" ht="13.8" x14ac:dyDescent="0.3">
      <c r="B401" s="24"/>
      <c r="C401" s="1"/>
      <c r="D401" s="80" t="s">
        <v>321</v>
      </c>
      <c r="E401" s="1"/>
      <c r="F401" s="141">
        <v>2</v>
      </c>
      <c r="G401" s="141">
        <v>2926</v>
      </c>
      <c r="H401" s="141">
        <v>95455.83</v>
      </c>
      <c r="I401" s="141">
        <v>48</v>
      </c>
      <c r="J401" s="141">
        <v>3192.13</v>
      </c>
      <c r="K401" s="141">
        <v>2848</v>
      </c>
      <c r="L401" s="141">
        <v>88559.97</v>
      </c>
      <c r="M401" s="141">
        <v>30</v>
      </c>
      <c r="N401" s="141">
        <v>3703.73</v>
      </c>
      <c r="O401" s="141">
        <v>0</v>
      </c>
      <c r="P401" s="76">
        <v>0</v>
      </c>
    </row>
    <row r="402" spans="2:16" ht="13.8" x14ac:dyDescent="0.3">
      <c r="B402" s="24"/>
      <c r="C402" s="1"/>
      <c r="D402" s="1" t="s">
        <v>962</v>
      </c>
      <c r="E402" s="1"/>
      <c r="F402" s="141">
        <v>10</v>
      </c>
      <c r="G402" s="141">
        <v>14897</v>
      </c>
      <c r="H402" s="141">
        <v>281302.56</v>
      </c>
      <c r="I402" s="141">
        <v>145</v>
      </c>
      <c r="J402" s="141">
        <v>7248.26</v>
      </c>
      <c r="K402" s="141">
        <v>14252</v>
      </c>
      <c r="L402" s="141">
        <v>226399.65</v>
      </c>
      <c r="M402" s="141">
        <v>500</v>
      </c>
      <c r="N402" s="141">
        <v>47654.64</v>
      </c>
      <c r="O402" s="141">
        <v>0</v>
      </c>
      <c r="P402" s="76">
        <v>0</v>
      </c>
    </row>
    <row r="403" spans="2:16" ht="13.8" x14ac:dyDescent="0.3">
      <c r="B403" s="24"/>
      <c r="C403" s="1" t="s">
        <v>684</v>
      </c>
      <c r="D403" s="1"/>
      <c r="E403" s="1"/>
      <c r="F403" s="141">
        <v>7</v>
      </c>
      <c r="G403" s="141">
        <v>46116</v>
      </c>
      <c r="H403" s="141">
        <v>2134972.66</v>
      </c>
      <c r="I403" s="141">
        <v>3943</v>
      </c>
      <c r="J403" s="141">
        <v>593130.23</v>
      </c>
      <c r="K403" s="141">
        <v>40926</v>
      </c>
      <c r="L403" s="141">
        <v>1290468.3700000001</v>
      </c>
      <c r="M403" s="141">
        <v>281</v>
      </c>
      <c r="N403" s="141">
        <v>91066.63</v>
      </c>
      <c r="O403" s="141">
        <v>966</v>
      </c>
      <c r="P403" s="76">
        <v>160307.42000000001</v>
      </c>
    </row>
    <row r="404" spans="2:16" ht="13.8" x14ac:dyDescent="0.3">
      <c r="B404" s="24"/>
      <c r="C404" s="1"/>
      <c r="D404" s="1" t="s">
        <v>685</v>
      </c>
      <c r="E404" s="1"/>
      <c r="F404" s="141">
        <v>5</v>
      </c>
      <c r="G404" s="141">
        <v>35857</v>
      </c>
      <c r="H404" s="141">
        <v>2069820.63</v>
      </c>
      <c r="I404" s="141">
        <v>3943</v>
      </c>
      <c r="J404" s="141">
        <v>593130.23</v>
      </c>
      <c r="K404" s="141">
        <v>30701</v>
      </c>
      <c r="L404" s="141">
        <v>1234771.6000000001</v>
      </c>
      <c r="M404" s="141">
        <v>247</v>
      </c>
      <c r="N404" s="141">
        <v>81611.37</v>
      </c>
      <c r="O404" s="141">
        <v>966</v>
      </c>
      <c r="P404" s="76">
        <v>160307.42000000001</v>
      </c>
    </row>
    <row r="405" spans="2:16" ht="13.8" x14ac:dyDescent="0.3">
      <c r="B405" s="24"/>
      <c r="C405" s="1"/>
      <c r="D405" s="1" t="s">
        <v>962</v>
      </c>
      <c r="E405" s="1"/>
      <c r="F405" s="141">
        <v>2</v>
      </c>
      <c r="G405" s="141">
        <v>10259</v>
      </c>
      <c r="H405" s="141">
        <v>65152.03</v>
      </c>
      <c r="I405" s="141">
        <v>0</v>
      </c>
      <c r="J405" s="141">
        <v>0</v>
      </c>
      <c r="K405" s="141">
        <v>10225</v>
      </c>
      <c r="L405" s="141">
        <v>55696.77</v>
      </c>
      <c r="M405" s="141">
        <v>34</v>
      </c>
      <c r="N405" s="141">
        <v>9455.26</v>
      </c>
      <c r="O405" s="141">
        <v>0</v>
      </c>
      <c r="P405" s="76">
        <v>0</v>
      </c>
    </row>
    <row r="406" spans="2:16" ht="13.8" x14ac:dyDescent="0.3">
      <c r="B406" s="24"/>
      <c r="C406" s="1" t="s">
        <v>686</v>
      </c>
      <c r="D406" s="1"/>
      <c r="E406" s="1"/>
      <c r="F406" s="141">
        <v>16</v>
      </c>
      <c r="G406" s="141">
        <v>98123.557500499999</v>
      </c>
      <c r="H406" s="141">
        <v>3723534.94</v>
      </c>
      <c r="I406" s="141">
        <v>3705</v>
      </c>
      <c r="J406" s="141">
        <v>1176861.69</v>
      </c>
      <c r="K406" s="141">
        <v>93199.154515408009</v>
      </c>
      <c r="L406" s="141">
        <v>2221772.1</v>
      </c>
      <c r="M406" s="141">
        <v>558.40298509199999</v>
      </c>
      <c r="N406" s="141">
        <v>226738.23</v>
      </c>
      <c r="O406" s="141">
        <v>661</v>
      </c>
      <c r="P406" s="76">
        <v>98162.92</v>
      </c>
    </row>
    <row r="407" spans="2:16" ht="13.8" x14ac:dyDescent="0.3">
      <c r="B407" s="24"/>
      <c r="C407" s="1"/>
      <c r="D407" s="1" t="s">
        <v>687</v>
      </c>
      <c r="E407" s="1"/>
      <c r="F407" s="141">
        <v>11</v>
      </c>
      <c r="G407" s="141">
        <v>63858</v>
      </c>
      <c r="H407" s="141">
        <v>3582865.24</v>
      </c>
      <c r="I407" s="141">
        <v>3705</v>
      </c>
      <c r="J407" s="141">
        <v>1176861.69</v>
      </c>
      <c r="K407" s="141">
        <v>59061</v>
      </c>
      <c r="L407" s="141">
        <v>2097812.5</v>
      </c>
      <c r="M407" s="141">
        <v>431</v>
      </c>
      <c r="N407" s="141">
        <v>210028.13</v>
      </c>
      <c r="O407" s="141">
        <v>661</v>
      </c>
      <c r="P407" s="76">
        <v>98162.92</v>
      </c>
    </row>
    <row r="408" spans="2:16" ht="13.8" x14ac:dyDescent="0.3">
      <c r="B408" s="24"/>
      <c r="C408" s="1"/>
      <c r="D408" s="1" t="s">
        <v>962</v>
      </c>
      <c r="E408" s="1"/>
      <c r="F408" s="141">
        <v>5</v>
      </c>
      <c r="G408" s="141">
        <v>34265.557500499999</v>
      </c>
      <c r="H408" s="141">
        <v>140669.70000000001</v>
      </c>
      <c r="I408" s="141">
        <v>0</v>
      </c>
      <c r="J408" s="141">
        <v>0</v>
      </c>
      <c r="K408" s="141">
        <v>34138.154515408001</v>
      </c>
      <c r="L408" s="141">
        <v>123959.6</v>
      </c>
      <c r="M408" s="141">
        <v>127.40298509199999</v>
      </c>
      <c r="N408" s="141">
        <v>16710.099999999999</v>
      </c>
      <c r="O408" s="141">
        <v>0</v>
      </c>
      <c r="P408" s="76">
        <v>0</v>
      </c>
    </row>
    <row r="409" spans="2:16" ht="13.8" x14ac:dyDescent="0.3">
      <c r="B409" s="24"/>
      <c r="C409" s="1" t="s">
        <v>688</v>
      </c>
      <c r="D409" s="1"/>
      <c r="E409" s="1"/>
      <c r="F409" s="141">
        <v>24</v>
      </c>
      <c r="G409" s="141">
        <v>93497.442499500001</v>
      </c>
      <c r="H409" s="141">
        <v>4646671.12</v>
      </c>
      <c r="I409" s="141">
        <v>10966</v>
      </c>
      <c r="J409" s="141">
        <v>1352974.15</v>
      </c>
      <c r="K409" s="141">
        <v>78904.845484592006</v>
      </c>
      <c r="L409" s="141">
        <v>2557715.0299999998</v>
      </c>
      <c r="M409" s="141">
        <v>1390.5970149079999</v>
      </c>
      <c r="N409" s="141">
        <v>367709.73</v>
      </c>
      <c r="O409" s="141">
        <v>2236</v>
      </c>
      <c r="P409" s="76">
        <v>368272.2</v>
      </c>
    </row>
    <row r="410" spans="2:16" ht="13.8" x14ac:dyDescent="0.3">
      <c r="B410" s="24"/>
      <c r="C410" s="1"/>
      <c r="D410" s="80" t="s">
        <v>322</v>
      </c>
      <c r="E410" s="1"/>
      <c r="F410" s="141">
        <v>2</v>
      </c>
      <c r="G410" s="141">
        <v>7170.4424995000008</v>
      </c>
      <c r="H410" s="141">
        <v>377306.31</v>
      </c>
      <c r="I410" s="141">
        <v>330</v>
      </c>
      <c r="J410" s="141">
        <v>102726.9</v>
      </c>
      <c r="K410" s="141">
        <v>6583.8454845920005</v>
      </c>
      <c r="L410" s="141">
        <v>217358.84</v>
      </c>
      <c r="M410" s="141">
        <v>109.59701490799999</v>
      </c>
      <c r="N410" s="141">
        <v>22885.88</v>
      </c>
      <c r="O410" s="141">
        <v>147</v>
      </c>
      <c r="P410" s="76">
        <v>34334.69</v>
      </c>
    </row>
    <row r="411" spans="2:16" ht="13.8" x14ac:dyDescent="0.3">
      <c r="B411" s="24"/>
      <c r="C411" s="1"/>
      <c r="D411" s="1" t="s">
        <v>690</v>
      </c>
      <c r="E411" s="1"/>
      <c r="F411" s="141">
        <v>15</v>
      </c>
      <c r="G411" s="141">
        <v>66806</v>
      </c>
      <c r="H411" s="141">
        <v>3845340.26</v>
      </c>
      <c r="I411" s="141">
        <v>8293</v>
      </c>
      <c r="J411" s="141">
        <v>1148158</v>
      </c>
      <c r="K411" s="141">
        <v>55433</v>
      </c>
      <c r="L411" s="141">
        <v>2064789.94</v>
      </c>
      <c r="M411" s="141">
        <v>1076</v>
      </c>
      <c r="N411" s="141">
        <v>313344.31</v>
      </c>
      <c r="O411" s="141">
        <v>2004</v>
      </c>
      <c r="P411" s="76">
        <v>319048.01</v>
      </c>
    </row>
    <row r="412" spans="2:16" ht="13.8" x14ac:dyDescent="0.3">
      <c r="B412" s="24"/>
      <c r="C412" s="1"/>
      <c r="D412" s="1" t="s">
        <v>689</v>
      </c>
      <c r="E412" s="1"/>
      <c r="F412" s="141">
        <v>3</v>
      </c>
      <c r="G412" s="141">
        <v>10214</v>
      </c>
      <c r="H412" s="141">
        <v>275622.94</v>
      </c>
      <c r="I412" s="141">
        <v>2343</v>
      </c>
      <c r="J412" s="141">
        <v>102089.25</v>
      </c>
      <c r="K412" s="141">
        <v>7664</v>
      </c>
      <c r="L412" s="141">
        <v>138567.85999999999</v>
      </c>
      <c r="M412" s="141">
        <v>122</v>
      </c>
      <c r="N412" s="141">
        <v>20076.32</v>
      </c>
      <c r="O412" s="141">
        <v>85</v>
      </c>
      <c r="P412" s="76">
        <v>14889.5</v>
      </c>
    </row>
    <row r="413" spans="2:16" ht="13.8" x14ac:dyDescent="0.3">
      <c r="B413" s="24"/>
      <c r="C413" s="1"/>
      <c r="D413" s="1" t="s">
        <v>962</v>
      </c>
      <c r="E413" s="1"/>
      <c r="F413" s="141">
        <v>4</v>
      </c>
      <c r="G413" s="141">
        <v>9307</v>
      </c>
      <c r="H413" s="141">
        <v>148401.60999999999</v>
      </c>
      <c r="I413" s="141">
        <v>0</v>
      </c>
      <c r="J413" s="141">
        <v>0</v>
      </c>
      <c r="K413" s="141">
        <v>9224</v>
      </c>
      <c r="L413" s="141">
        <v>136998.39000000001</v>
      </c>
      <c r="M413" s="141">
        <v>83</v>
      </c>
      <c r="N413" s="141">
        <v>11403.22</v>
      </c>
      <c r="O413" s="141">
        <v>0</v>
      </c>
      <c r="P413" s="76">
        <v>0</v>
      </c>
    </row>
    <row r="414" spans="2:16" s="19" customFormat="1" ht="12.6" x14ac:dyDescent="0.2">
      <c r="B414" s="26" t="s">
        <v>691</v>
      </c>
      <c r="C414" s="27"/>
      <c r="D414" s="27"/>
      <c r="E414" s="27"/>
      <c r="F414" s="140">
        <v>425</v>
      </c>
      <c r="G414" s="140">
        <v>1831393</v>
      </c>
      <c r="H414" s="140">
        <v>145318785.77999997</v>
      </c>
      <c r="I414" s="140">
        <v>163987</v>
      </c>
      <c r="J414" s="140">
        <v>29056350.059999995</v>
      </c>
      <c r="K414" s="140">
        <v>1543882</v>
      </c>
      <c r="L414" s="140">
        <v>69425873.129999995</v>
      </c>
      <c r="M414" s="140">
        <v>45483</v>
      </c>
      <c r="N414" s="140">
        <v>27839795.32</v>
      </c>
      <c r="O414" s="140">
        <v>78041</v>
      </c>
      <c r="P414" s="75">
        <v>18996767.350000001</v>
      </c>
    </row>
    <row r="415" spans="2:16" ht="13.8" x14ac:dyDescent="0.3">
      <c r="B415" s="24"/>
      <c r="C415" s="1" t="s">
        <v>692</v>
      </c>
      <c r="D415" s="1"/>
      <c r="E415" s="1"/>
      <c r="F415" s="141">
        <v>32</v>
      </c>
      <c r="G415" s="141">
        <v>157432</v>
      </c>
      <c r="H415" s="141">
        <v>11112091.610000003</v>
      </c>
      <c r="I415" s="141">
        <v>8865</v>
      </c>
      <c r="J415" s="141">
        <v>1605789.03</v>
      </c>
      <c r="K415" s="141">
        <v>138499</v>
      </c>
      <c r="L415" s="141">
        <v>3997781.82</v>
      </c>
      <c r="M415" s="141">
        <v>4014</v>
      </c>
      <c r="N415" s="141">
        <v>1255194.1200000001</v>
      </c>
      <c r="O415" s="141">
        <v>6054</v>
      </c>
      <c r="P415" s="76">
        <v>4253326.66</v>
      </c>
    </row>
    <row r="416" spans="2:16" ht="13.8" x14ac:dyDescent="0.3">
      <c r="B416" s="24"/>
      <c r="C416" s="1"/>
      <c r="D416" s="80" t="s">
        <v>323</v>
      </c>
      <c r="E416" s="1"/>
      <c r="F416" s="141">
        <v>2</v>
      </c>
      <c r="G416" s="141">
        <v>5699</v>
      </c>
      <c r="H416" s="141">
        <v>88728.960000000006</v>
      </c>
      <c r="I416" s="141">
        <v>0</v>
      </c>
      <c r="J416" s="141">
        <v>0</v>
      </c>
      <c r="K416" s="141">
        <v>5340</v>
      </c>
      <c r="L416" s="141">
        <v>43822.52</v>
      </c>
      <c r="M416" s="141">
        <v>359</v>
      </c>
      <c r="N416" s="141">
        <v>44906.45</v>
      </c>
      <c r="O416" s="141">
        <v>0</v>
      </c>
      <c r="P416" s="76">
        <v>0</v>
      </c>
    </row>
    <row r="417" spans="2:16" ht="13.8" x14ac:dyDescent="0.3">
      <c r="B417" s="24"/>
      <c r="C417" s="1"/>
      <c r="D417" s="1" t="s">
        <v>693</v>
      </c>
      <c r="E417" s="1"/>
      <c r="F417" s="141">
        <v>17</v>
      </c>
      <c r="G417" s="141">
        <v>88919</v>
      </c>
      <c r="H417" s="141">
        <v>5084276.6100000003</v>
      </c>
      <c r="I417" s="141">
        <v>7343</v>
      </c>
      <c r="J417" s="141">
        <v>1244967.69</v>
      </c>
      <c r="K417" s="141">
        <v>74285</v>
      </c>
      <c r="L417" s="141">
        <v>2459448.79</v>
      </c>
      <c r="M417" s="141">
        <v>2681</v>
      </c>
      <c r="N417" s="141">
        <v>615507.69999999995</v>
      </c>
      <c r="O417" s="141">
        <v>4610</v>
      </c>
      <c r="P417" s="76">
        <v>764352.43</v>
      </c>
    </row>
    <row r="418" spans="2:16" ht="13.8" x14ac:dyDescent="0.3">
      <c r="B418" s="24"/>
      <c r="C418" s="1"/>
      <c r="D418" s="1" t="s">
        <v>694</v>
      </c>
      <c r="E418" s="1"/>
      <c r="F418" s="141">
        <v>6</v>
      </c>
      <c r="G418" s="141">
        <v>43212</v>
      </c>
      <c r="H418" s="141">
        <v>5741039.2400000002</v>
      </c>
      <c r="I418" s="141">
        <v>1474</v>
      </c>
      <c r="J418" s="141">
        <v>360692.58</v>
      </c>
      <c r="K418" s="141">
        <v>39893</v>
      </c>
      <c r="L418" s="141">
        <v>1357789.12</v>
      </c>
      <c r="M418" s="141">
        <v>401</v>
      </c>
      <c r="N418" s="141">
        <v>533583.31000000006</v>
      </c>
      <c r="O418" s="141">
        <v>1444</v>
      </c>
      <c r="P418" s="76">
        <v>3488974.23</v>
      </c>
    </row>
    <row r="419" spans="2:16" ht="13.8" x14ac:dyDescent="0.3">
      <c r="B419" s="24"/>
      <c r="C419" s="1"/>
      <c r="D419" s="1" t="s">
        <v>962</v>
      </c>
      <c r="E419" s="1"/>
      <c r="F419" s="141">
        <v>7</v>
      </c>
      <c r="G419" s="141">
        <v>19602</v>
      </c>
      <c r="H419" s="141">
        <v>198046.8</v>
      </c>
      <c r="I419" s="141">
        <v>48</v>
      </c>
      <c r="J419" s="141">
        <v>128.76</v>
      </c>
      <c r="K419" s="141">
        <v>18981</v>
      </c>
      <c r="L419" s="141">
        <v>136721.39000000001</v>
      </c>
      <c r="M419" s="141">
        <v>573</v>
      </c>
      <c r="N419" s="141">
        <v>61196.66</v>
      </c>
      <c r="O419" s="141">
        <v>0</v>
      </c>
      <c r="P419" s="76">
        <v>0</v>
      </c>
    </row>
    <row r="420" spans="2:16" ht="13.8" x14ac:dyDescent="0.3">
      <c r="B420" s="24"/>
      <c r="C420" s="1" t="s">
        <v>695</v>
      </c>
      <c r="D420" s="1"/>
      <c r="E420" s="1"/>
      <c r="F420" s="141">
        <v>22</v>
      </c>
      <c r="G420" s="141">
        <v>98194</v>
      </c>
      <c r="H420" s="141">
        <v>4218067.8499999996</v>
      </c>
      <c r="I420" s="141">
        <v>8819</v>
      </c>
      <c r="J420" s="141">
        <v>1652193.04</v>
      </c>
      <c r="K420" s="141">
        <v>85070</v>
      </c>
      <c r="L420" s="141">
        <v>1744055.1</v>
      </c>
      <c r="M420" s="141">
        <v>1123</v>
      </c>
      <c r="N420" s="141">
        <v>346789.56</v>
      </c>
      <c r="O420" s="141">
        <v>3182</v>
      </c>
      <c r="P420" s="76">
        <v>475030.14</v>
      </c>
    </row>
    <row r="421" spans="2:16" ht="13.8" x14ac:dyDescent="0.3">
      <c r="B421" s="24"/>
      <c r="C421" s="1"/>
      <c r="D421" s="80" t="s">
        <v>324</v>
      </c>
      <c r="E421" s="1"/>
      <c r="F421" s="141">
        <v>2</v>
      </c>
      <c r="G421" s="141">
        <v>10913</v>
      </c>
      <c r="H421" s="141">
        <v>42526.5</v>
      </c>
      <c r="I421" s="141">
        <v>0</v>
      </c>
      <c r="J421" s="141">
        <v>0</v>
      </c>
      <c r="K421" s="141">
        <v>10890</v>
      </c>
      <c r="L421" s="141">
        <v>41025.94</v>
      </c>
      <c r="M421" s="141">
        <v>0</v>
      </c>
      <c r="N421" s="141">
        <v>0</v>
      </c>
      <c r="O421" s="141">
        <v>23</v>
      </c>
      <c r="P421" s="76">
        <v>1500.57</v>
      </c>
    </row>
    <row r="422" spans="2:16" ht="13.8" x14ac:dyDescent="0.3">
      <c r="B422" s="24"/>
      <c r="C422" s="1"/>
      <c r="D422" s="1" t="s">
        <v>657</v>
      </c>
      <c r="E422" s="1"/>
      <c r="F422" s="141">
        <v>3</v>
      </c>
      <c r="G422" s="141">
        <v>2436</v>
      </c>
      <c r="H422" s="141">
        <v>274345.06</v>
      </c>
      <c r="I422" s="141">
        <v>146</v>
      </c>
      <c r="J422" s="141">
        <v>7329.16</v>
      </c>
      <c r="K422" s="141">
        <v>1947</v>
      </c>
      <c r="L422" s="141">
        <v>144030.57</v>
      </c>
      <c r="M422" s="141">
        <v>158</v>
      </c>
      <c r="N422" s="141">
        <v>67734.73</v>
      </c>
      <c r="O422" s="141">
        <v>185</v>
      </c>
      <c r="P422" s="76">
        <v>55250.59</v>
      </c>
    </row>
    <row r="423" spans="2:16" ht="13.8" x14ac:dyDescent="0.3">
      <c r="B423" s="24"/>
      <c r="C423" s="1"/>
      <c r="D423" s="1" t="s">
        <v>696</v>
      </c>
      <c r="E423" s="1"/>
      <c r="F423" s="141">
        <v>12</v>
      </c>
      <c r="G423" s="141">
        <v>75387</v>
      </c>
      <c r="H423" s="141">
        <v>3610810.61</v>
      </c>
      <c r="I423" s="141">
        <v>7480</v>
      </c>
      <c r="J423" s="141">
        <v>1518892.79</v>
      </c>
      <c r="K423" s="141">
        <v>64184</v>
      </c>
      <c r="L423" s="141">
        <v>1440134.86</v>
      </c>
      <c r="M423" s="141">
        <v>749</v>
      </c>
      <c r="N423" s="141">
        <v>233503.98</v>
      </c>
      <c r="O423" s="141">
        <v>2974</v>
      </c>
      <c r="P423" s="76">
        <v>418278.98</v>
      </c>
    </row>
    <row r="424" spans="2:16" ht="13.8" x14ac:dyDescent="0.3">
      <c r="B424" s="24"/>
      <c r="C424" s="1"/>
      <c r="D424" s="1" t="s">
        <v>962</v>
      </c>
      <c r="E424" s="1"/>
      <c r="F424" s="141">
        <v>5</v>
      </c>
      <c r="G424" s="141">
        <v>9458</v>
      </c>
      <c r="H424" s="141">
        <v>290385.68</v>
      </c>
      <c r="I424" s="141">
        <v>1193</v>
      </c>
      <c r="J424" s="141">
        <v>125971.09</v>
      </c>
      <c r="K424" s="141">
        <v>8049</v>
      </c>
      <c r="L424" s="141">
        <v>118863.73</v>
      </c>
      <c r="M424" s="141">
        <v>216</v>
      </c>
      <c r="N424" s="141">
        <v>45550.85</v>
      </c>
      <c r="O424" s="141">
        <v>0</v>
      </c>
      <c r="P424" s="76">
        <v>0</v>
      </c>
    </row>
    <row r="425" spans="2:16" ht="13.8" x14ac:dyDescent="0.3">
      <c r="B425" s="24"/>
      <c r="C425" s="1" t="s">
        <v>697</v>
      </c>
      <c r="D425" s="1"/>
      <c r="E425" s="1"/>
      <c r="F425" s="141">
        <v>35</v>
      </c>
      <c r="G425" s="141">
        <v>162697</v>
      </c>
      <c r="H425" s="141">
        <v>8104428.0300000003</v>
      </c>
      <c r="I425" s="141">
        <v>11463</v>
      </c>
      <c r="J425" s="141">
        <v>1560755.94</v>
      </c>
      <c r="K425" s="141">
        <v>143886</v>
      </c>
      <c r="L425" s="141">
        <v>4491414.29</v>
      </c>
      <c r="M425" s="141">
        <v>2856</v>
      </c>
      <c r="N425" s="141">
        <v>1287824.07</v>
      </c>
      <c r="O425" s="141">
        <v>4492</v>
      </c>
      <c r="P425" s="76">
        <v>764433.72</v>
      </c>
    </row>
    <row r="426" spans="2:16" ht="13.8" x14ac:dyDescent="0.3">
      <c r="B426" s="24"/>
      <c r="C426" s="1"/>
      <c r="D426" s="1" t="s">
        <v>698</v>
      </c>
      <c r="E426" s="1"/>
      <c r="F426" s="141">
        <v>26</v>
      </c>
      <c r="G426" s="141">
        <v>129003</v>
      </c>
      <c r="H426" s="141">
        <v>7773545.25</v>
      </c>
      <c r="I426" s="141">
        <v>11463</v>
      </c>
      <c r="J426" s="141">
        <v>1560755.94</v>
      </c>
      <c r="K426" s="141">
        <v>110464</v>
      </c>
      <c r="L426" s="141">
        <v>4189416.82</v>
      </c>
      <c r="M426" s="141">
        <v>2584</v>
      </c>
      <c r="N426" s="141">
        <v>1258938.76</v>
      </c>
      <c r="O426" s="141">
        <v>4492</v>
      </c>
      <c r="P426" s="76">
        <v>764433.72</v>
      </c>
    </row>
    <row r="427" spans="2:16" ht="13.8" x14ac:dyDescent="0.3">
      <c r="B427" s="24"/>
      <c r="C427" s="1"/>
      <c r="D427" s="1" t="s">
        <v>962</v>
      </c>
      <c r="E427" s="1"/>
      <c r="F427" s="141">
        <v>9</v>
      </c>
      <c r="G427" s="141">
        <v>33694</v>
      </c>
      <c r="H427" s="141">
        <v>330882.78000000003</v>
      </c>
      <c r="I427" s="141">
        <v>0</v>
      </c>
      <c r="J427" s="141">
        <v>0</v>
      </c>
      <c r="K427" s="141">
        <v>33422</v>
      </c>
      <c r="L427" s="141">
        <v>301997.46999999997</v>
      </c>
      <c r="M427" s="141">
        <v>272</v>
      </c>
      <c r="N427" s="141">
        <v>28885.31</v>
      </c>
      <c r="O427" s="141">
        <v>0</v>
      </c>
      <c r="P427" s="76">
        <v>0</v>
      </c>
    </row>
    <row r="428" spans="2:16" ht="13.8" x14ac:dyDescent="0.3">
      <c r="B428" s="24"/>
      <c r="C428" s="1" t="s">
        <v>699</v>
      </c>
      <c r="D428" s="1"/>
      <c r="E428" s="1"/>
      <c r="F428" s="141">
        <v>5</v>
      </c>
      <c r="G428" s="141">
        <v>13315</v>
      </c>
      <c r="H428" s="141">
        <v>542019.9</v>
      </c>
      <c r="I428" s="141">
        <v>1816</v>
      </c>
      <c r="J428" s="141">
        <v>256387.96</v>
      </c>
      <c r="K428" s="141">
        <v>11342</v>
      </c>
      <c r="L428" s="141">
        <v>242180.02</v>
      </c>
      <c r="M428" s="141">
        <v>85</v>
      </c>
      <c r="N428" s="141">
        <v>35414.559999999998</v>
      </c>
      <c r="O428" s="141">
        <v>72</v>
      </c>
      <c r="P428" s="76">
        <v>8037.36</v>
      </c>
    </row>
    <row r="429" spans="2:16" ht="13.8" x14ac:dyDescent="0.3">
      <c r="B429" s="24"/>
      <c r="C429" s="1"/>
      <c r="D429" s="1" t="s">
        <v>700</v>
      </c>
      <c r="E429" s="1"/>
      <c r="F429" s="141">
        <v>3</v>
      </c>
      <c r="G429" s="141">
        <v>9271</v>
      </c>
      <c r="H429" s="141">
        <v>477489.32</v>
      </c>
      <c r="I429" s="141">
        <v>1816</v>
      </c>
      <c r="J429" s="141">
        <v>256387.96</v>
      </c>
      <c r="K429" s="141">
        <v>7310</v>
      </c>
      <c r="L429" s="141">
        <v>178514.26</v>
      </c>
      <c r="M429" s="141">
        <v>85</v>
      </c>
      <c r="N429" s="141">
        <v>35414.559999999998</v>
      </c>
      <c r="O429" s="141">
        <v>60</v>
      </c>
      <c r="P429" s="76">
        <v>7172.54</v>
      </c>
    </row>
    <row r="430" spans="2:16" ht="13.8" x14ac:dyDescent="0.3">
      <c r="B430" s="24"/>
      <c r="C430" s="1"/>
      <c r="D430" s="1" t="s">
        <v>962</v>
      </c>
      <c r="E430" s="1"/>
      <c r="F430" s="141">
        <v>2</v>
      </c>
      <c r="G430" s="141">
        <v>4044</v>
      </c>
      <c r="H430" s="141">
        <v>64530.58</v>
      </c>
      <c r="I430" s="141">
        <v>0</v>
      </c>
      <c r="J430" s="141">
        <v>0</v>
      </c>
      <c r="K430" s="141">
        <v>4032</v>
      </c>
      <c r="L430" s="141">
        <v>63665.760000000002</v>
      </c>
      <c r="M430" s="141">
        <v>0</v>
      </c>
      <c r="N430" s="141">
        <v>0</v>
      </c>
      <c r="O430" s="141">
        <v>12</v>
      </c>
      <c r="P430" s="76">
        <v>864.82</v>
      </c>
    </row>
    <row r="431" spans="2:16" ht="13.8" x14ac:dyDescent="0.3">
      <c r="B431" s="24"/>
      <c r="C431" s="1" t="s">
        <v>701</v>
      </c>
      <c r="D431" s="1"/>
      <c r="E431" s="1"/>
      <c r="F431" s="141">
        <v>182</v>
      </c>
      <c r="G431" s="141">
        <v>738929</v>
      </c>
      <c r="H431" s="141">
        <v>60100882.199999988</v>
      </c>
      <c r="I431" s="141">
        <v>60252</v>
      </c>
      <c r="J431" s="141">
        <v>11474427.169999998</v>
      </c>
      <c r="K431" s="141">
        <v>620591</v>
      </c>
      <c r="L431" s="141">
        <v>28224220.890000001</v>
      </c>
      <c r="M431" s="141">
        <v>20746</v>
      </c>
      <c r="N431" s="141">
        <v>12784218.219999999</v>
      </c>
      <c r="O431" s="141">
        <v>37340</v>
      </c>
      <c r="P431" s="76">
        <v>7618015.9900000012</v>
      </c>
    </row>
    <row r="432" spans="2:16" ht="13.8" x14ac:dyDescent="0.3">
      <c r="B432" s="24"/>
      <c r="C432" s="1"/>
      <c r="D432" s="1" t="s">
        <v>702</v>
      </c>
      <c r="E432" s="1"/>
      <c r="F432" s="141">
        <v>3</v>
      </c>
      <c r="G432" s="141">
        <v>3623</v>
      </c>
      <c r="H432" s="141">
        <v>90930.54</v>
      </c>
      <c r="I432" s="141">
        <v>24</v>
      </c>
      <c r="J432" s="141">
        <v>3416.17</v>
      </c>
      <c r="K432" s="141">
        <v>3570</v>
      </c>
      <c r="L432" s="141">
        <v>77992.2</v>
      </c>
      <c r="M432" s="141">
        <v>24</v>
      </c>
      <c r="N432" s="141">
        <v>9006.23</v>
      </c>
      <c r="O432" s="141">
        <v>5</v>
      </c>
      <c r="P432" s="76">
        <v>515.94000000000005</v>
      </c>
    </row>
    <row r="433" spans="2:16" ht="13.8" x14ac:dyDescent="0.3">
      <c r="B433" s="24"/>
      <c r="C433" s="1"/>
      <c r="D433" s="80" t="s">
        <v>325</v>
      </c>
      <c r="E433" s="1"/>
      <c r="F433" s="141">
        <v>2</v>
      </c>
      <c r="G433" s="141">
        <v>3889</v>
      </c>
      <c r="H433" s="141">
        <v>80784.42</v>
      </c>
      <c r="I433" s="141">
        <v>0</v>
      </c>
      <c r="J433" s="141">
        <v>0</v>
      </c>
      <c r="K433" s="141">
        <v>3819</v>
      </c>
      <c r="L433" s="141">
        <v>68579.47</v>
      </c>
      <c r="M433" s="141">
        <v>70</v>
      </c>
      <c r="N433" s="141">
        <v>12204.95</v>
      </c>
      <c r="O433" s="141">
        <v>0</v>
      </c>
      <c r="P433" s="76">
        <v>0</v>
      </c>
    </row>
    <row r="434" spans="2:16" ht="13.8" x14ac:dyDescent="0.3">
      <c r="B434" s="24"/>
      <c r="C434" s="1"/>
      <c r="D434" s="80" t="s">
        <v>270</v>
      </c>
      <c r="E434" s="1"/>
      <c r="F434" s="141">
        <v>2</v>
      </c>
      <c r="G434" s="141">
        <v>4286</v>
      </c>
      <c r="H434" s="141">
        <v>113476.05</v>
      </c>
      <c r="I434" s="141">
        <v>0</v>
      </c>
      <c r="J434" s="141">
        <v>0</v>
      </c>
      <c r="K434" s="141">
        <v>4052</v>
      </c>
      <c r="L434" s="141">
        <v>60614.39</v>
      </c>
      <c r="M434" s="141">
        <v>234</v>
      </c>
      <c r="N434" s="141">
        <v>52861.67</v>
      </c>
      <c r="O434" s="141">
        <v>0</v>
      </c>
      <c r="P434" s="76">
        <v>0</v>
      </c>
    </row>
    <row r="435" spans="2:16" ht="13.8" x14ac:dyDescent="0.3">
      <c r="B435" s="24"/>
      <c r="C435" s="1"/>
      <c r="D435" s="80" t="s">
        <v>326</v>
      </c>
      <c r="E435" s="1"/>
      <c r="F435" s="141">
        <v>2</v>
      </c>
      <c r="G435" s="141">
        <v>2450</v>
      </c>
      <c r="H435" s="141">
        <v>38371.32</v>
      </c>
      <c r="I435" s="141">
        <v>0</v>
      </c>
      <c r="J435" s="141">
        <v>0</v>
      </c>
      <c r="K435" s="141">
        <v>2339</v>
      </c>
      <c r="L435" s="141">
        <v>27053.48</v>
      </c>
      <c r="M435" s="141">
        <v>111</v>
      </c>
      <c r="N435" s="141">
        <v>11317.84</v>
      </c>
      <c r="O435" s="141">
        <v>0</v>
      </c>
      <c r="P435" s="76">
        <v>0</v>
      </c>
    </row>
    <row r="436" spans="2:16" ht="13.8" x14ac:dyDescent="0.3">
      <c r="B436" s="24"/>
      <c r="C436" s="1"/>
      <c r="D436" s="1" t="s">
        <v>703</v>
      </c>
      <c r="E436" s="1"/>
      <c r="F436" s="141">
        <v>6</v>
      </c>
      <c r="G436" s="141">
        <v>10904</v>
      </c>
      <c r="H436" s="141">
        <v>238310.12</v>
      </c>
      <c r="I436" s="141">
        <v>224</v>
      </c>
      <c r="J436" s="141">
        <v>64525.85</v>
      </c>
      <c r="K436" s="141">
        <v>10472</v>
      </c>
      <c r="L436" s="141">
        <v>127031.62</v>
      </c>
      <c r="M436" s="141">
        <v>150</v>
      </c>
      <c r="N436" s="141">
        <v>34073.17</v>
      </c>
      <c r="O436" s="141">
        <v>58</v>
      </c>
      <c r="P436" s="76">
        <v>12679.48</v>
      </c>
    </row>
    <row r="437" spans="2:16" ht="13.8" x14ac:dyDescent="0.3">
      <c r="B437" s="24"/>
      <c r="C437" s="1"/>
      <c r="D437" s="80" t="s">
        <v>327</v>
      </c>
      <c r="E437" s="1"/>
      <c r="F437" s="141">
        <v>2</v>
      </c>
      <c r="G437" s="141">
        <v>4091</v>
      </c>
      <c r="H437" s="141">
        <v>159284.07999999999</v>
      </c>
      <c r="I437" s="141">
        <v>0</v>
      </c>
      <c r="J437" s="141">
        <v>0</v>
      </c>
      <c r="K437" s="141">
        <v>3890</v>
      </c>
      <c r="L437" s="141">
        <v>93995.16</v>
      </c>
      <c r="M437" s="141">
        <v>201</v>
      </c>
      <c r="N437" s="141">
        <v>65288.92</v>
      </c>
      <c r="O437" s="141">
        <v>0</v>
      </c>
      <c r="P437" s="76">
        <v>0</v>
      </c>
    </row>
    <row r="438" spans="2:16" ht="13.8" x14ac:dyDescent="0.3">
      <c r="B438" s="24"/>
      <c r="C438" s="1"/>
      <c r="D438" s="1" t="s">
        <v>704</v>
      </c>
      <c r="E438" s="1"/>
      <c r="F438" s="141">
        <v>121</v>
      </c>
      <c r="G438" s="141">
        <v>568617</v>
      </c>
      <c r="H438" s="141">
        <v>54713134.479999997</v>
      </c>
      <c r="I438" s="141">
        <v>51001</v>
      </c>
      <c r="J438" s="141">
        <v>10554806.24</v>
      </c>
      <c r="K438" s="141">
        <v>464674</v>
      </c>
      <c r="L438" s="141">
        <v>24919374.129999999</v>
      </c>
      <c r="M438" s="141">
        <v>17124</v>
      </c>
      <c r="N438" s="141">
        <v>11858732.449999999</v>
      </c>
      <c r="O438" s="141">
        <v>35818</v>
      </c>
      <c r="P438" s="76">
        <v>7380221.6699999999</v>
      </c>
    </row>
    <row r="439" spans="2:16" ht="13.8" x14ac:dyDescent="0.3">
      <c r="B439" s="24"/>
      <c r="C439" s="1"/>
      <c r="D439" s="1" t="s">
        <v>705</v>
      </c>
      <c r="E439" s="1"/>
      <c r="F439" s="141">
        <v>5</v>
      </c>
      <c r="G439" s="141">
        <v>25678</v>
      </c>
      <c r="H439" s="141">
        <v>1061784.77</v>
      </c>
      <c r="I439" s="141">
        <v>2524</v>
      </c>
      <c r="J439" s="141">
        <v>183049.27</v>
      </c>
      <c r="K439" s="141">
        <v>21796</v>
      </c>
      <c r="L439" s="141">
        <v>590056.42000000004</v>
      </c>
      <c r="M439" s="141">
        <v>610</v>
      </c>
      <c r="N439" s="141">
        <v>163069.53</v>
      </c>
      <c r="O439" s="141">
        <v>748</v>
      </c>
      <c r="P439" s="76">
        <v>125609.54</v>
      </c>
    </row>
    <row r="440" spans="2:16" ht="13.8" x14ac:dyDescent="0.3">
      <c r="B440" s="24"/>
      <c r="C440" s="1"/>
      <c r="D440" s="1" t="s">
        <v>706</v>
      </c>
      <c r="E440" s="1"/>
      <c r="F440" s="141">
        <v>3</v>
      </c>
      <c r="G440" s="141">
        <v>3620</v>
      </c>
      <c r="H440" s="141">
        <v>122033.28</v>
      </c>
      <c r="I440" s="141">
        <v>0</v>
      </c>
      <c r="J440" s="141">
        <v>0</v>
      </c>
      <c r="K440" s="141">
        <v>3474</v>
      </c>
      <c r="L440" s="141">
        <v>46621.8</v>
      </c>
      <c r="M440" s="141">
        <v>146</v>
      </c>
      <c r="N440" s="141">
        <v>75411.48</v>
      </c>
      <c r="O440" s="141">
        <v>0</v>
      </c>
      <c r="P440" s="76">
        <v>0</v>
      </c>
    </row>
    <row r="441" spans="2:16" ht="13.8" x14ac:dyDescent="0.3">
      <c r="B441" s="24"/>
      <c r="C441" s="1"/>
      <c r="D441" s="1" t="s">
        <v>707</v>
      </c>
      <c r="E441" s="1"/>
      <c r="F441" s="141">
        <v>4</v>
      </c>
      <c r="G441" s="141">
        <v>22479</v>
      </c>
      <c r="H441" s="141">
        <v>1056377.93</v>
      </c>
      <c r="I441" s="141">
        <v>2721</v>
      </c>
      <c r="J441" s="141">
        <v>327784.77</v>
      </c>
      <c r="K441" s="141">
        <v>19262</v>
      </c>
      <c r="L441" s="141">
        <v>658064.5</v>
      </c>
      <c r="M441" s="141">
        <v>19</v>
      </c>
      <c r="N441" s="141">
        <v>7479.09</v>
      </c>
      <c r="O441" s="141">
        <v>477</v>
      </c>
      <c r="P441" s="76">
        <v>63049.58</v>
      </c>
    </row>
    <row r="442" spans="2:16" ht="13.8" x14ac:dyDescent="0.3">
      <c r="B442" s="24"/>
      <c r="C442" s="1"/>
      <c r="D442" s="1" t="s">
        <v>708</v>
      </c>
      <c r="E442" s="1"/>
      <c r="F442" s="141">
        <v>4</v>
      </c>
      <c r="G442" s="141">
        <v>6191</v>
      </c>
      <c r="H442" s="141">
        <v>294816.07</v>
      </c>
      <c r="I442" s="141">
        <v>218</v>
      </c>
      <c r="J442" s="141">
        <v>60921.87</v>
      </c>
      <c r="K442" s="141">
        <v>5704</v>
      </c>
      <c r="L442" s="141">
        <v>195644.47</v>
      </c>
      <c r="M442" s="141">
        <v>202</v>
      </c>
      <c r="N442" s="141">
        <v>28288.9</v>
      </c>
      <c r="O442" s="141">
        <v>67</v>
      </c>
      <c r="P442" s="76">
        <v>9960.83</v>
      </c>
    </row>
    <row r="443" spans="2:16" ht="13.8" x14ac:dyDescent="0.3">
      <c r="B443" s="24"/>
      <c r="C443" s="1"/>
      <c r="D443" s="80" t="s">
        <v>328</v>
      </c>
      <c r="E443" s="1"/>
      <c r="F443" s="141">
        <v>2</v>
      </c>
      <c r="G443" s="141">
        <v>10427</v>
      </c>
      <c r="H443" s="141">
        <v>841522.37</v>
      </c>
      <c r="I443" s="141">
        <v>3516</v>
      </c>
      <c r="J443" s="141">
        <v>278057.40999999997</v>
      </c>
      <c r="K443" s="141">
        <v>6624</v>
      </c>
      <c r="L443" s="141">
        <v>454450.05</v>
      </c>
      <c r="M443" s="141">
        <v>135</v>
      </c>
      <c r="N443" s="141">
        <v>84230.91</v>
      </c>
      <c r="O443" s="141">
        <v>152</v>
      </c>
      <c r="P443" s="76">
        <v>24783.99</v>
      </c>
    </row>
    <row r="444" spans="2:16" ht="13.8" x14ac:dyDescent="0.3">
      <c r="B444" s="24"/>
      <c r="C444" s="1"/>
      <c r="D444" s="1" t="s">
        <v>547</v>
      </c>
      <c r="E444" s="1"/>
      <c r="F444" s="141">
        <v>4</v>
      </c>
      <c r="G444" s="141">
        <v>17490</v>
      </c>
      <c r="H444" s="141">
        <v>258041.29</v>
      </c>
      <c r="I444" s="141">
        <v>10</v>
      </c>
      <c r="J444" s="141">
        <v>932.39</v>
      </c>
      <c r="K444" s="141">
        <v>17021</v>
      </c>
      <c r="L444" s="141">
        <v>121341.22</v>
      </c>
      <c r="M444" s="141">
        <v>458</v>
      </c>
      <c r="N444" s="141">
        <v>135758.06</v>
      </c>
      <c r="O444" s="141">
        <v>1</v>
      </c>
      <c r="P444" s="76">
        <v>9.6300000000000008</v>
      </c>
    </row>
    <row r="445" spans="2:16" ht="13.8" x14ac:dyDescent="0.3">
      <c r="B445" s="24"/>
      <c r="C445" s="1"/>
      <c r="D445" s="1" t="s">
        <v>962</v>
      </c>
      <c r="E445" s="1"/>
      <c r="F445" s="141">
        <v>22</v>
      </c>
      <c r="G445" s="141">
        <v>55184</v>
      </c>
      <c r="H445" s="141">
        <v>1032015.48</v>
      </c>
      <c r="I445" s="141">
        <v>14</v>
      </c>
      <c r="J445" s="141">
        <v>933.2</v>
      </c>
      <c r="K445" s="141">
        <v>53894</v>
      </c>
      <c r="L445" s="141">
        <v>783401.98</v>
      </c>
      <c r="M445" s="141">
        <v>1262</v>
      </c>
      <c r="N445" s="141">
        <v>246495.02</v>
      </c>
      <c r="O445" s="141">
        <v>14</v>
      </c>
      <c r="P445" s="76">
        <v>1185.33</v>
      </c>
    </row>
    <row r="446" spans="2:16" ht="13.8" x14ac:dyDescent="0.3">
      <c r="B446" s="24"/>
      <c r="C446" s="1" t="s">
        <v>709</v>
      </c>
      <c r="D446" s="1"/>
      <c r="E446" s="1"/>
      <c r="F446" s="141">
        <v>149</v>
      </c>
      <c r="G446" s="141">
        <v>660826</v>
      </c>
      <c r="H446" s="141">
        <v>61241296.189999998</v>
      </c>
      <c r="I446" s="141">
        <v>72772</v>
      </c>
      <c r="J446" s="141">
        <v>12506796.92</v>
      </c>
      <c r="K446" s="141">
        <v>544494</v>
      </c>
      <c r="L446" s="141">
        <v>30726221.009999998</v>
      </c>
      <c r="M446" s="141">
        <v>16659</v>
      </c>
      <c r="N446" s="141">
        <v>12130354.790000001</v>
      </c>
      <c r="O446" s="141">
        <v>26901</v>
      </c>
      <c r="P446" s="76">
        <v>5877923.4799999986</v>
      </c>
    </row>
    <row r="447" spans="2:16" ht="13.8" x14ac:dyDescent="0.3">
      <c r="B447" s="24"/>
      <c r="C447" s="1"/>
      <c r="D447" s="1" t="s">
        <v>710</v>
      </c>
      <c r="E447" s="1"/>
      <c r="F447" s="141">
        <v>87</v>
      </c>
      <c r="G447" s="141">
        <v>385143</v>
      </c>
      <c r="H447" s="141">
        <v>45131434.530000001</v>
      </c>
      <c r="I447" s="141">
        <v>51506</v>
      </c>
      <c r="J447" s="141">
        <v>9180428.5500000007</v>
      </c>
      <c r="K447" s="141">
        <v>300454</v>
      </c>
      <c r="L447" s="141">
        <v>21371884.550000001</v>
      </c>
      <c r="M447" s="141">
        <v>12329</v>
      </c>
      <c r="N447" s="141">
        <v>9768236.5099999998</v>
      </c>
      <c r="O447" s="141">
        <v>20854</v>
      </c>
      <c r="P447" s="76">
        <v>4810884.92</v>
      </c>
    </row>
    <row r="448" spans="2:16" ht="13.8" x14ac:dyDescent="0.3">
      <c r="B448" s="24"/>
      <c r="C448" s="1"/>
      <c r="D448" s="1" t="s">
        <v>711</v>
      </c>
      <c r="E448" s="1"/>
      <c r="F448" s="141">
        <v>3</v>
      </c>
      <c r="G448" s="141">
        <v>7969</v>
      </c>
      <c r="H448" s="141">
        <v>285318.18</v>
      </c>
      <c r="I448" s="141">
        <v>356</v>
      </c>
      <c r="J448" s="141">
        <v>98294.33</v>
      </c>
      <c r="K448" s="141">
        <v>7571</v>
      </c>
      <c r="L448" s="141">
        <v>163688.84</v>
      </c>
      <c r="M448" s="141">
        <v>42</v>
      </c>
      <c r="N448" s="141">
        <v>23335.01</v>
      </c>
      <c r="O448" s="141">
        <v>0</v>
      </c>
      <c r="P448" s="76">
        <v>0</v>
      </c>
    </row>
    <row r="449" spans="2:16" ht="13.8" x14ac:dyDescent="0.3">
      <c r="B449" s="24"/>
      <c r="C449" s="1"/>
      <c r="D449" s="1" t="s">
        <v>712</v>
      </c>
      <c r="E449" s="1"/>
      <c r="F449" s="141">
        <v>3</v>
      </c>
      <c r="G449" s="141">
        <v>17328</v>
      </c>
      <c r="H449" s="141">
        <v>899026.31</v>
      </c>
      <c r="I449" s="141">
        <v>439</v>
      </c>
      <c r="J449" s="141">
        <v>225300.93</v>
      </c>
      <c r="K449" s="141">
        <v>16296</v>
      </c>
      <c r="L449" s="141">
        <v>524480.93000000005</v>
      </c>
      <c r="M449" s="141">
        <v>173</v>
      </c>
      <c r="N449" s="141">
        <v>85493.02</v>
      </c>
      <c r="O449" s="141">
        <v>420</v>
      </c>
      <c r="P449" s="76">
        <v>63751.43</v>
      </c>
    </row>
    <row r="450" spans="2:16" ht="13.8" x14ac:dyDescent="0.3">
      <c r="B450" s="24"/>
      <c r="C450" s="1"/>
      <c r="D450" s="1" t="s">
        <v>713</v>
      </c>
      <c r="E450" s="1"/>
      <c r="F450" s="141">
        <v>5</v>
      </c>
      <c r="G450" s="141">
        <v>20499</v>
      </c>
      <c r="H450" s="141">
        <v>1306824.3799999999</v>
      </c>
      <c r="I450" s="141">
        <v>2064</v>
      </c>
      <c r="J450" s="141">
        <v>170621.45</v>
      </c>
      <c r="K450" s="141">
        <v>17603</v>
      </c>
      <c r="L450" s="141">
        <v>858665.72</v>
      </c>
      <c r="M450" s="141">
        <v>342</v>
      </c>
      <c r="N450" s="141">
        <v>185333.91</v>
      </c>
      <c r="O450" s="141">
        <v>490</v>
      </c>
      <c r="P450" s="76">
        <v>92203.3</v>
      </c>
    </row>
    <row r="451" spans="2:16" ht="13.8" x14ac:dyDescent="0.3">
      <c r="B451" s="24"/>
      <c r="C451" s="1"/>
      <c r="D451" s="1" t="s">
        <v>714</v>
      </c>
      <c r="E451" s="1"/>
      <c r="F451" s="141">
        <v>4</v>
      </c>
      <c r="G451" s="141">
        <v>7667</v>
      </c>
      <c r="H451" s="141">
        <v>283896.68</v>
      </c>
      <c r="I451" s="141">
        <v>261</v>
      </c>
      <c r="J451" s="141">
        <v>33820.800000000003</v>
      </c>
      <c r="K451" s="141">
        <v>7126</v>
      </c>
      <c r="L451" s="141">
        <v>198718.07</v>
      </c>
      <c r="M451" s="141">
        <v>135</v>
      </c>
      <c r="N451" s="141">
        <v>31340.799999999999</v>
      </c>
      <c r="O451" s="141">
        <v>145</v>
      </c>
      <c r="P451" s="76">
        <v>20017</v>
      </c>
    </row>
    <row r="452" spans="2:16" s="134" customFormat="1" ht="13.8" x14ac:dyDescent="0.3">
      <c r="B452" s="130"/>
      <c r="C452" s="65"/>
      <c r="D452" s="80" t="s">
        <v>330</v>
      </c>
      <c r="E452" s="65"/>
      <c r="F452" s="221">
        <v>2</v>
      </c>
      <c r="G452" s="221">
        <v>5752</v>
      </c>
      <c r="H452" s="221">
        <v>183458.42</v>
      </c>
      <c r="I452" s="221">
        <v>1382</v>
      </c>
      <c r="J452" s="221">
        <v>76928.11</v>
      </c>
      <c r="K452" s="221">
        <v>4359</v>
      </c>
      <c r="L452" s="221">
        <v>103835.14</v>
      </c>
      <c r="M452" s="221">
        <v>11</v>
      </c>
      <c r="N452" s="221">
        <v>2695.17</v>
      </c>
      <c r="O452" s="221">
        <v>0</v>
      </c>
      <c r="P452" s="218">
        <v>0</v>
      </c>
    </row>
    <row r="453" spans="2:16" s="134" customFormat="1" ht="13.8" x14ac:dyDescent="0.3">
      <c r="B453" s="130"/>
      <c r="C453" s="65"/>
      <c r="D453" s="80" t="s">
        <v>329</v>
      </c>
      <c r="E453" s="65"/>
      <c r="F453" s="221">
        <v>2</v>
      </c>
      <c r="G453" s="221">
        <v>11557</v>
      </c>
      <c r="H453" s="221">
        <v>665925.18000000005</v>
      </c>
      <c r="I453" s="221">
        <v>245</v>
      </c>
      <c r="J453" s="221">
        <v>29746.400000000001</v>
      </c>
      <c r="K453" s="221">
        <v>10821</v>
      </c>
      <c r="L453" s="221">
        <v>485063.17</v>
      </c>
      <c r="M453" s="221">
        <v>222</v>
      </c>
      <c r="N453" s="221">
        <v>98707.839999999997</v>
      </c>
      <c r="O453" s="221">
        <v>269</v>
      </c>
      <c r="P453" s="218">
        <v>52407.77</v>
      </c>
    </row>
    <row r="454" spans="2:16" ht="13.8" x14ac:dyDescent="0.3">
      <c r="B454" s="24"/>
      <c r="C454" s="1"/>
      <c r="D454" s="1" t="s">
        <v>715</v>
      </c>
      <c r="E454" s="1"/>
      <c r="F454" s="141">
        <v>10</v>
      </c>
      <c r="G454" s="141">
        <v>41917</v>
      </c>
      <c r="H454" s="141">
        <v>3099318.33</v>
      </c>
      <c r="I454" s="141">
        <v>6060</v>
      </c>
      <c r="J454" s="141">
        <v>737022.65</v>
      </c>
      <c r="K454" s="141">
        <v>34443</v>
      </c>
      <c r="L454" s="141">
        <v>2034248.38</v>
      </c>
      <c r="M454" s="141">
        <v>443</v>
      </c>
      <c r="N454" s="141">
        <v>191351.72</v>
      </c>
      <c r="O454" s="141">
        <v>971</v>
      </c>
      <c r="P454" s="76">
        <v>136695.57999999999</v>
      </c>
    </row>
    <row r="455" spans="2:16" ht="13.8" x14ac:dyDescent="0.3">
      <c r="B455" s="24"/>
      <c r="C455" s="1"/>
      <c r="D455" s="1" t="s">
        <v>716</v>
      </c>
      <c r="E455" s="1"/>
      <c r="F455" s="141">
        <v>3</v>
      </c>
      <c r="G455" s="141">
        <v>20218</v>
      </c>
      <c r="H455" s="141">
        <v>1197438.98</v>
      </c>
      <c r="I455" s="141">
        <v>2586</v>
      </c>
      <c r="J455" s="141">
        <v>479369.03</v>
      </c>
      <c r="K455" s="141">
        <v>17282</v>
      </c>
      <c r="L455" s="141">
        <v>569865.18000000005</v>
      </c>
      <c r="M455" s="141">
        <v>126</v>
      </c>
      <c r="N455" s="141">
        <v>118401.21</v>
      </c>
      <c r="O455" s="141">
        <v>224</v>
      </c>
      <c r="P455" s="76">
        <v>29803.56</v>
      </c>
    </row>
    <row r="456" spans="2:16" ht="13.8" x14ac:dyDescent="0.3">
      <c r="B456" s="24"/>
      <c r="C456" s="1"/>
      <c r="D456" s="1" t="s">
        <v>559</v>
      </c>
      <c r="E456" s="1"/>
      <c r="F456" s="141">
        <v>8</v>
      </c>
      <c r="G456" s="141">
        <v>32123</v>
      </c>
      <c r="H456" s="141">
        <v>2764439.75</v>
      </c>
      <c r="I456" s="141">
        <v>3580</v>
      </c>
      <c r="J456" s="141">
        <v>460651.17</v>
      </c>
      <c r="K456" s="141">
        <v>26655</v>
      </c>
      <c r="L456" s="141">
        <v>1372592.69</v>
      </c>
      <c r="M456" s="141">
        <v>794</v>
      </c>
      <c r="N456" s="141">
        <v>717069.25</v>
      </c>
      <c r="O456" s="141">
        <v>1094</v>
      </c>
      <c r="P456" s="76">
        <v>214126.64</v>
      </c>
    </row>
    <row r="457" spans="2:16" ht="13.8" x14ac:dyDescent="0.3">
      <c r="B457" s="24"/>
      <c r="C457" s="1"/>
      <c r="D457" s="1" t="s">
        <v>717</v>
      </c>
      <c r="E457" s="1"/>
      <c r="F457" s="141">
        <v>7</v>
      </c>
      <c r="G457" s="141">
        <v>33751</v>
      </c>
      <c r="H457" s="141">
        <v>2424297.79</v>
      </c>
      <c r="I457" s="141">
        <v>1250</v>
      </c>
      <c r="J457" s="141">
        <v>396803.78</v>
      </c>
      <c r="K457" s="141">
        <v>30206</v>
      </c>
      <c r="L457" s="141">
        <v>1128775.97</v>
      </c>
      <c r="M457" s="141">
        <v>873</v>
      </c>
      <c r="N457" s="141">
        <v>591588.34</v>
      </c>
      <c r="O457" s="141">
        <v>1422</v>
      </c>
      <c r="P457" s="76">
        <v>307129.71000000002</v>
      </c>
    </row>
    <row r="458" spans="2:16" ht="13.8" x14ac:dyDescent="0.3">
      <c r="B458" s="24"/>
      <c r="C458" s="1"/>
      <c r="D458" s="1" t="s">
        <v>718</v>
      </c>
      <c r="E458" s="1"/>
      <c r="F458" s="141">
        <v>6</v>
      </c>
      <c r="G458" s="141">
        <v>37201</v>
      </c>
      <c r="H458" s="141">
        <v>1907588.79</v>
      </c>
      <c r="I458" s="141">
        <v>2381</v>
      </c>
      <c r="J458" s="141">
        <v>497175.82</v>
      </c>
      <c r="K458" s="141">
        <v>33596</v>
      </c>
      <c r="L458" s="141">
        <v>1135385.95</v>
      </c>
      <c r="M458" s="141">
        <v>488</v>
      </c>
      <c r="N458" s="141">
        <v>148796.04</v>
      </c>
      <c r="O458" s="141">
        <v>736</v>
      </c>
      <c r="P458" s="76">
        <v>126230.98</v>
      </c>
    </row>
    <row r="459" spans="2:16" ht="13.8" x14ac:dyDescent="0.3">
      <c r="B459" s="24"/>
      <c r="C459" s="1"/>
      <c r="D459" s="1" t="s">
        <v>962</v>
      </c>
      <c r="E459" s="1"/>
      <c r="F459" s="141">
        <v>9</v>
      </c>
      <c r="G459" s="141">
        <v>39701</v>
      </c>
      <c r="H459" s="141">
        <v>1092328.8700000001</v>
      </c>
      <c r="I459" s="141">
        <v>662</v>
      </c>
      <c r="J459" s="141">
        <v>120633.9</v>
      </c>
      <c r="K459" s="141">
        <v>38082</v>
      </c>
      <c r="L459" s="141">
        <v>779016.42</v>
      </c>
      <c r="M459" s="141">
        <v>681</v>
      </c>
      <c r="N459" s="141">
        <v>168005.97</v>
      </c>
      <c r="O459" s="141">
        <v>276</v>
      </c>
      <c r="P459" s="76">
        <v>24672.59</v>
      </c>
    </row>
    <row r="460" spans="2:16" s="19" customFormat="1" ht="12.6" x14ac:dyDescent="0.2">
      <c r="B460" s="26" t="s">
        <v>719</v>
      </c>
      <c r="C460" s="27"/>
      <c r="D460" s="27"/>
      <c r="E460" s="27"/>
      <c r="F460" s="140">
        <v>538</v>
      </c>
      <c r="G460" s="140">
        <v>2119222.0000052163</v>
      </c>
      <c r="H460" s="140">
        <v>257194387.56</v>
      </c>
      <c r="I460" s="140">
        <v>148530</v>
      </c>
      <c r="J460" s="140">
        <v>51413812.109999992</v>
      </c>
      <c r="K460" s="140">
        <v>1812136.0000052159</v>
      </c>
      <c r="L460" s="140">
        <v>104336401.89000002</v>
      </c>
      <c r="M460" s="140">
        <v>60243</v>
      </c>
      <c r="N460" s="140">
        <v>58127805.080000006</v>
      </c>
      <c r="O460" s="140">
        <v>98313</v>
      </c>
      <c r="P460" s="75">
        <v>43316368.5</v>
      </c>
    </row>
    <row r="461" spans="2:16" ht="13.8" x14ac:dyDescent="0.3">
      <c r="B461" s="24"/>
      <c r="C461" s="1" t="s">
        <v>720</v>
      </c>
      <c r="D461" s="1"/>
      <c r="E461" s="1"/>
      <c r="F461" s="141">
        <v>64</v>
      </c>
      <c r="G461" s="141">
        <v>295414</v>
      </c>
      <c r="H461" s="141">
        <v>17801098.32</v>
      </c>
      <c r="I461" s="141">
        <v>9151</v>
      </c>
      <c r="J461" s="141">
        <v>4402775.72</v>
      </c>
      <c r="K461" s="141">
        <v>271235</v>
      </c>
      <c r="L461" s="141">
        <v>8913514.1300000008</v>
      </c>
      <c r="M461" s="141">
        <v>5349</v>
      </c>
      <c r="N461" s="141">
        <v>2527471.79</v>
      </c>
      <c r="O461" s="141">
        <v>9679</v>
      </c>
      <c r="P461" s="76">
        <v>1957336.66</v>
      </c>
    </row>
    <row r="462" spans="2:16" ht="13.8" x14ac:dyDescent="0.3">
      <c r="B462" s="24"/>
      <c r="C462" s="1"/>
      <c r="D462" s="80" t="s">
        <v>331</v>
      </c>
      <c r="E462" s="1"/>
      <c r="F462" s="141">
        <v>2</v>
      </c>
      <c r="G462" s="141">
        <v>6783</v>
      </c>
      <c r="H462" s="141">
        <v>21004.92</v>
      </c>
      <c r="I462" s="141">
        <v>0</v>
      </c>
      <c r="J462" s="141">
        <v>0</v>
      </c>
      <c r="K462" s="141">
        <v>6756</v>
      </c>
      <c r="L462" s="141">
        <v>18398.04</v>
      </c>
      <c r="M462" s="141">
        <v>27</v>
      </c>
      <c r="N462" s="141">
        <v>2606.88</v>
      </c>
      <c r="O462" s="141">
        <v>0</v>
      </c>
      <c r="P462" s="76">
        <v>0</v>
      </c>
    </row>
    <row r="463" spans="2:16" ht="13.8" x14ac:dyDescent="0.3">
      <c r="B463" s="24"/>
      <c r="C463" s="1"/>
      <c r="D463" s="80" t="s">
        <v>332</v>
      </c>
      <c r="E463" s="1"/>
      <c r="F463" s="141">
        <v>2</v>
      </c>
      <c r="G463" s="141">
        <v>4267</v>
      </c>
      <c r="H463" s="141">
        <v>119575.11</v>
      </c>
      <c r="I463" s="141">
        <v>19</v>
      </c>
      <c r="J463" s="141">
        <v>6841.44</v>
      </c>
      <c r="K463" s="141">
        <v>4033</v>
      </c>
      <c r="L463" s="141">
        <v>77386.28</v>
      </c>
      <c r="M463" s="141">
        <v>215</v>
      </c>
      <c r="N463" s="141">
        <v>35347.39</v>
      </c>
      <c r="O463" s="141">
        <v>0</v>
      </c>
      <c r="P463" s="76">
        <v>0</v>
      </c>
    </row>
    <row r="464" spans="2:16" ht="13.8" x14ac:dyDescent="0.3">
      <c r="B464" s="24"/>
      <c r="C464" s="1"/>
      <c r="D464" s="80" t="s">
        <v>335</v>
      </c>
      <c r="E464" s="1"/>
      <c r="F464" s="141">
        <v>2</v>
      </c>
      <c r="G464" s="141">
        <v>2321</v>
      </c>
      <c r="H464" s="141">
        <v>143974.96</v>
      </c>
      <c r="I464" s="141">
        <v>74</v>
      </c>
      <c r="J464" s="141">
        <v>14392.22</v>
      </c>
      <c r="K464" s="141">
        <v>2085</v>
      </c>
      <c r="L464" s="141">
        <v>53308.94</v>
      </c>
      <c r="M464" s="141">
        <v>28</v>
      </c>
      <c r="N464" s="141">
        <v>33041.54</v>
      </c>
      <c r="O464" s="141">
        <v>134</v>
      </c>
      <c r="P464" s="76">
        <v>43232.26</v>
      </c>
    </row>
    <row r="465" spans="2:16" ht="13.8" x14ac:dyDescent="0.3">
      <c r="B465" s="24"/>
      <c r="C465" s="1"/>
      <c r="D465" s="1" t="s">
        <v>721</v>
      </c>
      <c r="E465" s="1"/>
      <c r="F465" s="141">
        <v>32</v>
      </c>
      <c r="G465" s="141">
        <v>218785</v>
      </c>
      <c r="H465" s="141">
        <v>15145567.59</v>
      </c>
      <c r="I465" s="141">
        <v>7420</v>
      </c>
      <c r="J465" s="141">
        <v>3791125.06</v>
      </c>
      <c r="K465" s="141">
        <v>197639</v>
      </c>
      <c r="L465" s="141">
        <v>7177711.7199999997</v>
      </c>
      <c r="M465" s="141">
        <v>4752</v>
      </c>
      <c r="N465" s="141">
        <v>2361754.87</v>
      </c>
      <c r="O465" s="141">
        <v>8974</v>
      </c>
      <c r="P465" s="76">
        <v>1814975.94</v>
      </c>
    </row>
    <row r="466" spans="2:16" ht="13.8" x14ac:dyDescent="0.3">
      <c r="B466" s="24"/>
      <c r="C466" s="1"/>
      <c r="D466" s="80" t="s">
        <v>333</v>
      </c>
      <c r="E466" s="1"/>
      <c r="F466" s="141">
        <v>2</v>
      </c>
      <c r="G466" s="141">
        <v>8640</v>
      </c>
      <c r="H466" s="141">
        <v>590710.31999999995</v>
      </c>
      <c r="I466" s="141">
        <v>557</v>
      </c>
      <c r="J466" s="141">
        <v>266223.21000000002</v>
      </c>
      <c r="K466" s="141">
        <v>8058</v>
      </c>
      <c r="L466" s="141">
        <v>306689.77</v>
      </c>
      <c r="M466" s="141">
        <v>25</v>
      </c>
      <c r="N466" s="141">
        <v>17797.34</v>
      </c>
      <c r="O466" s="141">
        <v>0</v>
      </c>
      <c r="P466" s="76">
        <v>0</v>
      </c>
    </row>
    <row r="467" spans="2:16" ht="13.8" x14ac:dyDescent="0.3">
      <c r="B467" s="24"/>
      <c r="C467" s="1"/>
      <c r="D467" s="80" t="s">
        <v>334</v>
      </c>
      <c r="E467" s="1"/>
      <c r="F467" s="141">
        <v>2</v>
      </c>
      <c r="G467" s="141">
        <v>10448</v>
      </c>
      <c r="H467" s="141">
        <v>536344.89</v>
      </c>
      <c r="I467" s="141">
        <v>440</v>
      </c>
      <c r="J467" s="141">
        <v>53680.31</v>
      </c>
      <c r="K467" s="141">
        <v>9571</v>
      </c>
      <c r="L467" s="141">
        <v>402591.66</v>
      </c>
      <c r="M467" s="141">
        <v>16</v>
      </c>
      <c r="N467" s="141">
        <v>4600</v>
      </c>
      <c r="O467" s="141">
        <v>421</v>
      </c>
      <c r="P467" s="76">
        <v>75472.91</v>
      </c>
    </row>
    <row r="468" spans="2:16" ht="13.8" x14ac:dyDescent="0.3">
      <c r="B468" s="24"/>
      <c r="C468" s="1"/>
      <c r="D468" s="1" t="s">
        <v>722</v>
      </c>
      <c r="E468" s="1"/>
      <c r="F468" s="141">
        <v>3</v>
      </c>
      <c r="G468" s="141">
        <v>7368</v>
      </c>
      <c r="H468" s="141">
        <v>123870.8</v>
      </c>
      <c r="I468" s="141">
        <v>36</v>
      </c>
      <c r="J468" s="141">
        <v>22934.84</v>
      </c>
      <c r="K468" s="141">
        <v>7320</v>
      </c>
      <c r="L468" s="141">
        <v>99175.84</v>
      </c>
      <c r="M468" s="141">
        <v>12</v>
      </c>
      <c r="N468" s="141">
        <v>1760.12</v>
      </c>
      <c r="O468" s="141">
        <v>0</v>
      </c>
      <c r="P468" s="76">
        <v>0</v>
      </c>
    </row>
    <row r="469" spans="2:16" ht="13.8" x14ac:dyDescent="0.3">
      <c r="B469" s="24"/>
      <c r="C469" s="1"/>
      <c r="D469" s="1" t="s">
        <v>962</v>
      </c>
      <c r="E469" s="1"/>
      <c r="F469" s="141">
        <v>19</v>
      </c>
      <c r="G469" s="141">
        <v>36802</v>
      </c>
      <c r="H469" s="141">
        <v>1120049.73</v>
      </c>
      <c r="I469" s="141">
        <v>605</v>
      </c>
      <c r="J469" s="141">
        <v>247578.64</v>
      </c>
      <c r="K469" s="141">
        <v>35773</v>
      </c>
      <c r="L469" s="141">
        <v>778251.88</v>
      </c>
      <c r="M469" s="141">
        <v>274</v>
      </c>
      <c r="N469" s="141">
        <v>70563.649999999994</v>
      </c>
      <c r="O469" s="141">
        <v>150</v>
      </c>
      <c r="P469" s="76">
        <v>23655.55</v>
      </c>
    </row>
    <row r="470" spans="2:16" ht="13.8" x14ac:dyDescent="0.3">
      <c r="B470" s="24"/>
      <c r="C470" s="1" t="s">
        <v>723</v>
      </c>
      <c r="D470" s="1"/>
      <c r="E470" s="1"/>
      <c r="F470" s="141">
        <v>411</v>
      </c>
      <c r="G470" s="141">
        <v>1611205.0000052161</v>
      </c>
      <c r="H470" s="141">
        <v>218567261.14000002</v>
      </c>
      <c r="I470" s="141">
        <v>128053</v>
      </c>
      <c r="J470" s="141">
        <v>41520209.229999997</v>
      </c>
      <c r="K470" s="141">
        <v>1353401.0000052159</v>
      </c>
      <c r="L470" s="141">
        <v>85005765.790000021</v>
      </c>
      <c r="M470" s="141">
        <v>50123</v>
      </c>
      <c r="N470" s="141">
        <v>52887778.710000008</v>
      </c>
      <c r="O470" s="141">
        <v>79628</v>
      </c>
      <c r="P470" s="76">
        <v>39153507.470000006</v>
      </c>
    </row>
    <row r="471" spans="2:16" ht="13.8" x14ac:dyDescent="0.3">
      <c r="B471" s="24"/>
      <c r="C471" s="1"/>
      <c r="D471" s="1" t="s">
        <v>724</v>
      </c>
      <c r="E471" s="1"/>
      <c r="F471" s="141">
        <v>4</v>
      </c>
      <c r="G471" s="141">
        <v>15493</v>
      </c>
      <c r="H471" s="141">
        <v>313313.08</v>
      </c>
      <c r="I471" s="141">
        <v>230</v>
      </c>
      <c r="J471" s="141">
        <v>75138.37</v>
      </c>
      <c r="K471" s="141">
        <v>15054</v>
      </c>
      <c r="L471" s="141">
        <v>174658.17</v>
      </c>
      <c r="M471" s="141">
        <v>209</v>
      </c>
      <c r="N471" s="141">
        <v>63516.55</v>
      </c>
      <c r="O471" s="141">
        <v>0</v>
      </c>
      <c r="P471" s="76">
        <v>0</v>
      </c>
    </row>
    <row r="472" spans="2:16" ht="13.8" x14ac:dyDescent="0.3">
      <c r="B472" s="24"/>
      <c r="C472" s="1"/>
      <c r="D472" s="1" t="s">
        <v>725</v>
      </c>
      <c r="E472" s="1"/>
      <c r="F472" s="141">
        <v>3</v>
      </c>
      <c r="G472" s="141">
        <v>6805</v>
      </c>
      <c r="H472" s="141">
        <v>374727.43</v>
      </c>
      <c r="I472" s="141">
        <v>332</v>
      </c>
      <c r="J472" s="141">
        <v>77557.89</v>
      </c>
      <c r="K472" s="141">
        <v>6137</v>
      </c>
      <c r="L472" s="141">
        <v>237667.66</v>
      </c>
      <c r="M472" s="141">
        <v>267</v>
      </c>
      <c r="N472" s="141">
        <v>49665.13</v>
      </c>
      <c r="O472" s="141">
        <v>69</v>
      </c>
      <c r="P472" s="76">
        <v>9836.75</v>
      </c>
    </row>
    <row r="473" spans="2:16" ht="13.8" x14ac:dyDescent="0.3">
      <c r="B473" s="24"/>
      <c r="C473" s="1"/>
      <c r="D473" s="1" t="s">
        <v>727</v>
      </c>
      <c r="E473" s="1"/>
      <c r="F473" s="141">
        <v>14</v>
      </c>
      <c r="G473" s="141">
        <v>35929.532675868999</v>
      </c>
      <c r="H473" s="141">
        <v>1404100.87</v>
      </c>
      <c r="I473" s="141">
        <v>944.89655171100003</v>
      </c>
      <c r="J473" s="141">
        <v>740655.6</v>
      </c>
      <c r="K473" s="141">
        <v>34564.382392799998</v>
      </c>
      <c r="L473" s="141">
        <v>537108.69999999995</v>
      </c>
      <c r="M473" s="141">
        <v>213.25373135799998</v>
      </c>
      <c r="N473" s="141">
        <v>101637.46</v>
      </c>
      <c r="O473" s="141">
        <v>207</v>
      </c>
      <c r="P473" s="76">
        <v>24699.11</v>
      </c>
    </row>
    <row r="474" spans="2:16" ht="13.8" x14ac:dyDescent="0.3">
      <c r="B474" s="24"/>
      <c r="C474" s="1"/>
      <c r="D474" s="1" t="s">
        <v>728</v>
      </c>
      <c r="E474" s="1"/>
      <c r="F474" s="141">
        <v>204</v>
      </c>
      <c r="G474" s="141">
        <v>926374.42220800393</v>
      </c>
      <c r="H474" s="141">
        <v>168393515.33000001</v>
      </c>
      <c r="I474" s="141">
        <v>92903.593103421998</v>
      </c>
      <c r="J474" s="141">
        <v>30701337.809999999</v>
      </c>
      <c r="K474" s="141">
        <v>732519.87388070393</v>
      </c>
      <c r="L474" s="141">
        <v>60751662.189999998</v>
      </c>
      <c r="M474" s="141">
        <v>37797.955223878002</v>
      </c>
      <c r="N474" s="141">
        <v>45202708.490000002</v>
      </c>
      <c r="O474" s="141">
        <v>63153</v>
      </c>
      <c r="P474" s="76">
        <v>31737806.84</v>
      </c>
    </row>
    <row r="475" spans="2:16" ht="13.8" x14ac:dyDescent="0.3">
      <c r="B475" s="24"/>
      <c r="C475" s="1"/>
      <c r="D475" s="1" t="s">
        <v>726</v>
      </c>
      <c r="E475" s="1"/>
      <c r="F475" s="141">
        <v>12</v>
      </c>
      <c r="G475" s="141">
        <v>39568.478431726995</v>
      </c>
      <c r="H475" s="141">
        <v>2095733.84</v>
      </c>
      <c r="I475" s="141">
        <v>1057.379310393</v>
      </c>
      <c r="J475" s="141">
        <v>503755.57</v>
      </c>
      <c r="K475" s="141">
        <v>37014.502106432003</v>
      </c>
      <c r="L475" s="141">
        <v>1150551.81</v>
      </c>
      <c r="M475" s="141">
        <v>544.59701490199996</v>
      </c>
      <c r="N475" s="141">
        <v>298638.28000000003</v>
      </c>
      <c r="O475" s="141">
        <v>952</v>
      </c>
      <c r="P475" s="76">
        <v>142788.19</v>
      </c>
    </row>
    <row r="476" spans="2:16" ht="13.8" x14ac:dyDescent="0.3">
      <c r="B476" s="24"/>
      <c r="C476" s="1"/>
      <c r="D476" s="1" t="s">
        <v>738</v>
      </c>
      <c r="E476" s="1"/>
      <c r="F476" s="141">
        <v>15</v>
      </c>
      <c r="G476" s="141">
        <v>41247</v>
      </c>
      <c r="H476" s="141">
        <v>2545504.4700000002</v>
      </c>
      <c r="I476" s="141">
        <v>2678</v>
      </c>
      <c r="J476" s="141">
        <v>536766.19999999995</v>
      </c>
      <c r="K476" s="141">
        <v>36879</v>
      </c>
      <c r="L476" s="141">
        <v>1584858.71</v>
      </c>
      <c r="M476" s="141">
        <v>657</v>
      </c>
      <c r="N476" s="141">
        <v>268118.17</v>
      </c>
      <c r="O476" s="141">
        <v>1033</v>
      </c>
      <c r="P476" s="76">
        <v>155761.39000000001</v>
      </c>
    </row>
    <row r="477" spans="2:16" s="134" customFormat="1" ht="13.8" x14ac:dyDescent="0.3">
      <c r="B477" s="130"/>
      <c r="C477" s="65"/>
      <c r="D477" s="80" t="s">
        <v>729</v>
      </c>
      <c r="E477" s="65"/>
      <c r="F477" s="221">
        <v>2</v>
      </c>
      <c r="G477" s="221">
        <v>5569</v>
      </c>
      <c r="H477" s="221">
        <v>31563.43</v>
      </c>
      <c r="I477" s="221">
        <v>0</v>
      </c>
      <c r="J477" s="221">
        <v>0</v>
      </c>
      <c r="K477" s="221">
        <v>5493</v>
      </c>
      <c r="L477" s="221">
        <v>24256.5</v>
      </c>
      <c r="M477" s="221">
        <v>76</v>
      </c>
      <c r="N477" s="221">
        <v>7306.94</v>
      </c>
      <c r="O477" s="221">
        <v>0</v>
      </c>
      <c r="P477" s="218">
        <v>0</v>
      </c>
    </row>
    <row r="478" spans="2:16" ht="13.8" x14ac:dyDescent="0.3">
      <c r="B478" s="24"/>
      <c r="C478" s="1"/>
      <c r="D478" s="1" t="s">
        <v>730</v>
      </c>
      <c r="E478" s="1"/>
      <c r="F478" s="141">
        <v>6</v>
      </c>
      <c r="G478" s="141">
        <v>16829</v>
      </c>
      <c r="H478" s="141">
        <v>1471996</v>
      </c>
      <c r="I478" s="141">
        <v>1300</v>
      </c>
      <c r="J478" s="141">
        <v>231127.22</v>
      </c>
      <c r="K478" s="141">
        <v>13849</v>
      </c>
      <c r="L478" s="141">
        <v>815912.65</v>
      </c>
      <c r="M478" s="141">
        <v>886</v>
      </c>
      <c r="N478" s="141">
        <v>295883.82</v>
      </c>
      <c r="O478" s="141">
        <v>794</v>
      </c>
      <c r="P478" s="76">
        <v>129072.31</v>
      </c>
    </row>
    <row r="479" spans="2:16" s="134" customFormat="1" ht="13.8" x14ac:dyDescent="0.3">
      <c r="B479" s="130"/>
      <c r="C479" s="65"/>
      <c r="D479" s="80" t="s">
        <v>337</v>
      </c>
      <c r="E479" s="65"/>
      <c r="F479" s="221">
        <v>2</v>
      </c>
      <c r="G479" s="221">
        <v>10181</v>
      </c>
      <c r="H479" s="221">
        <v>51376.45</v>
      </c>
      <c r="I479" s="221">
        <v>0</v>
      </c>
      <c r="J479" s="221">
        <v>0</v>
      </c>
      <c r="K479" s="221">
        <v>10141</v>
      </c>
      <c r="L479" s="221">
        <v>42517.02</v>
      </c>
      <c r="M479" s="221">
        <v>40</v>
      </c>
      <c r="N479" s="221">
        <v>8859.43</v>
      </c>
      <c r="O479" s="221">
        <v>0</v>
      </c>
      <c r="P479" s="218">
        <v>0</v>
      </c>
    </row>
    <row r="480" spans="2:16" ht="13.8" x14ac:dyDescent="0.3">
      <c r="B480" s="24"/>
      <c r="C480" s="1"/>
      <c r="D480" s="1" t="s">
        <v>731</v>
      </c>
      <c r="E480" s="1"/>
      <c r="F480" s="141">
        <v>3</v>
      </c>
      <c r="G480" s="141">
        <v>8003</v>
      </c>
      <c r="H480" s="141">
        <v>97883.66</v>
      </c>
      <c r="I480" s="141">
        <v>96</v>
      </c>
      <c r="J480" s="141">
        <v>19865.86</v>
      </c>
      <c r="K480" s="141">
        <v>7804</v>
      </c>
      <c r="L480" s="141">
        <v>61236.49</v>
      </c>
      <c r="M480" s="141">
        <v>103</v>
      </c>
      <c r="N480" s="141">
        <v>16781.3</v>
      </c>
      <c r="O480" s="141">
        <v>0</v>
      </c>
      <c r="P480" s="76">
        <v>0</v>
      </c>
    </row>
    <row r="481" spans="2:16" ht="13.8" x14ac:dyDescent="0.3">
      <c r="B481" s="24"/>
      <c r="C481" s="1"/>
      <c r="D481" s="1" t="s">
        <v>732</v>
      </c>
      <c r="E481" s="1"/>
      <c r="F481" s="141">
        <v>5</v>
      </c>
      <c r="G481" s="141">
        <v>29409.566689616</v>
      </c>
      <c r="H481" s="141">
        <v>1289908.7</v>
      </c>
      <c r="I481" s="141">
        <v>1528.131034474</v>
      </c>
      <c r="J481" s="141">
        <v>570475.43000000005</v>
      </c>
      <c r="K481" s="141">
        <v>27455.241625279999</v>
      </c>
      <c r="L481" s="141">
        <v>638988.63</v>
      </c>
      <c r="M481" s="141">
        <v>188.19402986200001</v>
      </c>
      <c r="N481" s="141">
        <v>48775.1</v>
      </c>
      <c r="O481" s="141">
        <v>238</v>
      </c>
      <c r="P481" s="76">
        <v>31669.54</v>
      </c>
    </row>
    <row r="482" spans="2:16" ht="13.8" x14ac:dyDescent="0.3">
      <c r="B482" s="24"/>
      <c r="C482" s="1"/>
      <c r="D482" s="1" t="s">
        <v>733</v>
      </c>
      <c r="E482" s="1"/>
      <c r="F482" s="141">
        <v>30</v>
      </c>
      <c r="G482" s="141">
        <v>159562</v>
      </c>
      <c r="H482" s="141">
        <v>11212495.810000001</v>
      </c>
      <c r="I482" s="141">
        <v>8934</v>
      </c>
      <c r="J482" s="141">
        <v>2041111.54</v>
      </c>
      <c r="K482" s="141">
        <v>143312</v>
      </c>
      <c r="L482" s="141">
        <v>5063181.3899999997</v>
      </c>
      <c r="M482" s="141">
        <v>2274</v>
      </c>
      <c r="N482" s="141">
        <v>1336365.31</v>
      </c>
      <c r="O482" s="141">
        <v>5042</v>
      </c>
      <c r="P482" s="76">
        <v>2771837.57</v>
      </c>
    </row>
    <row r="483" spans="2:16" s="134" customFormat="1" ht="13.8" x14ac:dyDescent="0.3">
      <c r="B483" s="130"/>
      <c r="C483" s="65"/>
      <c r="D483" s="80" t="s">
        <v>336</v>
      </c>
      <c r="E483" s="65"/>
      <c r="F483" s="221">
        <v>2</v>
      </c>
      <c r="G483" s="221">
        <v>1228</v>
      </c>
      <c r="H483" s="221">
        <v>26961.72</v>
      </c>
      <c r="I483" s="221">
        <v>21</v>
      </c>
      <c r="J483" s="221">
        <v>289.52</v>
      </c>
      <c r="K483" s="221">
        <v>1144</v>
      </c>
      <c r="L483" s="221">
        <v>14115.62</v>
      </c>
      <c r="M483" s="221">
        <v>63</v>
      </c>
      <c r="N483" s="221">
        <v>12556.58</v>
      </c>
      <c r="O483" s="221">
        <v>0</v>
      </c>
      <c r="P483" s="218">
        <v>0</v>
      </c>
    </row>
    <row r="484" spans="2:16" ht="13.8" x14ac:dyDescent="0.3">
      <c r="B484" s="24"/>
      <c r="C484" s="1"/>
      <c r="D484" s="1" t="s">
        <v>734</v>
      </c>
      <c r="E484" s="1"/>
      <c r="F484" s="141">
        <v>66</v>
      </c>
      <c r="G484" s="141">
        <v>198103</v>
      </c>
      <c r="H484" s="141">
        <v>26096661.940000001</v>
      </c>
      <c r="I484" s="141">
        <v>16193</v>
      </c>
      <c r="J484" s="141">
        <v>5694964.7300000004</v>
      </c>
      <c r="K484" s="141">
        <v>169572</v>
      </c>
      <c r="L484" s="141">
        <v>11751663.23</v>
      </c>
      <c r="M484" s="141">
        <v>5186</v>
      </c>
      <c r="N484" s="141">
        <v>4780515.47</v>
      </c>
      <c r="O484" s="141">
        <v>7152</v>
      </c>
      <c r="P484" s="76">
        <v>3869518.51</v>
      </c>
    </row>
    <row r="485" spans="2:16" ht="13.8" x14ac:dyDescent="0.3">
      <c r="B485" s="24"/>
      <c r="C485" s="1"/>
      <c r="D485" s="1" t="s">
        <v>735</v>
      </c>
      <c r="E485" s="1"/>
      <c r="F485" s="141">
        <v>6</v>
      </c>
      <c r="G485" s="141">
        <v>16192</v>
      </c>
      <c r="H485" s="141">
        <v>666758.40000000002</v>
      </c>
      <c r="I485" s="141">
        <v>650</v>
      </c>
      <c r="J485" s="141">
        <v>89721.55</v>
      </c>
      <c r="K485" s="141">
        <v>14887</v>
      </c>
      <c r="L485" s="141">
        <v>329462.62</v>
      </c>
      <c r="M485" s="141">
        <v>374</v>
      </c>
      <c r="N485" s="141">
        <v>98567.92</v>
      </c>
      <c r="O485" s="141">
        <v>281</v>
      </c>
      <c r="P485" s="76">
        <v>149006.31</v>
      </c>
    </row>
    <row r="486" spans="2:16" ht="13.8" x14ac:dyDescent="0.3">
      <c r="B486" s="24"/>
      <c r="C486" s="1"/>
      <c r="D486" s="1" t="s">
        <v>675</v>
      </c>
      <c r="E486" s="1"/>
      <c r="F486" s="141">
        <v>3</v>
      </c>
      <c r="G486" s="141">
        <v>6650</v>
      </c>
      <c r="H486" s="141">
        <v>102783.78</v>
      </c>
      <c r="I486" s="141">
        <v>0</v>
      </c>
      <c r="J486" s="141">
        <v>0</v>
      </c>
      <c r="K486" s="141">
        <v>6641</v>
      </c>
      <c r="L486" s="141">
        <v>102101.43</v>
      </c>
      <c r="M486" s="141">
        <v>9</v>
      </c>
      <c r="N486" s="141">
        <v>682.35</v>
      </c>
      <c r="O486" s="141">
        <v>0</v>
      </c>
      <c r="P486" s="76">
        <v>0</v>
      </c>
    </row>
    <row r="487" spans="2:16" ht="13.8" x14ac:dyDescent="0.3">
      <c r="B487" s="24"/>
      <c r="C487" s="1"/>
      <c r="D487" s="1" t="s">
        <v>739</v>
      </c>
      <c r="E487" s="1"/>
      <c r="F487" s="141">
        <v>6</v>
      </c>
      <c r="G487" s="141">
        <v>29825</v>
      </c>
      <c r="H487" s="141">
        <v>1398857.88</v>
      </c>
      <c r="I487" s="141">
        <v>885</v>
      </c>
      <c r="J487" s="141">
        <v>219578.05</v>
      </c>
      <c r="K487" s="141">
        <v>27981</v>
      </c>
      <c r="L487" s="141">
        <v>920220.68</v>
      </c>
      <c r="M487" s="141">
        <v>252</v>
      </c>
      <c r="N487" s="141">
        <v>127548.2</v>
      </c>
      <c r="O487" s="141">
        <v>707</v>
      </c>
      <c r="P487" s="76">
        <v>131510.95000000001</v>
      </c>
    </row>
    <row r="488" spans="2:16" ht="13.8" x14ac:dyDescent="0.3">
      <c r="B488" s="24"/>
      <c r="C488" s="1"/>
      <c r="D488" s="1" t="s">
        <v>962</v>
      </c>
      <c r="E488" s="1"/>
      <c r="F488" s="141">
        <v>28</v>
      </c>
      <c r="G488" s="141">
        <v>64236</v>
      </c>
      <c r="H488" s="141">
        <v>993118.35</v>
      </c>
      <c r="I488" s="141">
        <v>300</v>
      </c>
      <c r="J488" s="141">
        <v>17863.89</v>
      </c>
      <c r="K488" s="141">
        <v>62953</v>
      </c>
      <c r="L488" s="141">
        <v>805602.29</v>
      </c>
      <c r="M488" s="141">
        <v>983</v>
      </c>
      <c r="N488" s="141">
        <v>169652.21</v>
      </c>
      <c r="O488" s="141">
        <v>0</v>
      </c>
      <c r="P488" s="76">
        <v>0</v>
      </c>
    </row>
    <row r="489" spans="2:16" ht="13.8" x14ac:dyDescent="0.3">
      <c r="B489" s="24"/>
      <c r="C489" s="1" t="s">
        <v>740</v>
      </c>
      <c r="D489" s="1"/>
      <c r="E489" s="1"/>
      <c r="F489" s="141">
        <v>58</v>
      </c>
      <c r="G489" s="141">
        <v>200402</v>
      </c>
      <c r="H489" s="141">
        <v>19848084.91</v>
      </c>
      <c r="I489" s="141">
        <v>9802</v>
      </c>
      <c r="J489" s="141">
        <v>5108414.93</v>
      </c>
      <c r="K489" s="141">
        <v>177250</v>
      </c>
      <c r="L489" s="141">
        <v>9905502.7499999981</v>
      </c>
      <c r="M489" s="141">
        <v>4617</v>
      </c>
      <c r="N489" s="141">
        <v>2674576.89</v>
      </c>
      <c r="O489" s="141">
        <v>8733</v>
      </c>
      <c r="P489" s="76">
        <v>2159590.33</v>
      </c>
    </row>
    <row r="490" spans="2:16" ht="13.8" x14ac:dyDescent="0.3">
      <c r="B490" s="24"/>
      <c r="C490" s="1"/>
      <c r="D490" s="1" t="s">
        <v>741</v>
      </c>
      <c r="E490" s="1"/>
      <c r="F490" s="141">
        <v>4</v>
      </c>
      <c r="G490" s="141">
        <v>18716</v>
      </c>
      <c r="H490" s="141">
        <v>1411393.34</v>
      </c>
      <c r="I490" s="141">
        <v>688</v>
      </c>
      <c r="J490" s="141">
        <v>777841.55</v>
      </c>
      <c r="K490" s="141">
        <v>17557</v>
      </c>
      <c r="L490" s="141">
        <v>526442.6</v>
      </c>
      <c r="M490" s="141">
        <v>104</v>
      </c>
      <c r="N490" s="141">
        <v>51468.61</v>
      </c>
      <c r="O490" s="141">
        <v>367</v>
      </c>
      <c r="P490" s="76">
        <v>55640.57</v>
      </c>
    </row>
    <row r="491" spans="2:16" ht="13.8" x14ac:dyDescent="0.3">
      <c r="B491" s="24"/>
      <c r="C491" s="1"/>
      <c r="D491" s="1" t="s">
        <v>742</v>
      </c>
      <c r="E491" s="1"/>
      <c r="F491" s="141">
        <v>6</v>
      </c>
      <c r="G491" s="141">
        <v>14503</v>
      </c>
      <c r="H491" s="141">
        <v>1197598.93</v>
      </c>
      <c r="I491" s="141">
        <v>1349</v>
      </c>
      <c r="J491" s="141">
        <v>593132.55000000005</v>
      </c>
      <c r="K491" s="141">
        <v>12657</v>
      </c>
      <c r="L491" s="141">
        <v>521164.25</v>
      </c>
      <c r="M491" s="141">
        <v>219</v>
      </c>
      <c r="N491" s="141">
        <v>51815.39</v>
      </c>
      <c r="O491" s="141">
        <v>278</v>
      </c>
      <c r="P491" s="76">
        <v>31486.74</v>
      </c>
    </row>
    <row r="492" spans="2:16" ht="13.8" x14ac:dyDescent="0.3">
      <c r="B492" s="24"/>
      <c r="C492" s="1"/>
      <c r="D492" s="1" t="s">
        <v>745</v>
      </c>
      <c r="E492" s="1"/>
      <c r="F492" s="141">
        <v>5</v>
      </c>
      <c r="G492" s="141">
        <v>9621</v>
      </c>
      <c r="H492" s="141">
        <v>382854.38</v>
      </c>
      <c r="I492" s="141">
        <v>357</v>
      </c>
      <c r="J492" s="141">
        <v>91957.17</v>
      </c>
      <c r="K492" s="141">
        <v>8795</v>
      </c>
      <c r="L492" s="141">
        <v>210821.44</v>
      </c>
      <c r="M492" s="141">
        <v>351</v>
      </c>
      <c r="N492" s="141">
        <v>65261.67</v>
      </c>
      <c r="O492" s="141">
        <v>118</v>
      </c>
      <c r="P492" s="76">
        <v>14814.1</v>
      </c>
    </row>
    <row r="493" spans="2:16" ht="13.8" x14ac:dyDescent="0.3">
      <c r="B493" s="24"/>
      <c r="C493" s="1"/>
      <c r="D493" s="1" t="s">
        <v>743</v>
      </c>
      <c r="E493" s="1"/>
      <c r="F493" s="141">
        <v>30</v>
      </c>
      <c r="G493" s="141">
        <v>137580</v>
      </c>
      <c r="H493" s="141">
        <v>15844170.08</v>
      </c>
      <c r="I493" s="141">
        <v>6958</v>
      </c>
      <c r="J493" s="141">
        <v>3317361.93</v>
      </c>
      <c r="K493" s="141">
        <v>119128</v>
      </c>
      <c r="L493" s="141">
        <v>8022109.2599999998</v>
      </c>
      <c r="M493" s="141">
        <v>3762</v>
      </c>
      <c r="N493" s="141">
        <v>2464872.94</v>
      </c>
      <c r="O493" s="141">
        <v>7732</v>
      </c>
      <c r="P493" s="76">
        <v>2039825.95</v>
      </c>
    </row>
    <row r="494" spans="2:16" ht="13.8" x14ac:dyDescent="0.3">
      <c r="B494" s="24"/>
      <c r="C494" s="1"/>
      <c r="D494" s="1" t="s">
        <v>744</v>
      </c>
      <c r="E494" s="1"/>
      <c r="F494" s="141">
        <v>3</v>
      </c>
      <c r="G494" s="141">
        <v>10550</v>
      </c>
      <c r="H494" s="141">
        <v>752428.05</v>
      </c>
      <c r="I494" s="141">
        <v>429</v>
      </c>
      <c r="J494" s="141">
        <v>325661.84999999998</v>
      </c>
      <c r="K494" s="141">
        <v>9863</v>
      </c>
      <c r="L494" s="141">
        <v>408140.87</v>
      </c>
      <c r="M494" s="141">
        <v>20</v>
      </c>
      <c r="N494" s="141">
        <v>802.36</v>
      </c>
      <c r="O494" s="141">
        <v>238</v>
      </c>
      <c r="P494" s="76">
        <v>17822.97</v>
      </c>
    </row>
    <row r="495" spans="2:16" ht="13.8" x14ac:dyDescent="0.3">
      <c r="B495" s="24"/>
      <c r="C495" s="1"/>
      <c r="D495" s="1" t="s">
        <v>962</v>
      </c>
      <c r="E495" s="1"/>
      <c r="F495" s="141">
        <v>10</v>
      </c>
      <c r="G495" s="141">
        <v>9432</v>
      </c>
      <c r="H495" s="141">
        <v>259640.13</v>
      </c>
      <c r="I495" s="141">
        <v>21</v>
      </c>
      <c r="J495" s="141">
        <v>2459.88</v>
      </c>
      <c r="K495" s="141">
        <v>9250</v>
      </c>
      <c r="L495" s="141">
        <v>216824.33</v>
      </c>
      <c r="M495" s="141">
        <v>161</v>
      </c>
      <c r="N495" s="141">
        <v>40355.919999999998</v>
      </c>
      <c r="O495" s="141">
        <v>0</v>
      </c>
      <c r="P495" s="76">
        <v>0</v>
      </c>
    </row>
    <row r="496" spans="2:16" ht="13.8" x14ac:dyDescent="0.3">
      <c r="B496" s="24"/>
      <c r="C496" s="1" t="s">
        <v>746</v>
      </c>
      <c r="D496" s="1"/>
      <c r="E496" s="1"/>
      <c r="F496" s="141">
        <v>5</v>
      </c>
      <c r="G496" s="141">
        <v>12201</v>
      </c>
      <c r="H496" s="141">
        <v>977943.19</v>
      </c>
      <c r="I496" s="141">
        <v>1524</v>
      </c>
      <c r="J496" s="141">
        <v>382412.23</v>
      </c>
      <c r="K496" s="141">
        <v>10250</v>
      </c>
      <c r="L496" s="141">
        <v>511619.22</v>
      </c>
      <c r="M496" s="141">
        <v>154</v>
      </c>
      <c r="N496" s="141">
        <v>37977.69</v>
      </c>
      <c r="O496" s="141">
        <v>273</v>
      </c>
      <c r="P496" s="76">
        <v>45934.04</v>
      </c>
    </row>
    <row r="497" spans="2:16" s="135" customFormat="1" ht="13.8" x14ac:dyDescent="0.3">
      <c r="B497" s="131"/>
      <c r="C497" s="80"/>
      <c r="D497" s="80" t="s">
        <v>747</v>
      </c>
      <c r="E497" s="80"/>
      <c r="F497" s="32">
        <v>3</v>
      </c>
      <c r="G497" s="32">
        <v>9084</v>
      </c>
      <c r="H497" s="32">
        <v>743657.13</v>
      </c>
      <c r="I497" s="32">
        <v>1391</v>
      </c>
      <c r="J497" s="32">
        <v>374016.83</v>
      </c>
      <c r="K497" s="32">
        <v>7291</v>
      </c>
      <c r="L497" s="32">
        <v>290601.92</v>
      </c>
      <c r="M497" s="32">
        <v>129</v>
      </c>
      <c r="N497" s="32">
        <v>33104.33</v>
      </c>
      <c r="O497" s="32">
        <v>273</v>
      </c>
      <c r="P497" s="33">
        <v>45934.04</v>
      </c>
    </row>
    <row r="498" spans="2:16" s="135" customFormat="1" ht="13.8" x14ac:dyDescent="0.3">
      <c r="B498" s="131"/>
      <c r="C498" s="80"/>
      <c r="D498" s="80" t="s">
        <v>962</v>
      </c>
      <c r="E498" s="80"/>
      <c r="F498" s="32">
        <v>2</v>
      </c>
      <c r="G498" s="32">
        <v>3117</v>
      </c>
      <c r="H498" s="32">
        <v>234286.06</v>
      </c>
      <c r="I498" s="32">
        <v>133</v>
      </c>
      <c r="J498" s="32">
        <v>8395.4</v>
      </c>
      <c r="K498" s="32">
        <v>2959</v>
      </c>
      <c r="L498" s="32">
        <v>221017.3</v>
      </c>
      <c r="M498" s="32">
        <v>25</v>
      </c>
      <c r="N498" s="32">
        <v>4873.3599999999997</v>
      </c>
      <c r="O498" s="32">
        <v>0</v>
      </c>
      <c r="P498" s="33">
        <v>0</v>
      </c>
    </row>
    <row r="499" spans="2:16" s="19" customFormat="1" ht="12.6" x14ac:dyDescent="0.2">
      <c r="B499" s="26" t="s">
        <v>748</v>
      </c>
      <c r="C499" s="27"/>
      <c r="D499" s="27"/>
      <c r="E499" s="27"/>
      <c r="F499" s="140">
        <v>142</v>
      </c>
      <c r="G499" s="140">
        <v>648599</v>
      </c>
      <c r="H499" s="140">
        <v>43231690.18</v>
      </c>
      <c r="I499" s="140">
        <v>40090</v>
      </c>
      <c r="J499" s="140">
        <v>11945256.810000002</v>
      </c>
      <c r="K499" s="140">
        <v>580261</v>
      </c>
      <c r="L499" s="140">
        <v>22440761.870000005</v>
      </c>
      <c r="M499" s="140">
        <v>12703</v>
      </c>
      <c r="N499" s="140">
        <v>5867584.4399999995</v>
      </c>
      <c r="O499" s="140">
        <v>15545</v>
      </c>
      <c r="P499" s="75">
        <v>2978087.06</v>
      </c>
    </row>
    <row r="500" spans="2:16" ht="13.8" x14ac:dyDescent="0.3">
      <c r="B500" s="24"/>
      <c r="C500" s="1" t="s">
        <v>749</v>
      </c>
      <c r="D500" s="1"/>
      <c r="E500" s="1"/>
      <c r="F500" s="141">
        <v>3</v>
      </c>
      <c r="G500" s="141">
        <v>18592</v>
      </c>
      <c r="H500" s="141">
        <v>934282.89</v>
      </c>
      <c r="I500" s="141">
        <v>734</v>
      </c>
      <c r="J500" s="141">
        <v>275600.07</v>
      </c>
      <c r="K500" s="141">
        <v>17362</v>
      </c>
      <c r="L500" s="141">
        <v>559920.86</v>
      </c>
      <c r="M500" s="141">
        <v>96</v>
      </c>
      <c r="N500" s="141">
        <v>45122.42</v>
      </c>
      <c r="O500" s="141">
        <v>400</v>
      </c>
      <c r="P500" s="76">
        <v>53639.54</v>
      </c>
    </row>
    <row r="501" spans="2:16" ht="13.8" x14ac:dyDescent="0.3">
      <c r="B501" s="24"/>
      <c r="C501" s="1"/>
      <c r="D501" s="1" t="s">
        <v>750</v>
      </c>
      <c r="E501" s="1"/>
      <c r="F501" s="141">
        <v>3</v>
      </c>
      <c r="G501" s="141">
        <v>18592</v>
      </c>
      <c r="H501" s="141">
        <v>934282.89</v>
      </c>
      <c r="I501" s="141">
        <v>734</v>
      </c>
      <c r="J501" s="141">
        <v>275600.07</v>
      </c>
      <c r="K501" s="141">
        <v>17362</v>
      </c>
      <c r="L501" s="141">
        <v>559920.86</v>
      </c>
      <c r="M501" s="141">
        <v>96</v>
      </c>
      <c r="N501" s="141">
        <v>45122.42</v>
      </c>
      <c r="O501" s="141">
        <v>400</v>
      </c>
      <c r="P501" s="76">
        <v>53639.54</v>
      </c>
    </row>
    <row r="502" spans="2:16" ht="13.8" x14ac:dyDescent="0.3">
      <c r="B502" s="24"/>
      <c r="C502" s="1" t="s">
        <v>751</v>
      </c>
      <c r="D502" s="1"/>
      <c r="E502" s="1"/>
      <c r="F502" s="141">
        <v>10</v>
      </c>
      <c r="G502" s="141">
        <v>37362</v>
      </c>
      <c r="H502" s="141">
        <v>1925067.02</v>
      </c>
      <c r="I502" s="141">
        <v>1986</v>
      </c>
      <c r="J502" s="141">
        <v>761550.15</v>
      </c>
      <c r="K502" s="141">
        <v>34328</v>
      </c>
      <c r="L502" s="141">
        <v>963075.02</v>
      </c>
      <c r="M502" s="141">
        <v>365</v>
      </c>
      <c r="N502" s="141">
        <v>99441.47</v>
      </c>
      <c r="O502" s="141">
        <v>683</v>
      </c>
      <c r="P502" s="76">
        <v>101000.38</v>
      </c>
    </row>
    <row r="503" spans="2:16" ht="13.8" x14ac:dyDescent="0.3">
      <c r="B503" s="24"/>
      <c r="C503" s="1"/>
      <c r="D503" s="1" t="s">
        <v>752</v>
      </c>
      <c r="E503" s="1"/>
      <c r="F503" s="141">
        <v>6</v>
      </c>
      <c r="G503" s="141">
        <v>29263</v>
      </c>
      <c r="H503" s="141">
        <v>1634581.43</v>
      </c>
      <c r="I503" s="141">
        <v>1697</v>
      </c>
      <c r="J503" s="141">
        <v>723019.59</v>
      </c>
      <c r="K503" s="141">
        <v>26831</v>
      </c>
      <c r="L503" s="141">
        <v>746247.27</v>
      </c>
      <c r="M503" s="141">
        <v>240</v>
      </c>
      <c r="N503" s="141">
        <v>79401.259999999995</v>
      </c>
      <c r="O503" s="141">
        <v>495</v>
      </c>
      <c r="P503" s="76">
        <v>85913.31</v>
      </c>
    </row>
    <row r="504" spans="2:16" s="134" customFormat="1" ht="13.8" x14ac:dyDescent="0.3">
      <c r="B504" s="130"/>
      <c r="C504" s="65"/>
      <c r="D504" s="80" t="s">
        <v>338</v>
      </c>
      <c r="E504" s="65"/>
      <c r="F504" s="221">
        <v>2</v>
      </c>
      <c r="G504" s="221">
        <v>7136.4988086209996</v>
      </c>
      <c r="H504" s="221">
        <v>268923.5</v>
      </c>
      <c r="I504" s="221">
        <v>289</v>
      </c>
      <c r="J504" s="221">
        <v>38530.559999999998</v>
      </c>
      <c r="K504" s="221">
        <v>6583.2192386850002</v>
      </c>
      <c r="L504" s="221">
        <v>202357.11</v>
      </c>
      <c r="M504" s="221">
        <v>76.279569936000001</v>
      </c>
      <c r="N504" s="221">
        <v>12948.76</v>
      </c>
      <c r="O504" s="221">
        <v>188</v>
      </c>
      <c r="P504" s="218">
        <v>15087.07</v>
      </c>
    </row>
    <row r="505" spans="2:16" ht="13.8" x14ac:dyDescent="0.3">
      <c r="B505" s="24"/>
      <c r="C505" s="1"/>
      <c r="D505" s="1" t="s">
        <v>962</v>
      </c>
      <c r="E505" s="1"/>
      <c r="F505" s="141">
        <v>2</v>
      </c>
      <c r="G505" s="141">
        <v>962.50119137900003</v>
      </c>
      <c r="H505" s="141">
        <v>21562.09</v>
      </c>
      <c r="I505" s="141">
        <v>0</v>
      </c>
      <c r="J505" s="141">
        <v>0</v>
      </c>
      <c r="K505" s="141">
        <v>913.78076131500006</v>
      </c>
      <c r="L505" s="141">
        <v>14470.64</v>
      </c>
      <c r="M505" s="141">
        <v>48.720430063999999</v>
      </c>
      <c r="N505" s="141">
        <v>7091.45</v>
      </c>
      <c r="O505" s="141">
        <v>0</v>
      </c>
      <c r="P505" s="76">
        <v>0</v>
      </c>
    </row>
    <row r="506" spans="2:16" ht="13.8" x14ac:dyDescent="0.3">
      <c r="B506" s="24"/>
      <c r="C506" s="1" t="s">
        <v>753</v>
      </c>
      <c r="D506" s="1"/>
      <c r="E506" s="1"/>
      <c r="F506" s="141">
        <v>76</v>
      </c>
      <c r="G506" s="141">
        <v>383284</v>
      </c>
      <c r="H506" s="141">
        <v>28577939.119999997</v>
      </c>
      <c r="I506" s="141">
        <v>25581</v>
      </c>
      <c r="J506" s="141">
        <v>7639745.0700000012</v>
      </c>
      <c r="K506" s="141">
        <v>339490</v>
      </c>
      <c r="L506" s="141">
        <v>14585485.450000001</v>
      </c>
      <c r="M506" s="141">
        <v>7778</v>
      </c>
      <c r="N506" s="141">
        <v>4250219.99</v>
      </c>
      <c r="O506" s="141">
        <v>10435</v>
      </c>
      <c r="P506" s="76">
        <v>2102488.59</v>
      </c>
    </row>
    <row r="507" spans="2:16" ht="13.8" x14ac:dyDescent="0.3">
      <c r="B507" s="24"/>
      <c r="C507" s="1"/>
      <c r="D507" s="1" t="s">
        <v>683</v>
      </c>
      <c r="E507" s="1"/>
      <c r="F507" s="141">
        <v>3</v>
      </c>
      <c r="G507" s="141">
        <v>5665</v>
      </c>
      <c r="H507" s="141">
        <v>91985.79</v>
      </c>
      <c r="I507" s="141">
        <v>9</v>
      </c>
      <c r="J507" s="141">
        <v>2745.44</v>
      </c>
      <c r="K507" s="141">
        <v>5156</v>
      </c>
      <c r="L507" s="141">
        <v>53766.01</v>
      </c>
      <c r="M507" s="141">
        <v>500</v>
      </c>
      <c r="N507" s="141">
        <v>35474.33</v>
      </c>
      <c r="O507" s="141">
        <v>0</v>
      </c>
      <c r="P507" s="76">
        <v>0</v>
      </c>
    </row>
    <row r="508" spans="2:16" ht="13.8" x14ac:dyDescent="0.3">
      <c r="B508" s="24"/>
      <c r="C508" s="1"/>
      <c r="D508" s="1" t="s">
        <v>754</v>
      </c>
      <c r="E508" s="1"/>
      <c r="F508" s="141">
        <v>7</v>
      </c>
      <c r="G508" s="141">
        <v>25658</v>
      </c>
      <c r="H508" s="141">
        <v>1360467.76</v>
      </c>
      <c r="I508" s="141">
        <v>2028</v>
      </c>
      <c r="J508" s="141">
        <v>382017.16</v>
      </c>
      <c r="K508" s="141">
        <v>22594</v>
      </c>
      <c r="L508" s="141">
        <v>752417.66</v>
      </c>
      <c r="M508" s="141">
        <v>346</v>
      </c>
      <c r="N508" s="141">
        <v>113307.63</v>
      </c>
      <c r="O508" s="141">
        <v>690</v>
      </c>
      <c r="P508" s="76">
        <v>112725.3</v>
      </c>
    </row>
    <row r="509" spans="2:16" ht="13.8" x14ac:dyDescent="0.3">
      <c r="B509" s="24"/>
      <c r="C509" s="1"/>
      <c r="D509" s="1" t="s">
        <v>755</v>
      </c>
      <c r="E509" s="1"/>
      <c r="F509" s="141">
        <v>17</v>
      </c>
      <c r="G509" s="141">
        <v>98080</v>
      </c>
      <c r="H509" s="141">
        <v>6643111.4699999997</v>
      </c>
      <c r="I509" s="141">
        <v>6342</v>
      </c>
      <c r="J509" s="141">
        <v>2014295.81</v>
      </c>
      <c r="K509" s="141">
        <v>87051</v>
      </c>
      <c r="L509" s="141">
        <v>3208133.97</v>
      </c>
      <c r="M509" s="141">
        <v>1995</v>
      </c>
      <c r="N509" s="141">
        <v>895394.24</v>
      </c>
      <c r="O509" s="141">
        <v>2692</v>
      </c>
      <c r="P509" s="76">
        <v>525287.44999999995</v>
      </c>
    </row>
    <row r="510" spans="2:16" ht="13.8" x14ac:dyDescent="0.3">
      <c r="B510" s="24"/>
      <c r="C510" s="1"/>
      <c r="D510" s="1" t="s">
        <v>756</v>
      </c>
      <c r="E510" s="1"/>
      <c r="F510" s="141">
        <v>34</v>
      </c>
      <c r="G510" s="141">
        <v>209600</v>
      </c>
      <c r="H510" s="141">
        <v>19553782.219999999</v>
      </c>
      <c r="I510" s="141">
        <v>16800</v>
      </c>
      <c r="J510" s="141">
        <v>5167983.82</v>
      </c>
      <c r="K510" s="141">
        <v>182692</v>
      </c>
      <c r="L510" s="141">
        <v>9843550</v>
      </c>
      <c r="M510" s="141">
        <v>3498</v>
      </c>
      <c r="N510" s="141">
        <v>3141341.23</v>
      </c>
      <c r="O510" s="141">
        <v>6610</v>
      </c>
      <c r="P510" s="76">
        <v>1400907.17</v>
      </c>
    </row>
    <row r="511" spans="2:16" ht="13.8" x14ac:dyDescent="0.3">
      <c r="B511" s="24"/>
      <c r="C511" s="1"/>
      <c r="D511" s="1" t="s">
        <v>962</v>
      </c>
      <c r="E511" s="1"/>
      <c r="F511" s="141">
        <v>15</v>
      </c>
      <c r="G511" s="141">
        <v>44281</v>
      </c>
      <c r="H511" s="141">
        <v>928591.88</v>
      </c>
      <c r="I511" s="141">
        <v>402</v>
      </c>
      <c r="J511" s="141">
        <v>72702.84</v>
      </c>
      <c r="K511" s="141">
        <v>41997</v>
      </c>
      <c r="L511" s="141">
        <v>727617.81</v>
      </c>
      <c r="M511" s="141">
        <v>1439</v>
      </c>
      <c r="N511" s="141">
        <v>64702.559999999998</v>
      </c>
      <c r="O511" s="141">
        <v>443</v>
      </c>
      <c r="P511" s="76">
        <v>63568.67</v>
      </c>
    </row>
    <row r="512" spans="2:16" ht="13.8" x14ac:dyDescent="0.3">
      <c r="B512" s="24"/>
      <c r="C512" s="1" t="s">
        <v>757</v>
      </c>
      <c r="D512" s="1"/>
      <c r="E512" s="1"/>
      <c r="F512" s="141">
        <v>11</v>
      </c>
      <c r="G512" s="141">
        <v>35359</v>
      </c>
      <c r="H512" s="141">
        <v>2934311.8</v>
      </c>
      <c r="I512" s="141">
        <v>2858</v>
      </c>
      <c r="J512" s="141">
        <v>985392.29</v>
      </c>
      <c r="K512" s="141">
        <v>31548</v>
      </c>
      <c r="L512" s="141">
        <v>1418132.85</v>
      </c>
      <c r="M512" s="141">
        <v>372</v>
      </c>
      <c r="N512" s="141">
        <v>397639.86</v>
      </c>
      <c r="O512" s="141">
        <v>581</v>
      </c>
      <c r="P512" s="76">
        <v>133146.81</v>
      </c>
    </row>
    <row r="513" spans="2:16" ht="13.8" x14ac:dyDescent="0.3">
      <c r="B513" s="24"/>
      <c r="C513" s="1"/>
      <c r="D513" s="80" t="s">
        <v>339</v>
      </c>
      <c r="E513" s="1"/>
      <c r="F513" s="141">
        <v>9</v>
      </c>
      <c r="G513" s="141">
        <v>34054</v>
      </c>
      <c r="H513" s="141">
        <v>2912376.8</v>
      </c>
      <c r="I513" s="141">
        <v>2858</v>
      </c>
      <c r="J513" s="141">
        <v>985392.29</v>
      </c>
      <c r="K513" s="141">
        <v>30282</v>
      </c>
      <c r="L513" s="141">
        <v>1401865.31</v>
      </c>
      <c r="M513" s="141">
        <v>333</v>
      </c>
      <c r="N513" s="141">
        <v>391972.4</v>
      </c>
      <c r="O513" s="141">
        <v>581</v>
      </c>
      <c r="P513" s="76">
        <v>133146.81</v>
      </c>
    </row>
    <row r="514" spans="2:16" ht="13.8" x14ac:dyDescent="0.3">
      <c r="B514" s="24"/>
      <c r="C514" s="1"/>
      <c r="D514" s="80" t="s">
        <v>962</v>
      </c>
      <c r="E514" s="1"/>
      <c r="F514" s="141">
        <v>2</v>
      </c>
      <c r="G514" s="141">
        <v>1305</v>
      </c>
      <c r="H514" s="141">
        <v>21935</v>
      </c>
      <c r="I514" s="141">
        <v>0</v>
      </c>
      <c r="J514" s="141">
        <v>0</v>
      </c>
      <c r="K514" s="141">
        <v>1266</v>
      </c>
      <c r="L514" s="141">
        <v>16267.54</v>
      </c>
      <c r="M514" s="141">
        <v>39</v>
      </c>
      <c r="N514" s="141">
        <v>5667.46</v>
      </c>
      <c r="O514" s="141">
        <v>0</v>
      </c>
      <c r="P514" s="76">
        <v>0</v>
      </c>
    </row>
    <row r="515" spans="2:16" ht="13.8" x14ac:dyDescent="0.3">
      <c r="B515" s="24"/>
      <c r="C515" s="1" t="s">
        <v>758</v>
      </c>
      <c r="D515" s="1"/>
      <c r="E515" s="1"/>
      <c r="F515" s="141">
        <v>20</v>
      </c>
      <c r="G515" s="141">
        <v>93968</v>
      </c>
      <c r="H515" s="141">
        <v>4507740.07</v>
      </c>
      <c r="I515" s="141">
        <v>3784</v>
      </c>
      <c r="J515" s="141">
        <v>1139044.6599999999</v>
      </c>
      <c r="K515" s="141">
        <v>85129</v>
      </c>
      <c r="L515" s="141">
        <v>2498978.87</v>
      </c>
      <c r="M515" s="141">
        <v>2855</v>
      </c>
      <c r="N515" s="141">
        <v>490264.7</v>
      </c>
      <c r="O515" s="141">
        <v>2200</v>
      </c>
      <c r="P515" s="76">
        <v>379451.84</v>
      </c>
    </row>
    <row r="516" spans="2:16" ht="13.8" x14ac:dyDescent="0.3">
      <c r="B516" s="24"/>
      <c r="C516" s="1"/>
      <c r="D516" s="1" t="s">
        <v>759</v>
      </c>
      <c r="E516" s="1"/>
      <c r="F516" s="141">
        <v>10</v>
      </c>
      <c r="G516" s="141">
        <v>60595</v>
      </c>
      <c r="H516" s="141">
        <v>3530935.43</v>
      </c>
      <c r="I516" s="141">
        <v>3104</v>
      </c>
      <c r="J516" s="141">
        <v>763694.61</v>
      </c>
      <c r="K516" s="141">
        <v>54387</v>
      </c>
      <c r="L516" s="141">
        <v>2023423.88</v>
      </c>
      <c r="M516" s="141">
        <v>1162</v>
      </c>
      <c r="N516" s="141">
        <v>403836.45</v>
      </c>
      <c r="O516" s="141">
        <v>1942</v>
      </c>
      <c r="P516" s="76">
        <v>339980.49</v>
      </c>
    </row>
    <row r="517" spans="2:16" ht="13.8" x14ac:dyDescent="0.3">
      <c r="B517" s="24"/>
      <c r="C517" s="1"/>
      <c r="D517" s="1" t="s">
        <v>737</v>
      </c>
      <c r="E517" s="1"/>
      <c r="F517" s="141">
        <v>5</v>
      </c>
      <c r="G517" s="141">
        <v>20930</v>
      </c>
      <c r="H517" s="141">
        <v>867806.36</v>
      </c>
      <c r="I517" s="141">
        <v>680</v>
      </c>
      <c r="J517" s="141">
        <v>375350.05</v>
      </c>
      <c r="K517" s="141">
        <v>18373</v>
      </c>
      <c r="L517" s="141">
        <v>378049.69</v>
      </c>
      <c r="M517" s="141">
        <v>1619</v>
      </c>
      <c r="N517" s="141">
        <v>74935.27</v>
      </c>
      <c r="O517" s="141">
        <v>258</v>
      </c>
      <c r="P517" s="76">
        <v>39471.35</v>
      </c>
    </row>
    <row r="518" spans="2:16" ht="13.8" x14ac:dyDescent="0.3">
      <c r="B518" s="24"/>
      <c r="C518" s="1"/>
      <c r="D518" s="1" t="s">
        <v>962</v>
      </c>
      <c r="E518" s="1"/>
      <c r="F518" s="141">
        <v>5</v>
      </c>
      <c r="G518" s="141">
        <v>12443</v>
      </c>
      <c r="H518" s="141">
        <v>108998.28</v>
      </c>
      <c r="I518" s="141">
        <v>0</v>
      </c>
      <c r="J518" s="141">
        <v>0</v>
      </c>
      <c r="K518" s="141">
        <v>12369</v>
      </c>
      <c r="L518" s="141">
        <v>97505.3</v>
      </c>
      <c r="M518" s="141">
        <v>74</v>
      </c>
      <c r="N518" s="141">
        <v>11492.98</v>
      </c>
      <c r="O518" s="141">
        <v>0</v>
      </c>
      <c r="P518" s="76">
        <v>0</v>
      </c>
    </row>
    <row r="519" spans="2:16" ht="13.8" x14ac:dyDescent="0.3">
      <c r="B519" s="24"/>
      <c r="C519" s="1" t="s">
        <v>761</v>
      </c>
      <c r="D519" s="1"/>
      <c r="E519" s="1"/>
      <c r="F519" s="141">
        <v>22</v>
      </c>
      <c r="G519" s="141">
        <v>80034</v>
      </c>
      <c r="H519" s="141">
        <v>4352349.28</v>
      </c>
      <c r="I519" s="141">
        <v>5147</v>
      </c>
      <c r="J519" s="141">
        <v>1143924.57</v>
      </c>
      <c r="K519" s="141">
        <v>72404</v>
      </c>
      <c r="L519" s="141">
        <v>2415168.8199999998</v>
      </c>
      <c r="M519" s="141">
        <v>1237</v>
      </c>
      <c r="N519" s="141">
        <v>584896</v>
      </c>
      <c r="O519" s="141">
        <v>1246</v>
      </c>
      <c r="P519" s="76">
        <v>208359.9</v>
      </c>
    </row>
    <row r="520" spans="2:16" ht="13.8" x14ac:dyDescent="0.3">
      <c r="B520" s="24"/>
      <c r="C520" s="1"/>
      <c r="D520" s="1" t="s">
        <v>762</v>
      </c>
      <c r="E520" s="1"/>
      <c r="F520" s="141">
        <v>11</v>
      </c>
      <c r="G520" s="141">
        <v>37567</v>
      </c>
      <c r="H520" s="141">
        <v>1872083.93</v>
      </c>
      <c r="I520" s="141">
        <v>3168</v>
      </c>
      <c r="J520" s="141">
        <v>255422.51</v>
      </c>
      <c r="K520" s="141">
        <v>32967</v>
      </c>
      <c r="L520" s="141">
        <v>1152255.1399999999</v>
      </c>
      <c r="M520" s="141">
        <v>681</v>
      </c>
      <c r="N520" s="141">
        <v>330688.32</v>
      </c>
      <c r="O520" s="141">
        <v>751</v>
      </c>
      <c r="P520" s="76">
        <v>133717.96</v>
      </c>
    </row>
    <row r="521" spans="2:16" ht="13.8" x14ac:dyDescent="0.3">
      <c r="B521" s="24"/>
      <c r="C521" s="1"/>
      <c r="D521" s="1" t="s">
        <v>763</v>
      </c>
      <c r="E521" s="1"/>
      <c r="F521" s="141">
        <v>8</v>
      </c>
      <c r="G521" s="141">
        <v>39369</v>
      </c>
      <c r="H521" s="141">
        <v>2455285.37</v>
      </c>
      <c r="I521" s="141">
        <v>1979</v>
      </c>
      <c r="J521" s="141">
        <v>888502.06</v>
      </c>
      <c r="K521" s="141">
        <v>36383</v>
      </c>
      <c r="L521" s="141">
        <v>1244059.6200000001</v>
      </c>
      <c r="M521" s="141">
        <v>512</v>
      </c>
      <c r="N521" s="141">
        <v>248081.76</v>
      </c>
      <c r="O521" s="141">
        <v>495</v>
      </c>
      <c r="P521" s="76">
        <v>74641.94</v>
      </c>
    </row>
    <row r="522" spans="2:16" ht="13.8" x14ac:dyDescent="0.3">
      <c r="B522" s="24"/>
      <c r="C522" s="1"/>
      <c r="D522" s="1" t="s">
        <v>962</v>
      </c>
      <c r="E522" s="1"/>
      <c r="F522" s="141">
        <v>3</v>
      </c>
      <c r="G522" s="141">
        <v>3098</v>
      </c>
      <c r="H522" s="141">
        <v>24979.98</v>
      </c>
      <c r="I522" s="141">
        <v>0</v>
      </c>
      <c r="J522" s="141">
        <v>0</v>
      </c>
      <c r="K522" s="141">
        <v>3054</v>
      </c>
      <c r="L522" s="141">
        <v>18854.060000000001</v>
      </c>
      <c r="M522" s="141">
        <v>44</v>
      </c>
      <c r="N522" s="141">
        <v>6125.92</v>
      </c>
      <c r="O522" s="141">
        <v>0</v>
      </c>
      <c r="P522" s="76">
        <v>0</v>
      </c>
    </row>
    <row r="523" spans="2:16" s="19" customFormat="1" ht="12.6" x14ac:dyDescent="0.2">
      <c r="B523" s="26" t="s">
        <v>764</v>
      </c>
      <c r="C523" s="27"/>
      <c r="D523" s="27"/>
      <c r="E523" s="27"/>
      <c r="F523" s="140">
        <v>152</v>
      </c>
      <c r="G523" s="140">
        <v>656336.03976193606</v>
      </c>
      <c r="H523" s="140">
        <v>47126275.490000002</v>
      </c>
      <c r="I523" s="140">
        <v>32509.444444445999</v>
      </c>
      <c r="J523" s="140">
        <v>11576553.43</v>
      </c>
      <c r="K523" s="140">
        <v>594800.55655784998</v>
      </c>
      <c r="L523" s="140">
        <v>24531844.990000002</v>
      </c>
      <c r="M523" s="140">
        <v>14076.03875964</v>
      </c>
      <c r="N523" s="140">
        <v>7795594.5899999999</v>
      </c>
      <c r="O523" s="140">
        <v>14950</v>
      </c>
      <c r="P523" s="75">
        <v>3222282.47</v>
      </c>
    </row>
    <row r="524" spans="2:16" ht="13.8" x14ac:dyDescent="0.3">
      <c r="B524" s="24"/>
      <c r="C524" s="1" t="s">
        <v>765</v>
      </c>
      <c r="D524" s="1"/>
      <c r="E524" s="1"/>
      <c r="F524" s="141">
        <v>43</v>
      </c>
      <c r="G524" s="141">
        <v>201189.039761936</v>
      </c>
      <c r="H524" s="141">
        <v>9094077.0199999996</v>
      </c>
      <c r="I524" s="141">
        <v>5414.4444444459996</v>
      </c>
      <c r="J524" s="141">
        <v>2031188.55</v>
      </c>
      <c r="K524" s="141">
        <v>187516.55655785001</v>
      </c>
      <c r="L524" s="141">
        <v>4978929.99</v>
      </c>
      <c r="M524" s="141">
        <v>4526.0387596399996</v>
      </c>
      <c r="N524" s="141">
        <v>1361675.63</v>
      </c>
      <c r="O524" s="141">
        <v>3732</v>
      </c>
      <c r="P524" s="76">
        <v>722282.84</v>
      </c>
    </row>
    <row r="525" spans="2:16" ht="13.8" x14ac:dyDescent="0.3">
      <c r="B525" s="24"/>
      <c r="C525" s="1"/>
      <c r="D525" s="1" t="s">
        <v>766</v>
      </c>
      <c r="E525" s="1"/>
      <c r="F525" s="141">
        <v>3</v>
      </c>
      <c r="G525" s="141">
        <v>9558</v>
      </c>
      <c r="H525" s="141">
        <v>189901.9</v>
      </c>
      <c r="I525" s="141">
        <v>38</v>
      </c>
      <c r="J525" s="141">
        <v>1481.99</v>
      </c>
      <c r="K525" s="141">
        <v>9324</v>
      </c>
      <c r="L525" s="141">
        <v>146911.75</v>
      </c>
      <c r="M525" s="141">
        <v>196</v>
      </c>
      <c r="N525" s="141">
        <v>41508.160000000003</v>
      </c>
      <c r="O525" s="141">
        <v>0</v>
      </c>
      <c r="P525" s="76">
        <v>0</v>
      </c>
    </row>
    <row r="526" spans="2:16" ht="13.8" x14ac:dyDescent="0.3">
      <c r="B526" s="24"/>
      <c r="C526" s="1"/>
      <c r="D526" s="1" t="s">
        <v>767</v>
      </c>
      <c r="E526" s="1"/>
      <c r="F526" s="141">
        <v>20</v>
      </c>
      <c r="G526" s="141">
        <v>105670.511631574</v>
      </c>
      <c r="H526" s="141">
        <v>7463694.5700000003</v>
      </c>
      <c r="I526" s="141">
        <v>4019.6666666760002</v>
      </c>
      <c r="J526" s="141">
        <v>1740234.46</v>
      </c>
      <c r="K526" s="141">
        <v>95179.71895609799</v>
      </c>
      <c r="L526" s="141">
        <v>3911446.74</v>
      </c>
      <c r="M526" s="141">
        <v>3116.1260087999999</v>
      </c>
      <c r="N526" s="141">
        <v>1119812.92</v>
      </c>
      <c r="O526" s="141">
        <v>3355</v>
      </c>
      <c r="P526" s="76">
        <v>692200.45</v>
      </c>
    </row>
    <row r="527" spans="2:16" ht="13.8" x14ac:dyDescent="0.3">
      <c r="B527" s="24"/>
      <c r="C527" s="1"/>
      <c r="D527" s="1" t="s">
        <v>768</v>
      </c>
      <c r="E527" s="1"/>
      <c r="F527" s="141">
        <v>3</v>
      </c>
      <c r="G527" s="141">
        <v>18303</v>
      </c>
      <c r="H527" s="141">
        <v>275675.96999999997</v>
      </c>
      <c r="I527" s="141">
        <v>334</v>
      </c>
      <c r="J527" s="141">
        <v>27571.27</v>
      </c>
      <c r="K527" s="141">
        <v>17781</v>
      </c>
      <c r="L527" s="141">
        <v>233373.04</v>
      </c>
      <c r="M527" s="141">
        <v>51</v>
      </c>
      <c r="N527" s="141">
        <v>7261.65</v>
      </c>
      <c r="O527" s="141">
        <v>137</v>
      </c>
      <c r="P527" s="76">
        <v>7470.01</v>
      </c>
    </row>
    <row r="528" spans="2:16" ht="13.8" x14ac:dyDescent="0.3">
      <c r="B528" s="24"/>
      <c r="C528" s="1"/>
      <c r="D528" s="1" t="s">
        <v>769</v>
      </c>
      <c r="E528" s="1"/>
      <c r="F528" s="141">
        <v>7</v>
      </c>
      <c r="G528" s="141">
        <v>19990.368118347</v>
      </c>
      <c r="H528" s="141">
        <v>775785.46</v>
      </c>
      <c r="I528" s="141">
        <v>968.77777777699998</v>
      </c>
      <c r="J528" s="141">
        <v>259570.35</v>
      </c>
      <c r="K528" s="141">
        <v>18707.37328625</v>
      </c>
      <c r="L528" s="141">
        <v>458810.42</v>
      </c>
      <c r="M528" s="141">
        <v>74.217054320000003</v>
      </c>
      <c r="N528" s="141">
        <v>34792.32</v>
      </c>
      <c r="O528" s="141">
        <v>240</v>
      </c>
      <c r="P528" s="76">
        <v>22612.38</v>
      </c>
    </row>
    <row r="529" spans="2:16" ht="13.8" x14ac:dyDescent="0.3">
      <c r="B529" s="24"/>
      <c r="C529" s="1"/>
      <c r="D529" s="1" t="s">
        <v>962</v>
      </c>
      <c r="E529" s="1"/>
      <c r="F529" s="141">
        <v>10</v>
      </c>
      <c r="G529" s="141">
        <v>47667.160012015003</v>
      </c>
      <c r="H529" s="141">
        <v>389019.12</v>
      </c>
      <c r="I529" s="141">
        <v>53.999999992999996</v>
      </c>
      <c r="J529" s="141">
        <v>2330.48</v>
      </c>
      <c r="K529" s="141">
        <v>46524.464315502002</v>
      </c>
      <c r="L529" s="141">
        <v>228388.04</v>
      </c>
      <c r="M529" s="141">
        <v>1088.69569652</v>
      </c>
      <c r="N529" s="141">
        <v>158300.57999999999</v>
      </c>
      <c r="O529" s="141">
        <v>0</v>
      </c>
      <c r="P529" s="76">
        <v>0</v>
      </c>
    </row>
    <row r="530" spans="2:16" ht="13.8" x14ac:dyDescent="0.3">
      <c r="B530" s="24"/>
      <c r="C530" s="1" t="s">
        <v>770</v>
      </c>
      <c r="D530" s="1"/>
      <c r="E530" s="1"/>
      <c r="F530" s="141">
        <v>86</v>
      </c>
      <c r="G530" s="141">
        <v>374612</v>
      </c>
      <c r="H530" s="141">
        <v>34375690.449999996</v>
      </c>
      <c r="I530" s="141">
        <v>23499</v>
      </c>
      <c r="J530" s="141">
        <v>8316355.1600000001</v>
      </c>
      <c r="K530" s="141">
        <v>331658</v>
      </c>
      <c r="L530" s="141">
        <v>17458767.579999998</v>
      </c>
      <c r="M530" s="141">
        <v>8877</v>
      </c>
      <c r="N530" s="141">
        <v>6196283.5300000003</v>
      </c>
      <c r="O530" s="141">
        <v>10578</v>
      </c>
      <c r="P530" s="76">
        <v>2404284.1800000002</v>
      </c>
    </row>
    <row r="531" spans="2:16" ht="13.8" x14ac:dyDescent="0.3">
      <c r="B531" s="24"/>
      <c r="C531" s="1"/>
      <c r="D531" s="1" t="s">
        <v>771</v>
      </c>
      <c r="E531" s="1"/>
      <c r="F531" s="141">
        <v>7</v>
      </c>
      <c r="G531" s="141">
        <v>23992</v>
      </c>
      <c r="H531" s="141">
        <v>770299.67</v>
      </c>
      <c r="I531" s="141">
        <v>890</v>
      </c>
      <c r="J531" s="141">
        <v>313185.38</v>
      </c>
      <c r="K531" s="141">
        <v>22816</v>
      </c>
      <c r="L531" s="141">
        <v>411787.68</v>
      </c>
      <c r="M531" s="141">
        <v>224</v>
      </c>
      <c r="N531" s="141">
        <v>33602.620000000003</v>
      </c>
      <c r="O531" s="141">
        <v>62</v>
      </c>
      <c r="P531" s="76">
        <v>11724</v>
      </c>
    </row>
    <row r="532" spans="2:16" ht="13.8" x14ac:dyDescent="0.3">
      <c r="B532" s="24"/>
      <c r="C532" s="1"/>
      <c r="D532" s="1" t="s">
        <v>772</v>
      </c>
      <c r="E532" s="1"/>
      <c r="F532" s="141">
        <v>22</v>
      </c>
      <c r="G532" s="141">
        <v>95006</v>
      </c>
      <c r="H532" s="141">
        <v>7103570.0599999996</v>
      </c>
      <c r="I532" s="141">
        <v>5837</v>
      </c>
      <c r="J532" s="141">
        <v>2129069.38</v>
      </c>
      <c r="K532" s="141">
        <v>85590</v>
      </c>
      <c r="L532" s="141">
        <v>3657910.48</v>
      </c>
      <c r="M532" s="141">
        <v>1827</v>
      </c>
      <c r="N532" s="141">
        <v>1015044.21</v>
      </c>
      <c r="O532" s="141">
        <v>1752</v>
      </c>
      <c r="P532" s="76">
        <v>301545.99</v>
      </c>
    </row>
    <row r="533" spans="2:16" ht="13.8" x14ac:dyDescent="0.3">
      <c r="B533" s="24"/>
      <c r="C533" s="1"/>
      <c r="D533" s="1" t="s">
        <v>773</v>
      </c>
      <c r="E533" s="1"/>
      <c r="F533" s="141">
        <v>54</v>
      </c>
      <c r="G533" s="141">
        <v>243553</v>
      </c>
      <c r="H533" s="141">
        <v>26391096.780000001</v>
      </c>
      <c r="I533" s="141">
        <v>16745</v>
      </c>
      <c r="J533" s="141">
        <v>5871498.6500000004</v>
      </c>
      <c r="K533" s="141">
        <v>211272</v>
      </c>
      <c r="L533" s="141">
        <v>13289094.689999999</v>
      </c>
      <c r="M533" s="141">
        <v>6772</v>
      </c>
      <c r="N533" s="141">
        <v>5139489.24</v>
      </c>
      <c r="O533" s="141">
        <v>8764</v>
      </c>
      <c r="P533" s="76">
        <v>2091014.19</v>
      </c>
    </row>
    <row r="534" spans="2:16" ht="13.8" x14ac:dyDescent="0.3">
      <c r="B534" s="24"/>
      <c r="C534" s="1"/>
      <c r="D534" s="1" t="s">
        <v>962</v>
      </c>
      <c r="E534" s="1"/>
      <c r="F534" s="141">
        <v>3</v>
      </c>
      <c r="G534" s="141">
        <v>12061</v>
      </c>
      <c r="H534" s="141">
        <v>110723.94</v>
      </c>
      <c r="I534" s="141">
        <v>27</v>
      </c>
      <c r="J534" s="141">
        <v>2601.75</v>
      </c>
      <c r="K534" s="141">
        <v>11980</v>
      </c>
      <c r="L534" s="141">
        <v>99974.73</v>
      </c>
      <c r="M534" s="141">
        <v>54</v>
      </c>
      <c r="N534" s="141">
        <v>8147.46</v>
      </c>
      <c r="O534" s="141">
        <v>0</v>
      </c>
      <c r="P534" s="76">
        <v>0</v>
      </c>
    </row>
    <row r="535" spans="2:16" ht="13.8" x14ac:dyDescent="0.3">
      <c r="B535" s="24"/>
      <c r="C535" s="1" t="s">
        <v>774</v>
      </c>
      <c r="D535" s="1"/>
      <c r="E535" s="1"/>
      <c r="F535" s="141">
        <v>18</v>
      </c>
      <c r="G535" s="141">
        <v>56638</v>
      </c>
      <c r="H535" s="141">
        <v>2529780.46</v>
      </c>
      <c r="I535" s="141">
        <v>2573</v>
      </c>
      <c r="J535" s="141">
        <v>1043435.79</v>
      </c>
      <c r="K535" s="141">
        <v>53365</v>
      </c>
      <c r="L535" s="141">
        <v>1343474.82</v>
      </c>
      <c r="M535" s="141">
        <v>393</v>
      </c>
      <c r="N535" s="141">
        <v>99563.87</v>
      </c>
      <c r="O535" s="141">
        <v>307</v>
      </c>
      <c r="P535" s="76">
        <v>43305.99</v>
      </c>
    </row>
    <row r="536" spans="2:16" ht="13.8" x14ac:dyDescent="0.3">
      <c r="B536" s="24"/>
      <c r="C536" s="1"/>
      <c r="D536" s="1" t="s">
        <v>775</v>
      </c>
      <c r="E536" s="1"/>
      <c r="F536" s="141">
        <v>3</v>
      </c>
      <c r="G536" s="141">
        <v>10653</v>
      </c>
      <c r="H536" s="141">
        <v>671471.99</v>
      </c>
      <c r="I536" s="141">
        <v>718</v>
      </c>
      <c r="J536" s="141">
        <v>319307.69</v>
      </c>
      <c r="K536" s="141">
        <v>9822</v>
      </c>
      <c r="L536" s="141">
        <v>326019</v>
      </c>
      <c r="M536" s="141">
        <v>46</v>
      </c>
      <c r="N536" s="141">
        <v>13019.34</v>
      </c>
      <c r="O536" s="141">
        <v>67</v>
      </c>
      <c r="P536" s="76">
        <v>13125.96</v>
      </c>
    </row>
    <row r="537" spans="2:16" s="134" customFormat="1" ht="13.8" x14ac:dyDescent="0.3">
      <c r="B537" s="130"/>
      <c r="C537" s="65"/>
      <c r="D537" s="80" t="s">
        <v>341</v>
      </c>
      <c r="E537" s="65"/>
      <c r="F537" s="221">
        <v>2</v>
      </c>
      <c r="G537" s="221">
        <v>3665</v>
      </c>
      <c r="H537" s="221">
        <v>22394.35</v>
      </c>
      <c r="I537" s="221">
        <v>0</v>
      </c>
      <c r="J537" s="221">
        <v>0</v>
      </c>
      <c r="K537" s="221">
        <v>3656</v>
      </c>
      <c r="L537" s="221">
        <v>20774.349999999999</v>
      </c>
      <c r="M537" s="221">
        <v>9</v>
      </c>
      <c r="N537" s="221">
        <v>1620</v>
      </c>
      <c r="O537" s="221">
        <v>0</v>
      </c>
      <c r="P537" s="218">
        <v>0</v>
      </c>
    </row>
    <row r="538" spans="2:16" ht="13.8" x14ac:dyDescent="0.3">
      <c r="B538" s="24"/>
      <c r="C538" s="1"/>
      <c r="D538" s="1" t="s">
        <v>776</v>
      </c>
      <c r="E538" s="1"/>
      <c r="F538" s="141">
        <v>11</v>
      </c>
      <c r="G538" s="141">
        <v>37965</v>
      </c>
      <c r="H538" s="141">
        <v>1796929.36</v>
      </c>
      <c r="I538" s="141">
        <v>1783</v>
      </c>
      <c r="J538" s="141">
        <v>720699.52</v>
      </c>
      <c r="K538" s="141">
        <v>35645</v>
      </c>
      <c r="L538" s="141">
        <v>964421.39</v>
      </c>
      <c r="M538" s="141">
        <v>297</v>
      </c>
      <c r="N538" s="141">
        <v>81628.429999999993</v>
      </c>
      <c r="O538" s="141">
        <v>240</v>
      </c>
      <c r="P538" s="76">
        <v>30180.03</v>
      </c>
    </row>
    <row r="539" spans="2:16" s="134" customFormat="1" ht="13.8" x14ac:dyDescent="0.3">
      <c r="B539" s="130"/>
      <c r="C539" s="65"/>
      <c r="D539" s="80" t="s">
        <v>340</v>
      </c>
      <c r="E539" s="65"/>
      <c r="F539" s="221">
        <v>2</v>
      </c>
      <c r="G539" s="221">
        <v>4355</v>
      </c>
      <c r="H539" s="221">
        <v>38984.76</v>
      </c>
      <c r="I539" s="221">
        <v>72</v>
      </c>
      <c r="J539" s="221">
        <v>3428.58</v>
      </c>
      <c r="K539" s="221">
        <v>4242</v>
      </c>
      <c r="L539" s="221">
        <v>32260.080000000002</v>
      </c>
      <c r="M539" s="221">
        <v>41</v>
      </c>
      <c r="N539" s="221">
        <v>3296.1</v>
      </c>
      <c r="O539" s="221">
        <v>0</v>
      </c>
      <c r="P539" s="218">
        <v>0</v>
      </c>
    </row>
    <row r="540" spans="2:16" ht="13.8" x14ac:dyDescent="0.3">
      <c r="B540" s="24"/>
      <c r="C540" s="1" t="s">
        <v>777</v>
      </c>
      <c r="D540" s="1"/>
      <c r="E540" s="1"/>
      <c r="F540" s="141">
        <v>5</v>
      </c>
      <c r="G540" s="141">
        <v>23897</v>
      </c>
      <c r="H540" s="141">
        <v>1126727.56</v>
      </c>
      <c r="I540" s="141">
        <v>1023</v>
      </c>
      <c r="J540" s="141">
        <v>185573.93</v>
      </c>
      <c r="K540" s="141">
        <v>22261</v>
      </c>
      <c r="L540" s="141">
        <v>750672.6</v>
      </c>
      <c r="M540" s="141">
        <v>280</v>
      </c>
      <c r="N540" s="141">
        <v>138071.56</v>
      </c>
      <c r="O540" s="141">
        <v>333</v>
      </c>
      <c r="P540" s="76">
        <v>52409.46</v>
      </c>
    </row>
    <row r="541" spans="2:16" ht="13.8" x14ac:dyDescent="0.3">
      <c r="B541" s="24"/>
      <c r="C541" s="1"/>
      <c r="D541" s="1" t="s">
        <v>778</v>
      </c>
      <c r="E541" s="1"/>
      <c r="F541" s="141">
        <v>5</v>
      </c>
      <c r="G541" s="141">
        <v>23897</v>
      </c>
      <c r="H541" s="141">
        <v>1126727.56</v>
      </c>
      <c r="I541" s="141">
        <v>1023</v>
      </c>
      <c r="J541" s="141">
        <v>185573.93</v>
      </c>
      <c r="K541" s="141">
        <v>22261</v>
      </c>
      <c r="L541" s="141">
        <v>750672.6</v>
      </c>
      <c r="M541" s="141">
        <v>280</v>
      </c>
      <c r="N541" s="141">
        <v>138071.56</v>
      </c>
      <c r="O541" s="141">
        <v>333</v>
      </c>
      <c r="P541" s="76">
        <v>52409.46</v>
      </c>
    </row>
    <row r="542" spans="2:16" s="19" customFormat="1" ht="12.6" x14ac:dyDescent="0.2">
      <c r="B542" s="26" t="s">
        <v>779</v>
      </c>
      <c r="C542" s="27"/>
      <c r="D542" s="27"/>
      <c r="E542" s="27"/>
      <c r="F542" s="140">
        <v>273</v>
      </c>
      <c r="G542" s="140">
        <v>1168681.9602278341</v>
      </c>
      <c r="H542" s="140">
        <v>72864947.949999988</v>
      </c>
      <c r="I542" s="140">
        <v>85480.555555554005</v>
      </c>
      <c r="J542" s="140">
        <v>19013625.739999998</v>
      </c>
      <c r="K542" s="140">
        <v>1036000.44343192</v>
      </c>
      <c r="L542" s="140">
        <v>36929701.069999993</v>
      </c>
      <c r="M542" s="140">
        <v>20232.96124036</v>
      </c>
      <c r="N542" s="140">
        <v>10122682.149999999</v>
      </c>
      <c r="O542" s="140">
        <v>26968</v>
      </c>
      <c r="P542" s="75">
        <v>6798938.9900000002</v>
      </c>
    </row>
    <row r="543" spans="2:16" ht="13.8" x14ac:dyDescent="0.3">
      <c r="B543" s="24"/>
      <c r="C543" s="1" t="s">
        <v>780</v>
      </c>
      <c r="D543" s="1"/>
      <c r="E543" s="1"/>
      <c r="F543" s="141">
        <v>56</v>
      </c>
      <c r="G543" s="141">
        <v>234445</v>
      </c>
      <c r="H543" s="141">
        <v>9622081.3300000001</v>
      </c>
      <c r="I543" s="141">
        <v>11079</v>
      </c>
      <c r="J543" s="141">
        <v>3549516.36</v>
      </c>
      <c r="K543" s="141">
        <v>219019</v>
      </c>
      <c r="L543" s="141">
        <v>5063374.01</v>
      </c>
      <c r="M543" s="141">
        <v>2388</v>
      </c>
      <c r="N543" s="141">
        <v>685255.81</v>
      </c>
      <c r="O543" s="141">
        <v>1959</v>
      </c>
      <c r="P543" s="76">
        <v>323935.14</v>
      </c>
    </row>
    <row r="544" spans="2:16" s="134" customFormat="1" ht="13.8" x14ac:dyDescent="0.3">
      <c r="B544" s="130"/>
      <c r="C544" s="65"/>
      <c r="D544" s="80" t="s">
        <v>342</v>
      </c>
      <c r="E544" s="65"/>
      <c r="F544" s="221">
        <v>2</v>
      </c>
      <c r="G544" s="221">
        <v>13331</v>
      </c>
      <c r="H544" s="221">
        <v>650549.39</v>
      </c>
      <c r="I544" s="221">
        <v>474</v>
      </c>
      <c r="J544" s="221">
        <v>285630.38</v>
      </c>
      <c r="K544" s="221">
        <v>12770</v>
      </c>
      <c r="L544" s="221">
        <v>353828.67</v>
      </c>
      <c r="M544" s="221">
        <v>44</v>
      </c>
      <c r="N544" s="221">
        <v>7102.23</v>
      </c>
      <c r="O544" s="221">
        <v>43</v>
      </c>
      <c r="P544" s="218">
        <v>3988.11</v>
      </c>
    </row>
    <row r="545" spans="2:16" s="134" customFormat="1" ht="13.8" x14ac:dyDescent="0.3">
      <c r="B545" s="130"/>
      <c r="C545" s="65"/>
      <c r="D545" s="80" t="s">
        <v>343</v>
      </c>
      <c r="E545" s="65"/>
      <c r="F545" s="221">
        <v>2</v>
      </c>
      <c r="G545" s="221">
        <v>4803</v>
      </c>
      <c r="H545" s="221">
        <v>51910.39</v>
      </c>
      <c r="I545" s="221">
        <v>0</v>
      </c>
      <c r="J545" s="221">
        <v>0</v>
      </c>
      <c r="K545" s="221">
        <v>4530</v>
      </c>
      <c r="L545" s="221">
        <v>33988.31</v>
      </c>
      <c r="M545" s="221">
        <v>273</v>
      </c>
      <c r="N545" s="221">
        <v>17922.080000000002</v>
      </c>
      <c r="O545" s="221">
        <v>0</v>
      </c>
      <c r="P545" s="218">
        <v>0</v>
      </c>
    </row>
    <row r="546" spans="2:16" ht="13.8" x14ac:dyDescent="0.3">
      <c r="B546" s="24"/>
      <c r="C546" s="1"/>
      <c r="D546" s="1" t="s">
        <v>781</v>
      </c>
      <c r="E546" s="1"/>
      <c r="F546" s="141">
        <v>10</v>
      </c>
      <c r="G546" s="141">
        <v>62382</v>
      </c>
      <c r="H546" s="141">
        <v>3606717.38</v>
      </c>
      <c r="I546" s="141">
        <v>3999</v>
      </c>
      <c r="J546" s="141">
        <v>1637278.88</v>
      </c>
      <c r="K546" s="141">
        <v>56661</v>
      </c>
      <c r="L546" s="141">
        <v>1437512.78</v>
      </c>
      <c r="M546" s="141">
        <v>746</v>
      </c>
      <c r="N546" s="141">
        <v>367419.23</v>
      </c>
      <c r="O546" s="141">
        <v>976</v>
      </c>
      <c r="P546" s="76">
        <v>164506.49</v>
      </c>
    </row>
    <row r="547" spans="2:16" ht="13.8" x14ac:dyDescent="0.3">
      <c r="B547" s="24"/>
      <c r="C547" s="1"/>
      <c r="D547" s="1" t="s">
        <v>783</v>
      </c>
      <c r="E547" s="1"/>
      <c r="F547" s="141">
        <v>3</v>
      </c>
      <c r="G547" s="141">
        <v>6894</v>
      </c>
      <c r="H547" s="141">
        <v>264973.23</v>
      </c>
      <c r="I547" s="141">
        <v>168</v>
      </c>
      <c r="J547" s="141">
        <v>7429.83</v>
      </c>
      <c r="K547" s="141">
        <v>6704</v>
      </c>
      <c r="L547" s="141">
        <v>253391.7</v>
      </c>
      <c r="M547" s="141">
        <v>22</v>
      </c>
      <c r="N547" s="141">
        <v>4151.6899999999996</v>
      </c>
      <c r="O547" s="141">
        <v>0</v>
      </c>
      <c r="P547" s="76">
        <v>0</v>
      </c>
    </row>
    <row r="548" spans="2:16" ht="13.8" x14ac:dyDescent="0.3">
      <c r="B548" s="24"/>
      <c r="C548" s="1"/>
      <c r="D548" s="1" t="s">
        <v>782</v>
      </c>
      <c r="E548" s="1"/>
      <c r="F548" s="141">
        <v>8</v>
      </c>
      <c r="G548" s="141">
        <v>24911</v>
      </c>
      <c r="H548" s="141">
        <v>1026343.11</v>
      </c>
      <c r="I548" s="141">
        <v>864</v>
      </c>
      <c r="J548" s="141">
        <v>556843.09</v>
      </c>
      <c r="K548" s="141">
        <v>23757</v>
      </c>
      <c r="L548" s="141">
        <v>408107.36</v>
      </c>
      <c r="M548" s="141">
        <v>247</v>
      </c>
      <c r="N548" s="141">
        <v>57038.22</v>
      </c>
      <c r="O548" s="141">
        <v>43</v>
      </c>
      <c r="P548" s="76">
        <v>4354.4399999999996</v>
      </c>
    </row>
    <row r="549" spans="2:16" ht="13.8" x14ac:dyDescent="0.3">
      <c r="B549" s="24"/>
      <c r="C549" s="1"/>
      <c r="D549" s="1" t="s">
        <v>579</v>
      </c>
      <c r="E549" s="1"/>
      <c r="F549" s="141">
        <v>3</v>
      </c>
      <c r="G549" s="141">
        <v>9996</v>
      </c>
      <c r="H549" s="141">
        <v>403384.6</v>
      </c>
      <c r="I549" s="141">
        <v>237</v>
      </c>
      <c r="J549" s="141">
        <v>104130.26</v>
      </c>
      <c r="K549" s="141">
        <v>9711</v>
      </c>
      <c r="L549" s="141">
        <v>291735.14</v>
      </c>
      <c r="M549" s="141">
        <v>48</v>
      </c>
      <c r="N549" s="141">
        <v>7519.19</v>
      </c>
      <c r="O549" s="141">
        <v>0</v>
      </c>
      <c r="P549" s="76">
        <v>0</v>
      </c>
    </row>
    <row r="550" spans="2:16" ht="13.8" x14ac:dyDescent="0.3">
      <c r="B550" s="24"/>
      <c r="C550" s="1"/>
      <c r="D550" s="1" t="s">
        <v>784</v>
      </c>
      <c r="E550" s="1"/>
      <c r="F550" s="141">
        <v>18</v>
      </c>
      <c r="G550" s="141">
        <v>67240</v>
      </c>
      <c r="H550" s="141">
        <v>3411584.82</v>
      </c>
      <c r="I550" s="141">
        <v>5281</v>
      </c>
      <c r="J550" s="141">
        <v>955846.43</v>
      </c>
      <c r="K550" s="141">
        <v>60353</v>
      </c>
      <c r="L550" s="141">
        <v>2131653.5</v>
      </c>
      <c r="M550" s="141">
        <v>709</v>
      </c>
      <c r="N550" s="141">
        <v>172998.79</v>
      </c>
      <c r="O550" s="141">
        <v>897</v>
      </c>
      <c r="P550" s="76">
        <v>151086.1</v>
      </c>
    </row>
    <row r="551" spans="2:16" ht="13.8" x14ac:dyDescent="0.3">
      <c r="B551" s="24"/>
      <c r="C551" s="1"/>
      <c r="D551" s="1" t="s">
        <v>962</v>
      </c>
      <c r="E551" s="1"/>
      <c r="F551" s="141">
        <v>10</v>
      </c>
      <c r="G551" s="141">
        <v>44888</v>
      </c>
      <c r="H551" s="141">
        <v>206618.41</v>
      </c>
      <c r="I551" s="141">
        <v>56</v>
      </c>
      <c r="J551" s="141">
        <v>2357.4899999999998</v>
      </c>
      <c r="K551" s="141">
        <v>44533</v>
      </c>
      <c r="L551" s="141">
        <v>153156.54999999999</v>
      </c>
      <c r="M551" s="141">
        <v>299</v>
      </c>
      <c r="N551" s="141">
        <v>51104.38</v>
      </c>
      <c r="O551" s="141">
        <v>0</v>
      </c>
      <c r="P551" s="76">
        <v>0</v>
      </c>
    </row>
    <row r="552" spans="2:16" ht="13.8" x14ac:dyDescent="0.3">
      <c r="B552" s="24"/>
      <c r="C552" s="1" t="s">
        <v>785</v>
      </c>
      <c r="D552" s="1"/>
      <c r="E552" s="1"/>
      <c r="F552" s="141">
        <v>3</v>
      </c>
      <c r="G552" s="141">
        <v>12207</v>
      </c>
      <c r="H552" s="141">
        <v>709231.72</v>
      </c>
      <c r="I552" s="141">
        <v>1304</v>
      </c>
      <c r="J552" s="141">
        <v>182077.19</v>
      </c>
      <c r="K552" s="141">
        <v>10364</v>
      </c>
      <c r="L552" s="141">
        <v>439621.88</v>
      </c>
      <c r="M552" s="141">
        <v>29</v>
      </c>
      <c r="N552" s="141">
        <v>10257.35</v>
      </c>
      <c r="O552" s="141">
        <v>510</v>
      </c>
      <c r="P552" s="76">
        <v>77275.289999999994</v>
      </c>
    </row>
    <row r="553" spans="2:16" ht="13.8" x14ac:dyDescent="0.3">
      <c r="B553" s="24"/>
      <c r="C553" s="1"/>
      <c r="D553" s="1" t="s">
        <v>786</v>
      </c>
      <c r="E553" s="1"/>
      <c r="F553" s="141">
        <v>3</v>
      </c>
      <c r="G553" s="141">
        <v>12207</v>
      </c>
      <c r="H553" s="141">
        <v>709231.72</v>
      </c>
      <c r="I553" s="141">
        <v>1304</v>
      </c>
      <c r="J553" s="141">
        <v>182077.19</v>
      </c>
      <c r="K553" s="141">
        <v>10364</v>
      </c>
      <c r="L553" s="141">
        <v>439621.88</v>
      </c>
      <c r="M553" s="141">
        <v>29</v>
      </c>
      <c r="N553" s="141">
        <v>10257.35</v>
      </c>
      <c r="O553" s="141">
        <v>510</v>
      </c>
      <c r="P553" s="76">
        <v>77275.289999999994</v>
      </c>
    </row>
    <row r="554" spans="2:16" ht="13.8" x14ac:dyDescent="0.3">
      <c r="B554" s="24"/>
      <c r="C554" s="1" t="s">
        <v>787</v>
      </c>
      <c r="D554" s="1"/>
      <c r="E554" s="1"/>
      <c r="F554" s="141">
        <v>34</v>
      </c>
      <c r="G554" s="141">
        <v>193326</v>
      </c>
      <c r="H554" s="141">
        <v>13086660.559999999</v>
      </c>
      <c r="I554" s="141">
        <v>13542</v>
      </c>
      <c r="J554" s="141">
        <v>3346662.98</v>
      </c>
      <c r="K554" s="141">
        <v>171059</v>
      </c>
      <c r="L554" s="141">
        <v>7251515.6600000001</v>
      </c>
      <c r="M554" s="141">
        <v>3577</v>
      </c>
      <c r="N554" s="141">
        <v>1412012.72</v>
      </c>
      <c r="O554" s="141">
        <v>5148</v>
      </c>
      <c r="P554" s="76">
        <v>1076469.22</v>
      </c>
    </row>
    <row r="555" spans="2:16" ht="13.8" x14ac:dyDescent="0.3">
      <c r="B555" s="24"/>
      <c r="C555" s="1"/>
      <c r="D555" s="1" t="s">
        <v>788</v>
      </c>
      <c r="E555" s="1"/>
      <c r="F555" s="141">
        <v>25</v>
      </c>
      <c r="G555" s="141">
        <v>134532</v>
      </c>
      <c r="H555" s="141">
        <v>11022497.529999999</v>
      </c>
      <c r="I555" s="141">
        <v>8336</v>
      </c>
      <c r="J555" s="141">
        <v>2780531.06</v>
      </c>
      <c r="K555" s="141">
        <v>118165</v>
      </c>
      <c r="L555" s="141">
        <v>5960066.75</v>
      </c>
      <c r="M555" s="141">
        <v>2944</v>
      </c>
      <c r="N555" s="141">
        <v>1210345.47</v>
      </c>
      <c r="O555" s="141">
        <v>5087</v>
      </c>
      <c r="P555" s="76">
        <v>1071554.25</v>
      </c>
    </row>
    <row r="556" spans="2:16" ht="13.8" x14ac:dyDescent="0.3">
      <c r="B556" s="24"/>
      <c r="C556" s="1"/>
      <c r="D556" s="1" t="s">
        <v>789</v>
      </c>
      <c r="E556" s="1"/>
      <c r="F556" s="141">
        <v>3</v>
      </c>
      <c r="G556" s="141">
        <v>22141</v>
      </c>
      <c r="H556" s="141">
        <v>421668.58</v>
      </c>
      <c r="I556" s="141">
        <v>454</v>
      </c>
      <c r="J556" s="141">
        <v>116067.58</v>
      </c>
      <c r="K556" s="141">
        <v>21471</v>
      </c>
      <c r="L556" s="141">
        <v>267224.15999999997</v>
      </c>
      <c r="M556" s="141">
        <v>155</v>
      </c>
      <c r="N556" s="141">
        <v>33461.879999999997</v>
      </c>
      <c r="O556" s="141">
        <v>61</v>
      </c>
      <c r="P556" s="76">
        <v>4914.97</v>
      </c>
    </row>
    <row r="557" spans="2:16" ht="13.8" x14ac:dyDescent="0.3">
      <c r="B557" s="24"/>
      <c r="C557" s="1"/>
      <c r="D557" s="1" t="s">
        <v>962</v>
      </c>
      <c r="E557" s="1"/>
      <c r="F557" s="141">
        <v>6</v>
      </c>
      <c r="G557" s="141">
        <v>36653</v>
      </c>
      <c r="H557" s="141">
        <v>1642494.45</v>
      </c>
      <c r="I557" s="141">
        <v>4752</v>
      </c>
      <c r="J557" s="141">
        <v>450064.34</v>
      </c>
      <c r="K557" s="141">
        <v>31423</v>
      </c>
      <c r="L557" s="141">
        <v>1024224.75</v>
      </c>
      <c r="M557" s="141">
        <v>478</v>
      </c>
      <c r="N557" s="141">
        <v>168205.37</v>
      </c>
      <c r="O557" s="141">
        <v>0</v>
      </c>
      <c r="P557" s="76">
        <v>0</v>
      </c>
    </row>
    <row r="558" spans="2:16" ht="13.8" x14ac:dyDescent="0.3">
      <c r="B558" s="24"/>
      <c r="C558" s="1" t="s">
        <v>790</v>
      </c>
      <c r="D558" s="1"/>
      <c r="E558" s="1"/>
      <c r="F558" s="141">
        <v>43</v>
      </c>
      <c r="G558" s="141">
        <v>162579.960227834</v>
      </c>
      <c r="H558" s="141">
        <v>10168786.770000001</v>
      </c>
      <c r="I558" s="141">
        <v>6635.5555555540004</v>
      </c>
      <c r="J558" s="141">
        <v>2038464.32</v>
      </c>
      <c r="K558" s="141">
        <v>148272.44343191999</v>
      </c>
      <c r="L558" s="141">
        <v>5728690.8899999997</v>
      </c>
      <c r="M558" s="141">
        <v>3515.9612403599999</v>
      </c>
      <c r="N558" s="141">
        <v>1659168.46</v>
      </c>
      <c r="O558" s="141">
        <v>4156</v>
      </c>
      <c r="P558" s="76">
        <v>742463.09</v>
      </c>
    </row>
    <row r="559" spans="2:16" s="134" customFormat="1" ht="13.8" x14ac:dyDescent="0.3">
      <c r="B559" s="130"/>
      <c r="C559" s="65"/>
      <c r="D559" s="80" t="s">
        <v>345</v>
      </c>
      <c r="E559" s="65"/>
      <c r="F559" s="221">
        <v>2</v>
      </c>
      <c r="G559" s="221">
        <v>4400.9602278339999</v>
      </c>
      <c r="H559" s="221">
        <v>125655.26</v>
      </c>
      <c r="I559" s="221">
        <v>76.555555553999994</v>
      </c>
      <c r="J559" s="221">
        <v>10090.81</v>
      </c>
      <c r="K559" s="221">
        <v>4232.44343192</v>
      </c>
      <c r="L559" s="221">
        <v>66999.199999999997</v>
      </c>
      <c r="M559" s="221">
        <v>91.961240360000005</v>
      </c>
      <c r="N559" s="221">
        <v>48565.25</v>
      </c>
      <c r="O559" s="221">
        <v>0</v>
      </c>
      <c r="P559" s="218">
        <v>0</v>
      </c>
    </row>
    <row r="560" spans="2:16" ht="13.8" x14ac:dyDescent="0.3">
      <c r="B560" s="24"/>
      <c r="C560" s="1"/>
      <c r="D560" s="1" t="s">
        <v>791</v>
      </c>
      <c r="E560" s="1"/>
      <c r="F560" s="141">
        <v>10</v>
      </c>
      <c r="G560" s="141">
        <v>56804</v>
      </c>
      <c r="H560" s="141">
        <v>2639843.34</v>
      </c>
      <c r="I560" s="141">
        <v>2488</v>
      </c>
      <c r="J560" s="141">
        <v>586977.93999999994</v>
      </c>
      <c r="K560" s="141">
        <v>52272</v>
      </c>
      <c r="L560" s="141">
        <v>1398313.56</v>
      </c>
      <c r="M560" s="141">
        <v>961</v>
      </c>
      <c r="N560" s="141">
        <v>456218.78</v>
      </c>
      <c r="O560" s="141">
        <v>1083</v>
      </c>
      <c r="P560" s="76">
        <v>198333.06</v>
      </c>
    </row>
    <row r="561" spans="2:16" ht="13.8" x14ac:dyDescent="0.3">
      <c r="B561" s="24"/>
      <c r="C561" s="1"/>
      <c r="D561" s="1" t="s">
        <v>792</v>
      </c>
      <c r="E561" s="1"/>
      <c r="F561" s="141">
        <v>20</v>
      </c>
      <c r="G561" s="141">
        <v>78214</v>
      </c>
      <c r="H561" s="141">
        <v>6948594.4900000002</v>
      </c>
      <c r="I561" s="141">
        <v>3987</v>
      </c>
      <c r="J561" s="141">
        <v>1438195.89</v>
      </c>
      <c r="K561" s="141">
        <v>69610</v>
      </c>
      <c r="L561" s="141">
        <v>3996047.12</v>
      </c>
      <c r="M561" s="141">
        <v>1544</v>
      </c>
      <c r="N561" s="141">
        <v>970221.46</v>
      </c>
      <c r="O561" s="141">
        <v>3073</v>
      </c>
      <c r="P561" s="76">
        <v>544130.03</v>
      </c>
    </row>
    <row r="562" spans="2:16" s="134" customFormat="1" ht="13.8" x14ac:dyDescent="0.3">
      <c r="B562" s="130"/>
      <c r="C562" s="65"/>
      <c r="D562" s="80" t="s">
        <v>618</v>
      </c>
      <c r="E562" s="65"/>
      <c r="F562" s="221">
        <v>2</v>
      </c>
      <c r="G562" s="221">
        <v>783</v>
      </c>
      <c r="H562" s="221">
        <v>8069.55</v>
      </c>
      <c r="I562" s="221">
        <v>0</v>
      </c>
      <c r="J562" s="221">
        <v>0</v>
      </c>
      <c r="K562" s="221">
        <v>739</v>
      </c>
      <c r="L562" s="221">
        <v>5991.2</v>
      </c>
      <c r="M562" s="221">
        <v>44</v>
      </c>
      <c r="N562" s="221">
        <v>2078.35</v>
      </c>
      <c r="O562" s="221">
        <v>0</v>
      </c>
      <c r="P562" s="218">
        <v>0</v>
      </c>
    </row>
    <row r="563" spans="2:16" ht="13.8" x14ac:dyDescent="0.3">
      <c r="B563" s="24"/>
      <c r="C563" s="1"/>
      <c r="D563" s="1" t="s">
        <v>962</v>
      </c>
      <c r="E563" s="1"/>
      <c r="F563" s="141">
        <v>9</v>
      </c>
      <c r="G563" s="141">
        <v>22378</v>
      </c>
      <c r="H563" s="141">
        <v>446624.13</v>
      </c>
      <c r="I563" s="141">
        <v>84</v>
      </c>
      <c r="J563" s="141">
        <v>3199.68</v>
      </c>
      <c r="K563" s="141">
        <v>21419</v>
      </c>
      <c r="L563" s="141">
        <v>261339.81</v>
      </c>
      <c r="M563" s="141">
        <v>875</v>
      </c>
      <c r="N563" s="141">
        <v>182084.62</v>
      </c>
      <c r="O563" s="141">
        <v>0</v>
      </c>
      <c r="P563" s="76">
        <v>0</v>
      </c>
    </row>
    <row r="564" spans="2:16" ht="13.8" x14ac:dyDescent="0.3">
      <c r="B564" s="24"/>
      <c r="C564" s="1" t="s">
        <v>793</v>
      </c>
      <c r="D564" s="1"/>
      <c r="E564" s="1"/>
      <c r="F564" s="141">
        <v>137</v>
      </c>
      <c r="G564" s="141">
        <v>566124</v>
      </c>
      <c r="H564" s="141">
        <v>39278187.569999993</v>
      </c>
      <c r="I564" s="141">
        <v>52920</v>
      </c>
      <c r="J564" s="141">
        <v>9896904.8899999987</v>
      </c>
      <c r="K564" s="141">
        <v>487286</v>
      </c>
      <c r="L564" s="141">
        <v>18446498.629999999</v>
      </c>
      <c r="M564" s="141">
        <v>10723</v>
      </c>
      <c r="N564" s="141">
        <v>6355987.8099999996</v>
      </c>
      <c r="O564" s="141">
        <v>15195</v>
      </c>
      <c r="P564" s="76">
        <v>4578796.25</v>
      </c>
    </row>
    <row r="565" spans="2:16" s="134" customFormat="1" ht="13.8" x14ac:dyDescent="0.3">
      <c r="B565" s="130"/>
      <c r="C565" s="65"/>
      <c r="D565" s="80" t="s">
        <v>346</v>
      </c>
      <c r="E565" s="65"/>
      <c r="F565" s="221">
        <v>2</v>
      </c>
      <c r="G565" s="221">
        <v>4327</v>
      </c>
      <c r="H565" s="221">
        <v>75606.89</v>
      </c>
      <c r="I565" s="221">
        <v>0</v>
      </c>
      <c r="J565" s="221">
        <v>0</v>
      </c>
      <c r="K565" s="221">
        <v>4202</v>
      </c>
      <c r="L565" s="221">
        <v>54169.63</v>
      </c>
      <c r="M565" s="221">
        <v>125</v>
      </c>
      <c r="N565" s="221">
        <v>21437.26</v>
      </c>
      <c r="O565" s="221">
        <v>0</v>
      </c>
      <c r="P565" s="218">
        <v>0</v>
      </c>
    </row>
    <row r="566" spans="2:16" ht="13.8" x14ac:dyDescent="0.3">
      <c r="B566" s="24"/>
      <c r="C566" s="1"/>
      <c r="D566" s="1" t="s">
        <v>794</v>
      </c>
      <c r="E566" s="1"/>
      <c r="F566" s="141">
        <v>106</v>
      </c>
      <c r="G566" s="141">
        <v>458532</v>
      </c>
      <c r="H566" s="141">
        <v>37133034.259999998</v>
      </c>
      <c r="I566" s="141">
        <v>49817</v>
      </c>
      <c r="J566" s="141">
        <v>9499908.3699999992</v>
      </c>
      <c r="K566" s="141">
        <v>384795</v>
      </c>
      <c r="L566" s="141">
        <v>16996762.289999999</v>
      </c>
      <c r="M566" s="141">
        <v>9282</v>
      </c>
      <c r="N566" s="141">
        <v>6137479.2400000002</v>
      </c>
      <c r="O566" s="141">
        <v>14638</v>
      </c>
      <c r="P566" s="76">
        <v>4498884.3499999996</v>
      </c>
    </row>
    <row r="567" spans="2:16" ht="13.8" x14ac:dyDescent="0.3">
      <c r="B567" s="24"/>
      <c r="C567" s="1"/>
      <c r="D567" s="1" t="s">
        <v>795</v>
      </c>
      <c r="E567" s="1"/>
      <c r="F567" s="141">
        <v>8</v>
      </c>
      <c r="G567" s="141">
        <v>39141</v>
      </c>
      <c r="H567" s="141">
        <v>1473931.01</v>
      </c>
      <c r="I567" s="141">
        <v>2846</v>
      </c>
      <c r="J567" s="141">
        <v>395631.25</v>
      </c>
      <c r="K567" s="141">
        <v>35446</v>
      </c>
      <c r="L567" s="141">
        <v>960609</v>
      </c>
      <c r="M567" s="141">
        <v>292</v>
      </c>
      <c r="N567" s="141">
        <v>37778.86</v>
      </c>
      <c r="O567" s="141">
        <v>557</v>
      </c>
      <c r="P567" s="76">
        <v>79911.899999999994</v>
      </c>
    </row>
    <row r="568" spans="2:16" s="134" customFormat="1" ht="13.8" x14ac:dyDescent="0.3">
      <c r="B568" s="130"/>
      <c r="C568" s="65"/>
      <c r="D568" s="80" t="s">
        <v>347</v>
      </c>
      <c r="E568" s="65"/>
      <c r="F568" s="221">
        <v>2</v>
      </c>
      <c r="G568" s="221">
        <v>7170</v>
      </c>
      <c r="H568" s="221">
        <v>68595.3</v>
      </c>
      <c r="I568" s="221">
        <v>0</v>
      </c>
      <c r="J568" s="221">
        <v>0</v>
      </c>
      <c r="K568" s="221">
        <v>7068</v>
      </c>
      <c r="L568" s="221">
        <v>46028.84</v>
      </c>
      <c r="M568" s="221">
        <v>102</v>
      </c>
      <c r="N568" s="221">
        <v>22566.47</v>
      </c>
      <c r="O568" s="221">
        <v>0</v>
      </c>
      <c r="P568" s="218">
        <v>0</v>
      </c>
    </row>
    <row r="569" spans="2:16" ht="13.8" x14ac:dyDescent="0.3">
      <c r="B569" s="24"/>
      <c r="C569" s="1"/>
      <c r="D569" s="1" t="s">
        <v>796</v>
      </c>
      <c r="E569" s="1"/>
      <c r="F569" s="141">
        <v>3</v>
      </c>
      <c r="G569" s="141">
        <v>10684</v>
      </c>
      <c r="H569" s="141">
        <v>55341.35</v>
      </c>
      <c r="I569" s="141">
        <v>121</v>
      </c>
      <c r="J569" s="141">
        <v>895.85</v>
      </c>
      <c r="K569" s="141">
        <v>10480</v>
      </c>
      <c r="L569" s="141">
        <v>38442.449999999997</v>
      </c>
      <c r="M569" s="141">
        <v>83</v>
      </c>
      <c r="N569" s="141">
        <v>16003.06</v>
      </c>
      <c r="O569" s="141">
        <v>0</v>
      </c>
      <c r="P569" s="76">
        <v>0</v>
      </c>
    </row>
    <row r="570" spans="2:16" ht="13.8" x14ac:dyDescent="0.3">
      <c r="B570" s="24"/>
      <c r="C570" s="1"/>
      <c r="D570" s="1" t="s">
        <v>797</v>
      </c>
      <c r="E570" s="1"/>
      <c r="F570" s="141">
        <v>3</v>
      </c>
      <c r="G570" s="141">
        <v>8188</v>
      </c>
      <c r="H570" s="141">
        <v>59265.79</v>
      </c>
      <c r="I570" s="141">
        <v>0</v>
      </c>
      <c r="J570" s="141">
        <v>0</v>
      </c>
      <c r="K570" s="141">
        <v>8021</v>
      </c>
      <c r="L570" s="141">
        <v>34908.32</v>
      </c>
      <c r="M570" s="141">
        <v>167</v>
      </c>
      <c r="N570" s="141">
        <v>24357.47</v>
      </c>
      <c r="O570" s="141">
        <v>0</v>
      </c>
      <c r="P570" s="76">
        <v>0</v>
      </c>
    </row>
    <row r="571" spans="2:16" ht="13.8" x14ac:dyDescent="0.3">
      <c r="B571" s="24"/>
      <c r="C571" s="1"/>
      <c r="D571" s="1" t="s">
        <v>962</v>
      </c>
      <c r="E571" s="1"/>
      <c r="F571" s="141">
        <v>13</v>
      </c>
      <c r="G571" s="141">
        <v>38082</v>
      </c>
      <c r="H571" s="141">
        <v>412412.97</v>
      </c>
      <c r="I571" s="141">
        <v>136</v>
      </c>
      <c r="J571" s="141">
        <v>469.42</v>
      </c>
      <c r="K571" s="141">
        <v>37274</v>
      </c>
      <c r="L571" s="141">
        <v>315578.09999999998</v>
      </c>
      <c r="M571" s="141">
        <v>672</v>
      </c>
      <c r="N571" s="141">
        <v>96365.45</v>
      </c>
      <c r="O571" s="141">
        <v>0</v>
      </c>
      <c r="P571" s="76">
        <v>0</v>
      </c>
    </row>
    <row r="572" spans="2:16" s="19" customFormat="1" ht="12.6" x14ac:dyDescent="0.2">
      <c r="B572" s="26" t="s">
        <v>798</v>
      </c>
      <c r="C572" s="27"/>
      <c r="D572" s="27"/>
      <c r="E572" s="27"/>
      <c r="F572" s="140">
        <v>286</v>
      </c>
      <c r="G572" s="140">
        <v>1334878.552843912</v>
      </c>
      <c r="H572" s="140">
        <v>107296762.04000001</v>
      </c>
      <c r="I572" s="140">
        <v>98248.340030179999</v>
      </c>
      <c r="J572" s="140">
        <v>21248913.290000007</v>
      </c>
      <c r="K572" s="140">
        <v>1172883.07236424</v>
      </c>
      <c r="L572" s="140">
        <v>49724067.289999999</v>
      </c>
      <c r="M572" s="140">
        <v>28958.140449492003</v>
      </c>
      <c r="N572" s="140">
        <v>24378761.519999996</v>
      </c>
      <c r="O572" s="140">
        <v>34789</v>
      </c>
      <c r="P572" s="75">
        <v>11945019.869999999</v>
      </c>
    </row>
    <row r="573" spans="2:16" ht="13.8" x14ac:dyDescent="0.3">
      <c r="B573" s="24"/>
      <c r="C573" s="1" t="s">
        <v>799</v>
      </c>
      <c r="D573" s="1"/>
      <c r="E573" s="1"/>
      <c r="F573" s="141">
        <v>50</v>
      </c>
      <c r="G573" s="141">
        <v>275859</v>
      </c>
      <c r="H573" s="141">
        <v>10720098.320000002</v>
      </c>
      <c r="I573" s="141">
        <v>10402</v>
      </c>
      <c r="J573" s="141">
        <v>2604911.66</v>
      </c>
      <c r="K573" s="141">
        <v>259097</v>
      </c>
      <c r="L573" s="141">
        <v>5643485.1299999999</v>
      </c>
      <c r="M573" s="141">
        <v>3695</v>
      </c>
      <c r="N573" s="141">
        <v>1990948.78</v>
      </c>
      <c r="O573" s="141">
        <v>2665</v>
      </c>
      <c r="P573" s="76">
        <v>480752.73</v>
      </c>
    </row>
    <row r="574" spans="2:16" ht="13.8" x14ac:dyDescent="0.3">
      <c r="B574" s="24"/>
      <c r="C574" s="1"/>
      <c r="D574" s="1" t="s">
        <v>803</v>
      </c>
      <c r="E574" s="1"/>
      <c r="F574" s="141">
        <v>5</v>
      </c>
      <c r="G574" s="141">
        <v>8811</v>
      </c>
      <c r="H574" s="141">
        <v>125881.42</v>
      </c>
      <c r="I574" s="141">
        <v>21</v>
      </c>
      <c r="J574" s="141">
        <v>119.85</v>
      </c>
      <c r="K574" s="141">
        <v>8638</v>
      </c>
      <c r="L574" s="141">
        <v>75470.16</v>
      </c>
      <c r="M574" s="141">
        <v>152</v>
      </c>
      <c r="N574" s="141">
        <v>50291.4</v>
      </c>
      <c r="O574" s="141">
        <v>0</v>
      </c>
      <c r="P574" s="76">
        <v>0</v>
      </c>
    </row>
    <row r="575" spans="2:16" ht="13.8" x14ac:dyDescent="0.3">
      <c r="B575" s="24"/>
      <c r="C575" s="1"/>
      <c r="D575" s="1" t="s">
        <v>800</v>
      </c>
      <c r="E575" s="1"/>
      <c r="F575" s="141">
        <v>3</v>
      </c>
      <c r="G575" s="141">
        <v>21180</v>
      </c>
      <c r="H575" s="141">
        <v>240269.57</v>
      </c>
      <c r="I575" s="141">
        <v>167</v>
      </c>
      <c r="J575" s="141">
        <v>16299.36</v>
      </c>
      <c r="K575" s="141">
        <v>20931</v>
      </c>
      <c r="L575" s="141">
        <v>208596.77</v>
      </c>
      <c r="M575" s="141">
        <v>82</v>
      </c>
      <c r="N575" s="141">
        <v>15373.44</v>
      </c>
      <c r="O575" s="141">
        <v>0</v>
      </c>
      <c r="P575" s="76">
        <v>0</v>
      </c>
    </row>
    <row r="576" spans="2:16" ht="13.8" x14ac:dyDescent="0.3">
      <c r="B576" s="24"/>
      <c r="C576" s="1"/>
      <c r="D576" s="1" t="s">
        <v>801</v>
      </c>
      <c r="E576" s="1"/>
      <c r="F576" s="141">
        <v>9</v>
      </c>
      <c r="G576" s="141">
        <v>58775</v>
      </c>
      <c r="H576" s="141">
        <v>1827082.69</v>
      </c>
      <c r="I576" s="141">
        <v>1932</v>
      </c>
      <c r="J576" s="141">
        <v>410439.25</v>
      </c>
      <c r="K576" s="141">
        <v>55530</v>
      </c>
      <c r="L576" s="141">
        <v>971601.97</v>
      </c>
      <c r="M576" s="141">
        <v>900</v>
      </c>
      <c r="N576" s="141">
        <v>373266.56</v>
      </c>
      <c r="O576" s="141">
        <v>413</v>
      </c>
      <c r="P576" s="76">
        <v>71774.91</v>
      </c>
    </row>
    <row r="577" spans="2:16" s="134" customFormat="1" ht="13.8" x14ac:dyDescent="0.3">
      <c r="B577" s="130"/>
      <c r="C577" s="65"/>
      <c r="D577" s="80" t="s">
        <v>544</v>
      </c>
      <c r="E577" s="65"/>
      <c r="F577" s="221">
        <v>2</v>
      </c>
      <c r="G577" s="221">
        <v>22720</v>
      </c>
      <c r="H577" s="221">
        <v>251682.65</v>
      </c>
      <c r="I577" s="221">
        <v>145</v>
      </c>
      <c r="J577" s="221">
        <v>35093.42</v>
      </c>
      <c r="K577" s="221">
        <v>22437</v>
      </c>
      <c r="L577" s="221">
        <v>196747.07</v>
      </c>
      <c r="M577" s="221">
        <v>138</v>
      </c>
      <c r="N577" s="221">
        <v>19842.16</v>
      </c>
      <c r="O577" s="221">
        <v>0</v>
      </c>
      <c r="P577" s="218">
        <v>0</v>
      </c>
    </row>
    <row r="578" spans="2:16" ht="13.8" x14ac:dyDescent="0.3">
      <c r="B578" s="24"/>
      <c r="C578" s="1"/>
      <c r="D578" s="1" t="s">
        <v>802</v>
      </c>
      <c r="E578" s="1"/>
      <c r="F578" s="141">
        <v>26</v>
      </c>
      <c r="G578" s="141">
        <v>152254</v>
      </c>
      <c r="H578" s="141">
        <v>8145684.3600000003</v>
      </c>
      <c r="I578" s="141">
        <v>8076</v>
      </c>
      <c r="J578" s="141">
        <v>2138805.64</v>
      </c>
      <c r="K578" s="141">
        <v>139657</v>
      </c>
      <c r="L578" s="141">
        <v>4083357.52</v>
      </c>
      <c r="M578" s="141">
        <v>2269</v>
      </c>
      <c r="N578" s="141">
        <v>1514543.37</v>
      </c>
      <c r="O578" s="141">
        <v>2252</v>
      </c>
      <c r="P578" s="76">
        <v>408977.82</v>
      </c>
    </row>
    <row r="579" spans="2:16" ht="13.8" x14ac:dyDescent="0.3">
      <c r="B579" s="24"/>
      <c r="C579" s="1"/>
      <c r="D579" s="1" t="s">
        <v>962</v>
      </c>
      <c r="E579" s="1"/>
      <c r="F579" s="141">
        <v>5</v>
      </c>
      <c r="G579" s="141">
        <v>12119</v>
      </c>
      <c r="H579" s="141">
        <v>129497.63</v>
      </c>
      <c r="I579" s="141">
        <v>61</v>
      </c>
      <c r="J579" s="141">
        <v>4154.1400000000003</v>
      </c>
      <c r="K579" s="141">
        <v>11904</v>
      </c>
      <c r="L579" s="141">
        <v>107711.64</v>
      </c>
      <c r="M579" s="141">
        <v>154</v>
      </c>
      <c r="N579" s="141">
        <v>17631.849999999999</v>
      </c>
      <c r="O579" s="141">
        <v>0</v>
      </c>
      <c r="P579" s="76">
        <v>0</v>
      </c>
    </row>
    <row r="580" spans="2:16" ht="13.8" x14ac:dyDescent="0.3">
      <c r="B580" s="24"/>
      <c r="C580" s="1" t="s">
        <v>804</v>
      </c>
      <c r="D580" s="1"/>
      <c r="E580" s="1"/>
      <c r="F580" s="141">
        <v>17</v>
      </c>
      <c r="G580" s="141">
        <v>75585</v>
      </c>
      <c r="H580" s="141">
        <v>2119700.23</v>
      </c>
      <c r="I580" s="141">
        <v>6673</v>
      </c>
      <c r="J580" s="141">
        <v>490539.59</v>
      </c>
      <c r="K580" s="141">
        <v>67777</v>
      </c>
      <c r="L580" s="141">
        <v>1323287.77</v>
      </c>
      <c r="M580" s="141">
        <v>758</v>
      </c>
      <c r="N580" s="141">
        <v>269246.40000000002</v>
      </c>
      <c r="O580" s="141">
        <v>377</v>
      </c>
      <c r="P580" s="76">
        <v>36626.47</v>
      </c>
    </row>
    <row r="581" spans="2:16" s="134" customFormat="1" ht="13.8" x14ac:dyDescent="0.3">
      <c r="B581" s="130"/>
      <c r="C581" s="65"/>
      <c r="D581" s="80" t="s">
        <v>348</v>
      </c>
      <c r="E581" s="65"/>
      <c r="F581" s="221">
        <v>2</v>
      </c>
      <c r="G581" s="221">
        <v>5547</v>
      </c>
      <c r="H581" s="221">
        <v>103280.27</v>
      </c>
      <c r="I581" s="221">
        <v>66</v>
      </c>
      <c r="J581" s="221">
        <v>6114.27</v>
      </c>
      <c r="K581" s="221">
        <v>5375</v>
      </c>
      <c r="L581" s="221">
        <v>72919.320000000007</v>
      </c>
      <c r="M581" s="221">
        <v>106</v>
      </c>
      <c r="N581" s="221">
        <v>24246.68</v>
      </c>
      <c r="O581" s="221">
        <v>0</v>
      </c>
      <c r="P581" s="218">
        <v>0</v>
      </c>
    </row>
    <row r="582" spans="2:16" ht="13.8" x14ac:dyDescent="0.3">
      <c r="B582" s="24"/>
      <c r="C582" s="1"/>
      <c r="D582" s="1" t="s">
        <v>805</v>
      </c>
      <c r="E582" s="1"/>
      <c r="F582" s="141">
        <v>9</v>
      </c>
      <c r="G582" s="141">
        <v>45111</v>
      </c>
      <c r="H582" s="141">
        <v>1659757.75</v>
      </c>
      <c r="I582" s="141">
        <v>6324</v>
      </c>
      <c r="J582" s="141">
        <v>415932.2</v>
      </c>
      <c r="K582" s="141">
        <v>37959</v>
      </c>
      <c r="L582" s="141">
        <v>1003981.18</v>
      </c>
      <c r="M582" s="141">
        <v>451</v>
      </c>
      <c r="N582" s="141">
        <v>203217.9</v>
      </c>
      <c r="O582" s="141">
        <v>377</v>
      </c>
      <c r="P582" s="76">
        <v>36626.47</v>
      </c>
    </row>
    <row r="583" spans="2:16" s="134" customFormat="1" ht="13.8" x14ac:dyDescent="0.3">
      <c r="B583" s="130"/>
      <c r="C583" s="65"/>
      <c r="D583" s="80" t="s">
        <v>349</v>
      </c>
      <c r="E583" s="65"/>
      <c r="F583" s="221">
        <v>2</v>
      </c>
      <c r="G583" s="221">
        <v>11611</v>
      </c>
      <c r="H583" s="221">
        <v>154048.64000000001</v>
      </c>
      <c r="I583" s="221">
        <v>119</v>
      </c>
      <c r="J583" s="221">
        <v>31683.84</v>
      </c>
      <c r="K583" s="221">
        <v>11425</v>
      </c>
      <c r="L583" s="221">
        <v>106013.25</v>
      </c>
      <c r="M583" s="221">
        <v>67</v>
      </c>
      <c r="N583" s="221">
        <v>16351.55</v>
      </c>
      <c r="O583" s="221">
        <v>0</v>
      </c>
      <c r="P583" s="218">
        <v>0</v>
      </c>
    </row>
    <row r="584" spans="2:16" ht="13.8" x14ac:dyDescent="0.3">
      <c r="B584" s="24"/>
      <c r="C584" s="1"/>
      <c r="D584" s="1" t="s">
        <v>962</v>
      </c>
      <c r="E584" s="1"/>
      <c r="F584" s="141">
        <v>4</v>
      </c>
      <c r="G584" s="141">
        <v>13316</v>
      </c>
      <c r="H584" s="141">
        <v>202613.57</v>
      </c>
      <c r="I584" s="141">
        <v>164</v>
      </c>
      <c r="J584" s="141">
        <v>36809.279999999999</v>
      </c>
      <c r="K584" s="141">
        <v>13018</v>
      </c>
      <c r="L584" s="141">
        <v>140374.01999999999</v>
      </c>
      <c r="M584" s="141">
        <v>134</v>
      </c>
      <c r="N584" s="141">
        <v>25430.27</v>
      </c>
      <c r="O584" s="141">
        <v>0</v>
      </c>
      <c r="P584" s="76">
        <v>0</v>
      </c>
    </row>
    <row r="585" spans="2:16" ht="13.8" x14ac:dyDescent="0.3">
      <c r="B585" s="24"/>
      <c r="C585" s="1" t="s">
        <v>806</v>
      </c>
      <c r="D585" s="1"/>
      <c r="E585" s="1"/>
      <c r="F585" s="141">
        <v>200</v>
      </c>
      <c r="G585" s="141">
        <v>887031.55284391204</v>
      </c>
      <c r="H585" s="141">
        <v>92561433.370000005</v>
      </c>
      <c r="I585" s="141">
        <v>77993.340030179999</v>
      </c>
      <c r="J585" s="141">
        <v>17693664.780000005</v>
      </c>
      <c r="K585" s="141">
        <v>753728.07236424007</v>
      </c>
      <c r="L585" s="141">
        <v>41562157.450000003</v>
      </c>
      <c r="M585" s="141">
        <v>23563.140449492003</v>
      </c>
      <c r="N585" s="141">
        <v>21877970.439999998</v>
      </c>
      <c r="O585" s="141">
        <v>31747</v>
      </c>
      <c r="P585" s="76">
        <v>11427640.67</v>
      </c>
    </row>
    <row r="586" spans="2:16" ht="13.8" x14ac:dyDescent="0.3">
      <c r="B586" s="24"/>
      <c r="C586" s="1"/>
      <c r="D586" s="1" t="s">
        <v>807</v>
      </c>
      <c r="E586" s="1"/>
      <c r="F586" s="141">
        <v>3</v>
      </c>
      <c r="G586" s="141">
        <v>14480.094426888001</v>
      </c>
      <c r="H586" s="141">
        <v>424007.7</v>
      </c>
      <c r="I586" s="141">
        <v>1882.9181308040002</v>
      </c>
      <c r="J586" s="141">
        <v>136673.85</v>
      </c>
      <c r="K586" s="141">
        <v>12446.513374728</v>
      </c>
      <c r="L586" s="141">
        <v>253413.04</v>
      </c>
      <c r="M586" s="141">
        <v>108.662921356</v>
      </c>
      <c r="N586" s="141">
        <v>20799.560000000001</v>
      </c>
      <c r="O586" s="141">
        <v>42</v>
      </c>
      <c r="P586" s="76">
        <v>13121.24</v>
      </c>
    </row>
    <row r="587" spans="2:16" ht="13.8" x14ac:dyDescent="0.3">
      <c r="B587" s="24"/>
      <c r="C587" s="1"/>
      <c r="D587" s="1" t="s">
        <v>808</v>
      </c>
      <c r="E587" s="1"/>
      <c r="F587" s="141">
        <v>171</v>
      </c>
      <c r="G587" s="141">
        <v>757800</v>
      </c>
      <c r="H587" s="141">
        <v>85668618.239999995</v>
      </c>
      <c r="I587" s="141">
        <v>69046</v>
      </c>
      <c r="J587" s="141">
        <v>16708371.130000001</v>
      </c>
      <c r="K587" s="141">
        <v>637391</v>
      </c>
      <c r="L587" s="141">
        <v>37627913.259999998</v>
      </c>
      <c r="M587" s="141">
        <v>21461</v>
      </c>
      <c r="N587" s="141">
        <v>20399476.25</v>
      </c>
      <c r="O587" s="141">
        <v>29902</v>
      </c>
      <c r="P587" s="76">
        <v>10932857.6</v>
      </c>
    </row>
    <row r="588" spans="2:16" ht="13.8" x14ac:dyDescent="0.3">
      <c r="B588" s="24"/>
      <c r="C588" s="1"/>
      <c r="D588" s="1" t="s">
        <v>809</v>
      </c>
      <c r="E588" s="1"/>
      <c r="F588" s="141">
        <v>16</v>
      </c>
      <c r="G588" s="141">
        <v>87007.706894568997</v>
      </c>
      <c r="H588" s="141">
        <v>6126140.8200000003</v>
      </c>
      <c r="I588" s="141">
        <v>6743.3068812800002</v>
      </c>
      <c r="J588" s="141">
        <v>827200.68</v>
      </c>
      <c r="K588" s="141">
        <v>76929.175294136003</v>
      </c>
      <c r="L588" s="141">
        <v>3436307.22</v>
      </c>
      <c r="M588" s="141">
        <v>1532.224719153</v>
      </c>
      <c r="N588" s="141">
        <v>1380971.09</v>
      </c>
      <c r="O588" s="141">
        <v>1803</v>
      </c>
      <c r="P588" s="76">
        <v>481661.83</v>
      </c>
    </row>
    <row r="589" spans="2:16" ht="13.8" x14ac:dyDescent="0.3">
      <c r="B589" s="24"/>
      <c r="C589" s="1"/>
      <c r="D589" s="1" t="s">
        <v>810</v>
      </c>
      <c r="E589" s="1"/>
      <c r="F589" s="141">
        <v>3</v>
      </c>
      <c r="G589" s="141">
        <v>9485.7515224550007</v>
      </c>
      <c r="H589" s="141">
        <v>125608.44</v>
      </c>
      <c r="I589" s="141">
        <v>176.115018096</v>
      </c>
      <c r="J589" s="141">
        <v>5879.98</v>
      </c>
      <c r="K589" s="141">
        <v>9244.3836953760001</v>
      </c>
      <c r="L589" s="141">
        <v>98083.34</v>
      </c>
      <c r="M589" s="141">
        <v>65.252808982999994</v>
      </c>
      <c r="N589" s="141">
        <v>21645.11</v>
      </c>
      <c r="O589" s="141">
        <v>0</v>
      </c>
      <c r="P589" s="76">
        <v>0</v>
      </c>
    </row>
    <row r="590" spans="2:16" ht="13.8" x14ac:dyDescent="0.3">
      <c r="B590" s="24"/>
      <c r="C590" s="1"/>
      <c r="D590" s="1" t="s">
        <v>962</v>
      </c>
      <c r="E590" s="1"/>
      <c r="F590" s="141">
        <v>7</v>
      </c>
      <c r="G590" s="141">
        <v>18258</v>
      </c>
      <c r="H590" s="141">
        <v>217058.17</v>
      </c>
      <c r="I590" s="141">
        <v>145</v>
      </c>
      <c r="J590" s="141">
        <v>15539.14</v>
      </c>
      <c r="K590" s="141">
        <v>17717</v>
      </c>
      <c r="L590" s="141">
        <v>146440.59</v>
      </c>
      <c r="M590" s="141">
        <v>396</v>
      </c>
      <c r="N590" s="141">
        <v>55078.43</v>
      </c>
      <c r="O590" s="141">
        <v>0</v>
      </c>
      <c r="P590" s="76">
        <v>0</v>
      </c>
    </row>
    <row r="591" spans="2:16" ht="13.8" x14ac:dyDescent="0.3">
      <c r="B591" s="24"/>
      <c r="C591" s="1" t="s">
        <v>811</v>
      </c>
      <c r="D591" s="1"/>
      <c r="E591" s="1"/>
      <c r="F591" s="141">
        <v>19</v>
      </c>
      <c r="G591" s="141">
        <v>96403</v>
      </c>
      <c r="H591" s="141">
        <v>1895530.12</v>
      </c>
      <c r="I591" s="141">
        <v>3180</v>
      </c>
      <c r="J591" s="141">
        <v>459797.26</v>
      </c>
      <c r="K591" s="141">
        <v>92281</v>
      </c>
      <c r="L591" s="141">
        <v>1195136.94</v>
      </c>
      <c r="M591" s="141">
        <v>942</v>
      </c>
      <c r="N591" s="141">
        <v>240595.9</v>
      </c>
      <c r="O591" s="141">
        <v>0</v>
      </c>
      <c r="P591" s="76">
        <v>0</v>
      </c>
    </row>
    <row r="592" spans="2:16" ht="13.8" x14ac:dyDescent="0.3">
      <c r="B592" s="24"/>
      <c r="C592" s="1"/>
      <c r="D592" s="1" t="s">
        <v>729</v>
      </c>
      <c r="E592" s="1"/>
      <c r="F592" s="141">
        <v>4</v>
      </c>
      <c r="G592" s="141">
        <v>21737</v>
      </c>
      <c r="H592" s="141">
        <v>365180.4</v>
      </c>
      <c r="I592" s="141">
        <v>189</v>
      </c>
      <c r="J592" s="141">
        <v>17749.8</v>
      </c>
      <c r="K592" s="141">
        <v>21382</v>
      </c>
      <c r="L592" s="141">
        <v>291482.44</v>
      </c>
      <c r="M592" s="141">
        <v>166</v>
      </c>
      <c r="N592" s="141">
        <v>55948.160000000003</v>
      </c>
      <c r="O592" s="141">
        <v>0</v>
      </c>
      <c r="P592" s="76">
        <v>0</v>
      </c>
    </row>
    <row r="593" spans="2:16" s="134" customFormat="1" ht="13.8" x14ac:dyDescent="0.3">
      <c r="B593" s="130"/>
      <c r="C593" s="65"/>
      <c r="D593" s="80" t="s">
        <v>350</v>
      </c>
      <c r="E593" s="65"/>
      <c r="F593" s="221">
        <v>2</v>
      </c>
      <c r="G593" s="221">
        <v>6512</v>
      </c>
      <c r="H593" s="221">
        <v>52620.67</v>
      </c>
      <c r="I593" s="221">
        <v>32</v>
      </c>
      <c r="J593" s="221">
        <v>1113.49</v>
      </c>
      <c r="K593" s="221">
        <v>6362</v>
      </c>
      <c r="L593" s="221">
        <v>30743.31</v>
      </c>
      <c r="M593" s="221">
        <v>118</v>
      </c>
      <c r="N593" s="221">
        <v>20763.86</v>
      </c>
      <c r="O593" s="221">
        <v>0</v>
      </c>
      <c r="P593" s="218">
        <v>0</v>
      </c>
    </row>
    <row r="594" spans="2:16" s="134" customFormat="1" ht="13.8" x14ac:dyDescent="0.3">
      <c r="B594" s="130"/>
      <c r="C594" s="65"/>
      <c r="D594" s="80" t="s">
        <v>351</v>
      </c>
      <c r="E594" s="65"/>
      <c r="F594" s="221">
        <v>2</v>
      </c>
      <c r="G594" s="221">
        <v>9900</v>
      </c>
      <c r="H594" s="221">
        <v>204312.95999999999</v>
      </c>
      <c r="I594" s="221">
        <v>143</v>
      </c>
      <c r="J594" s="221">
        <v>6222.26</v>
      </c>
      <c r="K594" s="221">
        <v>9651</v>
      </c>
      <c r="L594" s="221">
        <v>140808.10999999999</v>
      </c>
      <c r="M594" s="221">
        <v>106</v>
      </c>
      <c r="N594" s="221">
        <v>57282.59</v>
      </c>
      <c r="O594" s="221">
        <v>0</v>
      </c>
      <c r="P594" s="218">
        <v>0</v>
      </c>
    </row>
    <row r="595" spans="2:16" ht="13.8" x14ac:dyDescent="0.3">
      <c r="B595" s="24"/>
      <c r="C595" s="1"/>
      <c r="D595" s="1" t="s">
        <v>812</v>
      </c>
      <c r="E595" s="1"/>
      <c r="F595" s="141">
        <v>5</v>
      </c>
      <c r="G595" s="141">
        <v>17399</v>
      </c>
      <c r="H595" s="141">
        <v>972199.75</v>
      </c>
      <c r="I595" s="141">
        <v>2625</v>
      </c>
      <c r="J595" s="141">
        <v>399909.82</v>
      </c>
      <c r="K595" s="141">
        <v>14588</v>
      </c>
      <c r="L595" s="141">
        <v>509344.44</v>
      </c>
      <c r="M595" s="141">
        <v>186</v>
      </c>
      <c r="N595" s="141">
        <v>62945.48</v>
      </c>
      <c r="O595" s="141">
        <v>0</v>
      </c>
      <c r="P595" s="76">
        <v>0</v>
      </c>
    </row>
    <row r="596" spans="2:16" s="134" customFormat="1" ht="13.8" x14ac:dyDescent="0.3">
      <c r="B596" s="130"/>
      <c r="C596" s="65"/>
      <c r="D596" s="80" t="s">
        <v>352</v>
      </c>
      <c r="E596" s="65"/>
      <c r="F596" s="221">
        <v>2</v>
      </c>
      <c r="G596" s="221">
        <v>10147</v>
      </c>
      <c r="H596" s="221">
        <v>102512.23</v>
      </c>
      <c r="I596" s="221">
        <v>97</v>
      </c>
      <c r="J596" s="221">
        <v>13198.8</v>
      </c>
      <c r="K596" s="221">
        <v>9949</v>
      </c>
      <c r="L596" s="221">
        <v>67011.929999999993</v>
      </c>
      <c r="M596" s="221">
        <v>101</v>
      </c>
      <c r="N596" s="221">
        <v>22301.5</v>
      </c>
      <c r="O596" s="221">
        <v>0</v>
      </c>
      <c r="P596" s="218">
        <v>0</v>
      </c>
    </row>
    <row r="597" spans="2:16" ht="13.8" x14ac:dyDescent="0.3">
      <c r="B597" s="24"/>
      <c r="C597" s="1"/>
      <c r="D597" s="1" t="s">
        <v>962</v>
      </c>
      <c r="E597" s="1"/>
      <c r="F597" s="141">
        <v>4</v>
      </c>
      <c r="G597" s="141">
        <v>30708</v>
      </c>
      <c r="H597" s="141">
        <v>198704.11</v>
      </c>
      <c r="I597" s="141">
        <v>94</v>
      </c>
      <c r="J597" s="141">
        <v>21603.09</v>
      </c>
      <c r="K597" s="141">
        <v>30349</v>
      </c>
      <c r="L597" s="141">
        <v>155746.71</v>
      </c>
      <c r="M597" s="141">
        <v>265</v>
      </c>
      <c r="N597" s="141">
        <v>21354.31</v>
      </c>
      <c r="O597" s="141">
        <v>0</v>
      </c>
      <c r="P597" s="76">
        <v>0</v>
      </c>
    </row>
    <row r="598" spans="2:16" s="19" customFormat="1" ht="12.6" x14ac:dyDescent="0.2">
      <c r="B598" s="26" t="s">
        <v>813</v>
      </c>
      <c r="C598" s="27"/>
      <c r="D598" s="27"/>
      <c r="E598" s="27"/>
      <c r="F598" s="140">
        <v>173</v>
      </c>
      <c r="G598" s="140">
        <v>793907.44715625898</v>
      </c>
      <c r="H598" s="140">
        <v>47507365.770000003</v>
      </c>
      <c r="I598" s="140">
        <v>68968.659969820001</v>
      </c>
      <c r="J598" s="140">
        <v>11831593.600000001</v>
      </c>
      <c r="K598" s="140">
        <v>699053.92763576005</v>
      </c>
      <c r="L598" s="140">
        <v>24691205.640000001</v>
      </c>
      <c r="M598" s="140">
        <v>14074.859550679001</v>
      </c>
      <c r="N598" s="140">
        <v>7926294.75</v>
      </c>
      <c r="O598" s="140">
        <v>11810</v>
      </c>
      <c r="P598" s="75">
        <v>3058271.74</v>
      </c>
    </row>
    <row r="599" spans="2:16" ht="13.8" x14ac:dyDescent="0.3">
      <c r="B599" s="24"/>
      <c r="C599" s="1" t="s">
        <v>814</v>
      </c>
      <c r="D599" s="1"/>
      <c r="E599" s="1"/>
      <c r="F599" s="141">
        <v>40</v>
      </c>
      <c r="G599" s="141">
        <v>209769.447156259</v>
      </c>
      <c r="H599" s="141">
        <v>8122664.9199999999</v>
      </c>
      <c r="I599" s="141">
        <v>16862.659969820001</v>
      </c>
      <c r="J599" s="141">
        <v>2006988.29</v>
      </c>
      <c r="K599" s="141">
        <v>187601.92763575999</v>
      </c>
      <c r="L599" s="141">
        <v>4961936.63</v>
      </c>
      <c r="M599" s="141">
        <v>3467.8595506789998</v>
      </c>
      <c r="N599" s="141">
        <v>861739.35</v>
      </c>
      <c r="O599" s="141">
        <v>1837</v>
      </c>
      <c r="P599" s="76">
        <v>292000.63</v>
      </c>
    </row>
    <row r="600" spans="2:16" ht="13.8" x14ac:dyDescent="0.3">
      <c r="B600" s="24"/>
      <c r="C600" s="1"/>
      <c r="D600" s="1" t="s">
        <v>820</v>
      </c>
      <c r="E600" s="1"/>
      <c r="F600" s="141">
        <v>3</v>
      </c>
      <c r="G600" s="141">
        <v>12390.155344876001</v>
      </c>
      <c r="H600" s="141">
        <v>88961.96</v>
      </c>
      <c r="I600" s="141">
        <v>185.884480868</v>
      </c>
      <c r="J600" s="141">
        <v>2273.7600000000002</v>
      </c>
      <c r="K600" s="141">
        <v>12034.46749316</v>
      </c>
      <c r="L600" s="141">
        <v>71939.88</v>
      </c>
      <c r="M600" s="141">
        <v>169.80337084799999</v>
      </c>
      <c r="N600" s="141">
        <v>14748.31</v>
      </c>
      <c r="O600" s="141">
        <v>0</v>
      </c>
      <c r="P600" s="76">
        <v>0</v>
      </c>
    </row>
    <row r="601" spans="2:16" ht="13.8" x14ac:dyDescent="0.3">
      <c r="B601" s="24"/>
      <c r="C601" s="1"/>
      <c r="D601" s="1" t="s">
        <v>815</v>
      </c>
      <c r="E601" s="1"/>
      <c r="F601" s="141">
        <v>3</v>
      </c>
      <c r="G601" s="141">
        <v>17122</v>
      </c>
      <c r="H601" s="141">
        <v>813777.38</v>
      </c>
      <c r="I601" s="141">
        <v>1893</v>
      </c>
      <c r="J601" s="141">
        <v>255228.42</v>
      </c>
      <c r="K601" s="141">
        <v>14989</v>
      </c>
      <c r="L601" s="141">
        <v>496799.25</v>
      </c>
      <c r="M601" s="141">
        <v>61</v>
      </c>
      <c r="N601" s="141">
        <v>23452.55</v>
      </c>
      <c r="O601" s="141">
        <v>179</v>
      </c>
      <c r="P601" s="76">
        <v>38297.160000000003</v>
      </c>
    </row>
    <row r="602" spans="2:16" ht="13.8" x14ac:dyDescent="0.3">
      <c r="B602" s="24"/>
      <c r="C602" s="1"/>
      <c r="D602" s="1" t="s">
        <v>816</v>
      </c>
      <c r="E602" s="1"/>
      <c r="F602" s="141">
        <v>15</v>
      </c>
      <c r="G602" s="141">
        <v>87828.291811383009</v>
      </c>
      <c r="H602" s="141">
        <v>4716789.5599999996</v>
      </c>
      <c r="I602" s="141">
        <v>10414.775488952</v>
      </c>
      <c r="J602" s="141">
        <v>1291018.23</v>
      </c>
      <c r="K602" s="141">
        <v>75056.460142600001</v>
      </c>
      <c r="L602" s="141">
        <v>2836656.68</v>
      </c>
      <c r="M602" s="141">
        <v>1202.056179831</v>
      </c>
      <c r="N602" s="141">
        <v>410831.6</v>
      </c>
      <c r="O602" s="141">
        <v>1155</v>
      </c>
      <c r="P602" s="76">
        <v>178283.06</v>
      </c>
    </row>
    <row r="603" spans="2:16" ht="13.8" x14ac:dyDescent="0.3">
      <c r="B603" s="24"/>
      <c r="C603" s="1"/>
      <c r="D603" s="1" t="s">
        <v>817</v>
      </c>
      <c r="E603" s="1"/>
      <c r="F603" s="141">
        <v>7</v>
      </c>
      <c r="G603" s="141">
        <v>50472</v>
      </c>
      <c r="H603" s="141">
        <v>1989440.33</v>
      </c>
      <c r="I603" s="141">
        <v>4028</v>
      </c>
      <c r="J603" s="141">
        <v>416331.72</v>
      </c>
      <c r="K603" s="141">
        <v>45355</v>
      </c>
      <c r="L603" s="141">
        <v>1171181.51</v>
      </c>
      <c r="M603" s="141">
        <v>586</v>
      </c>
      <c r="N603" s="141">
        <v>326506.68</v>
      </c>
      <c r="O603" s="141">
        <v>503</v>
      </c>
      <c r="P603" s="76">
        <v>75420.41</v>
      </c>
    </row>
    <row r="604" spans="2:16" ht="13.8" x14ac:dyDescent="0.3">
      <c r="B604" s="24"/>
      <c r="C604" s="1"/>
      <c r="D604" s="1" t="s">
        <v>818</v>
      </c>
      <c r="E604" s="1"/>
      <c r="F604" s="141">
        <v>4</v>
      </c>
      <c r="G604" s="141">
        <v>14525</v>
      </c>
      <c r="H604" s="141">
        <v>179820.97</v>
      </c>
      <c r="I604" s="141">
        <v>107</v>
      </c>
      <c r="J604" s="141">
        <v>13916.29</v>
      </c>
      <c r="K604" s="141">
        <v>13777</v>
      </c>
      <c r="L604" s="141">
        <v>132576.69</v>
      </c>
      <c r="M604" s="141">
        <v>641</v>
      </c>
      <c r="N604" s="141">
        <v>33328</v>
      </c>
      <c r="O604" s="141">
        <v>0</v>
      </c>
      <c r="P604" s="76">
        <v>0</v>
      </c>
    </row>
    <row r="605" spans="2:16" ht="13.8" x14ac:dyDescent="0.3">
      <c r="B605" s="24"/>
      <c r="C605" s="1"/>
      <c r="D605" s="1" t="s">
        <v>819</v>
      </c>
      <c r="E605" s="1"/>
      <c r="F605" s="141">
        <v>3</v>
      </c>
      <c r="G605" s="141">
        <v>9074</v>
      </c>
      <c r="H605" s="141">
        <v>83801.48</v>
      </c>
      <c r="I605" s="141">
        <v>42</v>
      </c>
      <c r="J605" s="141">
        <v>4700.97</v>
      </c>
      <c r="K605" s="141">
        <v>8714</v>
      </c>
      <c r="L605" s="141">
        <v>70190.39</v>
      </c>
      <c r="M605" s="141">
        <v>318</v>
      </c>
      <c r="N605" s="141">
        <v>8910.1200000000008</v>
      </c>
      <c r="O605" s="141">
        <v>0</v>
      </c>
      <c r="P605" s="76">
        <v>0</v>
      </c>
    </row>
    <row r="606" spans="2:16" ht="13.8" x14ac:dyDescent="0.3">
      <c r="B606" s="24"/>
      <c r="C606" s="1"/>
      <c r="D606" s="1" t="s">
        <v>962</v>
      </c>
      <c r="E606" s="1"/>
      <c r="F606" s="141">
        <v>5</v>
      </c>
      <c r="G606" s="141">
        <v>18358</v>
      </c>
      <c r="H606" s="141">
        <v>250073.24</v>
      </c>
      <c r="I606" s="141">
        <v>192</v>
      </c>
      <c r="J606" s="141">
        <v>23518.9</v>
      </c>
      <c r="K606" s="141">
        <v>17676</v>
      </c>
      <c r="L606" s="141">
        <v>182592.23</v>
      </c>
      <c r="M606" s="141">
        <v>490</v>
      </c>
      <c r="N606" s="141">
        <v>43962.09</v>
      </c>
      <c r="O606" s="141">
        <v>0</v>
      </c>
      <c r="P606" s="76">
        <v>0</v>
      </c>
    </row>
    <row r="607" spans="2:16" ht="13.8" x14ac:dyDescent="0.3">
      <c r="B607" s="24"/>
      <c r="C607" s="1" t="s">
        <v>821</v>
      </c>
      <c r="D607" s="1"/>
      <c r="E607" s="1"/>
      <c r="F607" s="141">
        <v>86</v>
      </c>
      <c r="G607" s="141">
        <v>349117</v>
      </c>
      <c r="H607" s="141">
        <v>25764146.710000001</v>
      </c>
      <c r="I607" s="141">
        <v>30819</v>
      </c>
      <c r="J607" s="141">
        <v>5466444.1600000001</v>
      </c>
      <c r="K607" s="141">
        <v>304714</v>
      </c>
      <c r="L607" s="141">
        <v>12871039.5</v>
      </c>
      <c r="M607" s="141">
        <v>6413</v>
      </c>
      <c r="N607" s="141">
        <v>5330139.78</v>
      </c>
      <c r="O607" s="141">
        <v>7171</v>
      </c>
      <c r="P607" s="76">
        <v>2096523.26</v>
      </c>
    </row>
    <row r="608" spans="2:16" ht="13.8" x14ac:dyDescent="0.3">
      <c r="B608" s="24"/>
      <c r="C608" s="1"/>
      <c r="D608" s="1" t="s">
        <v>822</v>
      </c>
      <c r="E608" s="1"/>
      <c r="F608" s="141">
        <v>51</v>
      </c>
      <c r="G608" s="141">
        <v>204782</v>
      </c>
      <c r="H608" s="141">
        <v>18062575.449999999</v>
      </c>
      <c r="I608" s="141">
        <v>15042</v>
      </c>
      <c r="J608" s="141">
        <v>3721796.77</v>
      </c>
      <c r="K608" s="141">
        <v>181671</v>
      </c>
      <c r="L608" s="141">
        <v>8321481.1600000001</v>
      </c>
      <c r="M608" s="141">
        <v>3288</v>
      </c>
      <c r="N608" s="141">
        <v>4313247.62</v>
      </c>
      <c r="O608" s="141">
        <v>4781</v>
      </c>
      <c r="P608" s="76">
        <v>1706049.9</v>
      </c>
    </row>
    <row r="609" spans="2:16" ht="13.8" x14ac:dyDescent="0.3">
      <c r="B609" s="24"/>
      <c r="C609" s="1"/>
      <c r="D609" s="1" t="s">
        <v>823</v>
      </c>
      <c r="E609" s="1"/>
      <c r="F609" s="141">
        <v>19</v>
      </c>
      <c r="G609" s="141">
        <v>87895</v>
      </c>
      <c r="H609" s="141">
        <v>5939451.2800000003</v>
      </c>
      <c r="I609" s="141">
        <v>10273</v>
      </c>
      <c r="J609" s="141">
        <v>1481608.88</v>
      </c>
      <c r="K609" s="141">
        <v>74314</v>
      </c>
      <c r="L609" s="141">
        <v>3291558.65</v>
      </c>
      <c r="M609" s="141">
        <v>1112</v>
      </c>
      <c r="N609" s="141">
        <v>824017.62</v>
      </c>
      <c r="O609" s="141">
        <v>2196</v>
      </c>
      <c r="P609" s="76">
        <v>342266.13</v>
      </c>
    </row>
    <row r="610" spans="2:16" ht="13.8" x14ac:dyDescent="0.3">
      <c r="B610" s="24"/>
      <c r="C610" s="1"/>
      <c r="D610" s="1" t="s">
        <v>824</v>
      </c>
      <c r="E610" s="1"/>
      <c r="F610" s="141">
        <v>5</v>
      </c>
      <c r="G610" s="141">
        <v>24157</v>
      </c>
      <c r="H610" s="141">
        <v>905572.03</v>
      </c>
      <c r="I610" s="141">
        <v>2450</v>
      </c>
      <c r="J610" s="141">
        <v>119776.28</v>
      </c>
      <c r="K610" s="141">
        <v>20797</v>
      </c>
      <c r="L610" s="141">
        <v>635162.73</v>
      </c>
      <c r="M610" s="141">
        <v>800</v>
      </c>
      <c r="N610" s="141">
        <v>120367.76</v>
      </c>
      <c r="O610" s="141">
        <v>110</v>
      </c>
      <c r="P610" s="76">
        <v>30265.25</v>
      </c>
    </row>
    <row r="611" spans="2:16" ht="13.8" x14ac:dyDescent="0.3">
      <c r="B611" s="24"/>
      <c r="C611" s="1"/>
      <c r="D611" s="1" t="s">
        <v>825</v>
      </c>
      <c r="E611" s="1"/>
      <c r="F611" s="141">
        <v>6</v>
      </c>
      <c r="G611" s="141">
        <v>25339</v>
      </c>
      <c r="H611" s="141">
        <v>712996.48</v>
      </c>
      <c r="I611" s="141">
        <v>2798</v>
      </c>
      <c r="J611" s="141">
        <v>138625.59</v>
      </c>
      <c r="K611" s="141">
        <v>21340</v>
      </c>
      <c r="L611" s="141">
        <v>513600.92</v>
      </c>
      <c r="M611" s="141">
        <v>1117</v>
      </c>
      <c r="N611" s="141">
        <v>42827.99</v>
      </c>
      <c r="O611" s="141">
        <v>84</v>
      </c>
      <c r="P611" s="76">
        <v>17941.98</v>
      </c>
    </row>
    <row r="612" spans="2:16" ht="13.8" x14ac:dyDescent="0.3">
      <c r="B612" s="24"/>
      <c r="C612" s="1"/>
      <c r="D612" s="1" t="s">
        <v>962</v>
      </c>
      <c r="E612" s="1"/>
      <c r="F612" s="141">
        <v>5</v>
      </c>
      <c r="G612" s="141">
        <v>6944</v>
      </c>
      <c r="H612" s="141">
        <v>143551.47</v>
      </c>
      <c r="I612" s="141">
        <v>256</v>
      </c>
      <c r="J612" s="141">
        <v>4636.6400000000003</v>
      </c>
      <c r="K612" s="141">
        <v>6592</v>
      </c>
      <c r="L612" s="141">
        <v>109236.04</v>
      </c>
      <c r="M612" s="141">
        <v>96</v>
      </c>
      <c r="N612" s="141">
        <v>29678.79</v>
      </c>
      <c r="O612" s="141">
        <v>0</v>
      </c>
      <c r="P612" s="76">
        <v>0</v>
      </c>
    </row>
    <row r="613" spans="2:16" ht="13.8" x14ac:dyDescent="0.3">
      <c r="B613" s="24"/>
      <c r="C613" s="1" t="s">
        <v>826</v>
      </c>
      <c r="D613" s="1"/>
      <c r="E613" s="1"/>
      <c r="F613" s="141">
        <v>8</v>
      </c>
      <c r="G613" s="141">
        <v>29764</v>
      </c>
      <c r="H613" s="141">
        <v>583305.67000000004</v>
      </c>
      <c r="I613" s="141">
        <v>1068</v>
      </c>
      <c r="J613" s="141">
        <v>187875.20000000001</v>
      </c>
      <c r="K613" s="141">
        <v>27973</v>
      </c>
      <c r="L613" s="141">
        <v>364640.06</v>
      </c>
      <c r="M613" s="141">
        <v>723</v>
      </c>
      <c r="N613" s="141">
        <v>30790.39</v>
      </c>
      <c r="O613" s="141">
        <v>0</v>
      </c>
      <c r="P613" s="76">
        <v>0</v>
      </c>
    </row>
    <row r="614" spans="2:16" s="134" customFormat="1" ht="13.8" x14ac:dyDescent="0.3">
      <c r="B614" s="130"/>
      <c r="C614" s="65"/>
      <c r="D614" s="80" t="s">
        <v>353</v>
      </c>
      <c r="E614" s="65"/>
      <c r="F614" s="221">
        <v>2</v>
      </c>
      <c r="G614" s="221">
        <v>9998</v>
      </c>
      <c r="H614" s="221">
        <v>355072.98</v>
      </c>
      <c r="I614" s="221">
        <v>928</v>
      </c>
      <c r="J614" s="221">
        <v>175208.87</v>
      </c>
      <c r="K614" s="221">
        <v>9020</v>
      </c>
      <c r="L614" s="221">
        <v>175864.2</v>
      </c>
      <c r="M614" s="221">
        <v>50</v>
      </c>
      <c r="N614" s="221">
        <v>3999.91</v>
      </c>
      <c r="O614" s="221">
        <v>0</v>
      </c>
      <c r="P614" s="218">
        <v>0</v>
      </c>
    </row>
    <row r="615" spans="2:16" s="134" customFormat="1" ht="13.8" x14ac:dyDescent="0.3">
      <c r="B615" s="130"/>
      <c r="C615" s="65"/>
      <c r="D615" s="80" t="s">
        <v>354</v>
      </c>
      <c r="E615" s="65"/>
      <c r="F615" s="221">
        <v>2</v>
      </c>
      <c r="G615" s="221">
        <v>6755</v>
      </c>
      <c r="H615" s="221">
        <v>82358.19</v>
      </c>
      <c r="I615" s="221">
        <v>101</v>
      </c>
      <c r="J615" s="221">
        <v>6654.33</v>
      </c>
      <c r="K615" s="221">
        <v>6512</v>
      </c>
      <c r="L615" s="221">
        <v>68160.149999999994</v>
      </c>
      <c r="M615" s="221">
        <v>142</v>
      </c>
      <c r="N615" s="221">
        <v>7543.71</v>
      </c>
      <c r="O615" s="221">
        <v>0</v>
      </c>
      <c r="P615" s="218">
        <v>0</v>
      </c>
    </row>
    <row r="616" spans="2:16" s="134" customFormat="1" ht="13.8" x14ac:dyDescent="0.3">
      <c r="B616" s="130"/>
      <c r="C616" s="65"/>
      <c r="D616" s="1" t="s">
        <v>962</v>
      </c>
      <c r="E616" s="65"/>
      <c r="F616" s="221">
        <v>4</v>
      </c>
      <c r="G616" s="221">
        <v>13011</v>
      </c>
      <c r="H616" s="221">
        <v>145874.5</v>
      </c>
      <c r="I616" s="221">
        <v>39</v>
      </c>
      <c r="J616" s="221">
        <v>6012</v>
      </c>
      <c r="K616" s="221">
        <v>12441</v>
      </c>
      <c r="L616" s="221">
        <v>120615.71</v>
      </c>
      <c r="M616" s="221">
        <v>531</v>
      </c>
      <c r="N616" s="221">
        <v>19246.77</v>
      </c>
      <c r="O616" s="221">
        <v>0</v>
      </c>
      <c r="P616" s="218">
        <v>0</v>
      </c>
    </row>
    <row r="617" spans="2:16" ht="13.8" x14ac:dyDescent="0.3">
      <c r="B617" s="24"/>
      <c r="C617" s="1" t="s">
        <v>827</v>
      </c>
      <c r="D617" s="1"/>
      <c r="E617" s="1"/>
      <c r="F617" s="141">
        <v>22</v>
      </c>
      <c r="G617" s="141">
        <v>96427</v>
      </c>
      <c r="H617" s="141">
        <v>4007973.36</v>
      </c>
      <c r="I617" s="141">
        <v>7664</v>
      </c>
      <c r="J617" s="141">
        <v>913018.41</v>
      </c>
      <c r="K617" s="141">
        <v>86543</v>
      </c>
      <c r="L617" s="141">
        <v>2593144.21</v>
      </c>
      <c r="M617" s="141">
        <v>1255</v>
      </c>
      <c r="N617" s="141">
        <v>373153.67</v>
      </c>
      <c r="O617" s="141">
        <v>965</v>
      </c>
      <c r="P617" s="76">
        <v>128657.08</v>
      </c>
    </row>
    <row r="618" spans="2:16" ht="13.8" x14ac:dyDescent="0.3">
      <c r="B618" s="24"/>
      <c r="C618" s="1"/>
      <c r="D618" s="1" t="s">
        <v>828</v>
      </c>
      <c r="E618" s="1"/>
      <c r="F618" s="141">
        <v>6</v>
      </c>
      <c r="G618" s="141">
        <v>28791</v>
      </c>
      <c r="H618" s="141">
        <v>1261626.6200000001</v>
      </c>
      <c r="I618" s="141">
        <v>2695</v>
      </c>
      <c r="J618" s="141">
        <v>325221.92</v>
      </c>
      <c r="K618" s="141">
        <v>25388</v>
      </c>
      <c r="L618" s="141">
        <v>816130.37</v>
      </c>
      <c r="M618" s="141">
        <v>284</v>
      </c>
      <c r="N618" s="141">
        <v>74044.22</v>
      </c>
      <c r="O618" s="141">
        <v>424</v>
      </c>
      <c r="P618" s="76">
        <v>46230.1</v>
      </c>
    </row>
    <row r="619" spans="2:16" ht="13.8" x14ac:dyDescent="0.3">
      <c r="B619" s="24"/>
      <c r="C619" s="1"/>
      <c r="D619" s="1" t="s">
        <v>829</v>
      </c>
      <c r="E619" s="1"/>
      <c r="F619" s="141">
        <v>3</v>
      </c>
      <c r="G619" s="141">
        <v>15912</v>
      </c>
      <c r="H619" s="141">
        <v>443693.54</v>
      </c>
      <c r="I619" s="141">
        <v>980</v>
      </c>
      <c r="J619" s="141">
        <v>120731.47</v>
      </c>
      <c r="K619" s="141">
        <v>14708</v>
      </c>
      <c r="L619" s="141">
        <v>257546.13</v>
      </c>
      <c r="M619" s="141">
        <v>224</v>
      </c>
      <c r="N619" s="141">
        <v>65415.94</v>
      </c>
      <c r="O619" s="141">
        <v>0</v>
      </c>
      <c r="P619" s="76">
        <v>0</v>
      </c>
    </row>
    <row r="620" spans="2:16" ht="13.8" x14ac:dyDescent="0.3">
      <c r="B620" s="24"/>
      <c r="C620" s="1"/>
      <c r="D620" s="1" t="s">
        <v>830</v>
      </c>
      <c r="E620" s="1"/>
      <c r="F620" s="141">
        <v>10</v>
      </c>
      <c r="G620" s="141">
        <v>41901</v>
      </c>
      <c r="H620" s="141">
        <v>2214683.08</v>
      </c>
      <c r="I620" s="141">
        <v>3958</v>
      </c>
      <c r="J620" s="141">
        <v>461005.99</v>
      </c>
      <c r="K620" s="141">
        <v>36900</v>
      </c>
      <c r="L620" s="141">
        <v>1465309.43</v>
      </c>
      <c r="M620" s="141">
        <v>502</v>
      </c>
      <c r="N620" s="141">
        <v>205940.69</v>
      </c>
      <c r="O620" s="141">
        <v>541</v>
      </c>
      <c r="P620" s="76">
        <v>82426.98</v>
      </c>
    </row>
    <row r="621" spans="2:16" ht="13.8" x14ac:dyDescent="0.3">
      <c r="B621" s="24"/>
      <c r="C621" s="1"/>
      <c r="D621" s="1" t="s">
        <v>962</v>
      </c>
      <c r="E621" s="1"/>
      <c r="F621" s="141">
        <v>3</v>
      </c>
      <c r="G621" s="141">
        <v>9823</v>
      </c>
      <c r="H621" s="141">
        <v>87970.12</v>
      </c>
      <c r="I621" s="141">
        <v>31</v>
      </c>
      <c r="J621" s="141">
        <v>6059.03</v>
      </c>
      <c r="K621" s="141">
        <v>9547</v>
      </c>
      <c r="L621" s="141">
        <v>54158.28</v>
      </c>
      <c r="M621" s="141">
        <v>245</v>
      </c>
      <c r="N621" s="141">
        <v>27752.82</v>
      </c>
      <c r="O621" s="141">
        <v>0</v>
      </c>
      <c r="P621" s="76">
        <v>0</v>
      </c>
    </row>
    <row r="622" spans="2:16" ht="13.8" x14ac:dyDescent="0.3">
      <c r="B622" s="24"/>
      <c r="C622" s="1" t="s">
        <v>831</v>
      </c>
      <c r="D622" s="1"/>
      <c r="E622" s="1"/>
      <c r="F622" s="141">
        <v>17</v>
      </c>
      <c r="G622" s="141">
        <v>108830</v>
      </c>
      <c r="H622" s="141">
        <v>9029275.1099999994</v>
      </c>
      <c r="I622" s="141">
        <v>12555</v>
      </c>
      <c r="J622" s="141">
        <v>3257267.54</v>
      </c>
      <c r="K622" s="141">
        <v>92222</v>
      </c>
      <c r="L622" s="141">
        <v>3900445.24</v>
      </c>
      <c r="M622" s="141">
        <v>2216</v>
      </c>
      <c r="N622" s="141">
        <v>1330471.56</v>
      </c>
      <c r="O622" s="141">
        <v>1837</v>
      </c>
      <c r="P622" s="76">
        <v>541090.77</v>
      </c>
    </row>
    <row r="623" spans="2:16" ht="13.8" x14ac:dyDescent="0.3">
      <c r="B623" s="24"/>
      <c r="C623" s="1"/>
      <c r="D623" s="1" t="s">
        <v>832</v>
      </c>
      <c r="E623" s="1"/>
      <c r="F623" s="141">
        <v>17</v>
      </c>
      <c r="G623" s="141">
        <v>108830</v>
      </c>
      <c r="H623" s="141">
        <v>9029275.1099999994</v>
      </c>
      <c r="I623" s="141">
        <v>12555</v>
      </c>
      <c r="J623" s="141">
        <v>3257267.54</v>
      </c>
      <c r="K623" s="141">
        <v>92222</v>
      </c>
      <c r="L623" s="141">
        <v>3900445.24</v>
      </c>
      <c r="M623" s="141">
        <v>2216</v>
      </c>
      <c r="N623" s="141">
        <v>1330471.56</v>
      </c>
      <c r="O623" s="141">
        <v>1837</v>
      </c>
      <c r="P623" s="76">
        <v>541090.77</v>
      </c>
    </row>
    <row r="624" spans="2:16" s="19" customFormat="1" ht="12.6" x14ac:dyDescent="0.2">
      <c r="B624" s="26" t="s">
        <v>833</v>
      </c>
      <c r="C624" s="27"/>
      <c r="D624" s="27"/>
      <c r="E624" s="27"/>
      <c r="F624" s="140">
        <v>122</v>
      </c>
      <c r="G624" s="140">
        <v>601772.34879613097</v>
      </c>
      <c r="H624" s="140">
        <v>47854733.850000001</v>
      </c>
      <c r="I624" s="140">
        <v>30328</v>
      </c>
      <c r="J624" s="140">
        <v>8451614.2799999993</v>
      </c>
      <c r="K624" s="140">
        <v>534654.34879613097</v>
      </c>
      <c r="L624" s="140">
        <v>25354214.740000002</v>
      </c>
      <c r="M624" s="140">
        <v>14014</v>
      </c>
      <c r="N624" s="140">
        <v>9270955.709999999</v>
      </c>
      <c r="O624" s="140">
        <v>22776</v>
      </c>
      <c r="P624" s="75">
        <v>4777949.1500000004</v>
      </c>
    </row>
    <row r="625" spans="2:16" ht="13.8" x14ac:dyDescent="0.3">
      <c r="B625" s="24"/>
      <c r="C625" s="1" t="s">
        <v>834</v>
      </c>
      <c r="D625" s="1"/>
      <c r="E625" s="1"/>
      <c r="F625" s="141">
        <v>8</v>
      </c>
      <c r="G625" s="141">
        <v>40618</v>
      </c>
      <c r="H625" s="141">
        <v>2658495.5</v>
      </c>
      <c r="I625" s="141">
        <v>2258</v>
      </c>
      <c r="J625" s="141">
        <v>508163.84000000003</v>
      </c>
      <c r="K625" s="141">
        <v>36258</v>
      </c>
      <c r="L625" s="141">
        <v>1610277.23</v>
      </c>
      <c r="M625" s="141">
        <v>564</v>
      </c>
      <c r="N625" s="141">
        <v>233137.29</v>
      </c>
      <c r="O625" s="141">
        <v>1538</v>
      </c>
      <c r="P625" s="76">
        <v>306917.15000000002</v>
      </c>
    </row>
    <row r="626" spans="2:16" ht="13.8" x14ac:dyDescent="0.3">
      <c r="B626" s="24"/>
      <c r="C626" s="1"/>
      <c r="D626" s="1" t="s">
        <v>835</v>
      </c>
      <c r="E626" s="1"/>
      <c r="F626" s="141">
        <v>6</v>
      </c>
      <c r="G626" s="141">
        <v>40234</v>
      </c>
      <c r="H626" s="141">
        <v>2653271.5099999998</v>
      </c>
      <c r="I626" s="141">
        <v>2258</v>
      </c>
      <c r="J626" s="141">
        <v>508163.84000000003</v>
      </c>
      <c r="K626" s="141">
        <v>35884</v>
      </c>
      <c r="L626" s="141">
        <v>1606966.4</v>
      </c>
      <c r="M626" s="141">
        <v>554</v>
      </c>
      <c r="N626" s="141">
        <v>231224.12</v>
      </c>
      <c r="O626" s="141">
        <v>1538</v>
      </c>
      <c r="P626" s="76">
        <v>306917.15000000002</v>
      </c>
    </row>
    <row r="627" spans="2:16" ht="13.8" x14ac:dyDescent="0.3">
      <c r="B627" s="24"/>
      <c r="C627" s="1"/>
      <c r="D627" s="1" t="s">
        <v>962</v>
      </c>
      <c r="E627" s="1"/>
      <c r="F627" s="141">
        <v>2</v>
      </c>
      <c r="G627" s="141">
        <v>384</v>
      </c>
      <c r="H627" s="141">
        <v>5223.99</v>
      </c>
      <c r="I627" s="141">
        <v>0</v>
      </c>
      <c r="J627" s="141">
        <v>0</v>
      </c>
      <c r="K627" s="141">
        <v>374</v>
      </c>
      <c r="L627" s="141">
        <v>3310.83</v>
      </c>
      <c r="M627" s="141">
        <v>10</v>
      </c>
      <c r="N627" s="141">
        <v>1913.17</v>
      </c>
      <c r="O627" s="141">
        <v>0</v>
      </c>
      <c r="P627" s="76">
        <v>0</v>
      </c>
    </row>
    <row r="628" spans="2:16" ht="13.8" x14ac:dyDescent="0.3">
      <c r="B628" s="24"/>
      <c r="C628" s="1" t="s">
        <v>836</v>
      </c>
      <c r="D628" s="1"/>
      <c r="E628" s="1"/>
      <c r="F628" s="141">
        <v>90</v>
      </c>
      <c r="G628" s="141">
        <v>452476.34879613097</v>
      </c>
      <c r="H628" s="141">
        <v>39563069.710000001</v>
      </c>
      <c r="I628" s="141">
        <v>20956</v>
      </c>
      <c r="J628" s="141">
        <v>6141661.169999999</v>
      </c>
      <c r="K628" s="141">
        <v>399405.34879613097</v>
      </c>
      <c r="L628" s="141">
        <v>20447851.23</v>
      </c>
      <c r="M628" s="141">
        <v>12166</v>
      </c>
      <c r="N628" s="141">
        <v>8673710.5300000012</v>
      </c>
      <c r="O628" s="141">
        <v>19949</v>
      </c>
      <c r="P628" s="76">
        <v>4299846.78</v>
      </c>
    </row>
    <row r="629" spans="2:16" ht="13.8" x14ac:dyDescent="0.3">
      <c r="B629" s="24"/>
      <c r="C629" s="1"/>
      <c r="D629" s="1" t="s">
        <v>837</v>
      </c>
      <c r="E629" s="1"/>
      <c r="F629" s="141">
        <v>59</v>
      </c>
      <c r="G629" s="141">
        <v>325770</v>
      </c>
      <c r="H629" s="141">
        <v>32864210.5</v>
      </c>
      <c r="I629" s="141">
        <v>16342</v>
      </c>
      <c r="J629" s="141">
        <v>4660025.8099999996</v>
      </c>
      <c r="K629" s="141">
        <v>280904</v>
      </c>
      <c r="L629" s="141">
        <v>16022896.15</v>
      </c>
      <c r="M629" s="141">
        <v>10320</v>
      </c>
      <c r="N629" s="141">
        <v>8212273.1200000001</v>
      </c>
      <c r="O629" s="141">
        <v>18204</v>
      </c>
      <c r="P629" s="76">
        <v>3969015.43</v>
      </c>
    </row>
    <row r="630" spans="2:16" ht="13.8" x14ac:dyDescent="0.3">
      <c r="B630" s="24"/>
      <c r="C630" s="1"/>
      <c r="D630" s="1" t="s">
        <v>838</v>
      </c>
      <c r="E630" s="1"/>
      <c r="F630" s="141">
        <v>4</v>
      </c>
      <c r="G630" s="141">
        <v>18783</v>
      </c>
      <c r="H630" s="141">
        <v>741818.48</v>
      </c>
      <c r="I630" s="141">
        <v>529</v>
      </c>
      <c r="J630" s="141">
        <v>117291.95</v>
      </c>
      <c r="K630" s="141">
        <v>17955</v>
      </c>
      <c r="L630" s="141">
        <v>584814.30000000005</v>
      </c>
      <c r="M630" s="141">
        <v>299</v>
      </c>
      <c r="N630" s="141">
        <v>39712.22</v>
      </c>
      <c r="O630" s="141">
        <v>0</v>
      </c>
      <c r="P630" s="76">
        <v>0</v>
      </c>
    </row>
    <row r="631" spans="2:16" ht="13.8" x14ac:dyDescent="0.3">
      <c r="B631" s="24"/>
      <c r="C631" s="1"/>
      <c r="D631" s="1" t="s">
        <v>839</v>
      </c>
      <c r="E631" s="1"/>
      <c r="F631" s="141">
        <v>20</v>
      </c>
      <c r="G631" s="141">
        <v>94758.348796131002</v>
      </c>
      <c r="H631" s="141">
        <v>5732691.0999999996</v>
      </c>
      <c r="I631" s="141">
        <v>4080</v>
      </c>
      <c r="J631" s="141">
        <v>1364325.15</v>
      </c>
      <c r="K631" s="141">
        <v>87549.348796131002</v>
      </c>
      <c r="L631" s="141">
        <v>3635780.57</v>
      </c>
      <c r="M631" s="141">
        <v>1384</v>
      </c>
      <c r="N631" s="141">
        <v>401754.03</v>
      </c>
      <c r="O631" s="141">
        <v>1745</v>
      </c>
      <c r="P631" s="76">
        <v>330831.34999999998</v>
      </c>
    </row>
    <row r="632" spans="2:16" ht="13.8" x14ac:dyDescent="0.3">
      <c r="B632" s="24"/>
      <c r="C632" s="1"/>
      <c r="D632" s="1" t="s">
        <v>962</v>
      </c>
      <c r="E632" s="1"/>
      <c r="F632" s="141">
        <v>7</v>
      </c>
      <c r="G632" s="141">
        <v>13165</v>
      </c>
      <c r="H632" s="141">
        <v>224349.63</v>
      </c>
      <c r="I632" s="141">
        <v>5</v>
      </c>
      <c r="J632" s="141">
        <v>18.260000000000002</v>
      </c>
      <c r="K632" s="141">
        <v>12997</v>
      </c>
      <c r="L632" s="141">
        <v>204360.21</v>
      </c>
      <c r="M632" s="141">
        <v>163</v>
      </c>
      <c r="N632" s="141">
        <v>19971.16</v>
      </c>
      <c r="O632" s="141">
        <v>0</v>
      </c>
      <c r="P632" s="76">
        <v>0</v>
      </c>
    </row>
    <row r="633" spans="2:16" ht="13.8" x14ac:dyDescent="0.3">
      <c r="B633" s="24"/>
      <c r="C633" s="1" t="s">
        <v>840</v>
      </c>
      <c r="D633" s="1"/>
      <c r="E633" s="1"/>
      <c r="F633" s="141">
        <v>6</v>
      </c>
      <c r="G633" s="141">
        <v>20081</v>
      </c>
      <c r="H633" s="141">
        <v>1344508.34</v>
      </c>
      <c r="I633" s="141">
        <v>3227</v>
      </c>
      <c r="J633" s="141">
        <v>559200.93999999994</v>
      </c>
      <c r="K633" s="141">
        <v>16452</v>
      </c>
      <c r="L633" s="141">
        <v>728211.21</v>
      </c>
      <c r="M633" s="141">
        <v>45</v>
      </c>
      <c r="N633" s="141">
        <v>10271.44</v>
      </c>
      <c r="O633" s="141">
        <v>357</v>
      </c>
      <c r="P633" s="76">
        <v>46824.75</v>
      </c>
    </row>
    <row r="634" spans="2:16" s="134" customFormat="1" ht="13.8" x14ac:dyDescent="0.3">
      <c r="B634" s="130"/>
      <c r="C634" s="65"/>
      <c r="D634" s="80" t="s">
        <v>355</v>
      </c>
      <c r="E634" s="65"/>
      <c r="F634" s="221">
        <v>2</v>
      </c>
      <c r="G634" s="221">
        <v>1755</v>
      </c>
      <c r="H634" s="221">
        <v>66757.929999999993</v>
      </c>
      <c r="I634" s="221">
        <v>0</v>
      </c>
      <c r="J634" s="221">
        <v>0</v>
      </c>
      <c r="K634" s="221">
        <v>1738</v>
      </c>
      <c r="L634" s="221">
        <v>59710.14</v>
      </c>
      <c r="M634" s="221">
        <v>17</v>
      </c>
      <c r="N634" s="221">
        <v>7047.79</v>
      </c>
      <c r="O634" s="221">
        <v>0</v>
      </c>
      <c r="P634" s="218">
        <v>0</v>
      </c>
    </row>
    <row r="635" spans="2:16" ht="13.8" x14ac:dyDescent="0.3">
      <c r="B635" s="24"/>
      <c r="C635" s="1"/>
      <c r="D635" s="1" t="s">
        <v>841</v>
      </c>
      <c r="E635" s="1"/>
      <c r="F635" s="141">
        <v>3</v>
      </c>
      <c r="G635" s="141">
        <v>16152</v>
      </c>
      <c r="H635" s="141">
        <v>1257552.21</v>
      </c>
      <c r="I635" s="141">
        <v>3227</v>
      </c>
      <c r="J635" s="141">
        <v>559200.93999999994</v>
      </c>
      <c r="K635" s="141">
        <v>12562</v>
      </c>
      <c r="L635" s="141">
        <v>651413.27</v>
      </c>
      <c r="M635" s="141">
        <v>6</v>
      </c>
      <c r="N635" s="141">
        <v>113.25</v>
      </c>
      <c r="O635" s="141">
        <v>357</v>
      </c>
      <c r="P635" s="76">
        <v>46824.75</v>
      </c>
    </row>
    <row r="636" spans="2:16" ht="13.8" x14ac:dyDescent="0.3">
      <c r="B636" s="24"/>
      <c r="C636" s="1"/>
      <c r="D636" s="1" t="s">
        <v>962</v>
      </c>
      <c r="E636" s="1"/>
      <c r="F636" s="141">
        <v>1</v>
      </c>
      <c r="G636" s="141">
        <v>2174</v>
      </c>
      <c r="H636" s="141">
        <v>20198.2</v>
      </c>
      <c r="I636" s="141">
        <v>0</v>
      </c>
      <c r="J636" s="141">
        <v>0</v>
      </c>
      <c r="K636" s="141">
        <v>2152</v>
      </c>
      <c r="L636" s="141">
        <v>17087.8</v>
      </c>
      <c r="M636" s="141">
        <v>22</v>
      </c>
      <c r="N636" s="141">
        <v>3110.4</v>
      </c>
      <c r="O636" s="141">
        <v>0</v>
      </c>
      <c r="P636" s="76">
        <v>0</v>
      </c>
    </row>
    <row r="637" spans="2:16" ht="13.8" x14ac:dyDescent="0.3">
      <c r="B637" s="24"/>
      <c r="C637" s="1" t="s">
        <v>842</v>
      </c>
      <c r="D637" s="1"/>
      <c r="E637" s="1"/>
      <c r="F637" s="141">
        <v>9</v>
      </c>
      <c r="G637" s="141">
        <v>46659</v>
      </c>
      <c r="H637" s="141">
        <v>2007419.24</v>
      </c>
      <c r="I637" s="141">
        <v>722</v>
      </c>
      <c r="J637" s="141">
        <v>387817.4</v>
      </c>
      <c r="K637" s="141">
        <v>44565</v>
      </c>
      <c r="L637" s="141">
        <v>1292274.6599999999</v>
      </c>
      <c r="M637" s="141">
        <v>936</v>
      </c>
      <c r="N637" s="141">
        <v>264597.77</v>
      </c>
      <c r="O637" s="141">
        <v>436</v>
      </c>
      <c r="P637" s="76">
        <v>62729.41</v>
      </c>
    </row>
    <row r="638" spans="2:16" ht="13.8" x14ac:dyDescent="0.3">
      <c r="B638" s="24"/>
      <c r="C638" s="1"/>
      <c r="D638" s="1" t="s">
        <v>760</v>
      </c>
      <c r="E638" s="1"/>
      <c r="F638" s="141">
        <v>5</v>
      </c>
      <c r="G638" s="141">
        <v>32235</v>
      </c>
      <c r="H638" s="141">
        <v>1758014.89</v>
      </c>
      <c r="I638" s="141">
        <v>722</v>
      </c>
      <c r="J638" s="141">
        <v>387817.4</v>
      </c>
      <c r="K638" s="141">
        <v>30155</v>
      </c>
      <c r="L638" s="141">
        <v>1043051.06</v>
      </c>
      <c r="M638" s="141">
        <v>922</v>
      </c>
      <c r="N638" s="141">
        <v>264417.02</v>
      </c>
      <c r="O638" s="141">
        <v>436</v>
      </c>
      <c r="P638" s="76">
        <v>62729.41</v>
      </c>
    </row>
    <row r="639" spans="2:16" ht="13.8" x14ac:dyDescent="0.3">
      <c r="B639" s="24"/>
      <c r="C639" s="1"/>
      <c r="D639" s="1" t="s">
        <v>962</v>
      </c>
      <c r="E639" s="1"/>
      <c r="F639" s="141">
        <v>4</v>
      </c>
      <c r="G639" s="141">
        <v>14424</v>
      </c>
      <c r="H639" s="141">
        <v>249404.35</v>
      </c>
      <c r="I639" s="141">
        <v>0</v>
      </c>
      <c r="J639" s="141">
        <v>0</v>
      </c>
      <c r="K639" s="141">
        <v>14410</v>
      </c>
      <c r="L639" s="141">
        <v>249223.6</v>
      </c>
      <c r="M639" s="141">
        <v>14</v>
      </c>
      <c r="N639" s="141">
        <v>180.75</v>
      </c>
      <c r="O639" s="141">
        <v>0</v>
      </c>
      <c r="P639" s="76">
        <v>0</v>
      </c>
    </row>
    <row r="640" spans="2:16" ht="13.8" x14ac:dyDescent="0.3">
      <c r="B640" s="24"/>
      <c r="C640" s="1" t="s">
        <v>843</v>
      </c>
      <c r="D640" s="1"/>
      <c r="E640" s="1"/>
      <c r="F640" s="141">
        <v>3</v>
      </c>
      <c r="G640" s="141">
        <v>13142</v>
      </c>
      <c r="H640" s="141">
        <v>592908.14</v>
      </c>
      <c r="I640" s="141">
        <v>1420</v>
      </c>
      <c r="J640" s="141">
        <v>324204.43</v>
      </c>
      <c r="K640" s="141">
        <v>11508</v>
      </c>
      <c r="L640" s="141">
        <v>214735.5</v>
      </c>
      <c r="M640" s="141">
        <v>176</v>
      </c>
      <c r="N640" s="141">
        <v>49476.73</v>
      </c>
      <c r="O640" s="141">
        <v>38</v>
      </c>
      <c r="P640" s="76">
        <v>4491.49</v>
      </c>
    </row>
    <row r="641" spans="2:16" s="134" customFormat="1" ht="13.8" x14ac:dyDescent="0.3">
      <c r="B641" s="130"/>
      <c r="C641" s="65"/>
      <c r="D641" s="80" t="s">
        <v>258</v>
      </c>
      <c r="E641" s="65"/>
      <c r="F641" s="221">
        <v>2</v>
      </c>
      <c r="G641" s="221">
        <v>12817</v>
      </c>
      <c r="H641" s="221">
        <v>585442.39</v>
      </c>
      <c r="I641" s="221">
        <v>1420</v>
      </c>
      <c r="J641" s="221">
        <v>324204.43</v>
      </c>
      <c r="K641" s="221">
        <v>11195</v>
      </c>
      <c r="L641" s="221">
        <v>209377.99</v>
      </c>
      <c r="M641" s="221">
        <v>164</v>
      </c>
      <c r="N641" s="221">
        <v>47368.49</v>
      </c>
      <c r="O641" s="221">
        <v>38</v>
      </c>
      <c r="P641" s="218">
        <v>4491.49</v>
      </c>
    </row>
    <row r="642" spans="2:16" s="134" customFormat="1" ht="13.8" x14ac:dyDescent="0.3">
      <c r="B642" s="130"/>
      <c r="C642" s="65"/>
      <c r="D642" s="1" t="s">
        <v>962</v>
      </c>
      <c r="E642" s="65"/>
      <c r="F642" s="221">
        <v>1</v>
      </c>
      <c r="G642" s="221">
        <v>325</v>
      </c>
      <c r="H642" s="221">
        <v>7465.75</v>
      </c>
      <c r="I642" s="221">
        <v>0</v>
      </c>
      <c r="J642" s="221">
        <v>0</v>
      </c>
      <c r="K642" s="221">
        <v>313</v>
      </c>
      <c r="L642" s="221">
        <v>5357.51</v>
      </c>
      <c r="M642" s="221">
        <v>12</v>
      </c>
      <c r="N642" s="221">
        <v>2108.2399999999998</v>
      </c>
      <c r="O642" s="221">
        <v>0</v>
      </c>
      <c r="P642" s="218">
        <v>0</v>
      </c>
    </row>
    <row r="643" spans="2:16" ht="13.8" x14ac:dyDescent="0.3">
      <c r="B643" s="24"/>
      <c r="C643" s="1" t="s">
        <v>844</v>
      </c>
      <c r="D643" s="1"/>
      <c r="E643" s="1"/>
      <c r="F643" s="141">
        <v>6</v>
      </c>
      <c r="G643" s="141">
        <v>28796</v>
      </c>
      <c r="H643" s="141">
        <v>1688332.92</v>
      </c>
      <c r="I643" s="141">
        <v>1745</v>
      </c>
      <c r="J643" s="141">
        <v>530566.5</v>
      </c>
      <c r="K643" s="141">
        <v>26466</v>
      </c>
      <c r="L643" s="141">
        <v>1060864.9099999999</v>
      </c>
      <c r="M643" s="141">
        <v>127</v>
      </c>
      <c r="N643" s="141">
        <v>39761.949999999997</v>
      </c>
      <c r="O643" s="141">
        <v>458</v>
      </c>
      <c r="P643" s="76">
        <v>57139.57</v>
      </c>
    </row>
    <row r="644" spans="2:16" s="134" customFormat="1" ht="13.8" x14ac:dyDescent="0.3">
      <c r="B644" s="130"/>
      <c r="C644" s="65"/>
      <c r="D644" s="80" t="s">
        <v>356</v>
      </c>
      <c r="E644" s="65"/>
      <c r="F644" s="221">
        <v>5</v>
      </c>
      <c r="G644" s="221">
        <v>26792</v>
      </c>
      <c r="H644" s="221">
        <v>1654564.75</v>
      </c>
      <c r="I644" s="221">
        <v>1745</v>
      </c>
      <c r="J644" s="221">
        <v>530566.5</v>
      </c>
      <c r="K644" s="221">
        <v>24530</v>
      </c>
      <c r="L644" s="221">
        <v>1042919.84</v>
      </c>
      <c r="M644" s="221">
        <v>59</v>
      </c>
      <c r="N644" s="221">
        <v>23938.85</v>
      </c>
      <c r="O644" s="221">
        <v>458</v>
      </c>
      <c r="P644" s="218">
        <v>57139.57</v>
      </c>
    </row>
    <row r="645" spans="2:16" s="134" customFormat="1" ht="13.8" x14ac:dyDescent="0.3">
      <c r="B645" s="130"/>
      <c r="C645" s="65"/>
      <c r="D645" s="1" t="s">
        <v>962</v>
      </c>
      <c r="E645" s="65"/>
      <c r="F645" s="221">
        <v>1</v>
      </c>
      <c r="G645" s="221">
        <v>2004</v>
      </c>
      <c r="H645" s="221">
        <v>33768.17</v>
      </c>
      <c r="I645" s="221">
        <v>0</v>
      </c>
      <c r="J645" s="221">
        <v>0</v>
      </c>
      <c r="K645" s="221">
        <v>1936</v>
      </c>
      <c r="L645" s="221">
        <v>17945.07</v>
      </c>
      <c r="M645" s="221">
        <v>68</v>
      </c>
      <c r="N645" s="221">
        <v>15823.1</v>
      </c>
      <c r="O645" s="221">
        <v>0</v>
      </c>
      <c r="P645" s="218">
        <v>0</v>
      </c>
    </row>
    <row r="646" spans="2:16" s="19" customFormat="1" ht="12.6" x14ac:dyDescent="0.2">
      <c r="B646" s="26" t="s">
        <v>845</v>
      </c>
      <c r="C646" s="27"/>
      <c r="D646" s="27"/>
      <c r="E646" s="27"/>
      <c r="F646" s="140">
        <v>17</v>
      </c>
      <c r="G646" s="140">
        <v>88152</v>
      </c>
      <c r="H646" s="140">
        <v>3751723.04</v>
      </c>
      <c r="I646" s="140">
        <v>5314</v>
      </c>
      <c r="J646" s="140">
        <v>798746.24</v>
      </c>
      <c r="K646" s="140">
        <v>81789</v>
      </c>
      <c r="L646" s="140">
        <v>2599256.27</v>
      </c>
      <c r="M646" s="140">
        <v>378</v>
      </c>
      <c r="N646" s="140">
        <v>274326.24</v>
      </c>
      <c r="O646" s="140">
        <v>671</v>
      </c>
      <c r="P646" s="75">
        <v>79394.3</v>
      </c>
    </row>
    <row r="647" spans="2:16" ht="13.8" x14ac:dyDescent="0.3">
      <c r="B647" s="24"/>
      <c r="C647" s="1" t="s">
        <v>846</v>
      </c>
      <c r="D647" s="1"/>
      <c r="E647" s="1"/>
      <c r="F647" s="141">
        <v>5</v>
      </c>
      <c r="G647" s="141">
        <v>40603</v>
      </c>
      <c r="H647" s="141">
        <v>1003568.69</v>
      </c>
      <c r="I647" s="141">
        <v>2965</v>
      </c>
      <c r="J647" s="141">
        <v>326334.83</v>
      </c>
      <c r="K647" s="141">
        <v>37310</v>
      </c>
      <c r="L647" s="141">
        <v>644781.55000000005</v>
      </c>
      <c r="M647" s="141">
        <v>14</v>
      </c>
      <c r="N647" s="141">
        <v>2619.3200000000002</v>
      </c>
      <c r="O647" s="141">
        <v>314</v>
      </c>
      <c r="P647" s="76">
        <v>29833</v>
      </c>
    </row>
    <row r="648" spans="2:16" s="135" customFormat="1" ht="13.8" x14ac:dyDescent="0.3">
      <c r="B648" s="131"/>
      <c r="C648" s="80"/>
      <c r="D648" s="80" t="s">
        <v>847</v>
      </c>
      <c r="E648" s="80"/>
      <c r="F648" s="32">
        <v>3</v>
      </c>
      <c r="G648" s="32">
        <v>33715</v>
      </c>
      <c r="H648" s="32">
        <v>863665.36</v>
      </c>
      <c r="I648" s="32">
        <v>2453</v>
      </c>
      <c r="J648" s="32">
        <v>291131.96000000002</v>
      </c>
      <c r="K648" s="32">
        <v>30958</v>
      </c>
      <c r="L648" s="32">
        <v>543059.11</v>
      </c>
      <c r="M648" s="32">
        <v>4</v>
      </c>
      <c r="N648" s="32">
        <v>997.34</v>
      </c>
      <c r="O648" s="32">
        <v>300</v>
      </c>
      <c r="P648" s="33">
        <v>28476.94</v>
      </c>
    </row>
    <row r="649" spans="2:16" s="135" customFormat="1" ht="13.8" x14ac:dyDescent="0.3">
      <c r="B649" s="131"/>
      <c r="C649" s="80"/>
      <c r="D649" s="80" t="s">
        <v>962</v>
      </c>
      <c r="E649" s="80"/>
      <c r="F649" s="32">
        <v>2</v>
      </c>
      <c r="G649" s="32">
        <v>6888</v>
      </c>
      <c r="H649" s="32">
        <v>139903.32999999999</v>
      </c>
      <c r="I649" s="32">
        <v>512</v>
      </c>
      <c r="J649" s="32">
        <v>35202.870000000003</v>
      </c>
      <c r="K649" s="32">
        <v>6352</v>
      </c>
      <c r="L649" s="32">
        <v>101722.44</v>
      </c>
      <c r="M649" s="32">
        <v>10</v>
      </c>
      <c r="N649" s="32">
        <v>1621.98</v>
      </c>
      <c r="O649" s="32">
        <v>14</v>
      </c>
      <c r="P649" s="33">
        <v>1356.06</v>
      </c>
    </row>
    <row r="650" spans="2:16" ht="13.8" x14ac:dyDescent="0.3">
      <c r="B650" s="24"/>
      <c r="C650" s="1" t="s">
        <v>848</v>
      </c>
      <c r="D650" s="1"/>
      <c r="E650" s="1"/>
      <c r="F650" s="141">
        <v>6</v>
      </c>
      <c r="G650" s="141">
        <v>21217</v>
      </c>
      <c r="H650" s="141">
        <v>1526958.03</v>
      </c>
      <c r="I650" s="141">
        <v>1181</v>
      </c>
      <c r="J650" s="141">
        <v>289107.87</v>
      </c>
      <c r="K650" s="141">
        <v>19538</v>
      </c>
      <c r="L650" s="141">
        <v>961326.68</v>
      </c>
      <c r="M650" s="141">
        <v>284</v>
      </c>
      <c r="N650" s="141">
        <v>245263.01</v>
      </c>
      <c r="O650" s="141">
        <v>214</v>
      </c>
      <c r="P650" s="76">
        <v>31260.47</v>
      </c>
    </row>
    <row r="651" spans="2:16" ht="13.8" x14ac:dyDescent="0.3">
      <c r="B651" s="24"/>
      <c r="C651" s="1"/>
      <c r="D651" s="1" t="s">
        <v>849</v>
      </c>
      <c r="E651" s="1"/>
      <c r="F651" s="141">
        <v>6</v>
      </c>
      <c r="G651" s="141">
        <v>21217</v>
      </c>
      <c r="H651" s="141">
        <v>1526958.03</v>
      </c>
      <c r="I651" s="141">
        <v>1181</v>
      </c>
      <c r="J651" s="141">
        <v>289107.87</v>
      </c>
      <c r="K651" s="141">
        <v>19538</v>
      </c>
      <c r="L651" s="141">
        <v>961326.68</v>
      </c>
      <c r="M651" s="141">
        <v>284</v>
      </c>
      <c r="N651" s="141">
        <v>245263.01</v>
      </c>
      <c r="O651" s="141">
        <v>214</v>
      </c>
      <c r="P651" s="76">
        <v>31260.47</v>
      </c>
    </row>
    <row r="652" spans="2:16" ht="13.8" x14ac:dyDescent="0.3">
      <c r="B652" s="24"/>
      <c r="C652" s="1" t="s">
        <v>850</v>
      </c>
      <c r="D652" s="1"/>
      <c r="E652" s="1"/>
      <c r="F652" s="141">
        <v>3</v>
      </c>
      <c r="G652" s="141">
        <v>12566</v>
      </c>
      <c r="H652" s="141">
        <v>961963.69</v>
      </c>
      <c r="I652" s="141">
        <v>883</v>
      </c>
      <c r="J652" s="141">
        <v>159831.76</v>
      </c>
      <c r="K652" s="141">
        <v>11476</v>
      </c>
      <c r="L652" s="141">
        <v>780204.18</v>
      </c>
      <c r="M652" s="141">
        <v>64</v>
      </c>
      <c r="N652" s="141">
        <v>3626.93</v>
      </c>
      <c r="O652" s="141">
        <v>143</v>
      </c>
      <c r="P652" s="76">
        <v>18300.830000000002</v>
      </c>
    </row>
    <row r="653" spans="2:16" ht="13.8" x14ac:dyDescent="0.3">
      <c r="B653" s="24"/>
      <c r="C653" s="1"/>
      <c r="D653" s="1" t="s">
        <v>851</v>
      </c>
      <c r="E653" s="1"/>
      <c r="F653" s="141">
        <v>3</v>
      </c>
      <c r="G653" s="141">
        <v>12566</v>
      </c>
      <c r="H653" s="141">
        <v>961963.69</v>
      </c>
      <c r="I653" s="141">
        <v>883</v>
      </c>
      <c r="J653" s="141">
        <v>159831.76</v>
      </c>
      <c r="K653" s="141">
        <v>11476</v>
      </c>
      <c r="L653" s="141">
        <v>780204.18</v>
      </c>
      <c r="M653" s="141">
        <v>64</v>
      </c>
      <c r="N653" s="141">
        <v>3626.93</v>
      </c>
      <c r="O653" s="141">
        <v>143</v>
      </c>
      <c r="P653" s="76">
        <v>18300.830000000002</v>
      </c>
    </row>
    <row r="654" spans="2:16" ht="13.8" x14ac:dyDescent="0.3">
      <c r="B654" s="24"/>
      <c r="C654" s="1" t="s">
        <v>963</v>
      </c>
      <c r="D654" s="1"/>
      <c r="E654" s="1"/>
      <c r="F654" s="141">
        <v>3</v>
      </c>
      <c r="G654" s="141">
        <v>13766</v>
      </c>
      <c r="H654" s="141">
        <v>259232.63</v>
      </c>
      <c r="I654" s="141">
        <v>285</v>
      </c>
      <c r="J654" s="141">
        <v>23471.78</v>
      </c>
      <c r="K654" s="141">
        <v>13465</v>
      </c>
      <c r="L654" s="141">
        <v>212943.86</v>
      </c>
      <c r="M654" s="141">
        <v>16</v>
      </c>
      <c r="N654" s="141">
        <v>22816.98</v>
      </c>
      <c r="O654" s="141">
        <v>0</v>
      </c>
      <c r="P654" s="76">
        <v>0</v>
      </c>
    </row>
    <row r="655" spans="2:16" s="19" customFormat="1" ht="12.6" x14ac:dyDescent="0.2">
      <c r="B655" s="26" t="s">
        <v>852</v>
      </c>
      <c r="C655" s="27"/>
      <c r="D655" s="27"/>
      <c r="E655" s="27"/>
      <c r="F655" s="140">
        <v>128</v>
      </c>
      <c r="G655" s="140">
        <v>663981.99999554502</v>
      </c>
      <c r="H655" s="140">
        <v>28244909.699999999</v>
      </c>
      <c r="I655" s="140">
        <v>30562</v>
      </c>
      <c r="J655" s="140">
        <v>8966128.1300000008</v>
      </c>
      <c r="K655" s="140">
        <v>620821.99999549496</v>
      </c>
      <c r="L655" s="140">
        <v>15135562.779999999</v>
      </c>
      <c r="M655" s="140">
        <v>6652.0000000500004</v>
      </c>
      <c r="N655" s="140">
        <v>3020630.04</v>
      </c>
      <c r="O655" s="140">
        <v>5946</v>
      </c>
      <c r="P655" s="75">
        <v>1122588.77</v>
      </c>
    </row>
    <row r="656" spans="2:16" ht="13.8" x14ac:dyDescent="0.3">
      <c r="B656" s="24"/>
      <c r="C656" s="1" t="s">
        <v>853</v>
      </c>
      <c r="D656" s="1"/>
      <c r="E656" s="1"/>
      <c r="F656" s="141">
        <v>39</v>
      </c>
      <c r="G656" s="141">
        <v>225059</v>
      </c>
      <c r="H656" s="141">
        <v>14556093.27</v>
      </c>
      <c r="I656" s="141">
        <v>16872</v>
      </c>
      <c r="J656" s="141">
        <v>4986808.0599999996</v>
      </c>
      <c r="K656" s="141">
        <v>202575</v>
      </c>
      <c r="L656" s="141">
        <v>7653482.1200000001</v>
      </c>
      <c r="M656" s="141">
        <v>2441</v>
      </c>
      <c r="N656" s="141">
        <v>1295859.58</v>
      </c>
      <c r="O656" s="141">
        <v>3171</v>
      </c>
      <c r="P656" s="76">
        <v>619943.5</v>
      </c>
    </row>
    <row r="657" spans="2:16" ht="13.8" x14ac:dyDescent="0.3">
      <c r="B657" s="24"/>
      <c r="C657" s="1"/>
      <c r="D657" s="1" t="s">
        <v>854</v>
      </c>
      <c r="E657" s="1"/>
      <c r="F657" s="141">
        <v>28</v>
      </c>
      <c r="G657" s="141">
        <v>164504</v>
      </c>
      <c r="H657" s="141">
        <v>13735625.01</v>
      </c>
      <c r="I657" s="141">
        <v>14437</v>
      </c>
      <c r="J657" s="141">
        <v>4831840.4800000004</v>
      </c>
      <c r="K657" s="141">
        <v>144996</v>
      </c>
      <c r="L657" s="141">
        <v>7097985.1100000003</v>
      </c>
      <c r="M657" s="141">
        <v>1932</v>
      </c>
      <c r="N657" s="141">
        <v>1188199.5</v>
      </c>
      <c r="O657" s="141">
        <v>3139</v>
      </c>
      <c r="P657" s="76">
        <v>617599.91</v>
      </c>
    </row>
    <row r="658" spans="2:16" ht="13.8" x14ac:dyDescent="0.3">
      <c r="B658" s="24"/>
      <c r="C658" s="1"/>
      <c r="D658" s="1" t="s">
        <v>855</v>
      </c>
      <c r="E658" s="1"/>
      <c r="F658" s="141">
        <v>7</v>
      </c>
      <c r="G658" s="141">
        <v>36684</v>
      </c>
      <c r="H658" s="141">
        <v>618401.01</v>
      </c>
      <c r="I658" s="141">
        <v>1170</v>
      </c>
      <c r="J658" s="141">
        <v>145185.07999999999</v>
      </c>
      <c r="K658" s="141">
        <v>35174</v>
      </c>
      <c r="L658" s="141">
        <v>382928.08</v>
      </c>
      <c r="M658" s="141">
        <v>308</v>
      </c>
      <c r="N658" s="141">
        <v>87944.26</v>
      </c>
      <c r="O658" s="141">
        <v>32</v>
      </c>
      <c r="P658" s="76">
        <v>2343.59</v>
      </c>
    </row>
    <row r="659" spans="2:16" s="134" customFormat="1" ht="13.8" x14ac:dyDescent="0.3">
      <c r="B659" s="130"/>
      <c r="C659" s="65"/>
      <c r="D659" s="80" t="s">
        <v>357</v>
      </c>
      <c r="E659" s="65"/>
      <c r="F659" s="221">
        <v>2</v>
      </c>
      <c r="G659" s="221">
        <v>16111</v>
      </c>
      <c r="H659" s="221">
        <v>131225.46</v>
      </c>
      <c r="I659" s="221">
        <v>552</v>
      </c>
      <c r="J659" s="221">
        <v>5793.22</v>
      </c>
      <c r="K659" s="221">
        <v>15509</v>
      </c>
      <c r="L659" s="221">
        <v>114523.81</v>
      </c>
      <c r="M659" s="221">
        <v>50</v>
      </c>
      <c r="N659" s="221">
        <v>10908.42</v>
      </c>
      <c r="O659" s="221">
        <v>0</v>
      </c>
      <c r="P659" s="218">
        <v>0</v>
      </c>
    </row>
    <row r="660" spans="2:16" ht="13.8" x14ac:dyDescent="0.3">
      <c r="B660" s="24"/>
      <c r="C660" s="1"/>
      <c r="D660" s="1" t="s">
        <v>962</v>
      </c>
      <c r="E660" s="1"/>
      <c r="F660" s="141">
        <v>2</v>
      </c>
      <c r="G660" s="141">
        <v>7760</v>
      </c>
      <c r="H660" s="141">
        <v>70841.789999999994</v>
      </c>
      <c r="I660" s="141">
        <v>713</v>
      </c>
      <c r="J660" s="141">
        <v>3989.28</v>
      </c>
      <c r="K660" s="141">
        <v>6896</v>
      </c>
      <c r="L660" s="141">
        <v>58045.120000000003</v>
      </c>
      <c r="M660" s="141">
        <v>151</v>
      </c>
      <c r="N660" s="141">
        <v>8807.4</v>
      </c>
      <c r="O660" s="141">
        <v>0</v>
      </c>
      <c r="P660" s="76">
        <v>0</v>
      </c>
    </row>
    <row r="661" spans="2:16" ht="13.8" x14ac:dyDescent="0.3">
      <c r="B661" s="24"/>
      <c r="C661" s="1" t="s">
        <v>856</v>
      </c>
      <c r="D661" s="1"/>
      <c r="E661" s="1"/>
      <c r="F661" s="141">
        <v>28</v>
      </c>
      <c r="G661" s="141">
        <v>154607</v>
      </c>
      <c r="H661" s="141">
        <v>3509628.04</v>
      </c>
      <c r="I661" s="141">
        <v>5647</v>
      </c>
      <c r="J661" s="141">
        <v>1381616.8</v>
      </c>
      <c r="K661" s="141">
        <v>148251</v>
      </c>
      <c r="L661" s="141">
        <v>1934493.76</v>
      </c>
      <c r="M661" s="141">
        <v>418</v>
      </c>
      <c r="N661" s="141">
        <v>165074</v>
      </c>
      <c r="O661" s="141">
        <v>291</v>
      </c>
      <c r="P661" s="76">
        <v>28443.5</v>
      </c>
    </row>
    <row r="662" spans="2:16" ht="13.8" x14ac:dyDescent="0.3">
      <c r="B662" s="24"/>
      <c r="C662" s="1"/>
      <c r="D662" s="1" t="s">
        <v>857</v>
      </c>
      <c r="E662" s="1"/>
      <c r="F662" s="141">
        <v>7</v>
      </c>
      <c r="G662" s="141">
        <v>28942</v>
      </c>
      <c r="H662" s="141">
        <v>875821.88</v>
      </c>
      <c r="I662" s="141">
        <v>1711</v>
      </c>
      <c r="J662" s="141">
        <v>422321.86</v>
      </c>
      <c r="K662" s="141">
        <v>27080</v>
      </c>
      <c r="L662" s="141">
        <v>423845.71</v>
      </c>
      <c r="M662" s="141">
        <v>99</v>
      </c>
      <c r="N662" s="141">
        <v>20262.419999999998</v>
      </c>
      <c r="O662" s="141">
        <v>52</v>
      </c>
      <c r="P662" s="76">
        <v>9391.89</v>
      </c>
    </row>
    <row r="663" spans="2:16" s="134" customFormat="1" ht="13.8" x14ac:dyDescent="0.3">
      <c r="B663" s="130"/>
      <c r="C663" s="65"/>
      <c r="D663" s="80" t="s">
        <v>358</v>
      </c>
      <c r="E663" s="65"/>
      <c r="F663" s="221">
        <v>2</v>
      </c>
      <c r="G663" s="221">
        <v>10585</v>
      </c>
      <c r="H663" s="221">
        <v>78880.75</v>
      </c>
      <c r="I663" s="221">
        <v>41</v>
      </c>
      <c r="J663" s="221">
        <v>3455.98</v>
      </c>
      <c r="K663" s="221">
        <v>10536</v>
      </c>
      <c r="L663" s="221">
        <v>71574.92</v>
      </c>
      <c r="M663" s="221">
        <v>8</v>
      </c>
      <c r="N663" s="221">
        <v>3849.86</v>
      </c>
      <c r="O663" s="221">
        <v>0</v>
      </c>
      <c r="P663" s="218">
        <v>0</v>
      </c>
    </row>
    <row r="664" spans="2:16" ht="13.8" x14ac:dyDescent="0.3">
      <c r="B664" s="24"/>
      <c r="C664" s="1"/>
      <c r="D664" s="1" t="s">
        <v>736</v>
      </c>
      <c r="E664" s="1"/>
      <c r="F664" s="141">
        <v>12</v>
      </c>
      <c r="G664" s="141">
        <v>73073</v>
      </c>
      <c r="H664" s="141">
        <v>2207049.29</v>
      </c>
      <c r="I664" s="141">
        <v>3243</v>
      </c>
      <c r="J664" s="141">
        <v>901245.6</v>
      </c>
      <c r="K664" s="141">
        <v>69348</v>
      </c>
      <c r="L664" s="141">
        <v>1157626.7</v>
      </c>
      <c r="M664" s="141">
        <v>243</v>
      </c>
      <c r="N664" s="141">
        <v>129125.38</v>
      </c>
      <c r="O664" s="141">
        <v>239</v>
      </c>
      <c r="P664" s="76">
        <v>19051.61</v>
      </c>
    </row>
    <row r="665" spans="2:16" ht="13.8" x14ac:dyDescent="0.3">
      <c r="B665" s="24"/>
      <c r="C665" s="1"/>
      <c r="D665" s="1" t="s">
        <v>858</v>
      </c>
      <c r="E665" s="1"/>
      <c r="F665" s="141">
        <v>4</v>
      </c>
      <c r="G665" s="141">
        <v>16055</v>
      </c>
      <c r="H665" s="141">
        <v>224987.11</v>
      </c>
      <c r="I665" s="141">
        <v>652</v>
      </c>
      <c r="J665" s="141">
        <v>54593.36</v>
      </c>
      <c r="K665" s="141">
        <v>15362</v>
      </c>
      <c r="L665" s="141">
        <v>158655.26999999999</v>
      </c>
      <c r="M665" s="141">
        <v>41</v>
      </c>
      <c r="N665" s="141">
        <v>11738.49</v>
      </c>
      <c r="O665" s="141">
        <v>0</v>
      </c>
      <c r="P665" s="76">
        <v>0</v>
      </c>
    </row>
    <row r="666" spans="2:16" ht="13.8" x14ac:dyDescent="0.3">
      <c r="B666" s="24"/>
      <c r="C666" s="1"/>
      <c r="D666" s="1" t="s">
        <v>962</v>
      </c>
      <c r="E666" s="1"/>
      <c r="F666" s="141">
        <v>3</v>
      </c>
      <c r="G666" s="141">
        <v>25952</v>
      </c>
      <c r="H666" s="141">
        <v>122889.01</v>
      </c>
      <c r="I666" s="141">
        <v>0</v>
      </c>
      <c r="J666" s="141">
        <v>0</v>
      </c>
      <c r="K666" s="141">
        <v>25925</v>
      </c>
      <c r="L666" s="141">
        <v>122791.16</v>
      </c>
      <c r="M666" s="141">
        <v>27</v>
      </c>
      <c r="N666" s="141">
        <v>97.85</v>
      </c>
      <c r="O666" s="141">
        <v>0</v>
      </c>
      <c r="P666" s="76">
        <v>0</v>
      </c>
    </row>
    <row r="667" spans="2:16" ht="13.8" x14ac:dyDescent="0.3">
      <c r="B667" s="24"/>
      <c r="C667" s="1" t="s">
        <v>1172</v>
      </c>
      <c r="D667" s="1"/>
      <c r="E667" s="1"/>
      <c r="F667" s="141">
        <v>3</v>
      </c>
      <c r="G667" s="141">
        <v>3041.541561555</v>
      </c>
      <c r="H667" s="141">
        <v>22860.080000000002</v>
      </c>
      <c r="I667" s="141">
        <v>0</v>
      </c>
      <c r="J667" s="141">
        <v>0</v>
      </c>
      <c r="K667" s="141">
        <v>3005.8272758049998</v>
      </c>
      <c r="L667" s="141">
        <v>19367.23</v>
      </c>
      <c r="M667" s="141">
        <v>35.714285750000002</v>
      </c>
      <c r="N667" s="141">
        <v>3492.86</v>
      </c>
      <c r="O667" s="141">
        <v>0</v>
      </c>
      <c r="P667" s="76">
        <v>0</v>
      </c>
    </row>
    <row r="668" spans="2:16" ht="13.8" x14ac:dyDescent="0.3">
      <c r="B668" s="24"/>
      <c r="C668" s="1"/>
      <c r="D668" s="1" t="s">
        <v>962</v>
      </c>
      <c r="E668" s="1"/>
      <c r="F668" s="141">
        <v>3</v>
      </c>
      <c r="G668" s="141">
        <v>3041.541561555</v>
      </c>
      <c r="H668" s="141">
        <v>22860.080000000002</v>
      </c>
      <c r="I668" s="141">
        <v>0</v>
      </c>
      <c r="J668" s="141">
        <v>0</v>
      </c>
      <c r="K668" s="141">
        <v>3005.8272758049998</v>
      </c>
      <c r="L668" s="141">
        <v>19367.23</v>
      </c>
      <c r="M668" s="141">
        <v>35.714285750000002</v>
      </c>
      <c r="N668" s="141">
        <v>3492.86</v>
      </c>
      <c r="O668" s="141">
        <v>0</v>
      </c>
      <c r="P668" s="76">
        <v>0</v>
      </c>
    </row>
    <row r="669" spans="2:16" ht="13.8" x14ac:dyDescent="0.3">
      <c r="B669" s="24"/>
      <c r="C669" s="1" t="s">
        <v>859</v>
      </c>
      <c r="D669" s="1"/>
      <c r="E669" s="1"/>
      <c r="F669" s="141">
        <v>32</v>
      </c>
      <c r="G669" s="141">
        <v>149382.45843398999</v>
      </c>
      <c r="H669" s="141">
        <v>6359321.4399999995</v>
      </c>
      <c r="I669" s="141">
        <v>4194</v>
      </c>
      <c r="J669" s="141">
        <v>1695103.39</v>
      </c>
      <c r="K669" s="141">
        <v>140956.17271968999</v>
      </c>
      <c r="L669" s="141">
        <v>3409599.51</v>
      </c>
      <c r="M669" s="141">
        <v>2321.2857143000001</v>
      </c>
      <c r="N669" s="141">
        <v>943033.06</v>
      </c>
      <c r="O669" s="141">
        <v>1911</v>
      </c>
      <c r="P669" s="76">
        <v>311585.46999999997</v>
      </c>
    </row>
    <row r="670" spans="2:16" ht="13.8" x14ac:dyDescent="0.3">
      <c r="B670" s="24"/>
      <c r="C670" s="1"/>
      <c r="D670" s="1" t="s">
        <v>860</v>
      </c>
      <c r="E670" s="1"/>
      <c r="F670" s="141">
        <v>3</v>
      </c>
      <c r="G670" s="141">
        <v>8977</v>
      </c>
      <c r="H670" s="141">
        <v>77486.06</v>
      </c>
      <c r="I670" s="141">
        <v>320</v>
      </c>
      <c r="J670" s="141">
        <v>1014.94</v>
      </c>
      <c r="K670" s="141">
        <v>8541</v>
      </c>
      <c r="L670" s="141">
        <v>56511.65</v>
      </c>
      <c r="M670" s="141">
        <v>116</v>
      </c>
      <c r="N670" s="141">
        <v>19959.47</v>
      </c>
      <c r="O670" s="141">
        <v>0</v>
      </c>
      <c r="P670" s="76">
        <v>0</v>
      </c>
    </row>
    <row r="671" spans="2:16" ht="13.8" x14ac:dyDescent="0.3">
      <c r="B671" s="24"/>
      <c r="C671" s="1"/>
      <c r="D671" s="1" t="s">
        <v>861</v>
      </c>
      <c r="E671" s="1"/>
      <c r="F671" s="141">
        <v>5</v>
      </c>
      <c r="G671" s="141">
        <v>35271</v>
      </c>
      <c r="H671" s="141">
        <v>129145.72</v>
      </c>
      <c r="I671" s="141">
        <v>0</v>
      </c>
      <c r="J671" s="141">
        <v>0</v>
      </c>
      <c r="K671" s="141">
        <v>35271</v>
      </c>
      <c r="L671" s="141">
        <v>129145.72</v>
      </c>
      <c r="M671" s="141">
        <v>0</v>
      </c>
      <c r="N671" s="141">
        <v>0</v>
      </c>
      <c r="O671" s="141">
        <v>0</v>
      </c>
      <c r="P671" s="76">
        <v>0</v>
      </c>
    </row>
    <row r="672" spans="2:16" ht="13.8" x14ac:dyDescent="0.3">
      <c r="B672" s="24"/>
      <c r="C672" s="1"/>
      <c r="D672" s="1" t="s">
        <v>862</v>
      </c>
      <c r="E672" s="1"/>
      <c r="F672" s="141">
        <v>16</v>
      </c>
      <c r="G672" s="141">
        <v>83175</v>
      </c>
      <c r="H672" s="141">
        <v>5978139.2300000004</v>
      </c>
      <c r="I672" s="141">
        <v>3874</v>
      </c>
      <c r="J672" s="141">
        <v>1694088.45</v>
      </c>
      <c r="K672" s="141">
        <v>75554</v>
      </c>
      <c r="L672" s="141">
        <v>3117093.73</v>
      </c>
      <c r="M672" s="141">
        <v>1836</v>
      </c>
      <c r="N672" s="141">
        <v>855371.58</v>
      </c>
      <c r="O672" s="141">
        <v>1911</v>
      </c>
      <c r="P672" s="76">
        <v>311585.46999999997</v>
      </c>
    </row>
    <row r="673" spans="1:16" s="134" customFormat="1" ht="13.8" x14ac:dyDescent="0.3">
      <c r="B673" s="130"/>
      <c r="C673" s="65"/>
      <c r="D673" s="80" t="s">
        <v>344</v>
      </c>
      <c r="E673" s="65"/>
      <c r="F673" s="221">
        <v>2</v>
      </c>
      <c r="G673" s="221">
        <v>2677</v>
      </c>
      <c r="H673" s="221">
        <v>24517.02</v>
      </c>
      <c r="I673" s="221">
        <v>0</v>
      </c>
      <c r="J673" s="221">
        <v>0</v>
      </c>
      <c r="K673" s="221">
        <v>2645</v>
      </c>
      <c r="L673" s="221">
        <v>16508.990000000002</v>
      </c>
      <c r="M673" s="221">
        <v>32</v>
      </c>
      <c r="N673" s="221">
        <v>8008.04</v>
      </c>
      <c r="O673" s="221">
        <v>0</v>
      </c>
      <c r="P673" s="218">
        <v>0</v>
      </c>
    </row>
    <row r="674" spans="1:16" ht="13.8" x14ac:dyDescent="0.3">
      <c r="B674" s="24"/>
      <c r="C674" s="1"/>
      <c r="D674" s="1" t="s">
        <v>962</v>
      </c>
      <c r="E674" s="1"/>
      <c r="F674" s="141">
        <v>6</v>
      </c>
      <c r="G674" s="141">
        <v>19282.458433989999</v>
      </c>
      <c r="H674" s="141">
        <v>150033.41</v>
      </c>
      <c r="I674" s="141">
        <v>0</v>
      </c>
      <c r="J674" s="141">
        <v>0</v>
      </c>
      <c r="K674" s="141">
        <v>18945.172719689999</v>
      </c>
      <c r="L674" s="141">
        <v>90339.42</v>
      </c>
      <c r="M674" s="141">
        <v>337.2857143</v>
      </c>
      <c r="N674" s="141">
        <v>59693.97</v>
      </c>
      <c r="O674" s="141">
        <v>0</v>
      </c>
      <c r="P674" s="76">
        <v>0</v>
      </c>
    </row>
    <row r="675" spans="1:16" ht="13.8" x14ac:dyDescent="0.3">
      <c r="B675" s="24"/>
      <c r="C675" s="1" t="s">
        <v>864</v>
      </c>
      <c r="D675" s="1"/>
      <c r="E675" s="1"/>
      <c r="F675" s="141">
        <v>26</v>
      </c>
      <c r="G675" s="141">
        <v>131892</v>
      </c>
      <c r="H675" s="141">
        <v>3797006.87</v>
      </c>
      <c r="I675" s="141">
        <v>3849</v>
      </c>
      <c r="J675" s="141">
        <v>902599.88</v>
      </c>
      <c r="K675" s="141">
        <v>126034</v>
      </c>
      <c r="L675" s="141">
        <v>2118620.1600000001</v>
      </c>
      <c r="M675" s="141">
        <v>1436</v>
      </c>
      <c r="N675" s="141">
        <v>613170.54</v>
      </c>
      <c r="O675" s="141">
        <v>573</v>
      </c>
      <c r="P675" s="76">
        <v>162616.29999999999</v>
      </c>
    </row>
    <row r="676" spans="1:16" ht="13.8" x14ac:dyDescent="0.3">
      <c r="B676" s="24"/>
      <c r="C676" s="1"/>
      <c r="D676" s="1" t="s">
        <v>865</v>
      </c>
      <c r="E676" s="1"/>
      <c r="F676" s="141">
        <v>6</v>
      </c>
      <c r="G676" s="141">
        <v>33912</v>
      </c>
      <c r="H676" s="141">
        <v>1419129.75</v>
      </c>
      <c r="I676" s="141">
        <v>1316</v>
      </c>
      <c r="J676" s="141">
        <v>297748.96999999997</v>
      </c>
      <c r="K676" s="141">
        <v>32131</v>
      </c>
      <c r="L676" s="141">
        <v>913194.36</v>
      </c>
      <c r="M676" s="141">
        <v>162</v>
      </c>
      <c r="N676" s="141">
        <v>170351.09</v>
      </c>
      <c r="O676" s="141">
        <v>303</v>
      </c>
      <c r="P676" s="76">
        <v>37835.33</v>
      </c>
    </row>
    <row r="677" spans="1:16" ht="13.8" x14ac:dyDescent="0.3">
      <c r="B677" s="24"/>
      <c r="C677" s="1"/>
      <c r="D677" s="1" t="s">
        <v>866</v>
      </c>
      <c r="E677" s="1"/>
      <c r="F677" s="141">
        <v>8</v>
      </c>
      <c r="G677" s="141">
        <v>43856</v>
      </c>
      <c r="H677" s="141">
        <v>1731539.31</v>
      </c>
      <c r="I677" s="141">
        <v>1727</v>
      </c>
      <c r="J677" s="141">
        <v>582233.24</v>
      </c>
      <c r="K677" s="141">
        <v>41374</v>
      </c>
      <c r="L677" s="141">
        <v>820414.28</v>
      </c>
      <c r="M677" s="141">
        <v>485</v>
      </c>
      <c r="N677" s="141">
        <v>204110.82</v>
      </c>
      <c r="O677" s="141">
        <v>270</v>
      </c>
      <c r="P677" s="76">
        <v>124780.97</v>
      </c>
    </row>
    <row r="678" spans="1:16" s="134" customFormat="1" ht="13.8" x14ac:dyDescent="0.3">
      <c r="B678" s="130"/>
      <c r="C678" s="65"/>
      <c r="D678" s="80" t="s">
        <v>359</v>
      </c>
      <c r="E678" s="65"/>
      <c r="F678" s="221">
        <v>2</v>
      </c>
      <c r="G678" s="221">
        <v>8727</v>
      </c>
      <c r="H678" s="221">
        <v>105274.73</v>
      </c>
      <c r="I678" s="221">
        <v>611</v>
      </c>
      <c r="J678" s="221">
        <v>8495</v>
      </c>
      <c r="K678" s="221">
        <v>8014</v>
      </c>
      <c r="L678" s="221">
        <v>67223.22</v>
      </c>
      <c r="M678" s="221">
        <v>102</v>
      </c>
      <c r="N678" s="221">
        <v>29556.52</v>
      </c>
      <c r="O678" s="221">
        <v>0</v>
      </c>
      <c r="P678" s="218">
        <v>0</v>
      </c>
    </row>
    <row r="679" spans="1:16" ht="13.8" x14ac:dyDescent="0.3">
      <c r="B679" s="24"/>
      <c r="C679" s="1"/>
      <c r="D679" s="1" t="s">
        <v>962</v>
      </c>
      <c r="E679" s="1"/>
      <c r="F679" s="141">
        <v>10</v>
      </c>
      <c r="G679" s="141">
        <v>45397</v>
      </c>
      <c r="H679" s="141">
        <v>541063.07999999996</v>
      </c>
      <c r="I679" s="141">
        <v>195</v>
      </c>
      <c r="J679" s="141">
        <v>14122.67</v>
      </c>
      <c r="K679" s="141">
        <v>44515</v>
      </c>
      <c r="L679" s="141">
        <v>317788.3</v>
      </c>
      <c r="M679" s="141">
        <v>687</v>
      </c>
      <c r="N679" s="141">
        <v>209152.11</v>
      </c>
      <c r="O679" s="141">
        <v>0</v>
      </c>
      <c r="P679" s="76">
        <v>0</v>
      </c>
    </row>
    <row r="680" spans="1:16" s="136" customFormat="1" ht="14.4" thickBot="1" x14ac:dyDescent="0.35">
      <c r="B680" s="132"/>
      <c r="C680" s="45"/>
      <c r="D680" s="45"/>
      <c r="E680" s="133"/>
      <c r="F680" s="222"/>
      <c r="G680" s="222"/>
      <c r="H680" s="222"/>
      <c r="I680" s="222"/>
      <c r="J680" s="222"/>
      <c r="K680" s="222"/>
      <c r="L680" s="222"/>
      <c r="M680" s="222"/>
      <c r="N680" s="222"/>
      <c r="O680" s="222"/>
      <c r="P680" s="219"/>
    </row>
    <row r="681" spans="1:16" ht="13.8" x14ac:dyDescent="0.3">
      <c r="B681" s="1"/>
      <c r="C681" s="1"/>
      <c r="D681" s="1"/>
      <c r="E681" s="1"/>
      <c r="F681" s="1"/>
      <c r="G681" s="1"/>
      <c r="H681" s="1"/>
      <c r="I681" s="1"/>
      <c r="J681" s="1"/>
      <c r="K681" s="1"/>
      <c r="L681" s="1"/>
      <c r="M681" s="1"/>
      <c r="N681" s="1"/>
      <c r="O681" s="1"/>
      <c r="P681" s="1"/>
    </row>
    <row r="682" spans="1:16" s="14" customFormat="1" ht="10.8" x14ac:dyDescent="0.25">
      <c r="B682" s="666" t="s">
        <v>364</v>
      </c>
      <c r="C682" s="667"/>
      <c r="D682" s="667"/>
      <c r="E682" s="667"/>
      <c r="F682" s="667"/>
      <c r="G682" s="667"/>
      <c r="H682" s="667"/>
      <c r="I682" s="667"/>
      <c r="J682" s="667"/>
      <c r="K682" s="667"/>
      <c r="L682" s="667"/>
      <c r="M682" s="667"/>
      <c r="N682" s="667"/>
      <c r="O682" s="667"/>
      <c r="P682" s="667"/>
    </row>
    <row r="683" spans="1:16" s="14" customFormat="1" ht="10.8" x14ac:dyDescent="0.25">
      <c r="B683" s="57"/>
      <c r="C683" s="34"/>
      <c r="D683" s="34"/>
      <c r="E683" s="34"/>
      <c r="F683" s="34"/>
      <c r="G683" s="34"/>
      <c r="H683" s="34"/>
      <c r="I683" s="34"/>
      <c r="J683" s="34"/>
      <c r="K683" s="34"/>
      <c r="L683" s="34"/>
      <c r="M683" s="34"/>
      <c r="N683" s="34"/>
      <c r="O683" s="34"/>
      <c r="P683" s="34"/>
    </row>
    <row r="684" spans="1:16" s="14" customFormat="1" ht="13.5" customHeight="1" x14ac:dyDescent="0.25">
      <c r="B684" s="57" t="s">
        <v>479</v>
      </c>
      <c r="C684" s="34"/>
      <c r="D684" s="700" t="s">
        <v>1343</v>
      </c>
      <c r="E684" s="700"/>
      <c r="F684" s="700"/>
      <c r="G684" s="700"/>
      <c r="H684" s="700"/>
      <c r="I684" s="700"/>
      <c r="J684" s="700"/>
      <c r="K684" s="700"/>
      <c r="L684" s="34"/>
      <c r="M684" s="34"/>
      <c r="N684" s="34"/>
      <c r="O684" s="34"/>
      <c r="P684" s="34"/>
    </row>
    <row r="685" spans="1:16" s="14" customFormat="1" ht="13.5" customHeight="1" x14ac:dyDescent="0.25">
      <c r="B685" s="58"/>
      <c r="D685" s="701" t="s">
        <v>1344</v>
      </c>
      <c r="E685" s="701"/>
      <c r="F685" s="701"/>
      <c r="G685" s="701"/>
      <c r="H685" s="701"/>
      <c r="I685" s="701"/>
      <c r="J685" s="701"/>
      <c r="K685" s="701"/>
      <c r="L685" s="59"/>
      <c r="M685" s="59"/>
      <c r="N685" s="59"/>
      <c r="O685" s="59"/>
      <c r="P685" s="59"/>
    </row>
    <row r="686" spans="1:16" s="14" customFormat="1" ht="10.8" x14ac:dyDescent="0.25">
      <c r="B686" s="58"/>
      <c r="E686" s="59"/>
      <c r="F686" s="59"/>
      <c r="G686" s="59"/>
      <c r="H686" s="59"/>
      <c r="I686" s="59"/>
      <c r="J686" s="59"/>
      <c r="K686" s="59"/>
      <c r="L686" s="59"/>
      <c r="M686" s="59"/>
      <c r="N686" s="59"/>
      <c r="O686" s="59"/>
      <c r="P686" s="59"/>
    </row>
    <row r="687" spans="1:16" s="28" customFormat="1" x14ac:dyDescent="0.25">
      <c r="A687" s="60"/>
      <c r="B687" s="270" t="s">
        <v>477</v>
      </c>
      <c r="C687" s="61"/>
      <c r="D687" s="12"/>
      <c r="E687" s="12"/>
      <c r="F687" s="62"/>
      <c r="G687" s="12"/>
      <c r="H687" s="62"/>
      <c r="I687" s="12"/>
      <c r="J687" s="62"/>
      <c r="K687" s="60"/>
      <c r="L687" s="60"/>
      <c r="M687" s="60"/>
      <c r="N687" s="60"/>
      <c r="O687" s="60"/>
      <c r="P687" s="60"/>
    </row>
    <row r="688" spans="1:16" s="28" customFormat="1" x14ac:dyDescent="0.25">
      <c r="A688" s="60"/>
      <c r="B688" s="63"/>
      <c r="C688" s="699" t="s">
        <v>362</v>
      </c>
      <c r="D688" s="699"/>
      <c r="E688" s="699"/>
      <c r="F688" s="699"/>
      <c r="G688" s="699"/>
      <c r="H688" s="699"/>
      <c r="I688" s="699"/>
      <c r="J688" s="699"/>
      <c r="K688" s="60"/>
      <c r="L688" s="60"/>
      <c r="M688" s="60"/>
      <c r="N688" s="60"/>
      <c r="O688" s="60"/>
      <c r="P688" s="60"/>
    </row>
    <row r="689" spans="1:16" s="28" customFormat="1" x14ac:dyDescent="0.25">
      <c r="A689" s="60"/>
      <c r="B689" s="63"/>
      <c r="C689" s="64" t="s">
        <v>363</v>
      </c>
      <c r="D689" s="64"/>
      <c r="E689" s="64"/>
      <c r="F689" s="64"/>
      <c r="G689" s="64"/>
      <c r="H689" s="64"/>
      <c r="I689" s="64"/>
      <c r="J689" s="64"/>
      <c r="K689" s="60"/>
      <c r="L689" s="60"/>
      <c r="M689" s="60"/>
      <c r="N689" s="60"/>
      <c r="O689" s="60"/>
      <c r="P689" s="60"/>
    </row>
    <row r="690" spans="1:16" s="1" customFormat="1" x14ac:dyDescent="0.25">
      <c r="A690" s="14"/>
      <c r="B690" s="30"/>
      <c r="C690" s="31"/>
      <c r="D690" s="31"/>
      <c r="E690" s="31"/>
      <c r="F690" s="31"/>
      <c r="G690" s="31"/>
      <c r="H690" s="31"/>
      <c r="I690" s="31"/>
      <c r="J690" s="31"/>
      <c r="K690" s="14"/>
      <c r="L690" s="14"/>
      <c r="M690" s="14"/>
      <c r="N690" s="14"/>
      <c r="O690" s="14"/>
      <c r="P690" s="14"/>
    </row>
    <row r="691" spans="1:16" ht="13.8" x14ac:dyDescent="0.3">
      <c r="B691" s="1"/>
      <c r="C691" s="1"/>
      <c r="D691" s="1"/>
      <c r="E691" s="1"/>
      <c r="F691" s="1"/>
      <c r="G691" s="1"/>
      <c r="H691" s="1"/>
      <c r="I691" s="1"/>
      <c r="J691" s="1"/>
      <c r="K691" s="1"/>
      <c r="L691" s="1"/>
      <c r="M691" s="1"/>
      <c r="N691" s="1"/>
      <c r="O691" s="1"/>
      <c r="P691" s="1"/>
    </row>
    <row r="692" spans="1:16" ht="13.8" x14ac:dyDescent="0.3">
      <c r="B692" s="1"/>
      <c r="C692" s="1"/>
      <c r="D692" s="1"/>
      <c r="E692" s="1"/>
      <c r="F692" s="1"/>
      <c r="G692" s="1"/>
      <c r="H692" s="1"/>
      <c r="I692" s="1"/>
      <c r="J692" s="1"/>
      <c r="K692" s="1"/>
      <c r="L692" s="1"/>
      <c r="M692" s="1"/>
      <c r="N692" s="1"/>
      <c r="O692" s="1"/>
      <c r="P692" s="1"/>
    </row>
    <row r="693" spans="1:16" ht="13.8" x14ac:dyDescent="0.3">
      <c r="B693" s="1"/>
      <c r="C693" s="1"/>
      <c r="D693" s="1"/>
      <c r="E693" s="1"/>
      <c r="F693" s="1"/>
      <c r="G693" s="1"/>
      <c r="H693" s="1"/>
      <c r="I693" s="1"/>
      <c r="J693" s="1"/>
      <c r="K693" s="1"/>
      <c r="L693" s="1"/>
      <c r="M693" s="1"/>
      <c r="N693" s="1"/>
      <c r="O693" s="1"/>
      <c r="P693" s="1"/>
    </row>
    <row r="694" spans="1:16" ht="13.8" x14ac:dyDescent="0.3">
      <c r="B694" s="1"/>
      <c r="C694" s="1"/>
      <c r="D694" s="1"/>
      <c r="E694" s="1"/>
      <c r="F694" s="1"/>
      <c r="G694" s="1"/>
      <c r="H694" s="1"/>
      <c r="I694" s="1"/>
      <c r="J694" s="1"/>
      <c r="K694" s="1"/>
      <c r="L694" s="1"/>
      <c r="M694" s="1"/>
      <c r="N694" s="1"/>
      <c r="O694" s="1"/>
      <c r="P694" s="1"/>
    </row>
    <row r="695" spans="1:16" ht="13.8" x14ac:dyDescent="0.3">
      <c r="B695" s="1"/>
      <c r="C695" s="1"/>
      <c r="D695" s="1"/>
      <c r="E695" s="1"/>
      <c r="F695" s="1"/>
      <c r="G695" s="1"/>
      <c r="H695" s="1"/>
      <c r="I695" s="1"/>
      <c r="J695" s="1"/>
      <c r="K695" s="1"/>
      <c r="L695" s="1"/>
      <c r="M695" s="1"/>
      <c r="N695" s="1"/>
      <c r="O695" s="1"/>
      <c r="P695" s="1"/>
    </row>
    <row r="696" spans="1:16" ht="13.8" x14ac:dyDescent="0.3">
      <c r="B696" s="1"/>
      <c r="C696" s="1"/>
      <c r="D696" s="1"/>
      <c r="E696" s="1"/>
      <c r="F696" s="1"/>
      <c r="G696" s="1"/>
      <c r="H696" s="1"/>
      <c r="I696" s="1"/>
      <c r="J696" s="1"/>
      <c r="K696" s="1"/>
      <c r="L696" s="1"/>
      <c r="M696" s="1"/>
      <c r="N696" s="1"/>
      <c r="O696" s="1"/>
      <c r="P696" s="1"/>
    </row>
    <row r="697" spans="1:16" ht="13.8" x14ac:dyDescent="0.3">
      <c r="B697" s="1"/>
      <c r="C697" s="1"/>
      <c r="D697" s="1"/>
      <c r="E697" s="1"/>
      <c r="F697" s="1"/>
      <c r="G697" s="1"/>
      <c r="H697" s="1"/>
      <c r="I697" s="1"/>
      <c r="J697" s="1"/>
      <c r="K697" s="1"/>
      <c r="L697" s="1"/>
      <c r="M697" s="1"/>
      <c r="N697" s="1"/>
      <c r="O697" s="1"/>
      <c r="P697" s="1"/>
    </row>
    <row r="698" spans="1:16" ht="13.8" x14ac:dyDescent="0.3">
      <c r="B698" s="1"/>
      <c r="C698" s="1"/>
      <c r="D698" s="1"/>
      <c r="E698" s="1"/>
      <c r="F698" s="1"/>
      <c r="G698" s="1"/>
      <c r="H698" s="1"/>
      <c r="I698" s="1"/>
      <c r="J698" s="1"/>
      <c r="K698" s="1"/>
      <c r="L698" s="1"/>
      <c r="M698" s="1"/>
      <c r="N698" s="1"/>
      <c r="O698" s="1"/>
      <c r="P698" s="1"/>
    </row>
    <row r="699" spans="1:16" ht="13.8" x14ac:dyDescent="0.3">
      <c r="B699" s="1"/>
      <c r="C699" s="1"/>
      <c r="D699" s="1"/>
      <c r="E699" s="1"/>
      <c r="F699" s="1"/>
      <c r="G699" s="1"/>
      <c r="H699" s="1"/>
      <c r="I699" s="1"/>
      <c r="J699" s="1"/>
      <c r="K699" s="1"/>
      <c r="L699" s="1"/>
      <c r="M699" s="1"/>
      <c r="N699" s="1"/>
      <c r="O699" s="1"/>
      <c r="P699" s="1"/>
    </row>
    <row r="700" spans="1:16" ht="13.8" x14ac:dyDescent="0.3">
      <c r="B700" s="1"/>
      <c r="C700" s="1"/>
      <c r="D700" s="1"/>
      <c r="E700" s="1"/>
      <c r="F700" s="1"/>
      <c r="G700" s="1"/>
      <c r="H700" s="1"/>
      <c r="I700" s="1"/>
      <c r="J700" s="1"/>
      <c r="K700" s="1"/>
      <c r="L700" s="1"/>
      <c r="M700" s="1"/>
      <c r="N700" s="1"/>
      <c r="O700" s="1"/>
      <c r="P700" s="1"/>
    </row>
    <row r="701" spans="1:16" ht="13.8" x14ac:dyDescent="0.3">
      <c r="B701" s="1"/>
      <c r="C701" s="1"/>
      <c r="D701" s="1"/>
      <c r="E701" s="1"/>
      <c r="F701" s="1"/>
      <c r="G701" s="1"/>
      <c r="H701" s="1"/>
      <c r="I701" s="1"/>
      <c r="J701" s="1"/>
      <c r="K701" s="1"/>
      <c r="L701" s="1"/>
      <c r="M701" s="1"/>
      <c r="N701" s="1"/>
      <c r="O701" s="1"/>
      <c r="P701" s="1"/>
    </row>
    <row r="702" spans="1:16" ht="13.8" x14ac:dyDescent="0.3">
      <c r="B702" s="1"/>
      <c r="C702" s="1"/>
      <c r="D702" s="1"/>
      <c r="E702" s="1"/>
      <c r="F702" s="1"/>
      <c r="G702" s="1"/>
      <c r="H702" s="1"/>
      <c r="I702" s="1"/>
      <c r="J702" s="1"/>
      <c r="K702" s="1"/>
      <c r="L702" s="1"/>
      <c r="M702" s="1"/>
      <c r="N702" s="1"/>
      <c r="O702" s="1"/>
      <c r="P702" s="1"/>
    </row>
    <row r="703" spans="1:16" ht="13.8" x14ac:dyDescent="0.3">
      <c r="B703" s="1"/>
      <c r="C703" s="1"/>
      <c r="D703" s="1"/>
      <c r="E703" s="1"/>
      <c r="F703" s="1"/>
      <c r="G703" s="1"/>
      <c r="H703" s="1"/>
      <c r="I703" s="1"/>
      <c r="J703" s="1"/>
      <c r="K703" s="1"/>
      <c r="L703" s="1"/>
      <c r="M703" s="1"/>
      <c r="N703" s="1"/>
      <c r="O703" s="1"/>
      <c r="P703" s="1"/>
    </row>
    <row r="704" spans="1:16" ht="13.8" x14ac:dyDescent="0.3">
      <c r="B704" s="1"/>
      <c r="C704" s="1"/>
      <c r="D704" s="1"/>
      <c r="E704" s="1"/>
      <c r="F704" s="1"/>
      <c r="G704" s="1"/>
      <c r="H704" s="1"/>
      <c r="I704" s="1"/>
      <c r="J704" s="1"/>
      <c r="K704" s="1"/>
      <c r="L704" s="1"/>
      <c r="M704" s="1"/>
      <c r="N704" s="1"/>
      <c r="O704" s="1"/>
      <c r="P704" s="1"/>
    </row>
    <row r="705" spans="2:16" ht="13.8" x14ac:dyDescent="0.3">
      <c r="B705" s="1"/>
      <c r="C705" s="1"/>
      <c r="D705" s="1"/>
      <c r="E705" s="1"/>
      <c r="F705" s="1"/>
      <c r="G705" s="1"/>
      <c r="H705" s="1"/>
      <c r="I705" s="1"/>
      <c r="J705" s="1"/>
      <c r="K705" s="1"/>
      <c r="L705" s="1"/>
      <c r="M705" s="1"/>
      <c r="N705" s="1"/>
      <c r="O705" s="1"/>
      <c r="P705" s="1"/>
    </row>
    <row r="706" spans="2:16" ht="13.8" x14ac:dyDescent="0.3">
      <c r="B706" s="1"/>
      <c r="C706" s="1"/>
      <c r="D706" s="1"/>
      <c r="E706" s="1"/>
      <c r="F706" s="1"/>
      <c r="G706" s="1"/>
      <c r="H706" s="1"/>
      <c r="I706" s="1"/>
      <c r="J706" s="1"/>
      <c r="K706" s="1"/>
      <c r="L706" s="1"/>
      <c r="M706" s="1"/>
      <c r="N706" s="1"/>
      <c r="O706" s="1"/>
      <c r="P706" s="1"/>
    </row>
    <row r="707" spans="2:16" ht="13.8" x14ac:dyDescent="0.3">
      <c r="B707" s="1"/>
      <c r="C707" s="1"/>
      <c r="D707" s="1"/>
      <c r="E707" s="1"/>
      <c r="F707" s="1"/>
      <c r="G707" s="1"/>
      <c r="H707" s="1"/>
      <c r="I707" s="1"/>
      <c r="J707" s="1"/>
      <c r="K707" s="1"/>
      <c r="L707" s="1"/>
      <c r="M707" s="1"/>
      <c r="N707" s="1"/>
      <c r="O707" s="1"/>
      <c r="P707" s="1"/>
    </row>
    <row r="708" spans="2:16" ht="13.8" x14ac:dyDescent="0.3">
      <c r="B708" s="1"/>
      <c r="C708" s="1"/>
      <c r="D708" s="1"/>
      <c r="E708" s="1"/>
      <c r="F708" s="1"/>
      <c r="G708" s="1"/>
      <c r="H708" s="1"/>
      <c r="I708" s="1"/>
      <c r="J708" s="1"/>
      <c r="K708" s="1"/>
      <c r="L708" s="1"/>
      <c r="M708" s="1"/>
      <c r="N708" s="1"/>
      <c r="O708" s="1"/>
      <c r="P708" s="1"/>
    </row>
    <row r="709" spans="2:16" ht="13.8" x14ac:dyDescent="0.3">
      <c r="B709" s="1"/>
      <c r="C709" s="1"/>
      <c r="D709" s="1"/>
      <c r="E709" s="1"/>
      <c r="F709" s="1"/>
      <c r="G709" s="1"/>
      <c r="H709" s="1"/>
      <c r="I709" s="1"/>
      <c r="J709" s="1"/>
      <c r="K709" s="1"/>
      <c r="L709" s="1"/>
      <c r="M709" s="1"/>
      <c r="N709" s="1"/>
      <c r="O709" s="1"/>
      <c r="P709" s="1"/>
    </row>
    <row r="710" spans="2:16" ht="13.8" x14ac:dyDescent="0.3">
      <c r="B710" s="1"/>
      <c r="C710" s="1"/>
      <c r="D710" s="1"/>
      <c r="E710" s="1"/>
      <c r="F710" s="1"/>
      <c r="G710" s="1"/>
      <c r="H710" s="1"/>
      <c r="I710" s="1"/>
      <c r="J710" s="1"/>
      <c r="K710" s="1"/>
      <c r="L710" s="1"/>
      <c r="M710" s="1"/>
      <c r="N710" s="1"/>
      <c r="O710" s="1"/>
      <c r="P710" s="1"/>
    </row>
    <row r="711" spans="2:16" ht="13.8" x14ac:dyDescent="0.3">
      <c r="B711" s="1"/>
      <c r="C711" s="1"/>
      <c r="D711" s="1"/>
      <c r="E711" s="1"/>
      <c r="F711" s="1"/>
      <c r="G711" s="1"/>
      <c r="H711" s="1"/>
      <c r="I711" s="1"/>
      <c r="J711" s="1"/>
      <c r="K711" s="1"/>
      <c r="L711" s="1"/>
      <c r="M711" s="1"/>
      <c r="N711" s="1"/>
      <c r="O711" s="1"/>
      <c r="P711" s="1"/>
    </row>
    <row r="712" spans="2:16" ht="13.8" x14ac:dyDescent="0.3">
      <c r="B712" s="1"/>
      <c r="C712" s="1"/>
      <c r="D712" s="1"/>
      <c r="E712" s="1"/>
      <c r="F712" s="1"/>
      <c r="G712" s="1"/>
      <c r="H712" s="1"/>
      <c r="I712" s="1"/>
      <c r="J712" s="1"/>
      <c r="K712" s="1"/>
      <c r="L712" s="1"/>
      <c r="M712" s="1"/>
      <c r="N712" s="1"/>
      <c r="O712" s="1"/>
      <c r="P712" s="1"/>
    </row>
    <row r="713" spans="2:16" ht="13.8" x14ac:dyDescent="0.3">
      <c r="B713" s="1"/>
      <c r="C713" s="1"/>
      <c r="D713" s="1"/>
      <c r="E713" s="1"/>
      <c r="F713" s="1"/>
      <c r="G713" s="1"/>
      <c r="H713" s="1"/>
      <c r="I713" s="1"/>
      <c r="J713" s="1"/>
      <c r="K713" s="1"/>
      <c r="L713" s="1"/>
      <c r="M713" s="1"/>
      <c r="N713" s="1"/>
      <c r="O713" s="1"/>
      <c r="P713" s="1"/>
    </row>
    <row r="714" spans="2:16" ht="13.8" x14ac:dyDescent="0.3">
      <c r="B714" s="1"/>
      <c r="C714" s="1"/>
      <c r="D714" s="1"/>
      <c r="E714" s="1"/>
      <c r="F714" s="1"/>
      <c r="G714" s="1"/>
      <c r="H714" s="1"/>
      <c r="I714" s="1"/>
      <c r="J714" s="1"/>
      <c r="K714" s="1"/>
      <c r="L714" s="1"/>
      <c r="M714" s="1"/>
      <c r="N714" s="1"/>
      <c r="O714" s="1"/>
      <c r="P714" s="1"/>
    </row>
    <row r="715" spans="2:16" ht="13.8" x14ac:dyDescent="0.3">
      <c r="B715" s="1"/>
      <c r="C715" s="1"/>
      <c r="D715" s="1"/>
      <c r="E715" s="1"/>
      <c r="F715" s="1"/>
      <c r="G715" s="1"/>
      <c r="H715" s="1"/>
      <c r="I715" s="1"/>
      <c r="J715" s="1"/>
      <c r="K715" s="1"/>
      <c r="L715" s="1"/>
      <c r="M715" s="1"/>
      <c r="N715" s="1"/>
      <c r="O715" s="1"/>
      <c r="P715" s="1"/>
    </row>
    <row r="716" spans="2:16" ht="13.8" x14ac:dyDescent="0.3">
      <c r="B716" s="1"/>
      <c r="C716" s="1"/>
      <c r="D716" s="1"/>
      <c r="E716" s="1"/>
      <c r="F716" s="1"/>
      <c r="G716" s="1"/>
      <c r="H716" s="1"/>
      <c r="I716" s="1"/>
      <c r="J716" s="1"/>
      <c r="K716" s="1"/>
      <c r="L716" s="1"/>
      <c r="M716" s="1"/>
      <c r="N716" s="1"/>
      <c r="O716" s="1"/>
      <c r="P716" s="1"/>
    </row>
    <row r="717" spans="2:16" ht="13.8" x14ac:dyDescent="0.3">
      <c r="B717" s="1"/>
      <c r="C717" s="1"/>
      <c r="D717" s="1"/>
      <c r="E717" s="1"/>
      <c r="F717" s="1"/>
      <c r="G717" s="1"/>
      <c r="H717" s="1"/>
      <c r="I717" s="1"/>
      <c r="J717" s="1"/>
      <c r="K717" s="1"/>
      <c r="L717" s="1"/>
      <c r="M717" s="1"/>
      <c r="N717" s="1"/>
      <c r="O717" s="1"/>
      <c r="P717" s="1"/>
    </row>
    <row r="718" spans="2:16" ht="13.8" x14ac:dyDescent="0.3">
      <c r="B718" s="1"/>
      <c r="C718" s="1"/>
      <c r="D718" s="1"/>
      <c r="E718" s="1"/>
      <c r="F718" s="1"/>
      <c r="G718" s="1"/>
      <c r="H718" s="1"/>
      <c r="I718" s="1"/>
      <c r="J718" s="1"/>
      <c r="K718" s="1"/>
      <c r="L718" s="1"/>
      <c r="M718" s="1"/>
      <c r="N718" s="1"/>
      <c r="O718" s="1"/>
      <c r="P718" s="1"/>
    </row>
    <row r="719" spans="2:16" ht="13.8" x14ac:dyDescent="0.3">
      <c r="B719" s="1"/>
      <c r="C719" s="1"/>
      <c r="D719" s="1"/>
      <c r="E719" s="1"/>
      <c r="F719" s="1"/>
      <c r="G719" s="1"/>
      <c r="H719" s="1"/>
      <c r="I719" s="1"/>
      <c r="J719" s="1"/>
      <c r="K719" s="1"/>
      <c r="L719" s="1"/>
      <c r="M719" s="1"/>
      <c r="N719" s="1"/>
      <c r="O719" s="1"/>
      <c r="P719" s="1"/>
    </row>
    <row r="720" spans="2:16" ht="13.8" x14ac:dyDescent="0.3">
      <c r="B720" s="1"/>
      <c r="C720" s="1"/>
      <c r="D720" s="1"/>
      <c r="E720" s="1"/>
      <c r="F720" s="1"/>
      <c r="G720" s="1"/>
      <c r="H720" s="1"/>
      <c r="I720" s="1"/>
      <c r="J720" s="1"/>
      <c r="K720" s="1"/>
      <c r="L720" s="1"/>
      <c r="M720" s="1"/>
      <c r="N720" s="1"/>
      <c r="O720" s="1"/>
      <c r="P720" s="1"/>
    </row>
    <row r="721" spans="2:16" ht="13.8" x14ac:dyDescent="0.3">
      <c r="B721" s="1"/>
      <c r="C721" s="1"/>
      <c r="D721" s="1"/>
      <c r="E721" s="1"/>
      <c r="F721" s="1"/>
      <c r="G721" s="1"/>
      <c r="H721" s="1"/>
      <c r="I721" s="1"/>
      <c r="J721" s="1"/>
      <c r="K721" s="1"/>
      <c r="L721" s="1"/>
      <c r="M721" s="1"/>
      <c r="N721" s="1"/>
      <c r="O721" s="1"/>
      <c r="P721" s="1"/>
    </row>
    <row r="722" spans="2:16" ht="13.8" x14ac:dyDescent="0.3">
      <c r="B722" s="1"/>
      <c r="C722" s="1"/>
      <c r="D722" s="1"/>
      <c r="E722" s="1"/>
      <c r="F722" s="1"/>
      <c r="G722" s="1"/>
      <c r="H722" s="1"/>
      <c r="I722" s="1"/>
      <c r="J722" s="1"/>
      <c r="K722" s="1"/>
      <c r="L722" s="1"/>
      <c r="M722" s="1"/>
      <c r="N722" s="1"/>
      <c r="O722" s="1"/>
      <c r="P722" s="1"/>
    </row>
    <row r="723" spans="2:16" ht="13.8" x14ac:dyDescent="0.3">
      <c r="B723" s="1"/>
      <c r="C723" s="1"/>
      <c r="D723" s="1"/>
      <c r="E723" s="1"/>
      <c r="F723" s="1"/>
      <c r="G723" s="1"/>
      <c r="H723" s="1"/>
      <c r="I723" s="1"/>
      <c r="J723" s="1"/>
      <c r="K723" s="1"/>
      <c r="L723" s="1"/>
      <c r="M723" s="1"/>
      <c r="N723" s="1"/>
      <c r="O723" s="1"/>
      <c r="P723" s="1"/>
    </row>
    <row r="724" spans="2:16" ht="13.8" x14ac:dyDescent="0.3">
      <c r="B724" s="1"/>
      <c r="C724" s="1"/>
      <c r="D724" s="1"/>
      <c r="E724" s="1"/>
      <c r="F724" s="1"/>
      <c r="G724" s="1"/>
      <c r="H724" s="1"/>
      <c r="I724" s="1"/>
      <c r="J724" s="1"/>
      <c r="K724" s="1"/>
      <c r="L724" s="1"/>
      <c r="M724" s="1"/>
      <c r="N724" s="1"/>
      <c r="O724" s="1"/>
      <c r="P724" s="1"/>
    </row>
    <row r="725" spans="2:16" ht="13.8" x14ac:dyDescent="0.3">
      <c r="B725" s="1"/>
      <c r="C725" s="1"/>
      <c r="D725" s="1"/>
      <c r="E725" s="1"/>
      <c r="F725" s="1"/>
      <c r="G725" s="1"/>
      <c r="H725" s="1"/>
      <c r="I725" s="1"/>
      <c r="J725" s="1"/>
      <c r="K725" s="1"/>
      <c r="L725" s="1"/>
      <c r="M725" s="1"/>
      <c r="N725" s="1"/>
      <c r="O725" s="1"/>
      <c r="P725" s="1"/>
    </row>
    <row r="726" spans="2:16" ht="13.8" x14ac:dyDescent="0.3">
      <c r="B726" s="1"/>
      <c r="C726" s="1"/>
      <c r="D726" s="1"/>
      <c r="E726" s="1"/>
      <c r="F726" s="1"/>
      <c r="G726" s="1"/>
      <c r="H726" s="1"/>
      <c r="I726" s="1"/>
      <c r="J726" s="1"/>
      <c r="K726" s="1"/>
      <c r="L726" s="1"/>
      <c r="M726" s="1"/>
      <c r="N726" s="1"/>
      <c r="O726" s="1"/>
      <c r="P726" s="1"/>
    </row>
    <row r="727" spans="2:16" ht="13.8" x14ac:dyDescent="0.3">
      <c r="B727" s="1"/>
      <c r="C727" s="1"/>
      <c r="D727" s="1"/>
      <c r="E727" s="1"/>
      <c r="F727" s="1"/>
      <c r="G727" s="1"/>
      <c r="H727" s="1"/>
      <c r="I727" s="1"/>
      <c r="J727" s="1"/>
      <c r="K727" s="1"/>
      <c r="L727" s="1"/>
      <c r="M727" s="1"/>
      <c r="N727" s="1"/>
      <c r="O727" s="1"/>
      <c r="P727" s="1"/>
    </row>
    <row r="728" spans="2:16" ht="13.8" x14ac:dyDescent="0.3">
      <c r="B728" s="1"/>
      <c r="C728" s="1"/>
      <c r="D728" s="1"/>
      <c r="E728" s="1"/>
      <c r="F728" s="1"/>
      <c r="G728" s="1"/>
      <c r="H728" s="1"/>
      <c r="I728" s="1"/>
      <c r="J728" s="1"/>
      <c r="K728" s="1"/>
      <c r="L728" s="1"/>
      <c r="M728" s="1"/>
      <c r="N728" s="1"/>
      <c r="O728" s="1"/>
      <c r="P728" s="1"/>
    </row>
    <row r="729" spans="2:16" ht="13.8" x14ac:dyDescent="0.3">
      <c r="B729" s="1"/>
      <c r="C729" s="1"/>
      <c r="D729" s="1"/>
      <c r="E729" s="1"/>
      <c r="F729" s="1"/>
      <c r="G729" s="1"/>
      <c r="H729" s="1"/>
      <c r="I729" s="1"/>
      <c r="J729" s="1"/>
      <c r="K729" s="1"/>
      <c r="L729" s="1"/>
      <c r="M729" s="1"/>
      <c r="N729" s="1"/>
      <c r="O729" s="1"/>
      <c r="P729" s="1"/>
    </row>
    <row r="730" spans="2:16" ht="13.8" x14ac:dyDescent="0.3">
      <c r="B730" s="1"/>
      <c r="C730" s="1"/>
      <c r="D730" s="1"/>
      <c r="E730" s="1"/>
      <c r="F730" s="1"/>
      <c r="G730" s="1"/>
      <c r="H730" s="1"/>
      <c r="I730" s="1"/>
      <c r="J730" s="1"/>
      <c r="K730" s="1"/>
      <c r="L730" s="1"/>
      <c r="M730" s="1"/>
      <c r="N730" s="1"/>
      <c r="O730" s="1"/>
      <c r="P730" s="1"/>
    </row>
    <row r="731" spans="2:16" ht="13.8" x14ac:dyDescent="0.3">
      <c r="B731" s="1"/>
      <c r="C731" s="1"/>
      <c r="D731" s="1"/>
      <c r="E731" s="1"/>
      <c r="F731" s="1"/>
      <c r="G731" s="1"/>
      <c r="H731" s="1"/>
      <c r="I731" s="1"/>
      <c r="J731" s="1"/>
      <c r="K731" s="1"/>
      <c r="L731" s="1"/>
      <c r="M731" s="1"/>
      <c r="N731" s="1"/>
      <c r="O731" s="1"/>
      <c r="P731" s="1"/>
    </row>
    <row r="732" spans="2:16" ht="13.8" x14ac:dyDescent="0.3">
      <c r="B732" s="1"/>
      <c r="C732" s="1"/>
      <c r="D732" s="1"/>
      <c r="E732" s="1"/>
      <c r="F732" s="1"/>
      <c r="G732" s="1"/>
      <c r="H732" s="1"/>
      <c r="I732" s="1"/>
      <c r="J732" s="1"/>
      <c r="K732" s="1"/>
      <c r="L732" s="1"/>
      <c r="M732" s="1"/>
      <c r="N732" s="1"/>
      <c r="O732" s="1"/>
      <c r="P732" s="1"/>
    </row>
    <row r="733" spans="2:16" ht="13.8" x14ac:dyDescent="0.3">
      <c r="B733" s="1"/>
      <c r="C733" s="1"/>
      <c r="D733" s="1"/>
      <c r="E733" s="1"/>
      <c r="F733" s="1"/>
      <c r="G733" s="1"/>
      <c r="H733" s="1"/>
      <c r="I733" s="1"/>
      <c r="J733" s="1"/>
      <c r="K733" s="1"/>
      <c r="L733" s="1"/>
      <c r="M733" s="1"/>
      <c r="N733" s="1"/>
      <c r="O733" s="1"/>
      <c r="P733" s="1"/>
    </row>
    <row r="734" spans="2:16" ht="13.8" x14ac:dyDescent="0.3">
      <c r="B734" s="1"/>
      <c r="C734" s="1"/>
      <c r="D734" s="1"/>
      <c r="E734" s="1"/>
      <c r="F734" s="1"/>
      <c r="G734" s="1"/>
      <c r="H734" s="1"/>
      <c r="I734" s="1"/>
      <c r="J734" s="1"/>
      <c r="K734" s="1"/>
      <c r="L734" s="1"/>
      <c r="M734" s="1"/>
      <c r="N734" s="1"/>
      <c r="O734" s="1"/>
      <c r="P734" s="1"/>
    </row>
    <row r="735" spans="2:16" ht="13.8" x14ac:dyDescent="0.3">
      <c r="B735" s="1"/>
      <c r="C735" s="1"/>
      <c r="D735" s="1"/>
      <c r="E735" s="1"/>
      <c r="F735" s="1"/>
      <c r="G735" s="1"/>
      <c r="H735" s="1"/>
      <c r="I735" s="1"/>
      <c r="J735" s="1"/>
      <c r="K735" s="1"/>
      <c r="L735" s="1"/>
      <c r="M735" s="1"/>
      <c r="N735" s="1"/>
      <c r="O735" s="1"/>
      <c r="P735" s="1"/>
    </row>
    <row r="736" spans="2:16" ht="13.8" x14ac:dyDescent="0.3">
      <c r="B736" s="1"/>
      <c r="C736" s="1"/>
      <c r="D736" s="1"/>
      <c r="E736" s="1"/>
      <c r="F736" s="1"/>
      <c r="G736" s="1"/>
      <c r="H736" s="1"/>
      <c r="I736" s="1"/>
      <c r="J736" s="1"/>
      <c r="K736" s="1"/>
      <c r="L736" s="1"/>
      <c r="M736" s="1"/>
      <c r="N736" s="1"/>
      <c r="O736" s="1"/>
      <c r="P736" s="1"/>
    </row>
    <row r="737" spans="2:16" ht="13.8" x14ac:dyDescent="0.3">
      <c r="B737" s="1"/>
      <c r="C737" s="1"/>
      <c r="D737" s="1"/>
      <c r="E737" s="1"/>
      <c r="F737" s="1"/>
      <c r="G737" s="1"/>
      <c r="H737" s="1"/>
      <c r="I737" s="1"/>
      <c r="J737" s="1"/>
      <c r="K737" s="1"/>
      <c r="L737" s="1"/>
      <c r="M737" s="1"/>
      <c r="N737" s="1"/>
      <c r="O737" s="1"/>
      <c r="P737" s="1"/>
    </row>
    <row r="738" spans="2:16" ht="13.8" x14ac:dyDescent="0.3">
      <c r="B738" s="1"/>
      <c r="C738" s="1"/>
      <c r="D738" s="1"/>
      <c r="E738" s="1"/>
      <c r="F738" s="1"/>
      <c r="G738" s="1"/>
      <c r="H738" s="1"/>
      <c r="I738" s="1"/>
      <c r="J738" s="1"/>
      <c r="K738" s="1"/>
      <c r="L738" s="1"/>
      <c r="M738" s="1"/>
      <c r="N738" s="1"/>
      <c r="O738" s="1"/>
      <c r="P738" s="1"/>
    </row>
    <row r="739" spans="2:16" ht="13.8" x14ac:dyDescent="0.3">
      <c r="B739" s="1"/>
      <c r="C739" s="1"/>
      <c r="D739" s="1"/>
      <c r="E739" s="1"/>
      <c r="F739" s="1"/>
      <c r="G739" s="1"/>
      <c r="H739" s="1"/>
      <c r="I739" s="1"/>
      <c r="J739" s="1"/>
      <c r="K739" s="1"/>
      <c r="L739" s="1"/>
      <c r="M739" s="1"/>
      <c r="N739" s="1"/>
      <c r="O739" s="1"/>
      <c r="P739" s="1"/>
    </row>
    <row r="740" spans="2:16" ht="13.8" x14ac:dyDescent="0.3">
      <c r="B740" s="1"/>
      <c r="C740" s="1"/>
      <c r="D740" s="1"/>
      <c r="E740" s="1"/>
      <c r="F740" s="1"/>
      <c r="G740" s="1"/>
      <c r="H740" s="1"/>
      <c r="I740" s="1"/>
      <c r="J740" s="1"/>
      <c r="K740" s="1"/>
      <c r="L740" s="1"/>
      <c r="M740" s="1"/>
      <c r="N740" s="1"/>
      <c r="O740" s="1"/>
      <c r="P740" s="1"/>
    </row>
    <row r="741" spans="2:16" ht="13.8" x14ac:dyDescent="0.3">
      <c r="B741" s="1"/>
      <c r="C741" s="1"/>
      <c r="D741" s="1"/>
      <c r="E741" s="1"/>
      <c r="F741" s="1"/>
      <c r="G741" s="1"/>
      <c r="H741" s="1"/>
      <c r="I741" s="1"/>
      <c r="J741" s="1"/>
      <c r="K741" s="1"/>
      <c r="L741" s="1"/>
      <c r="M741" s="1"/>
      <c r="N741" s="1"/>
      <c r="O741" s="1"/>
      <c r="P741" s="1"/>
    </row>
    <row r="742" spans="2:16" ht="13.8" x14ac:dyDescent="0.3">
      <c r="B742" s="1"/>
      <c r="C742" s="1"/>
      <c r="D742" s="1"/>
      <c r="E742" s="1"/>
      <c r="F742" s="1"/>
      <c r="G742" s="1"/>
      <c r="H742" s="1"/>
      <c r="I742" s="1"/>
      <c r="J742" s="1"/>
      <c r="K742" s="1"/>
      <c r="L742" s="1"/>
      <c r="M742" s="1"/>
      <c r="N742" s="1"/>
      <c r="O742" s="1"/>
      <c r="P742" s="1"/>
    </row>
    <row r="743" spans="2:16" ht="13.8" x14ac:dyDescent="0.3">
      <c r="B743" s="1"/>
      <c r="C743" s="1"/>
      <c r="D743" s="1"/>
      <c r="E743" s="1"/>
      <c r="F743" s="1"/>
      <c r="G743" s="1"/>
      <c r="H743" s="1"/>
      <c r="I743" s="1"/>
      <c r="J743" s="1"/>
      <c r="K743" s="1"/>
      <c r="L743" s="1"/>
      <c r="M743" s="1"/>
      <c r="N743" s="1"/>
      <c r="O743" s="1"/>
      <c r="P743" s="1"/>
    </row>
    <row r="744" spans="2:16" ht="13.8" x14ac:dyDescent="0.3">
      <c r="B744" s="1"/>
      <c r="C744" s="1"/>
      <c r="D744" s="1"/>
      <c r="E744" s="1"/>
      <c r="F744" s="1"/>
      <c r="G744" s="1"/>
      <c r="H744" s="1"/>
      <c r="I744" s="1"/>
      <c r="J744" s="1"/>
      <c r="K744" s="1"/>
      <c r="L744" s="1"/>
      <c r="M744" s="1"/>
      <c r="N744" s="1"/>
      <c r="O744" s="1"/>
      <c r="P744" s="1"/>
    </row>
    <row r="745" spans="2:16" ht="13.8" x14ac:dyDescent="0.3">
      <c r="B745" s="1"/>
      <c r="C745" s="1"/>
      <c r="D745" s="1"/>
      <c r="E745" s="1"/>
      <c r="F745" s="1"/>
      <c r="G745" s="1"/>
      <c r="H745" s="1"/>
      <c r="I745" s="1"/>
      <c r="J745" s="1"/>
      <c r="K745" s="1"/>
      <c r="L745" s="1"/>
      <c r="M745" s="1"/>
      <c r="N745" s="1"/>
      <c r="O745" s="1"/>
      <c r="P745" s="1"/>
    </row>
    <row r="746" spans="2:16" ht="13.8" x14ac:dyDescent="0.3">
      <c r="B746" s="1"/>
      <c r="C746" s="1"/>
      <c r="D746" s="1"/>
      <c r="E746" s="1"/>
      <c r="F746" s="1"/>
      <c r="G746" s="1"/>
      <c r="H746" s="1"/>
      <c r="I746" s="1"/>
      <c r="J746" s="1"/>
      <c r="K746" s="1"/>
      <c r="L746" s="1"/>
      <c r="M746" s="1"/>
      <c r="N746" s="1"/>
      <c r="O746" s="1"/>
      <c r="P746" s="1"/>
    </row>
    <row r="747" spans="2:16" ht="13.8" x14ac:dyDescent="0.3">
      <c r="B747" s="1"/>
      <c r="C747" s="1"/>
      <c r="D747" s="1"/>
      <c r="E747" s="1"/>
      <c r="F747" s="1"/>
      <c r="G747" s="1"/>
      <c r="H747" s="1"/>
      <c r="I747" s="1"/>
      <c r="J747" s="1"/>
      <c r="K747" s="1"/>
      <c r="L747" s="1"/>
      <c r="M747" s="1"/>
      <c r="N747" s="1"/>
      <c r="O747" s="1"/>
      <c r="P747" s="1"/>
    </row>
    <row r="748" spans="2:16" ht="13.8" x14ac:dyDescent="0.3">
      <c r="B748" s="1"/>
      <c r="C748" s="1"/>
      <c r="D748" s="1"/>
      <c r="E748" s="1"/>
      <c r="F748" s="1"/>
      <c r="G748" s="1"/>
      <c r="H748" s="1"/>
      <c r="I748" s="1"/>
      <c r="J748" s="1"/>
      <c r="K748" s="1"/>
      <c r="L748" s="1"/>
      <c r="M748" s="1"/>
      <c r="N748" s="1"/>
      <c r="O748" s="1"/>
      <c r="P748" s="1"/>
    </row>
    <row r="749" spans="2:16" ht="13.8" x14ac:dyDescent="0.3">
      <c r="B749" s="1"/>
      <c r="C749" s="1"/>
      <c r="D749" s="1"/>
      <c r="E749" s="1"/>
      <c r="F749" s="1"/>
      <c r="G749" s="1"/>
      <c r="H749" s="1"/>
      <c r="I749" s="1"/>
      <c r="J749" s="1"/>
      <c r="K749" s="1"/>
      <c r="L749" s="1"/>
      <c r="M749" s="1"/>
      <c r="N749" s="1"/>
      <c r="O749" s="1"/>
      <c r="P749" s="1"/>
    </row>
    <row r="750" spans="2:16" ht="13.8" x14ac:dyDescent="0.3">
      <c r="B750" s="1"/>
      <c r="C750" s="1"/>
      <c r="D750" s="1"/>
      <c r="E750" s="1"/>
      <c r="F750" s="1"/>
      <c r="G750" s="1"/>
      <c r="H750" s="1"/>
      <c r="I750" s="1"/>
      <c r="J750" s="1"/>
      <c r="K750" s="1"/>
      <c r="L750" s="1"/>
      <c r="M750" s="1"/>
      <c r="N750" s="1"/>
      <c r="O750" s="1"/>
      <c r="P750" s="1"/>
    </row>
    <row r="751" spans="2:16" ht="13.8" x14ac:dyDescent="0.3">
      <c r="B751" s="1"/>
      <c r="C751" s="1"/>
      <c r="D751" s="1"/>
      <c r="E751" s="1"/>
      <c r="F751" s="1"/>
      <c r="G751" s="1"/>
      <c r="H751" s="1"/>
      <c r="I751" s="1"/>
      <c r="J751" s="1"/>
      <c r="K751" s="1"/>
      <c r="L751" s="1"/>
      <c r="M751" s="1"/>
      <c r="N751" s="1"/>
      <c r="O751" s="1"/>
      <c r="P751" s="1"/>
    </row>
    <row r="752" spans="2:16" ht="13.8" x14ac:dyDescent="0.3">
      <c r="B752" s="1"/>
      <c r="C752" s="1"/>
      <c r="D752" s="1"/>
      <c r="E752" s="1"/>
      <c r="F752" s="1"/>
      <c r="G752" s="1"/>
      <c r="H752" s="1"/>
      <c r="I752" s="1"/>
      <c r="J752" s="1"/>
      <c r="K752" s="1"/>
      <c r="L752" s="1"/>
      <c r="M752" s="1"/>
      <c r="N752" s="1"/>
      <c r="O752" s="1"/>
      <c r="P752" s="1"/>
    </row>
    <row r="753" spans="2:16" ht="13.8" x14ac:dyDescent="0.3">
      <c r="B753" s="1"/>
      <c r="C753" s="1"/>
      <c r="D753" s="1"/>
      <c r="E753" s="1"/>
      <c r="F753" s="1"/>
      <c r="G753" s="1"/>
      <c r="H753" s="1"/>
      <c r="I753" s="1"/>
      <c r="J753" s="1"/>
      <c r="K753" s="1"/>
      <c r="L753" s="1"/>
      <c r="M753" s="1"/>
      <c r="N753" s="1"/>
      <c r="O753" s="1"/>
      <c r="P753" s="1"/>
    </row>
    <row r="754" spans="2:16" ht="13.8" x14ac:dyDescent="0.3">
      <c r="B754" s="1"/>
      <c r="C754" s="1"/>
      <c r="D754" s="1"/>
      <c r="E754" s="1"/>
      <c r="F754" s="1"/>
      <c r="G754" s="1"/>
      <c r="H754" s="1"/>
      <c r="I754" s="1"/>
      <c r="J754" s="1"/>
      <c r="K754" s="1"/>
      <c r="L754" s="1"/>
      <c r="M754" s="1"/>
      <c r="N754" s="1"/>
      <c r="O754" s="1"/>
      <c r="P754" s="1"/>
    </row>
    <row r="755" spans="2:16" ht="13.8" x14ac:dyDescent="0.3">
      <c r="B755" s="1"/>
      <c r="C755" s="1"/>
      <c r="D755" s="1"/>
      <c r="E755" s="1"/>
      <c r="F755" s="1"/>
      <c r="G755" s="1"/>
      <c r="H755" s="1"/>
      <c r="I755" s="1"/>
      <c r="J755" s="1"/>
      <c r="K755" s="1"/>
      <c r="L755" s="1"/>
      <c r="M755" s="1"/>
      <c r="N755" s="1"/>
      <c r="O755" s="1"/>
      <c r="P755" s="1"/>
    </row>
    <row r="756" spans="2:16" ht="13.8" x14ac:dyDescent="0.3">
      <c r="B756" s="1"/>
      <c r="C756" s="1"/>
      <c r="D756" s="1"/>
      <c r="E756" s="1"/>
      <c r="F756" s="1"/>
      <c r="G756" s="1"/>
      <c r="H756" s="1"/>
      <c r="I756" s="1"/>
      <c r="J756" s="1"/>
      <c r="K756" s="1"/>
      <c r="L756" s="1"/>
      <c r="M756" s="1"/>
      <c r="N756" s="1"/>
      <c r="O756" s="1"/>
      <c r="P756" s="1"/>
    </row>
    <row r="757" spans="2:16" ht="13.8" x14ac:dyDescent="0.3">
      <c r="B757" s="1"/>
      <c r="C757" s="1"/>
      <c r="D757" s="1"/>
      <c r="E757" s="1"/>
      <c r="F757" s="1"/>
      <c r="G757" s="1"/>
      <c r="H757" s="1"/>
      <c r="I757" s="1"/>
      <c r="J757" s="1"/>
      <c r="K757" s="1"/>
      <c r="L757" s="1"/>
      <c r="M757" s="1"/>
      <c r="N757" s="1"/>
      <c r="O757" s="1"/>
      <c r="P757" s="1"/>
    </row>
    <row r="758" spans="2:16" ht="13.8" x14ac:dyDescent="0.3">
      <c r="B758" s="1"/>
      <c r="C758" s="1"/>
      <c r="D758" s="1"/>
      <c r="E758" s="1"/>
      <c r="F758" s="1"/>
      <c r="G758" s="1"/>
      <c r="H758" s="1"/>
      <c r="I758" s="1"/>
      <c r="J758" s="1"/>
      <c r="K758" s="1"/>
      <c r="L758" s="1"/>
      <c r="M758" s="1"/>
      <c r="N758" s="1"/>
      <c r="O758" s="1"/>
      <c r="P758" s="1"/>
    </row>
    <row r="759" spans="2:16" ht="13.8" x14ac:dyDescent="0.3">
      <c r="B759" s="1"/>
      <c r="C759" s="1"/>
      <c r="D759" s="1"/>
      <c r="E759" s="1"/>
      <c r="F759" s="1"/>
      <c r="G759" s="1"/>
      <c r="H759" s="1"/>
      <c r="I759" s="1"/>
      <c r="J759" s="1"/>
      <c r="K759" s="1"/>
      <c r="L759" s="1"/>
      <c r="M759" s="1"/>
      <c r="N759" s="1"/>
      <c r="O759" s="1"/>
      <c r="P759" s="1"/>
    </row>
    <row r="760" spans="2:16" ht="13.8" x14ac:dyDescent="0.3">
      <c r="B760" s="1"/>
      <c r="C760" s="1"/>
      <c r="D760" s="1"/>
      <c r="E760" s="1"/>
      <c r="F760" s="1"/>
      <c r="G760" s="1"/>
      <c r="H760" s="1"/>
      <c r="I760" s="1"/>
      <c r="J760" s="1"/>
      <c r="K760" s="1"/>
      <c r="L760" s="1"/>
      <c r="M760" s="1"/>
      <c r="N760" s="1"/>
      <c r="O760" s="1"/>
      <c r="P760" s="1"/>
    </row>
    <row r="761" spans="2:16" ht="13.8" x14ac:dyDescent="0.3">
      <c r="B761" s="1"/>
      <c r="C761" s="1"/>
      <c r="D761" s="1"/>
      <c r="E761" s="1"/>
      <c r="F761" s="1"/>
      <c r="G761" s="1"/>
      <c r="H761" s="1"/>
      <c r="I761" s="1"/>
      <c r="J761" s="1"/>
      <c r="K761" s="1"/>
      <c r="L761" s="1"/>
      <c r="M761" s="1"/>
      <c r="N761" s="1"/>
      <c r="O761" s="1"/>
      <c r="P761" s="1"/>
    </row>
    <row r="762" spans="2:16" ht="13.8" x14ac:dyDescent="0.3">
      <c r="B762" s="1"/>
      <c r="C762" s="1"/>
      <c r="D762" s="1"/>
      <c r="E762" s="1"/>
      <c r="F762" s="1"/>
      <c r="G762" s="1"/>
      <c r="H762" s="1"/>
      <c r="I762" s="1"/>
      <c r="J762" s="1"/>
      <c r="K762" s="1"/>
      <c r="L762" s="1"/>
      <c r="M762" s="1"/>
      <c r="N762" s="1"/>
      <c r="O762" s="1"/>
      <c r="P762" s="1"/>
    </row>
    <row r="763" spans="2:16" ht="13.8" x14ac:dyDescent="0.3">
      <c r="B763" s="1"/>
      <c r="C763" s="1"/>
      <c r="D763" s="1"/>
      <c r="E763" s="1"/>
      <c r="F763" s="1"/>
      <c r="G763" s="1"/>
      <c r="H763" s="1"/>
      <c r="I763" s="1"/>
      <c r="J763" s="1"/>
      <c r="K763" s="1"/>
      <c r="L763" s="1"/>
      <c r="M763" s="1"/>
      <c r="N763" s="1"/>
      <c r="O763" s="1"/>
      <c r="P763" s="1"/>
    </row>
    <row r="764" spans="2:16" ht="13.8" x14ac:dyDescent="0.3">
      <c r="B764" s="1"/>
      <c r="C764" s="1"/>
      <c r="D764" s="1"/>
      <c r="E764" s="1"/>
      <c r="F764" s="1"/>
      <c r="G764" s="1"/>
      <c r="H764" s="1"/>
      <c r="I764" s="1"/>
      <c r="J764" s="1"/>
      <c r="K764" s="1"/>
      <c r="L764" s="1"/>
      <c r="M764" s="1"/>
      <c r="N764" s="1"/>
      <c r="O764" s="1"/>
      <c r="P764" s="1"/>
    </row>
    <row r="765" spans="2:16" ht="13.8" x14ac:dyDescent="0.3">
      <c r="B765" s="1"/>
      <c r="C765" s="1"/>
      <c r="D765" s="1"/>
      <c r="E765" s="1"/>
      <c r="F765" s="1"/>
      <c r="G765" s="1"/>
      <c r="H765" s="1"/>
      <c r="I765" s="1"/>
      <c r="J765" s="1"/>
      <c r="K765" s="1"/>
      <c r="L765" s="1"/>
      <c r="M765" s="1"/>
      <c r="N765" s="1"/>
      <c r="O765" s="1"/>
      <c r="P765" s="1"/>
    </row>
    <row r="766" spans="2:16" ht="13.8" x14ac:dyDescent="0.3">
      <c r="B766" s="1"/>
      <c r="C766" s="1"/>
      <c r="D766" s="1"/>
      <c r="E766" s="1"/>
      <c r="F766" s="1"/>
      <c r="G766" s="1"/>
      <c r="H766" s="1"/>
      <c r="I766" s="1"/>
      <c r="J766" s="1"/>
      <c r="K766" s="1"/>
      <c r="L766" s="1"/>
      <c r="M766" s="1"/>
      <c r="N766" s="1"/>
      <c r="O766" s="1"/>
      <c r="P766" s="1"/>
    </row>
    <row r="767" spans="2:16" ht="13.8" x14ac:dyDescent="0.3">
      <c r="B767" s="1"/>
      <c r="C767" s="1"/>
      <c r="D767" s="1"/>
      <c r="E767" s="1"/>
      <c r="F767" s="1"/>
      <c r="G767" s="1"/>
      <c r="H767" s="1"/>
      <c r="I767" s="1"/>
      <c r="J767" s="1"/>
      <c r="K767" s="1"/>
      <c r="L767" s="1"/>
      <c r="M767" s="1"/>
      <c r="N767" s="1"/>
      <c r="O767" s="1"/>
      <c r="P767" s="1"/>
    </row>
    <row r="768" spans="2:16" ht="13.8" x14ac:dyDescent="0.3">
      <c r="B768" s="1"/>
      <c r="C768" s="1"/>
      <c r="D768" s="1"/>
      <c r="E768" s="1"/>
      <c r="F768" s="1"/>
      <c r="G768" s="1"/>
      <c r="H768" s="1"/>
      <c r="I768" s="1"/>
      <c r="J768" s="1"/>
      <c r="K768" s="1"/>
      <c r="L768" s="1"/>
      <c r="M768" s="1"/>
      <c r="N768" s="1"/>
      <c r="O768" s="1"/>
      <c r="P768" s="1"/>
    </row>
    <row r="769" spans="2:16" ht="13.8" x14ac:dyDescent="0.3">
      <c r="B769" s="1"/>
      <c r="C769" s="1"/>
      <c r="D769" s="1"/>
      <c r="E769" s="1"/>
      <c r="F769" s="1"/>
      <c r="G769" s="1"/>
      <c r="H769" s="1"/>
      <c r="I769" s="1"/>
      <c r="J769" s="1"/>
      <c r="K769" s="1"/>
      <c r="L769" s="1"/>
      <c r="M769" s="1"/>
      <c r="N769" s="1"/>
      <c r="O769" s="1"/>
      <c r="P769" s="1"/>
    </row>
    <row r="770" spans="2:16" ht="13.8" x14ac:dyDescent="0.3">
      <c r="B770" s="1"/>
      <c r="C770" s="1"/>
      <c r="D770" s="1"/>
      <c r="E770" s="1"/>
      <c r="F770" s="1"/>
      <c r="G770" s="1"/>
      <c r="H770" s="1"/>
      <c r="I770" s="1"/>
      <c r="J770" s="1"/>
      <c r="K770" s="1"/>
      <c r="L770" s="1"/>
      <c r="M770" s="1"/>
      <c r="N770" s="1"/>
      <c r="O770" s="1"/>
      <c r="P770" s="1"/>
    </row>
    <row r="771" spans="2:16" ht="13.8" x14ac:dyDescent="0.3">
      <c r="B771" s="1"/>
      <c r="C771" s="1"/>
      <c r="D771" s="1"/>
      <c r="E771" s="1"/>
      <c r="F771" s="1"/>
      <c r="G771" s="1"/>
      <c r="H771" s="1"/>
      <c r="I771" s="1"/>
      <c r="J771" s="1"/>
      <c r="K771" s="1"/>
      <c r="L771" s="1"/>
      <c r="M771" s="1"/>
      <c r="N771" s="1"/>
      <c r="O771" s="1"/>
      <c r="P771" s="1"/>
    </row>
    <row r="772" spans="2:16" ht="13.8" x14ac:dyDescent="0.3">
      <c r="B772" s="1"/>
      <c r="C772" s="1"/>
      <c r="D772" s="1"/>
      <c r="E772" s="1"/>
      <c r="F772" s="1"/>
      <c r="G772" s="1"/>
      <c r="H772" s="1"/>
      <c r="I772" s="1"/>
      <c r="J772" s="1"/>
      <c r="K772" s="1"/>
      <c r="L772" s="1"/>
      <c r="M772" s="1"/>
      <c r="N772" s="1"/>
      <c r="O772" s="1"/>
      <c r="P772" s="1"/>
    </row>
    <row r="773" spans="2:16" ht="13.8" x14ac:dyDescent="0.3">
      <c r="B773" s="1"/>
      <c r="C773" s="1"/>
      <c r="D773" s="1"/>
      <c r="E773" s="1"/>
      <c r="F773" s="1"/>
      <c r="G773" s="1"/>
      <c r="H773" s="1"/>
      <c r="I773" s="1"/>
      <c r="J773" s="1"/>
      <c r="K773" s="1"/>
      <c r="L773" s="1"/>
      <c r="M773" s="1"/>
      <c r="N773" s="1"/>
      <c r="O773" s="1"/>
      <c r="P773" s="1"/>
    </row>
    <row r="774" spans="2:16" ht="13.8" x14ac:dyDescent="0.3">
      <c r="B774" s="1"/>
      <c r="C774" s="1"/>
      <c r="D774" s="1"/>
      <c r="E774" s="1"/>
      <c r="F774" s="1"/>
      <c r="G774" s="1"/>
      <c r="H774" s="1"/>
      <c r="I774" s="1"/>
      <c r="J774" s="1"/>
      <c r="K774" s="1"/>
      <c r="L774" s="1"/>
      <c r="M774" s="1"/>
      <c r="N774" s="1"/>
      <c r="O774" s="1"/>
      <c r="P774" s="1"/>
    </row>
    <row r="775" spans="2:16" ht="13.8" x14ac:dyDescent="0.3">
      <c r="B775" s="1"/>
      <c r="C775" s="1"/>
      <c r="D775" s="1"/>
      <c r="E775" s="1"/>
      <c r="F775" s="1"/>
      <c r="G775" s="1"/>
      <c r="H775" s="1"/>
      <c r="I775" s="1"/>
      <c r="J775" s="1"/>
      <c r="K775" s="1"/>
      <c r="L775" s="1"/>
      <c r="M775" s="1"/>
      <c r="N775" s="1"/>
      <c r="O775" s="1"/>
      <c r="P775" s="1"/>
    </row>
    <row r="776" spans="2:16" ht="13.8" x14ac:dyDescent="0.3">
      <c r="B776" s="1"/>
      <c r="C776" s="1"/>
      <c r="D776" s="1"/>
      <c r="E776" s="1"/>
      <c r="F776" s="1"/>
      <c r="G776" s="1"/>
      <c r="H776" s="1"/>
      <c r="I776" s="1"/>
      <c r="J776" s="1"/>
      <c r="K776" s="1"/>
      <c r="L776" s="1"/>
      <c r="M776" s="1"/>
      <c r="N776" s="1"/>
      <c r="O776" s="1"/>
      <c r="P776" s="1"/>
    </row>
    <row r="777" spans="2:16" ht="13.8" x14ac:dyDescent="0.3">
      <c r="B777" s="1"/>
      <c r="C777" s="1"/>
      <c r="D777" s="1"/>
      <c r="E777" s="1"/>
      <c r="F777" s="1"/>
      <c r="G777" s="1"/>
      <c r="H777" s="1"/>
      <c r="I777" s="1"/>
      <c r="J777" s="1"/>
      <c r="K777" s="1"/>
      <c r="L777" s="1"/>
      <c r="M777" s="1"/>
      <c r="N777" s="1"/>
      <c r="O777" s="1"/>
      <c r="P777" s="1"/>
    </row>
    <row r="778" spans="2:16" ht="13.8" x14ac:dyDescent="0.3">
      <c r="B778" s="1"/>
      <c r="C778" s="1"/>
      <c r="D778" s="1"/>
      <c r="E778" s="1"/>
      <c r="F778" s="1"/>
      <c r="G778" s="1"/>
      <c r="H778" s="1"/>
      <c r="I778" s="1"/>
      <c r="J778" s="1"/>
      <c r="K778" s="1"/>
      <c r="L778" s="1"/>
      <c r="M778" s="1"/>
      <c r="N778" s="1"/>
      <c r="O778" s="1"/>
      <c r="P778" s="1"/>
    </row>
    <row r="779" spans="2:16" ht="13.8" x14ac:dyDescent="0.3">
      <c r="B779" s="1"/>
      <c r="C779" s="1"/>
      <c r="D779" s="1"/>
      <c r="E779" s="1"/>
      <c r="F779" s="1"/>
      <c r="G779" s="1"/>
      <c r="H779" s="1"/>
      <c r="I779" s="1"/>
      <c r="J779" s="1"/>
      <c r="K779" s="1"/>
      <c r="L779" s="1"/>
      <c r="M779" s="1"/>
      <c r="N779" s="1"/>
      <c r="O779" s="1"/>
      <c r="P779" s="1"/>
    </row>
    <row r="780" spans="2:16" ht="13.8" x14ac:dyDescent="0.3">
      <c r="B780" s="1"/>
      <c r="C780" s="1"/>
      <c r="D780" s="1"/>
      <c r="E780" s="1"/>
      <c r="F780" s="1"/>
      <c r="G780" s="1"/>
      <c r="H780" s="1"/>
      <c r="I780" s="1"/>
      <c r="J780" s="1"/>
      <c r="K780" s="1"/>
      <c r="L780" s="1"/>
      <c r="M780" s="1"/>
      <c r="N780" s="1"/>
      <c r="O780" s="1"/>
      <c r="P780" s="1"/>
    </row>
    <row r="781" spans="2:16" ht="13.8" x14ac:dyDescent="0.3">
      <c r="B781" s="1"/>
      <c r="C781" s="1"/>
      <c r="D781" s="1"/>
      <c r="E781" s="1"/>
      <c r="F781" s="1"/>
      <c r="G781" s="1"/>
      <c r="H781" s="1"/>
      <c r="I781" s="1"/>
      <c r="J781" s="1"/>
      <c r="K781" s="1"/>
      <c r="L781" s="1"/>
      <c r="M781" s="1"/>
      <c r="N781" s="1"/>
      <c r="O781" s="1"/>
      <c r="P781" s="1"/>
    </row>
    <row r="782" spans="2:16" ht="13.8" x14ac:dyDescent="0.3">
      <c r="B782" s="1"/>
      <c r="C782" s="1"/>
      <c r="D782" s="1"/>
      <c r="E782" s="1"/>
      <c r="F782" s="1"/>
      <c r="G782" s="1"/>
      <c r="H782" s="1"/>
      <c r="I782" s="1"/>
      <c r="J782" s="1"/>
      <c r="K782" s="1"/>
      <c r="L782" s="1"/>
      <c r="M782" s="1"/>
      <c r="N782" s="1"/>
      <c r="O782" s="1"/>
      <c r="P782" s="1"/>
    </row>
    <row r="783" spans="2:16" ht="13.8" x14ac:dyDescent="0.3">
      <c r="B783" s="1"/>
      <c r="C783" s="1"/>
      <c r="D783" s="1"/>
      <c r="E783" s="1"/>
      <c r="F783" s="1"/>
      <c r="G783" s="1"/>
      <c r="H783" s="1"/>
      <c r="I783" s="1"/>
      <c r="J783" s="1"/>
      <c r="K783" s="1"/>
      <c r="L783" s="1"/>
      <c r="M783" s="1"/>
      <c r="N783" s="1"/>
      <c r="O783" s="1"/>
      <c r="P783" s="1"/>
    </row>
    <row r="784" spans="2:16" ht="13.8" x14ac:dyDescent="0.3">
      <c r="B784" s="1"/>
      <c r="C784" s="1"/>
      <c r="D784" s="1"/>
      <c r="E784" s="1"/>
      <c r="F784" s="1"/>
      <c r="G784" s="1"/>
      <c r="H784" s="1"/>
      <c r="I784" s="1"/>
      <c r="J784" s="1"/>
      <c r="K784" s="1"/>
      <c r="L784" s="1"/>
      <c r="M784" s="1"/>
      <c r="N784" s="1"/>
      <c r="O784" s="1"/>
      <c r="P784" s="1"/>
    </row>
    <row r="785" spans="2:16" ht="13.8" x14ac:dyDescent="0.3">
      <c r="B785" s="1"/>
      <c r="C785" s="1"/>
      <c r="D785" s="1"/>
      <c r="E785" s="1"/>
      <c r="F785" s="1"/>
      <c r="G785" s="1"/>
      <c r="H785" s="1"/>
      <c r="I785" s="1"/>
      <c r="J785" s="1"/>
      <c r="K785" s="1"/>
      <c r="L785" s="1"/>
      <c r="M785" s="1"/>
      <c r="N785" s="1"/>
      <c r="O785" s="1"/>
      <c r="P785" s="1"/>
    </row>
    <row r="786" spans="2:16" ht="13.8" x14ac:dyDescent="0.3">
      <c r="B786" s="1"/>
      <c r="C786" s="1"/>
      <c r="D786" s="1"/>
      <c r="E786" s="1"/>
      <c r="F786" s="1"/>
      <c r="G786" s="1"/>
      <c r="H786" s="1"/>
      <c r="I786" s="1"/>
      <c r="J786" s="1"/>
      <c r="K786" s="1"/>
      <c r="L786" s="1"/>
      <c r="M786" s="1"/>
      <c r="N786" s="1"/>
      <c r="O786" s="1"/>
      <c r="P786" s="1"/>
    </row>
    <row r="787" spans="2:16" ht="13.8" x14ac:dyDescent="0.3">
      <c r="B787" s="1"/>
      <c r="C787" s="1"/>
      <c r="D787" s="1"/>
      <c r="E787" s="1"/>
      <c r="F787" s="1"/>
      <c r="G787" s="1"/>
      <c r="H787" s="1"/>
      <c r="I787" s="1"/>
      <c r="J787" s="1"/>
      <c r="K787" s="1"/>
      <c r="L787" s="1"/>
      <c r="M787" s="1"/>
      <c r="N787" s="1"/>
      <c r="O787" s="1"/>
      <c r="P787" s="1"/>
    </row>
    <row r="788" spans="2:16" ht="13.8" x14ac:dyDescent="0.3">
      <c r="B788" s="1"/>
      <c r="C788" s="1"/>
      <c r="D788" s="1"/>
      <c r="E788" s="1"/>
      <c r="F788" s="1"/>
      <c r="G788" s="1"/>
      <c r="H788" s="1"/>
      <c r="I788" s="1"/>
      <c r="J788" s="1"/>
      <c r="K788" s="1"/>
      <c r="L788" s="1"/>
      <c r="M788" s="1"/>
      <c r="N788" s="1"/>
      <c r="O788" s="1"/>
      <c r="P788" s="1"/>
    </row>
    <row r="789" spans="2:16" ht="13.8" x14ac:dyDescent="0.3">
      <c r="B789" s="1"/>
      <c r="C789" s="1"/>
      <c r="D789" s="1"/>
      <c r="E789" s="1"/>
      <c r="F789" s="1"/>
      <c r="G789" s="1"/>
      <c r="H789" s="1"/>
      <c r="I789" s="1"/>
      <c r="J789" s="1"/>
      <c r="K789" s="1"/>
      <c r="L789" s="1"/>
      <c r="M789" s="1"/>
      <c r="N789" s="1"/>
      <c r="O789" s="1"/>
      <c r="P789" s="1"/>
    </row>
    <row r="790" spans="2:16" ht="13.8" x14ac:dyDescent="0.3">
      <c r="B790" s="1"/>
      <c r="C790" s="1"/>
      <c r="D790" s="1"/>
      <c r="E790" s="1"/>
      <c r="F790" s="1"/>
      <c r="G790" s="1"/>
      <c r="H790" s="1"/>
      <c r="I790" s="1"/>
      <c r="J790" s="1"/>
      <c r="K790" s="1"/>
      <c r="L790" s="1"/>
      <c r="M790" s="1"/>
      <c r="N790" s="1"/>
      <c r="O790" s="1"/>
      <c r="P790" s="1"/>
    </row>
    <row r="791" spans="2:16" ht="13.8" x14ac:dyDescent="0.3">
      <c r="B791" s="1"/>
      <c r="C791" s="1"/>
      <c r="D791" s="1"/>
      <c r="E791" s="1"/>
      <c r="F791" s="1"/>
      <c r="G791" s="1"/>
      <c r="H791" s="1"/>
      <c r="I791" s="1"/>
      <c r="J791" s="1"/>
      <c r="K791" s="1"/>
      <c r="L791" s="1"/>
      <c r="M791" s="1"/>
      <c r="N791" s="1"/>
      <c r="O791" s="1"/>
      <c r="P791" s="1"/>
    </row>
    <row r="792" spans="2:16" ht="13.8" x14ac:dyDescent="0.3">
      <c r="B792" s="1"/>
      <c r="C792" s="1"/>
      <c r="D792" s="1"/>
      <c r="E792" s="1"/>
      <c r="F792" s="1"/>
      <c r="G792" s="1"/>
      <c r="H792" s="1"/>
      <c r="I792" s="1"/>
      <c r="J792" s="1"/>
      <c r="K792" s="1"/>
      <c r="L792" s="1"/>
      <c r="M792" s="1"/>
      <c r="N792" s="1"/>
      <c r="O792" s="1"/>
      <c r="P792" s="1"/>
    </row>
    <row r="793" spans="2:16" ht="13.8" x14ac:dyDescent="0.3">
      <c r="B793" s="1"/>
      <c r="C793" s="1"/>
      <c r="D793" s="1"/>
      <c r="E793" s="1"/>
      <c r="F793" s="1"/>
      <c r="G793" s="1"/>
      <c r="H793" s="1"/>
      <c r="I793" s="1"/>
      <c r="J793" s="1"/>
      <c r="K793" s="1"/>
      <c r="L793" s="1"/>
      <c r="M793" s="1"/>
      <c r="N793" s="1"/>
      <c r="O793" s="1"/>
      <c r="P793" s="1"/>
    </row>
    <row r="794" spans="2:16" ht="13.8" x14ac:dyDescent="0.3">
      <c r="B794" s="1"/>
      <c r="C794" s="1"/>
      <c r="D794" s="1"/>
      <c r="E794" s="1"/>
      <c r="F794" s="1"/>
      <c r="G794" s="1"/>
      <c r="H794" s="1"/>
      <c r="I794" s="1"/>
      <c r="J794" s="1"/>
      <c r="K794" s="1"/>
      <c r="L794" s="1"/>
      <c r="M794" s="1"/>
      <c r="N794" s="1"/>
      <c r="O794" s="1"/>
      <c r="P794" s="1"/>
    </row>
    <row r="795" spans="2:16" ht="13.8" x14ac:dyDescent="0.3">
      <c r="B795" s="1"/>
      <c r="C795" s="1"/>
      <c r="D795" s="1"/>
      <c r="E795" s="1"/>
      <c r="F795" s="1"/>
      <c r="G795" s="1"/>
      <c r="H795" s="1"/>
      <c r="I795" s="1"/>
      <c r="J795" s="1"/>
      <c r="K795" s="1"/>
      <c r="L795" s="1"/>
      <c r="M795" s="1"/>
      <c r="N795" s="1"/>
      <c r="O795" s="1"/>
      <c r="P795" s="1"/>
    </row>
    <row r="796" spans="2:16" ht="13.8" x14ac:dyDescent="0.3">
      <c r="B796" s="1"/>
      <c r="C796" s="1"/>
      <c r="D796" s="1"/>
      <c r="E796" s="1"/>
      <c r="F796" s="1"/>
      <c r="G796" s="1"/>
      <c r="H796" s="1"/>
      <c r="I796" s="1"/>
      <c r="J796" s="1"/>
      <c r="K796" s="1"/>
      <c r="L796" s="1"/>
      <c r="M796" s="1"/>
      <c r="N796" s="1"/>
      <c r="O796" s="1"/>
      <c r="P796" s="1"/>
    </row>
    <row r="797" spans="2:16" ht="13.8" x14ac:dyDescent="0.3">
      <c r="B797" s="1"/>
      <c r="C797" s="1"/>
      <c r="D797" s="1"/>
      <c r="E797" s="1"/>
      <c r="F797" s="1"/>
      <c r="G797" s="1"/>
      <c r="H797" s="1"/>
      <c r="I797" s="1"/>
      <c r="J797" s="1"/>
      <c r="K797" s="1"/>
      <c r="L797" s="1"/>
      <c r="M797" s="1"/>
      <c r="N797" s="1"/>
      <c r="O797" s="1"/>
      <c r="P797" s="1"/>
    </row>
    <row r="798" spans="2:16" ht="13.8" x14ac:dyDescent="0.3">
      <c r="B798" s="1"/>
      <c r="C798" s="1"/>
      <c r="D798" s="1"/>
      <c r="E798" s="1"/>
      <c r="F798" s="1"/>
      <c r="G798" s="1"/>
      <c r="H798" s="1"/>
      <c r="I798" s="1"/>
      <c r="J798" s="1"/>
      <c r="K798" s="1"/>
      <c r="L798" s="1"/>
      <c r="M798" s="1"/>
      <c r="N798" s="1"/>
      <c r="O798" s="1"/>
      <c r="P798" s="1"/>
    </row>
    <row r="799" spans="2:16" ht="13.8" x14ac:dyDescent="0.3">
      <c r="B799" s="1"/>
      <c r="C799" s="1"/>
      <c r="D799" s="1"/>
      <c r="E799" s="1"/>
      <c r="F799" s="1"/>
      <c r="G799" s="1"/>
      <c r="H799" s="1"/>
      <c r="I799" s="1"/>
      <c r="J799" s="1"/>
      <c r="K799" s="1"/>
      <c r="L799" s="1"/>
      <c r="M799" s="1"/>
      <c r="N799" s="1"/>
      <c r="O799" s="1"/>
      <c r="P799" s="1"/>
    </row>
    <row r="800" spans="2:16" ht="13.8" x14ac:dyDescent="0.3">
      <c r="B800" s="1"/>
      <c r="C800" s="1"/>
      <c r="D800" s="1"/>
      <c r="E800" s="1"/>
      <c r="F800" s="1"/>
      <c r="G800" s="1"/>
      <c r="H800" s="1"/>
      <c r="I800" s="1"/>
      <c r="J800" s="1"/>
      <c r="K800" s="1"/>
      <c r="L800" s="1"/>
      <c r="M800" s="1"/>
      <c r="N800" s="1"/>
      <c r="O800" s="1"/>
      <c r="P800" s="1"/>
    </row>
    <row r="801" spans="2:16" ht="13.8" x14ac:dyDescent="0.3">
      <c r="B801" s="1"/>
      <c r="C801" s="1"/>
      <c r="D801" s="1"/>
      <c r="E801" s="1"/>
      <c r="F801" s="1"/>
      <c r="G801" s="1"/>
      <c r="H801" s="1"/>
      <c r="I801" s="1"/>
      <c r="J801" s="1"/>
      <c r="K801" s="1"/>
      <c r="L801" s="1"/>
      <c r="M801" s="1"/>
      <c r="N801" s="1"/>
      <c r="O801" s="1"/>
      <c r="P801" s="1"/>
    </row>
    <row r="802" spans="2:16" ht="13.8" x14ac:dyDescent="0.3">
      <c r="B802" s="1"/>
      <c r="C802" s="1"/>
      <c r="D802" s="1"/>
      <c r="E802" s="1"/>
      <c r="F802" s="1"/>
      <c r="G802" s="1"/>
      <c r="H802" s="1"/>
      <c r="I802" s="1"/>
      <c r="J802" s="1"/>
      <c r="K802" s="1"/>
      <c r="L802" s="1"/>
      <c r="M802" s="1"/>
      <c r="N802" s="1"/>
      <c r="O802" s="1"/>
      <c r="P802" s="1"/>
    </row>
    <row r="803" spans="2:16" ht="13.8" x14ac:dyDescent="0.3">
      <c r="B803" s="1"/>
      <c r="C803" s="1"/>
      <c r="D803" s="1"/>
      <c r="E803" s="1"/>
      <c r="F803" s="1"/>
      <c r="G803" s="1"/>
      <c r="H803" s="1"/>
      <c r="I803" s="1"/>
      <c r="J803" s="1"/>
      <c r="K803" s="1"/>
      <c r="L803" s="1"/>
      <c r="M803" s="1"/>
      <c r="N803" s="1"/>
      <c r="O803" s="1"/>
      <c r="P803" s="1"/>
    </row>
    <row r="804" spans="2:16" ht="13.8" x14ac:dyDescent="0.3">
      <c r="B804" s="1"/>
      <c r="C804" s="1"/>
      <c r="D804" s="1"/>
      <c r="E804" s="1"/>
      <c r="F804" s="1"/>
      <c r="G804" s="1"/>
      <c r="H804" s="1"/>
      <c r="I804" s="1"/>
      <c r="J804" s="1"/>
      <c r="K804" s="1"/>
      <c r="L804" s="1"/>
      <c r="M804" s="1"/>
      <c r="N804" s="1"/>
      <c r="O804" s="1"/>
      <c r="P804" s="1"/>
    </row>
    <row r="805" spans="2:16" ht="13.8" x14ac:dyDescent="0.3">
      <c r="B805" s="1"/>
      <c r="C805" s="1"/>
      <c r="D805" s="1"/>
      <c r="E805" s="1"/>
      <c r="F805" s="1"/>
      <c r="G805" s="1"/>
      <c r="H805" s="1"/>
      <c r="I805" s="1"/>
      <c r="J805" s="1"/>
      <c r="K805" s="1"/>
      <c r="L805" s="1"/>
      <c r="M805" s="1"/>
      <c r="N805" s="1"/>
      <c r="O805" s="1"/>
      <c r="P805" s="1"/>
    </row>
    <row r="806" spans="2:16" ht="13.8" x14ac:dyDescent="0.3">
      <c r="B806" s="1"/>
      <c r="C806" s="1"/>
      <c r="D806" s="1"/>
      <c r="E806" s="1"/>
      <c r="F806" s="1"/>
      <c r="G806" s="1"/>
      <c r="H806" s="1"/>
      <c r="I806" s="1"/>
      <c r="J806" s="1"/>
      <c r="K806" s="1"/>
      <c r="L806" s="1"/>
      <c r="M806" s="1"/>
      <c r="N806" s="1"/>
      <c r="O806" s="1"/>
      <c r="P806" s="1"/>
    </row>
    <row r="807" spans="2:16" ht="13.8" x14ac:dyDescent="0.3">
      <c r="B807" s="1"/>
      <c r="C807" s="1"/>
      <c r="D807" s="1"/>
      <c r="E807" s="1"/>
      <c r="F807" s="1"/>
      <c r="G807" s="1"/>
      <c r="H807" s="1"/>
      <c r="I807" s="1"/>
      <c r="J807" s="1"/>
      <c r="K807" s="1"/>
      <c r="L807" s="1"/>
      <c r="M807" s="1"/>
      <c r="N807" s="1"/>
      <c r="O807" s="1"/>
      <c r="P807" s="1"/>
    </row>
    <row r="808" spans="2:16" ht="13.8" x14ac:dyDescent="0.3">
      <c r="B808" s="1"/>
      <c r="C808" s="1"/>
      <c r="D808" s="1"/>
      <c r="E808" s="1"/>
      <c r="F808" s="1"/>
      <c r="G808" s="1"/>
      <c r="H808" s="1"/>
      <c r="I808" s="1"/>
      <c r="J808" s="1"/>
      <c r="K808" s="1"/>
      <c r="L808" s="1"/>
      <c r="M808" s="1"/>
      <c r="N808" s="1"/>
      <c r="O808" s="1"/>
      <c r="P808" s="1"/>
    </row>
    <row r="809" spans="2:16" ht="13.8" x14ac:dyDescent="0.3">
      <c r="B809" s="1"/>
      <c r="C809" s="1"/>
      <c r="D809" s="1"/>
      <c r="E809" s="1"/>
      <c r="F809" s="1"/>
      <c r="G809" s="1"/>
      <c r="H809" s="1"/>
      <c r="I809" s="1"/>
      <c r="J809" s="1"/>
      <c r="K809" s="1"/>
      <c r="L809" s="1"/>
      <c r="M809" s="1"/>
      <c r="N809" s="1"/>
      <c r="O809" s="1"/>
      <c r="P809" s="1"/>
    </row>
    <row r="810" spans="2:16" ht="13.8" x14ac:dyDescent="0.3">
      <c r="B810" s="1"/>
      <c r="C810" s="1"/>
      <c r="D810" s="1"/>
      <c r="E810" s="1"/>
      <c r="F810" s="1"/>
      <c r="G810" s="1"/>
      <c r="H810" s="1"/>
      <c r="I810" s="1"/>
      <c r="J810" s="1"/>
      <c r="K810" s="1"/>
      <c r="L810" s="1"/>
      <c r="M810" s="1"/>
      <c r="N810" s="1"/>
      <c r="O810" s="1"/>
      <c r="P810" s="1"/>
    </row>
    <row r="811" spans="2:16" ht="13.8" x14ac:dyDescent="0.3">
      <c r="B811" s="1"/>
      <c r="C811" s="1"/>
      <c r="D811" s="1"/>
      <c r="E811" s="1"/>
      <c r="F811" s="1"/>
      <c r="G811" s="1"/>
      <c r="H811" s="1"/>
      <c r="I811" s="1"/>
      <c r="J811" s="1"/>
      <c r="K811" s="1"/>
      <c r="L811" s="1"/>
      <c r="M811" s="1"/>
      <c r="N811" s="1"/>
      <c r="O811" s="1"/>
      <c r="P811" s="1"/>
    </row>
    <row r="812" spans="2:16" ht="13.8" x14ac:dyDescent="0.3">
      <c r="B812" s="1"/>
      <c r="C812" s="1"/>
      <c r="D812" s="1"/>
      <c r="E812" s="1"/>
      <c r="F812" s="1"/>
      <c r="G812" s="1"/>
      <c r="H812" s="1"/>
      <c r="I812" s="1"/>
      <c r="J812" s="1"/>
      <c r="K812" s="1"/>
      <c r="L812" s="1"/>
      <c r="M812" s="1"/>
      <c r="N812" s="1"/>
      <c r="O812" s="1"/>
      <c r="P812" s="1"/>
    </row>
    <row r="813" spans="2:16" ht="13.8" x14ac:dyDescent="0.3">
      <c r="B813" s="1"/>
      <c r="C813" s="1"/>
      <c r="D813" s="1"/>
      <c r="E813" s="1"/>
      <c r="F813" s="1"/>
      <c r="G813" s="1"/>
      <c r="H813" s="1"/>
      <c r="I813" s="1"/>
      <c r="J813" s="1"/>
      <c r="K813" s="1"/>
      <c r="L813" s="1"/>
      <c r="M813" s="1"/>
      <c r="N813" s="1"/>
      <c r="O813" s="1"/>
      <c r="P813" s="1"/>
    </row>
    <row r="814" spans="2:16" ht="13.8" x14ac:dyDescent="0.3">
      <c r="B814" s="1"/>
      <c r="C814" s="1"/>
      <c r="D814" s="1"/>
      <c r="E814" s="1"/>
      <c r="F814" s="1"/>
      <c r="G814" s="1"/>
      <c r="H814" s="1"/>
      <c r="I814" s="1"/>
      <c r="J814" s="1"/>
      <c r="K814" s="1"/>
      <c r="L814" s="1"/>
      <c r="M814" s="1"/>
      <c r="N814" s="1"/>
      <c r="O814" s="1"/>
      <c r="P814" s="1"/>
    </row>
    <row r="815" spans="2:16" ht="13.8" x14ac:dyDescent="0.3">
      <c r="B815" s="1"/>
      <c r="C815" s="1"/>
      <c r="D815" s="1"/>
      <c r="E815" s="1"/>
      <c r="F815" s="1"/>
      <c r="G815" s="1"/>
      <c r="H815" s="1"/>
      <c r="I815" s="1"/>
      <c r="J815" s="1"/>
      <c r="K815" s="1"/>
      <c r="L815" s="1"/>
      <c r="M815" s="1"/>
      <c r="N815" s="1"/>
      <c r="O815" s="1"/>
      <c r="P815" s="1"/>
    </row>
    <row r="816" spans="2:16" ht="13.8" x14ac:dyDescent="0.3">
      <c r="B816" s="1"/>
      <c r="C816" s="1"/>
      <c r="D816" s="1"/>
      <c r="E816" s="1"/>
      <c r="F816" s="1"/>
      <c r="G816" s="1"/>
      <c r="H816" s="1"/>
      <c r="I816" s="1"/>
      <c r="J816" s="1"/>
      <c r="K816" s="1"/>
      <c r="L816" s="1"/>
      <c r="M816" s="1"/>
      <c r="N816" s="1"/>
      <c r="O816" s="1"/>
      <c r="P816" s="1"/>
    </row>
    <row r="817" spans="2:16" ht="13.8" x14ac:dyDescent="0.3">
      <c r="B817" s="1"/>
      <c r="C817" s="1"/>
      <c r="D817" s="1"/>
      <c r="E817" s="1"/>
      <c r="F817" s="1"/>
      <c r="G817" s="1"/>
      <c r="H817" s="1"/>
      <c r="I817" s="1"/>
      <c r="J817" s="1"/>
      <c r="K817" s="1"/>
      <c r="L817" s="1"/>
      <c r="M817" s="1"/>
      <c r="N817" s="1"/>
      <c r="O817" s="1"/>
      <c r="P817" s="1"/>
    </row>
    <row r="818" spans="2:16" ht="13.8" x14ac:dyDescent="0.3">
      <c r="B818" s="1"/>
      <c r="C818" s="1"/>
      <c r="D818" s="1"/>
      <c r="E818" s="1"/>
      <c r="F818" s="1"/>
      <c r="G818" s="1"/>
      <c r="H818" s="1"/>
      <c r="I818" s="1"/>
      <c r="J818" s="1"/>
      <c r="K818" s="1"/>
      <c r="L818" s="1"/>
      <c r="M818" s="1"/>
      <c r="N818" s="1"/>
      <c r="O818" s="1"/>
      <c r="P818" s="1"/>
    </row>
    <row r="819" spans="2:16" ht="13.8" x14ac:dyDescent="0.3">
      <c r="B819" s="1"/>
      <c r="C819" s="1"/>
      <c r="D819" s="1"/>
      <c r="E819" s="1"/>
      <c r="F819" s="1"/>
      <c r="G819" s="1"/>
      <c r="H819" s="1"/>
      <c r="I819" s="1"/>
      <c r="J819" s="1"/>
      <c r="K819" s="1"/>
      <c r="L819" s="1"/>
      <c r="M819" s="1"/>
      <c r="N819" s="1"/>
      <c r="O819" s="1"/>
      <c r="P819" s="1"/>
    </row>
    <row r="820" spans="2:16" ht="13.8" x14ac:dyDescent="0.3">
      <c r="B820" s="1"/>
      <c r="C820" s="1"/>
      <c r="D820" s="1"/>
      <c r="E820" s="1"/>
      <c r="F820" s="1"/>
      <c r="G820" s="1"/>
      <c r="H820" s="1"/>
      <c r="I820" s="1"/>
      <c r="J820" s="1"/>
      <c r="K820" s="1"/>
      <c r="L820" s="1"/>
      <c r="M820" s="1"/>
      <c r="N820" s="1"/>
      <c r="O820" s="1"/>
      <c r="P820" s="1"/>
    </row>
    <row r="821" spans="2:16" ht="13.8" x14ac:dyDescent="0.3">
      <c r="B821" s="1"/>
      <c r="C821" s="1"/>
      <c r="D821" s="1"/>
      <c r="E821" s="1"/>
      <c r="F821" s="1"/>
      <c r="G821" s="1"/>
      <c r="H821" s="1"/>
      <c r="I821" s="1"/>
      <c r="J821" s="1"/>
      <c r="K821" s="1"/>
      <c r="L821" s="1"/>
      <c r="M821" s="1"/>
      <c r="N821" s="1"/>
      <c r="O821" s="1"/>
      <c r="P821" s="1"/>
    </row>
    <row r="822" spans="2:16" ht="13.8" x14ac:dyDescent="0.3">
      <c r="B822" s="1"/>
      <c r="C822" s="1"/>
      <c r="D822" s="1"/>
      <c r="E822" s="1"/>
      <c r="F822" s="1"/>
      <c r="G822" s="1"/>
      <c r="H822" s="1"/>
      <c r="I822" s="1"/>
      <c r="J822" s="1"/>
      <c r="K822" s="1"/>
      <c r="L822" s="1"/>
      <c r="M822" s="1"/>
      <c r="N822" s="1"/>
      <c r="O822" s="1"/>
      <c r="P822" s="1"/>
    </row>
    <row r="823" spans="2:16" ht="13.8" x14ac:dyDescent="0.3">
      <c r="B823" s="1"/>
      <c r="C823" s="1"/>
      <c r="D823" s="1"/>
      <c r="E823" s="1"/>
      <c r="F823" s="1"/>
      <c r="G823" s="1"/>
      <c r="H823" s="1"/>
      <c r="I823" s="1"/>
      <c r="J823" s="1"/>
      <c r="K823" s="1"/>
      <c r="L823" s="1"/>
      <c r="M823" s="1"/>
      <c r="N823" s="1"/>
      <c r="O823" s="1"/>
      <c r="P823" s="1"/>
    </row>
    <row r="824" spans="2:16" ht="13.8" x14ac:dyDescent="0.3">
      <c r="B824" s="1"/>
      <c r="C824" s="1"/>
      <c r="D824" s="1"/>
      <c r="E824" s="1"/>
      <c r="F824" s="1"/>
      <c r="G824" s="1"/>
      <c r="H824" s="1"/>
      <c r="I824" s="1"/>
      <c r="J824" s="1"/>
      <c r="K824" s="1"/>
      <c r="L824" s="1"/>
      <c r="M824" s="1"/>
      <c r="N824" s="1"/>
      <c r="O824" s="1"/>
      <c r="P824" s="1"/>
    </row>
    <row r="825" spans="2:16" ht="13.8" x14ac:dyDescent="0.3">
      <c r="B825" s="1"/>
      <c r="C825" s="1"/>
      <c r="D825" s="1"/>
      <c r="E825" s="1"/>
      <c r="F825" s="1"/>
      <c r="G825" s="1"/>
      <c r="H825" s="1"/>
      <c r="I825" s="1"/>
      <c r="J825" s="1"/>
      <c r="K825" s="1"/>
      <c r="L825" s="1"/>
      <c r="M825" s="1"/>
      <c r="N825" s="1"/>
      <c r="O825" s="1"/>
      <c r="P825" s="1"/>
    </row>
    <row r="826" spans="2:16" ht="13.8" x14ac:dyDescent="0.3">
      <c r="B826" s="1"/>
      <c r="C826" s="1"/>
      <c r="D826" s="1"/>
      <c r="E826" s="1"/>
      <c r="F826" s="1"/>
      <c r="G826" s="1"/>
      <c r="H826" s="1"/>
      <c r="I826" s="1"/>
      <c r="J826" s="1"/>
      <c r="K826" s="1"/>
      <c r="L826" s="1"/>
      <c r="M826" s="1"/>
      <c r="N826" s="1"/>
      <c r="O826" s="1"/>
      <c r="P826" s="1"/>
    </row>
    <row r="827" spans="2:16" ht="13.8" x14ac:dyDescent="0.3">
      <c r="B827" s="1"/>
      <c r="C827" s="1"/>
      <c r="D827" s="1"/>
      <c r="E827" s="1"/>
      <c r="F827" s="1"/>
      <c r="G827" s="1"/>
      <c r="H827" s="1"/>
      <c r="I827" s="1"/>
      <c r="J827" s="1"/>
      <c r="K827" s="1"/>
      <c r="L827" s="1"/>
      <c r="M827" s="1"/>
      <c r="N827" s="1"/>
      <c r="O827" s="1"/>
      <c r="P827" s="1"/>
    </row>
    <row r="828" spans="2:16" ht="13.8" x14ac:dyDescent="0.3">
      <c r="B828" s="1"/>
      <c r="C828" s="1"/>
      <c r="D828" s="1"/>
      <c r="E828" s="1"/>
      <c r="F828" s="1"/>
      <c r="G828" s="1"/>
      <c r="H828" s="1"/>
      <c r="I828" s="1"/>
      <c r="J828" s="1"/>
      <c r="K828" s="1"/>
      <c r="L828" s="1"/>
      <c r="M828" s="1"/>
      <c r="N828" s="1"/>
      <c r="O828" s="1"/>
      <c r="P828" s="1"/>
    </row>
    <row r="829" spans="2:16" ht="13.8" x14ac:dyDescent="0.3">
      <c r="B829" s="1"/>
      <c r="C829" s="1"/>
      <c r="D829" s="1"/>
      <c r="E829" s="1"/>
      <c r="F829" s="1"/>
      <c r="G829" s="1"/>
      <c r="H829" s="1"/>
      <c r="I829" s="1"/>
      <c r="J829" s="1"/>
      <c r="K829" s="1"/>
      <c r="L829" s="1"/>
      <c r="M829" s="1"/>
      <c r="N829" s="1"/>
      <c r="O829" s="1"/>
      <c r="P829" s="1"/>
    </row>
    <row r="830" spans="2:16" ht="13.8" x14ac:dyDescent="0.3">
      <c r="B830" s="1"/>
      <c r="C830" s="1"/>
      <c r="D830" s="1"/>
      <c r="E830" s="1"/>
      <c r="F830" s="1"/>
      <c r="G830" s="1"/>
      <c r="H830" s="1"/>
      <c r="I830" s="1"/>
      <c r="J830" s="1"/>
      <c r="K830" s="1"/>
      <c r="L830" s="1"/>
      <c r="M830" s="1"/>
      <c r="N830" s="1"/>
      <c r="O830" s="1"/>
      <c r="P830" s="1"/>
    </row>
    <row r="831" spans="2:16" ht="13.8" x14ac:dyDescent="0.3">
      <c r="B831" s="1"/>
      <c r="C831" s="1"/>
      <c r="D831" s="1"/>
      <c r="E831" s="1"/>
      <c r="F831" s="1"/>
      <c r="G831" s="1"/>
      <c r="H831" s="1"/>
      <c r="I831" s="1"/>
      <c r="J831" s="1"/>
      <c r="K831" s="1"/>
      <c r="L831" s="1"/>
      <c r="M831" s="1"/>
      <c r="N831" s="1"/>
      <c r="O831" s="1"/>
      <c r="P831" s="1"/>
    </row>
    <row r="832" spans="2:16" ht="13.8" x14ac:dyDescent="0.3">
      <c r="B832" s="1"/>
      <c r="C832" s="1"/>
      <c r="D832" s="1"/>
      <c r="E832" s="1"/>
      <c r="F832" s="1"/>
      <c r="G832" s="1"/>
      <c r="H832" s="1"/>
      <c r="I832" s="1"/>
      <c r="J832" s="1"/>
      <c r="K832" s="1"/>
      <c r="L832" s="1"/>
      <c r="M832" s="1"/>
      <c r="N832" s="1"/>
      <c r="O832" s="1"/>
      <c r="P832" s="1"/>
    </row>
    <row r="833" spans="2:16" ht="13.8" x14ac:dyDescent="0.3">
      <c r="B833" s="1"/>
      <c r="C833" s="1"/>
      <c r="D833" s="1"/>
      <c r="E833" s="1"/>
      <c r="F833" s="1"/>
      <c r="G833" s="1"/>
      <c r="H833" s="1"/>
      <c r="I833" s="1"/>
      <c r="J833" s="1"/>
      <c r="K833" s="1"/>
      <c r="L833" s="1"/>
      <c r="M833" s="1"/>
      <c r="N833" s="1"/>
      <c r="O833" s="1"/>
      <c r="P833" s="1"/>
    </row>
    <row r="834" spans="2:16" ht="13.8" x14ac:dyDescent="0.3">
      <c r="B834" s="1"/>
      <c r="C834" s="1"/>
      <c r="D834" s="1"/>
      <c r="E834" s="1"/>
      <c r="F834" s="1"/>
      <c r="G834" s="1"/>
      <c r="H834" s="1"/>
      <c r="I834" s="1"/>
      <c r="J834" s="1"/>
      <c r="K834" s="1"/>
      <c r="L834" s="1"/>
      <c r="M834" s="1"/>
      <c r="N834" s="1"/>
      <c r="O834" s="1"/>
      <c r="P834" s="1"/>
    </row>
    <row r="835" spans="2:16" ht="13.8" x14ac:dyDescent="0.3">
      <c r="B835" s="1"/>
      <c r="C835" s="1"/>
      <c r="D835" s="1"/>
      <c r="E835" s="1"/>
      <c r="F835" s="1"/>
      <c r="G835" s="1"/>
      <c r="H835" s="1"/>
      <c r="I835" s="1"/>
      <c r="J835" s="1"/>
      <c r="K835" s="1"/>
      <c r="L835" s="1"/>
      <c r="M835" s="1"/>
      <c r="N835" s="1"/>
      <c r="O835" s="1"/>
      <c r="P835" s="1"/>
    </row>
    <row r="836" spans="2:16" ht="13.8" x14ac:dyDescent="0.3">
      <c r="B836" s="1"/>
      <c r="C836" s="1"/>
      <c r="D836" s="1"/>
      <c r="E836" s="1"/>
      <c r="F836" s="1"/>
      <c r="G836" s="1"/>
      <c r="H836" s="1"/>
      <c r="I836" s="1"/>
      <c r="J836" s="1"/>
      <c r="K836" s="1"/>
      <c r="L836" s="1"/>
      <c r="M836" s="1"/>
      <c r="N836" s="1"/>
      <c r="O836" s="1"/>
      <c r="P836" s="1"/>
    </row>
    <row r="837" spans="2:16" ht="13.8" x14ac:dyDescent="0.3">
      <c r="B837" s="1"/>
      <c r="C837" s="1"/>
      <c r="D837" s="1"/>
      <c r="E837" s="1"/>
      <c r="F837" s="1"/>
      <c r="G837" s="1"/>
      <c r="H837" s="1"/>
      <c r="I837" s="1"/>
      <c r="J837" s="1"/>
      <c r="K837" s="1"/>
      <c r="L837" s="1"/>
      <c r="M837" s="1"/>
      <c r="N837" s="1"/>
      <c r="O837" s="1"/>
      <c r="P837" s="1"/>
    </row>
    <row r="838" spans="2:16" ht="13.8" x14ac:dyDescent="0.3">
      <c r="B838" s="1"/>
      <c r="C838" s="1"/>
      <c r="D838" s="1"/>
      <c r="E838" s="1"/>
      <c r="F838" s="1"/>
      <c r="G838" s="1"/>
      <c r="H838" s="1"/>
      <c r="I838" s="1"/>
      <c r="J838" s="1"/>
      <c r="K838" s="1"/>
      <c r="L838" s="1"/>
      <c r="M838" s="1"/>
      <c r="N838" s="1"/>
      <c r="O838" s="1"/>
      <c r="P838" s="1"/>
    </row>
    <row r="839" spans="2:16" ht="13.8" x14ac:dyDescent="0.3">
      <c r="B839" s="1"/>
      <c r="C839" s="1"/>
      <c r="D839" s="1"/>
      <c r="E839" s="1"/>
      <c r="F839" s="1"/>
      <c r="G839" s="1"/>
      <c r="H839" s="1"/>
      <c r="I839" s="1"/>
      <c r="J839" s="1"/>
      <c r="K839" s="1"/>
      <c r="L839" s="1"/>
      <c r="M839" s="1"/>
      <c r="N839" s="1"/>
      <c r="O839" s="1"/>
      <c r="P839" s="1"/>
    </row>
    <row r="840" spans="2:16" ht="13.8" x14ac:dyDescent="0.3">
      <c r="B840" s="1"/>
      <c r="C840" s="1"/>
      <c r="D840" s="1"/>
      <c r="E840" s="1"/>
      <c r="F840" s="1"/>
      <c r="G840" s="1"/>
      <c r="H840" s="1"/>
      <c r="I840" s="1"/>
      <c r="J840" s="1"/>
      <c r="K840" s="1"/>
      <c r="L840" s="1"/>
      <c r="M840" s="1"/>
      <c r="N840" s="1"/>
      <c r="O840" s="1"/>
      <c r="P840" s="1"/>
    </row>
    <row r="841" spans="2:16" ht="13.8" x14ac:dyDescent="0.3">
      <c r="B841" s="1"/>
      <c r="C841" s="1"/>
      <c r="D841" s="1"/>
      <c r="E841" s="1"/>
      <c r="F841" s="1"/>
      <c r="G841" s="1"/>
      <c r="H841" s="1"/>
      <c r="I841" s="1"/>
      <c r="J841" s="1"/>
      <c r="K841" s="1"/>
      <c r="L841" s="1"/>
      <c r="M841" s="1"/>
      <c r="N841" s="1"/>
      <c r="O841" s="1"/>
      <c r="P841" s="1"/>
    </row>
    <row r="842" spans="2:16" ht="13.8" x14ac:dyDescent="0.3">
      <c r="B842" s="1"/>
      <c r="C842" s="1"/>
      <c r="D842" s="1"/>
      <c r="E842" s="1"/>
      <c r="F842" s="1"/>
      <c r="G842" s="1"/>
      <c r="H842" s="1"/>
      <c r="I842" s="1"/>
      <c r="J842" s="1"/>
      <c r="K842" s="1"/>
      <c r="L842" s="1"/>
      <c r="M842" s="1"/>
      <c r="N842" s="1"/>
      <c r="O842" s="1"/>
      <c r="P842" s="1"/>
    </row>
    <row r="843" spans="2:16" ht="13.8" x14ac:dyDescent="0.3">
      <c r="B843" s="1"/>
      <c r="C843" s="1"/>
      <c r="D843" s="1"/>
      <c r="E843" s="1"/>
      <c r="F843" s="1"/>
      <c r="G843" s="1"/>
      <c r="H843" s="1"/>
      <c r="I843" s="1"/>
      <c r="J843" s="1"/>
      <c r="K843" s="1"/>
      <c r="L843" s="1"/>
      <c r="M843" s="1"/>
      <c r="N843" s="1"/>
      <c r="O843" s="1"/>
      <c r="P843" s="1"/>
    </row>
    <row r="844" spans="2:16" ht="13.8" x14ac:dyDescent="0.3">
      <c r="B844" s="1"/>
      <c r="C844" s="1"/>
      <c r="D844" s="1"/>
      <c r="E844" s="1"/>
      <c r="F844" s="1"/>
      <c r="G844" s="1"/>
      <c r="H844" s="1"/>
      <c r="I844" s="1"/>
      <c r="J844" s="1"/>
      <c r="K844" s="1"/>
      <c r="L844" s="1"/>
      <c r="M844" s="1"/>
      <c r="N844" s="1"/>
      <c r="O844" s="1"/>
      <c r="P844" s="1"/>
    </row>
    <row r="845" spans="2:16" ht="13.8" x14ac:dyDescent="0.3">
      <c r="B845" s="1"/>
      <c r="C845" s="1"/>
      <c r="D845" s="1"/>
      <c r="E845" s="1"/>
      <c r="F845" s="1"/>
      <c r="G845" s="1"/>
      <c r="H845" s="1"/>
      <c r="I845" s="1"/>
      <c r="J845" s="1"/>
      <c r="K845" s="1"/>
      <c r="L845" s="1"/>
      <c r="M845" s="1"/>
      <c r="N845" s="1"/>
      <c r="O845" s="1"/>
      <c r="P845" s="1"/>
    </row>
    <row r="846" spans="2:16" ht="13.8" x14ac:dyDescent="0.3">
      <c r="B846" s="1"/>
      <c r="C846" s="1"/>
      <c r="D846" s="1"/>
      <c r="E846" s="1"/>
      <c r="F846" s="1"/>
      <c r="G846" s="1"/>
      <c r="H846" s="1"/>
      <c r="I846" s="1"/>
      <c r="J846" s="1"/>
      <c r="K846" s="1"/>
      <c r="L846" s="1"/>
      <c r="M846" s="1"/>
      <c r="N846" s="1"/>
      <c r="O846" s="1"/>
      <c r="P846" s="1"/>
    </row>
    <row r="847" spans="2:16" ht="13.8" x14ac:dyDescent="0.3">
      <c r="B847" s="1"/>
      <c r="C847" s="1"/>
      <c r="D847" s="1"/>
      <c r="E847" s="1"/>
      <c r="F847" s="1"/>
      <c r="G847" s="1"/>
      <c r="H847" s="1"/>
      <c r="I847" s="1"/>
      <c r="J847" s="1"/>
      <c r="K847" s="1"/>
      <c r="L847" s="1"/>
      <c r="M847" s="1"/>
      <c r="N847" s="1"/>
      <c r="O847" s="1"/>
      <c r="P847" s="1"/>
    </row>
    <row r="848" spans="2:16" ht="13.8" x14ac:dyDescent="0.3">
      <c r="B848" s="1"/>
      <c r="C848" s="1"/>
      <c r="D848" s="1"/>
      <c r="E848" s="1"/>
      <c r="F848" s="1"/>
      <c r="G848" s="1"/>
      <c r="H848" s="1"/>
      <c r="I848" s="1"/>
      <c r="J848" s="1"/>
      <c r="K848" s="1"/>
      <c r="L848" s="1"/>
      <c r="M848" s="1"/>
      <c r="N848" s="1"/>
      <c r="O848" s="1"/>
      <c r="P848" s="1"/>
    </row>
    <row r="849" spans="2:16" ht="13.8" x14ac:dyDescent="0.3">
      <c r="B849" s="1"/>
      <c r="C849" s="1"/>
      <c r="D849" s="1"/>
      <c r="E849" s="1"/>
      <c r="F849" s="1"/>
      <c r="G849" s="1"/>
      <c r="H849" s="1"/>
      <c r="I849" s="1"/>
      <c r="J849" s="1"/>
      <c r="K849" s="1"/>
      <c r="L849" s="1"/>
      <c r="M849" s="1"/>
      <c r="N849" s="1"/>
      <c r="O849" s="1"/>
      <c r="P849" s="1"/>
    </row>
    <row r="850" spans="2:16" ht="13.8" x14ac:dyDescent="0.3">
      <c r="B850" s="1"/>
      <c r="C850" s="1"/>
      <c r="D850" s="1"/>
      <c r="E850" s="1"/>
      <c r="F850" s="1"/>
      <c r="G850" s="1"/>
      <c r="H850" s="1"/>
      <c r="I850" s="1"/>
      <c r="J850" s="1"/>
      <c r="K850" s="1"/>
      <c r="L850" s="1"/>
      <c r="M850" s="1"/>
      <c r="N850" s="1"/>
      <c r="O850" s="1"/>
      <c r="P850" s="1"/>
    </row>
    <row r="851" spans="2:16" ht="13.8" x14ac:dyDescent="0.3">
      <c r="B851" s="1"/>
      <c r="C851" s="1"/>
      <c r="D851" s="1"/>
      <c r="E851" s="1"/>
      <c r="F851" s="1"/>
      <c r="G851" s="1"/>
      <c r="H851" s="1"/>
      <c r="I851" s="1"/>
      <c r="J851" s="1"/>
      <c r="K851" s="1"/>
      <c r="L851" s="1"/>
      <c r="M851" s="1"/>
      <c r="N851" s="1"/>
      <c r="O851" s="1"/>
      <c r="P851" s="1"/>
    </row>
    <row r="852" spans="2:16" ht="13.8" x14ac:dyDescent="0.3">
      <c r="B852" s="1"/>
      <c r="C852" s="1"/>
      <c r="D852" s="1"/>
      <c r="E852" s="1"/>
      <c r="F852" s="1"/>
      <c r="G852" s="1"/>
      <c r="H852" s="1"/>
      <c r="I852" s="1"/>
      <c r="J852" s="1"/>
      <c r="K852" s="1"/>
      <c r="L852" s="1"/>
      <c r="M852" s="1"/>
      <c r="N852" s="1"/>
      <c r="O852" s="1"/>
      <c r="P852" s="1"/>
    </row>
    <row r="853" spans="2:16" ht="13.8" x14ac:dyDescent="0.3">
      <c r="B853" s="1"/>
      <c r="C853" s="1"/>
      <c r="D853" s="1"/>
      <c r="E853" s="1"/>
      <c r="F853" s="1"/>
      <c r="G853" s="1"/>
      <c r="H853" s="1"/>
      <c r="I853" s="1"/>
      <c r="J853" s="1"/>
      <c r="K853" s="1"/>
      <c r="L853" s="1"/>
      <c r="M853" s="1"/>
      <c r="N853" s="1"/>
      <c r="O853" s="1"/>
      <c r="P853" s="1"/>
    </row>
    <row r="854" spans="2:16" ht="13.8" x14ac:dyDescent="0.3">
      <c r="B854" s="1"/>
      <c r="C854" s="1"/>
      <c r="D854" s="1"/>
      <c r="E854" s="1"/>
      <c r="F854" s="1"/>
      <c r="G854" s="1"/>
      <c r="H854" s="1"/>
      <c r="I854" s="1"/>
      <c r="J854" s="1"/>
      <c r="K854" s="1"/>
      <c r="L854" s="1"/>
      <c r="M854" s="1"/>
      <c r="N854" s="1"/>
      <c r="O854" s="1"/>
      <c r="P854" s="1"/>
    </row>
    <row r="855" spans="2:16" ht="13.8" x14ac:dyDescent="0.3">
      <c r="B855" s="1"/>
      <c r="C855" s="1"/>
      <c r="D855" s="1"/>
      <c r="E855" s="1"/>
      <c r="F855" s="1"/>
      <c r="G855" s="1"/>
      <c r="H855" s="1"/>
      <c r="I855" s="1"/>
      <c r="J855" s="1"/>
      <c r="K855" s="1"/>
      <c r="L855" s="1"/>
      <c r="M855" s="1"/>
      <c r="N855" s="1"/>
      <c r="O855" s="1"/>
      <c r="P855" s="1"/>
    </row>
    <row r="856" spans="2:16" ht="13.8" x14ac:dyDescent="0.3">
      <c r="B856" s="1"/>
      <c r="C856" s="1"/>
      <c r="D856" s="1"/>
      <c r="E856" s="1"/>
      <c r="F856" s="1"/>
      <c r="G856" s="1"/>
      <c r="H856" s="1"/>
      <c r="I856" s="1"/>
      <c r="J856" s="1"/>
      <c r="K856" s="1"/>
      <c r="L856" s="1"/>
      <c r="M856" s="1"/>
      <c r="N856" s="1"/>
      <c r="O856" s="1"/>
      <c r="P856" s="1"/>
    </row>
    <row r="857" spans="2:16" ht="13.8" x14ac:dyDescent="0.3">
      <c r="B857" s="1"/>
      <c r="C857" s="1"/>
      <c r="D857" s="1"/>
      <c r="E857" s="1"/>
      <c r="F857" s="1"/>
      <c r="G857" s="1"/>
      <c r="H857" s="1"/>
      <c r="I857" s="1"/>
      <c r="J857" s="1"/>
      <c r="K857" s="1"/>
      <c r="L857" s="1"/>
      <c r="M857" s="1"/>
      <c r="N857" s="1"/>
      <c r="O857" s="1"/>
      <c r="P857" s="1"/>
    </row>
    <row r="858" spans="2:16" ht="13.8" x14ac:dyDescent="0.3">
      <c r="B858" s="1"/>
      <c r="C858" s="1"/>
      <c r="D858" s="1"/>
      <c r="E858" s="1"/>
      <c r="F858" s="1"/>
      <c r="G858" s="1"/>
      <c r="H858" s="1"/>
      <c r="I858" s="1"/>
      <c r="J858" s="1"/>
      <c r="K858" s="1"/>
      <c r="L858" s="1"/>
      <c r="M858" s="1"/>
      <c r="N858" s="1"/>
      <c r="O858" s="1"/>
      <c r="P858" s="1"/>
    </row>
    <row r="859" spans="2:16" ht="13.8" x14ac:dyDescent="0.3">
      <c r="B859" s="1"/>
      <c r="C859" s="1"/>
      <c r="D859" s="1"/>
      <c r="E859" s="1"/>
      <c r="F859" s="1"/>
      <c r="G859" s="1"/>
      <c r="H859" s="1"/>
      <c r="I859" s="1"/>
      <c r="J859" s="1"/>
      <c r="K859" s="1"/>
      <c r="L859" s="1"/>
      <c r="M859" s="1"/>
      <c r="N859" s="1"/>
      <c r="O859" s="1"/>
      <c r="P859" s="1"/>
    </row>
    <row r="860" spans="2:16" ht="13.8" x14ac:dyDescent="0.3">
      <c r="B860" s="1"/>
      <c r="C860" s="1"/>
      <c r="D860" s="1"/>
      <c r="E860" s="1"/>
      <c r="F860" s="1"/>
      <c r="G860" s="1"/>
      <c r="H860" s="1"/>
      <c r="I860" s="1"/>
      <c r="J860" s="1"/>
      <c r="K860" s="1"/>
      <c r="L860" s="1"/>
      <c r="M860" s="1"/>
      <c r="N860" s="1"/>
      <c r="O860" s="1"/>
      <c r="P860" s="1"/>
    </row>
    <row r="861" spans="2:16" ht="13.8" x14ac:dyDescent="0.3">
      <c r="B861" s="1"/>
      <c r="C861" s="1"/>
      <c r="D861" s="1"/>
      <c r="E861" s="1"/>
      <c r="F861" s="1"/>
      <c r="G861" s="1"/>
      <c r="H861" s="1"/>
      <c r="I861" s="1"/>
      <c r="J861" s="1"/>
      <c r="K861" s="1"/>
      <c r="L861" s="1"/>
      <c r="M861" s="1"/>
      <c r="N861" s="1"/>
      <c r="O861" s="1"/>
      <c r="P861" s="1"/>
    </row>
    <row r="862" spans="2:16" ht="13.8" x14ac:dyDescent="0.3">
      <c r="B862" s="1"/>
      <c r="C862" s="1"/>
      <c r="D862" s="1"/>
      <c r="E862" s="1"/>
      <c r="F862" s="1"/>
      <c r="G862" s="1"/>
      <c r="H862" s="1"/>
      <c r="I862" s="1"/>
      <c r="J862" s="1"/>
      <c r="K862" s="1"/>
      <c r="L862" s="1"/>
      <c r="M862" s="1"/>
      <c r="N862" s="1"/>
      <c r="O862" s="1"/>
      <c r="P862" s="1"/>
    </row>
    <row r="863" spans="2:16" ht="13.8" x14ac:dyDescent="0.3">
      <c r="B863" s="1"/>
      <c r="C863" s="1"/>
      <c r="D863" s="1"/>
      <c r="E863" s="1"/>
      <c r="F863" s="1"/>
      <c r="G863" s="1"/>
      <c r="H863" s="1"/>
      <c r="I863" s="1"/>
      <c r="J863" s="1"/>
      <c r="K863" s="1"/>
      <c r="L863" s="1"/>
      <c r="M863" s="1"/>
      <c r="N863" s="1"/>
      <c r="O863" s="1"/>
      <c r="P863" s="1"/>
    </row>
    <row r="864" spans="2:16" ht="13.8" x14ac:dyDescent="0.3">
      <c r="B864" s="1"/>
      <c r="C864" s="1"/>
      <c r="D864" s="1"/>
      <c r="E864" s="1"/>
      <c r="F864" s="1"/>
      <c r="G864" s="1"/>
      <c r="H864" s="1"/>
      <c r="I864" s="1"/>
      <c r="J864" s="1"/>
      <c r="K864" s="1"/>
      <c r="L864" s="1"/>
      <c r="M864" s="1"/>
      <c r="N864" s="1"/>
      <c r="O864" s="1"/>
      <c r="P864" s="1"/>
    </row>
    <row r="865" spans="2:16" ht="13.8" x14ac:dyDescent="0.3">
      <c r="B865" s="1"/>
      <c r="C865" s="1"/>
      <c r="D865" s="1"/>
      <c r="E865" s="1"/>
      <c r="F865" s="1"/>
      <c r="G865" s="1"/>
      <c r="H865" s="1"/>
      <c r="I865" s="1"/>
      <c r="J865" s="1"/>
      <c r="K865" s="1"/>
      <c r="L865" s="1"/>
      <c r="M865" s="1"/>
      <c r="N865" s="1"/>
      <c r="O865" s="1"/>
      <c r="P865" s="1"/>
    </row>
    <row r="866" spans="2:16" ht="13.8" x14ac:dyDescent="0.3">
      <c r="B866" s="1"/>
      <c r="C866" s="1"/>
      <c r="D866" s="1"/>
      <c r="E866" s="1"/>
      <c r="F866" s="1"/>
      <c r="G866" s="1"/>
      <c r="H866" s="1"/>
      <c r="I866" s="1"/>
      <c r="J866" s="1"/>
      <c r="K866" s="1"/>
      <c r="L866" s="1"/>
      <c r="M866" s="1"/>
      <c r="N866" s="1"/>
      <c r="O866" s="1"/>
      <c r="P866" s="1"/>
    </row>
    <row r="867" spans="2:16" ht="13.8" x14ac:dyDescent="0.3">
      <c r="B867" s="1"/>
      <c r="C867" s="1"/>
      <c r="D867" s="1"/>
      <c r="E867" s="1"/>
      <c r="F867" s="1"/>
      <c r="G867" s="1"/>
      <c r="H867" s="1"/>
      <c r="I867" s="1"/>
      <c r="J867" s="1"/>
      <c r="K867" s="1"/>
      <c r="L867" s="1"/>
      <c r="M867" s="1"/>
      <c r="N867" s="1"/>
      <c r="O867" s="1"/>
      <c r="P867" s="1"/>
    </row>
    <row r="868" spans="2:16" ht="13.8" x14ac:dyDescent="0.3">
      <c r="B868" s="1"/>
      <c r="C868" s="1"/>
      <c r="D868" s="1"/>
      <c r="E868" s="1"/>
      <c r="F868" s="1"/>
      <c r="G868" s="1"/>
      <c r="H868" s="1"/>
      <c r="I868" s="1"/>
      <c r="J868" s="1"/>
      <c r="K868" s="1"/>
      <c r="L868" s="1"/>
      <c r="M868" s="1"/>
      <c r="N868" s="1"/>
      <c r="O868" s="1"/>
      <c r="P868" s="1"/>
    </row>
    <row r="869" spans="2:16" ht="13.8" x14ac:dyDescent="0.3">
      <c r="B869" s="1"/>
      <c r="C869" s="1"/>
      <c r="D869" s="1"/>
      <c r="E869" s="1"/>
      <c r="F869" s="1"/>
      <c r="G869" s="1"/>
      <c r="H869" s="1"/>
      <c r="I869" s="1"/>
      <c r="J869" s="1"/>
      <c r="K869" s="1"/>
      <c r="L869" s="1"/>
      <c r="M869" s="1"/>
      <c r="N869" s="1"/>
      <c r="O869" s="1"/>
      <c r="P869" s="1"/>
    </row>
    <row r="870" spans="2:16" ht="13.8" x14ac:dyDescent="0.3">
      <c r="B870" s="1"/>
      <c r="C870" s="1"/>
      <c r="D870" s="1"/>
      <c r="E870" s="1"/>
      <c r="F870" s="1"/>
      <c r="G870" s="1"/>
      <c r="H870" s="1"/>
      <c r="I870" s="1"/>
      <c r="J870" s="1"/>
      <c r="K870" s="1"/>
      <c r="L870" s="1"/>
      <c r="M870" s="1"/>
      <c r="N870" s="1"/>
      <c r="O870" s="1"/>
      <c r="P870" s="1"/>
    </row>
    <row r="871" spans="2:16" ht="13.8" x14ac:dyDescent="0.3">
      <c r="B871" s="1"/>
      <c r="C871" s="1"/>
      <c r="D871" s="1"/>
      <c r="E871" s="1"/>
      <c r="F871" s="1"/>
      <c r="G871" s="1"/>
      <c r="H871" s="1"/>
      <c r="I871" s="1"/>
      <c r="J871" s="1"/>
      <c r="K871" s="1"/>
      <c r="L871" s="1"/>
      <c r="M871" s="1"/>
      <c r="N871" s="1"/>
      <c r="O871" s="1"/>
      <c r="P871" s="1"/>
    </row>
    <row r="872" spans="2:16" ht="13.8" x14ac:dyDescent="0.3">
      <c r="B872" s="1"/>
      <c r="C872" s="1"/>
      <c r="D872" s="1"/>
      <c r="E872" s="1"/>
      <c r="F872" s="1"/>
      <c r="G872" s="1"/>
      <c r="H872" s="1"/>
      <c r="I872" s="1"/>
      <c r="J872" s="1"/>
      <c r="K872" s="1"/>
      <c r="L872" s="1"/>
      <c r="M872" s="1"/>
      <c r="N872" s="1"/>
      <c r="O872" s="1"/>
      <c r="P872" s="1"/>
    </row>
    <row r="873" spans="2:16" ht="13.8" x14ac:dyDescent="0.3">
      <c r="B873" s="1"/>
      <c r="C873" s="1"/>
      <c r="D873" s="1"/>
      <c r="E873" s="1"/>
      <c r="F873" s="1"/>
      <c r="G873" s="1"/>
      <c r="H873" s="1"/>
      <c r="I873" s="1"/>
      <c r="J873" s="1"/>
      <c r="K873" s="1"/>
      <c r="L873" s="1"/>
      <c r="M873" s="1"/>
      <c r="N873" s="1"/>
      <c r="O873" s="1"/>
      <c r="P873" s="1"/>
    </row>
    <row r="874" spans="2:16" ht="13.8" x14ac:dyDescent="0.3">
      <c r="B874" s="1"/>
      <c r="C874" s="1"/>
      <c r="D874" s="1"/>
      <c r="E874" s="1"/>
      <c r="F874" s="1"/>
      <c r="G874" s="1"/>
      <c r="H874" s="1"/>
      <c r="I874" s="1"/>
      <c r="J874" s="1"/>
      <c r="K874" s="1"/>
      <c r="L874" s="1"/>
      <c r="M874" s="1"/>
      <c r="N874" s="1"/>
      <c r="O874" s="1"/>
      <c r="P874" s="1"/>
    </row>
    <row r="875" spans="2:16" ht="13.8" x14ac:dyDescent="0.3">
      <c r="B875" s="1"/>
      <c r="C875" s="1"/>
      <c r="D875" s="1"/>
      <c r="E875" s="1"/>
      <c r="F875" s="1"/>
      <c r="G875" s="1"/>
      <c r="H875" s="1"/>
      <c r="I875" s="1"/>
      <c r="J875" s="1"/>
      <c r="K875" s="1"/>
      <c r="L875" s="1"/>
      <c r="M875" s="1"/>
      <c r="N875" s="1"/>
      <c r="O875" s="1"/>
      <c r="P875" s="1"/>
    </row>
    <row r="876" spans="2:16" ht="13.8" x14ac:dyDescent="0.3">
      <c r="B876" s="1"/>
      <c r="C876" s="1"/>
      <c r="D876" s="1"/>
      <c r="E876" s="1"/>
      <c r="F876" s="1"/>
      <c r="G876" s="1"/>
      <c r="H876" s="1"/>
      <c r="I876" s="1"/>
      <c r="J876" s="1"/>
      <c r="K876" s="1"/>
      <c r="L876" s="1"/>
      <c r="M876" s="1"/>
      <c r="N876" s="1"/>
      <c r="O876" s="1"/>
      <c r="P876" s="1"/>
    </row>
    <row r="877" spans="2:16" ht="13.8" x14ac:dyDescent="0.3">
      <c r="B877" s="1"/>
      <c r="C877" s="1"/>
      <c r="D877" s="1"/>
      <c r="E877" s="1"/>
      <c r="F877" s="1"/>
      <c r="G877" s="1"/>
      <c r="H877" s="1"/>
      <c r="I877" s="1"/>
      <c r="J877" s="1"/>
      <c r="K877" s="1"/>
      <c r="L877" s="1"/>
      <c r="M877" s="1"/>
      <c r="N877" s="1"/>
      <c r="O877" s="1"/>
      <c r="P877" s="1"/>
    </row>
    <row r="878" spans="2:16" ht="13.8" x14ac:dyDescent="0.3">
      <c r="B878" s="1"/>
      <c r="C878" s="1"/>
      <c r="D878" s="1"/>
      <c r="E878" s="1"/>
      <c r="F878" s="1"/>
      <c r="G878" s="1"/>
      <c r="H878" s="1"/>
      <c r="I878" s="1"/>
      <c r="J878" s="1"/>
      <c r="K878" s="1"/>
      <c r="L878" s="1"/>
      <c r="M878" s="1"/>
      <c r="N878" s="1"/>
      <c r="O878" s="1"/>
      <c r="P878" s="1"/>
    </row>
    <row r="879" spans="2:16" ht="13.8" x14ac:dyDescent="0.3">
      <c r="B879" s="1"/>
      <c r="C879" s="1"/>
      <c r="D879" s="1"/>
      <c r="E879" s="1"/>
      <c r="F879" s="1"/>
      <c r="G879" s="1"/>
      <c r="H879" s="1"/>
      <c r="I879" s="1"/>
      <c r="J879" s="1"/>
      <c r="K879" s="1"/>
      <c r="L879" s="1"/>
      <c r="M879" s="1"/>
      <c r="N879" s="1"/>
      <c r="O879" s="1"/>
      <c r="P879" s="1"/>
    </row>
    <row r="880" spans="2:16" ht="13.8" x14ac:dyDescent="0.3">
      <c r="B880" s="1"/>
      <c r="C880" s="1"/>
      <c r="D880" s="1"/>
      <c r="E880" s="1"/>
      <c r="F880" s="1"/>
      <c r="G880" s="1"/>
      <c r="H880" s="1"/>
      <c r="I880" s="1"/>
      <c r="J880" s="1"/>
      <c r="K880" s="1"/>
      <c r="L880" s="1"/>
      <c r="M880" s="1"/>
      <c r="N880" s="1"/>
      <c r="O880" s="1"/>
      <c r="P880" s="1"/>
    </row>
    <row r="881" spans="2:16" ht="13.8" x14ac:dyDescent="0.3">
      <c r="B881" s="1"/>
      <c r="C881" s="1"/>
      <c r="D881" s="1"/>
      <c r="E881" s="1"/>
      <c r="F881" s="1"/>
      <c r="G881" s="1"/>
      <c r="H881" s="1"/>
      <c r="I881" s="1"/>
      <c r="J881" s="1"/>
      <c r="K881" s="1"/>
      <c r="L881" s="1"/>
      <c r="M881" s="1"/>
      <c r="N881" s="1"/>
      <c r="O881" s="1"/>
      <c r="P881" s="1"/>
    </row>
    <row r="882" spans="2:16" ht="13.8" x14ac:dyDescent="0.3">
      <c r="B882" s="1"/>
      <c r="C882" s="1"/>
      <c r="D882" s="1"/>
      <c r="E882" s="1"/>
      <c r="F882" s="1"/>
      <c r="G882" s="1"/>
      <c r="H882" s="1"/>
      <c r="I882" s="1"/>
      <c r="J882" s="1"/>
      <c r="K882" s="1"/>
      <c r="L882" s="1"/>
      <c r="M882" s="1"/>
      <c r="N882" s="1"/>
      <c r="O882" s="1"/>
      <c r="P882" s="1"/>
    </row>
    <row r="883" spans="2:16" ht="13.8" x14ac:dyDescent="0.3">
      <c r="B883" s="1"/>
      <c r="C883" s="1"/>
      <c r="D883" s="1"/>
      <c r="E883" s="1"/>
      <c r="F883" s="1"/>
      <c r="G883" s="1"/>
      <c r="H883" s="1"/>
      <c r="I883" s="1"/>
      <c r="J883" s="1"/>
      <c r="K883" s="1"/>
      <c r="L883" s="1"/>
      <c r="M883" s="1"/>
      <c r="N883" s="1"/>
      <c r="O883" s="1"/>
      <c r="P883" s="1"/>
    </row>
    <row r="884" spans="2:16" ht="13.8" x14ac:dyDescent="0.3">
      <c r="B884" s="1"/>
      <c r="C884" s="1"/>
      <c r="D884" s="1"/>
      <c r="E884" s="1"/>
      <c r="F884" s="1"/>
      <c r="G884" s="1"/>
      <c r="H884" s="1"/>
      <c r="I884" s="1"/>
      <c r="J884" s="1"/>
      <c r="K884" s="1"/>
      <c r="L884" s="1"/>
      <c r="M884" s="1"/>
      <c r="N884" s="1"/>
      <c r="O884" s="1"/>
      <c r="P884" s="1"/>
    </row>
    <row r="885" spans="2:16" ht="13.8" x14ac:dyDescent="0.3">
      <c r="B885" s="1"/>
      <c r="C885" s="1"/>
      <c r="D885" s="1"/>
      <c r="E885" s="1"/>
      <c r="F885" s="1"/>
      <c r="G885" s="1"/>
      <c r="H885" s="1"/>
      <c r="I885" s="1"/>
      <c r="J885" s="1"/>
      <c r="K885" s="1"/>
      <c r="L885" s="1"/>
      <c r="M885" s="1"/>
      <c r="N885" s="1"/>
      <c r="O885" s="1"/>
      <c r="P885" s="1"/>
    </row>
    <row r="886" spans="2:16" ht="13.8" x14ac:dyDescent="0.3">
      <c r="B886" s="1"/>
      <c r="C886" s="1"/>
      <c r="D886" s="1"/>
      <c r="E886" s="1"/>
      <c r="F886" s="1"/>
      <c r="G886" s="1"/>
      <c r="H886" s="1"/>
      <c r="I886" s="1"/>
      <c r="J886" s="1"/>
      <c r="K886" s="1"/>
      <c r="L886" s="1"/>
      <c r="M886" s="1"/>
      <c r="N886" s="1"/>
      <c r="O886" s="1"/>
      <c r="P886" s="1"/>
    </row>
    <row r="887" spans="2:16" ht="13.8" x14ac:dyDescent="0.3">
      <c r="B887" s="1"/>
      <c r="C887" s="1"/>
      <c r="D887" s="1"/>
      <c r="E887" s="1"/>
      <c r="F887" s="1"/>
      <c r="G887" s="1"/>
      <c r="H887" s="1"/>
      <c r="I887" s="1"/>
      <c r="J887" s="1"/>
      <c r="K887" s="1"/>
      <c r="L887" s="1"/>
      <c r="M887" s="1"/>
      <c r="N887" s="1"/>
      <c r="O887" s="1"/>
      <c r="P887" s="1"/>
    </row>
    <row r="888" spans="2:16" ht="13.8" x14ac:dyDescent="0.3">
      <c r="B888" s="1"/>
      <c r="C888" s="1"/>
      <c r="D888" s="1"/>
      <c r="E888" s="1"/>
      <c r="F888" s="1"/>
      <c r="G888" s="1"/>
      <c r="H888" s="1"/>
      <c r="I888" s="1"/>
      <c r="J888" s="1"/>
      <c r="K888" s="1"/>
      <c r="L888" s="1"/>
      <c r="M888" s="1"/>
      <c r="N888" s="1"/>
      <c r="O888" s="1"/>
      <c r="P888" s="1"/>
    </row>
    <row r="889" spans="2:16" ht="13.8" x14ac:dyDescent="0.3">
      <c r="B889" s="1"/>
      <c r="C889" s="1"/>
      <c r="D889" s="1"/>
      <c r="E889" s="1"/>
      <c r="F889" s="1"/>
      <c r="G889" s="1"/>
      <c r="H889" s="1"/>
      <c r="I889" s="1"/>
      <c r="J889" s="1"/>
      <c r="K889" s="1"/>
      <c r="L889" s="1"/>
      <c r="M889" s="1"/>
      <c r="N889" s="1"/>
      <c r="O889" s="1"/>
      <c r="P889" s="1"/>
    </row>
    <row r="890" spans="2:16" ht="13.8" x14ac:dyDescent="0.3">
      <c r="B890" s="1"/>
      <c r="C890" s="1"/>
      <c r="D890" s="1"/>
      <c r="E890" s="1"/>
      <c r="F890" s="1"/>
      <c r="G890" s="1"/>
      <c r="H890" s="1"/>
      <c r="I890" s="1"/>
      <c r="J890" s="1"/>
      <c r="K890" s="1"/>
      <c r="L890" s="1"/>
      <c r="M890" s="1"/>
      <c r="N890" s="1"/>
      <c r="O890" s="1"/>
      <c r="P890" s="1"/>
    </row>
    <row r="891" spans="2:16" ht="13.8" x14ac:dyDescent="0.3">
      <c r="B891" s="1"/>
      <c r="C891" s="1"/>
      <c r="D891" s="1"/>
      <c r="E891" s="1"/>
      <c r="F891" s="1"/>
      <c r="G891" s="1"/>
      <c r="H891" s="1"/>
      <c r="I891" s="1"/>
      <c r="J891" s="1"/>
      <c r="K891" s="1"/>
      <c r="L891" s="1"/>
      <c r="M891" s="1"/>
      <c r="N891" s="1"/>
      <c r="O891" s="1"/>
      <c r="P891" s="1"/>
    </row>
    <row r="892" spans="2:16" ht="13.8" x14ac:dyDescent="0.3">
      <c r="B892" s="1"/>
      <c r="C892" s="1"/>
      <c r="D892" s="1"/>
      <c r="E892" s="1"/>
      <c r="F892" s="1"/>
      <c r="G892" s="1"/>
      <c r="H892" s="1"/>
      <c r="I892" s="1"/>
      <c r="J892" s="1"/>
      <c r="K892" s="1"/>
      <c r="L892" s="1"/>
      <c r="M892" s="1"/>
      <c r="N892" s="1"/>
      <c r="O892" s="1"/>
      <c r="P892" s="1"/>
    </row>
    <row r="893" spans="2:16" ht="13.8" x14ac:dyDescent="0.3">
      <c r="B893" s="1"/>
      <c r="C893" s="1"/>
      <c r="D893" s="1"/>
      <c r="E893" s="1"/>
      <c r="F893" s="1"/>
      <c r="G893" s="1"/>
      <c r="H893" s="1"/>
      <c r="I893" s="1"/>
      <c r="J893" s="1"/>
      <c r="K893" s="1"/>
      <c r="L893" s="1"/>
      <c r="M893" s="1"/>
      <c r="N893" s="1"/>
      <c r="O893" s="1"/>
      <c r="P893" s="1"/>
    </row>
    <row r="894" spans="2:16" ht="13.8" x14ac:dyDescent="0.3">
      <c r="B894" s="1"/>
      <c r="C894" s="1"/>
      <c r="D894" s="1"/>
      <c r="E894" s="1"/>
      <c r="F894" s="1"/>
      <c r="G894" s="1"/>
      <c r="H894" s="1"/>
      <c r="I894" s="1"/>
      <c r="J894" s="1"/>
      <c r="K894" s="1"/>
      <c r="L894" s="1"/>
      <c r="M894" s="1"/>
      <c r="N894" s="1"/>
      <c r="O894" s="1"/>
      <c r="P894" s="1"/>
    </row>
    <row r="895" spans="2:16" ht="13.8" x14ac:dyDescent="0.3">
      <c r="B895" s="1"/>
      <c r="C895" s="1"/>
      <c r="D895" s="1"/>
      <c r="E895" s="1"/>
      <c r="F895" s="1"/>
      <c r="G895" s="1"/>
      <c r="H895" s="1"/>
      <c r="I895" s="1"/>
      <c r="J895" s="1"/>
      <c r="K895" s="1"/>
      <c r="L895" s="1"/>
      <c r="M895" s="1"/>
      <c r="N895" s="1"/>
      <c r="O895" s="1"/>
      <c r="P895" s="1"/>
    </row>
    <row r="896" spans="2:16" ht="13.8" x14ac:dyDescent="0.3">
      <c r="B896" s="1"/>
      <c r="C896" s="1"/>
      <c r="D896" s="1"/>
      <c r="E896" s="1"/>
      <c r="F896" s="1"/>
      <c r="G896" s="1"/>
      <c r="H896" s="1"/>
      <c r="I896" s="1"/>
      <c r="J896" s="1"/>
      <c r="K896" s="1"/>
      <c r="L896" s="1"/>
      <c r="M896" s="1"/>
      <c r="N896" s="1"/>
      <c r="O896" s="1"/>
      <c r="P896" s="1"/>
    </row>
    <row r="897" spans="2:16" ht="13.8" x14ac:dyDescent="0.3">
      <c r="B897" s="1"/>
      <c r="C897" s="1"/>
      <c r="D897" s="1"/>
      <c r="E897" s="1"/>
      <c r="F897" s="1"/>
      <c r="G897" s="1"/>
      <c r="H897" s="1"/>
      <c r="I897" s="1"/>
      <c r="J897" s="1"/>
      <c r="K897" s="1"/>
      <c r="L897" s="1"/>
      <c r="M897" s="1"/>
      <c r="N897" s="1"/>
      <c r="O897" s="1"/>
      <c r="P897" s="1"/>
    </row>
    <row r="898" spans="2:16" ht="13.8" x14ac:dyDescent="0.3">
      <c r="B898" s="1"/>
      <c r="C898" s="1"/>
      <c r="D898" s="1"/>
      <c r="E898" s="1"/>
      <c r="F898" s="1"/>
      <c r="G898" s="1"/>
      <c r="H898" s="1"/>
      <c r="I898" s="1"/>
      <c r="J898" s="1"/>
      <c r="K898" s="1"/>
      <c r="L898" s="1"/>
      <c r="M898" s="1"/>
      <c r="N898" s="1"/>
      <c r="O898" s="1"/>
      <c r="P898" s="1"/>
    </row>
    <row r="899" spans="2:16" ht="13.8" x14ac:dyDescent="0.3">
      <c r="B899" s="1"/>
      <c r="C899" s="1"/>
      <c r="D899" s="1"/>
      <c r="E899" s="1"/>
      <c r="F899" s="1"/>
      <c r="G899" s="1"/>
      <c r="H899" s="1"/>
      <c r="I899" s="1"/>
      <c r="J899" s="1"/>
      <c r="K899" s="1"/>
      <c r="L899" s="1"/>
      <c r="M899" s="1"/>
      <c r="N899" s="1"/>
      <c r="O899" s="1"/>
      <c r="P899" s="1"/>
    </row>
    <row r="900" spans="2:16" ht="13.8" x14ac:dyDescent="0.3">
      <c r="B900" s="1"/>
      <c r="C900" s="1"/>
      <c r="D900" s="1"/>
      <c r="E900" s="1"/>
      <c r="F900" s="1"/>
      <c r="G900" s="1"/>
      <c r="H900" s="1"/>
      <c r="I900" s="1"/>
      <c r="J900" s="1"/>
      <c r="K900" s="1"/>
      <c r="L900" s="1"/>
      <c r="M900" s="1"/>
      <c r="N900" s="1"/>
      <c r="O900" s="1"/>
      <c r="P900" s="1"/>
    </row>
    <row r="901" spans="2:16" ht="13.8" x14ac:dyDescent="0.3">
      <c r="B901" s="1"/>
      <c r="C901" s="1"/>
      <c r="D901" s="1"/>
      <c r="E901" s="1"/>
      <c r="F901" s="1"/>
      <c r="G901" s="1"/>
      <c r="H901" s="1"/>
      <c r="I901" s="1"/>
      <c r="J901" s="1"/>
      <c r="K901" s="1"/>
      <c r="L901" s="1"/>
      <c r="M901" s="1"/>
      <c r="N901" s="1"/>
      <c r="O901" s="1"/>
      <c r="P901" s="1"/>
    </row>
    <row r="902" spans="2:16" ht="13.8" x14ac:dyDescent="0.3">
      <c r="B902" s="1"/>
      <c r="C902" s="1"/>
      <c r="D902" s="1"/>
      <c r="E902" s="1"/>
      <c r="F902" s="1"/>
      <c r="G902" s="1"/>
      <c r="H902" s="1"/>
      <c r="I902" s="1"/>
      <c r="J902" s="1"/>
      <c r="K902" s="1"/>
      <c r="L902" s="1"/>
      <c r="M902" s="1"/>
      <c r="N902" s="1"/>
      <c r="O902" s="1"/>
      <c r="P902" s="1"/>
    </row>
    <row r="903" spans="2:16" ht="13.8" x14ac:dyDescent="0.3">
      <c r="B903" s="1"/>
      <c r="C903" s="1"/>
      <c r="D903" s="1"/>
      <c r="E903" s="1"/>
      <c r="F903" s="1"/>
      <c r="G903" s="1"/>
      <c r="H903" s="1"/>
      <c r="I903" s="1"/>
      <c r="J903" s="1"/>
      <c r="K903" s="1"/>
      <c r="L903" s="1"/>
      <c r="M903" s="1"/>
      <c r="N903" s="1"/>
      <c r="O903" s="1"/>
      <c r="P903" s="1"/>
    </row>
    <row r="904" spans="2:16" ht="13.8" x14ac:dyDescent="0.3">
      <c r="B904" s="1"/>
      <c r="C904" s="1"/>
      <c r="D904" s="1"/>
      <c r="E904" s="1"/>
      <c r="F904" s="1"/>
      <c r="G904" s="1"/>
      <c r="H904" s="1"/>
      <c r="I904" s="1"/>
      <c r="J904" s="1"/>
      <c r="K904" s="1"/>
      <c r="L904" s="1"/>
      <c r="M904" s="1"/>
      <c r="N904" s="1"/>
      <c r="O904" s="1"/>
      <c r="P904" s="1"/>
    </row>
    <row r="905" spans="2:16" ht="13.8" x14ac:dyDescent="0.3">
      <c r="B905" s="1"/>
      <c r="C905" s="1"/>
      <c r="D905" s="1"/>
      <c r="E905" s="1"/>
      <c r="F905" s="1"/>
      <c r="G905" s="1"/>
      <c r="H905" s="1"/>
      <c r="I905" s="1"/>
      <c r="J905" s="1"/>
      <c r="K905" s="1"/>
      <c r="L905" s="1"/>
      <c r="M905" s="1"/>
      <c r="N905" s="1"/>
      <c r="O905" s="1"/>
      <c r="P905" s="1"/>
    </row>
    <row r="906" spans="2:16" ht="13.8" x14ac:dyDescent="0.3">
      <c r="B906" s="1"/>
      <c r="C906" s="1"/>
      <c r="D906" s="1"/>
      <c r="E906" s="1"/>
      <c r="F906" s="1"/>
      <c r="G906" s="1"/>
      <c r="H906" s="1"/>
      <c r="I906" s="1"/>
      <c r="J906" s="1"/>
      <c r="K906" s="1"/>
      <c r="L906" s="1"/>
      <c r="M906" s="1"/>
      <c r="N906" s="1"/>
      <c r="O906" s="1"/>
      <c r="P906" s="1"/>
    </row>
    <row r="907" spans="2:16" ht="13.8" x14ac:dyDescent="0.3">
      <c r="B907" s="1"/>
      <c r="C907" s="1"/>
      <c r="D907" s="1"/>
      <c r="E907" s="1"/>
      <c r="F907" s="1"/>
      <c r="G907" s="1"/>
      <c r="H907" s="1"/>
      <c r="I907" s="1"/>
      <c r="J907" s="1"/>
      <c r="K907" s="1"/>
      <c r="L907" s="1"/>
      <c r="M907" s="1"/>
      <c r="N907" s="1"/>
      <c r="O907" s="1"/>
      <c r="P907" s="1"/>
    </row>
    <row r="908" spans="2:16" ht="13.8" x14ac:dyDescent="0.3">
      <c r="B908" s="1"/>
      <c r="C908" s="1"/>
      <c r="D908" s="1"/>
      <c r="E908" s="1"/>
      <c r="F908" s="1"/>
      <c r="G908" s="1"/>
      <c r="H908" s="1"/>
      <c r="I908" s="1"/>
      <c r="J908" s="1"/>
      <c r="K908" s="1"/>
      <c r="L908" s="1"/>
      <c r="M908" s="1"/>
      <c r="N908" s="1"/>
      <c r="O908" s="1"/>
      <c r="P908" s="1"/>
    </row>
    <row r="909" spans="2:16" ht="13.8" x14ac:dyDescent="0.3">
      <c r="B909" s="1"/>
      <c r="C909" s="1"/>
      <c r="D909" s="1"/>
      <c r="E909" s="1"/>
      <c r="F909" s="1"/>
      <c r="G909" s="1"/>
      <c r="H909" s="1"/>
      <c r="I909" s="1"/>
      <c r="J909" s="1"/>
      <c r="K909" s="1"/>
      <c r="L909" s="1"/>
      <c r="M909" s="1"/>
      <c r="N909" s="1"/>
      <c r="O909" s="1"/>
      <c r="P909" s="1"/>
    </row>
    <row r="910" spans="2:16" ht="13.8" x14ac:dyDescent="0.3">
      <c r="B910" s="1"/>
      <c r="C910" s="1"/>
      <c r="D910" s="1"/>
      <c r="E910" s="1"/>
      <c r="F910" s="1"/>
      <c r="G910" s="1"/>
      <c r="H910" s="1"/>
      <c r="I910" s="1"/>
      <c r="J910" s="1"/>
      <c r="K910" s="1"/>
      <c r="L910" s="1"/>
      <c r="M910" s="1"/>
      <c r="N910" s="1"/>
      <c r="O910" s="1"/>
      <c r="P910" s="1"/>
    </row>
    <row r="911" spans="2:16" ht="13.8" x14ac:dyDescent="0.3">
      <c r="B911" s="1"/>
      <c r="C911" s="1"/>
      <c r="D911" s="1"/>
      <c r="E911" s="1"/>
      <c r="F911" s="1"/>
      <c r="G911" s="1"/>
      <c r="H911" s="1"/>
      <c r="I911" s="1"/>
      <c r="J911" s="1"/>
      <c r="K911" s="1"/>
      <c r="L911" s="1"/>
      <c r="M911" s="1"/>
      <c r="N911" s="1"/>
      <c r="O911" s="1"/>
      <c r="P911" s="1"/>
    </row>
    <row r="912" spans="2:16" ht="13.8" x14ac:dyDescent="0.3">
      <c r="B912" s="1"/>
      <c r="C912" s="1"/>
      <c r="D912" s="1"/>
      <c r="E912" s="1"/>
      <c r="F912" s="1"/>
      <c r="G912" s="1"/>
      <c r="H912" s="1"/>
      <c r="I912" s="1"/>
      <c r="J912" s="1"/>
      <c r="K912" s="1"/>
      <c r="L912" s="1"/>
      <c r="M912" s="1"/>
      <c r="N912" s="1"/>
      <c r="O912" s="1"/>
      <c r="P912" s="1"/>
    </row>
    <row r="913" spans="2:16" ht="13.8" x14ac:dyDescent="0.3">
      <c r="B913" s="1"/>
      <c r="C913" s="1"/>
      <c r="D913" s="1"/>
      <c r="E913" s="1"/>
      <c r="F913" s="1"/>
      <c r="G913" s="1"/>
      <c r="H913" s="1"/>
      <c r="I913" s="1"/>
      <c r="J913" s="1"/>
      <c r="K913" s="1"/>
      <c r="L913" s="1"/>
      <c r="M913" s="1"/>
      <c r="N913" s="1"/>
      <c r="O913" s="1"/>
      <c r="P913" s="1"/>
    </row>
    <row r="914" spans="2:16" ht="13.8" x14ac:dyDescent="0.3">
      <c r="B914" s="1"/>
      <c r="C914" s="1"/>
      <c r="D914" s="1"/>
      <c r="E914" s="1"/>
      <c r="F914" s="1"/>
      <c r="G914" s="1"/>
      <c r="H914" s="1"/>
      <c r="I914" s="1"/>
      <c r="J914" s="1"/>
      <c r="K914" s="1"/>
      <c r="L914" s="1"/>
      <c r="M914" s="1"/>
      <c r="N914" s="1"/>
      <c r="O914" s="1"/>
      <c r="P914" s="1"/>
    </row>
    <row r="915" spans="2:16" ht="13.8" x14ac:dyDescent="0.3">
      <c r="B915" s="1"/>
      <c r="C915" s="1"/>
      <c r="D915" s="1"/>
      <c r="E915" s="1"/>
      <c r="F915" s="1"/>
      <c r="G915" s="1"/>
      <c r="H915" s="1"/>
      <c r="I915" s="1"/>
      <c r="J915" s="1"/>
      <c r="K915" s="1"/>
      <c r="L915" s="1"/>
      <c r="M915" s="1"/>
      <c r="N915" s="1"/>
      <c r="O915" s="1"/>
      <c r="P915" s="1"/>
    </row>
    <row r="916" spans="2:16" ht="13.8" x14ac:dyDescent="0.3">
      <c r="B916" s="1"/>
      <c r="C916" s="1"/>
      <c r="D916" s="1"/>
      <c r="E916" s="1"/>
      <c r="F916" s="1"/>
      <c r="G916" s="1"/>
      <c r="H916" s="1"/>
      <c r="I916" s="1"/>
      <c r="J916" s="1"/>
      <c r="K916" s="1"/>
      <c r="L916" s="1"/>
      <c r="M916" s="1"/>
      <c r="N916" s="1"/>
      <c r="O916" s="1"/>
      <c r="P916" s="1"/>
    </row>
    <row r="917" spans="2:16" ht="13.8" x14ac:dyDescent="0.3">
      <c r="B917" s="1"/>
      <c r="C917" s="1"/>
      <c r="D917" s="1"/>
      <c r="E917" s="1"/>
      <c r="F917" s="1"/>
      <c r="G917" s="1"/>
      <c r="H917" s="1"/>
      <c r="I917" s="1"/>
      <c r="J917" s="1"/>
      <c r="K917" s="1"/>
      <c r="L917" s="1"/>
      <c r="M917" s="1"/>
      <c r="N917" s="1"/>
      <c r="O917" s="1"/>
      <c r="P917" s="1"/>
    </row>
    <row r="918" spans="2:16" ht="13.8" x14ac:dyDescent="0.3">
      <c r="B918" s="1"/>
      <c r="C918" s="1"/>
      <c r="D918" s="1"/>
      <c r="E918" s="1"/>
      <c r="F918" s="1"/>
      <c r="G918" s="1"/>
      <c r="H918" s="1"/>
      <c r="I918" s="1"/>
      <c r="J918" s="1"/>
      <c r="K918" s="1"/>
      <c r="L918" s="1"/>
      <c r="M918" s="1"/>
      <c r="N918" s="1"/>
      <c r="O918" s="1"/>
      <c r="P918" s="1"/>
    </row>
    <row r="919" spans="2:16" ht="13.8" x14ac:dyDescent="0.3">
      <c r="B919" s="1"/>
      <c r="C919" s="1"/>
      <c r="D919" s="1"/>
      <c r="E919" s="1"/>
      <c r="F919" s="1"/>
      <c r="G919" s="1"/>
      <c r="H919" s="1"/>
      <c r="I919" s="1"/>
      <c r="J919" s="1"/>
      <c r="K919" s="1"/>
      <c r="L919" s="1"/>
      <c r="M919" s="1"/>
      <c r="N919" s="1"/>
      <c r="O919" s="1"/>
      <c r="P919" s="1"/>
    </row>
    <row r="920" spans="2:16" ht="13.8" x14ac:dyDescent="0.3">
      <c r="B920" s="1"/>
      <c r="C920" s="1"/>
      <c r="D920" s="1"/>
      <c r="E920" s="1"/>
      <c r="F920" s="1"/>
      <c r="G920" s="1"/>
      <c r="H920" s="1"/>
      <c r="I920" s="1"/>
      <c r="J920" s="1"/>
      <c r="K920" s="1"/>
      <c r="L920" s="1"/>
      <c r="M920" s="1"/>
      <c r="N920" s="1"/>
      <c r="O920" s="1"/>
      <c r="P920" s="1"/>
    </row>
    <row r="921" spans="2:16" ht="13.8" x14ac:dyDescent="0.3">
      <c r="B921" s="1"/>
      <c r="C921" s="1"/>
      <c r="D921" s="1"/>
      <c r="E921" s="1"/>
      <c r="F921" s="1"/>
      <c r="G921" s="1"/>
      <c r="H921" s="1"/>
      <c r="I921" s="1"/>
      <c r="J921" s="1"/>
      <c r="K921" s="1"/>
      <c r="L921" s="1"/>
      <c r="M921" s="1"/>
      <c r="N921" s="1"/>
      <c r="O921" s="1"/>
      <c r="P921" s="1"/>
    </row>
    <row r="922" spans="2:16" ht="13.8" x14ac:dyDescent="0.3">
      <c r="B922" s="1"/>
      <c r="C922" s="1"/>
      <c r="D922" s="1"/>
      <c r="E922" s="1"/>
      <c r="F922" s="1"/>
      <c r="G922" s="1"/>
      <c r="H922" s="1"/>
      <c r="I922" s="1"/>
      <c r="J922" s="1"/>
      <c r="K922" s="1"/>
      <c r="L922" s="1"/>
      <c r="M922" s="1"/>
      <c r="N922" s="1"/>
      <c r="O922" s="1"/>
      <c r="P922" s="1"/>
    </row>
    <row r="923" spans="2:16" ht="13.8" x14ac:dyDescent="0.3">
      <c r="B923" s="1"/>
      <c r="C923" s="1"/>
      <c r="D923" s="1"/>
      <c r="E923" s="1"/>
      <c r="F923" s="1"/>
      <c r="G923" s="1"/>
      <c r="H923" s="1"/>
      <c r="I923" s="1"/>
      <c r="J923" s="1"/>
      <c r="K923" s="1"/>
      <c r="L923" s="1"/>
      <c r="M923" s="1"/>
      <c r="N923" s="1"/>
      <c r="O923" s="1"/>
      <c r="P923" s="1"/>
    </row>
    <row r="924" spans="2:16" ht="13.8" x14ac:dyDescent="0.3">
      <c r="B924" s="1"/>
      <c r="C924" s="1"/>
      <c r="D924" s="1"/>
      <c r="E924" s="1"/>
      <c r="F924" s="1"/>
      <c r="G924" s="1"/>
      <c r="H924" s="1"/>
      <c r="I924" s="1"/>
      <c r="J924" s="1"/>
      <c r="K924" s="1"/>
      <c r="L924" s="1"/>
      <c r="M924" s="1"/>
      <c r="N924" s="1"/>
      <c r="O924" s="1"/>
      <c r="P924" s="1"/>
    </row>
    <row r="925" spans="2:16" ht="13.8" x14ac:dyDescent="0.3">
      <c r="B925" s="1"/>
      <c r="C925" s="1"/>
      <c r="D925" s="1"/>
      <c r="E925" s="1"/>
      <c r="F925" s="1"/>
      <c r="G925" s="1"/>
      <c r="H925" s="1"/>
      <c r="I925" s="1"/>
      <c r="J925" s="1"/>
      <c r="K925" s="1"/>
      <c r="L925" s="1"/>
      <c r="M925" s="1"/>
      <c r="N925" s="1"/>
      <c r="O925" s="1"/>
      <c r="P925" s="1"/>
    </row>
    <row r="926" spans="2:16" ht="13.8" x14ac:dyDescent="0.3">
      <c r="B926" s="1"/>
      <c r="C926" s="1"/>
      <c r="D926" s="1"/>
      <c r="E926" s="1"/>
      <c r="F926" s="1"/>
      <c r="G926" s="1"/>
      <c r="H926" s="1"/>
      <c r="I926" s="1"/>
      <c r="J926" s="1"/>
      <c r="K926" s="1"/>
      <c r="L926" s="1"/>
      <c r="M926" s="1"/>
      <c r="N926" s="1"/>
      <c r="O926" s="1"/>
      <c r="P926" s="1"/>
    </row>
    <row r="927" spans="2:16" ht="13.8" x14ac:dyDescent="0.3">
      <c r="B927" s="1"/>
      <c r="C927" s="1"/>
      <c r="D927" s="1"/>
      <c r="E927" s="1"/>
      <c r="F927" s="1"/>
      <c r="G927" s="1"/>
      <c r="H927" s="1"/>
      <c r="I927" s="1"/>
      <c r="J927" s="1"/>
      <c r="K927" s="1"/>
      <c r="L927" s="1"/>
      <c r="M927" s="1"/>
      <c r="N927" s="1"/>
      <c r="O927" s="1"/>
      <c r="P927" s="1"/>
    </row>
    <row r="928" spans="2:16" ht="13.8" x14ac:dyDescent="0.3">
      <c r="B928" s="1"/>
      <c r="C928" s="1"/>
      <c r="D928" s="1"/>
      <c r="E928" s="1"/>
      <c r="F928" s="1"/>
      <c r="G928" s="1"/>
      <c r="H928" s="1"/>
      <c r="I928" s="1"/>
      <c r="J928" s="1"/>
      <c r="K928" s="1"/>
      <c r="L928" s="1"/>
      <c r="M928" s="1"/>
      <c r="N928" s="1"/>
      <c r="O928" s="1"/>
      <c r="P928" s="1"/>
    </row>
    <row r="929" spans="2:16" ht="13.8" x14ac:dyDescent="0.3">
      <c r="B929" s="1"/>
      <c r="C929" s="1"/>
      <c r="D929" s="1"/>
      <c r="E929" s="1"/>
      <c r="F929" s="1"/>
      <c r="G929" s="1"/>
      <c r="H929" s="1"/>
      <c r="I929" s="1"/>
      <c r="J929" s="1"/>
      <c r="K929" s="1"/>
      <c r="L929" s="1"/>
      <c r="M929" s="1"/>
      <c r="N929" s="1"/>
      <c r="O929" s="1"/>
      <c r="P929" s="1"/>
    </row>
    <row r="930" spans="2:16" ht="13.8" x14ac:dyDescent="0.3">
      <c r="B930" s="1"/>
      <c r="C930" s="1"/>
      <c r="D930" s="1"/>
      <c r="E930" s="1"/>
      <c r="F930" s="1"/>
      <c r="G930" s="1"/>
      <c r="H930" s="1"/>
      <c r="I930" s="1"/>
      <c r="J930" s="1"/>
      <c r="K930" s="1"/>
      <c r="L930" s="1"/>
      <c r="M930" s="1"/>
      <c r="N930" s="1"/>
      <c r="O930" s="1"/>
      <c r="P930" s="1"/>
    </row>
    <row r="931" spans="2:16" ht="13.8" x14ac:dyDescent="0.3">
      <c r="B931" s="1"/>
      <c r="C931" s="1"/>
      <c r="D931" s="1"/>
      <c r="E931" s="1"/>
      <c r="F931" s="1"/>
      <c r="G931" s="1"/>
      <c r="H931" s="1"/>
      <c r="I931" s="1"/>
      <c r="J931" s="1"/>
      <c r="K931" s="1"/>
      <c r="L931" s="1"/>
      <c r="M931" s="1"/>
      <c r="N931" s="1"/>
      <c r="O931" s="1"/>
      <c r="P931" s="1"/>
    </row>
    <row r="932" spans="2:16" ht="13.8" x14ac:dyDescent="0.3">
      <c r="B932" s="1"/>
      <c r="C932" s="1"/>
      <c r="D932" s="1"/>
      <c r="E932" s="1"/>
      <c r="F932" s="1"/>
      <c r="G932" s="1"/>
      <c r="H932" s="1"/>
      <c r="I932" s="1"/>
      <c r="J932" s="1"/>
      <c r="K932" s="1"/>
      <c r="L932" s="1"/>
      <c r="M932" s="1"/>
      <c r="N932" s="1"/>
      <c r="O932" s="1"/>
      <c r="P932" s="1"/>
    </row>
    <row r="933" spans="2:16" ht="13.8" x14ac:dyDescent="0.3">
      <c r="B933" s="1"/>
      <c r="C933" s="1"/>
      <c r="D933" s="1"/>
      <c r="E933" s="1"/>
      <c r="F933" s="1"/>
      <c r="G933" s="1"/>
      <c r="H933" s="1"/>
      <c r="I933" s="1"/>
      <c r="J933" s="1"/>
      <c r="K933" s="1"/>
      <c r="L933" s="1"/>
      <c r="M933" s="1"/>
      <c r="N933" s="1"/>
      <c r="O933" s="1"/>
      <c r="P933" s="1"/>
    </row>
    <row r="934" spans="2:16" ht="13.8" x14ac:dyDescent="0.3">
      <c r="B934" s="1"/>
      <c r="C934" s="1"/>
      <c r="D934" s="1"/>
      <c r="E934" s="1"/>
      <c r="F934" s="1"/>
      <c r="G934" s="1"/>
      <c r="H934" s="1"/>
      <c r="I934" s="1"/>
      <c r="J934" s="1"/>
      <c r="K934" s="1"/>
      <c r="L934" s="1"/>
      <c r="M934" s="1"/>
      <c r="N934" s="1"/>
      <c r="O934" s="1"/>
      <c r="P934" s="1"/>
    </row>
    <row r="935" spans="2:16" ht="13.8" x14ac:dyDescent="0.3">
      <c r="B935" s="1"/>
      <c r="C935" s="1"/>
      <c r="D935" s="1"/>
      <c r="E935" s="1"/>
      <c r="F935" s="1"/>
      <c r="G935" s="1"/>
      <c r="H935" s="1"/>
      <c r="I935" s="1"/>
      <c r="J935" s="1"/>
      <c r="K935" s="1"/>
      <c r="L935" s="1"/>
      <c r="M935" s="1"/>
      <c r="N935" s="1"/>
      <c r="O935" s="1"/>
      <c r="P935" s="1"/>
    </row>
    <row r="936" spans="2:16" ht="13.8" x14ac:dyDescent="0.3">
      <c r="B936" s="1"/>
      <c r="C936" s="1"/>
      <c r="D936" s="1"/>
      <c r="E936" s="1"/>
      <c r="F936" s="1"/>
      <c r="G936" s="1"/>
      <c r="H936" s="1"/>
      <c r="I936" s="1"/>
      <c r="J936" s="1"/>
      <c r="K936" s="1"/>
      <c r="L936" s="1"/>
      <c r="M936" s="1"/>
      <c r="N936" s="1"/>
      <c r="O936" s="1"/>
      <c r="P936" s="1"/>
    </row>
    <row r="937" spans="2:16" ht="13.8" x14ac:dyDescent="0.3">
      <c r="B937" s="1"/>
      <c r="C937" s="1"/>
      <c r="D937" s="1"/>
      <c r="E937" s="1"/>
      <c r="F937" s="1"/>
      <c r="G937" s="1"/>
      <c r="H937" s="1"/>
      <c r="I937" s="1"/>
      <c r="J937" s="1"/>
      <c r="K937" s="1"/>
      <c r="L937" s="1"/>
      <c r="M937" s="1"/>
      <c r="N937" s="1"/>
      <c r="O937" s="1"/>
      <c r="P937" s="1"/>
    </row>
    <row r="938" spans="2:16" ht="13.8" x14ac:dyDescent="0.3">
      <c r="B938" s="1"/>
      <c r="C938" s="1"/>
      <c r="D938" s="1"/>
      <c r="E938" s="1"/>
      <c r="F938" s="1"/>
      <c r="G938" s="1"/>
      <c r="H938" s="1"/>
      <c r="I938" s="1"/>
      <c r="J938" s="1"/>
      <c r="K938" s="1"/>
      <c r="L938" s="1"/>
      <c r="M938" s="1"/>
      <c r="N938" s="1"/>
      <c r="O938" s="1"/>
      <c r="P938" s="1"/>
    </row>
    <row r="939" spans="2:16" ht="13.8" x14ac:dyDescent="0.3">
      <c r="B939" s="1"/>
      <c r="C939" s="1"/>
      <c r="D939" s="1"/>
      <c r="E939" s="1"/>
      <c r="F939" s="1"/>
      <c r="G939" s="1"/>
      <c r="H939" s="1"/>
      <c r="I939" s="1"/>
      <c r="J939" s="1"/>
      <c r="K939" s="1"/>
      <c r="L939" s="1"/>
      <c r="M939" s="1"/>
      <c r="N939" s="1"/>
      <c r="O939" s="1"/>
      <c r="P939" s="1"/>
    </row>
    <row r="940" spans="2:16" ht="13.8" x14ac:dyDescent="0.3">
      <c r="B940" s="1"/>
      <c r="C940" s="1"/>
      <c r="D940" s="1"/>
      <c r="E940" s="1"/>
      <c r="F940" s="1"/>
      <c r="G940" s="1"/>
      <c r="H940" s="1"/>
      <c r="I940" s="1"/>
      <c r="J940" s="1"/>
      <c r="K940" s="1"/>
      <c r="L940" s="1"/>
      <c r="M940" s="1"/>
      <c r="N940" s="1"/>
      <c r="O940" s="1"/>
      <c r="P940" s="1"/>
    </row>
    <row r="941" spans="2:16" ht="13.8" x14ac:dyDescent="0.3">
      <c r="B941" s="1"/>
      <c r="C941" s="1"/>
      <c r="D941" s="1"/>
      <c r="E941" s="1"/>
      <c r="F941" s="1"/>
      <c r="G941" s="1"/>
      <c r="H941" s="1"/>
      <c r="I941" s="1"/>
      <c r="J941" s="1"/>
      <c r="K941" s="1"/>
      <c r="L941" s="1"/>
      <c r="M941" s="1"/>
      <c r="N941" s="1"/>
      <c r="O941" s="1"/>
      <c r="P941" s="1"/>
    </row>
    <row r="942" spans="2:16" ht="13.8" x14ac:dyDescent="0.3">
      <c r="B942" s="1"/>
      <c r="C942" s="1"/>
      <c r="D942" s="1"/>
      <c r="E942" s="1"/>
      <c r="F942" s="1"/>
      <c r="G942" s="1"/>
      <c r="H942" s="1"/>
      <c r="I942" s="1"/>
      <c r="J942" s="1"/>
      <c r="K942" s="1"/>
      <c r="L942" s="1"/>
      <c r="M942" s="1"/>
      <c r="N942" s="1"/>
      <c r="O942" s="1"/>
      <c r="P942" s="1"/>
    </row>
    <row r="943" spans="2:16" ht="13.8" x14ac:dyDescent="0.3">
      <c r="B943" s="1"/>
      <c r="C943" s="1"/>
      <c r="D943" s="1"/>
      <c r="E943" s="1"/>
      <c r="F943" s="1"/>
      <c r="G943" s="1"/>
      <c r="H943" s="1"/>
      <c r="I943" s="1"/>
      <c r="J943" s="1"/>
      <c r="K943" s="1"/>
      <c r="L943" s="1"/>
      <c r="M943" s="1"/>
      <c r="N943" s="1"/>
      <c r="O943" s="1"/>
      <c r="P943" s="1"/>
    </row>
    <row r="944" spans="2:16" ht="13.8" x14ac:dyDescent="0.3">
      <c r="B944" s="1"/>
      <c r="C944" s="1"/>
      <c r="D944" s="1"/>
      <c r="E944" s="1"/>
      <c r="F944" s="1"/>
      <c r="G944" s="1"/>
      <c r="H944" s="1"/>
      <c r="I944" s="1"/>
      <c r="J944" s="1"/>
      <c r="K944" s="1"/>
      <c r="L944" s="1"/>
      <c r="M944" s="1"/>
      <c r="N944" s="1"/>
      <c r="O944" s="1"/>
      <c r="P944" s="1"/>
    </row>
    <row r="945" spans="2:16" ht="13.8" x14ac:dyDescent="0.3">
      <c r="B945" s="1"/>
      <c r="C945" s="1"/>
      <c r="D945" s="1"/>
      <c r="E945" s="1"/>
      <c r="F945" s="1"/>
      <c r="G945" s="1"/>
      <c r="H945" s="1"/>
      <c r="I945" s="1"/>
      <c r="J945" s="1"/>
      <c r="K945" s="1"/>
      <c r="L945" s="1"/>
      <c r="M945" s="1"/>
      <c r="N945" s="1"/>
      <c r="O945" s="1"/>
      <c r="P945" s="1"/>
    </row>
    <row r="946" spans="2:16" ht="13.8" x14ac:dyDescent="0.3">
      <c r="B946" s="1"/>
      <c r="C946" s="1"/>
      <c r="D946" s="1"/>
      <c r="E946" s="1"/>
      <c r="F946" s="1"/>
      <c r="G946" s="1"/>
      <c r="H946" s="1"/>
      <c r="I946" s="1"/>
      <c r="J946" s="1"/>
      <c r="K946" s="1"/>
      <c r="L946" s="1"/>
      <c r="M946" s="1"/>
      <c r="N946" s="1"/>
      <c r="O946" s="1"/>
      <c r="P946" s="1"/>
    </row>
    <row r="947" spans="2:16" ht="13.8" x14ac:dyDescent="0.3">
      <c r="B947" s="1"/>
      <c r="C947" s="1"/>
      <c r="D947" s="1"/>
      <c r="E947" s="1"/>
      <c r="F947" s="1"/>
      <c r="G947" s="1"/>
      <c r="H947" s="1"/>
      <c r="I947" s="1"/>
      <c r="J947" s="1"/>
      <c r="K947" s="1"/>
      <c r="L947" s="1"/>
      <c r="M947" s="1"/>
      <c r="N947" s="1"/>
      <c r="O947" s="1"/>
      <c r="P947" s="1"/>
    </row>
    <row r="948" spans="2:16" ht="13.8" x14ac:dyDescent="0.3">
      <c r="B948" s="1"/>
      <c r="C948" s="1"/>
      <c r="D948" s="1"/>
      <c r="E948" s="1"/>
      <c r="F948" s="1"/>
      <c r="G948" s="1"/>
      <c r="H948" s="1"/>
      <c r="I948" s="1"/>
      <c r="J948" s="1"/>
      <c r="K948" s="1"/>
      <c r="L948" s="1"/>
      <c r="M948" s="1"/>
      <c r="N948" s="1"/>
      <c r="O948" s="1"/>
      <c r="P948" s="1"/>
    </row>
    <row r="949" spans="2:16" ht="13.8" x14ac:dyDescent="0.3">
      <c r="B949" s="1"/>
      <c r="C949" s="1"/>
      <c r="D949" s="1"/>
      <c r="E949" s="1"/>
      <c r="F949" s="1"/>
      <c r="G949" s="1"/>
      <c r="H949" s="1"/>
      <c r="I949" s="1"/>
      <c r="J949" s="1"/>
      <c r="K949" s="1"/>
      <c r="L949" s="1"/>
      <c r="M949" s="1"/>
      <c r="N949" s="1"/>
      <c r="O949" s="1"/>
      <c r="P949" s="1"/>
    </row>
    <row r="950" spans="2:16" ht="13.8" x14ac:dyDescent="0.3">
      <c r="B950" s="1"/>
      <c r="C950" s="1"/>
      <c r="D950" s="1"/>
      <c r="E950" s="1"/>
      <c r="F950" s="1"/>
      <c r="G950" s="1"/>
      <c r="H950" s="1"/>
      <c r="I950" s="1"/>
      <c r="J950" s="1"/>
      <c r="K950" s="1"/>
      <c r="L950" s="1"/>
      <c r="M950" s="1"/>
      <c r="N950" s="1"/>
      <c r="O950" s="1"/>
      <c r="P950" s="1"/>
    </row>
    <row r="951" spans="2:16" ht="13.8" x14ac:dyDescent="0.3">
      <c r="B951" s="1"/>
      <c r="C951" s="1"/>
      <c r="D951" s="1"/>
      <c r="E951" s="1"/>
      <c r="F951" s="1"/>
      <c r="G951" s="1"/>
      <c r="H951" s="1"/>
      <c r="I951" s="1"/>
      <c r="J951" s="1"/>
      <c r="K951" s="1"/>
      <c r="L951" s="1"/>
      <c r="M951" s="1"/>
      <c r="N951" s="1"/>
      <c r="O951" s="1"/>
      <c r="P951" s="1"/>
    </row>
    <row r="952" spans="2:16" ht="13.8" x14ac:dyDescent="0.3">
      <c r="B952" s="1"/>
      <c r="C952" s="1"/>
      <c r="D952" s="1"/>
      <c r="E952" s="1"/>
      <c r="F952" s="1"/>
      <c r="G952" s="1"/>
      <c r="H952" s="1"/>
      <c r="I952" s="1"/>
      <c r="J952" s="1"/>
      <c r="K952" s="1"/>
      <c r="L952" s="1"/>
      <c r="M952" s="1"/>
      <c r="N952" s="1"/>
      <c r="O952" s="1"/>
      <c r="P952" s="1"/>
    </row>
    <row r="953" spans="2:16" ht="13.8" x14ac:dyDescent="0.3">
      <c r="B953" s="1"/>
      <c r="C953" s="1"/>
      <c r="D953" s="1"/>
      <c r="E953" s="1"/>
      <c r="F953" s="1"/>
      <c r="G953" s="1"/>
      <c r="H953" s="1"/>
      <c r="I953" s="1"/>
      <c r="J953" s="1"/>
      <c r="K953" s="1"/>
      <c r="L953" s="1"/>
      <c r="M953" s="1"/>
      <c r="N953" s="1"/>
      <c r="O953" s="1"/>
      <c r="P953" s="1"/>
    </row>
    <row r="954" spans="2:16" ht="13.8" x14ac:dyDescent="0.3">
      <c r="B954" s="1"/>
      <c r="C954" s="1"/>
      <c r="D954" s="1"/>
      <c r="E954" s="1"/>
      <c r="F954" s="1"/>
      <c r="G954" s="1"/>
      <c r="H954" s="1"/>
      <c r="I954" s="1"/>
      <c r="J954" s="1"/>
      <c r="K954" s="1"/>
      <c r="L954" s="1"/>
      <c r="M954" s="1"/>
      <c r="N954" s="1"/>
      <c r="O954" s="1"/>
      <c r="P954" s="1"/>
    </row>
    <row r="955" spans="2:16" ht="13.8" x14ac:dyDescent="0.3">
      <c r="B955" s="1"/>
      <c r="C955" s="1"/>
      <c r="D955" s="1"/>
      <c r="E955" s="1"/>
      <c r="F955" s="1"/>
      <c r="G955" s="1"/>
      <c r="H955" s="1"/>
      <c r="I955" s="1"/>
      <c r="J955" s="1"/>
      <c r="K955" s="1"/>
      <c r="L955" s="1"/>
      <c r="M955" s="1"/>
      <c r="N955" s="1"/>
      <c r="O955" s="1"/>
      <c r="P955" s="1"/>
    </row>
    <row r="956" spans="2:16" ht="13.8" x14ac:dyDescent="0.3">
      <c r="B956" s="1"/>
      <c r="C956" s="1"/>
      <c r="D956" s="1"/>
      <c r="E956" s="1"/>
      <c r="F956" s="1"/>
      <c r="G956" s="1"/>
      <c r="H956" s="1"/>
      <c r="I956" s="1"/>
      <c r="J956" s="1"/>
      <c r="K956" s="1"/>
      <c r="L956" s="1"/>
      <c r="M956" s="1"/>
      <c r="N956" s="1"/>
      <c r="O956" s="1"/>
      <c r="P956" s="1"/>
    </row>
    <row r="957" spans="2:16" ht="13.8" x14ac:dyDescent="0.3">
      <c r="B957" s="1"/>
      <c r="C957" s="1"/>
      <c r="D957" s="1"/>
      <c r="E957" s="1"/>
      <c r="F957" s="1"/>
      <c r="G957" s="1"/>
      <c r="H957" s="1"/>
      <c r="I957" s="1"/>
      <c r="J957" s="1"/>
      <c r="K957" s="1"/>
      <c r="L957" s="1"/>
      <c r="M957" s="1"/>
      <c r="N957" s="1"/>
      <c r="O957" s="1"/>
      <c r="P957" s="1"/>
    </row>
    <row r="958" spans="2:16" ht="13.8" x14ac:dyDescent="0.3">
      <c r="B958" s="1"/>
      <c r="C958" s="1"/>
      <c r="D958" s="1"/>
      <c r="E958" s="1"/>
      <c r="F958" s="1"/>
      <c r="G958" s="1"/>
      <c r="H958" s="1"/>
      <c r="I958" s="1"/>
      <c r="J958" s="1"/>
      <c r="K958" s="1"/>
      <c r="L958" s="1"/>
      <c r="M958" s="1"/>
      <c r="N958" s="1"/>
      <c r="O958" s="1"/>
      <c r="P958" s="1"/>
    </row>
    <row r="959" spans="2:16" ht="13.8" x14ac:dyDescent="0.3">
      <c r="B959" s="1"/>
      <c r="C959" s="1"/>
      <c r="D959" s="1"/>
      <c r="E959" s="1"/>
      <c r="F959" s="1"/>
      <c r="G959" s="1"/>
      <c r="H959" s="1"/>
      <c r="I959" s="1"/>
      <c r="J959" s="1"/>
      <c r="K959" s="1"/>
      <c r="L959" s="1"/>
      <c r="M959" s="1"/>
      <c r="N959" s="1"/>
      <c r="O959" s="1"/>
      <c r="P959" s="1"/>
    </row>
    <row r="960" spans="2:16" ht="13.8" x14ac:dyDescent="0.3">
      <c r="B960" s="1"/>
      <c r="C960" s="1"/>
      <c r="D960" s="1"/>
      <c r="E960" s="1"/>
      <c r="F960" s="1"/>
      <c r="G960" s="1"/>
      <c r="H960" s="1"/>
      <c r="I960" s="1"/>
      <c r="J960" s="1"/>
      <c r="K960" s="1"/>
      <c r="L960" s="1"/>
      <c r="M960" s="1"/>
      <c r="N960" s="1"/>
      <c r="O960" s="1"/>
      <c r="P960" s="1"/>
    </row>
    <row r="961" spans="2:16" ht="13.8" x14ac:dyDescent="0.3">
      <c r="B961" s="1"/>
      <c r="C961" s="1"/>
      <c r="D961" s="1"/>
      <c r="E961" s="1"/>
      <c r="F961" s="1"/>
      <c r="G961" s="1"/>
      <c r="H961" s="1"/>
      <c r="I961" s="1"/>
      <c r="J961" s="1"/>
      <c r="K961" s="1"/>
      <c r="L961" s="1"/>
      <c r="M961" s="1"/>
      <c r="N961" s="1"/>
      <c r="O961" s="1"/>
      <c r="P961" s="1"/>
    </row>
    <row r="962" spans="2:16" ht="13.8" x14ac:dyDescent="0.3">
      <c r="B962" s="1"/>
      <c r="C962" s="1"/>
      <c r="D962" s="1"/>
      <c r="E962" s="1"/>
      <c r="F962" s="1"/>
      <c r="G962" s="1"/>
      <c r="H962" s="1"/>
      <c r="I962" s="1"/>
      <c r="J962" s="1"/>
      <c r="K962" s="1"/>
      <c r="L962" s="1"/>
      <c r="M962" s="1"/>
      <c r="N962" s="1"/>
      <c r="O962" s="1"/>
      <c r="P962" s="1"/>
    </row>
    <row r="963" spans="2:16" ht="13.8" x14ac:dyDescent="0.3">
      <c r="B963" s="1"/>
      <c r="C963" s="1"/>
      <c r="D963" s="1"/>
      <c r="E963" s="1"/>
      <c r="F963" s="1"/>
      <c r="G963" s="1"/>
      <c r="H963" s="1"/>
      <c r="I963" s="1"/>
      <c r="J963" s="1"/>
      <c r="K963" s="1"/>
      <c r="L963" s="1"/>
      <c r="M963" s="1"/>
      <c r="N963" s="1"/>
      <c r="O963" s="1"/>
      <c r="P963" s="1"/>
    </row>
    <row r="964" spans="2:16" ht="13.8" x14ac:dyDescent="0.3">
      <c r="B964" s="1"/>
      <c r="C964" s="1"/>
      <c r="D964" s="1"/>
      <c r="E964" s="1"/>
      <c r="F964" s="1"/>
      <c r="G964" s="1"/>
      <c r="H964" s="1"/>
      <c r="I964" s="1"/>
      <c r="J964" s="1"/>
      <c r="K964" s="1"/>
      <c r="L964" s="1"/>
      <c r="M964" s="1"/>
      <c r="N964" s="1"/>
      <c r="O964" s="1"/>
      <c r="P964" s="1"/>
    </row>
    <row r="965" spans="2:16" ht="13.8" x14ac:dyDescent="0.3">
      <c r="B965" s="1"/>
      <c r="C965" s="1"/>
      <c r="D965" s="1"/>
      <c r="E965" s="1"/>
      <c r="F965" s="1"/>
      <c r="G965" s="1"/>
      <c r="H965" s="1"/>
      <c r="I965" s="1"/>
      <c r="J965" s="1"/>
      <c r="K965" s="1"/>
      <c r="L965" s="1"/>
      <c r="M965" s="1"/>
      <c r="N965" s="1"/>
      <c r="O965" s="1"/>
      <c r="P965" s="1"/>
    </row>
    <row r="966" spans="2:16" ht="13.8" x14ac:dyDescent="0.3">
      <c r="B966" s="1"/>
      <c r="C966" s="1"/>
      <c r="D966" s="1"/>
      <c r="E966" s="1"/>
      <c r="F966" s="1"/>
      <c r="G966" s="1"/>
      <c r="H966" s="1"/>
      <c r="I966" s="1"/>
      <c r="J966" s="1"/>
      <c r="K966" s="1"/>
      <c r="L966" s="1"/>
      <c r="M966" s="1"/>
      <c r="N966" s="1"/>
      <c r="O966" s="1"/>
      <c r="P966" s="1"/>
    </row>
    <row r="967" spans="2:16" ht="13.8" x14ac:dyDescent="0.3">
      <c r="B967" s="1"/>
      <c r="C967" s="1"/>
      <c r="D967" s="1"/>
      <c r="E967" s="1"/>
      <c r="F967" s="1"/>
      <c r="G967" s="1"/>
      <c r="H967" s="1"/>
      <c r="I967" s="1"/>
      <c r="J967" s="1"/>
      <c r="K967" s="1"/>
      <c r="L967" s="1"/>
      <c r="M967" s="1"/>
      <c r="N967" s="1"/>
      <c r="O967" s="1"/>
      <c r="P967" s="1"/>
    </row>
    <row r="968" spans="2:16" ht="13.8" x14ac:dyDescent="0.3">
      <c r="B968" s="1"/>
      <c r="C968" s="1"/>
      <c r="D968" s="1"/>
      <c r="E968" s="1"/>
      <c r="F968" s="1"/>
      <c r="G968" s="1"/>
      <c r="H968" s="1"/>
      <c r="I968" s="1"/>
      <c r="J968" s="1"/>
      <c r="K968" s="1"/>
      <c r="L968" s="1"/>
      <c r="M968" s="1"/>
      <c r="N968" s="1"/>
      <c r="O968" s="1"/>
      <c r="P968" s="1"/>
    </row>
    <row r="969" spans="2:16" ht="13.8" x14ac:dyDescent="0.3">
      <c r="B969" s="1"/>
      <c r="C969" s="1"/>
      <c r="D969" s="1"/>
      <c r="E969" s="1"/>
      <c r="F969" s="1"/>
      <c r="G969" s="1"/>
      <c r="H969" s="1"/>
      <c r="I969" s="1"/>
      <c r="J969" s="1"/>
      <c r="K969" s="1"/>
      <c r="L969" s="1"/>
      <c r="M969" s="1"/>
      <c r="N969" s="1"/>
      <c r="O969" s="1"/>
      <c r="P969" s="1"/>
    </row>
    <row r="970" spans="2:16" ht="13.8" x14ac:dyDescent="0.3">
      <c r="B970" s="1"/>
      <c r="C970" s="1"/>
      <c r="D970" s="1"/>
      <c r="E970" s="1"/>
      <c r="F970" s="1"/>
      <c r="G970" s="1"/>
      <c r="H970" s="1"/>
      <c r="I970" s="1"/>
      <c r="J970" s="1"/>
      <c r="K970" s="1"/>
      <c r="L970" s="1"/>
      <c r="M970" s="1"/>
      <c r="N970" s="1"/>
      <c r="O970" s="1"/>
      <c r="P970" s="1"/>
    </row>
    <row r="971" spans="2:16" ht="13.8" x14ac:dyDescent="0.3">
      <c r="B971" s="1"/>
      <c r="C971" s="1"/>
      <c r="D971" s="1"/>
      <c r="E971" s="1"/>
      <c r="F971" s="1"/>
      <c r="G971" s="1"/>
      <c r="H971" s="1"/>
      <c r="I971" s="1"/>
      <c r="J971" s="1"/>
      <c r="K971" s="1"/>
      <c r="L971" s="1"/>
      <c r="M971" s="1"/>
      <c r="N971" s="1"/>
      <c r="O971" s="1"/>
      <c r="P971" s="1"/>
    </row>
    <row r="972" spans="2:16" ht="13.8" x14ac:dyDescent="0.3">
      <c r="B972" s="1"/>
      <c r="C972" s="1"/>
      <c r="D972" s="1"/>
      <c r="E972" s="1"/>
      <c r="F972" s="1"/>
      <c r="G972" s="1"/>
      <c r="H972" s="1"/>
      <c r="I972" s="1"/>
      <c r="J972" s="1"/>
      <c r="K972" s="1"/>
      <c r="L972" s="1"/>
      <c r="M972" s="1"/>
      <c r="N972" s="1"/>
      <c r="O972" s="1"/>
      <c r="P972" s="1"/>
    </row>
    <row r="973" spans="2:16" ht="13.8" x14ac:dyDescent="0.3">
      <c r="B973" s="1"/>
      <c r="C973" s="1"/>
      <c r="D973" s="1"/>
      <c r="E973" s="1"/>
      <c r="F973" s="1"/>
      <c r="G973" s="1"/>
      <c r="H973" s="1"/>
      <c r="I973" s="1"/>
      <c r="J973" s="1"/>
      <c r="K973" s="1"/>
      <c r="L973" s="1"/>
      <c r="M973" s="1"/>
      <c r="N973" s="1"/>
      <c r="O973" s="1"/>
      <c r="P973" s="1"/>
    </row>
    <row r="974" spans="2:16" ht="13.8" x14ac:dyDescent="0.3">
      <c r="B974" s="1"/>
      <c r="C974" s="1"/>
      <c r="D974" s="1"/>
      <c r="E974" s="1"/>
      <c r="F974" s="1"/>
      <c r="G974" s="1"/>
      <c r="H974" s="1"/>
      <c r="I974" s="1"/>
      <c r="J974" s="1"/>
      <c r="K974" s="1"/>
      <c r="L974" s="1"/>
      <c r="M974" s="1"/>
      <c r="N974" s="1"/>
      <c r="O974" s="1"/>
      <c r="P974" s="1"/>
    </row>
    <row r="975" spans="2:16" ht="13.8" x14ac:dyDescent="0.3">
      <c r="B975" s="1"/>
      <c r="C975" s="1"/>
      <c r="D975" s="1"/>
      <c r="E975" s="1"/>
      <c r="F975" s="1"/>
      <c r="G975" s="1"/>
      <c r="H975" s="1"/>
      <c r="I975" s="1"/>
      <c r="J975" s="1"/>
      <c r="K975" s="1"/>
      <c r="L975" s="1"/>
      <c r="M975" s="1"/>
      <c r="N975" s="1"/>
      <c r="O975" s="1"/>
      <c r="P975" s="1"/>
    </row>
    <row r="976" spans="2:16" ht="13.8" x14ac:dyDescent="0.3">
      <c r="B976" s="1"/>
      <c r="C976" s="1"/>
      <c r="D976" s="1"/>
      <c r="E976" s="1"/>
      <c r="F976" s="1"/>
      <c r="G976" s="1"/>
      <c r="H976" s="1"/>
      <c r="I976" s="1"/>
      <c r="J976" s="1"/>
      <c r="K976" s="1"/>
      <c r="L976" s="1"/>
      <c r="M976" s="1"/>
      <c r="N976" s="1"/>
      <c r="O976" s="1"/>
      <c r="P976" s="1"/>
    </row>
    <row r="977" spans="2:16" ht="13.8" x14ac:dyDescent="0.3">
      <c r="B977" s="1"/>
      <c r="C977" s="1"/>
      <c r="D977" s="1"/>
      <c r="E977" s="1"/>
      <c r="F977" s="1"/>
      <c r="G977" s="1"/>
      <c r="H977" s="1"/>
      <c r="I977" s="1"/>
      <c r="J977" s="1"/>
      <c r="K977" s="1"/>
      <c r="L977" s="1"/>
      <c r="M977" s="1"/>
      <c r="N977" s="1"/>
      <c r="O977" s="1"/>
      <c r="P977" s="1"/>
    </row>
    <row r="978" spans="2:16" ht="13.8" x14ac:dyDescent="0.3">
      <c r="B978" s="1"/>
      <c r="C978" s="1"/>
      <c r="D978" s="1"/>
      <c r="E978" s="1"/>
      <c r="F978" s="1"/>
      <c r="G978" s="1"/>
      <c r="H978" s="1"/>
      <c r="I978" s="1"/>
      <c r="J978" s="1"/>
      <c r="K978" s="1"/>
      <c r="L978" s="1"/>
      <c r="M978" s="1"/>
      <c r="N978" s="1"/>
      <c r="O978" s="1"/>
      <c r="P978" s="1"/>
    </row>
    <row r="979" spans="2:16" ht="13.8" x14ac:dyDescent="0.3">
      <c r="B979" s="1"/>
      <c r="C979" s="1"/>
      <c r="D979" s="1"/>
      <c r="E979" s="1"/>
      <c r="F979" s="1"/>
      <c r="G979" s="1"/>
      <c r="H979" s="1"/>
      <c r="I979" s="1"/>
      <c r="J979" s="1"/>
      <c r="K979" s="1"/>
      <c r="L979" s="1"/>
      <c r="M979" s="1"/>
      <c r="N979" s="1"/>
      <c r="O979" s="1"/>
      <c r="P979" s="1"/>
    </row>
    <row r="980" spans="2:16" ht="13.8" x14ac:dyDescent="0.3">
      <c r="B980" s="1"/>
      <c r="C980" s="1"/>
      <c r="D980" s="1"/>
      <c r="E980" s="1"/>
      <c r="F980" s="1"/>
      <c r="G980" s="1"/>
      <c r="H980" s="1"/>
      <c r="I980" s="1"/>
      <c r="J980" s="1"/>
      <c r="K980" s="1"/>
      <c r="L980" s="1"/>
      <c r="M980" s="1"/>
      <c r="N980" s="1"/>
      <c r="O980" s="1"/>
      <c r="P980" s="1"/>
    </row>
    <row r="981" spans="2:16" ht="13.8" x14ac:dyDescent="0.3">
      <c r="B981" s="1"/>
      <c r="C981" s="1"/>
      <c r="D981" s="1"/>
      <c r="E981" s="1"/>
      <c r="F981" s="1"/>
      <c r="G981" s="1"/>
      <c r="H981" s="1"/>
      <c r="I981" s="1"/>
      <c r="J981" s="1"/>
      <c r="K981" s="1"/>
      <c r="L981" s="1"/>
      <c r="M981" s="1"/>
      <c r="N981" s="1"/>
      <c r="O981" s="1"/>
      <c r="P981" s="1"/>
    </row>
    <row r="982" spans="2:16" ht="13.8" x14ac:dyDescent="0.3">
      <c r="B982" s="1"/>
      <c r="C982" s="1"/>
      <c r="D982" s="1"/>
      <c r="E982" s="1"/>
      <c r="F982" s="1"/>
      <c r="G982" s="1"/>
      <c r="H982" s="1"/>
      <c r="I982" s="1"/>
      <c r="J982" s="1"/>
      <c r="K982" s="1"/>
      <c r="L982" s="1"/>
      <c r="M982" s="1"/>
      <c r="N982" s="1"/>
      <c r="O982" s="1"/>
      <c r="P982" s="1"/>
    </row>
    <row r="983" spans="2:16" ht="13.8" x14ac:dyDescent="0.3">
      <c r="B983" s="1"/>
      <c r="C983" s="1"/>
      <c r="D983" s="1"/>
      <c r="E983" s="1"/>
      <c r="F983" s="1"/>
      <c r="G983" s="1"/>
      <c r="H983" s="1"/>
      <c r="I983" s="1"/>
      <c r="J983" s="1"/>
      <c r="K983" s="1"/>
      <c r="L983" s="1"/>
      <c r="M983" s="1"/>
      <c r="N983" s="1"/>
      <c r="O983" s="1"/>
      <c r="P983" s="1"/>
    </row>
    <row r="984" spans="2:16" ht="13.8" x14ac:dyDescent="0.3">
      <c r="B984" s="1"/>
      <c r="C984" s="1"/>
      <c r="D984" s="1"/>
      <c r="E984" s="1"/>
      <c r="F984" s="1"/>
      <c r="G984" s="1"/>
      <c r="H984" s="1"/>
      <c r="I984" s="1"/>
      <c r="J984" s="1"/>
      <c r="K984" s="1"/>
      <c r="L984" s="1"/>
      <c r="M984" s="1"/>
      <c r="N984" s="1"/>
      <c r="O984" s="1"/>
      <c r="P984" s="1"/>
    </row>
    <row r="985" spans="2:16" ht="13.8" x14ac:dyDescent="0.3">
      <c r="B985" s="1"/>
      <c r="C985" s="1"/>
      <c r="D985" s="1"/>
      <c r="E985" s="1"/>
      <c r="F985" s="1"/>
      <c r="G985" s="1"/>
      <c r="H985" s="1"/>
      <c r="I985" s="1"/>
      <c r="J985" s="1"/>
      <c r="K985" s="1"/>
      <c r="L985" s="1"/>
      <c r="M985" s="1"/>
      <c r="N985" s="1"/>
      <c r="O985" s="1"/>
      <c r="P985" s="1"/>
    </row>
    <row r="986" spans="2:16" ht="13.8" x14ac:dyDescent="0.3">
      <c r="B986" s="1"/>
      <c r="C986" s="1"/>
      <c r="D986" s="1"/>
      <c r="E986" s="1"/>
      <c r="F986" s="1"/>
      <c r="G986" s="1"/>
      <c r="H986" s="1"/>
      <c r="I986" s="1"/>
      <c r="J986" s="1"/>
      <c r="K986" s="1"/>
      <c r="L986" s="1"/>
      <c r="M986" s="1"/>
      <c r="N986" s="1"/>
      <c r="O986" s="1"/>
      <c r="P986" s="1"/>
    </row>
    <row r="987" spans="2:16" ht="13.8" x14ac:dyDescent="0.3">
      <c r="B987" s="1"/>
      <c r="C987" s="1"/>
      <c r="D987" s="1"/>
      <c r="E987" s="1"/>
      <c r="F987" s="1"/>
      <c r="G987" s="1"/>
      <c r="H987" s="1"/>
      <c r="I987" s="1"/>
      <c r="J987" s="1"/>
      <c r="K987" s="1"/>
      <c r="L987" s="1"/>
      <c r="M987" s="1"/>
      <c r="N987" s="1"/>
      <c r="O987" s="1"/>
      <c r="P987" s="1"/>
    </row>
    <row r="988" spans="2:16" ht="13.8" x14ac:dyDescent="0.3">
      <c r="B988" s="1"/>
      <c r="C988" s="1"/>
      <c r="D988" s="1"/>
      <c r="E988" s="1"/>
      <c r="F988" s="1"/>
      <c r="G988" s="1"/>
      <c r="H988" s="1"/>
      <c r="I988" s="1"/>
      <c r="J988" s="1"/>
      <c r="K988" s="1"/>
      <c r="L988" s="1"/>
      <c r="M988" s="1"/>
      <c r="N988" s="1"/>
      <c r="O988" s="1"/>
      <c r="P988" s="1"/>
    </row>
    <row r="989" spans="2:16" ht="13.8" x14ac:dyDescent="0.3">
      <c r="B989" s="1"/>
      <c r="C989" s="1"/>
      <c r="D989" s="1"/>
      <c r="E989" s="1"/>
      <c r="F989" s="1"/>
      <c r="G989" s="1"/>
      <c r="H989" s="1"/>
      <c r="I989" s="1"/>
      <c r="J989" s="1"/>
      <c r="K989" s="1"/>
      <c r="L989" s="1"/>
      <c r="M989" s="1"/>
      <c r="N989" s="1"/>
      <c r="O989" s="1"/>
      <c r="P989" s="1"/>
    </row>
    <row r="990" spans="2:16" ht="13.8" x14ac:dyDescent="0.3">
      <c r="B990" s="1"/>
      <c r="C990" s="1"/>
      <c r="D990" s="1"/>
      <c r="E990" s="1"/>
      <c r="F990" s="1"/>
      <c r="G990" s="1"/>
      <c r="H990" s="1"/>
      <c r="I990" s="1"/>
      <c r="J990" s="1"/>
      <c r="K990" s="1"/>
      <c r="L990" s="1"/>
      <c r="M990" s="1"/>
      <c r="N990" s="1"/>
      <c r="O990" s="1"/>
      <c r="P990" s="1"/>
    </row>
    <row r="991" spans="2:16" ht="13.8" x14ac:dyDescent="0.3">
      <c r="B991" s="1"/>
      <c r="C991" s="1"/>
      <c r="D991" s="1"/>
      <c r="E991" s="1"/>
      <c r="F991" s="1"/>
      <c r="G991" s="1"/>
      <c r="H991" s="1"/>
      <c r="I991" s="1"/>
      <c r="J991" s="1"/>
      <c r="K991" s="1"/>
      <c r="L991" s="1"/>
      <c r="M991" s="1"/>
      <c r="N991" s="1"/>
      <c r="O991" s="1"/>
      <c r="P991" s="1"/>
    </row>
    <row r="992" spans="2:16" ht="13.8" x14ac:dyDescent="0.3">
      <c r="B992" s="1"/>
      <c r="C992" s="1"/>
      <c r="D992" s="1"/>
      <c r="E992" s="1"/>
      <c r="F992" s="1"/>
      <c r="G992" s="1"/>
      <c r="H992" s="1"/>
      <c r="I992" s="1"/>
      <c r="J992" s="1"/>
      <c r="K992" s="1"/>
      <c r="L992" s="1"/>
      <c r="M992" s="1"/>
      <c r="N992" s="1"/>
      <c r="O992" s="1"/>
      <c r="P992" s="1"/>
    </row>
    <row r="993" spans="2:16" ht="13.8" x14ac:dyDescent="0.3">
      <c r="B993" s="1"/>
      <c r="C993" s="1"/>
      <c r="D993" s="1"/>
      <c r="E993" s="1"/>
      <c r="F993" s="1"/>
      <c r="G993" s="1"/>
      <c r="H993" s="1"/>
      <c r="I993" s="1"/>
      <c r="J993" s="1"/>
      <c r="K993" s="1"/>
      <c r="L993" s="1"/>
      <c r="M993" s="1"/>
      <c r="N993" s="1"/>
      <c r="O993" s="1"/>
      <c r="P993" s="1"/>
    </row>
    <row r="994" spans="2:16" ht="13.8" x14ac:dyDescent="0.3">
      <c r="B994" s="1"/>
      <c r="C994" s="1"/>
      <c r="D994" s="1"/>
      <c r="E994" s="1"/>
      <c r="F994" s="1"/>
      <c r="G994" s="1"/>
      <c r="H994" s="1"/>
      <c r="I994" s="1"/>
      <c r="J994" s="1"/>
      <c r="K994" s="1"/>
      <c r="L994" s="1"/>
      <c r="M994" s="1"/>
      <c r="N994" s="1"/>
      <c r="O994" s="1"/>
      <c r="P994" s="1"/>
    </row>
    <row r="995" spans="2:16" ht="13.8" x14ac:dyDescent="0.3">
      <c r="B995" s="1"/>
      <c r="C995" s="1"/>
      <c r="D995" s="1"/>
      <c r="E995" s="1"/>
      <c r="F995" s="1"/>
      <c r="G995" s="1"/>
      <c r="H995" s="1"/>
      <c r="I995" s="1"/>
      <c r="J995" s="1"/>
      <c r="K995" s="1"/>
      <c r="L995" s="1"/>
      <c r="M995" s="1"/>
      <c r="N995" s="1"/>
      <c r="O995" s="1"/>
      <c r="P995" s="1"/>
    </row>
    <row r="996" spans="2:16" ht="13.8" x14ac:dyDescent="0.3">
      <c r="B996" s="1"/>
      <c r="C996" s="1"/>
      <c r="D996" s="1"/>
      <c r="E996" s="1"/>
      <c r="F996" s="1"/>
      <c r="G996" s="1"/>
      <c r="H996" s="1"/>
      <c r="I996" s="1"/>
      <c r="J996" s="1"/>
      <c r="K996" s="1"/>
      <c r="L996" s="1"/>
      <c r="M996" s="1"/>
      <c r="N996" s="1"/>
      <c r="O996" s="1"/>
      <c r="P996" s="1"/>
    </row>
    <row r="997" spans="2:16" ht="13.8" x14ac:dyDescent="0.3">
      <c r="B997" s="1"/>
      <c r="C997" s="1"/>
      <c r="D997" s="1"/>
      <c r="E997" s="1"/>
      <c r="F997" s="1"/>
      <c r="G997" s="1"/>
      <c r="H997" s="1"/>
      <c r="I997" s="1"/>
      <c r="J997" s="1"/>
      <c r="K997" s="1"/>
      <c r="L997" s="1"/>
      <c r="M997" s="1"/>
      <c r="N997" s="1"/>
      <c r="O997" s="1"/>
      <c r="P997" s="1"/>
    </row>
    <row r="998" spans="2:16" ht="13.8" x14ac:dyDescent="0.3">
      <c r="B998" s="1"/>
      <c r="C998" s="1"/>
      <c r="D998" s="1"/>
      <c r="E998" s="1"/>
      <c r="F998" s="1"/>
      <c r="G998" s="1"/>
      <c r="H998" s="1"/>
      <c r="I998" s="1"/>
      <c r="J998" s="1"/>
      <c r="K998" s="1"/>
      <c r="L998" s="1"/>
      <c r="M998" s="1"/>
      <c r="N998" s="1"/>
      <c r="O998" s="1"/>
      <c r="P998" s="1"/>
    </row>
    <row r="999" spans="2:16" ht="13.8" x14ac:dyDescent="0.3">
      <c r="B999" s="1"/>
      <c r="C999" s="1"/>
      <c r="D999" s="1"/>
      <c r="E999" s="1"/>
      <c r="F999" s="1"/>
      <c r="G999" s="1"/>
      <c r="H999" s="1"/>
      <c r="I999" s="1"/>
      <c r="J999" s="1"/>
      <c r="K999" s="1"/>
      <c r="L999" s="1"/>
      <c r="M999" s="1"/>
      <c r="N999" s="1"/>
      <c r="O999" s="1"/>
      <c r="P999" s="1"/>
    </row>
    <row r="1000" spans="2:16" ht="13.8" x14ac:dyDescent="0.3">
      <c r="B1000" s="1"/>
      <c r="C1000" s="1"/>
      <c r="D1000" s="1"/>
      <c r="E1000" s="1"/>
      <c r="F1000" s="1"/>
      <c r="G1000" s="1"/>
      <c r="H1000" s="1"/>
      <c r="I1000" s="1"/>
      <c r="J1000" s="1"/>
      <c r="K1000" s="1"/>
      <c r="L1000" s="1"/>
      <c r="M1000" s="1"/>
      <c r="N1000" s="1"/>
      <c r="O1000" s="1"/>
      <c r="P1000" s="1"/>
    </row>
    <row r="1001" spans="2:16" ht="13.8" x14ac:dyDescent="0.3">
      <c r="B1001" s="1"/>
      <c r="C1001" s="1"/>
      <c r="D1001" s="1"/>
      <c r="E1001" s="1"/>
      <c r="F1001" s="1"/>
      <c r="G1001" s="1"/>
      <c r="H1001" s="1"/>
      <c r="I1001" s="1"/>
      <c r="J1001" s="1"/>
      <c r="K1001" s="1"/>
      <c r="L1001" s="1"/>
      <c r="M1001" s="1"/>
      <c r="N1001" s="1"/>
      <c r="O1001" s="1"/>
      <c r="P1001" s="1"/>
    </row>
    <row r="1002" spans="2:16" ht="13.8" x14ac:dyDescent="0.3">
      <c r="B1002" s="1"/>
      <c r="C1002" s="1"/>
      <c r="D1002" s="1"/>
      <c r="E1002" s="1"/>
      <c r="F1002" s="1"/>
      <c r="G1002" s="1"/>
      <c r="H1002" s="1"/>
      <c r="I1002" s="1"/>
      <c r="J1002" s="1"/>
      <c r="K1002" s="1"/>
      <c r="L1002" s="1"/>
      <c r="M1002" s="1"/>
      <c r="N1002" s="1"/>
      <c r="O1002" s="1"/>
      <c r="P1002" s="1"/>
    </row>
    <row r="1003" spans="2:16" ht="13.8" x14ac:dyDescent="0.3">
      <c r="B1003" s="1"/>
      <c r="C1003" s="1"/>
      <c r="D1003" s="1"/>
      <c r="E1003" s="1"/>
      <c r="F1003" s="1"/>
      <c r="G1003" s="1"/>
      <c r="H1003" s="1"/>
      <c r="I1003" s="1"/>
      <c r="J1003" s="1"/>
      <c r="K1003" s="1"/>
      <c r="L1003" s="1"/>
      <c r="M1003" s="1"/>
      <c r="N1003" s="1"/>
      <c r="O1003" s="1"/>
      <c r="P1003" s="1"/>
    </row>
    <row r="1004" spans="2:16" ht="13.8" x14ac:dyDescent="0.3">
      <c r="B1004" s="1"/>
      <c r="C1004" s="1"/>
      <c r="D1004" s="1"/>
      <c r="E1004" s="1"/>
      <c r="F1004" s="1"/>
      <c r="G1004" s="1"/>
      <c r="H1004" s="1"/>
      <c r="I1004" s="1"/>
      <c r="J1004" s="1"/>
      <c r="K1004" s="1"/>
      <c r="L1004" s="1"/>
      <c r="M1004" s="1"/>
      <c r="N1004" s="1"/>
      <c r="O1004" s="1"/>
      <c r="P1004" s="1"/>
    </row>
    <row r="1005" spans="2:16" ht="13.8" x14ac:dyDescent="0.3">
      <c r="B1005" s="1"/>
      <c r="C1005" s="1"/>
      <c r="D1005" s="1"/>
      <c r="E1005" s="1"/>
      <c r="F1005" s="1"/>
      <c r="G1005" s="1"/>
      <c r="H1005" s="1"/>
      <c r="I1005" s="1"/>
      <c r="J1005" s="1"/>
      <c r="K1005" s="1"/>
      <c r="L1005" s="1"/>
      <c r="M1005" s="1"/>
      <c r="N1005" s="1"/>
      <c r="O1005" s="1"/>
      <c r="P1005" s="1"/>
    </row>
    <row r="1006" spans="2:16" ht="13.8" x14ac:dyDescent="0.3">
      <c r="B1006" s="1"/>
      <c r="C1006" s="1"/>
      <c r="D1006" s="1"/>
      <c r="E1006" s="1"/>
      <c r="F1006" s="1"/>
      <c r="G1006" s="1"/>
      <c r="H1006" s="1"/>
      <c r="I1006" s="1"/>
      <c r="J1006" s="1"/>
      <c r="K1006" s="1"/>
      <c r="L1006" s="1"/>
      <c r="M1006" s="1"/>
      <c r="N1006" s="1"/>
      <c r="O1006" s="1"/>
      <c r="P1006" s="1"/>
    </row>
    <row r="1007" spans="2:16" ht="13.8" x14ac:dyDescent="0.3">
      <c r="B1007" s="1"/>
      <c r="C1007" s="1"/>
      <c r="D1007" s="1"/>
      <c r="E1007" s="1"/>
      <c r="F1007" s="1"/>
      <c r="G1007" s="1"/>
      <c r="H1007" s="1"/>
      <c r="I1007" s="1"/>
      <c r="J1007" s="1"/>
      <c r="K1007" s="1"/>
      <c r="L1007" s="1"/>
      <c r="M1007" s="1"/>
      <c r="N1007" s="1"/>
      <c r="O1007" s="1"/>
      <c r="P1007" s="1"/>
    </row>
    <row r="1008" spans="2:16" ht="13.8" x14ac:dyDescent="0.3">
      <c r="B1008" s="1"/>
      <c r="C1008" s="1"/>
      <c r="D1008" s="1"/>
      <c r="E1008" s="1"/>
      <c r="F1008" s="1"/>
      <c r="G1008" s="1"/>
      <c r="H1008" s="1"/>
      <c r="I1008" s="1"/>
      <c r="J1008" s="1"/>
      <c r="K1008" s="1"/>
      <c r="L1008" s="1"/>
      <c r="M1008" s="1"/>
      <c r="N1008" s="1"/>
      <c r="O1008" s="1"/>
      <c r="P1008" s="1"/>
    </row>
    <row r="1009" spans="2:16" ht="13.8" x14ac:dyDescent="0.3">
      <c r="B1009" s="1"/>
      <c r="C1009" s="1"/>
      <c r="D1009" s="1"/>
      <c r="E1009" s="1"/>
      <c r="F1009" s="1"/>
      <c r="G1009" s="1"/>
      <c r="H1009" s="1"/>
      <c r="I1009" s="1"/>
      <c r="J1009" s="1"/>
      <c r="K1009" s="1"/>
      <c r="L1009" s="1"/>
      <c r="M1009" s="1"/>
      <c r="N1009" s="1"/>
      <c r="O1009" s="1"/>
      <c r="P1009" s="1"/>
    </row>
    <row r="1010" spans="2:16" ht="13.8" x14ac:dyDescent="0.3">
      <c r="B1010" s="1"/>
      <c r="C1010" s="1"/>
      <c r="D1010" s="1"/>
      <c r="E1010" s="1"/>
      <c r="F1010" s="1"/>
      <c r="G1010" s="1"/>
      <c r="H1010" s="1"/>
      <c r="I1010" s="1"/>
      <c r="J1010" s="1"/>
      <c r="K1010" s="1"/>
      <c r="L1010" s="1"/>
      <c r="M1010" s="1"/>
      <c r="N1010" s="1"/>
      <c r="O1010" s="1"/>
      <c r="P1010" s="1"/>
    </row>
    <row r="1011" spans="2:16" ht="13.8" x14ac:dyDescent="0.3">
      <c r="B1011" s="1"/>
      <c r="C1011" s="1"/>
      <c r="D1011" s="1"/>
      <c r="E1011" s="1"/>
      <c r="F1011" s="1"/>
      <c r="G1011" s="1"/>
      <c r="H1011" s="1"/>
      <c r="I1011" s="1"/>
      <c r="J1011" s="1"/>
      <c r="K1011" s="1"/>
      <c r="L1011" s="1"/>
      <c r="M1011" s="1"/>
      <c r="N1011" s="1"/>
      <c r="O1011" s="1"/>
      <c r="P1011" s="1"/>
    </row>
    <row r="1012" spans="2:16" ht="13.8" x14ac:dyDescent="0.3">
      <c r="B1012" s="1"/>
      <c r="C1012" s="1"/>
      <c r="D1012" s="1"/>
      <c r="E1012" s="1"/>
      <c r="F1012" s="1"/>
      <c r="G1012" s="1"/>
      <c r="H1012" s="1"/>
      <c r="I1012" s="1"/>
      <c r="J1012" s="1"/>
      <c r="K1012" s="1"/>
      <c r="L1012" s="1"/>
      <c r="M1012" s="1"/>
      <c r="N1012" s="1"/>
      <c r="O1012" s="1"/>
      <c r="P1012" s="1"/>
    </row>
    <row r="1013" spans="2:16" ht="13.8" x14ac:dyDescent="0.3">
      <c r="B1013" s="1"/>
      <c r="C1013" s="1"/>
      <c r="D1013" s="1"/>
      <c r="E1013" s="1"/>
      <c r="F1013" s="1"/>
      <c r="G1013" s="1"/>
      <c r="H1013" s="1"/>
      <c r="I1013" s="1"/>
      <c r="J1013" s="1"/>
      <c r="K1013" s="1"/>
      <c r="L1013" s="1"/>
      <c r="M1013" s="1"/>
      <c r="N1013" s="1"/>
      <c r="O1013" s="1"/>
      <c r="P1013" s="1"/>
    </row>
    <row r="1014" spans="2:16" ht="13.8" x14ac:dyDescent="0.3">
      <c r="B1014" s="1"/>
      <c r="C1014" s="1"/>
      <c r="D1014" s="1"/>
      <c r="E1014" s="1"/>
      <c r="F1014" s="1"/>
      <c r="G1014" s="1"/>
      <c r="H1014" s="1"/>
      <c r="I1014" s="1"/>
      <c r="J1014" s="1"/>
      <c r="K1014" s="1"/>
      <c r="L1014" s="1"/>
      <c r="M1014" s="1"/>
      <c r="N1014" s="1"/>
      <c r="O1014" s="1"/>
      <c r="P1014" s="1"/>
    </row>
    <row r="1015" spans="2:16" ht="13.8" x14ac:dyDescent="0.3">
      <c r="B1015" s="1"/>
      <c r="C1015" s="1"/>
      <c r="D1015" s="1"/>
      <c r="E1015" s="1"/>
      <c r="F1015" s="1"/>
      <c r="G1015" s="1"/>
      <c r="H1015" s="1"/>
      <c r="I1015" s="1"/>
      <c r="J1015" s="1"/>
      <c r="K1015" s="1"/>
      <c r="L1015" s="1"/>
      <c r="M1015" s="1"/>
      <c r="N1015" s="1"/>
      <c r="O1015" s="1"/>
      <c r="P1015" s="1"/>
    </row>
    <row r="1016" spans="2:16" ht="13.8" x14ac:dyDescent="0.3">
      <c r="B1016" s="1"/>
      <c r="C1016" s="1"/>
      <c r="D1016" s="1"/>
      <c r="E1016" s="1"/>
      <c r="F1016" s="1"/>
      <c r="G1016" s="1"/>
      <c r="H1016" s="1"/>
      <c r="I1016" s="1"/>
      <c r="J1016" s="1"/>
      <c r="K1016" s="1"/>
      <c r="L1016" s="1"/>
      <c r="M1016" s="1"/>
      <c r="N1016" s="1"/>
      <c r="O1016" s="1"/>
      <c r="P1016" s="1"/>
    </row>
    <row r="1017" spans="2:16" ht="13.8" x14ac:dyDescent="0.3">
      <c r="B1017" s="1"/>
      <c r="C1017" s="1"/>
      <c r="D1017" s="1"/>
      <c r="E1017" s="1"/>
      <c r="F1017" s="1"/>
      <c r="G1017" s="1"/>
      <c r="H1017" s="1"/>
      <c r="I1017" s="1"/>
      <c r="J1017" s="1"/>
      <c r="K1017" s="1"/>
      <c r="L1017" s="1"/>
      <c r="M1017" s="1"/>
      <c r="N1017" s="1"/>
      <c r="O1017" s="1"/>
      <c r="P1017" s="1"/>
    </row>
    <row r="1018" spans="2:16" ht="13.8" x14ac:dyDescent="0.3">
      <c r="B1018" s="1"/>
      <c r="C1018" s="1"/>
      <c r="D1018" s="1"/>
      <c r="E1018" s="1"/>
      <c r="F1018" s="1"/>
      <c r="G1018" s="1"/>
      <c r="H1018" s="1"/>
      <c r="I1018" s="1"/>
      <c r="J1018" s="1"/>
      <c r="K1018" s="1"/>
      <c r="L1018" s="1"/>
      <c r="M1018" s="1"/>
      <c r="N1018" s="1"/>
      <c r="O1018" s="1"/>
      <c r="P1018" s="1"/>
    </row>
    <row r="1019" spans="2:16" ht="13.8" x14ac:dyDescent="0.3">
      <c r="B1019" s="1"/>
      <c r="C1019" s="1"/>
      <c r="D1019" s="1"/>
      <c r="E1019" s="1"/>
      <c r="F1019" s="1"/>
      <c r="G1019" s="1"/>
      <c r="H1019" s="1"/>
      <c r="I1019" s="1"/>
      <c r="J1019" s="1"/>
      <c r="K1019" s="1"/>
      <c r="L1019" s="1"/>
      <c r="M1019" s="1"/>
      <c r="N1019" s="1"/>
      <c r="O1019" s="1"/>
      <c r="P1019" s="1"/>
    </row>
    <row r="1020" spans="2:16" ht="13.8" x14ac:dyDescent="0.3">
      <c r="B1020" s="1"/>
      <c r="C1020" s="1"/>
      <c r="D1020" s="1"/>
      <c r="E1020" s="1"/>
      <c r="F1020" s="1"/>
      <c r="G1020" s="1"/>
      <c r="H1020" s="1"/>
      <c r="I1020" s="1"/>
      <c r="J1020" s="1"/>
      <c r="K1020" s="1"/>
      <c r="L1020" s="1"/>
      <c r="M1020" s="1"/>
      <c r="N1020" s="1"/>
      <c r="O1020" s="1"/>
      <c r="P1020" s="1"/>
    </row>
    <row r="1021" spans="2:16" ht="13.8" x14ac:dyDescent="0.3">
      <c r="B1021" s="1"/>
      <c r="C1021" s="1"/>
      <c r="D1021" s="1"/>
      <c r="E1021" s="1"/>
      <c r="F1021" s="1"/>
      <c r="G1021" s="1"/>
      <c r="H1021" s="1"/>
      <c r="I1021" s="1"/>
      <c r="J1021" s="1"/>
      <c r="K1021" s="1"/>
      <c r="L1021" s="1"/>
      <c r="M1021" s="1"/>
      <c r="N1021" s="1"/>
      <c r="O1021" s="1"/>
      <c r="P1021" s="1"/>
    </row>
    <row r="1022" spans="2:16" ht="13.8" x14ac:dyDescent="0.3">
      <c r="B1022" s="1"/>
      <c r="C1022" s="1"/>
      <c r="D1022" s="1"/>
      <c r="E1022" s="1"/>
      <c r="F1022" s="1"/>
      <c r="G1022" s="1"/>
      <c r="H1022" s="1"/>
      <c r="I1022" s="1"/>
      <c r="J1022" s="1"/>
      <c r="K1022" s="1"/>
      <c r="L1022" s="1"/>
      <c r="M1022" s="1"/>
      <c r="N1022" s="1"/>
      <c r="O1022" s="1"/>
      <c r="P1022" s="1"/>
    </row>
    <row r="1023" spans="2:16" ht="13.8" x14ac:dyDescent="0.3">
      <c r="B1023" s="1"/>
      <c r="C1023" s="1"/>
      <c r="D1023" s="1"/>
      <c r="E1023" s="1"/>
      <c r="F1023" s="1"/>
      <c r="G1023" s="1"/>
      <c r="H1023" s="1"/>
      <c r="I1023" s="1"/>
      <c r="J1023" s="1"/>
      <c r="K1023" s="1"/>
      <c r="L1023" s="1"/>
      <c r="M1023" s="1"/>
      <c r="N1023" s="1"/>
      <c r="O1023" s="1"/>
      <c r="P1023" s="1"/>
    </row>
    <row r="1024" spans="2:16" ht="13.8" x14ac:dyDescent="0.3">
      <c r="B1024" s="1"/>
      <c r="C1024" s="1"/>
      <c r="D1024" s="1"/>
      <c r="E1024" s="1"/>
      <c r="F1024" s="1"/>
      <c r="G1024" s="1"/>
      <c r="H1024" s="1"/>
      <c r="I1024" s="1"/>
      <c r="J1024" s="1"/>
      <c r="K1024" s="1"/>
      <c r="L1024" s="1"/>
      <c r="M1024" s="1"/>
      <c r="N1024" s="1"/>
      <c r="O1024" s="1"/>
      <c r="P1024" s="1"/>
    </row>
    <row r="1025" spans="2:16" ht="13.8" x14ac:dyDescent="0.3">
      <c r="B1025" s="1"/>
      <c r="C1025" s="1"/>
      <c r="D1025" s="1"/>
      <c r="E1025" s="1"/>
      <c r="F1025" s="1"/>
      <c r="G1025" s="1"/>
      <c r="H1025" s="1"/>
      <c r="I1025" s="1"/>
      <c r="J1025" s="1"/>
      <c r="K1025" s="1"/>
      <c r="L1025" s="1"/>
      <c r="M1025" s="1"/>
      <c r="N1025" s="1"/>
      <c r="O1025" s="1"/>
      <c r="P1025" s="1"/>
    </row>
    <row r="1026" spans="2:16" ht="13.8" x14ac:dyDescent="0.3">
      <c r="B1026" s="1"/>
      <c r="C1026" s="1"/>
      <c r="D1026" s="1"/>
      <c r="E1026" s="1"/>
      <c r="F1026" s="1"/>
      <c r="G1026" s="1"/>
      <c r="H1026" s="1"/>
      <c r="I1026" s="1"/>
      <c r="J1026" s="1"/>
      <c r="K1026" s="1"/>
      <c r="L1026" s="1"/>
      <c r="M1026" s="1"/>
      <c r="N1026" s="1"/>
      <c r="O1026" s="1"/>
      <c r="P1026" s="1"/>
    </row>
    <row r="1027" spans="2:16" ht="13.8" x14ac:dyDescent="0.3">
      <c r="B1027" s="1"/>
      <c r="C1027" s="1"/>
      <c r="D1027" s="1"/>
      <c r="E1027" s="1"/>
      <c r="F1027" s="1"/>
      <c r="G1027" s="1"/>
      <c r="H1027" s="1"/>
      <c r="I1027" s="1"/>
      <c r="J1027" s="1"/>
      <c r="K1027" s="1"/>
      <c r="L1027" s="1"/>
      <c r="M1027" s="1"/>
      <c r="N1027" s="1"/>
      <c r="O1027" s="1"/>
      <c r="P1027" s="1"/>
    </row>
    <row r="1028" spans="2:16" ht="13.8" x14ac:dyDescent="0.3">
      <c r="B1028" s="1"/>
      <c r="C1028" s="1"/>
      <c r="D1028" s="1"/>
      <c r="E1028" s="1"/>
      <c r="F1028" s="1"/>
      <c r="G1028" s="1"/>
      <c r="H1028" s="1"/>
      <c r="I1028" s="1"/>
      <c r="J1028" s="1"/>
      <c r="K1028" s="1"/>
      <c r="L1028" s="1"/>
      <c r="M1028" s="1"/>
      <c r="N1028" s="1"/>
      <c r="O1028" s="1"/>
      <c r="P1028" s="1"/>
    </row>
    <row r="1029" spans="2:16" ht="13.8" x14ac:dyDescent="0.3">
      <c r="B1029" s="1"/>
      <c r="C1029" s="1"/>
      <c r="D1029" s="1"/>
      <c r="E1029" s="1"/>
      <c r="F1029" s="1"/>
      <c r="G1029" s="1"/>
      <c r="H1029" s="1"/>
      <c r="I1029" s="1"/>
      <c r="J1029" s="1"/>
      <c r="K1029" s="1"/>
      <c r="L1029" s="1"/>
      <c r="M1029" s="1"/>
      <c r="N1029" s="1"/>
      <c r="O1029" s="1"/>
      <c r="P1029" s="1"/>
    </row>
    <row r="1030" spans="2:16" ht="13.8" x14ac:dyDescent="0.3">
      <c r="B1030" s="1"/>
      <c r="C1030" s="1"/>
      <c r="D1030" s="1"/>
      <c r="E1030" s="1"/>
      <c r="F1030" s="1"/>
      <c r="G1030" s="1"/>
      <c r="H1030" s="1"/>
      <c r="I1030" s="1"/>
      <c r="J1030" s="1"/>
      <c r="K1030" s="1"/>
      <c r="L1030" s="1"/>
      <c r="M1030" s="1"/>
      <c r="N1030" s="1"/>
      <c r="O1030" s="1"/>
      <c r="P1030" s="1"/>
    </row>
    <row r="1031" spans="2:16" ht="13.8" x14ac:dyDescent="0.3">
      <c r="B1031" s="1"/>
      <c r="C1031" s="1"/>
      <c r="D1031" s="1"/>
      <c r="E1031" s="1"/>
      <c r="F1031" s="1"/>
      <c r="G1031" s="1"/>
      <c r="H1031" s="1"/>
      <c r="I1031" s="1"/>
      <c r="J1031" s="1"/>
      <c r="K1031" s="1"/>
      <c r="L1031" s="1"/>
      <c r="M1031" s="1"/>
      <c r="N1031" s="1"/>
      <c r="O1031" s="1"/>
      <c r="P1031" s="1"/>
    </row>
    <row r="1032" spans="2:16" ht="13.8" x14ac:dyDescent="0.3">
      <c r="B1032" s="1"/>
      <c r="C1032" s="1"/>
      <c r="D1032" s="1"/>
      <c r="E1032" s="1"/>
      <c r="F1032" s="1"/>
      <c r="G1032" s="1"/>
      <c r="H1032" s="1"/>
      <c r="I1032" s="1"/>
      <c r="J1032" s="1"/>
      <c r="K1032" s="1"/>
      <c r="L1032" s="1"/>
      <c r="M1032" s="1"/>
      <c r="N1032" s="1"/>
      <c r="O1032" s="1"/>
      <c r="P1032" s="1"/>
    </row>
    <row r="1033" spans="2:16" ht="13.8" x14ac:dyDescent="0.3">
      <c r="B1033" s="1"/>
      <c r="C1033" s="1"/>
      <c r="D1033" s="1"/>
      <c r="E1033" s="1"/>
      <c r="F1033" s="1"/>
      <c r="G1033" s="1"/>
      <c r="H1033" s="1"/>
      <c r="I1033" s="1"/>
      <c r="J1033" s="1"/>
      <c r="K1033" s="1"/>
      <c r="L1033" s="1"/>
      <c r="M1033" s="1"/>
      <c r="N1033" s="1"/>
      <c r="O1033" s="1"/>
      <c r="P1033" s="1"/>
    </row>
    <row r="1034" spans="2:16" ht="13.8" x14ac:dyDescent="0.3">
      <c r="B1034" s="1"/>
      <c r="C1034" s="1"/>
      <c r="D1034" s="1"/>
      <c r="E1034" s="1"/>
      <c r="F1034" s="1"/>
      <c r="G1034" s="1"/>
      <c r="H1034" s="1"/>
      <c r="I1034" s="1"/>
      <c r="J1034" s="1"/>
      <c r="K1034" s="1"/>
      <c r="L1034" s="1"/>
      <c r="M1034" s="1"/>
      <c r="N1034" s="1"/>
      <c r="O1034" s="1"/>
      <c r="P1034" s="1"/>
    </row>
    <row r="1035" spans="2:16" ht="13.8" x14ac:dyDescent="0.3">
      <c r="B1035" s="1"/>
      <c r="C1035" s="1"/>
      <c r="D1035" s="1"/>
      <c r="E1035" s="1"/>
      <c r="F1035" s="1"/>
      <c r="G1035" s="1"/>
      <c r="H1035" s="1"/>
      <c r="I1035" s="1"/>
      <c r="J1035" s="1"/>
      <c r="K1035" s="1"/>
      <c r="L1035" s="1"/>
      <c r="M1035" s="1"/>
      <c r="N1035" s="1"/>
      <c r="O1035" s="1"/>
      <c r="P1035" s="1"/>
    </row>
    <row r="1036" spans="2:16" ht="13.8" x14ac:dyDescent="0.3">
      <c r="B1036" s="1"/>
      <c r="C1036" s="1"/>
      <c r="D1036" s="1"/>
      <c r="E1036" s="1"/>
      <c r="F1036" s="1"/>
      <c r="G1036" s="1"/>
      <c r="H1036" s="1"/>
      <c r="I1036" s="1"/>
      <c r="J1036" s="1"/>
      <c r="K1036" s="1"/>
      <c r="L1036" s="1"/>
      <c r="M1036" s="1"/>
      <c r="N1036" s="1"/>
      <c r="O1036" s="1"/>
      <c r="P1036" s="1"/>
    </row>
    <row r="1037" spans="2:16" ht="13.8" x14ac:dyDescent="0.3">
      <c r="B1037" s="1"/>
      <c r="C1037" s="1"/>
      <c r="D1037" s="1"/>
      <c r="E1037" s="1"/>
      <c r="F1037" s="1"/>
      <c r="G1037" s="1"/>
      <c r="H1037" s="1"/>
      <c r="I1037" s="1"/>
      <c r="J1037" s="1"/>
      <c r="K1037" s="1"/>
      <c r="L1037" s="1"/>
      <c r="M1037" s="1"/>
      <c r="N1037" s="1"/>
      <c r="O1037" s="1"/>
      <c r="P1037" s="1"/>
    </row>
    <row r="1038" spans="2:16" ht="13.8" x14ac:dyDescent="0.3">
      <c r="B1038" s="1"/>
      <c r="C1038" s="1"/>
      <c r="D1038" s="1"/>
      <c r="E1038" s="1"/>
      <c r="F1038" s="1"/>
      <c r="G1038" s="1"/>
      <c r="H1038" s="1"/>
      <c r="I1038" s="1"/>
      <c r="J1038" s="1"/>
      <c r="K1038" s="1"/>
      <c r="L1038" s="1"/>
      <c r="M1038" s="1"/>
      <c r="N1038" s="1"/>
      <c r="O1038" s="1"/>
      <c r="P1038" s="1"/>
    </row>
    <row r="1039" spans="2:16" ht="13.8" x14ac:dyDescent="0.3">
      <c r="B1039" s="1"/>
      <c r="C1039" s="1"/>
      <c r="D1039" s="1"/>
      <c r="E1039" s="1"/>
      <c r="F1039" s="1"/>
      <c r="G1039" s="1"/>
      <c r="H1039" s="1"/>
      <c r="I1039" s="1"/>
      <c r="J1039" s="1"/>
      <c r="K1039" s="1"/>
      <c r="L1039" s="1"/>
      <c r="M1039" s="1"/>
      <c r="N1039" s="1"/>
      <c r="O1039" s="1"/>
      <c r="P1039" s="1"/>
    </row>
    <row r="1040" spans="2:16" ht="13.8" x14ac:dyDescent="0.3">
      <c r="B1040" s="1"/>
      <c r="C1040" s="1"/>
      <c r="D1040" s="1"/>
      <c r="E1040" s="1"/>
      <c r="F1040" s="1"/>
      <c r="G1040" s="1"/>
      <c r="H1040" s="1"/>
      <c r="I1040" s="1"/>
      <c r="J1040" s="1"/>
      <c r="K1040" s="1"/>
      <c r="L1040" s="1"/>
      <c r="M1040" s="1"/>
      <c r="N1040" s="1"/>
      <c r="O1040" s="1"/>
      <c r="P1040" s="1"/>
    </row>
    <row r="1041" spans="2:16" ht="13.8" x14ac:dyDescent="0.3">
      <c r="B1041" s="1"/>
      <c r="C1041" s="1"/>
      <c r="D1041" s="1"/>
      <c r="E1041" s="1"/>
      <c r="F1041" s="1"/>
      <c r="G1041" s="1"/>
      <c r="H1041" s="1"/>
      <c r="I1041" s="1"/>
      <c r="J1041" s="1"/>
      <c r="K1041" s="1"/>
      <c r="L1041" s="1"/>
      <c r="M1041" s="1"/>
      <c r="N1041" s="1"/>
      <c r="O1041" s="1"/>
      <c r="P1041" s="1"/>
    </row>
    <row r="1042" spans="2:16" ht="13.8" x14ac:dyDescent="0.3">
      <c r="B1042" s="1"/>
      <c r="C1042" s="1"/>
      <c r="D1042" s="1"/>
      <c r="E1042" s="1"/>
      <c r="F1042" s="1"/>
      <c r="G1042" s="1"/>
      <c r="H1042" s="1"/>
      <c r="I1042" s="1"/>
      <c r="J1042" s="1"/>
      <c r="K1042" s="1"/>
      <c r="L1042" s="1"/>
      <c r="M1042" s="1"/>
      <c r="N1042" s="1"/>
      <c r="O1042" s="1"/>
      <c r="P1042" s="1"/>
    </row>
    <row r="1043" spans="2:16" ht="13.8" x14ac:dyDescent="0.3">
      <c r="B1043" s="1"/>
      <c r="C1043" s="1"/>
      <c r="D1043" s="1"/>
      <c r="E1043" s="1"/>
      <c r="F1043" s="1"/>
      <c r="G1043" s="1"/>
      <c r="H1043" s="1"/>
      <c r="I1043" s="1"/>
      <c r="J1043" s="1"/>
      <c r="K1043" s="1"/>
      <c r="L1043" s="1"/>
      <c r="M1043" s="1"/>
      <c r="N1043" s="1"/>
      <c r="O1043" s="1"/>
      <c r="P1043" s="1"/>
    </row>
    <row r="1044" spans="2:16" ht="13.8" x14ac:dyDescent="0.3">
      <c r="B1044" s="1"/>
      <c r="C1044" s="1"/>
      <c r="D1044" s="1"/>
      <c r="E1044" s="1"/>
      <c r="F1044" s="1"/>
      <c r="G1044" s="1"/>
      <c r="H1044" s="1"/>
      <c r="I1044" s="1"/>
      <c r="J1044" s="1"/>
      <c r="K1044" s="1"/>
      <c r="L1044" s="1"/>
      <c r="M1044" s="1"/>
      <c r="N1044" s="1"/>
      <c r="O1044" s="1"/>
      <c r="P1044" s="1"/>
    </row>
    <row r="1045" spans="2:16" ht="13.8" x14ac:dyDescent="0.3">
      <c r="B1045" s="1"/>
      <c r="C1045" s="1"/>
      <c r="D1045" s="1"/>
      <c r="E1045" s="1"/>
      <c r="F1045" s="1"/>
      <c r="G1045" s="1"/>
      <c r="H1045" s="1"/>
      <c r="I1045" s="1"/>
      <c r="J1045" s="1"/>
      <c r="K1045" s="1"/>
      <c r="L1045" s="1"/>
      <c r="M1045" s="1"/>
      <c r="N1045" s="1"/>
      <c r="O1045" s="1"/>
      <c r="P1045" s="1"/>
    </row>
    <row r="1046" spans="2:16" ht="13.8" x14ac:dyDescent="0.3">
      <c r="B1046" s="1"/>
      <c r="C1046" s="1"/>
      <c r="D1046" s="1"/>
      <c r="E1046" s="1"/>
      <c r="F1046" s="1"/>
      <c r="G1046" s="1"/>
      <c r="H1046" s="1"/>
      <c r="I1046" s="1"/>
      <c r="J1046" s="1"/>
      <c r="K1046" s="1"/>
      <c r="L1046" s="1"/>
      <c r="M1046" s="1"/>
      <c r="N1046" s="1"/>
      <c r="O1046" s="1"/>
      <c r="P1046" s="1"/>
    </row>
    <row r="1047" spans="2:16" ht="13.8" x14ac:dyDescent="0.3">
      <c r="B1047" s="1"/>
      <c r="C1047" s="1"/>
      <c r="D1047" s="1"/>
      <c r="E1047" s="1"/>
      <c r="F1047" s="1"/>
      <c r="G1047" s="1"/>
      <c r="H1047" s="1"/>
      <c r="I1047" s="1"/>
      <c r="J1047" s="1"/>
      <c r="K1047" s="1"/>
      <c r="L1047" s="1"/>
      <c r="M1047" s="1"/>
      <c r="N1047" s="1"/>
      <c r="O1047" s="1"/>
      <c r="P1047" s="1"/>
    </row>
    <row r="1048" spans="2:16" ht="13.8" x14ac:dyDescent="0.3">
      <c r="B1048" s="1"/>
      <c r="C1048" s="1"/>
      <c r="D1048" s="1"/>
      <c r="E1048" s="1"/>
      <c r="F1048" s="1"/>
      <c r="G1048" s="1"/>
      <c r="H1048" s="1"/>
      <c r="I1048" s="1"/>
      <c r="J1048" s="1"/>
      <c r="K1048" s="1"/>
      <c r="L1048" s="1"/>
      <c r="M1048" s="1"/>
      <c r="N1048" s="1"/>
      <c r="O1048" s="1"/>
      <c r="P1048" s="1"/>
    </row>
    <row r="1049" spans="2:16" ht="13.8" x14ac:dyDescent="0.3">
      <c r="B1049" s="1"/>
      <c r="C1049" s="1"/>
      <c r="D1049" s="1"/>
      <c r="E1049" s="1"/>
      <c r="F1049" s="1"/>
      <c r="G1049" s="1"/>
      <c r="H1049" s="1"/>
      <c r="I1049" s="1"/>
      <c r="J1049" s="1"/>
      <c r="K1049" s="1"/>
      <c r="L1049" s="1"/>
      <c r="M1049" s="1"/>
      <c r="N1049" s="1"/>
      <c r="O1049" s="1"/>
      <c r="P1049" s="1"/>
    </row>
    <row r="1050" spans="2:16" ht="13.8" x14ac:dyDescent="0.3">
      <c r="B1050" s="1"/>
      <c r="C1050" s="1"/>
      <c r="D1050" s="1"/>
      <c r="E1050" s="1"/>
      <c r="F1050" s="1"/>
      <c r="G1050" s="1"/>
      <c r="H1050" s="1"/>
      <c r="I1050" s="1"/>
      <c r="J1050" s="1"/>
      <c r="K1050" s="1"/>
      <c r="L1050" s="1"/>
      <c r="M1050" s="1"/>
      <c r="N1050" s="1"/>
      <c r="O1050" s="1"/>
      <c r="P1050" s="1"/>
    </row>
    <row r="1051" spans="2:16" ht="13.8" x14ac:dyDescent="0.3">
      <c r="B1051" s="1"/>
      <c r="C1051" s="1"/>
      <c r="D1051" s="1"/>
      <c r="E1051" s="1"/>
      <c r="F1051" s="1"/>
      <c r="G1051" s="1"/>
      <c r="H1051" s="1"/>
      <c r="I1051" s="1"/>
      <c r="J1051" s="1"/>
      <c r="K1051" s="1"/>
      <c r="L1051" s="1"/>
      <c r="M1051" s="1"/>
      <c r="N1051" s="1"/>
      <c r="O1051" s="1"/>
      <c r="P1051" s="1"/>
    </row>
    <row r="1052" spans="2:16" ht="13.8" x14ac:dyDescent="0.3">
      <c r="B1052" s="1"/>
      <c r="C1052" s="1"/>
      <c r="D1052" s="1"/>
      <c r="E1052" s="1"/>
      <c r="F1052" s="1"/>
      <c r="G1052" s="1"/>
      <c r="H1052" s="1"/>
      <c r="I1052" s="1"/>
      <c r="J1052" s="1"/>
      <c r="K1052" s="1"/>
      <c r="L1052" s="1"/>
      <c r="M1052" s="1"/>
      <c r="N1052" s="1"/>
      <c r="O1052" s="1"/>
      <c r="P1052" s="1"/>
    </row>
    <row r="1053" spans="2:16" ht="13.8" x14ac:dyDescent="0.3">
      <c r="B1053" s="1"/>
      <c r="C1053" s="1"/>
      <c r="D1053" s="1"/>
      <c r="E1053" s="1"/>
      <c r="F1053" s="1"/>
      <c r="G1053" s="1"/>
      <c r="H1053" s="1"/>
      <c r="I1053" s="1"/>
      <c r="J1053" s="1"/>
      <c r="K1053" s="1"/>
      <c r="L1053" s="1"/>
      <c r="M1053" s="1"/>
      <c r="N1053" s="1"/>
      <c r="O1053" s="1"/>
      <c r="P1053" s="1"/>
    </row>
    <row r="1054" spans="2:16" ht="13.8" x14ac:dyDescent="0.3">
      <c r="B1054" s="1"/>
      <c r="C1054" s="1"/>
      <c r="D1054" s="1"/>
      <c r="E1054" s="1"/>
      <c r="F1054" s="1"/>
      <c r="G1054" s="1"/>
      <c r="H1054" s="1"/>
      <c r="I1054" s="1"/>
      <c r="J1054" s="1"/>
      <c r="K1054" s="1"/>
      <c r="L1054" s="1"/>
      <c r="M1054" s="1"/>
      <c r="N1054" s="1"/>
      <c r="O1054" s="1"/>
      <c r="P1054" s="1"/>
    </row>
    <row r="1055" spans="2:16" ht="13.8" x14ac:dyDescent="0.3">
      <c r="B1055" s="1"/>
      <c r="C1055" s="1"/>
      <c r="D1055" s="1"/>
      <c r="E1055" s="1"/>
      <c r="F1055" s="1"/>
      <c r="G1055" s="1"/>
      <c r="H1055" s="1"/>
      <c r="I1055" s="1"/>
      <c r="J1055" s="1"/>
      <c r="K1055" s="1"/>
      <c r="L1055" s="1"/>
      <c r="M1055" s="1"/>
      <c r="N1055" s="1"/>
      <c r="O1055" s="1"/>
      <c r="P1055" s="1"/>
    </row>
    <row r="1056" spans="2:16" ht="13.8" x14ac:dyDescent="0.3">
      <c r="B1056" s="1"/>
      <c r="C1056" s="1"/>
      <c r="D1056" s="1"/>
      <c r="E1056" s="1"/>
      <c r="F1056" s="1"/>
      <c r="G1056" s="1"/>
      <c r="H1056" s="1"/>
      <c r="I1056" s="1"/>
      <c r="J1056" s="1"/>
      <c r="K1056" s="1"/>
      <c r="L1056" s="1"/>
      <c r="M1056" s="1"/>
      <c r="N1056" s="1"/>
      <c r="O1056" s="1"/>
      <c r="P1056" s="1"/>
    </row>
    <row r="1057" spans="2:16" ht="13.8" x14ac:dyDescent="0.3">
      <c r="B1057" s="1"/>
      <c r="C1057" s="1"/>
      <c r="D1057" s="1"/>
      <c r="E1057" s="1"/>
      <c r="F1057" s="1"/>
      <c r="G1057" s="1"/>
      <c r="H1057" s="1"/>
      <c r="I1057" s="1"/>
      <c r="J1057" s="1"/>
      <c r="K1057" s="1"/>
      <c r="L1057" s="1"/>
      <c r="M1057" s="1"/>
      <c r="N1057" s="1"/>
      <c r="O1057" s="1"/>
      <c r="P1057" s="1"/>
    </row>
    <row r="1058" spans="2:16" ht="13.8" x14ac:dyDescent="0.3">
      <c r="B1058" s="1"/>
      <c r="C1058" s="1"/>
      <c r="D1058" s="1"/>
      <c r="E1058" s="1"/>
      <c r="F1058" s="1"/>
      <c r="G1058" s="1"/>
      <c r="H1058" s="1"/>
      <c r="I1058" s="1"/>
      <c r="J1058" s="1"/>
      <c r="K1058" s="1"/>
      <c r="L1058" s="1"/>
      <c r="M1058" s="1"/>
      <c r="N1058" s="1"/>
      <c r="O1058" s="1"/>
      <c r="P1058" s="1"/>
    </row>
    <row r="1059" spans="2:16" ht="13.8" x14ac:dyDescent="0.3">
      <c r="B1059" s="1"/>
      <c r="C1059" s="1"/>
      <c r="D1059" s="1"/>
      <c r="E1059" s="1"/>
      <c r="F1059" s="1"/>
      <c r="G1059" s="1"/>
      <c r="H1059" s="1"/>
      <c r="I1059" s="1"/>
      <c r="J1059" s="1"/>
      <c r="K1059" s="1"/>
      <c r="L1059" s="1"/>
      <c r="M1059" s="1"/>
      <c r="N1059" s="1"/>
      <c r="O1059" s="1"/>
      <c r="P1059" s="1"/>
    </row>
    <row r="1060" spans="2:16" ht="13.8" x14ac:dyDescent="0.3">
      <c r="B1060" s="1"/>
      <c r="C1060" s="1"/>
      <c r="D1060" s="1"/>
      <c r="E1060" s="1"/>
      <c r="F1060" s="1"/>
      <c r="G1060" s="1"/>
      <c r="H1060" s="1"/>
      <c r="I1060" s="1"/>
      <c r="J1060" s="1"/>
      <c r="K1060" s="1"/>
      <c r="L1060" s="1"/>
      <c r="M1060" s="1"/>
      <c r="N1060" s="1"/>
      <c r="O1060" s="1"/>
      <c r="P1060" s="1"/>
    </row>
    <row r="1061" spans="2:16" ht="13.8" x14ac:dyDescent="0.3">
      <c r="B1061" s="1"/>
      <c r="C1061" s="1"/>
      <c r="D1061" s="1"/>
      <c r="E1061" s="1"/>
      <c r="F1061" s="1"/>
      <c r="G1061" s="1"/>
      <c r="H1061" s="1"/>
      <c r="I1061" s="1"/>
      <c r="J1061" s="1"/>
      <c r="K1061" s="1"/>
      <c r="L1061" s="1"/>
      <c r="M1061" s="1"/>
      <c r="N1061" s="1"/>
      <c r="O1061" s="1"/>
      <c r="P1061" s="1"/>
    </row>
    <row r="1062" spans="2:16" ht="13.8" x14ac:dyDescent="0.3">
      <c r="B1062" s="1"/>
      <c r="C1062" s="1"/>
      <c r="D1062" s="1"/>
      <c r="E1062" s="1"/>
      <c r="F1062" s="1"/>
      <c r="G1062" s="1"/>
      <c r="H1062" s="1"/>
      <c r="I1062" s="1"/>
      <c r="J1062" s="1"/>
      <c r="K1062" s="1"/>
      <c r="L1062" s="1"/>
      <c r="M1062" s="1"/>
      <c r="N1062" s="1"/>
      <c r="O1062" s="1"/>
      <c r="P1062" s="1"/>
    </row>
    <row r="1063" spans="2:16" ht="13.8" x14ac:dyDescent="0.3">
      <c r="B1063" s="1"/>
      <c r="C1063" s="1"/>
      <c r="D1063" s="1"/>
      <c r="E1063" s="1"/>
      <c r="F1063" s="1"/>
      <c r="G1063" s="1"/>
      <c r="H1063" s="1"/>
      <c r="I1063" s="1"/>
      <c r="J1063" s="1"/>
      <c r="K1063" s="1"/>
      <c r="L1063" s="1"/>
      <c r="M1063" s="1"/>
      <c r="N1063" s="1"/>
      <c r="O1063" s="1"/>
      <c r="P1063" s="1"/>
    </row>
    <row r="1064" spans="2:16" ht="13.8" x14ac:dyDescent="0.3">
      <c r="B1064" s="1"/>
      <c r="C1064" s="1"/>
      <c r="D1064" s="1"/>
      <c r="E1064" s="1"/>
      <c r="F1064" s="1"/>
      <c r="G1064" s="1"/>
      <c r="H1064" s="1"/>
      <c r="I1064" s="1"/>
      <c r="J1064" s="1"/>
      <c r="K1064" s="1"/>
      <c r="L1064" s="1"/>
      <c r="M1064" s="1"/>
      <c r="N1064" s="1"/>
      <c r="O1064" s="1"/>
      <c r="P1064" s="1"/>
    </row>
    <row r="1065" spans="2:16" ht="13.8" x14ac:dyDescent="0.3">
      <c r="B1065" s="1"/>
      <c r="C1065" s="1"/>
      <c r="D1065" s="1"/>
      <c r="E1065" s="1"/>
      <c r="F1065" s="1"/>
      <c r="G1065" s="1"/>
      <c r="H1065" s="1"/>
      <c r="I1065" s="1"/>
      <c r="J1065" s="1"/>
      <c r="K1065" s="1"/>
      <c r="L1065" s="1"/>
      <c r="M1065" s="1"/>
      <c r="N1065" s="1"/>
      <c r="O1065" s="1"/>
      <c r="P1065" s="1"/>
    </row>
    <row r="1066" spans="2:16" ht="13.8" x14ac:dyDescent="0.3">
      <c r="B1066" s="1"/>
      <c r="C1066" s="1"/>
      <c r="D1066" s="1"/>
      <c r="E1066" s="1"/>
      <c r="F1066" s="1"/>
      <c r="G1066" s="1"/>
      <c r="H1066" s="1"/>
      <c r="I1066" s="1"/>
      <c r="J1066" s="1"/>
      <c r="K1066" s="1"/>
      <c r="L1066" s="1"/>
      <c r="M1066" s="1"/>
      <c r="N1066" s="1"/>
      <c r="O1066" s="1"/>
      <c r="P1066" s="1"/>
    </row>
    <row r="1067" spans="2:16" ht="13.8" x14ac:dyDescent="0.3">
      <c r="B1067" s="1"/>
      <c r="C1067" s="1"/>
      <c r="D1067" s="1"/>
      <c r="E1067" s="1"/>
      <c r="F1067" s="1"/>
      <c r="G1067" s="1"/>
      <c r="H1067" s="1"/>
      <c r="I1067" s="1"/>
      <c r="J1067" s="1"/>
      <c r="K1067" s="1"/>
      <c r="L1067" s="1"/>
      <c r="M1067" s="1"/>
      <c r="N1067" s="1"/>
      <c r="O1067" s="1"/>
      <c r="P1067" s="1"/>
    </row>
    <row r="1068" spans="2:16" ht="13.8" x14ac:dyDescent="0.3">
      <c r="B1068" s="1"/>
      <c r="C1068" s="1"/>
      <c r="D1068" s="1"/>
      <c r="E1068" s="1"/>
      <c r="F1068" s="1"/>
      <c r="G1068" s="1"/>
      <c r="H1068" s="1"/>
      <c r="I1068" s="1"/>
      <c r="J1068" s="1"/>
      <c r="K1068" s="1"/>
      <c r="L1068" s="1"/>
      <c r="M1068" s="1"/>
      <c r="N1068" s="1"/>
      <c r="O1068" s="1"/>
      <c r="P1068" s="1"/>
    </row>
    <row r="1069" spans="2:16" ht="13.8" x14ac:dyDescent="0.3">
      <c r="B1069" s="1"/>
      <c r="C1069" s="1"/>
      <c r="D1069" s="1"/>
      <c r="E1069" s="1"/>
      <c r="F1069" s="1"/>
      <c r="G1069" s="1"/>
      <c r="H1069" s="1"/>
      <c r="I1069" s="1"/>
      <c r="J1069" s="1"/>
      <c r="K1069" s="1"/>
      <c r="L1069" s="1"/>
      <c r="M1069" s="1"/>
      <c r="N1069" s="1"/>
      <c r="O1069" s="1"/>
      <c r="P1069" s="1"/>
    </row>
    <row r="1070" spans="2:16" ht="13.8" x14ac:dyDescent="0.3">
      <c r="B1070" s="1"/>
      <c r="C1070" s="1"/>
      <c r="D1070" s="1"/>
      <c r="E1070" s="1"/>
      <c r="F1070" s="1"/>
      <c r="G1070" s="1"/>
      <c r="H1070" s="1"/>
      <c r="I1070" s="1"/>
      <c r="J1070" s="1"/>
      <c r="K1070" s="1"/>
      <c r="L1070" s="1"/>
      <c r="M1070" s="1"/>
      <c r="N1070" s="1"/>
      <c r="O1070" s="1"/>
      <c r="P1070" s="1"/>
    </row>
    <row r="1071" spans="2:16" ht="13.8" x14ac:dyDescent="0.3">
      <c r="B1071" s="1"/>
      <c r="C1071" s="1"/>
      <c r="D1071" s="1"/>
      <c r="E1071" s="1"/>
      <c r="F1071" s="1"/>
      <c r="G1071" s="1"/>
      <c r="H1071" s="1"/>
      <c r="I1071" s="1"/>
      <c r="J1071" s="1"/>
      <c r="K1071" s="1"/>
      <c r="L1071" s="1"/>
      <c r="M1071" s="1"/>
      <c r="N1071" s="1"/>
      <c r="O1071" s="1"/>
      <c r="P1071" s="1"/>
    </row>
    <row r="1072" spans="2:16" ht="13.8" x14ac:dyDescent="0.3">
      <c r="B1072" s="1"/>
      <c r="C1072" s="1"/>
      <c r="D1072" s="1"/>
      <c r="E1072" s="1"/>
      <c r="F1072" s="1"/>
      <c r="G1072" s="1"/>
      <c r="H1072" s="1"/>
      <c r="I1072" s="1"/>
      <c r="J1072" s="1"/>
      <c r="K1072" s="1"/>
      <c r="L1072" s="1"/>
      <c r="M1072" s="1"/>
      <c r="N1072" s="1"/>
      <c r="O1072" s="1"/>
      <c r="P1072" s="1"/>
    </row>
    <row r="1073" spans="2:16" ht="13.8" x14ac:dyDescent="0.3">
      <c r="B1073" s="1"/>
      <c r="C1073" s="1"/>
      <c r="D1073" s="1"/>
      <c r="E1073" s="1"/>
      <c r="F1073" s="1"/>
      <c r="G1073" s="1"/>
      <c r="H1073" s="1"/>
      <c r="I1073" s="1"/>
      <c r="J1073" s="1"/>
      <c r="K1073" s="1"/>
      <c r="L1073" s="1"/>
      <c r="M1073" s="1"/>
      <c r="N1073" s="1"/>
      <c r="O1073" s="1"/>
      <c r="P1073" s="1"/>
    </row>
    <row r="1074" spans="2:16" ht="13.8" x14ac:dyDescent="0.3">
      <c r="B1074" s="1"/>
      <c r="C1074" s="1"/>
      <c r="D1074" s="1"/>
      <c r="E1074" s="1"/>
      <c r="F1074" s="1"/>
      <c r="G1074" s="1"/>
      <c r="H1074" s="1"/>
      <c r="I1074" s="1"/>
      <c r="J1074" s="1"/>
      <c r="K1074" s="1"/>
      <c r="L1074" s="1"/>
      <c r="M1074" s="1"/>
      <c r="N1074" s="1"/>
      <c r="O1074" s="1"/>
      <c r="P1074" s="1"/>
    </row>
    <row r="1075" spans="2:16" ht="13.8" x14ac:dyDescent="0.3">
      <c r="B1075" s="1"/>
      <c r="C1075" s="1"/>
      <c r="D1075" s="1"/>
      <c r="E1075" s="1"/>
      <c r="F1075" s="1"/>
      <c r="G1075" s="1"/>
      <c r="H1075" s="1"/>
      <c r="I1075" s="1"/>
      <c r="J1075" s="1"/>
      <c r="K1075" s="1"/>
      <c r="L1075" s="1"/>
      <c r="M1075" s="1"/>
      <c r="N1075" s="1"/>
      <c r="O1075" s="1"/>
      <c r="P1075" s="1"/>
    </row>
    <row r="1076" spans="2:16" ht="13.8" x14ac:dyDescent="0.3">
      <c r="B1076" s="1"/>
      <c r="C1076" s="1"/>
      <c r="D1076" s="1"/>
      <c r="E1076" s="1"/>
      <c r="F1076" s="1"/>
      <c r="G1076" s="1"/>
      <c r="H1076" s="1"/>
      <c r="I1076" s="1"/>
      <c r="J1076" s="1"/>
      <c r="K1076" s="1"/>
      <c r="L1076" s="1"/>
      <c r="M1076" s="1"/>
      <c r="N1076" s="1"/>
      <c r="O1076" s="1"/>
      <c r="P1076" s="1"/>
    </row>
    <row r="1077" spans="2:16" ht="13.8" x14ac:dyDescent="0.3">
      <c r="B1077" s="1"/>
      <c r="C1077" s="1"/>
      <c r="D1077" s="1"/>
      <c r="E1077" s="1"/>
      <c r="F1077" s="1"/>
      <c r="G1077" s="1"/>
      <c r="H1077" s="1"/>
      <c r="I1077" s="1"/>
      <c r="J1077" s="1"/>
      <c r="K1077" s="1"/>
      <c r="L1077" s="1"/>
      <c r="M1077" s="1"/>
      <c r="N1077" s="1"/>
      <c r="O1077" s="1"/>
      <c r="P1077" s="1"/>
    </row>
    <row r="1078" spans="2:16" ht="13.8" x14ac:dyDescent="0.3">
      <c r="B1078" s="1"/>
      <c r="C1078" s="1"/>
      <c r="D1078" s="1"/>
      <c r="E1078" s="1"/>
      <c r="F1078" s="1"/>
      <c r="G1078" s="1"/>
      <c r="H1078" s="1"/>
      <c r="I1078" s="1"/>
      <c r="J1078" s="1"/>
      <c r="K1078" s="1"/>
      <c r="L1078" s="1"/>
      <c r="M1078" s="1"/>
      <c r="N1078" s="1"/>
      <c r="O1078" s="1"/>
      <c r="P1078" s="1"/>
    </row>
    <row r="1079" spans="2:16" ht="13.8" x14ac:dyDescent="0.3">
      <c r="B1079" s="1"/>
      <c r="C1079" s="1"/>
      <c r="D1079" s="1"/>
      <c r="E1079" s="1"/>
      <c r="F1079" s="1"/>
      <c r="G1079" s="1"/>
      <c r="H1079" s="1"/>
      <c r="I1079" s="1"/>
      <c r="J1079" s="1"/>
      <c r="K1079" s="1"/>
      <c r="L1079" s="1"/>
      <c r="M1079" s="1"/>
      <c r="N1079" s="1"/>
      <c r="O1079" s="1"/>
      <c r="P1079" s="1"/>
    </row>
    <row r="1080" spans="2:16" ht="13.8" x14ac:dyDescent="0.3">
      <c r="B1080" s="1"/>
      <c r="C1080" s="1"/>
      <c r="D1080" s="1"/>
      <c r="E1080" s="1"/>
      <c r="F1080" s="1"/>
      <c r="G1080" s="1"/>
      <c r="H1080" s="1"/>
      <c r="I1080" s="1"/>
      <c r="J1080" s="1"/>
      <c r="K1080" s="1"/>
      <c r="L1080" s="1"/>
      <c r="M1080" s="1"/>
      <c r="N1080" s="1"/>
      <c r="O1080" s="1"/>
      <c r="P1080" s="1"/>
    </row>
    <row r="1081" spans="2:16" ht="13.8" x14ac:dyDescent="0.3">
      <c r="B1081" s="1"/>
      <c r="C1081" s="1"/>
      <c r="D1081" s="1"/>
      <c r="E1081" s="1"/>
      <c r="F1081" s="1"/>
      <c r="G1081" s="1"/>
      <c r="H1081" s="1"/>
      <c r="I1081" s="1"/>
      <c r="J1081" s="1"/>
      <c r="K1081" s="1"/>
      <c r="L1081" s="1"/>
      <c r="M1081" s="1"/>
      <c r="N1081" s="1"/>
      <c r="O1081" s="1"/>
      <c r="P1081" s="1"/>
    </row>
    <row r="1082" spans="2:16" ht="13.8" x14ac:dyDescent="0.3">
      <c r="B1082" s="1"/>
      <c r="C1082" s="1"/>
      <c r="D1082" s="1"/>
      <c r="E1082" s="1"/>
      <c r="F1082" s="1"/>
      <c r="G1082" s="1"/>
      <c r="H1082" s="1"/>
      <c r="I1082" s="1"/>
      <c r="J1082" s="1"/>
      <c r="K1082" s="1"/>
      <c r="L1082" s="1"/>
      <c r="M1082" s="1"/>
      <c r="N1082" s="1"/>
      <c r="O1082" s="1"/>
      <c r="P1082" s="1"/>
    </row>
    <row r="1083" spans="2:16" ht="13.8" x14ac:dyDescent="0.3">
      <c r="B1083" s="1"/>
      <c r="C1083" s="1"/>
      <c r="D1083" s="1"/>
      <c r="E1083" s="1"/>
      <c r="F1083" s="1"/>
      <c r="G1083" s="1"/>
      <c r="H1083" s="1"/>
      <c r="I1083" s="1"/>
      <c r="J1083" s="1"/>
      <c r="K1083" s="1"/>
      <c r="L1083" s="1"/>
      <c r="M1083" s="1"/>
      <c r="N1083" s="1"/>
      <c r="O1083" s="1"/>
      <c r="P1083" s="1"/>
    </row>
    <row r="1084" spans="2:16" ht="13.8" x14ac:dyDescent="0.3">
      <c r="B1084" s="1"/>
      <c r="C1084" s="1"/>
      <c r="D1084" s="1"/>
      <c r="E1084" s="1"/>
      <c r="F1084" s="1"/>
      <c r="G1084" s="1"/>
      <c r="H1084" s="1"/>
      <c r="I1084" s="1"/>
      <c r="J1084" s="1"/>
      <c r="K1084" s="1"/>
      <c r="L1084" s="1"/>
      <c r="M1084" s="1"/>
      <c r="N1084" s="1"/>
      <c r="O1084" s="1"/>
      <c r="P1084" s="1"/>
    </row>
    <row r="1085" spans="2:16" ht="13.8" x14ac:dyDescent="0.3">
      <c r="B1085" s="1"/>
      <c r="C1085" s="1"/>
      <c r="D1085" s="1"/>
      <c r="E1085" s="1"/>
      <c r="F1085" s="1"/>
      <c r="G1085" s="1"/>
      <c r="H1085" s="1"/>
      <c r="I1085" s="1"/>
      <c r="J1085" s="1"/>
      <c r="K1085" s="1"/>
      <c r="L1085" s="1"/>
      <c r="M1085" s="1"/>
      <c r="N1085" s="1"/>
      <c r="O1085" s="1"/>
      <c r="P1085" s="1"/>
    </row>
    <row r="1086" spans="2:16" ht="13.8" x14ac:dyDescent="0.3">
      <c r="B1086" s="1"/>
      <c r="C1086" s="1"/>
      <c r="D1086" s="1"/>
      <c r="E1086" s="1"/>
      <c r="F1086" s="1"/>
      <c r="G1086" s="1"/>
      <c r="H1086" s="1"/>
      <c r="I1086" s="1"/>
      <c r="J1086" s="1"/>
      <c r="K1086" s="1"/>
      <c r="L1086" s="1"/>
      <c r="M1086" s="1"/>
      <c r="N1086" s="1"/>
      <c r="O1086" s="1"/>
      <c r="P1086" s="1"/>
    </row>
    <row r="1087" spans="2:16" ht="13.8" x14ac:dyDescent="0.3">
      <c r="B1087" s="1"/>
      <c r="C1087" s="1"/>
      <c r="D1087" s="1"/>
      <c r="E1087" s="1"/>
      <c r="F1087" s="1"/>
      <c r="G1087" s="1"/>
      <c r="H1087" s="1"/>
      <c r="I1087" s="1"/>
      <c r="J1087" s="1"/>
      <c r="K1087" s="1"/>
      <c r="L1087" s="1"/>
      <c r="M1087" s="1"/>
      <c r="N1087" s="1"/>
      <c r="O1087" s="1"/>
      <c r="P1087" s="1"/>
    </row>
    <row r="1088" spans="2:16" ht="13.8" x14ac:dyDescent="0.3">
      <c r="B1088" s="1"/>
      <c r="C1088" s="1"/>
      <c r="D1088" s="1"/>
      <c r="E1088" s="1"/>
      <c r="F1088" s="1"/>
      <c r="G1088" s="1"/>
      <c r="H1088" s="1"/>
      <c r="I1088" s="1"/>
      <c r="J1088" s="1"/>
      <c r="K1088" s="1"/>
      <c r="L1088" s="1"/>
      <c r="M1088" s="1"/>
      <c r="N1088" s="1"/>
      <c r="O1088" s="1"/>
      <c r="P1088" s="1"/>
    </row>
    <row r="1089" spans="2:16" ht="13.8" x14ac:dyDescent="0.3">
      <c r="B1089" s="1"/>
      <c r="C1089" s="1"/>
      <c r="D1089" s="1"/>
      <c r="E1089" s="1"/>
      <c r="F1089" s="1"/>
      <c r="G1089" s="1"/>
      <c r="H1089" s="1"/>
      <c r="I1089" s="1"/>
      <c r="J1089" s="1"/>
      <c r="K1089" s="1"/>
      <c r="L1089" s="1"/>
      <c r="M1089" s="1"/>
      <c r="N1089" s="1"/>
      <c r="O1089" s="1"/>
      <c r="P1089" s="1"/>
    </row>
    <row r="1090" spans="2:16" ht="13.8" x14ac:dyDescent="0.3">
      <c r="B1090" s="1"/>
      <c r="C1090" s="1"/>
      <c r="D1090" s="1"/>
      <c r="E1090" s="1"/>
      <c r="F1090" s="1"/>
      <c r="G1090" s="1"/>
      <c r="H1090" s="1"/>
      <c r="I1090" s="1"/>
      <c r="J1090" s="1"/>
      <c r="K1090" s="1"/>
      <c r="L1090" s="1"/>
      <c r="M1090" s="1"/>
      <c r="N1090" s="1"/>
      <c r="O1090" s="1"/>
      <c r="P1090" s="1"/>
    </row>
    <row r="1091" spans="2:16" ht="13.8" x14ac:dyDescent="0.3">
      <c r="B1091" s="1"/>
      <c r="C1091" s="1"/>
      <c r="D1091" s="1"/>
      <c r="E1091" s="1"/>
      <c r="F1091" s="1"/>
      <c r="G1091" s="1"/>
      <c r="H1091" s="1"/>
      <c r="I1091" s="1"/>
      <c r="J1091" s="1"/>
      <c r="K1091" s="1"/>
      <c r="L1091" s="1"/>
      <c r="M1091" s="1"/>
      <c r="N1091" s="1"/>
      <c r="O1091" s="1"/>
      <c r="P1091" s="1"/>
    </row>
    <row r="1092" spans="2:16" ht="13.8" x14ac:dyDescent="0.3">
      <c r="B1092" s="1"/>
      <c r="C1092" s="1"/>
      <c r="D1092" s="1"/>
      <c r="E1092" s="1"/>
      <c r="F1092" s="1"/>
      <c r="G1092" s="1"/>
      <c r="H1092" s="1"/>
      <c r="I1092" s="1"/>
      <c r="J1092" s="1"/>
      <c r="K1092" s="1"/>
      <c r="L1092" s="1"/>
      <c r="M1092" s="1"/>
      <c r="N1092" s="1"/>
      <c r="O1092" s="1"/>
      <c r="P1092" s="1"/>
    </row>
    <row r="1093" spans="2:16" ht="13.8" x14ac:dyDescent="0.3">
      <c r="B1093" s="1"/>
      <c r="C1093" s="1"/>
      <c r="D1093" s="1"/>
      <c r="E1093" s="1"/>
      <c r="F1093" s="1"/>
      <c r="G1093" s="1"/>
      <c r="H1093" s="1"/>
      <c r="I1093" s="1"/>
      <c r="J1093" s="1"/>
      <c r="K1093" s="1"/>
      <c r="L1093" s="1"/>
      <c r="M1093" s="1"/>
      <c r="N1093" s="1"/>
      <c r="O1093" s="1"/>
      <c r="P1093" s="1"/>
    </row>
    <row r="1094" spans="2:16" ht="13.8" x14ac:dyDescent="0.3">
      <c r="B1094" s="1"/>
      <c r="C1094" s="1"/>
      <c r="D1094" s="1"/>
      <c r="E1094" s="1"/>
      <c r="F1094" s="1"/>
      <c r="G1094" s="1"/>
      <c r="H1094" s="1"/>
      <c r="I1094" s="1"/>
      <c r="J1094" s="1"/>
      <c r="K1094" s="1"/>
      <c r="L1094" s="1"/>
      <c r="M1094" s="1"/>
      <c r="N1094" s="1"/>
      <c r="O1094" s="1"/>
      <c r="P1094" s="1"/>
    </row>
    <row r="1095" spans="2:16" ht="13.8" x14ac:dyDescent="0.3">
      <c r="B1095" s="1"/>
      <c r="C1095" s="1"/>
      <c r="D1095" s="1"/>
      <c r="E1095" s="1"/>
      <c r="F1095" s="1"/>
      <c r="G1095" s="1"/>
      <c r="H1095" s="1"/>
      <c r="I1095" s="1"/>
      <c r="J1095" s="1"/>
      <c r="K1095" s="1"/>
      <c r="L1095" s="1"/>
      <c r="M1095" s="1"/>
      <c r="N1095" s="1"/>
      <c r="O1095" s="1"/>
      <c r="P1095" s="1"/>
    </row>
    <row r="1096" spans="2:16" ht="13.8" x14ac:dyDescent="0.3">
      <c r="B1096" s="1"/>
      <c r="C1096" s="1"/>
      <c r="D1096" s="1"/>
      <c r="E1096" s="1"/>
      <c r="F1096" s="1"/>
      <c r="G1096" s="1"/>
      <c r="H1096" s="1"/>
      <c r="I1096" s="1"/>
      <c r="J1096" s="1"/>
      <c r="K1096" s="1"/>
      <c r="L1096" s="1"/>
      <c r="M1096" s="1"/>
      <c r="N1096" s="1"/>
      <c r="O1096" s="1"/>
      <c r="P1096" s="1"/>
    </row>
    <row r="1097" spans="2:16" ht="13.8" x14ac:dyDescent="0.3">
      <c r="B1097" s="1"/>
      <c r="C1097" s="1"/>
      <c r="D1097" s="1"/>
      <c r="E1097" s="1"/>
      <c r="F1097" s="1"/>
      <c r="G1097" s="1"/>
      <c r="H1097" s="1"/>
      <c r="I1097" s="1"/>
      <c r="J1097" s="1"/>
      <c r="K1097" s="1"/>
      <c r="L1097" s="1"/>
      <c r="M1097" s="1"/>
      <c r="N1097" s="1"/>
      <c r="O1097" s="1"/>
      <c r="P1097" s="1"/>
    </row>
    <row r="1098" spans="2:16" ht="13.8" x14ac:dyDescent="0.3">
      <c r="B1098" s="1"/>
      <c r="C1098" s="1"/>
      <c r="D1098" s="1"/>
      <c r="E1098" s="1"/>
      <c r="F1098" s="1"/>
      <c r="G1098" s="1"/>
      <c r="H1098" s="1"/>
      <c r="I1098" s="1"/>
      <c r="J1098" s="1"/>
      <c r="K1098" s="1"/>
      <c r="L1098" s="1"/>
      <c r="M1098" s="1"/>
      <c r="N1098" s="1"/>
      <c r="O1098" s="1"/>
      <c r="P1098" s="1"/>
    </row>
    <row r="1099" spans="2:16" ht="13.8" x14ac:dyDescent="0.3">
      <c r="B1099" s="1"/>
      <c r="C1099" s="1"/>
      <c r="D1099" s="1"/>
      <c r="E1099" s="1"/>
      <c r="F1099" s="1"/>
      <c r="G1099" s="1"/>
      <c r="H1099" s="1"/>
      <c r="I1099" s="1"/>
      <c r="J1099" s="1"/>
      <c r="K1099" s="1"/>
      <c r="L1099" s="1"/>
      <c r="M1099" s="1"/>
      <c r="N1099" s="1"/>
      <c r="O1099" s="1"/>
      <c r="P1099" s="1"/>
    </row>
    <row r="1100" spans="2:16" ht="13.8" x14ac:dyDescent="0.3">
      <c r="B1100" s="1"/>
      <c r="C1100" s="1"/>
      <c r="D1100" s="1"/>
      <c r="E1100" s="1"/>
      <c r="F1100" s="1"/>
      <c r="G1100" s="1"/>
      <c r="H1100" s="1"/>
      <c r="I1100" s="1"/>
      <c r="J1100" s="1"/>
      <c r="K1100" s="1"/>
      <c r="L1100" s="1"/>
      <c r="M1100" s="1"/>
      <c r="N1100" s="1"/>
      <c r="O1100" s="1"/>
      <c r="P1100" s="1"/>
    </row>
    <row r="1101" spans="2:16" ht="13.8" x14ac:dyDescent="0.3">
      <c r="B1101" s="1"/>
      <c r="C1101" s="1"/>
      <c r="D1101" s="1"/>
      <c r="E1101" s="1"/>
      <c r="F1101" s="1"/>
      <c r="G1101" s="1"/>
      <c r="H1101" s="1"/>
      <c r="I1101" s="1"/>
      <c r="J1101" s="1"/>
      <c r="K1101" s="1"/>
      <c r="L1101" s="1"/>
      <c r="M1101" s="1"/>
      <c r="N1101" s="1"/>
      <c r="O1101" s="1"/>
      <c r="P1101" s="1"/>
    </row>
    <row r="1102" spans="2:16" ht="13.8" x14ac:dyDescent="0.3">
      <c r="B1102" s="1"/>
      <c r="C1102" s="1"/>
      <c r="D1102" s="1"/>
      <c r="E1102" s="1"/>
      <c r="F1102" s="1"/>
      <c r="G1102" s="1"/>
      <c r="H1102" s="1"/>
      <c r="I1102" s="1"/>
      <c r="J1102" s="1"/>
      <c r="K1102" s="1"/>
      <c r="L1102" s="1"/>
      <c r="M1102" s="1"/>
      <c r="N1102" s="1"/>
      <c r="O1102" s="1"/>
      <c r="P1102" s="1"/>
    </row>
    <row r="1103" spans="2:16" ht="13.8" x14ac:dyDescent="0.3">
      <c r="B1103" s="1"/>
      <c r="C1103" s="1"/>
      <c r="D1103" s="1"/>
      <c r="E1103" s="1"/>
      <c r="F1103" s="1"/>
      <c r="G1103" s="1"/>
      <c r="H1103" s="1"/>
      <c r="I1103" s="1"/>
      <c r="J1103" s="1"/>
      <c r="K1103" s="1"/>
      <c r="L1103" s="1"/>
      <c r="M1103" s="1"/>
      <c r="N1103" s="1"/>
      <c r="O1103" s="1"/>
      <c r="P1103" s="1"/>
    </row>
    <row r="1104" spans="2:16" ht="13.8" x14ac:dyDescent="0.3">
      <c r="B1104" s="1"/>
      <c r="C1104" s="1"/>
      <c r="D1104" s="1"/>
      <c r="E1104" s="1"/>
      <c r="F1104" s="1"/>
      <c r="G1104" s="1"/>
      <c r="H1104" s="1"/>
      <c r="I1104" s="1"/>
      <c r="J1104" s="1"/>
      <c r="K1104" s="1"/>
      <c r="L1104" s="1"/>
      <c r="M1104" s="1"/>
      <c r="N1104" s="1"/>
      <c r="O1104" s="1"/>
      <c r="P1104" s="1"/>
    </row>
    <row r="1105" spans="2:16" ht="13.8" x14ac:dyDescent="0.3">
      <c r="B1105" s="1"/>
      <c r="C1105" s="1"/>
      <c r="D1105" s="1"/>
      <c r="E1105" s="1"/>
      <c r="F1105" s="1"/>
      <c r="G1105" s="1"/>
      <c r="H1105" s="1"/>
      <c r="I1105" s="1"/>
      <c r="J1105" s="1"/>
      <c r="K1105" s="1"/>
      <c r="L1105" s="1"/>
      <c r="M1105" s="1"/>
      <c r="N1105" s="1"/>
      <c r="O1105" s="1"/>
      <c r="P1105" s="1"/>
    </row>
    <row r="1106" spans="2:16" ht="13.8" x14ac:dyDescent="0.3">
      <c r="B1106" s="1"/>
      <c r="C1106" s="1"/>
      <c r="D1106" s="1"/>
      <c r="E1106" s="1"/>
      <c r="F1106" s="1"/>
      <c r="G1106" s="1"/>
      <c r="H1106" s="1"/>
      <c r="I1106" s="1"/>
      <c r="J1106" s="1"/>
      <c r="K1106" s="1"/>
      <c r="L1106" s="1"/>
      <c r="M1106" s="1"/>
      <c r="N1106" s="1"/>
      <c r="O1106" s="1"/>
      <c r="P1106" s="1"/>
    </row>
    <row r="1107" spans="2:16" ht="13.8" x14ac:dyDescent="0.3">
      <c r="B1107" s="1"/>
      <c r="C1107" s="1"/>
      <c r="D1107" s="1"/>
      <c r="E1107" s="1"/>
      <c r="F1107" s="1"/>
      <c r="G1107" s="1"/>
      <c r="H1107" s="1"/>
      <c r="I1107" s="1"/>
      <c r="J1107" s="1"/>
      <c r="K1107" s="1"/>
      <c r="L1107" s="1"/>
      <c r="M1107" s="1"/>
      <c r="N1107" s="1"/>
      <c r="O1107" s="1"/>
      <c r="P1107" s="1"/>
    </row>
    <row r="1108" spans="2:16" ht="13.8" x14ac:dyDescent="0.3">
      <c r="B1108" s="1"/>
      <c r="C1108" s="1"/>
      <c r="D1108" s="1"/>
      <c r="E1108" s="1"/>
      <c r="F1108" s="1"/>
      <c r="G1108" s="1"/>
      <c r="H1108" s="1"/>
      <c r="I1108" s="1"/>
      <c r="J1108" s="1"/>
      <c r="K1108" s="1"/>
      <c r="L1108" s="1"/>
      <c r="M1108" s="1"/>
      <c r="N1108" s="1"/>
      <c r="O1108" s="1"/>
      <c r="P1108" s="1"/>
    </row>
    <row r="1109" spans="2:16" ht="13.8" x14ac:dyDescent="0.3">
      <c r="B1109" s="1"/>
      <c r="C1109" s="1"/>
      <c r="D1109" s="1"/>
      <c r="E1109" s="1"/>
      <c r="F1109" s="1"/>
      <c r="G1109" s="1"/>
      <c r="H1109" s="1"/>
      <c r="I1109" s="1"/>
      <c r="J1109" s="1"/>
      <c r="K1109" s="1"/>
      <c r="L1109" s="1"/>
      <c r="M1109" s="1"/>
      <c r="N1109" s="1"/>
      <c r="O1109" s="1"/>
      <c r="P1109" s="1"/>
    </row>
    <row r="1110" spans="2:16" ht="13.8" x14ac:dyDescent="0.3">
      <c r="B1110" s="1"/>
      <c r="C1110" s="1"/>
      <c r="D1110" s="1"/>
      <c r="E1110" s="1"/>
      <c r="F1110" s="1"/>
      <c r="G1110" s="1"/>
      <c r="H1110" s="1"/>
      <c r="I1110" s="1"/>
      <c r="J1110" s="1"/>
      <c r="K1110" s="1"/>
      <c r="L1110" s="1"/>
      <c r="M1110" s="1"/>
      <c r="N1110" s="1"/>
      <c r="O1110" s="1"/>
      <c r="P1110" s="1"/>
    </row>
    <row r="1111" spans="2:16" ht="13.8" x14ac:dyDescent="0.3">
      <c r="B1111" s="1"/>
      <c r="C1111" s="1"/>
      <c r="D1111" s="1"/>
      <c r="E1111" s="1"/>
      <c r="F1111" s="1"/>
      <c r="G1111" s="1"/>
      <c r="H1111" s="1"/>
      <c r="I1111" s="1"/>
      <c r="J1111" s="1"/>
      <c r="K1111" s="1"/>
      <c r="L1111" s="1"/>
      <c r="M1111" s="1"/>
      <c r="N1111" s="1"/>
      <c r="O1111" s="1"/>
      <c r="P1111" s="1"/>
    </row>
    <row r="1112" spans="2:16" ht="13.8" x14ac:dyDescent="0.3">
      <c r="B1112" s="1"/>
      <c r="C1112" s="1"/>
      <c r="D1112" s="1"/>
      <c r="E1112" s="1"/>
      <c r="F1112" s="1"/>
      <c r="G1112" s="1"/>
      <c r="H1112" s="1"/>
      <c r="I1112" s="1"/>
      <c r="J1112" s="1"/>
      <c r="K1112" s="1"/>
      <c r="L1112" s="1"/>
      <c r="M1112" s="1"/>
      <c r="N1112" s="1"/>
      <c r="O1112" s="1"/>
      <c r="P1112" s="1"/>
    </row>
    <row r="1113" spans="2:16" ht="13.8" x14ac:dyDescent="0.3">
      <c r="B1113" s="1"/>
      <c r="C1113" s="1"/>
      <c r="D1113" s="1"/>
      <c r="E1113" s="1"/>
      <c r="F1113" s="1"/>
      <c r="G1113" s="1"/>
      <c r="H1113" s="1"/>
      <c r="I1113" s="1"/>
      <c r="J1113" s="1"/>
      <c r="K1113" s="1"/>
      <c r="L1113" s="1"/>
      <c r="M1113" s="1"/>
      <c r="N1113" s="1"/>
      <c r="O1113" s="1"/>
      <c r="P1113" s="1"/>
    </row>
    <row r="1114" spans="2:16" ht="13.8" x14ac:dyDescent="0.3">
      <c r="B1114" s="1"/>
      <c r="C1114" s="1"/>
      <c r="D1114" s="1"/>
      <c r="E1114" s="1"/>
      <c r="F1114" s="1"/>
      <c r="G1114" s="1"/>
      <c r="H1114" s="1"/>
      <c r="I1114" s="1"/>
      <c r="J1114" s="1"/>
      <c r="K1114" s="1"/>
      <c r="L1114" s="1"/>
      <c r="M1114" s="1"/>
      <c r="N1114" s="1"/>
      <c r="O1114" s="1"/>
      <c r="P1114" s="1"/>
    </row>
    <row r="1115" spans="2:16" ht="13.8" x14ac:dyDescent="0.3">
      <c r="B1115" s="1"/>
      <c r="C1115" s="1"/>
      <c r="D1115" s="1"/>
      <c r="E1115" s="1"/>
      <c r="F1115" s="1"/>
      <c r="G1115" s="1"/>
      <c r="H1115" s="1"/>
      <c r="I1115" s="1"/>
      <c r="J1115" s="1"/>
      <c r="K1115" s="1"/>
      <c r="L1115" s="1"/>
      <c r="M1115" s="1"/>
      <c r="N1115" s="1"/>
      <c r="O1115" s="1"/>
      <c r="P1115" s="1"/>
    </row>
    <row r="1116" spans="2:16" ht="13.8" x14ac:dyDescent="0.3">
      <c r="B1116" s="1"/>
      <c r="C1116" s="1"/>
      <c r="D1116" s="1"/>
      <c r="E1116" s="1"/>
      <c r="F1116" s="1"/>
      <c r="G1116" s="1"/>
      <c r="H1116" s="1"/>
      <c r="I1116" s="1"/>
      <c r="J1116" s="1"/>
      <c r="K1116" s="1"/>
      <c r="L1116" s="1"/>
      <c r="M1116" s="1"/>
      <c r="N1116" s="1"/>
      <c r="O1116" s="1"/>
      <c r="P1116" s="1"/>
    </row>
    <row r="1117" spans="2:16" ht="13.8" x14ac:dyDescent="0.3">
      <c r="B1117" s="1"/>
      <c r="C1117" s="1"/>
      <c r="D1117" s="1"/>
      <c r="E1117" s="1"/>
      <c r="F1117" s="1"/>
      <c r="G1117" s="1"/>
      <c r="H1117" s="1"/>
      <c r="I1117" s="1"/>
      <c r="J1117" s="1"/>
      <c r="K1117" s="1"/>
      <c r="L1117" s="1"/>
      <c r="M1117" s="1"/>
      <c r="N1117" s="1"/>
      <c r="O1117" s="1"/>
      <c r="P1117" s="1"/>
    </row>
    <row r="1118" spans="2:16" ht="13.8" x14ac:dyDescent="0.3">
      <c r="B1118" s="1"/>
      <c r="C1118" s="1"/>
      <c r="D1118" s="1"/>
      <c r="E1118" s="1"/>
      <c r="F1118" s="1"/>
      <c r="G1118" s="1"/>
      <c r="H1118" s="1"/>
      <c r="I1118" s="1"/>
      <c r="J1118" s="1"/>
      <c r="K1118" s="1"/>
      <c r="L1118" s="1"/>
      <c r="M1118" s="1"/>
      <c r="N1118" s="1"/>
      <c r="O1118" s="1"/>
      <c r="P1118" s="1"/>
    </row>
    <row r="1119" spans="2:16" ht="13.8" x14ac:dyDescent="0.3">
      <c r="B1119" s="1"/>
      <c r="C1119" s="1"/>
      <c r="D1119" s="1"/>
      <c r="E1119" s="1"/>
      <c r="F1119" s="1"/>
      <c r="G1119" s="1"/>
      <c r="H1119" s="1"/>
      <c r="I1119" s="1"/>
      <c r="J1119" s="1"/>
      <c r="K1119" s="1"/>
      <c r="L1119" s="1"/>
      <c r="M1119" s="1"/>
      <c r="N1119" s="1"/>
      <c r="O1119" s="1"/>
      <c r="P1119" s="1"/>
    </row>
    <row r="1120" spans="2:16" ht="13.8" x14ac:dyDescent="0.3">
      <c r="B1120" s="1"/>
      <c r="C1120" s="1"/>
      <c r="D1120" s="1"/>
      <c r="E1120" s="1"/>
      <c r="F1120" s="1"/>
      <c r="G1120" s="1"/>
      <c r="H1120" s="1"/>
      <c r="I1120" s="1"/>
      <c r="J1120" s="1"/>
      <c r="K1120" s="1"/>
      <c r="L1120" s="1"/>
      <c r="M1120" s="1"/>
      <c r="N1120" s="1"/>
      <c r="O1120" s="1"/>
      <c r="P1120" s="1"/>
    </row>
    <row r="1121" spans="2:16" ht="13.8" x14ac:dyDescent="0.3">
      <c r="B1121" s="1"/>
      <c r="C1121" s="1"/>
      <c r="D1121" s="1"/>
      <c r="E1121" s="1"/>
      <c r="F1121" s="1"/>
      <c r="G1121" s="1"/>
      <c r="H1121" s="1"/>
      <c r="I1121" s="1"/>
      <c r="J1121" s="1"/>
      <c r="K1121" s="1"/>
      <c r="L1121" s="1"/>
      <c r="M1121" s="1"/>
      <c r="N1121" s="1"/>
      <c r="O1121" s="1"/>
      <c r="P1121" s="1"/>
    </row>
    <row r="1122" spans="2:16" ht="13.8" x14ac:dyDescent="0.3">
      <c r="B1122" s="1"/>
      <c r="C1122" s="1"/>
      <c r="D1122" s="1"/>
      <c r="E1122" s="1"/>
      <c r="F1122" s="1"/>
      <c r="G1122" s="1"/>
      <c r="H1122" s="1"/>
      <c r="I1122" s="1"/>
      <c r="J1122" s="1"/>
      <c r="K1122" s="1"/>
      <c r="L1122" s="1"/>
      <c r="M1122" s="1"/>
      <c r="N1122" s="1"/>
      <c r="O1122" s="1"/>
      <c r="P1122" s="1"/>
    </row>
    <row r="1123" spans="2:16" ht="13.8" x14ac:dyDescent="0.3">
      <c r="B1123" s="1"/>
      <c r="C1123" s="1"/>
      <c r="D1123" s="1"/>
      <c r="E1123" s="1"/>
      <c r="F1123" s="1"/>
      <c r="G1123" s="1"/>
      <c r="H1123" s="1"/>
      <c r="I1123" s="1"/>
      <c r="J1123" s="1"/>
      <c r="K1123" s="1"/>
      <c r="L1123" s="1"/>
      <c r="M1123" s="1"/>
      <c r="N1123" s="1"/>
      <c r="O1123" s="1"/>
      <c r="P1123" s="1"/>
    </row>
    <row r="1124" spans="2:16" ht="13.8" x14ac:dyDescent="0.3">
      <c r="B1124" s="1"/>
      <c r="C1124" s="1"/>
      <c r="D1124" s="1"/>
      <c r="E1124" s="1"/>
      <c r="F1124" s="1"/>
      <c r="G1124" s="1"/>
      <c r="H1124" s="1"/>
      <c r="I1124" s="1"/>
      <c r="J1124" s="1"/>
      <c r="K1124" s="1"/>
      <c r="L1124" s="1"/>
      <c r="M1124" s="1"/>
      <c r="N1124" s="1"/>
      <c r="O1124" s="1"/>
      <c r="P1124" s="1"/>
    </row>
    <row r="1125" spans="2:16" ht="13.8" x14ac:dyDescent="0.3">
      <c r="B1125" s="1"/>
      <c r="C1125" s="1"/>
      <c r="D1125" s="1"/>
      <c r="E1125" s="1"/>
      <c r="F1125" s="1"/>
      <c r="G1125" s="1"/>
      <c r="H1125" s="1"/>
      <c r="I1125" s="1"/>
      <c r="J1125" s="1"/>
      <c r="K1125" s="1"/>
      <c r="L1125" s="1"/>
      <c r="M1125" s="1"/>
      <c r="N1125" s="1"/>
      <c r="O1125" s="1"/>
      <c r="P1125" s="1"/>
    </row>
    <row r="1126" spans="2:16" ht="13.8" x14ac:dyDescent="0.3">
      <c r="B1126" s="1"/>
      <c r="C1126" s="1"/>
      <c r="D1126" s="1"/>
      <c r="E1126" s="1"/>
      <c r="F1126" s="1"/>
      <c r="G1126" s="1"/>
      <c r="H1126" s="1"/>
      <c r="I1126" s="1"/>
      <c r="J1126" s="1"/>
      <c r="K1126" s="1"/>
      <c r="L1126" s="1"/>
      <c r="M1126" s="1"/>
      <c r="N1126" s="1"/>
      <c r="O1126" s="1"/>
      <c r="P1126" s="1"/>
    </row>
    <row r="1127" spans="2:16" ht="13.8" x14ac:dyDescent="0.3">
      <c r="B1127" s="1"/>
      <c r="C1127" s="1"/>
      <c r="D1127" s="1"/>
      <c r="E1127" s="1"/>
      <c r="F1127" s="1"/>
      <c r="G1127" s="1"/>
      <c r="H1127" s="1"/>
      <c r="I1127" s="1"/>
      <c r="J1127" s="1"/>
      <c r="K1127" s="1"/>
      <c r="L1127" s="1"/>
      <c r="M1127" s="1"/>
      <c r="N1127" s="1"/>
      <c r="O1127" s="1"/>
      <c r="P1127" s="1"/>
    </row>
    <row r="1128" spans="2:16" ht="13.8" x14ac:dyDescent="0.3">
      <c r="B1128" s="1"/>
      <c r="C1128" s="1"/>
      <c r="D1128" s="1"/>
      <c r="E1128" s="1"/>
      <c r="F1128" s="1"/>
      <c r="G1128" s="1"/>
      <c r="H1128" s="1"/>
      <c r="I1128" s="1"/>
      <c r="J1128" s="1"/>
      <c r="K1128" s="1"/>
      <c r="L1128" s="1"/>
      <c r="M1128" s="1"/>
      <c r="N1128" s="1"/>
      <c r="O1128" s="1"/>
      <c r="P1128" s="1"/>
    </row>
    <row r="1129" spans="2:16" ht="13.8" x14ac:dyDescent="0.3">
      <c r="B1129" s="1"/>
      <c r="C1129" s="1"/>
      <c r="D1129" s="1"/>
      <c r="E1129" s="1"/>
      <c r="F1129" s="1"/>
      <c r="G1129" s="1"/>
      <c r="H1129" s="1"/>
      <c r="I1129" s="1"/>
      <c r="J1129" s="1"/>
      <c r="K1129" s="1"/>
      <c r="L1129" s="1"/>
      <c r="M1129" s="1"/>
      <c r="N1129" s="1"/>
      <c r="O1129" s="1"/>
      <c r="P1129" s="1"/>
    </row>
    <row r="1130" spans="2:16" ht="13.8" x14ac:dyDescent="0.3">
      <c r="B1130" s="1"/>
      <c r="C1130" s="1"/>
      <c r="D1130" s="1"/>
      <c r="E1130" s="1"/>
      <c r="F1130" s="1"/>
      <c r="G1130" s="1"/>
      <c r="H1130" s="1"/>
      <c r="I1130" s="1"/>
      <c r="J1130" s="1"/>
      <c r="K1130" s="1"/>
      <c r="L1130" s="1"/>
      <c r="M1130" s="1"/>
      <c r="N1130" s="1"/>
      <c r="O1130" s="1"/>
      <c r="P1130" s="1"/>
    </row>
    <row r="1131" spans="2:16" ht="13.8" x14ac:dyDescent="0.3">
      <c r="B1131" s="1"/>
      <c r="C1131" s="1"/>
      <c r="D1131" s="1"/>
      <c r="E1131" s="1"/>
      <c r="F1131" s="1"/>
      <c r="G1131" s="1"/>
      <c r="H1131" s="1"/>
      <c r="I1131" s="1"/>
      <c r="J1131" s="1"/>
      <c r="K1131" s="1"/>
      <c r="L1131" s="1"/>
      <c r="M1131" s="1"/>
      <c r="N1131" s="1"/>
      <c r="O1131" s="1"/>
      <c r="P1131" s="1"/>
    </row>
    <row r="1132" spans="2:16" ht="13.8" x14ac:dyDescent="0.3">
      <c r="B1132" s="1"/>
      <c r="C1132" s="1"/>
      <c r="D1132" s="1"/>
      <c r="E1132" s="1"/>
      <c r="F1132" s="1"/>
      <c r="G1132" s="1"/>
      <c r="H1132" s="1"/>
      <c r="I1132" s="1"/>
      <c r="J1132" s="1"/>
      <c r="K1132" s="1"/>
      <c r="L1132" s="1"/>
      <c r="M1132" s="1"/>
      <c r="N1132" s="1"/>
      <c r="O1132" s="1"/>
      <c r="P1132" s="1"/>
    </row>
    <row r="1133" spans="2:16" ht="13.8" x14ac:dyDescent="0.3">
      <c r="B1133" s="1"/>
      <c r="C1133" s="1"/>
      <c r="D1133" s="1"/>
      <c r="E1133" s="1"/>
      <c r="F1133" s="1"/>
      <c r="G1133" s="1"/>
      <c r="H1133" s="1"/>
      <c r="I1133" s="1"/>
      <c r="J1133" s="1"/>
      <c r="K1133" s="1"/>
      <c r="L1133" s="1"/>
      <c r="M1133" s="1"/>
      <c r="N1133" s="1"/>
      <c r="O1133" s="1"/>
      <c r="P1133" s="1"/>
    </row>
    <row r="1134" spans="2:16" ht="13.8" x14ac:dyDescent="0.3">
      <c r="B1134" s="1"/>
      <c r="C1134" s="1"/>
      <c r="D1134" s="1"/>
      <c r="E1134" s="1"/>
      <c r="F1134" s="1"/>
      <c r="G1134" s="1"/>
      <c r="H1134" s="1"/>
      <c r="I1134" s="1"/>
      <c r="J1134" s="1"/>
      <c r="K1134" s="1"/>
      <c r="L1134" s="1"/>
      <c r="M1134" s="1"/>
      <c r="N1134" s="1"/>
      <c r="O1134" s="1"/>
      <c r="P1134" s="1"/>
    </row>
    <row r="1135" spans="2:16" ht="13.8" x14ac:dyDescent="0.3">
      <c r="B1135" s="1"/>
      <c r="C1135" s="1"/>
      <c r="D1135" s="1"/>
      <c r="E1135" s="1"/>
      <c r="F1135" s="1"/>
      <c r="G1135" s="1"/>
      <c r="H1135" s="1"/>
      <c r="I1135" s="1"/>
      <c r="J1135" s="1"/>
      <c r="K1135" s="1"/>
      <c r="L1135" s="1"/>
      <c r="M1135" s="1"/>
      <c r="N1135" s="1"/>
      <c r="O1135" s="1"/>
      <c r="P1135" s="1"/>
    </row>
    <row r="1136" spans="2:16" ht="13.8" x14ac:dyDescent="0.3">
      <c r="B1136" s="1"/>
      <c r="C1136" s="1"/>
      <c r="D1136" s="1"/>
      <c r="E1136" s="1"/>
      <c r="F1136" s="1"/>
      <c r="G1136" s="1"/>
      <c r="H1136" s="1"/>
      <c r="I1136" s="1"/>
      <c r="J1136" s="1"/>
      <c r="K1136" s="1"/>
      <c r="L1136" s="1"/>
      <c r="M1136" s="1"/>
      <c r="N1136" s="1"/>
      <c r="O1136" s="1"/>
      <c r="P1136" s="1"/>
    </row>
    <row r="1137" spans="2:16" ht="13.8" x14ac:dyDescent="0.3">
      <c r="B1137" s="1"/>
      <c r="C1137" s="1"/>
      <c r="D1137" s="1"/>
      <c r="E1137" s="1"/>
      <c r="F1137" s="1"/>
      <c r="G1137" s="1"/>
      <c r="H1137" s="1"/>
      <c r="I1137" s="1"/>
      <c r="J1137" s="1"/>
      <c r="K1137" s="1"/>
      <c r="L1137" s="1"/>
      <c r="M1137" s="1"/>
      <c r="N1137" s="1"/>
      <c r="O1137" s="1"/>
      <c r="P1137" s="1"/>
    </row>
    <row r="1138" spans="2:16" ht="13.8" x14ac:dyDescent="0.3">
      <c r="B1138" s="1"/>
      <c r="C1138" s="1"/>
      <c r="D1138" s="1"/>
      <c r="E1138" s="1"/>
      <c r="F1138" s="1"/>
      <c r="G1138" s="1"/>
      <c r="H1138" s="1"/>
      <c r="I1138" s="1"/>
      <c r="J1138" s="1"/>
      <c r="K1138" s="1"/>
      <c r="L1138" s="1"/>
      <c r="M1138" s="1"/>
      <c r="N1138" s="1"/>
      <c r="O1138" s="1"/>
      <c r="P1138" s="1"/>
    </row>
    <row r="1139" spans="2:16" ht="13.8" x14ac:dyDescent="0.3">
      <c r="B1139" s="1"/>
      <c r="C1139" s="1"/>
      <c r="D1139" s="1"/>
      <c r="E1139" s="1"/>
      <c r="F1139" s="1"/>
      <c r="G1139" s="1"/>
      <c r="H1139" s="1"/>
      <c r="I1139" s="1"/>
      <c r="J1139" s="1"/>
      <c r="K1139" s="1"/>
      <c r="L1139" s="1"/>
      <c r="M1139" s="1"/>
      <c r="N1139" s="1"/>
      <c r="O1139" s="1"/>
      <c r="P1139" s="1"/>
    </row>
    <row r="1140" spans="2:16" ht="13.8" x14ac:dyDescent="0.3">
      <c r="B1140" s="1"/>
      <c r="C1140" s="1"/>
      <c r="D1140" s="1"/>
      <c r="E1140" s="1"/>
      <c r="F1140" s="1"/>
      <c r="G1140" s="1"/>
      <c r="H1140" s="1"/>
      <c r="I1140" s="1"/>
      <c r="J1140" s="1"/>
      <c r="K1140" s="1"/>
      <c r="L1140" s="1"/>
      <c r="M1140" s="1"/>
      <c r="N1140" s="1"/>
      <c r="O1140" s="1"/>
      <c r="P1140" s="1"/>
    </row>
    <row r="1141" spans="2:16" ht="13.8" x14ac:dyDescent="0.3">
      <c r="B1141" s="1"/>
      <c r="C1141" s="1"/>
      <c r="D1141" s="1"/>
      <c r="E1141" s="1"/>
      <c r="F1141" s="1"/>
      <c r="G1141" s="1"/>
      <c r="H1141" s="1"/>
      <c r="I1141" s="1"/>
      <c r="J1141" s="1"/>
      <c r="K1141" s="1"/>
      <c r="L1141" s="1"/>
      <c r="M1141" s="1"/>
      <c r="N1141" s="1"/>
      <c r="O1141" s="1"/>
      <c r="P1141" s="1"/>
    </row>
    <row r="1142" spans="2:16" ht="13.8" x14ac:dyDescent="0.3">
      <c r="B1142" s="1"/>
      <c r="C1142" s="1"/>
      <c r="D1142" s="1"/>
      <c r="E1142" s="1"/>
      <c r="F1142" s="1"/>
      <c r="G1142" s="1"/>
      <c r="H1142" s="1"/>
      <c r="I1142" s="1"/>
      <c r="J1142" s="1"/>
      <c r="K1142" s="1"/>
      <c r="L1142" s="1"/>
      <c r="M1142" s="1"/>
      <c r="N1142" s="1"/>
      <c r="O1142" s="1"/>
      <c r="P1142" s="1"/>
    </row>
    <row r="1143" spans="2:16" ht="13.8" x14ac:dyDescent="0.3">
      <c r="B1143" s="1"/>
      <c r="C1143" s="1"/>
      <c r="D1143" s="1"/>
      <c r="E1143" s="1"/>
      <c r="F1143" s="1"/>
      <c r="G1143" s="1"/>
      <c r="H1143" s="1"/>
      <c r="I1143" s="1"/>
      <c r="J1143" s="1"/>
      <c r="K1143" s="1"/>
      <c r="L1143" s="1"/>
      <c r="M1143" s="1"/>
      <c r="N1143" s="1"/>
      <c r="O1143" s="1"/>
      <c r="P1143" s="1"/>
    </row>
    <row r="1144" spans="2:16" ht="13.8" x14ac:dyDescent="0.3">
      <c r="B1144" s="1"/>
      <c r="C1144" s="1"/>
      <c r="D1144" s="1"/>
      <c r="E1144" s="1"/>
      <c r="F1144" s="1"/>
      <c r="G1144" s="1"/>
      <c r="H1144" s="1"/>
      <c r="I1144" s="1"/>
      <c r="J1144" s="1"/>
      <c r="K1144" s="1"/>
      <c r="L1144" s="1"/>
      <c r="M1144" s="1"/>
      <c r="N1144" s="1"/>
      <c r="O1144" s="1"/>
      <c r="P1144" s="1"/>
    </row>
    <row r="1145" spans="2:16" ht="13.8" x14ac:dyDescent="0.3">
      <c r="B1145" s="1"/>
      <c r="C1145" s="1"/>
      <c r="D1145" s="1"/>
      <c r="E1145" s="1"/>
      <c r="F1145" s="1"/>
      <c r="G1145" s="1"/>
      <c r="H1145" s="1"/>
      <c r="I1145" s="1"/>
      <c r="J1145" s="1"/>
      <c r="K1145" s="1"/>
      <c r="L1145" s="1"/>
      <c r="M1145" s="1"/>
      <c r="N1145" s="1"/>
      <c r="O1145" s="1"/>
      <c r="P1145" s="1"/>
    </row>
    <row r="1146" spans="2:16" ht="13.8" x14ac:dyDescent="0.3">
      <c r="B1146" s="1"/>
      <c r="C1146" s="1"/>
      <c r="D1146" s="1"/>
      <c r="E1146" s="1"/>
      <c r="F1146" s="1"/>
      <c r="G1146" s="1"/>
      <c r="H1146" s="1"/>
      <c r="I1146" s="1"/>
      <c r="J1146" s="1"/>
      <c r="K1146" s="1"/>
      <c r="L1146" s="1"/>
      <c r="M1146" s="1"/>
      <c r="N1146" s="1"/>
      <c r="O1146" s="1"/>
      <c r="P1146" s="1"/>
    </row>
    <row r="1147" spans="2:16" ht="13.8" x14ac:dyDescent="0.3">
      <c r="B1147" s="1"/>
      <c r="C1147" s="1"/>
      <c r="D1147" s="1"/>
      <c r="E1147" s="1"/>
      <c r="F1147" s="1"/>
      <c r="G1147" s="1"/>
      <c r="H1147" s="1"/>
      <c r="I1147" s="1"/>
      <c r="J1147" s="1"/>
      <c r="K1147" s="1"/>
      <c r="L1147" s="1"/>
      <c r="M1147" s="1"/>
      <c r="N1147" s="1"/>
      <c r="O1147" s="1"/>
      <c r="P1147" s="1"/>
    </row>
    <row r="1148" spans="2:16" ht="13.8" x14ac:dyDescent="0.3">
      <c r="B1148" s="1"/>
      <c r="C1148" s="1"/>
      <c r="D1148" s="1"/>
      <c r="E1148" s="1"/>
      <c r="F1148" s="1"/>
      <c r="G1148" s="1"/>
      <c r="H1148" s="1"/>
      <c r="I1148" s="1"/>
      <c r="J1148" s="1"/>
      <c r="K1148" s="1"/>
      <c r="L1148" s="1"/>
      <c r="M1148" s="1"/>
      <c r="N1148" s="1"/>
      <c r="O1148" s="1"/>
      <c r="P1148" s="1"/>
    </row>
    <row r="1149" spans="2:16" ht="13.8" x14ac:dyDescent="0.3">
      <c r="B1149" s="1"/>
      <c r="C1149" s="1"/>
      <c r="D1149" s="1"/>
      <c r="E1149" s="1"/>
      <c r="F1149" s="1"/>
      <c r="G1149" s="1"/>
      <c r="H1149" s="1"/>
      <c r="I1149" s="1"/>
      <c r="J1149" s="1"/>
      <c r="K1149" s="1"/>
      <c r="L1149" s="1"/>
      <c r="M1149" s="1"/>
      <c r="N1149" s="1"/>
      <c r="O1149" s="1"/>
      <c r="P1149" s="1"/>
    </row>
    <row r="1150" spans="2:16" ht="13.8" x14ac:dyDescent="0.3">
      <c r="B1150" s="1"/>
      <c r="C1150" s="1"/>
      <c r="D1150" s="1"/>
      <c r="E1150" s="1"/>
      <c r="F1150" s="1"/>
      <c r="G1150" s="1"/>
      <c r="H1150" s="1"/>
      <c r="I1150" s="1"/>
      <c r="J1150" s="1"/>
      <c r="K1150" s="1"/>
      <c r="L1150" s="1"/>
      <c r="M1150" s="1"/>
      <c r="N1150" s="1"/>
      <c r="O1150" s="1"/>
      <c r="P1150" s="1"/>
    </row>
    <row r="1151" spans="2:16" ht="13.8" x14ac:dyDescent="0.3">
      <c r="B1151" s="1"/>
      <c r="C1151" s="1"/>
      <c r="D1151" s="1"/>
      <c r="E1151" s="1"/>
      <c r="F1151" s="1"/>
      <c r="G1151" s="1"/>
      <c r="H1151" s="1"/>
      <c r="I1151" s="1"/>
      <c r="J1151" s="1"/>
      <c r="K1151" s="1"/>
      <c r="L1151" s="1"/>
      <c r="M1151" s="1"/>
      <c r="N1151" s="1"/>
      <c r="O1151" s="1"/>
      <c r="P1151" s="1"/>
    </row>
    <row r="1152" spans="2:16" ht="13.8" x14ac:dyDescent="0.3">
      <c r="B1152" s="1"/>
      <c r="C1152" s="1"/>
      <c r="D1152" s="1"/>
      <c r="E1152" s="1"/>
      <c r="F1152" s="1"/>
      <c r="G1152" s="1"/>
      <c r="H1152" s="1"/>
      <c r="I1152" s="1"/>
      <c r="J1152" s="1"/>
      <c r="K1152" s="1"/>
      <c r="L1152" s="1"/>
      <c r="M1152" s="1"/>
      <c r="N1152" s="1"/>
      <c r="O1152" s="1"/>
      <c r="P1152" s="1"/>
    </row>
    <row r="1153" spans="2:16" ht="13.8" x14ac:dyDescent="0.3">
      <c r="B1153" s="1"/>
      <c r="C1153" s="1"/>
      <c r="D1153" s="1"/>
      <c r="E1153" s="1"/>
      <c r="F1153" s="1"/>
      <c r="G1153" s="1"/>
      <c r="H1153" s="1"/>
      <c r="I1153" s="1"/>
      <c r="J1153" s="1"/>
      <c r="K1153" s="1"/>
      <c r="L1153" s="1"/>
      <c r="M1153" s="1"/>
      <c r="N1153" s="1"/>
      <c r="O1153" s="1"/>
      <c r="P1153" s="1"/>
    </row>
    <row r="1154" spans="2:16" ht="13.8" x14ac:dyDescent="0.3">
      <c r="B1154" s="1"/>
      <c r="C1154" s="1"/>
      <c r="D1154" s="1"/>
      <c r="E1154" s="1"/>
      <c r="F1154" s="1"/>
      <c r="G1154" s="1"/>
      <c r="H1154" s="1"/>
      <c r="I1154" s="1"/>
      <c r="J1154" s="1"/>
      <c r="K1154" s="1"/>
      <c r="L1154" s="1"/>
      <c r="M1154" s="1"/>
      <c r="N1154" s="1"/>
      <c r="O1154" s="1"/>
      <c r="P1154" s="1"/>
    </row>
    <row r="1155" spans="2:16" ht="13.8" x14ac:dyDescent="0.3">
      <c r="B1155" s="1"/>
      <c r="C1155" s="1"/>
      <c r="D1155" s="1"/>
      <c r="E1155" s="1"/>
      <c r="F1155" s="1"/>
      <c r="G1155" s="1"/>
      <c r="H1155" s="1"/>
      <c r="I1155" s="1"/>
      <c r="J1155" s="1"/>
      <c r="K1155" s="1"/>
      <c r="L1155" s="1"/>
      <c r="M1155" s="1"/>
      <c r="N1155" s="1"/>
      <c r="O1155" s="1"/>
      <c r="P1155" s="1"/>
    </row>
    <row r="1156" spans="2:16" ht="13.8" x14ac:dyDescent="0.3">
      <c r="B1156" s="1"/>
      <c r="C1156" s="1"/>
      <c r="D1156" s="1"/>
      <c r="E1156" s="1"/>
      <c r="F1156" s="1"/>
      <c r="G1156" s="1"/>
      <c r="H1156" s="1"/>
      <c r="I1156" s="1"/>
      <c r="J1156" s="1"/>
      <c r="K1156" s="1"/>
      <c r="L1156" s="1"/>
      <c r="M1156" s="1"/>
      <c r="N1156" s="1"/>
      <c r="O1156" s="1"/>
      <c r="P1156" s="1"/>
    </row>
    <row r="1157" spans="2:16" ht="13.8" x14ac:dyDescent="0.3">
      <c r="B1157" s="1"/>
      <c r="C1157" s="1"/>
      <c r="D1157" s="1"/>
      <c r="E1157" s="1"/>
      <c r="F1157" s="1"/>
      <c r="G1157" s="1"/>
      <c r="H1157" s="1"/>
      <c r="I1157" s="1"/>
      <c r="J1157" s="1"/>
      <c r="K1157" s="1"/>
      <c r="L1157" s="1"/>
      <c r="M1157" s="1"/>
      <c r="N1157" s="1"/>
      <c r="O1157" s="1"/>
      <c r="P1157" s="1"/>
    </row>
    <row r="1158" spans="2:16" ht="13.8" x14ac:dyDescent="0.3">
      <c r="B1158" s="1"/>
      <c r="C1158" s="1"/>
      <c r="D1158" s="1"/>
      <c r="E1158" s="1"/>
      <c r="F1158" s="1"/>
      <c r="G1158" s="1"/>
      <c r="H1158" s="1"/>
      <c r="I1158" s="1"/>
      <c r="J1158" s="1"/>
      <c r="K1158" s="1"/>
      <c r="L1158" s="1"/>
      <c r="M1158" s="1"/>
      <c r="N1158" s="1"/>
      <c r="O1158" s="1"/>
      <c r="P1158" s="1"/>
    </row>
    <row r="1159" spans="2:16" ht="13.8" x14ac:dyDescent="0.3">
      <c r="B1159" s="1"/>
      <c r="C1159" s="1"/>
      <c r="D1159" s="1"/>
      <c r="E1159" s="1"/>
      <c r="F1159" s="1"/>
      <c r="G1159" s="1"/>
      <c r="H1159" s="1"/>
      <c r="I1159" s="1"/>
      <c r="J1159" s="1"/>
      <c r="K1159" s="1"/>
      <c r="L1159" s="1"/>
      <c r="M1159" s="1"/>
      <c r="N1159" s="1"/>
      <c r="O1159" s="1"/>
      <c r="P1159" s="1"/>
    </row>
    <row r="1160" spans="2:16" ht="13.8" x14ac:dyDescent="0.3">
      <c r="B1160" s="1"/>
      <c r="C1160" s="1"/>
      <c r="D1160" s="1"/>
      <c r="E1160" s="1"/>
      <c r="F1160" s="1"/>
      <c r="G1160" s="1"/>
      <c r="H1160" s="1"/>
      <c r="I1160" s="1"/>
      <c r="J1160" s="1"/>
      <c r="K1160" s="1"/>
      <c r="L1160" s="1"/>
      <c r="M1160" s="1"/>
      <c r="N1160" s="1"/>
      <c r="O1160" s="1"/>
      <c r="P1160" s="1"/>
    </row>
    <row r="1161" spans="2:16" ht="13.8" x14ac:dyDescent="0.3">
      <c r="B1161" s="1"/>
      <c r="C1161" s="1"/>
      <c r="D1161" s="1"/>
      <c r="E1161" s="1"/>
      <c r="F1161" s="1"/>
      <c r="G1161" s="1"/>
      <c r="H1161" s="1"/>
      <c r="I1161" s="1"/>
      <c r="J1161" s="1"/>
      <c r="K1161" s="1"/>
      <c r="L1161" s="1"/>
      <c r="M1161" s="1"/>
      <c r="N1161" s="1"/>
      <c r="O1161" s="1"/>
      <c r="P1161" s="1"/>
    </row>
    <row r="1162" spans="2:16" ht="13.8" x14ac:dyDescent="0.3">
      <c r="B1162" s="1"/>
      <c r="C1162" s="1"/>
      <c r="D1162" s="1"/>
      <c r="E1162" s="1"/>
      <c r="F1162" s="1"/>
      <c r="G1162" s="1"/>
      <c r="H1162" s="1"/>
      <c r="I1162" s="1"/>
      <c r="J1162" s="1"/>
      <c r="K1162" s="1"/>
      <c r="L1162" s="1"/>
      <c r="M1162" s="1"/>
      <c r="N1162" s="1"/>
      <c r="O1162" s="1"/>
      <c r="P1162" s="1"/>
    </row>
    <row r="1163" spans="2:16" ht="13.8" x14ac:dyDescent="0.3">
      <c r="B1163" s="1"/>
      <c r="C1163" s="1"/>
      <c r="D1163" s="1"/>
      <c r="E1163" s="1"/>
      <c r="F1163" s="1"/>
      <c r="G1163" s="1"/>
      <c r="H1163" s="1"/>
      <c r="I1163" s="1"/>
      <c r="J1163" s="1"/>
      <c r="K1163" s="1"/>
      <c r="L1163" s="1"/>
      <c r="M1163" s="1"/>
      <c r="N1163" s="1"/>
      <c r="O1163" s="1"/>
      <c r="P1163" s="1"/>
    </row>
    <row r="1164" spans="2:16" ht="13.8" x14ac:dyDescent="0.3">
      <c r="B1164" s="1"/>
      <c r="C1164" s="1"/>
      <c r="D1164" s="1"/>
      <c r="E1164" s="1"/>
      <c r="F1164" s="1"/>
      <c r="G1164" s="1"/>
      <c r="H1164" s="1"/>
      <c r="I1164" s="1"/>
      <c r="J1164" s="1"/>
      <c r="K1164" s="1"/>
      <c r="L1164" s="1"/>
      <c r="M1164" s="1"/>
      <c r="N1164" s="1"/>
      <c r="O1164" s="1"/>
      <c r="P1164" s="1"/>
    </row>
    <row r="1165" spans="2:16" ht="13.8" x14ac:dyDescent="0.3">
      <c r="B1165" s="1"/>
      <c r="C1165" s="1"/>
      <c r="D1165" s="1"/>
      <c r="E1165" s="1"/>
      <c r="F1165" s="1"/>
      <c r="G1165" s="1"/>
      <c r="H1165" s="1"/>
      <c r="I1165" s="1"/>
      <c r="J1165" s="1"/>
      <c r="K1165" s="1"/>
      <c r="L1165" s="1"/>
      <c r="M1165" s="1"/>
      <c r="N1165" s="1"/>
      <c r="O1165" s="1"/>
      <c r="P1165" s="1"/>
    </row>
    <row r="1166" spans="2:16" ht="13.8" x14ac:dyDescent="0.3">
      <c r="B1166" s="1"/>
      <c r="C1166" s="1"/>
      <c r="D1166" s="1"/>
      <c r="E1166" s="1"/>
      <c r="F1166" s="1"/>
      <c r="G1166" s="1"/>
      <c r="H1166" s="1"/>
      <c r="I1166" s="1"/>
      <c r="J1166" s="1"/>
      <c r="K1166" s="1"/>
      <c r="L1166" s="1"/>
      <c r="M1166" s="1"/>
      <c r="N1166" s="1"/>
      <c r="O1166" s="1"/>
      <c r="P1166" s="1"/>
    </row>
    <row r="1167" spans="2:16" ht="13.8" x14ac:dyDescent="0.3">
      <c r="B1167" s="1"/>
      <c r="C1167" s="1"/>
      <c r="D1167" s="1"/>
      <c r="E1167" s="1"/>
      <c r="F1167" s="1"/>
      <c r="G1167" s="1"/>
      <c r="H1167" s="1"/>
      <c r="I1167" s="1"/>
      <c r="J1167" s="1"/>
      <c r="K1167" s="1"/>
      <c r="L1167" s="1"/>
      <c r="M1167" s="1"/>
      <c r="N1167" s="1"/>
      <c r="O1167" s="1"/>
      <c r="P1167" s="1"/>
    </row>
    <row r="1168" spans="2:16" ht="13.8" x14ac:dyDescent="0.3">
      <c r="B1168" s="1"/>
      <c r="C1168" s="1"/>
      <c r="D1168" s="1"/>
      <c r="E1168" s="1"/>
      <c r="F1168" s="1"/>
      <c r="G1168" s="1"/>
      <c r="H1168" s="1"/>
      <c r="I1168" s="1"/>
      <c r="J1168" s="1"/>
      <c r="K1168" s="1"/>
      <c r="L1168" s="1"/>
      <c r="M1168" s="1"/>
      <c r="N1168" s="1"/>
      <c r="O1168" s="1"/>
      <c r="P1168" s="1"/>
    </row>
    <row r="1169" spans="2:16" ht="13.8" x14ac:dyDescent="0.3">
      <c r="B1169" s="1"/>
      <c r="C1169" s="1"/>
      <c r="D1169" s="1"/>
      <c r="E1169" s="1"/>
      <c r="F1169" s="1"/>
      <c r="G1169" s="1"/>
      <c r="H1169" s="1"/>
      <c r="I1169" s="1"/>
      <c r="J1169" s="1"/>
      <c r="K1169" s="1"/>
      <c r="L1169" s="1"/>
      <c r="M1169" s="1"/>
      <c r="N1169" s="1"/>
      <c r="O1169" s="1"/>
      <c r="P1169" s="1"/>
    </row>
    <row r="1170" spans="2:16" ht="13.8" x14ac:dyDescent="0.3">
      <c r="B1170" s="1"/>
      <c r="C1170" s="1"/>
      <c r="D1170" s="1"/>
      <c r="E1170" s="1"/>
      <c r="F1170" s="1"/>
      <c r="G1170" s="1"/>
      <c r="H1170" s="1"/>
      <c r="I1170" s="1"/>
      <c r="J1170" s="1"/>
      <c r="K1170" s="1"/>
      <c r="L1170" s="1"/>
      <c r="M1170" s="1"/>
      <c r="N1170" s="1"/>
      <c r="O1170" s="1"/>
      <c r="P1170" s="1"/>
    </row>
    <row r="1171" spans="2:16" ht="13.8" x14ac:dyDescent="0.3">
      <c r="B1171" s="1"/>
      <c r="C1171" s="1"/>
      <c r="D1171" s="1"/>
      <c r="E1171" s="1"/>
      <c r="F1171" s="1"/>
      <c r="G1171" s="1"/>
      <c r="H1171" s="1"/>
      <c r="I1171" s="1"/>
      <c r="J1171" s="1"/>
      <c r="K1171" s="1"/>
      <c r="L1171" s="1"/>
      <c r="M1171" s="1"/>
      <c r="N1171" s="1"/>
      <c r="O1171" s="1"/>
      <c r="P1171" s="1"/>
    </row>
    <row r="1172" spans="2:16" ht="13.8" x14ac:dyDescent="0.3">
      <c r="B1172" s="1"/>
      <c r="C1172" s="1"/>
      <c r="D1172" s="1"/>
      <c r="E1172" s="1"/>
      <c r="F1172" s="1"/>
      <c r="G1172" s="1"/>
      <c r="H1172" s="1"/>
      <c r="I1172" s="1"/>
      <c r="J1172" s="1"/>
      <c r="K1172" s="1"/>
      <c r="L1172" s="1"/>
      <c r="M1172" s="1"/>
      <c r="N1172" s="1"/>
      <c r="O1172" s="1"/>
      <c r="P1172" s="1"/>
    </row>
    <row r="1173" spans="2:16" ht="13.8" x14ac:dyDescent="0.3">
      <c r="B1173" s="1"/>
      <c r="C1173" s="1"/>
      <c r="D1173" s="1"/>
      <c r="E1173" s="1"/>
      <c r="F1173" s="1"/>
      <c r="G1173" s="1"/>
      <c r="H1173" s="1"/>
      <c r="I1173" s="1"/>
      <c r="J1173" s="1"/>
      <c r="K1173" s="1"/>
      <c r="L1173" s="1"/>
      <c r="M1173" s="1"/>
      <c r="N1173" s="1"/>
      <c r="O1173" s="1"/>
      <c r="P1173" s="1"/>
    </row>
    <row r="1174" spans="2:16" ht="13.8" x14ac:dyDescent="0.3">
      <c r="B1174" s="1"/>
      <c r="C1174" s="1"/>
      <c r="D1174" s="1"/>
      <c r="E1174" s="1"/>
      <c r="F1174" s="1"/>
      <c r="G1174" s="1"/>
      <c r="H1174" s="1"/>
      <c r="I1174" s="1"/>
      <c r="J1174" s="1"/>
      <c r="K1174" s="1"/>
      <c r="L1174" s="1"/>
      <c r="M1174" s="1"/>
      <c r="N1174" s="1"/>
      <c r="O1174" s="1"/>
      <c r="P1174" s="1"/>
    </row>
    <row r="1175" spans="2:16" ht="13.8" x14ac:dyDescent="0.3">
      <c r="B1175" s="1"/>
      <c r="C1175" s="1"/>
      <c r="D1175" s="1"/>
      <c r="E1175" s="1"/>
      <c r="F1175" s="1"/>
      <c r="G1175" s="1"/>
      <c r="H1175" s="1"/>
      <c r="I1175" s="1"/>
      <c r="J1175" s="1"/>
      <c r="K1175" s="1"/>
      <c r="L1175" s="1"/>
      <c r="M1175" s="1"/>
      <c r="N1175" s="1"/>
      <c r="O1175" s="1"/>
      <c r="P1175" s="1"/>
    </row>
    <row r="1176" spans="2:16" ht="13.8" x14ac:dyDescent="0.3">
      <c r="B1176" s="1"/>
      <c r="C1176" s="1"/>
      <c r="D1176" s="1"/>
      <c r="E1176" s="1"/>
      <c r="F1176" s="1"/>
      <c r="G1176" s="1"/>
      <c r="H1176" s="1"/>
      <c r="I1176" s="1"/>
      <c r="J1176" s="1"/>
      <c r="K1176" s="1"/>
      <c r="L1176" s="1"/>
      <c r="M1176" s="1"/>
      <c r="N1176" s="1"/>
      <c r="O1176" s="1"/>
      <c r="P1176" s="1"/>
    </row>
    <row r="1177" spans="2:16" ht="13.8" x14ac:dyDescent="0.3">
      <c r="B1177" s="1"/>
      <c r="C1177" s="1"/>
      <c r="D1177" s="1"/>
      <c r="E1177" s="1"/>
      <c r="F1177" s="1"/>
      <c r="G1177" s="1"/>
      <c r="H1177" s="1"/>
      <c r="I1177" s="1"/>
      <c r="J1177" s="1"/>
      <c r="K1177" s="1"/>
      <c r="L1177" s="1"/>
      <c r="M1177" s="1"/>
      <c r="N1177" s="1"/>
      <c r="O1177" s="1"/>
      <c r="P1177" s="1"/>
    </row>
    <row r="1178" spans="2:16" ht="13.8" x14ac:dyDescent="0.3">
      <c r="B1178" s="1"/>
      <c r="C1178" s="1"/>
      <c r="D1178" s="1"/>
      <c r="E1178" s="1"/>
      <c r="F1178" s="1"/>
      <c r="G1178" s="1"/>
      <c r="H1178" s="1"/>
      <c r="I1178" s="1"/>
      <c r="J1178" s="1"/>
      <c r="K1178" s="1"/>
      <c r="L1178" s="1"/>
      <c r="M1178" s="1"/>
      <c r="N1178" s="1"/>
      <c r="O1178" s="1"/>
      <c r="P1178" s="1"/>
    </row>
    <row r="1179" spans="2:16" ht="13.8" x14ac:dyDescent="0.3">
      <c r="B1179" s="1"/>
      <c r="C1179" s="1"/>
      <c r="D1179" s="1"/>
      <c r="E1179" s="1"/>
      <c r="F1179" s="1"/>
      <c r="G1179" s="1"/>
      <c r="H1179" s="1"/>
      <c r="I1179" s="1"/>
      <c r="J1179" s="1"/>
      <c r="K1179" s="1"/>
      <c r="L1179" s="1"/>
      <c r="M1179" s="1"/>
      <c r="N1179" s="1"/>
      <c r="O1179" s="1"/>
      <c r="P1179" s="1"/>
    </row>
    <row r="1180" spans="2:16" ht="13.8" x14ac:dyDescent="0.3">
      <c r="B1180" s="1"/>
      <c r="C1180" s="1"/>
      <c r="D1180" s="1"/>
      <c r="E1180" s="1"/>
      <c r="F1180" s="1"/>
      <c r="G1180" s="1"/>
      <c r="H1180" s="1"/>
      <c r="I1180" s="1"/>
      <c r="J1180" s="1"/>
      <c r="K1180" s="1"/>
      <c r="L1180" s="1"/>
      <c r="M1180" s="1"/>
      <c r="N1180" s="1"/>
      <c r="O1180" s="1"/>
      <c r="P1180" s="1"/>
    </row>
    <row r="1181" spans="2:16" ht="13.8" x14ac:dyDescent="0.3">
      <c r="B1181" s="1"/>
      <c r="C1181" s="1"/>
      <c r="D1181" s="1"/>
      <c r="E1181" s="1"/>
      <c r="F1181" s="1"/>
      <c r="G1181" s="1"/>
      <c r="H1181" s="1"/>
      <c r="I1181" s="1"/>
      <c r="J1181" s="1"/>
      <c r="K1181" s="1"/>
      <c r="L1181" s="1"/>
      <c r="M1181" s="1"/>
      <c r="N1181" s="1"/>
      <c r="O1181" s="1"/>
      <c r="P1181" s="1"/>
    </row>
    <row r="1182" spans="2:16" ht="13.8" x14ac:dyDescent="0.3">
      <c r="B1182" s="1"/>
      <c r="C1182" s="1"/>
      <c r="D1182" s="1"/>
      <c r="E1182" s="1"/>
      <c r="F1182" s="1"/>
      <c r="G1182" s="1"/>
      <c r="H1182" s="1"/>
      <c r="I1182" s="1"/>
      <c r="J1182" s="1"/>
      <c r="K1182" s="1"/>
      <c r="L1182" s="1"/>
      <c r="M1182" s="1"/>
      <c r="N1182" s="1"/>
      <c r="O1182" s="1"/>
      <c r="P1182" s="1"/>
    </row>
    <row r="1183" spans="2:16" ht="13.8" x14ac:dyDescent="0.3">
      <c r="B1183" s="1"/>
      <c r="C1183" s="1"/>
      <c r="D1183" s="1"/>
      <c r="E1183" s="1"/>
      <c r="F1183" s="1"/>
      <c r="G1183" s="1"/>
      <c r="H1183" s="1"/>
      <c r="I1183" s="1"/>
      <c r="J1183" s="1"/>
      <c r="K1183" s="1"/>
      <c r="L1183" s="1"/>
      <c r="M1183" s="1"/>
      <c r="N1183" s="1"/>
      <c r="O1183" s="1"/>
      <c r="P1183" s="1"/>
    </row>
    <row r="1184" spans="2:16" ht="13.8" x14ac:dyDescent="0.3">
      <c r="B1184" s="1"/>
      <c r="C1184" s="1"/>
      <c r="D1184" s="1"/>
      <c r="E1184" s="1"/>
      <c r="F1184" s="1"/>
      <c r="G1184" s="1"/>
      <c r="H1184" s="1"/>
      <c r="I1184" s="1"/>
      <c r="J1184" s="1"/>
      <c r="K1184" s="1"/>
      <c r="L1184" s="1"/>
      <c r="M1184" s="1"/>
      <c r="N1184" s="1"/>
      <c r="O1184" s="1"/>
      <c r="P1184" s="1"/>
    </row>
    <row r="1185" spans="2:16" ht="13.8" x14ac:dyDescent="0.3">
      <c r="B1185" s="1"/>
      <c r="C1185" s="1"/>
      <c r="D1185" s="1"/>
      <c r="E1185" s="1"/>
      <c r="F1185" s="1"/>
      <c r="G1185" s="1"/>
      <c r="H1185" s="1"/>
      <c r="I1185" s="1"/>
      <c r="J1185" s="1"/>
      <c r="K1185" s="1"/>
      <c r="L1185" s="1"/>
      <c r="M1185" s="1"/>
      <c r="N1185" s="1"/>
      <c r="O1185" s="1"/>
      <c r="P1185" s="1"/>
    </row>
    <row r="1186" spans="2:16" ht="13.8" x14ac:dyDescent="0.3">
      <c r="B1186" s="1"/>
      <c r="C1186" s="1"/>
      <c r="D1186" s="1"/>
      <c r="E1186" s="1"/>
      <c r="F1186" s="1"/>
      <c r="G1186" s="1"/>
      <c r="H1186" s="1"/>
      <c r="I1186" s="1"/>
      <c r="J1186" s="1"/>
      <c r="K1186" s="1"/>
      <c r="L1186" s="1"/>
      <c r="M1186" s="1"/>
      <c r="N1186" s="1"/>
      <c r="O1186" s="1"/>
      <c r="P1186" s="1"/>
    </row>
    <row r="1187" spans="2:16" ht="13.8" x14ac:dyDescent="0.3">
      <c r="B1187" s="1"/>
      <c r="C1187" s="1"/>
      <c r="D1187" s="1"/>
      <c r="E1187" s="1"/>
      <c r="F1187" s="1"/>
      <c r="G1187" s="1"/>
      <c r="H1187" s="1"/>
      <c r="I1187" s="1"/>
      <c r="J1187" s="1"/>
      <c r="K1187" s="1"/>
      <c r="L1187" s="1"/>
      <c r="M1187" s="1"/>
      <c r="N1187" s="1"/>
      <c r="O1187" s="1"/>
      <c r="P1187" s="1"/>
    </row>
    <row r="1188" spans="2:16" ht="13.8" x14ac:dyDescent="0.3">
      <c r="B1188" s="1"/>
      <c r="C1188" s="1"/>
      <c r="D1188" s="1"/>
      <c r="E1188" s="1"/>
      <c r="F1188" s="1"/>
      <c r="G1188" s="1"/>
      <c r="H1188" s="1"/>
      <c r="I1188" s="1"/>
      <c r="J1188" s="1"/>
      <c r="K1188" s="1"/>
      <c r="L1188" s="1"/>
      <c r="M1188" s="1"/>
      <c r="N1188" s="1"/>
      <c r="O1188" s="1"/>
      <c r="P1188" s="1"/>
    </row>
    <row r="1189" spans="2:16" ht="13.8" x14ac:dyDescent="0.3">
      <c r="B1189" s="1"/>
      <c r="C1189" s="1"/>
      <c r="D1189" s="1"/>
      <c r="E1189" s="1"/>
      <c r="F1189" s="1"/>
      <c r="G1189" s="1"/>
      <c r="H1189" s="1"/>
      <c r="I1189" s="1"/>
      <c r="J1189" s="1"/>
      <c r="K1189" s="1"/>
      <c r="L1189" s="1"/>
      <c r="M1189" s="1"/>
      <c r="N1189" s="1"/>
      <c r="O1189" s="1"/>
      <c r="P1189" s="1"/>
    </row>
    <row r="1190" spans="2:16" ht="13.8" x14ac:dyDescent="0.3">
      <c r="B1190" s="1"/>
      <c r="C1190" s="1"/>
      <c r="D1190" s="1"/>
      <c r="E1190" s="1"/>
      <c r="F1190" s="1"/>
      <c r="G1190" s="1"/>
      <c r="H1190" s="1"/>
      <c r="I1190" s="1"/>
      <c r="J1190" s="1"/>
      <c r="K1190" s="1"/>
      <c r="L1190" s="1"/>
      <c r="M1190" s="1"/>
      <c r="N1190" s="1"/>
      <c r="O1190" s="1"/>
      <c r="P1190" s="1"/>
    </row>
    <row r="1191" spans="2:16" ht="13.8" x14ac:dyDescent="0.3">
      <c r="B1191" s="1"/>
      <c r="C1191" s="1"/>
      <c r="D1191" s="1"/>
      <c r="E1191" s="1"/>
      <c r="F1191" s="1"/>
      <c r="G1191" s="1"/>
      <c r="H1191" s="1"/>
      <c r="I1191" s="1"/>
      <c r="J1191" s="1"/>
      <c r="K1191" s="1"/>
      <c r="L1191" s="1"/>
      <c r="M1191" s="1"/>
      <c r="N1191" s="1"/>
      <c r="O1191" s="1"/>
      <c r="P1191" s="1"/>
    </row>
    <row r="1192" spans="2:16" ht="13.8" x14ac:dyDescent="0.3">
      <c r="B1192" s="1"/>
      <c r="C1192" s="1"/>
      <c r="D1192" s="1"/>
      <c r="E1192" s="1"/>
      <c r="F1192" s="1"/>
      <c r="G1192" s="1"/>
      <c r="H1192" s="1"/>
      <c r="I1192" s="1"/>
      <c r="J1192" s="1"/>
      <c r="K1192" s="1"/>
      <c r="L1192" s="1"/>
      <c r="M1192" s="1"/>
      <c r="N1192" s="1"/>
      <c r="O1192" s="1"/>
      <c r="P1192" s="1"/>
    </row>
    <row r="1193" spans="2:16" ht="13.8" x14ac:dyDescent="0.3">
      <c r="B1193" s="1"/>
      <c r="C1193" s="1"/>
      <c r="D1193" s="1"/>
      <c r="E1193" s="1"/>
      <c r="F1193" s="1"/>
      <c r="G1193" s="1"/>
      <c r="H1193" s="1"/>
      <c r="I1193" s="1"/>
      <c r="J1193" s="1"/>
      <c r="K1193" s="1"/>
      <c r="L1193" s="1"/>
      <c r="M1193" s="1"/>
      <c r="N1193" s="1"/>
      <c r="O1193" s="1"/>
      <c r="P1193" s="1"/>
    </row>
    <row r="1194" spans="2:16" ht="13.8" x14ac:dyDescent="0.3">
      <c r="B1194" s="1"/>
      <c r="C1194" s="1"/>
      <c r="D1194" s="1"/>
      <c r="E1194" s="1"/>
      <c r="F1194" s="1"/>
      <c r="G1194" s="1"/>
      <c r="H1194" s="1"/>
      <c r="I1194" s="1"/>
      <c r="J1194" s="1"/>
      <c r="K1194" s="1"/>
      <c r="L1194" s="1"/>
      <c r="M1194" s="1"/>
      <c r="N1194" s="1"/>
      <c r="O1194" s="1"/>
      <c r="P1194" s="1"/>
    </row>
    <row r="1195" spans="2:16" ht="13.8" x14ac:dyDescent="0.3">
      <c r="B1195" s="1"/>
      <c r="C1195" s="1"/>
      <c r="D1195" s="1"/>
      <c r="E1195" s="1"/>
      <c r="F1195" s="1"/>
      <c r="G1195" s="1"/>
      <c r="H1195" s="1"/>
      <c r="I1195" s="1"/>
      <c r="J1195" s="1"/>
      <c r="K1195" s="1"/>
      <c r="L1195" s="1"/>
      <c r="M1195" s="1"/>
      <c r="N1195" s="1"/>
      <c r="O1195" s="1"/>
      <c r="P1195" s="1"/>
    </row>
    <row r="1196" spans="2:16" ht="13.8" x14ac:dyDescent="0.3">
      <c r="B1196" s="1"/>
      <c r="C1196" s="1"/>
      <c r="D1196" s="1"/>
      <c r="E1196" s="1"/>
      <c r="F1196" s="1"/>
      <c r="G1196" s="1"/>
      <c r="H1196" s="1"/>
      <c r="I1196" s="1"/>
      <c r="J1196" s="1"/>
      <c r="K1196" s="1"/>
      <c r="L1196" s="1"/>
      <c r="M1196" s="1"/>
      <c r="N1196" s="1"/>
      <c r="O1196" s="1"/>
      <c r="P1196" s="1"/>
    </row>
    <row r="1197" spans="2:16" ht="13.8" x14ac:dyDescent="0.3">
      <c r="B1197" s="1"/>
      <c r="C1197" s="1"/>
      <c r="D1197" s="1"/>
      <c r="E1197" s="1"/>
      <c r="F1197" s="1"/>
      <c r="G1197" s="1"/>
      <c r="H1197" s="1"/>
      <c r="I1197" s="1"/>
      <c r="J1197" s="1"/>
      <c r="K1197" s="1"/>
      <c r="L1197" s="1"/>
      <c r="M1197" s="1"/>
      <c r="N1197" s="1"/>
      <c r="O1197" s="1"/>
      <c r="P1197" s="1"/>
    </row>
    <row r="1198" spans="2:16" ht="13.8" x14ac:dyDescent="0.3">
      <c r="B1198" s="1"/>
      <c r="C1198" s="1"/>
      <c r="D1198" s="1"/>
      <c r="E1198" s="1"/>
      <c r="F1198" s="1"/>
      <c r="G1198" s="1"/>
      <c r="H1198" s="1"/>
      <c r="I1198" s="1"/>
      <c r="J1198" s="1"/>
      <c r="K1198" s="1"/>
      <c r="L1198" s="1"/>
      <c r="M1198" s="1"/>
      <c r="N1198" s="1"/>
      <c r="O1198" s="1"/>
      <c r="P1198" s="1"/>
    </row>
    <row r="1199" spans="2:16" ht="13.8" x14ac:dyDescent="0.3">
      <c r="B1199" s="1"/>
      <c r="C1199" s="1"/>
      <c r="D1199" s="1"/>
      <c r="E1199" s="1"/>
      <c r="F1199" s="1"/>
      <c r="G1199" s="1"/>
      <c r="H1199" s="1"/>
      <c r="I1199" s="1"/>
      <c r="J1199" s="1"/>
      <c r="K1199" s="1"/>
      <c r="L1199" s="1"/>
      <c r="M1199" s="1"/>
      <c r="N1199" s="1"/>
      <c r="O1199" s="1"/>
      <c r="P1199" s="1"/>
    </row>
    <row r="1200" spans="2:16" ht="13.8" x14ac:dyDescent="0.3">
      <c r="B1200" s="1"/>
      <c r="C1200" s="1"/>
      <c r="D1200" s="1"/>
      <c r="E1200" s="1"/>
      <c r="F1200" s="1"/>
      <c r="G1200" s="1"/>
      <c r="H1200" s="1"/>
      <c r="I1200" s="1"/>
      <c r="J1200" s="1"/>
      <c r="K1200" s="1"/>
      <c r="L1200" s="1"/>
      <c r="M1200" s="1"/>
      <c r="N1200" s="1"/>
      <c r="O1200" s="1"/>
      <c r="P1200" s="1"/>
    </row>
    <row r="1201" spans="2:16" ht="13.8" x14ac:dyDescent="0.3">
      <c r="B1201" s="1"/>
      <c r="C1201" s="1"/>
      <c r="D1201" s="1"/>
      <c r="E1201" s="1"/>
      <c r="F1201" s="1"/>
      <c r="G1201" s="1"/>
      <c r="H1201" s="1"/>
      <c r="I1201" s="1"/>
      <c r="J1201" s="1"/>
      <c r="K1201" s="1"/>
      <c r="L1201" s="1"/>
      <c r="M1201" s="1"/>
      <c r="N1201" s="1"/>
      <c r="O1201" s="1"/>
      <c r="P1201" s="1"/>
    </row>
    <row r="1202" spans="2:16" ht="13.8" x14ac:dyDescent="0.3">
      <c r="B1202" s="1"/>
      <c r="C1202" s="1"/>
      <c r="D1202" s="1"/>
      <c r="E1202" s="1"/>
      <c r="F1202" s="1"/>
      <c r="G1202" s="1"/>
      <c r="H1202" s="1"/>
      <c r="I1202" s="1"/>
      <c r="J1202" s="1"/>
      <c r="K1202" s="1"/>
      <c r="L1202" s="1"/>
      <c r="M1202" s="1"/>
      <c r="N1202" s="1"/>
      <c r="O1202" s="1"/>
      <c r="P1202" s="1"/>
    </row>
    <row r="1203" spans="2:16" ht="13.8" x14ac:dyDescent="0.3">
      <c r="B1203" s="1"/>
      <c r="C1203" s="1"/>
      <c r="D1203" s="1"/>
      <c r="E1203" s="1"/>
      <c r="F1203" s="1"/>
      <c r="G1203" s="1"/>
      <c r="H1203" s="1"/>
      <c r="I1203" s="1"/>
      <c r="J1203" s="1"/>
      <c r="K1203" s="1"/>
      <c r="L1203" s="1"/>
      <c r="M1203" s="1"/>
      <c r="N1203" s="1"/>
      <c r="O1203" s="1"/>
      <c r="P1203" s="1"/>
    </row>
    <row r="1204" spans="2:16" ht="13.8" x14ac:dyDescent="0.3">
      <c r="B1204" s="1"/>
      <c r="C1204" s="1"/>
      <c r="D1204" s="1"/>
      <c r="E1204" s="1"/>
      <c r="F1204" s="1"/>
      <c r="G1204" s="1"/>
      <c r="H1204" s="1"/>
      <c r="I1204" s="1"/>
      <c r="J1204" s="1"/>
      <c r="K1204" s="1"/>
      <c r="L1204" s="1"/>
      <c r="M1204" s="1"/>
      <c r="N1204" s="1"/>
      <c r="O1204" s="1"/>
      <c r="P1204" s="1"/>
    </row>
    <row r="1205" spans="2:16" ht="13.8" x14ac:dyDescent="0.3">
      <c r="B1205" s="1"/>
      <c r="C1205" s="1"/>
      <c r="D1205" s="1"/>
      <c r="E1205" s="1"/>
      <c r="F1205" s="1"/>
      <c r="G1205" s="1"/>
      <c r="H1205" s="1"/>
      <c r="I1205" s="1"/>
      <c r="J1205" s="1"/>
      <c r="K1205" s="1"/>
      <c r="L1205" s="1"/>
      <c r="M1205" s="1"/>
      <c r="N1205" s="1"/>
      <c r="O1205" s="1"/>
      <c r="P1205" s="1"/>
    </row>
    <row r="1206" spans="2:16" ht="13.8" x14ac:dyDescent="0.3">
      <c r="B1206" s="1"/>
      <c r="C1206" s="1"/>
      <c r="D1206" s="1"/>
      <c r="E1206" s="1"/>
      <c r="F1206" s="1"/>
      <c r="G1206" s="1"/>
      <c r="H1206" s="1"/>
      <c r="I1206" s="1"/>
      <c r="J1206" s="1"/>
      <c r="K1206" s="1"/>
      <c r="L1206" s="1"/>
      <c r="M1206" s="1"/>
      <c r="N1206" s="1"/>
      <c r="O1206" s="1"/>
      <c r="P1206" s="1"/>
    </row>
    <row r="1207" spans="2:16" ht="13.8" x14ac:dyDescent="0.3">
      <c r="B1207" s="1"/>
      <c r="C1207" s="1"/>
      <c r="D1207" s="1"/>
      <c r="E1207" s="1"/>
      <c r="F1207" s="1"/>
      <c r="G1207" s="1"/>
      <c r="H1207" s="1"/>
      <c r="I1207" s="1"/>
      <c r="J1207" s="1"/>
      <c r="K1207" s="1"/>
      <c r="L1207" s="1"/>
      <c r="M1207" s="1"/>
      <c r="N1207" s="1"/>
      <c r="O1207" s="1"/>
      <c r="P1207" s="1"/>
    </row>
    <row r="1208" spans="2:16" ht="13.8" x14ac:dyDescent="0.3">
      <c r="B1208" s="1"/>
      <c r="C1208" s="1"/>
      <c r="D1208" s="1"/>
      <c r="E1208" s="1"/>
      <c r="F1208" s="1"/>
      <c r="G1208" s="1"/>
      <c r="H1208" s="1"/>
      <c r="I1208" s="1"/>
      <c r="J1208" s="1"/>
      <c r="K1208" s="1"/>
      <c r="L1208" s="1"/>
      <c r="M1208" s="1"/>
      <c r="N1208" s="1"/>
      <c r="O1208" s="1"/>
      <c r="P1208" s="1"/>
    </row>
    <row r="1209" spans="2:16" ht="13.8" x14ac:dyDescent="0.3">
      <c r="B1209" s="1"/>
      <c r="C1209" s="1"/>
      <c r="D1209" s="1"/>
      <c r="E1209" s="1"/>
      <c r="F1209" s="1"/>
      <c r="G1209" s="1"/>
      <c r="H1209" s="1"/>
      <c r="I1209" s="1"/>
      <c r="J1209" s="1"/>
      <c r="K1209" s="1"/>
      <c r="L1209" s="1"/>
      <c r="M1209" s="1"/>
      <c r="N1209" s="1"/>
      <c r="O1209" s="1"/>
      <c r="P1209" s="1"/>
    </row>
    <row r="1210" spans="2:16" ht="13.8" x14ac:dyDescent="0.3">
      <c r="B1210" s="1"/>
      <c r="C1210" s="1"/>
      <c r="D1210" s="1"/>
      <c r="E1210" s="1"/>
      <c r="F1210" s="1"/>
      <c r="G1210" s="1"/>
      <c r="H1210" s="1"/>
      <c r="I1210" s="1"/>
      <c r="J1210" s="1"/>
      <c r="K1210" s="1"/>
      <c r="L1210" s="1"/>
      <c r="M1210" s="1"/>
      <c r="N1210" s="1"/>
      <c r="O1210" s="1"/>
      <c r="P1210" s="1"/>
    </row>
    <row r="1211" spans="2:16" ht="13.8" x14ac:dyDescent="0.3">
      <c r="B1211" s="1"/>
      <c r="C1211" s="1"/>
      <c r="D1211" s="1"/>
      <c r="E1211" s="1"/>
      <c r="F1211" s="1"/>
      <c r="G1211" s="1"/>
      <c r="H1211" s="1"/>
      <c r="I1211" s="1"/>
      <c r="J1211" s="1"/>
      <c r="K1211" s="1"/>
      <c r="L1211" s="1"/>
      <c r="M1211" s="1"/>
      <c r="N1211" s="1"/>
      <c r="O1211" s="1"/>
      <c r="P1211" s="1"/>
    </row>
    <row r="1212" spans="2:16" ht="13.8" x14ac:dyDescent="0.3">
      <c r="B1212" s="1"/>
      <c r="C1212" s="1"/>
      <c r="D1212" s="1"/>
      <c r="E1212" s="1"/>
      <c r="F1212" s="1"/>
      <c r="G1212" s="1"/>
      <c r="H1212" s="1"/>
      <c r="I1212" s="1"/>
      <c r="J1212" s="1"/>
      <c r="K1212" s="1"/>
      <c r="L1212" s="1"/>
      <c r="M1212" s="1"/>
      <c r="N1212" s="1"/>
      <c r="O1212" s="1"/>
      <c r="P1212" s="1"/>
    </row>
    <row r="1213" spans="2:16" ht="13.8" x14ac:dyDescent="0.3">
      <c r="B1213" s="1"/>
      <c r="C1213" s="1"/>
      <c r="D1213" s="1"/>
      <c r="E1213" s="1"/>
      <c r="F1213" s="1"/>
      <c r="G1213" s="1"/>
      <c r="H1213" s="1"/>
      <c r="I1213" s="1"/>
      <c r="J1213" s="1"/>
      <c r="K1213" s="1"/>
      <c r="L1213" s="1"/>
      <c r="M1213" s="1"/>
      <c r="N1213" s="1"/>
      <c r="O1213" s="1"/>
      <c r="P1213" s="1"/>
    </row>
    <row r="1214" spans="2:16" ht="13.8" x14ac:dyDescent="0.3">
      <c r="B1214" s="1"/>
      <c r="C1214" s="1"/>
      <c r="D1214" s="1"/>
      <c r="E1214" s="1"/>
      <c r="F1214" s="1"/>
      <c r="G1214" s="1"/>
      <c r="H1214" s="1"/>
      <c r="I1214" s="1"/>
      <c r="J1214" s="1"/>
      <c r="K1214" s="1"/>
      <c r="L1214" s="1"/>
      <c r="M1214" s="1"/>
      <c r="N1214" s="1"/>
      <c r="O1214" s="1"/>
      <c r="P1214" s="1"/>
    </row>
    <row r="1215" spans="2:16" ht="13.8" x14ac:dyDescent="0.3">
      <c r="B1215" s="1"/>
      <c r="C1215" s="1"/>
      <c r="D1215" s="1"/>
      <c r="E1215" s="1"/>
      <c r="F1215" s="1"/>
      <c r="G1215" s="1"/>
      <c r="H1215" s="1"/>
      <c r="I1215" s="1"/>
      <c r="J1215" s="1"/>
      <c r="K1215" s="1"/>
      <c r="L1215" s="1"/>
      <c r="M1215" s="1"/>
      <c r="N1215" s="1"/>
      <c r="O1215" s="1"/>
      <c r="P1215" s="1"/>
    </row>
    <row r="1216" spans="2:16" ht="13.8" x14ac:dyDescent="0.3">
      <c r="B1216" s="1"/>
      <c r="C1216" s="1"/>
      <c r="D1216" s="1"/>
      <c r="E1216" s="1"/>
      <c r="F1216" s="1"/>
      <c r="G1216" s="1"/>
      <c r="H1216" s="1"/>
      <c r="I1216" s="1"/>
      <c r="J1216" s="1"/>
      <c r="K1216" s="1"/>
      <c r="L1216" s="1"/>
      <c r="M1216" s="1"/>
      <c r="N1216" s="1"/>
      <c r="O1216" s="1"/>
      <c r="P1216" s="1"/>
    </row>
    <row r="1217" spans="2:16" ht="13.8" x14ac:dyDescent="0.3">
      <c r="B1217" s="1"/>
      <c r="C1217" s="1"/>
      <c r="D1217" s="1"/>
      <c r="E1217" s="1"/>
      <c r="F1217" s="1"/>
      <c r="G1217" s="1"/>
      <c r="H1217" s="1"/>
      <c r="I1217" s="1"/>
      <c r="J1217" s="1"/>
      <c r="K1217" s="1"/>
      <c r="L1217" s="1"/>
      <c r="M1217" s="1"/>
      <c r="N1217" s="1"/>
      <c r="O1217" s="1"/>
      <c r="P1217" s="1"/>
    </row>
    <row r="1218" spans="2:16" ht="13.8" x14ac:dyDescent="0.3">
      <c r="B1218" s="1"/>
      <c r="C1218" s="1"/>
      <c r="D1218" s="1"/>
      <c r="E1218" s="1"/>
      <c r="F1218" s="1"/>
      <c r="G1218" s="1"/>
      <c r="H1218" s="1"/>
      <c r="I1218" s="1"/>
      <c r="J1218" s="1"/>
      <c r="K1218" s="1"/>
      <c r="L1218" s="1"/>
      <c r="M1218" s="1"/>
      <c r="N1218" s="1"/>
      <c r="O1218" s="1"/>
      <c r="P1218" s="1"/>
    </row>
    <row r="1219" spans="2:16" ht="13.8" x14ac:dyDescent="0.3">
      <c r="B1219" s="1"/>
      <c r="C1219" s="1"/>
      <c r="D1219" s="1"/>
      <c r="E1219" s="1"/>
      <c r="F1219" s="1"/>
      <c r="G1219" s="1"/>
      <c r="H1219" s="1"/>
      <c r="I1219" s="1"/>
      <c r="J1219" s="1"/>
      <c r="K1219" s="1"/>
      <c r="L1219" s="1"/>
      <c r="M1219" s="1"/>
      <c r="N1219" s="1"/>
      <c r="O1219" s="1"/>
      <c r="P1219" s="1"/>
    </row>
    <row r="1220" spans="2:16" ht="13.8" x14ac:dyDescent="0.3">
      <c r="B1220" s="1"/>
      <c r="C1220" s="1"/>
      <c r="D1220" s="1"/>
      <c r="E1220" s="1"/>
      <c r="F1220" s="1"/>
      <c r="G1220" s="1"/>
      <c r="H1220" s="1"/>
      <c r="I1220" s="1"/>
      <c r="J1220" s="1"/>
      <c r="K1220" s="1"/>
      <c r="L1220" s="1"/>
      <c r="M1220" s="1"/>
      <c r="N1220" s="1"/>
      <c r="O1220" s="1"/>
      <c r="P1220" s="1"/>
    </row>
    <row r="1221" spans="2:16" ht="13.8" x14ac:dyDescent="0.3">
      <c r="B1221" s="1"/>
      <c r="C1221" s="1"/>
      <c r="D1221" s="1"/>
      <c r="E1221" s="1"/>
      <c r="F1221" s="1"/>
      <c r="G1221" s="1"/>
      <c r="H1221" s="1"/>
      <c r="I1221" s="1"/>
      <c r="J1221" s="1"/>
      <c r="K1221" s="1"/>
      <c r="L1221" s="1"/>
      <c r="M1221" s="1"/>
      <c r="N1221" s="1"/>
      <c r="O1221" s="1"/>
      <c r="P1221" s="1"/>
    </row>
    <row r="1222" spans="2:16" ht="13.8" x14ac:dyDescent="0.3">
      <c r="B1222" s="1"/>
      <c r="C1222" s="1"/>
      <c r="D1222" s="1"/>
      <c r="E1222" s="1"/>
      <c r="F1222" s="1"/>
      <c r="G1222" s="1"/>
      <c r="H1222" s="1"/>
      <c r="I1222" s="1"/>
      <c r="J1222" s="1"/>
      <c r="K1222" s="1"/>
      <c r="L1222" s="1"/>
      <c r="M1222" s="1"/>
      <c r="N1222" s="1"/>
      <c r="O1222" s="1"/>
      <c r="P1222" s="1"/>
    </row>
    <row r="1223" spans="2:16" ht="13.8" x14ac:dyDescent="0.3">
      <c r="B1223" s="1"/>
      <c r="C1223" s="1"/>
      <c r="D1223" s="1"/>
      <c r="E1223" s="1"/>
      <c r="F1223" s="1"/>
      <c r="G1223" s="1"/>
      <c r="H1223" s="1"/>
      <c r="I1223" s="1"/>
      <c r="J1223" s="1"/>
      <c r="K1223" s="1"/>
      <c r="L1223" s="1"/>
      <c r="M1223" s="1"/>
      <c r="N1223" s="1"/>
      <c r="O1223" s="1"/>
      <c r="P1223" s="1"/>
    </row>
    <row r="1224" spans="2:16" ht="13.8" x14ac:dyDescent="0.3">
      <c r="B1224" s="1"/>
      <c r="C1224" s="1"/>
      <c r="D1224" s="1"/>
      <c r="E1224" s="1"/>
      <c r="F1224" s="1"/>
      <c r="G1224" s="1"/>
      <c r="H1224" s="1"/>
      <c r="I1224" s="1"/>
      <c r="J1224" s="1"/>
      <c r="K1224" s="1"/>
      <c r="L1224" s="1"/>
      <c r="M1224" s="1"/>
      <c r="N1224" s="1"/>
      <c r="O1224" s="1"/>
      <c r="P1224" s="1"/>
    </row>
    <row r="1225" spans="2:16" ht="13.8" x14ac:dyDescent="0.3">
      <c r="B1225" s="1"/>
      <c r="C1225" s="1"/>
      <c r="D1225" s="1"/>
      <c r="E1225" s="1"/>
      <c r="F1225" s="1"/>
      <c r="G1225" s="1"/>
      <c r="H1225" s="1"/>
      <c r="I1225" s="1"/>
      <c r="J1225" s="1"/>
      <c r="K1225" s="1"/>
      <c r="L1225" s="1"/>
      <c r="M1225" s="1"/>
      <c r="N1225" s="1"/>
      <c r="O1225" s="1"/>
      <c r="P1225" s="1"/>
    </row>
    <row r="1226" spans="2:16" ht="13.8" x14ac:dyDescent="0.3">
      <c r="B1226" s="1"/>
      <c r="C1226" s="1"/>
      <c r="D1226" s="1"/>
      <c r="E1226" s="1"/>
      <c r="F1226" s="1"/>
      <c r="G1226" s="1"/>
      <c r="H1226" s="1"/>
      <c r="I1226" s="1"/>
      <c r="J1226" s="1"/>
      <c r="K1226" s="1"/>
      <c r="L1226" s="1"/>
      <c r="M1226" s="1"/>
      <c r="N1226" s="1"/>
      <c r="O1226" s="1"/>
      <c r="P1226" s="1"/>
    </row>
    <row r="1227" spans="2:16" ht="13.8" x14ac:dyDescent="0.3">
      <c r="B1227" s="1"/>
      <c r="C1227" s="1"/>
      <c r="D1227" s="1"/>
      <c r="E1227" s="1"/>
      <c r="F1227" s="1"/>
      <c r="G1227" s="1"/>
      <c r="H1227" s="1"/>
      <c r="I1227" s="1"/>
      <c r="J1227" s="1"/>
      <c r="K1227" s="1"/>
      <c r="L1227" s="1"/>
      <c r="M1227" s="1"/>
      <c r="N1227" s="1"/>
      <c r="O1227" s="1"/>
      <c r="P1227" s="1"/>
    </row>
    <row r="1228" spans="2:16" ht="13.8" x14ac:dyDescent="0.3">
      <c r="B1228" s="1"/>
      <c r="C1228" s="1"/>
      <c r="D1228" s="1"/>
      <c r="E1228" s="1"/>
      <c r="F1228" s="1"/>
      <c r="G1228" s="1"/>
      <c r="H1228" s="1"/>
      <c r="I1228" s="1"/>
      <c r="J1228" s="1"/>
      <c r="K1228" s="1"/>
      <c r="L1228" s="1"/>
      <c r="M1228" s="1"/>
      <c r="N1228" s="1"/>
      <c r="O1228" s="1"/>
      <c r="P1228" s="1"/>
    </row>
    <row r="1229" spans="2:16" ht="13.8" x14ac:dyDescent="0.3">
      <c r="B1229" s="1"/>
      <c r="C1229" s="1"/>
      <c r="D1229" s="1"/>
      <c r="E1229" s="1"/>
      <c r="F1229" s="1"/>
      <c r="G1229" s="1"/>
      <c r="H1229" s="1"/>
      <c r="I1229" s="1"/>
      <c r="J1229" s="1"/>
      <c r="K1229" s="1"/>
      <c r="L1229" s="1"/>
      <c r="M1229" s="1"/>
      <c r="N1229" s="1"/>
      <c r="O1229" s="1"/>
      <c r="P1229" s="1"/>
    </row>
    <row r="1230" spans="2:16" ht="13.8" x14ac:dyDescent="0.3">
      <c r="B1230" s="1"/>
      <c r="C1230" s="1"/>
      <c r="D1230" s="1"/>
      <c r="E1230" s="1"/>
      <c r="F1230" s="1"/>
      <c r="G1230" s="1"/>
      <c r="H1230" s="1"/>
      <c r="I1230" s="1"/>
      <c r="J1230" s="1"/>
      <c r="K1230" s="1"/>
      <c r="L1230" s="1"/>
      <c r="M1230" s="1"/>
      <c r="N1230" s="1"/>
      <c r="O1230" s="1"/>
      <c r="P1230" s="1"/>
    </row>
    <row r="1231" spans="2:16" ht="13.8" x14ac:dyDescent="0.3">
      <c r="B1231" s="1"/>
      <c r="C1231" s="1"/>
      <c r="D1231" s="1"/>
      <c r="E1231" s="1"/>
      <c r="F1231" s="1"/>
      <c r="G1231" s="1"/>
      <c r="H1231" s="1"/>
      <c r="I1231" s="1"/>
      <c r="J1231" s="1"/>
      <c r="K1231" s="1"/>
      <c r="L1231" s="1"/>
      <c r="M1231" s="1"/>
      <c r="N1231" s="1"/>
      <c r="O1231" s="1"/>
      <c r="P1231" s="1"/>
    </row>
    <row r="1232" spans="2:16" ht="13.8" x14ac:dyDescent="0.3">
      <c r="B1232" s="1"/>
      <c r="C1232" s="1"/>
      <c r="D1232" s="1"/>
      <c r="E1232" s="1"/>
      <c r="F1232" s="1"/>
      <c r="G1232" s="1"/>
      <c r="H1232" s="1"/>
      <c r="I1232" s="1"/>
      <c r="J1232" s="1"/>
      <c r="K1232" s="1"/>
      <c r="L1232" s="1"/>
      <c r="M1232" s="1"/>
      <c r="N1232" s="1"/>
      <c r="O1232" s="1"/>
      <c r="P1232" s="1"/>
    </row>
    <row r="1233" spans="2:16" ht="13.8" x14ac:dyDescent="0.3">
      <c r="B1233" s="1"/>
      <c r="C1233" s="1"/>
      <c r="D1233" s="1"/>
      <c r="E1233" s="1"/>
      <c r="F1233" s="1"/>
      <c r="G1233" s="1"/>
      <c r="H1233" s="1"/>
      <c r="I1233" s="1"/>
      <c r="J1233" s="1"/>
      <c r="K1233" s="1"/>
      <c r="L1233" s="1"/>
      <c r="M1233" s="1"/>
      <c r="N1233" s="1"/>
      <c r="O1233" s="1"/>
      <c r="P1233" s="1"/>
    </row>
    <row r="1234" spans="2:16" ht="13.8" x14ac:dyDescent="0.3">
      <c r="B1234" s="1"/>
      <c r="C1234" s="1"/>
      <c r="D1234" s="1"/>
      <c r="E1234" s="1"/>
      <c r="F1234" s="1"/>
      <c r="G1234" s="1"/>
      <c r="H1234" s="1"/>
      <c r="I1234" s="1"/>
      <c r="J1234" s="1"/>
      <c r="K1234" s="1"/>
      <c r="L1234" s="1"/>
      <c r="M1234" s="1"/>
      <c r="N1234" s="1"/>
      <c r="O1234" s="1"/>
      <c r="P1234" s="1"/>
    </row>
    <row r="1235" spans="2:16" ht="13.8" x14ac:dyDescent="0.3">
      <c r="B1235" s="1"/>
      <c r="C1235" s="1"/>
      <c r="D1235" s="1"/>
      <c r="E1235" s="1"/>
      <c r="F1235" s="1"/>
      <c r="G1235" s="1"/>
      <c r="H1235" s="1"/>
      <c r="I1235" s="1"/>
      <c r="J1235" s="1"/>
      <c r="K1235" s="1"/>
      <c r="L1235" s="1"/>
      <c r="M1235" s="1"/>
      <c r="N1235" s="1"/>
      <c r="O1235" s="1"/>
      <c r="P1235" s="1"/>
    </row>
    <row r="1236" spans="2:16" ht="13.8" x14ac:dyDescent="0.3">
      <c r="B1236" s="1"/>
      <c r="C1236" s="1"/>
      <c r="D1236" s="1"/>
      <c r="E1236" s="1"/>
      <c r="F1236" s="1"/>
      <c r="G1236" s="1"/>
      <c r="H1236" s="1"/>
      <c r="I1236" s="1"/>
      <c r="J1236" s="1"/>
      <c r="K1236" s="1"/>
      <c r="L1236" s="1"/>
      <c r="M1236" s="1"/>
      <c r="N1236" s="1"/>
      <c r="O1236" s="1"/>
      <c r="P1236" s="1"/>
    </row>
    <row r="1237" spans="2:16" ht="13.8" x14ac:dyDescent="0.3">
      <c r="B1237" s="1"/>
      <c r="C1237" s="1"/>
      <c r="D1237" s="1"/>
      <c r="E1237" s="1"/>
      <c r="F1237" s="1"/>
      <c r="G1237" s="1"/>
      <c r="H1237" s="1"/>
      <c r="I1237" s="1"/>
      <c r="J1237" s="1"/>
      <c r="K1237" s="1"/>
      <c r="L1237" s="1"/>
      <c r="M1237" s="1"/>
      <c r="N1237" s="1"/>
      <c r="O1237" s="1"/>
      <c r="P1237" s="1"/>
    </row>
    <row r="1238" spans="2:16" ht="13.8" x14ac:dyDescent="0.3">
      <c r="B1238" s="1"/>
      <c r="C1238" s="1"/>
      <c r="D1238" s="1"/>
      <c r="E1238" s="1"/>
      <c r="F1238" s="1"/>
      <c r="G1238" s="1"/>
      <c r="H1238" s="1"/>
      <c r="I1238" s="1"/>
      <c r="J1238" s="1"/>
      <c r="K1238" s="1"/>
      <c r="L1238" s="1"/>
      <c r="M1238" s="1"/>
      <c r="N1238" s="1"/>
      <c r="O1238" s="1"/>
      <c r="P1238" s="1"/>
    </row>
    <row r="1239" spans="2:16" ht="13.8" x14ac:dyDescent="0.3">
      <c r="B1239" s="1"/>
      <c r="C1239" s="1"/>
      <c r="D1239" s="1"/>
      <c r="E1239" s="1"/>
      <c r="F1239" s="1"/>
      <c r="G1239" s="1"/>
      <c r="H1239" s="1"/>
      <c r="I1239" s="1"/>
      <c r="J1239" s="1"/>
      <c r="K1239" s="1"/>
      <c r="L1239" s="1"/>
      <c r="M1239" s="1"/>
      <c r="N1239" s="1"/>
      <c r="O1239" s="1"/>
      <c r="P1239" s="1"/>
    </row>
    <row r="1240" spans="2:16" ht="13.8" x14ac:dyDescent="0.3">
      <c r="B1240" s="1"/>
      <c r="C1240" s="1"/>
      <c r="D1240" s="1"/>
      <c r="E1240" s="1"/>
      <c r="F1240" s="1"/>
      <c r="G1240" s="1"/>
      <c r="H1240" s="1"/>
      <c r="I1240" s="1"/>
      <c r="J1240" s="1"/>
      <c r="K1240" s="1"/>
      <c r="L1240" s="1"/>
      <c r="M1240" s="1"/>
      <c r="N1240" s="1"/>
      <c r="O1240" s="1"/>
      <c r="P1240" s="1"/>
    </row>
    <row r="1241" spans="2:16" ht="13.8" x14ac:dyDescent="0.3">
      <c r="B1241" s="1"/>
      <c r="C1241" s="1"/>
      <c r="D1241" s="1"/>
      <c r="E1241" s="1"/>
      <c r="F1241" s="1"/>
      <c r="G1241" s="1"/>
      <c r="H1241" s="1"/>
      <c r="I1241" s="1"/>
      <c r="J1241" s="1"/>
      <c r="K1241" s="1"/>
      <c r="L1241" s="1"/>
      <c r="M1241" s="1"/>
      <c r="N1241" s="1"/>
      <c r="O1241" s="1"/>
      <c r="P1241" s="1"/>
    </row>
    <row r="1242" spans="2:16" ht="13.8" x14ac:dyDescent="0.3">
      <c r="B1242" s="1"/>
      <c r="C1242" s="1"/>
      <c r="D1242" s="1"/>
      <c r="E1242" s="1"/>
      <c r="F1242" s="1"/>
      <c r="G1242" s="1"/>
      <c r="H1242" s="1"/>
      <c r="I1242" s="1"/>
      <c r="J1242" s="1"/>
      <c r="K1242" s="1"/>
      <c r="L1242" s="1"/>
      <c r="M1242" s="1"/>
      <c r="N1242" s="1"/>
      <c r="O1242" s="1"/>
      <c r="P1242" s="1"/>
    </row>
    <row r="1243" spans="2:16" ht="13.8" x14ac:dyDescent="0.3">
      <c r="B1243" s="1"/>
      <c r="C1243" s="1"/>
      <c r="D1243" s="1"/>
      <c r="E1243" s="1"/>
      <c r="F1243" s="1"/>
      <c r="G1243" s="1"/>
      <c r="H1243" s="1"/>
      <c r="I1243" s="1"/>
      <c r="J1243" s="1"/>
      <c r="K1243" s="1"/>
      <c r="L1243" s="1"/>
      <c r="M1243" s="1"/>
      <c r="N1243" s="1"/>
      <c r="O1243" s="1"/>
      <c r="P1243" s="1"/>
    </row>
    <row r="1244" spans="2:16" ht="13.8" x14ac:dyDescent="0.3">
      <c r="B1244" s="1"/>
      <c r="C1244" s="1"/>
      <c r="D1244" s="1"/>
      <c r="E1244" s="1"/>
      <c r="F1244" s="1"/>
      <c r="G1244" s="1"/>
      <c r="H1244" s="1"/>
      <c r="I1244" s="1"/>
      <c r="J1244" s="1"/>
      <c r="K1244" s="1"/>
      <c r="L1244" s="1"/>
      <c r="M1244" s="1"/>
      <c r="N1244" s="1"/>
      <c r="O1244" s="1"/>
      <c r="P1244" s="1"/>
    </row>
    <row r="1245" spans="2:16" ht="13.8" x14ac:dyDescent="0.3">
      <c r="B1245" s="1"/>
      <c r="C1245" s="1"/>
      <c r="D1245" s="1"/>
      <c r="E1245" s="1"/>
      <c r="F1245" s="1"/>
      <c r="G1245" s="1"/>
      <c r="H1245" s="1"/>
      <c r="I1245" s="1"/>
      <c r="J1245" s="1"/>
      <c r="K1245" s="1"/>
      <c r="L1245" s="1"/>
      <c r="M1245" s="1"/>
      <c r="N1245" s="1"/>
      <c r="O1245" s="1"/>
      <c r="P1245" s="1"/>
    </row>
    <row r="1246" spans="2:16" ht="13.8" x14ac:dyDescent="0.3">
      <c r="B1246" s="1"/>
      <c r="C1246" s="1"/>
      <c r="D1246" s="1"/>
      <c r="E1246" s="1"/>
      <c r="F1246" s="1"/>
      <c r="G1246" s="1"/>
      <c r="H1246" s="1"/>
      <c r="I1246" s="1"/>
      <c r="J1246" s="1"/>
      <c r="K1246" s="1"/>
      <c r="L1246" s="1"/>
      <c r="M1246" s="1"/>
      <c r="N1246" s="1"/>
      <c r="O1246" s="1"/>
      <c r="P1246" s="1"/>
    </row>
    <row r="1247" spans="2:16" ht="13.8" x14ac:dyDescent="0.3">
      <c r="B1247" s="1"/>
      <c r="C1247" s="1"/>
      <c r="D1247" s="1"/>
      <c r="E1247" s="1"/>
      <c r="F1247" s="1"/>
      <c r="G1247" s="1"/>
      <c r="H1247" s="1"/>
      <c r="I1247" s="1"/>
      <c r="J1247" s="1"/>
      <c r="K1247" s="1"/>
      <c r="L1247" s="1"/>
      <c r="M1247" s="1"/>
      <c r="N1247" s="1"/>
      <c r="O1247" s="1"/>
      <c r="P1247" s="1"/>
    </row>
    <row r="1248" spans="2:16" ht="13.8" x14ac:dyDescent="0.3">
      <c r="B1248" s="1"/>
      <c r="C1248" s="1"/>
      <c r="D1248" s="1"/>
      <c r="E1248" s="1"/>
      <c r="F1248" s="1"/>
      <c r="G1248" s="1"/>
      <c r="H1248" s="1"/>
      <c r="I1248" s="1"/>
      <c r="J1248" s="1"/>
      <c r="K1248" s="1"/>
      <c r="L1248" s="1"/>
      <c r="M1248" s="1"/>
      <c r="N1248" s="1"/>
      <c r="O1248" s="1"/>
      <c r="P1248" s="1"/>
    </row>
    <row r="1249" spans="2:16" ht="13.8" x14ac:dyDescent="0.3">
      <c r="B1249" s="1"/>
      <c r="C1249" s="1"/>
      <c r="D1249" s="1"/>
      <c r="E1249" s="1"/>
      <c r="F1249" s="1"/>
      <c r="G1249" s="1"/>
      <c r="H1249" s="1"/>
      <c r="I1249" s="1"/>
      <c r="J1249" s="1"/>
      <c r="K1249" s="1"/>
      <c r="L1249" s="1"/>
      <c r="M1249" s="1"/>
      <c r="N1249" s="1"/>
      <c r="O1249" s="1"/>
      <c r="P1249" s="1"/>
    </row>
    <row r="1250" spans="2:16" ht="13.8" x14ac:dyDescent="0.3">
      <c r="B1250" s="1"/>
      <c r="C1250" s="1"/>
      <c r="D1250" s="1"/>
      <c r="E1250" s="1"/>
      <c r="F1250" s="1"/>
      <c r="G1250" s="1"/>
      <c r="H1250" s="1"/>
      <c r="I1250" s="1"/>
      <c r="J1250" s="1"/>
      <c r="K1250" s="1"/>
      <c r="L1250" s="1"/>
      <c r="M1250" s="1"/>
      <c r="N1250" s="1"/>
      <c r="O1250" s="1"/>
      <c r="P1250" s="1"/>
    </row>
    <row r="1251" spans="2:16" ht="13.8" x14ac:dyDescent="0.3">
      <c r="B1251" s="1"/>
      <c r="C1251" s="1"/>
      <c r="D1251" s="1"/>
      <c r="E1251" s="1"/>
      <c r="F1251" s="1"/>
      <c r="G1251" s="1"/>
      <c r="H1251" s="1"/>
      <c r="I1251" s="1"/>
      <c r="J1251" s="1"/>
      <c r="K1251" s="1"/>
      <c r="L1251" s="1"/>
      <c r="M1251" s="1"/>
      <c r="N1251" s="1"/>
      <c r="O1251" s="1"/>
      <c r="P1251" s="1"/>
    </row>
    <row r="1252" spans="2:16" ht="13.8" x14ac:dyDescent="0.3">
      <c r="B1252" s="1"/>
      <c r="C1252" s="1"/>
      <c r="D1252" s="1"/>
      <c r="E1252" s="1"/>
      <c r="F1252" s="1"/>
      <c r="G1252" s="1"/>
      <c r="H1252" s="1"/>
      <c r="I1252" s="1"/>
      <c r="J1252" s="1"/>
      <c r="K1252" s="1"/>
      <c r="L1252" s="1"/>
      <c r="M1252" s="1"/>
      <c r="N1252" s="1"/>
      <c r="O1252" s="1"/>
      <c r="P1252" s="1"/>
    </row>
    <row r="1253" spans="2:16" ht="13.8" x14ac:dyDescent="0.3">
      <c r="B1253" s="1"/>
      <c r="C1253" s="1"/>
      <c r="D1253" s="1"/>
      <c r="E1253" s="1"/>
      <c r="F1253" s="1"/>
      <c r="G1253" s="1"/>
      <c r="H1253" s="1"/>
      <c r="I1253" s="1"/>
      <c r="J1253" s="1"/>
      <c r="K1253" s="1"/>
      <c r="L1253" s="1"/>
      <c r="M1253" s="1"/>
      <c r="N1253" s="1"/>
      <c r="O1253" s="1"/>
      <c r="P1253" s="1"/>
    </row>
    <row r="1254" spans="2:16" ht="13.8" x14ac:dyDescent="0.3">
      <c r="B1254" s="1"/>
      <c r="C1254" s="1"/>
      <c r="D1254" s="1"/>
      <c r="E1254" s="1"/>
      <c r="F1254" s="1"/>
      <c r="G1254" s="1"/>
      <c r="H1254" s="1"/>
      <c r="I1254" s="1"/>
      <c r="J1254" s="1"/>
      <c r="K1254" s="1"/>
      <c r="L1254" s="1"/>
      <c r="M1254" s="1"/>
      <c r="N1254" s="1"/>
      <c r="O1254" s="1"/>
      <c r="P1254" s="1"/>
    </row>
    <row r="1255" spans="2:16" ht="13.8" x14ac:dyDescent="0.3">
      <c r="B1255" s="1"/>
      <c r="C1255" s="1"/>
      <c r="D1255" s="1"/>
      <c r="E1255" s="1"/>
      <c r="F1255" s="1"/>
      <c r="G1255" s="1"/>
      <c r="H1255" s="1"/>
      <c r="I1255" s="1"/>
      <c r="J1255" s="1"/>
      <c r="K1255" s="1"/>
      <c r="L1255" s="1"/>
      <c r="M1255" s="1"/>
      <c r="N1255" s="1"/>
      <c r="O1255" s="1"/>
      <c r="P1255" s="1"/>
    </row>
    <row r="1256" spans="2:16" ht="13.8" x14ac:dyDescent="0.3">
      <c r="B1256" s="1"/>
      <c r="C1256" s="1"/>
      <c r="D1256" s="1"/>
      <c r="E1256" s="1"/>
      <c r="F1256" s="1"/>
      <c r="G1256" s="1"/>
      <c r="H1256" s="1"/>
      <c r="I1256" s="1"/>
      <c r="J1256" s="1"/>
      <c r="K1256" s="1"/>
      <c r="L1256" s="1"/>
      <c r="M1256" s="1"/>
      <c r="N1256" s="1"/>
      <c r="O1256" s="1"/>
      <c r="P1256" s="1"/>
    </row>
    <row r="1257" spans="2:16" ht="13.8" x14ac:dyDescent="0.3">
      <c r="B1257" s="1"/>
      <c r="C1257" s="1"/>
      <c r="D1257" s="1"/>
      <c r="E1257" s="1"/>
      <c r="F1257" s="1"/>
      <c r="G1257" s="1"/>
      <c r="H1257" s="1"/>
      <c r="I1257" s="1"/>
      <c r="J1257" s="1"/>
      <c r="K1257" s="1"/>
      <c r="L1257" s="1"/>
      <c r="M1257" s="1"/>
      <c r="N1257" s="1"/>
      <c r="O1257" s="1"/>
      <c r="P1257" s="1"/>
    </row>
    <row r="1258" spans="2:16" ht="13.8" x14ac:dyDescent="0.3">
      <c r="B1258" s="1"/>
      <c r="C1258" s="1"/>
      <c r="D1258" s="1"/>
      <c r="E1258" s="1"/>
      <c r="F1258" s="1"/>
      <c r="G1258" s="1"/>
      <c r="H1258" s="1"/>
      <c r="I1258" s="1"/>
      <c r="J1258" s="1"/>
      <c r="K1258" s="1"/>
      <c r="L1258" s="1"/>
      <c r="M1258" s="1"/>
      <c r="N1258" s="1"/>
      <c r="O1258" s="1"/>
      <c r="P1258" s="1"/>
    </row>
    <row r="1259" spans="2:16" ht="13.8" x14ac:dyDescent="0.3">
      <c r="B1259" s="1"/>
      <c r="C1259" s="1"/>
      <c r="D1259" s="1"/>
      <c r="E1259" s="1"/>
      <c r="F1259" s="1"/>
      <c r="G1259" s="1"/>
      <c r="H1259" s="1"/>
      <c r="I1259" s="1"/>
      <c r="J1259" s="1"/>
      <c r="K1259" s="1"/>
      <c r="L1259" s="1"/>
      <c r="M1259" s="1"/>
      <c r="N1259" s="1"/>
      <c r="O1259" s="1"/>
      <c r="P1259" s="1"/>
    </row>
    <row r="1260" spans="2:16" ht="13.8" x14ac:dyDescent="0.3">
      <c r="B1260" s="1"/>
      <c r="C1260" s="1"/>
      <c r="D1260" s="1"/>
      <c r="E1260" s="1"/>
      <c r="F1260" s="1"/>
      <c r="G1260" s="1"/>
      <c r="H1260" s="1"/>
      <c r="I1260" s="1"/>
      <c r="J1260" s="1"/>
      <c r="K1260" s="1"/>
      <c r="L1260" s="1"/>
      <c r="M1260" s="1"/>
      <c r="N1260" s="1"/>
      <c r="O1260" s="1"/>
      <c r="P1260" s="1"/>
    </row>
    <row r="1261" spans="2:16" ht="13.8" x14ac:dyDescent="0.3">
      <c r="B1261" s="1"/>
      <c r="C1261" s="1"/>
      <c r="D1261" s="1"/>
      <c r="E1261" s="1"/>
      <c r="F1261" s="1"/>
      <c r="G1261" s="1"/>
      <c r="H1261" s="1"/>
      <c r="I1261" s="1"/>
      <c r="J1261" s="1"/>
      <c r="K1261" s="1"/>
      <c r="L1261" s="1"/>
      <c r="M1261" s="1"/>
      <c r="N1261" s="1"/>
      <c r="O1261" s="1"/>
      <c r="P1261" s="1"/>
    </row>
    <row r="1262" spans="2:16" ht="13.8" x14ac:dyDescent="0.3">
      <c r="B1262" s="1"/>
      <c r="C1262" s="1"/>
      <c r="D1262" s="1"/>
      <c r="E1262" s="1"/>
      <c r="F1262" s="1"/>
      <c r="G1262" s="1"/>
      <c r="H1262" s="1"/>
      <c r="I1262" s="1"/>
      <c r="J1262" s="1"/>
      <c r="K1262" s="1"/>
      <c r="L1262" s="1"/>
      <c r="M1262" s="1"/>
      <c r="N1262" s="1"/>
      <c r="O1262" s="1"/>
      <c r="P1262" s="1"/>
    </row>
    <row r="1263" spans="2:16" ht="13.8" x14ac:dyDescent="0.3">
      <c r="B1263" s="1"/>
      <c r="C1263" s="1"/>
      <c r="D1263" s="1"/>
      <c r="E1263" s="1"/>
      <c r="F1263" s="1"/>
      <c r="G1263" s="1"/>
      <c r="H1263" s="1"/>
      <c r="I1263" s="1"/>
      <c r="J1263" s="1"/>
      <c r="K1263" s="1"/>
      <c r="L1263" s="1"/>
      <c r="M1263" s="1"/>
      <c r="N1263" s="1"/>
      <c r="O1263" s="1"/>
      <c r="P1263" s="1"/>
    </row>
    <row r="1264" spans="2:16" ht="13.8" x14ac:dyDescent="0.3">
      <c r="B1264" s="1"/>
      <c r="C1264" s="1"/>
      <c r="D1264" s="1"/>
      <c r="E1264" s="1"/>
      <c r="F1264" s="1"/>
      <c r="G1264" s="1"/>
      <c r="H1264" s="1"/>
      <c r="I1264" s="1"/>
      <c r="J1264" s="1"/>
      <c r="K1264" s="1"/>
      <c r="L1264" s="1"/>
      <c r="M1264" s="1"/>
      <c r="N1264" s="1"/>
      <c r="O1264" s="1"/>
      <c r="P1264" s="1"/>
    </row>
    <row r="1265" spans="2:16" ht="13.8" x14ac:dyDescent="0.3">
      <c r="B1265" s="1"/>
      <c r="C1265" s="1"/>
      <c r="D1265" s="1"/>
      <c r="E1265" s="1"/>
      <c r="F1265" s="1"/>
      <c r="G1265" s="1"/>
      <c r="H1265" s="1"/>
      <c r="I1265" s="1"/>
      <c r="J1265" s="1"/>
      <c r="K1265" s="1"/>
      <c r="L1265" s="1"/>
      <c r="M1265" s="1"/>
      <c r="N1265" s="1"/>
      <c r="O1265" s="1"/>
      <c r="P1265" s="1"/>
    </row>
    <row r="1266" spans="2:16" ht="13.8" x14ac:dyDescent="0.3">
      <c r="B1266" s="1"/>
      <c r="C1266" s="1"/>
      <c r="D1266" s="1"/>
      <c r="E1266" s="1"/>
      <c r="F1266" s="1"/>
      <c r="G1266" s="1"/>
      <c r="H1266" s="1"/>
      <c r="I1266" s="1"/>
      <c r="J1266" s="1"/>
      <c r="K1266" s="1"/>
      <c r="L1266" s="1"/>
      <c r="M1266" s="1"/>
      <c r="N1266" s="1"/>
      <c r="O1266" s="1"/>
      <c r="P1266" s="1"/>
    </row>
    <row r="1267" spans="2:16" ht="13.8" x14ac:dyDescent="0.3">
      <c r="B1267" s="1"/>
      <c r="C1267" s="1"/>
      <c r="D1267" s="1"/>
      <c r="E1267" s="1"/>
      <c r="F1267" s="1"/>
      <c r="G1267" s="1"/>
      <c r="H1267" s="1"/>
      <c r="I1267" s="1"/>
      <c r="J1267" s="1"/>
      <c r="K1267" s="1"/>
      <c r="L1267" s="1"/>
      <c r="M1267" s="1"/>
      <c r="N1267" s="1"/>
      <c r="O1267" s="1"/>
      <c r="P1267" s="1"/>
    </row>
    <row r="1268" spans="2:16" ht="13.8" x14ac:dyDescent="0.3">
      <c r="B1268" s="1"/>
      <c r="C1268" s="1"/>
      <c r="D1268" s="1"/>
      <c r="E1268" s="1"/>
      <c r="F1268" s="1"/>
      <c r="G1268" s="1"/>
      <c r="H1268" s="1"/>
      <c r="I1268" s="1"/>
      <c r="J1268" s="1"/>
      <c r="K1268" s="1"/>
      <c r="L1268" s="1"/>
      <c r="M1268" s="1"/>
      <c r="N1268" s="1"/>
      <c r="O1268" s="1"/>
      <c r="P1268" s="1"/>
    </row>
    <row r="1269" spans="2:16" ht="13.8" x14ac:dyDescent="0.3">
      <c r="B1269" s="1"/>
      <c r="C1269" s="1"/>
      <c r="D1269" s="1"/>
      <c r="E1269" s="1"/>
      <c r="F1269" s="1"/>
      <c r="G1269" s="1"/>
      <c r="H1269" s="1"/>
      <c r="I1269" s="1"/>
      <c r="J1269" s="1"/>
      <c r="K1269" s="1"/>
      <c r="L1269" s="1"/>
      <c r="M1269" s="1"/>
      <c r="N1269" s="1"/>
      <c r="O1269" s="1"/>
      <c r="P1269" s="1"/>
    </row>
    <row r="1270" spans="2:16" ht="13.8" x14ac:dyDescent="0.3">
      <c r="B1270" s="1"/>
      <c r="C1270" s="1"/>
      <c r="D1270" s="1"/>
      <c r="E1270" s="1"/>
      <c r="F1270" s="1"/>
      <c r="G1270" s="1"/>
      <c r="H1270" s="1"/>
      <c r="I1270" s="1"/>
      <c r="J1270" s="1"/>
      <c r="K1270" s="1"/>
      <c r="L1270" s="1"/>
      <c r="M1270" s="1"/>
      <c r="N1270" s="1"/>
      <c r="O1270" s="1"/>
      <c r="P1270" s="1"/>
    </row>
    <row r="1271" spans="2:16" ht="13.8" x14ac:dyDescent="0.3">
      <c r="B1271" s="1"/>
      <c r="C1271" s="1"/>
      <c r="D1271" s="1"/>
      <c r="E1271" s="1"/>
      <c r="F1271" s="1"/>
      <c r="G1271" s="1"/>
      <c r="H1271" s="1"/>
      <c r="I1271" s="1"/>
      <c r="J1271" s="1"/>
      <c r="K1271" s="1"/>
      <c r="L1271" s="1"/>
      <c r="M1271" s="1"/>
      <c r="N1271" s="1"/>
      <c r="O1271" s="1"/>
      <c r="P1271" s="1"/>
    </row>
    <row r="1272" spans="2:16" ht="13.8" x14ac:dyDescent="0.3">
      <c r="B1272" s="1"/>
      <c r="C1272" s="1"/>
      <c r="D1272" s="1"/>
      <c r="E1272" s="1"/>
      <c r="F1272" s="1"/>
      <c r="G1272" s="1"/>
      <c r="H1272" s="1"/>
      <c r="I1272" s="1"/>
      <c r="J1272" s="1"/>
      <c r="K1272" s="1"/>
      <c r="L1272" s="1"/>
      <c r="M1272" s="1"/>
      <c r="N1272" s="1"/>
      <c r="O1272" s="1"/>
      <c r="P1272" s="1"/>
    </row>
    <row r="1273" spans="2:16" ht="13.8" x14ac:dyDescent="0.3">
      <c r="B1273" s="1"/>
      <c r="C1273" s="1"/>
      <c r="D1273" s="1"/>
      <c r="E1273" s="1"/>
      <c r="F1273" s="1"/>
      <c r="G1273" s="1"/>
      <c r="H1273" s="1"/>
      <c r="I1273" s="1"/>
      <c r="J1273" s="1"/>
      <c r="K1273" s="1"/>
      <c r="L1273" s="1"/>
      <c r="M1273" s="1"/>
      <c r="N1273" s="1"/>
      <c r="O1273" s="1"/>
      <c r="P1273" s="1"/>
    </row>
    <row r="1274" spans="2:16" ht="13.8" x14ac:dyDescent="0.3">
      <c r="B1274" s="1"/>
      <c r="C1274" s="1"/>
      <c r="D1274" s="1"/>
      <c r="E1274" s="1"/>
      <c r="F1274" s="1"/>
      <c r="G1274" s="1"/>
      <c r="H1274" s="1"/>
      <c r="I1274" s="1"/>
      <c r="J1274" s="1"/>
      <c r="K1274" s="1"/>
      <c r="L1274" s="1"/>
      <c r="M1274" s="1"/>
      <c r="N1274" s="1"/>
      <c r="O1274" s="1"/>
      <c r="P1274" s="1"/>
    </row>
    <row r="1275" spans="2:16" ht="13.8" x14ac:dyDescent="0.3">
      <c r="B1275" s="1"/>
      <c r="C1275" s="1"/>
      <c r="D1275" s="1"/>
      <c r="E1275" s="1"/>
      <c r="F1275" s="1"/>
      <c r="G1275" s="1"/>
      <c r="H1275" s="1"/>
      <c r="I1275" s="1"/>
      <c r="J1275" s="1"/>
      <c r="K1275" s="1"/>
      <c r="L1275" s="1"/>
      <c r="M1275" s="1"/>
      <c r="N1275" s="1"/>
      <c r="O1275" s="1"/>
      <c r="P1275" s="1"/>
    </row>
    <row r="1276" spans="2:16" ht="13.8" x14ac:dyDescent="0.3">
      <c r="B1276" s="1"/>
      <c r="C1276" s="1"/>
      <c r="D1276" s="1"/>
      <c r="E1276" s="1"/>
      <c r="F1276" s="1"/>
      <c r="G1276" s="1"/>
      <c r="H1276" s="1"/>
      <c r="I1276" s="1"/>
      <c r="J1276" s="1"/>
      <c r="K1276" s="1"/>
      <c r="L1276" s="1"/>
      <c r="M1276" s="1"/>
      <c r="N1276" s="1"/>
      <c r="O1276" s="1"/>
      <c r="P1276" s="1"/>
    </row>
    <row r="1277" spans="2:16" ht="13.8" x14ac:dyDescent="0.3">
      <c r="B1277" s="1"/>
      <c r="C1277" s="1"/>
      <c r="D1277" s="1"/>
      <c r="E1277" s="1"/>
      <c r="F1277" s="1"/>
      <c r="G1277" s="1"/>
      <c r="H1277" s="1"/>
      <c r="I1277" s="1"/>
      <c r="J1277" s="1"/>
      <c r="K1277" s="1"/>
      <c r="L1277" s="1"/>
      <c r="M1277" s="1"/>
      <c r="N1277" s="1"/>
      <c r="O1277" s="1"/>
      <c r="P1277" s="1"/>
    </row>
    <row r="1278" spans="2:16" ht="13.8" x14ac:dyDescent="0.3">
      <c r="B1278" s="1"/>
      <c r="C1278" s="1"/>
      <c r="D1278" s="1"/>
      <c r="E1278" s="1"/>
      <c r="F1278" s="1"/>
      <c r="G1278" s="1"/>
      <c r="H1278" s="1"/>
      <c r="I1278" s="1"/>
      <c r="J1278" s="1"/>
      <c r="K1278" s="1"/>
      <c r="L1278" s="1"/>
      <c r="M1278" s="1"/>
      <c r="N1278" s="1"/>
      <c r="O1278" s="1"/>
      <c r="P1278" s="1"/>
    </row>
    <row r="1279" spans="2:16" ht="13.8" x14ac:dyDescent="0.3">
      <c r="B1279" s="1"/>
      <c r="C1279" s="1"/>
      <c r="D1279" s="1"/>
      <c r="E1279" s="1"/>
      <c r="F1279" s="1"/>
      <c r="G1279" s="1"/>
      <c r="H1279" s="1"/>
      <c r="I1279" s="1"/>
      <c r="J1279" s="1"/>
      <c r="K1279" s="1"/>
      <c r="L1279" s="1"/>
      <c r="M1279" s="1"/>
      <c r="N1279" s="1"/>
      <c r="O1279" s="1"/>
      <c r="P1279" s="1"/>
    </row>
    <row r="1280" spans="2:16" ht="13.8" x14ac:dyDescent="0.3">
      <c r="B1280" s="1"/>
      <c r="C1280" s="1"/>
      <c r="D1280" s="1"/>
      <c r="E1280" s="1"/>
      <c r="F1280" s="1"/>
      <c r="G1280" s="1"/>
      <c r="H1280" s="1"/>
      <c r="I1280" s="1"/>
      <c r="J1280" s="1"/>
      <c r="K1280" s="1"/>
      <c r="L1280" s="1"/>
      <c r="M1280" s="1"/>
      <c r="N1280" s="1"/>
      <c r="O1280" s="1"/>
      <c r="P1280" s="1"/>
    </row>
    <row r="1281" spans="2:16" ht="13.8" x14ac:dyDescent="0.3">
      <c r="B1281" s="1"/>
      <c r="C1281" s="1"/>
      <c r="D1281" s="1"/>
      <c r="E1281" s="1"/>
      <c r="F1281" s="1"/>
      <c r="G1281" s="1"/>
      <c r="H1281" s="1"/>
      <c r="I1281" s="1"/>
      <c r="J1281" s="1"/>
      <c r="K1281" s="1"/>
      <c r="L1281" s="1"/>
      <c r="M1281" s="1"/>
      <c r="N1281" s="1"/>
      <c r="O1281" s="1"/>
      <c r="P1281" s="1"/>
    </row>
    <row r="1282" spans="2:16" ht="13.8" x14ac:dyDescent="0.3">
      <c r="B1282" s="1"/>
      <c r="C1282" s="1"/>
      <c r="D1282" s="1"/>
      <c r="E1282" s="1"/>
      <c r="F1282" s="1"/>
      <c r="G1282" s="1"/>
      <c r="H1282" s="1"/>
      <c r="I1282" s="1"/>
      <c r="J1282" s="1"/>
      <c r="K1282" s="1"/>
      <c r="L1282" s="1"/>
      <c r="M1282" s="1"/>
      <c r="N1282" s="1"/>
      <c r="O1282" s="1"/>
      <c r="P1282" s="1"/>
    </row>
    <row r="1283" spans="2:16" ht="13.8" x14ac:dyDescent="0.3">
      <c r="B1283" s="1"/>
      <c r="C1283" s="1"/>
      <c r="D1283" s="1"/>
      <c r="E1283" s="1"/>
      <c r="F1283" s="1"/>
      <c r="G1283" s="1"/>
      <c r="H1283" s="1"/>
      <c r="I1283" s="1"/>
      <c r="J1283" s="1"/>
      <c r="K1283" s="1"/>
      <c r="L1283" s="1"/>
      <c r="M1283" s="1"/>
      <c r="N1283" s="1"/>
      <c r="O1283" s="1"/>
      <c r="P1283" s="1"/>
    </row>
    <row r="1284" spans="2:16" ht="13.8" x14ac:dyDescent="0.3">
      <c r="B1284" s="1"/>
      <c r="C1284" s="1"/>
      <c r="D1284" s="1"/>
      <c r="E1284" s="1"/>
      <c r="F1284" s="1"/>
      <c r="G1284" s="1"/>
      <c r="H1284" s="1"/>
      <c r="I1284" s="1"/>
      <c r="J1284" s="1"/>
      <c r="K1284" s="1"/>
      <c r="L1284" s="1"/>
      <c r="M1284" s="1"/>
      <c r="N1284" s="1"/>
      <c r="O1284" s="1"/>
      <c r="P1284" s="1"/>
    </row>
    <row r="1285" spans="2:16" ht="13.8" x14ac:dyDescent="0.3">
      <c r="B1285" s="1"/>
      <c r="C1285" s="1"/>
      <c r="D1285" s="1"/>
      <c r="E1285" s="1"/>
      <c r="F1285" s="1"/>
      <c r="G1285" s="1"/>
      <c r="H1285" s="1"/>
      <c r="I1285" s="1"/>
      <c r="J1285" s="1"/>
      <c r="K1285" s="1"/>
      <c r="L1285" s="1"/>
      <c r="M1285" s="1"/>
      <c r="N1285" s="1"/>
      <c r="O1285" s="1"/>
      <c r="P1285" s="1"/>
    </row>
    <row r="1286" spans="2:16" ht="13.8" x14ac:dyDescent="0.3">
      <c r="B1286" s="1"/>
      <c r="C1286" s="1"/>
      <c r="D1286" s="1"/>
      <c r="E1286" s="1"/>
      <c r="F1286" s="1"/>
      <c r="G1286" s="1"/>
      <c r="H1286" s="1"/>
      <c r="I1286" s="1"/>
      <c r="J1286" s="1"/>
      <c r="K1286" s="1"/>
      <c r="L1286" s="1"/>
      <c r="M1286" s="1"/>
      <c r="N1286" s="1"/>
      <c r="O1286" s="1"/>
      <c r="P1286" s="1"/>
    </row>
    <row r="1287" spans="2:16" ht="13.8" x14ac:dyDescent="0.3">
      <c r="B1287" s="1"/>
      <c r="C1287" s="1"/>
      <c r="D1287" s="1"/>
      <c r="E1287" s="1"/>
      <c r="F1287" s="1"/>
      <c r="G1287" s="1"/>
      <c r="H1287" s="1"/>
      <c r="I1287" s="1"/>
      <c r="J1287" s="1"/>
      <c r="K1287" s="1"/>
      <c r="L1287" s="1"/>
      <c r="M1287" s="1"/>
      <c r="N1287" s="1"/>
      <c r="O1287" s="1"/>
      <c r="P1287" s="1"/>
    </row>
    <row r="1288" spans="2:16" ht="13.8" x14ac:dyDescent="0.3">
      <c r="B1288" s="1"/>
      <c r="C1288" s="1"/>
      <c r="D1288" s="1"/>
      <c r="E1288" s="1"/>
      <c r="F1288" s="1"/>
      <c r="G1288" s="1"/>
      <c r="H1288" s="1"/>
      <c r="I1288" s="1"/>
      <c r="J1288" s="1"/>
      <c r="K1288" s="1"/>
      <c r="L1288" s="1"/>
      <c r="M1288" s="1"/>
      <c r="N1288" s="1"/>
      <c r="O1288" s="1"/>
      <c r="P1288" s="1"/>
    </row>
    <row r="1289" spans="2:16" ht="13.8" x14ac:dyDescent="0.3">
      <c r="B1289" s="1"/>
      <c r="C1289" s="1"/>
      <c r="D1289" s="1"/>
      <c r="E1289" s="1"/>
      <c r="F1289" s="1"/>
      <c r="G1289" s="1"/>
      <c r="H1289" s="1"/>
      <c r="I1289" s="1"/>
      <c r="J1289" s="1"/>
      <c r="K1289" s="1"/>
      <c r="L1289" s="1"/>
      <c r="M1289" s="1"/>
      <c r="N1289" s="1"/>
      <c r="O1289" s="1"/>
      <c r="P1289" s="1"/>
    </row>
    <row r="1290" spans="2:16" ht="13.8" x14ac:dyDescent="0.3">
      <c r="B1290" s="1"/>
      <c r="C1290" s="1"/>
      <c r="D1290" s="1"/>
      <c r="E1290" s="1"/>
      <c r="F1290" s="1"/>
      <c r="G1290" s="1"/>
      <c r="H1290" s="1"/>
      <c r="I1290" s="1"/>
      <c r="J1290" s="1"/>
      <c r="K1290" s="1"/>
      <c r="L1290" s="1"/>
      <c r="M1290" s="1"/>
      <c r="N1290" s="1"/>
      <c r="O1290" s="1"/>
      <c r="P1290" s="1"/>
    </row>
    <row r="1291" spans="2:16" ht="13.8" x14ac:dyDescent="0.3">
      <c r="B1291" s="1"/>
      <c r="C1291" s="1"/>
      <c r="D1291" s="1"/>
      <c r="E1291" s="1"/>
      <c r="F1291" s="1"/>
      <c r="G1291" s="1"/>
      <c r="H1291" s="1"/>
      <c r="I1291" s="1"/>
      <c r="J1291" s="1"/>
      <c r="K1291" s="1"/>
      <c r="L1291" s="1"/>
      <c r="M1291" s="1"/>
      <c r="N1291" s="1"/>
      <c r="O1291" s="1"/>
      <c r="P1291" s="1"/>
    </row>
    <row r="1292" spans="2:16" ht="13.8" x14ac:dyDescent="0.3">
      <c r="B1292" s="1"/>
      <c r="C1292" s="1"/>
      <c r="D1292" s="1"/>
      <c r="E1292" s="1"/>
      <c r="F1292" s="1"/>
      <c r="G1292" s="1"/>
      <c r="H1292" s="1"/>
      <c r="I1292" s="1"/>
      <c r="J1292" s="1"/>
      <c r="K1292" s="1"/>
      <c r="L1292" s="1"/>
      <c r="M1292" s="1"/>
      <c r="N1292" s="1"/>
      <c r="O1292" s="1"/>
      <c r="P1292" s="1"/>
    </row>
    <row r="1293" spans="2:16" ht="13.8" x14ac:dyDescent="0.3">
      <c r="B1293" s="1"/>
      <c r="C1293" s="1"/>
      <c r="D1293" s="1"/>
      <c r="E1293" s="1"/>
      <c r="F1293" s="1"/>
      <c r="G1293" s="1"/>
      <c r="H1293" s="1"/>
      <c r="I1293" s="1"/>
      <c r="J1293" s="1"/>
      <c r="K1293" s="1"/>
      <c r="L1293" s="1"/>
      <c r="M1293" s="1"/>
      <c r="N1293" s="1"/>
      <c r="O1293" s="1"/>
      <c r="P1293" s="1"/>
    </row>
    <row r="1294" spans="2:16" ht="13.8" x14ac:dyDescent="0.3">
      <c r="B1294" s="1"/>
      <c r="C1294" s="1"/>
      <c r="D1294" s="1"/>
      <c r="E1294" s="1"/>
      <c r="F1294" s="1"/>
      <c r="G1294" s="1"/>
      <c r="H1294" s="1"/>
      <c r="I1294" s="1"/>
      <c r="J1294" s="1"/>
      <c r="K1294" s="1"/>
      <c r="L1294" s="1"/>
      <c r="M1294" s="1"/>
      <c r="N1294" s="1"/>
      <c r="O1294" s="1"/>
      <c r="P1294" s="1"/>
    </row>
    <row r="1295" spans="2:16" ht="13.8" x14ac:dyDescent="0.3">
      <c r="B1295" s="1"/>
      <c r="C1295" s="1"/>
      <c r="D1295" s="1"/>
      <c r="E1295" s="1"/>
      <c r="F1295" s="1"/>
      <c r="G1295" s="1"/>
      <c r="H1295" s="1"/>
      <c r="I1295" s="1"/>
      <c r="J1295" s="1"/>
      <c r="K1295" s="1"/>
      <c r="L1295" s="1"/>
      <c r="M1295" s="1"/>
      <c r="N1295" s="1"/>
      <c r="O1295" s="1"/>
      <c r="P1295" s="1"/>
    </row>
    <row r="1296" spans="2:16" ht="13.8" x14ac:dyDescent="0.3">
      <c r="B1296" s="1"/>
      <c r="C1296" s="1"/>
      <c r="D1296" s="1"/>
      <c r="E1296" s="1"/>
      <c r="F1296" s="1"/>
      <c r="G1296" s="1"/>
      <c r="H1296" s="1"/>
      <c r="I1296" s="1"/>
      <c r="J1296" s="1"/>
      <c r="K1296" s="1"/>
      <c r="L1296" s="1"/>
      <c r="M1296" s="1"/>
      <c r="N1296" s="1"/>
      <c r="O1296" s="1"/>
      <c r="P1296" s="1"/>
    </row>
    <row r="1297" spans="2:16" ht="13.8" x14ac:dyDescent="0.3">
      <c r="B1297" s="1"/>
      <c r="C1297" s="1"/>
      <c r="D1297" s="1"/>
      <c r="E1297" s="1"/>
      <c r="F1297" s="1"/>
      <c r="G1297" s="1"/>
      <c r="H1297" s="1"/>
      <c r="I1297" s="1"/>
      <c r="J1297" s="1"/>
      <c r="K1297" s="1"/>
      <c r="L1297" s="1"/>
      <c r="M1297" s="1"/>
      <c r="N1297" s="1"/>
      <c r="O1297" s="1"/>
      <c r="P1297" s="1"/>
    </row>
    <row r="1298" spans="2:16" ht="13.8" x14ac:dyDescent="0.3">
      <c r="B1298" s="1"/>
      <c r="C1298" s="1"/>
      <c r="D1298" s="1"/>
      <c r="E1298" s="1"/>
      <c r="F1298" s="1"/>
      <c r="G1298" s="1"/>
      <c r="H1298" s="1"/>
      <c r="I1298" s="1"/>
      <c r="J1298" s="1"/>
      <c r="K1298" s="1"/>
      <c r="L1298" s="1"/>
      <c r="M1298" s="1"/>
      <c r="N1298" s="1"/>
      <c r="O1298" s="1"/>
      <c r="P1298" s="1"/>
    </row>
    <row r="1299" spans="2:16" ht="13.8" x14ac:dyDescent="0.3">
      <c r="B1299" s="1"/>
      <c r="C1299" s="1"/>
      <c r="D1299" s="1"/>
      <c r="E1299" s="1"/>
      <c r="F1299" s="1"/>
      <c r="G1299" s="1"/>
      <c r="H1299" s="1"/>
      <c r="I1299" s="1"/>
      <c r="J1299" s="1"/>
      <c r="K1299" s="1"/>
      <c r="L1299" s="1"/>
      <c r="M1299" s="1"/>
      <c r="N1299" s="1"/>
      <c r="O1299" s="1"/>
      <c r="P1299" s="1"/>
    </row>
    <row r="1300" spans="2:16" ht="13.8" x14ac:dyDescent="0.3">
      <c r="B1300" s="1"/>
      <c r="C1300" s="1"/>
      <c r="D1300" s="1"/>
      <c r="E1300" s="1"/>
      <c r="F1300" s="1"/>
      <c r="G1300" s="1"/>
      <c r="H1300" s="1"/>
      <c r="I1300" s="1"/>
      <c r="J1300" s="1"/>
      <c r="K1300" s="1"/>
      <c r="L1300" s="1"/>
      <c r="M1300" s="1"/>
      <c r="N1300" s="1"/>
      <c r="O1300" s="1"/>
      <c r="P1300" s="1"/>
    </row>
    <row r="1301" spans="2:16" ht="13.8" x14ac:dyDescent="0.3">
      <c r="B1301" s="1"/>
      <c r="C1301" s="1"/>
      <c r="D1301" s="1"/>
      <c r="E1301" s="1"/>
      <c r="F1301" s="1"/>
      <c r="G1301" s="1"/>
      <c r="H1301" s="1"/>
      <c r="I1301" s="1"/>
      <c r="J1301" s="1"/>
      <c r="K1301" s="1"/>
      <c r="L1301" s="1"/>
      <c r="M1301" s="1"/>
      <c r="N1301" s="1"/>
      <c r="O1301" s="1"/>
      <c r="P1301" s="1"/>
    </row>
    <row r="1302" spans="2:16" ht="13.8" x14ac:dyDescent="0.3">
      <c r="B1302" s="1"/>
      <c r="C1302" s="1"/>
      <c r="D1302" s="1"/>
      <c r="E1302" s="1"/>
      <c r="F1302" s="1"/>
      <c r="G1302" s="1"/>
      <c r="H1302" s="1"/>
      <c r="I1302" s="1"/>
      <c r="J1302" s="1"/>
      <c r="K1302" s="1"/>
      <c r="L1302" s="1"/>
      <c r="M1302" s="1"/>
      <c r="N1302" s="1"/>
      <c r="O1302" s="1"/>
      <c r="P1302" s="1"/>
    </row>
    <row r="1303" spans="2:16" ht="13.8" x14ac:dyDescent="0.3">
      <c r="B1303" s="1"/>
      <c r="C1303" s="1"/>
      <c r="D1303" s="1"/>
      <c r="E1303" s="1"/>
      <c r="F1303" s="1"/>
      <c r="G1303" s="1"/>
      <c r="H1303" s="1"/>
      <c r="I1303" s="1"/>
      <c r="J1303" s="1"/>
      <c r="K1303" s="1"/>
      <c r="L1303" s="1"/>
      <c r="M1303" s="1"/>
      <c r="N1303" s="1"/>
      <c r="O1303" s="1"/>
      <c r="P1303" s="1"/>
    </row>
    <row r="1304" spans="2:16" ht="13.8" x14ac:dyDescent="0.3">
      <c r="B1304" s="1"/>
      <c r="C1304" s="1"/>
      <c r="D1304" s="1"/>
      <c r="E1304" s="1"/>
      <c r="F1304" s="1"/>
      <c r="G1304" s="1"/>
      <c r="H1304" s="1"/>
      <c r="I1304" s="1"/>
      <c r="J1304" s="1"/>
      <c r="K1304" s="1"/>
      <c r="L1304" s="1"/>
      <c r="M1304" s="1"/>
      <c r="N1304" s="1"/>
      <c r="O1304" s="1"/>
      <c r="P1304" s="1"/>
    </row>
    <row r="1305" spans="2:16" ht="13.8" x14ac:dyDescent="0.3">
      <c r="B1305" s="1"/>
      <c r="C1305" s="1"/>
      <c r="D1305" s="1"/>
      <c r="E1305" s="1"/>
      <c r="F1305" s="1"/>
      <c r="G1305" s="1"/>
      <c r="H1305" s="1"/>
      <c r="I1305" s="1"/>
      <c r="J1305" s="1"/>
      <c r="K1305" s="1"/>
      <c r="L1305" s="1"/>
      <c r="M1305" s="1"/>
      <c r="N1305" s="1"/>
      <c r="O1305" s="1"/>
      <c r="P1305" s="1"/>
    </row>
    <row r="1306" spans="2:16" ht="13.8" x14ac:dyDescent="0.3">
      <c r="B1306" s="1"/>
      <c r="C1306" s="1"/>
      <c r="D1306" s="1"/>
      <c r="E1306" s="1"/>
      <c r="F1306" s="1"/>
      <c r="G1306" s="1"/>
      <c r="H1306" s="1"/>
      <c r="I1306" s="1"/>
      <c r="J1306" s="1"/>
      <c r="K1306" s="1"/>
      <c r="L1306" s="1"/>
      <c r="M1306" s="1"/>
      <c r="N1306" s="1"/>
      <c r="O1306" s="1"/>
      <c r="P1306" s="1"/>
    </row>
    <row r="1307" spans="2:16" ht="13.8" x14ac:dyDescent="0.3">
      <c r="B1307" s="1"/>
      <c r="C1307" s="1"/>
      <c r="D1307" s="1"/>
      <c r="E1307" s="1"/>
      <c r="F1307" s="1"/>
      <c r="G1307" s="1"/>
      <c r="H1307" s="1"/>
      <c r="I1307" s="1"/>
      <c r="J1307" s="1"/>
      <c r="K1307" s="1"/>
      <c r="L1307" s="1"/>
      <c r="M1307" s="1"/>
      <c r="N1307" s="1"/>
      <c r="O1307" s="1"/>
      <c r="P1307" s="1"/>
    </row>
    <row r="1308" spans="2:16" ht="13.8" x14ac:dyDescent="0.3">
      <c r="B1308" s="1"/>
      <c r="C1308" s="1"/>
      <c r="D1308" s="1"/>
      <c r="E1308" s="1"/>
      <c r="F1308" s="1"/>
      <c r="G1308" s="1"/>
      <c r="H1308" s="1"/>
      <c r="I1308" s="1"/>
      <c r="J1308" s="1"/>
      <c r="K1308" s="1"/>
      <c r="L1308" s="1"/>
      <c r="M1308" s="1"/>
      <c r="N1308" s="1"/>
      <c r="O1308" s="1"/>
      <c r="P1308" s="1"/>
    </row>
    <row r="1309" spans="2:16" ht="13.8" x14ac:dyDescent="0.3">
      <c r="B1309" s="1"/>
      <c r="C1309" s="1"/>
      <c r="D1309" s="1"/>
      <c r="E1309" s="1"/>
      <c r="F1309" s="1"/>
      <c r="G1309" s="1"/>
      <c r="H1309" s="1"/>
      <c r="I1309" s="1"/>
      <c r="J1309" s="1"/>
      <c r="K1309" s="1"/>
      <c r="L1309" s="1"/>
      <c r="M1309" s="1"/>
      <c r="N1309" s="1"/>
      <c r="O1309" s="1"/>
      <c r="P1309" s="1"/>
    </row>
    <row r="1310" spans="2:16" ht="13.8" x14ac:dyDescent="0.3">
      <c r="B1310" s="1"/>
      <c r="C1310" s="1"/>
      <c r="D1310" s="1"/>
      <c r="E1310" s="1"/>
      <c r="F1310" s="1"/>
      <c r="G1310" s="1"/>
      <c r="H1310" s="1"/>
      <c r="I1310" s="1"/>
      <c r="J1310" s="1"/>
      <c r="K1310" s="1"/>
      <c r="L1310" s="1"/>
      <c r="M1310" s="1"/>
      <c r="N1310" s="1"/>
      <c r="O1310" s="1"/>
      <c r="P1310" s="1"/>
    </row>
    <row r="1311" spans="2:16" ht="13.8" x14ac:dyDescent="0.3">
      <c r="B1311" s="1"/>
      <c r="C1311" s="1"/>
      <c r="D1311" s="1"/>
      <c r="E1311" s="1"/>
      <c r="F1311" s="1"/>
      <c r="G1311" s="1"/>
      <c r="H1311" s="1"/>
      <c r="I1311" s="1"/>
      <c r="J1311" s="1"/>
      <c r="K1311" s="1"/>
      <c r="L1311" s="1"/>
      <c r="M1311" s="1"/>
      <c r="N1311" s="1"/>
      <c r="O1311" s="1"/>
      <c r="P1311" s="1"/>
    </row>
    <row r="1312" spans="2:16" ht="13.8" x14ac:dyDescent="0.3">
      <c r="B1312" s="1"/>
      <c r="C1312" s="1"/>
      <c r="D1312" s="1"/>
      <c r="E1312" s="1"/>
      <c r="F1312" s="1"/>
      <c r="G1312" s="1"/>
      <c r="H1312" s="1"/>
      <c r="I1312" s="1"/>
      <c r="J1312" s="1"/>
      <c r="K1312" s="1"/>
      <c r="L1312" s="1"/>
      <c r="M1312" s="1"/>
      <c r="N1312" s="1"/>
      <c r="O1312" s="1"/>
      <c r="P1312" s="1"/>
    </row>
    <row r="1313" spans="2:16" ht="13.8" x14ac:dyDescent="0.3">
      <c r="B1313" s="1"/>
      <c r="C1313" s="1"/>
      <c r="D1313" s="1"/>
      <c r="E1313" s="1"/>
      <c r="F1313" s="1"/>
      <c r="G1313" s="1"/>
      <c r="H1313" s="1"/>
      <c r="I1313" s="1"/>
      <c r="J1313" s="1"/>
      <c r="K1313" s="1"/>
      <c r="L1313" s="1"/>
      <c r="M1313" s="1"/>
      <c r="N1313" s="1"/>
      <c r="O1313" s="1"/>
      <c r="P1313" s="1"/>
    </row>
    <row r="1314" spans="2:16" ht="13.8" x14ac:dyDescent="0.3">
      <c r="B1314" s="1"/>
      <c r="C1314" s="1"/>
      <c r="D1314" s="1"/>
      <c r="E1314" s="1"/>
      <c r="F1314" s="1"/>
      <c r="G1314" s="1"/>
      <c r="H1314" s="1"/>
      <c r="I1314" s="1"/>
      <c r="J1314" s="1"/>
      <c r="K1314" s="1"/>
      <c r="L1314" s="1"/>
      <c r="M1314" s="1"/>
      <c r="N1314" s="1"/>
      <c r="O1314" s="1"/>
      <c r="P1314" s="1"/>
    </row>
    <row r="1315" spans="2:16" ht="13.8" x14ac:dyDescent="0.3">
      <c r="B1315" s="1"/>
      <c r="C1315" s="1"/>
      <c r="D1315" s="1"/>
      <c r="E1315" s="1"/>
      <c r="F1315" s="1"/>
      <c r="G1315" s="1"/>
      <c r="H1315" s="1"/>
      <c r="I1315" s="1"/>
      <c r="J1315" s="1"/>
      <c r="K1315" s="1"/>
      <c r="L1315" s="1"/>
      <c r="M1315" s="1"/>
      <c r="N1315" s="1"/>
      <c r="O1315" s="1"/>
      <c r="P1315" s="1"/>
    </row>
    <row r="1316" spans="2:16" ht="13.8" x14ac:dyDescent="0.3">
      <c r="B1316" s="1"/>
      <c r="C1316" s="1"/>
      <c r="D1316" s="1"/>
      <c r="E1316" s="1"/>
      <c r="F1316" s="1"/>
      <c r="G1316" s="1"/>
      <c r="H1316" s="1"/>
      <c r="I1316" s="1"/>
      <c r="J1316" s="1"/>
      <c r="K1316" s="1"/>
      <c r="L1316" s="1"/>
      <c r="M1316" s="1"/>
      <c r="N1316" s="1"/>
      <c r="O1316" s="1"/>
      <c r="P1316" s="1"/>
    </row>
    <row r="1317" spans="2:16" ht="13.8" x14ac:dyDescent="0.3">
      <c r="B1317" s="1"/>
      <c r="C1317" s="1"/>
      <c r="D1317" s="1"/>
      <c r="E1317" s="1"/>
      <c r="F1317" s="1"/>
      <c r="G1317" s="1"/>
      <c r="H1317" s="1"/>
      <c r="I1317" s="1"/>
      <c r="J1317" s="1"/>
      <c r="K1317" s="1"/>
      <c r="L1317" s="1"/>
      <c r="M1317" s="1"/>
      <c r="N1317" s="1"/>
      <c r="O1317" s="1"/>
      <c r="P1317" s="1"/>
    </row>
    <row r="1318" spans="2:16" ht="13.8" x14ac:dyDescent="0.3">
      <c r="B1318" s="1"/>
      <c r="C1318" s="1"/>
      <c r="D1318" s="1"/>
      <c r="E1318" s="1"/>
      <c r="F1318" s="1"/>
      <c r="G1318" s="1"/>
      <c r="H1318" s="1"/>
      <c r="I1318" s="1"/>
      <c r="J1318" s="1"/>
      <c r="K1318" s="1"/>
      <c r="L1318" s="1"/>
      <c r="M1318" s="1"/>
      <c r="N1318" s="1"/>
      <c r="O1318" s="1"/>
      <c r="P1318" s="1"/>
    </row>
    <row r="1319" spans="2:16" ht="13.8" x14ac:dyDescent="0.3">
      <c r="B1319" s="1"/>
      <c r="C1319" s="1"/>
      <c r="D1319" s="1"/>
      <c r="E1319" s="1"/>
      <c r="F1319" s="1"/>
      <c r="G1319" s="1"/>
      <c r="H1319" s="1"/>
      <c r="I1319" s="1"/>
      <c r="J1319" s="1"/>
      <c r="K1319" s="1"/>
      <c r="L1319" s="1"/>
      <c r="M1319" s="1"/>
      <c r="N1319" s="1"/>
      <c r="O1319" s="1"/>
      <c r="P1319" s="1"/>
    </row>
    <row r="1320" spans="2:16" ht="13.8" x14ac:dyDescent="0.3">
      <c r="B1320" s="1"/>
      <c r="C1320" s="1"/>
      <c r="D1320" s="1"/>
      <c r="E1320" s="1"/>
      <c r="F1320" s="1"/>
      <c r="G1320" s="1"/>
      <c r="H1320" s="1"/>
      <c r="I1320" s="1"/>
      <c r="J1320" s="1"/>
      <c r="K1320" s="1"/>
      <c r="L1320" s="1"/>
      <c r="M1320" s="1"/>
      <c r="N1320" s="1"/>
      <c r="O1320" s="1"/>
      <c r="P1320" s="1"/>
    </row>
    <row r="1321" spans="2:16" ht="13.8" x14ac:dyDescent="0.3">
      <c r="B1321" s="1"/>
      <c r="C1321" s="1"/>
      <c r="D1321" s="1"/>
      <c r="E1321" s="1"/>
      <c r="F1321" s="1"/>
      <c r="G1321" s="1"/>
      <c r="H1321" s="1"/>
      <c r="I1321" s="1"/>
      <c r="J1321" s="1"/>
      <c r="K1321" s="1"/>
      <c r="L1321" s="1"/>
      <c r="M1321" s="1"/>
      <c r="N1321" s="1"/>
      <c r="O1321" s="1"/>
      <c r="P1321" s="1"/>
    </row>
    <row r="1322" spans="2:16" ht="13.8" x14ac:dyDescent="0.3">
      <c r="B1322" s="1"/>
      <c r="C1322" s="1"/>
      <c r="D1322" s="1"/>
      <c r="E1322" s="1"/>
      <c r="F1322" s="1"/>
      <c r="G1322" s="1"/>
      <c r="H1322" s="1"/>
      <c r="I1322" s="1"/>
      <c r="J1322" s="1"/>
      <c r="K1322" s="1"/>
      <c r="L1322" s="1"/>
      <c r="M1322" s="1"/>
      <c r="N1322" s="1"/>
      <c r="O1322" s="1"/>
      <c r="P1322" s="1"/>
    </row>
    <row r="1323" spans="2:16" ht="13.8" x14ac:dyDescent="0.3">
      <c r="B1323" s="1"/>
      <c r="C1323" s="1"/>
      <c r="D1323" s="1"/>
      <c r="E1323" s="1"/>
      <c r="F1323" s="1"/>
      <c r="G1323" s="1"/>
      <c r="H1323" s="1"/>
      <c r="I1323" s="1"/>
      <c r="J1323" s="1"/>
      <c r="K1323" s="1"/>
      <c r="L1323" s="1"/>
      <c r="M1323" s="1"/>
      <c r="N1323" s="1"/>
      <c r="O1323" s="1"/>
      <c r="P1323" s="1"/>
    </row>
    <row r="1324" spans="2:16" ht="13.8" x14ac:dyDescent="0.3">
      <c r="B1324" s="1"/>
      <c r="C1324" s="1"/>
      <c r="D1324" s="1"/>
      <c r="E1324" s="1"/>
      <c r="F1324" s="1"/>
      <c r="G1324" s="1"/>
      <c r="H1324" s="1"/>
      <c r="I1324" s="1"/>
      <c r="J1324" s="1"/>
      <c r="K1324" s="1"/>
      <c r="L1324" s="1"/>
      <c r="M1324" s="1"/>
      <c r="N1324" s="1"/>
      <c r="O1324" s="1"/>
      <c r="P1324" s="1"/>
    </row>
    <row r="1325" spans="2:16" ht="13.8" x14ac:dyDescent="0.3">
      <c r="B1325" s="1"/>
      <c r="C1325" s="1"/>
      <c r="D1325" s="1"/>
      <c r="E1325" s="1"/>
      <c r="F1325" s="1"/>
      <c r="G1325" s="1"/>
      <c r="H1325" s="1"/>
      <c r="I1325" s="1"/>
      <c r="J1325" s="1"/>
      <c r="K1325" s="1"/>
      <c r="L1325" s="1"/>
      <c r="M1325" s="1"/>
      <c r="N1325" s="1"/>
      <c r="O1325" s="1"/>
      <c r="P1325" s="1"/>
    </row>
    <row r="1326" spans="2:16" ht="13.8" x14ac:dyDescent="0.3">
      <c r="B1326" s="1"/>
      <c r="C1326" s="1"/>
      <c r="D1326" s="1"/>
      <c r="E1326" s="1"/>
      <c r="F1326" s="1"/>
      <c r="G1326" s="1"/>
      <c r="H1326" s="1"/>
      <c r="I1326" s="1"/>
      <c r="J1326" s="1"/>
      <c r="K1326" s="1"/>
      <c r="L1326" s="1"/>
      <c r="M1326" s="1"/>
      <c r="N1326" s="1"/>
      <c r="O1326" s="1"/>
      <c r="P1326" s="1"/>
    </row>
    <row r="1327" spans="2:16" ht="13.8" x14ac:dyDescent="0.3">
      <c r="B1327" s="1"/>
      <c r="C1327" s="1"/>
      <c r="D1327" s="1"/>
      <c r="E1327" s="1"/>
      <c r="F1327" s="1"/>
      <c r="G1327" s="1"/>
      <c r="H1327" s="1"/>
      <c r="I1327" s="1"/>
      <c r="J1327" s="1"/>
      <c r="K1327" s="1"/>
      <c r="L1327" s="1"/>
      <c r="M1327" s="1"/>
      <c r="N1327" s="1"/>
      <c r="O1327" s="1"/>
      <c r="P1327" s="1"/>
    </row>
    <row r="1328" spans="2:16" ht="13.8" x14ac:dyDescent="0.3">
      <c r="B1328" s="1"/>
      <c r="C1328" s="1"/>
      <c r="D1328" s="1"/>
      <c r="E1328" s="1"/>
      <c r="F1328" s="1"/>
      <c r="G1328" s="1"/>
      <c r="H1328" s="1"/>
      <c r="I1328" s="1"/>
      <c r="J1328" s="1"/>
      <c r="K1328" s="1"/>
      <c r="L1328" s="1"/>
      <c r="M1328" s="1"/>
      <c r="N1328" s="1"/>
      <c r="O1328" s="1"/>
      <c r="P1328" s="1"/>
    </row>
    <row r="1329" spans="2:16" ht="13.8" x14ac:dyDescent="0.3">
      <c r="B1329" s="1"/>
      <c r="C1329" s="1"/>
      <c r="D1329" s="1"/>
      <c r="E1329" s="1"/>
      <c r="F1329" s="1"/>
      <c r="G1329" s="1"/>
      <c r="H1329" s="1"/>
      <c r="I1329" s="1"/>
      <c r="J1329" s="1"/>
      <c r="K1329" s="1"/>
      <c r="L1329" s="1"/>
      <c r="M1329" s="1"/>
      <c r="N1329" s="1"/>
      <c r="O1329" s="1"/>
      <c r="P1329" s="1"/>
    </row>
    <row r="1330" spans="2:16" ht="13.8" x14ac:dyDescent="0.3">
      <c r="B1330" s="1"/>
      <c r="C1330" s="1"/>
      <c r="D1330" s="1"/>
      <c r="E1330" s="1"/>
      <c r="F1330" s="1"/>
      <c r="G1330" s="1"/>
      <c r="H1330" s="1"/>
      <c r="I1330" s="1"/>
      <c r="J1330" s="1"/>
      <c r="K1330" s="1"/>
      <c r="L1330" s="1"/>
      <c r="M1330" s="1"/>
      <c r="N1330" s="1"/>
      <c r="O1330" s="1"/>
      <c r="P1330" s="1"/>
    </row>
    <row r="1331" spans="2:16" ht="13.8" x14ac:dyDescent="0.3">
      <c r="B1331" s="1"/>
      <c r="C1331" s="1"/>
      <c r="D1331" s="1"/>
      <c r="E1331" s="1"/>
      <c r="F1331" s="1"/>
      <c r="G1331" s="1"/>
      <c r="H1331" s="1"/>
      <c r="I1331" s="1"/>
      <c r="J1331" s="1"/>
      <c r="K1331" s="1"/>
      <c r="L1331" s="1"/>
      <c r="M1331" s="1"/>
      <c r="N1331" s="1"/>
      <c r="O1331" s="1"/>
      <c r="P1331" s="1"/>
    </row>
    <row r="1332" spans="2:16" ht="13.8" x14ac:dyDescent="0.3">
      <c r="B1332" s="1"/>
      <c r="C1332" s="1"/>
      <c r="D1332" s="1"/>
      <c r="E1332" s="1"/>
      <c r="F1332" s="1"/>
      <c r="G1332" s="1"/>
      <c r="H1332" s="1"/>
      <c r="I1332" s="1"/>
      <c r="J1332" s="1"/>
      <c r="K1332" s="1"/>
      <c r="L1332" s="1"/>
      <c r="M1332" s="1"/>
      <c r="N1332" s="1"/>
      <c r="O1332" s="1"/>
      <c r="P1332" s="1"/>
    </row>
    <row r="1333" spans="2:16" ht="13.8" x14ac:dyDescent="0.3">
      <c r="B1333" s="1"/>
      <c r="C1333" s="1"/>
      <c r="D1333" s="1"/>
      <c r="E1333" s="1"/>
      <c r="F1333" s="1"/>
      <c r="G1333" s="1"/>
      <c r="H1333" s="1"/>
      <c r="I1333" s="1"/>
      <c r="J1333" s="1"/>
      <c r="K1333" s="1"/>
      <c r="L1333" s="1"/>
      <c r="M1333" s="1"/>
      <c r="N1333" s="1"/>
      <c r="O1333" s="1"/>
      <c r="P1333" s="1"/>
    </row>
    <row r="1334" spans="2:16" ht="13.8" x14ac:dyDescent="0.3">
      <c r="B1334" s="1"/>
      <c r="C1334" s="1"/>
      <c r="D1334" s="1"/>
      <c r="E1334" s="1"/>
      <c r="F1334" s="1"/>
      <c r="G1334" s="1"/>
      <c r="H1334" s="1"/>
      <c r="I1334" s="1"/>
      <c r="J1334" s="1"/>
      <c r="K1334" s="1"/>
      <c r="L1334" s="1"/>
      <c r="M1334" s="1"/>
      <c r="N1334" s="1"/>
      <c r="O1334" s="1"/>
      <c r="P1334" s="1"/>
    </row>
    <row r="1335" spans="2:16" ht="13.8" x14ac:dyDescent="0.3">
      <c r="B1335" s="1"/>
      <c r="C1335" s="1"/>
      <c r="D1335" s="1"/>
      <c r="E1335" s="1"/>
      <c r="F1335" s="1"/>
      <c r="G1335" s="1"/>
      <c r="H1335" s="1"/>
      <c r="I1335" s="1"/>
      <c r="J1335" s="1"/>
      <c r="K1335" s="1"/>
      <c r="L1335" s="1"/>
      <c r="M1335" s="1"/>
      <c r="N1335" s="1"/>
      <c r="O1335" s="1"/>
      <c r="P1335" s="1"/>
    </row>
    <row r="1336" spans="2:16" ht="13.8" x14ac:dyDescent="0.3">
      <c r="B1336" s="1"/>
      <c r="C1336" s="1"/>
      <c r="D1336" s="1"/>
      <c r="E1336" s="1"/>
      <c r="F1336" s="1"/>
      <c r="G1336" s="1"/>
      <c r="H1336" s="1"/>
      <c r="I1336" s="1"/>
      <c r="J1336" s="1"/>
      <c r="K1336" s="1"/>
      <c r="L1336" s="1"/>
      <c r="M1336" s="1"/>
      <c r="N1336" s="1"/>
      <c r="O1336" s="1"/>
      <c r="P1336" s="1"/>
    </row>
    <row r="1337" spans="2:16" ht="13.8" x14ac:dyDescent="0.3">
      <c r="B1337" s="1"/>
      <c r="C1337" s="1"/>
      <c r="D1337" s="1"/>
      <c r="E1337" s="1"/>
      <c r="F1337" s="1"/>
      <c r="G1337" s="1"/>
      <c r="H1337" s="1"/>
      <c r="I1337" s="1"/>
      <c r="J1337" s="1"/>
      <c r="K1337" s="1"/>
      <c r="L1337" s="1"/>
      <c r="M1337" s="1"/>
      <c r="N1337" s="1"/>
      <c r="O1337" s="1"/>
      <c r="P1337" s="1"/>
    </row>
    <row r="1338" spans="2:16" ht="13.8" x14ac:dyDescent="0.3">
      <c r="B1338" s="1"/>
      <c r="C1338" s="1"/>
      <c r="D1338" s="1"/>
      <c r="E1338" s="1"/>
      <c r="F1338" s="1"/>
      <c r="G1338" s="1"/>
      <c r="H1338" s="1"/>
      <c r="I1338" s="1"/>
      <c r="J1338" s="1"/>
      <c r="K1338" s="1"/>
      <c r="L1338" s="1"/>
      <c r="M1338" s="1"/>
      <c r="N1338" s="1"/>
      <c r="O1338" s="1"/>
      <c r="P1338" s="1"/>
    </row>
    <row r="1339" spans="2:16" ht="13.8" x14ac:dyDescent="0.3">
      <c r="B1339" s="1"/>
      <c r="C1339" s="1"/>
      <c r="D1339" s="1"/>
      <c r="E1339" s="1"/>
      <c r="F1339" s="1"/>
      <c r="G1339" s="1"/>
      <c r="H1339" s="1"/>
      <c r="I1339" s="1"/>
      <c r="J1339" s="1"/>
      <c r="K1339" s="1"/>
      <c r="L1339" s="1"/>
      <c r="M1339" s="1"/>
      <c r="N1339" s="1"/>
      <c r="O1339" s="1"/>
      <c r="P1339" s="1"/>
    </row>
    <row r="1340" spans="2:16" ht="13.8" x14ac:dyDescent="0.3">
      <c r="B1340" s="1"/>
      <c r="C1340" s="1"/>
      <c r="D1340" s="1"/>
      <c r="E1340" s="1"/>
      <c r="F1340" s="1"/>
      <c r="G1340" s="1"/>
      <c r="H1340" s="1"/>
      <c r="I1340" s="1"/>
      <c r="J1340" s="1"/>
      <c r="K1340" s="1"/>
      <c r="L1340" s="1"/>
      <c r="M1340" s="1"/>
      <c r="N1340" s="1"/>
      <c r="O1340" s="1"/>
      <c r="P1340" s="1"/>
    </row>
    <row r="1341" spans="2:16" ht="13.8" x14ac:dyDescent="0.3">
      <c r="B1341" s="1"/>
      <c r="C1341" s="1"/>
      <c r="D1341" s="1"/>
      <c r="E1341" s="1"/>
      <c r="F1341" s="1"/>
      <c r="G1341" s="1"/>
      <c r="H1341" s="1"/>
      <c r="I1341" s="1"/>
      <c r="J1341" s="1"/>
      <c r="K1341" s="1"/>
      <c r="L1341" s="1"/>
      <c r="M1341" s="1"/>
      <c r="N1341" s="1"/>
      <c r="O1341" s="1"/>
      <c r="P1341" s="1"/>
    </row>
    <row r="1342" spans="2:16" ht="13.8" x14ac:dyDescent="0.3">
      <c r="B1342" s="1"/>
      <c r="C1342" s="1"/>
      <c r="D1342" s="1"/>
      <c r="E1342" s="1"/>
      <c r="F1342" s="1"/>
      <c r="G1342" s="1"/>
      <c r="H1342" s="1"/>
      <c r="I1342" s="1"/>
      <c r="J1342" s="1"/>
      <c r="K1342" s="1"/>
      <c r="L1342" s="1"/>
      <c r="M1342" s="1"/>
      <c r="N1342" s="1"/>
      <c r="O1342" s="1"/>
      <c r="P1342" s="1"/>
    </row>
    <row r="1343" spans="2:16" ht="13.8" x14ac:dyDescent="0.3">
      <c r="B1343" s="1"/>
      <c r="C1343" s="1"/>
      <c r="D1343" s="1"/>
      <c r="E1343" s="1"/>
      <c r="F1343" s="1"/>
      <c r="G1343" s="1"/>
      <c r="H1343" s="1"/>
      <c r="I1343" s="1"/>
      <c r="J1343" s="1"/>
      <c r="K1343" s="1"/>
      <c r="L1343" s="1"/>
      <c r="M1343" s="1"/>
      <c r="N1343" s="1"/>
      <c r="O1343" s="1"/>
      <c r="P1343" s="1"/>
    </row>
    <row r="1344" spans="2:16" ht="13.8" x14ac:dyDescent="0.3">
      <c r="B1344" s="1"/>
      <c r="C1344" s="1"/>
      <c r="D1344" s="1"/>
      <c r="E1344" s="1"/>
      <c r="F1344" s="1"/>
      <c r="G1344" s="1"/>
      <c r="H1344" s="1"/>
      <c r="I1344" s="1"/>
      <c r="J1344" s="1"/>
      <c r="K1344" s="1"/>
      <c r="L1344" s="1"/>
      <c r="M1344" s="1"/>
      <c r="N1344" s="1"/>
      <c r="O1344" s="1"/>
      <c r="P1344" s="1"/>
    </row>
    <row r="1345" spans="2:16" ht="13.8" x14ac:dyDescent="0.3">
      <c r="B1345" s="1"/>
      <c r="C1345" s="1"/>
      <c r="D1345" s="1"/>
      <c r="E1345" s="1"/>
      <c r="F1345" s="1"/>
      <c r="G1345" s="1"/>
      <c r="H1345" s="1"/>
      <c r="I1345" s="1"/>
      <c r="J1345" s="1"/>
      <c r="K1345" s="1"/>
      <c r="L1345" s="1"/>
      <c r="M1345" s="1"/>
      <c r="N1345" s="1"/>
      <c r="O1345" s="1"/>
      <c r="P1345" s="1"/>
    </row>
    <row r="1346" spans="2:16" ht="13.8" x14ac:dyDescent="0.3">
      <c r="B1346" s="1"/>
      <c r="C1346" s="1"/>
      <c r="D1346" s="1"/>
      <c r="E1346" s="1"/>
      <c r="F1346" s="1"/>
      <c r="G1346" s="1"/>
      <c r="H1346" s="1"/>
      <c r="I1346" s="1"/>
      <c r="J1346" s="1"/>
      <c r="K1346" s="1"/>
      <c r="L1346" s="1"/>
      <c r="M1346" s="1"/>
      <c r="N1346" s="1"/>
      <c r="O1346" s="1"/>
      <c r="P1346" s="1"/>
    </row>
    <row r="1347" spans="2:16" ht="13.8" x14ac:dyDescent="0.3">
      <c r="B1347" s="1"/>
      <c r="C1347" s="1"/>
      <c r="D1347" s="1"/>
      <c r="E1347" s="1"/>
      <c r="F1347" s="1"/>
      <c r="G1347" s="1"/>
      <c r="H1347" s="1"/>
      <c r="I1347" s="1"/>
      <c r="J1347" s="1"/>
      <c r="K1347" s="1"/>
      <c r="L1347" s="1"/>
      <c r="M1347" s="1"/>
      <c r="N1347" s="1"/>
      <c r="O1347" s="1"/>
      <c r="P1347" s="1"/>
    </row>
    <row r="1348" spans="2:16" ht="13.8" x14ac:dyDescent="0.3">
      <c r="B1348" s="1"/>
      <c r="C1348" s="1"/>
      <c r="D1348" s="1"/>
      <c r="E1348" s="1"/>
      <c r="F1348" s="1"/>
      <c r="G1348" s="1"/>
      <c r="H1348" s="1"/>
      <c r="I1348" s="1"/>
      <c r="J1348" s="1"/>
      <c r="K1348" s="1"/>
      <c r="L1348" s="1"/>
      <c r="M1348" s="1"/>
      <c r="N1348" s="1"/>
      <c r="O1348" s="1"/>
      <c r="P1348" s="1"/>
    </row>
    <row r="1349" spans="2:16" ht="13.8" x14ac:dyDescent="0.3">
      <c r="B1349" s="1"/>
      <c r="C1349" s="1"/>
      <c r="D1349" s="1"/>
      <c r="E1349" s="1"/>
      <c r="F1349" s="1"/>
      <c r="G1349" s="1"/>
      <c r="H1349" s="1"/>
      <c r="I1349" s="1"/>
      <c r="J1349" s="1"/>
      <c r="K1349" s="1"/>
      <c r="L1349" s="1"/>
      <c r="M1349" s="1"/>
      <c r="N1349" s="1"/>
      <c r="O1349" s="1"/>
      <c r="P1349" s="1"/>
    </row>
    <row r="1350" spans="2:16" ht="13.8" x14ac:dyDescent="0.3">
      <c r="B1350" s="1"/>
      <c r="C1350" s="1"/>
      <c r="D1350" s="1"/>
      <c r="E1350" s="1"/>
      <c r="F1350" s="1"/>
      <c r="G1350" s="1"/>
      <c r="H1350" s="1"/>
      <c r="I1350" s="1"/>
      <c r="J1350" s="1"/>
      <c r="K1350" s="1"/>
      <c r="L1350" s="1"/>
      <c r="M1350" s="1"/>
      <c r="N1350" s="1"/>
      <c r="O1350" s="1"/>
      <c r="P1350" s="1"/>
    </row>
    <row r="1351" spans="2:16" ht="13.8" x14ac:dyDescent="0.3">
      <c r="B1351" s="1"/>
      <c r="C1351" s="1"/>
      <c r="D1351" s="1"/>
      <c r="E1351" s="1"/>
      <c r="F1351" s="1"/>
      <c r="G1351" s="1"/>
      <c r="H1351" s="1"/>
      <c r="I1351" s="1"/>
      <c r="J1351" s="1"/>
      <c r="K1351" s="1"/>
      <c r="L1351" s="1"/>
      <c r="M1351" s="1"/>
      <c r="N1351" s="1"/>
      <c r="O1351" s="1"/>
      <c r="P1351" s="1"/>
    </row>
    <row r="1352" spans="2:16" ht="13.8" x14ac:dyDescent="0.3">
      <c r="B1352" s="1"/>
      <c r="C1352" s="1"/>
      <c r="D1352" s="1"/>
      <c r="E1352" s="1"/>
      <c r="F1352" s="1"/>
      <c r="G1352" s="1"/>
      <c r="H1352" s="1"/>
      <c r="I1352" s="1"/>
      <c r="J1352" s="1"/>
      <c r="K1352" s="1"/>
      <c r="L1352" s="1"/>
      <c r="M1352" s="1"/>
      <c r="N1352" s="1"/>
      <c r="O1352" s="1"/>
      <c r="P1352" s="1"/>
    </row>
    <row r="1353" spans="2:16" ht="13.8" x14ac:dyDescent="0.3">
      <c r="B1353" s="1"/>
      <c r="C1353" s="1"/>
      <c r="D1353" s="1"/>
      <c r="E1353" s="1"/>
      <c r="F1353" s="1"/>
      <c r="G1353" s="1"/>
      <c r="H1353" s="1"/>
      <c r="I1353" s="1"/>
      <c r="J1353" s="1"/>
      <c r="K1353" s="1"/>
      <c r="L1353" s="1"/>
      <c r="M1353" s="1"/>
      <c r="N1353" s="1"/>
      <c r="O1353" s="1"/>
      <c r="P1353" s="1"/>
    </row>
    <row r="1354" spans="2:16" ht="13.8" x14ac:dyDescent="0.3">
      <c r="B1354" s="1"/>
      <c r="C1354" s="1"/>
      <c r="D1354" s="1"/>
      <c r="E1354" s="1"/>
      <c r="F1354" s="1"/>
      <c r="G1354" s="1"/>
      <c r="H1354" s="1"/>
      <c r="I1354" s="1"/>
      <c r="J1354" s="1"/>
      <c r="K1354" s="1"/>
      <c r="L1354" s="1"/>
      <c r="M1354" s="1"/>
      <c r="N1354" s="1"/>
      <c r="O1354" s="1"/>
      <c r="P1354" s="1"/>
    </row>
    <row r="1355" spans="2:16" ht="13.8" x14ac:dyDescent="0.3">
      <c r="B1355" s="1"/>
      <c r="C1355" s="1"/>
      <c r="D1355" s="1"/>
      <c r="E1355" s="1"/>
      <c r="F1355" s="1"/>
      <c r="G1355" s="1"/>
      <c r="H1355" s="1"/>
      <c r="I1355" s="1"/>
      <c r="J1355" s="1"/>
      <c r="K1355" s="1"/>
      <c r="L1355" s="1"/>
      <c r="M1355" s="1"/>
      <c r="N1355" s="1"/>
      <c r="O1355" s="1"/>
      <c r="P1355" s="1"/>
    </row>
    <row r="1356" spans="2:16" ht="13.8" x14ac:dyDescent="0.3">
      <c r="B1356" s="1"/>
      <c r="C1356" s="1"/>
      <c r="D1356" s="1"/>
      <c r="E1356" s="1"/>
      <c r="F1356" s="1"/>
      <c r="G1356" s="1"/>
      <c r="H1356" s="1"/>
      <c r="I1356" s="1"/>
      <c r="J1356" s="1"/>
      <c r="K1356" s="1"/>
      <c r="L1356" s="1"/>
      <c r="M1356" s="1"/>
      <c r="N1356" s="1"/>
      <c r="O1356" s="1"/>
      <c r="P1356" s="1"/>
    </row>
    <row r="1357" spans="2:16" ht="13.8" x14ac:dyDescent="0.3">
      <c r="B1357" s="1"/>
      <c r="C1357" s="1"/>
      <c r="D1357" s="1"/>
      <c r="E1357" s="1"/>
      <c r="F1357" s="1"/>
      <c r="G1357" s="1"/>
      <c r="H1357" s="1"/>
      <c r="I1357" s="1"/>
      <c r="J1357" s="1"/>
      <c r="K1357" s="1"/>
      <c r="L1357" s="1"/>
      <c r="M1357" s="1"/>
      <c r="N1357" s="1"/>
      <c r="O1357" s="1"/>
      <c r="P1357" s="1"/>
    </row>
    <row r="1358" spans="2:16" ht="13.8" x14ac:dyDescent="0.3">
      <c r="B1358" s="1"/>
      <c r="C1358" s="1"/>
      <c r="D1358" s="1"/>
      <c r="E1358" s="1"/>
      <c r="F1358" s="1"/>
      <c r="G1358" s="1"/>
      <c r="H1358" s="1"/>
      <c r="I1358" s="1"/>
      <c r="J1358" s="1"/>
      <c r="K1358" s="1"/>
      <c r="L1358" s="1"/>
      <c r="M1358" s="1"/>
      <c r="N1358" s="1"/>
      <c r="O1358" s="1"/>
      <c r="P1358" s="1"/>
    </row>
    <row r="1359" spans="2:16" ht="13.8" x14ac:dyDescent="0.3">
      <c r="B1359" s="1"/>
      <c r="C1359" s="1"/>
      <c r="D1359" s="1"/>
      <c r="E1359" s="1"/>
      <c r="F1359" s="1"/>
      <c r="G1359" s="1"/>
      <c r="H1359" s="1"/>
      <c r="I1359" s="1"/>
      <c r="J1359" s="1"/>
      <c r="K1359" s="1"/>
      <c r="L1359" s="1"/>
      <c r="M1359" s="1"/>
      <c r="N1359" s="1"/>
      <c r="O1359" s="1"/>
      <c r="P1359" s="1"/>
    </row>
    <row r="1360" spans="2:16" ht="13.8" x14ac:dyDescent="0.3">
      <c r="B1360" s="1"/>
      <c r="C1360" s="1"/>
      <c r="D1360" s="1"/>
      <c r="E1360" s="1"/>
      <c r="F1360" s="1"/>
      <c r="G1360" s="1"/>
      <c r="H1360" s="1"/>
      <c r="I1360" s="1"/>
      <c r="J1360" s="1"/>
      <c r="K1360" s="1"/>
      <c r="L1360" s="1"/>
      <c r="M1360" s="1"/>
      <c r="N1360" s="1"/>
      <c r="O1360" s="1"/>
      <c r="P1360" s="1"/>
    </row>
    <row r="1361" spans="2:16" ht="13.8" x14ac:dyDescent="0.3">
      <c r="B1361" s="1"/>
      <c r="C1361" s="1"/>
      <c r="D1361" s="1"/>
      <c r="E1361" s="1"/>
      <c r="F1361" s="1"/>
      <c r="G1361" s="1"/>
      <c r="H1361" s="1"/>
      <c r="I1361" s="1"/>
      <c r="J1361" s="1"/>
      <c r="K1361" s="1"/>
      <c r="L1361" s="1"/>
      <c r="M1361" s="1"/>
      <c r="N1361" s="1"/>
      <c r="O1361" s="1"/>
      <c r="P1361" s="1"/>
    </row>
    <row r="1362" spans="2:16" ht="13.8" x14ac:dyDescent="0.3">
      <c r="B1362" s="1"/>
      <c r="C1362" s="1"/>
      <c r="D1362" s="1"/>
      <c r="E1362" s="1"/>
      <c r="F1362" s="1"/>
      <c r="G1362" s="1"/>
      <c r="H1362" s="1"/>
      <c r="I1362" s="1"/>
      <c r="J1362" s="1"/>
      <c r="K1362" s="1"/>
      <c r="L1362" s="1"/>
      <c r="M1362" s="1"/>
      <c r="N1362" s="1"/>
      <c r="O1362" s="1"/>
      <c r="P1362" s="1"/>
    </row>
    <row r="1363" spans="2:16" ht="13.8" x14ac:dyDescent="0.3">
      <c r="B1363" s="1"/>
      <c r="C1363" s="1"/>
      <c r="D1363" s="1"/>
      <c r="E1363" s="1"/>
      <c r="F1363" s="1"/>
      <c r="G1363" s="1"/>
      <c r="H1363" s="1"/>
      <c r="I1363" s="1"/>
      <c r="J1363" s="1"/>
      <c r="K1363" s="1"/>
      <c r="L1363" s="1"/>
      <c r="M1363" s="1"/>
      <c r="N1363" s="1"/>
      <c r="O1363" s="1"/>
      <c r="P1363" s="1"/>
    </row>
    <row r="1364" spans="2:16" ht="13.8" x14ac:dyDescent="0.3">
      <c r="B1364" s="1"/>
      <c r="C1364" s="1"/>
      <c r="D1364" s="1"/>
      <c r="E1364" s="1"/>
      <c r="F1364" s="1"/>
      <c r="G1364" s="1"/>
      <c r="H1364" s="1"/>
      <c r="I1364" s="1"/>
      <c r="J1364" s="1"/>
      <c r="K1364" s="1"/>
      <c r="L1364" s="1"/>
      <c r="M1364" s="1"/>
      <c r="N1364" s="1"/>
      <c r="O1364" s="1"/>
      <c r="P1364" s="1"/>
    </row>
    <row r="1365" spans="2:16" ht="13.8" x14ac:dyDescent="0.3">
      <c r="B1365" s="1"/>
      <c r="C1365" s="1"/>
      <c r="D1365" s="1"/>
      <c r="E1365" s="1"/>
      <c r="F1365" s="1"/>
      <c r="G1365" s="1"/>
      <c r="H1365" s="1"/>
      <c r="I1365" s="1"/>
      <c r="J1365" s="1"/>
      <c r="K1365" s="1"/>
      <c r="L1365" s="1"/>
      <c r="M1365" s="1"/>
      <c r="N1365" s="1"/>
      <c r="O1365" s="1"/>
      <c r="P1365" s="1"/>
    </row>
    <row r="1366" spans="2:16" ht="13.8" x14ac:dyDescent="0.3">
      <c r="B1366" s="1"/>
      <c r="C1366" s="1"/>
      <c r="D1366" s="1"/>
      <c r="E1366" s="1"/>
      <c r="F1366" s="1"/>
      <c r="G1366" s="1"/>
      <c r="H1366" s="1"/>
      <c r="I1366" s="1"/>
      <c r="J1366" s="1"/>
      <c r="K1366" s="1"/>
      <c r="L1366" s="1"/>
      <c r="M1366" s="1"/>
      <c r="N1366" s="1"/>
      <c r="O1366" s="1"/>
      <c r="P1366" s="1"/>
    </row>
    <row r="1367" spans="2:16" ht="13.8" x14ac:dyDescent="0.3">
      <c r="B1367" s="1"/>
      <c r="C1367" s="1"/>
      <c r="D1367" s="1"/>
      <c r="E1367" s="1"/>
      <c r="F1367" s="1"/>
      <c r="G1367" s="1"/>
      <c r="H1367" s="1"/>
      <c r="I1367" s="1"/>
      <c r="J1367" s="1"/>
      <c r="K1367" s="1"/>
      <c r="L1367" s="1"/>
      <c r="M1367" s="1"/>
      <c r="N1367" s="1"/>
      <c r="O1367" s="1"/>
      <c r="P1367" s="1"/>
    </row>
    <row r="1368" spans="2:16" ht="13.8" x14ac:dyDescent="0.3">
      <c r="B1368" s="1"/>
      <c r="C1368" s="1"/>
      <c r="D1368" s="1"/>
      <c r="E1368" s="1"/>
      <c r="F1368" s="1"/>
      <c r="G1368" s="1"/>
      <c r="H1368" s="1"/>
      <c r="I1368" s="1"/>
      <c r="J1368" s="1"/>
      <c r="K1368" s="1"/>
      <c r="L1368" s="1"/>
      <c r="M1368" s="1"/>
      <c r="N1368" s="1"/>
      <c r="O1368" s="1"/>
      <c r="P1368" s="1"/>
    </row>
    <row r="1369" spans="2:16" ht="13.8" x14ac:dyDescent="0.3">
      <c r="B1369" s="1"/>
      <c r="C1369" s="1"/>
      <c r="D1369" s="1"/>
      <c r="E1369" s="1"/>
      <c r="F1369" s="1"/>
      <c r="G1369" s="1"/>
      <c r="H1369" s="1"/>
      <c r="I1369" s="1"/>
      <c r="J1369" s="1"/>
      <c r="K1369" s="1"/>
      <c r="L1369" s="1"/>
      <c r="M1369" s="1"/>
      <c r="N1369" s="1"/>
      <c r="O1369" s="1"/>
      <c r="P1369" s="1"/>
    </row>
    <row r="1370" spans="2:16" ht="13.8" x14ac:dyDescent="0.3">
      <c r="B1370" s="1"/>
      <c r="C1370" s="1"/>
      <c r="D1370" s="1"/>
      <c r="E1370" s="1"/>
      <c r="F1370" s="1"/>
      <c r="G1370" s="1"/>
      <c r="H1370" s="1"/>
      <c r="I1370" s="1"/>
      <c r="J1370" s="1"/>
      <c r="K1370" s="1"/>
      <c r="L1370" s="1"/>
      <c r="M1370" s="1"/>
      <c r="N1370" s="1"/>
      <c r="O1370" s="1"/>
      <c r="P1370" s="1"/>
    </row>
    <row r="1371" spans="2:16" ht="13.8" x14ac:dyDescent="0.3">
      <c r="B1371" s="1"/>
      <c r="C1371" s="1"/>
      <c r="D1371" s="1"/>
      <c r="E1371" s="1"/>
      <c r="F1371" s="1"/>
      <c r="G1371" s="1"/>
      <c r="H1371" s="1"/>
      <c r="I1371" s="1"/>
      <c r="J1371" s="1"/>
      <c r="K1371" s="1"/>
      <c r="L1371" s="1"/>
      <c r="M1371" s="1"/>
      <c r="N1371" s="1"/>
      <c r="O1371" s="1"/>
      <c r="P1371" s="1"/>
    </row>
    <row r="1372" spans="2:16" ht="13.8" x14ac:dyDescent="0.3">
      <c r="B1372" s="1"/>
      <c r="C1372" s="1"/>
      <c r="D1372" s="1"/>
      <c r="E1372" s="1"/>
      <c r="F1372" s="1"/>
      <c r="G1372" s="1"/>
      <c r="H1372" s="1"/>
      <c r="I1372" s="1"/>
      <c r="J1372" s="1"/>
      <c r="K1372" s="1"/>
      <c r="L1372" s="1"/>
      <c r="M1372" s="1"/>
      <c r="N1372" s="1"/>
      <c r="O1372" s="1"/>
      <c r="P1372" s="1"/>
    </row>
    <row r="1373" spans="2:16" ht="13.8" x14ac:dyDescent="0.3">
      <c r="B1373" s="1"/>
      <c r="C1373" s="1"/>
      <c r="D1373" s="1"/>
      <c r="E1373" s="1"/>
      <c r="F1373" s="1"/>
      <c r="G1373" s="1"/>
      <c r="H1373" s="1"/>
      <c r="I1373" s="1"/>
      <c r="J1373" s="1"/>
      <c r="K1373" s="1"/>
      <c r="L1373" s="1"/>
      <c r="M1373" s="1"/>
      <c r="N1373" s="1"/>
      <c r="O1373" s="1"/>
      <c r="P1373" s="1"/>
    </row>
    <row r="1374" spans="2:16" ht="13.8" x14ac:dyDescent="0.3">
      <c r="B1374" s="1"/>
      <c r="C1374" s="1"/>
      <c r="D1374" s="1"/>
      <c r="E1374" s="1"/>
      <c r="F1374" s="1"/>
      <c r="G1374" s="1"/>
      <c r="H1374" s="1"/>
      <c r="I1374" s="1"/>
      <c r="J1374" s="1"/>
      <c r="K1374" s="1"/>
      <c r="L1374" s="1"/>
      <c r="M1374" s="1"/>
      <c r="N1374" s="1"/>
      <c r="O1374" s="1"/>
      <c r="P1374" s="1"/>
    </row>
    <row r="1375" spans="2:16" ht="13.8" x14ac:dyDescent="0.3">
      <c r="B1375" s="1"/>
      <c r="C1375" s="1"/>
      <c r="D1375" s="1"/>
      <c r="E1375" s="1"/>
      <c r="F1375" s="1"/>
      <c r="G1375" s="1"/>
      <c r="H1375" s="1"/>
      <c r="I1375" s="1"/>
      <c r="J1375" s="1"/>
      <c r="K1375" s="1"/>
      <c r="L1375" s="1"/>
      <c r="M1375" s="1"/>
      <c r="N1375" s="1"/>
      <c r="O1375" s="1"/>
      <c r="P1375" s="1"/>
    </row>
    <row r="1376" spans="2:16" ht="13.8" x14ac:dyDescent="0.3">
      <c r="B1376" s="1"/>
      <c r="C1376" s="1"/>
      <c r="D1376" s="1"/>
      <c r="E1376" s="1"/>
      <c r="F1376" s="1"/>
      <c r="G1376" s="1"/>
      <c r="H1376" s="1"/>
      <c r="I1376" s="1"/>
      <c r="J1376" s="1"/>
      <c r="K1376" s="1"/>
      <c r="L1376" s="1"/>
      <c r="M1376" s="1"/>
      <c r="N1376" s="1"/>
      <c r="O1376" s="1"/>
      <c r="P1376" s="1"/>
    </row>
    <row r="1377" spans="2:16" ht="13.8" x14ac:dyDescent="0.3">
      <c r="B1377" s="1"/>
      <c r="C1377" s="1"/>
      <c r="D1377" s="1"/>
      <c r="E1377" s="1"/>
      <c r="F1377" s="1"/>
      <c r="G1377" s="1"/>
      <c r="H1377" s="1"/>
      <c r="I1377" s="1"/>
      <c r="J1377" s="1"/>
      <c r="K1377" s="1"/>
      <c r="L1377" s="1"/>
      <c r="M1377" s="1"/>
      <c r="N1377" s="1"/>
      <c r="O1377" s="1"/>
      <c r="P1377" s="1"/>
    </row>
    <row r="1378" spans="2:16" ht="13.8" x14ac:dyDescent="0.3">
      <c r="B1378" s="1"/>
      <c r="C1378" s="1"/>
      <c r="D1378" s="1"/>
      <c r="E1378" s="1"/>
      <c r="F1378" s="1"/>
      <c r="G1378" s="1"/>
      <c r="H1378" s="1"/>
      <c r="I1378" s="1"/>
      <c r="J1378" s="1"/>
      <c r="K1378" s="1"/>
      <c r="L1378" s="1"/>
      <c r="M1378" s="1"/>
      <c r="N1378" s="1"/>
      <c r="O1378" s="1"/>
      <c r="P1378" s="1"/>
    </row>
    <row r="1379" spans="2:16" ht="13.8" x14ac:dyDescent="0.3">
      <c r="B1379" s="1"/>
      <c r="C1379" s="1"/>
      <c r="D1379" s="1"/>
      <c r="E1379" s="1"/>
      <c r="F1379" s="1"/>
      <c r="G1379" s="1"/>
      <c r="H1379" s="1"/>
      <c r="I1379" s="1"/>
      <c r="J1379" s="1"/>
      <c r="K1379" s="1"/>
      <c r="L1379" s="1"/>
      <c r="M1379" s="1"/>
      <c r="N1379" s="1"/>
      <c r="O1379" s="1"/>
      <c r="P1379" s="1"/>
    </row>
    <row r="1380" spans="2:16" ht="13.8" x14ac:dyDescent="0.3">
      <c r="B1380" s="1"/>
      <c r="C1380" s="1"/>
      <c r="D1380" s="1"/>
      <c r="E1380" s="1"/>
      <c r="F1380" s="1"/>
      <c r="G1380" s="1"/>
      <c r="H1380" s="1"/>
      <c r="I1380" s="1"/>
      <c r="J1380" s="1"/>
      <c r="K1380" s="1"/>
      <c r="L1380" s="1"/>
      <c r="M1380" s="1"/>
      <c r="N1380" s="1"/>
      <c r="O1380" s="1"/>
      <c r="P1380" s="1"/>
    </row>
    <row r="1381" spans="2:16" ht="13.8" x14ac:dyDescent="0.3">
      <c r="B1381" s="1"/>
      <c r="C1381" s="1"/>
      <c r="D1381" s="1"/>
      <c r="E1381" s="1"/>
      <c r="F1381" s="1"/>
      <c r="G1381" s="1"/>
      <c r="H1381" s="1"/>
      <c r="I1381" s="1"/>
      <c r="J1381" s="1"/>
      <c r="K1381" s="1"/>
      <c r="L1381" s="1"/>
      <c r="M1381" s="1"/>
      <c r="N1381" s="1"/>
      <c r="O1381" s="1"/>
      <c r="P1381" s="1"/>
    </row>
    <row r="1382" spans="2:16" ht="13.8" x14ac:dyDescent="0.3">
      <c r="B1382" s="1"/>
      <c r="C1382" s="1"/>
      <c r="D1382" s="1"/>
      <c r="E1382" s="1"/>
      <c r="F1382" s="1"/>
      <c r="G1382" s="1"/>
      <c r="H1382" s="1"/>
      <c r="I1382" s="1"/>
      <c r="J1382" s="1"/>
      <c r="K1382" s="1"/>
      <c r="L1382" s="1"/>
      <c r="M1382" s="1"/>
      <c r="N1382" s="1"/>
      <c r="O1382" s="1"/>
      <c r="P1382" s="1"/>
    </row>
    <row r="1383" spans="2:16" ht="13.8" x14ac:dyDescent="0.3">
      <c r="B1383" s="1"/>
      <c r="C1383" s="1"/>
      <c r="D1383" s="1"/>
      <c r="E1383" s="1"/>
      <c r="F1383" s="1"/>
      <c r="G1383" s="1"/>
      <c r="H1383" s="1"/>
      <c r="I1383" s="1"/>
      <c r="J1383" s="1"/>
      <c r="K1383" s="1"/>
      <c r="L1383" s="1"/>
      <c r="M1383" s="1"/>
      <c r="N1383" s="1"/>
      <c r="O1383" s="1"/>
      <c r="P1383" s="1"/>
    </row>
    <row r="1384" spans="2:16" ht="13.8" x14ac:dyDescent="0.3">
      <c r="B1384" s="1"/>
      <c r="C1384" s="1"/>
      <c r="D1384" s="1"/>
      <c r="E1384" s="1"/>
      <c r="F1384" s="1"/>
      <c r="G1384" s="1"/>
      <c r="H1384" s="1"/>
      <c r="I1384" s="1"/>
      <c r="J1384" s="1"/>
      <c r="K1384" s="1"/>
      <c r="L1384" s="1"/>
      <c r="M1384" s="1"/>
      <c r="N1384" s="1"/>
      <c r="O1384" s="1"/>
      <c r="P1384" s="1"/>
    </row>
    <row r="1385" spans="2:16" ht="13.8" x14ac:dyDescent="0.3">
      <c r="B1385" s="1"/>
      <c r="C1385" s="1"/>
      <c r="D1385" s="1"/>
      <c r="E1385" s="1"/>
      <c r="F1385" s="1"/>
      <c r="G1385" s="1"/>
      <c r="H1385" s="1"/>
      <c r="I1385" s="1"/>
      <c r="J1385" s="1"/>
      <c r="K1385" s="1"/>
      <c r="L1385" s="1"/>
      <c r="M1385" s="1"/>
      <c r="N1385" s="1"/>
      <c r="O1385" s="1"/>
      <c r="P1385" s="1"/>
    </row>
    <row r="1386" spans="2:16" ht="13.8" x14ac:dyDescent="0.3">
      <c r="B1386" s="1"/>
      <c r="C1386" s="1"/>
      <c r="D1386" s="1"/>
      <c r="E1386" s="1"/>
      <c r="F1386" s="1"/>
      <c r="G1386" s="1"/>
      <c r="H1386" s="1"/>
      <c r="I1386" s="1"/>
      <c r="J1386" s="1"/>
      <c r="K1386" s="1"/>
      <c r="L1386" s="1"/>
      <c r="M1386" s="1"/>
      <c r="N1386" s="1"/>
      <c r="O1386" s="1"/>
      <c r="P1386" s="1"/>
    </row>
    <row r="1387" spans="2:16" ht="13.8" x14ac:dyDescent="0.3">
      <c r="B1387" s="1"/>
      <c r="C1387" s="1"/>
      <c r="D1387" s="1"/>
      <c r="E1387" s="1"/>
      <c r="F1387" s="1"/>
      <c r="G1387" s="1"/>
      <c r="H1387" s="1"/>
      <c r="I1387" s="1"/>
      <c r="J1387" s="1"/>
      <c r="K1387" s="1"/>
      <c r="L1387" s="1"/>
      <c r="M1387" s="1"/>
      <c r="N1387" s="1"/>
      <c r="O1387" s="1"/>
      <c r="P1387" s="1"/>
    </row>
    <row r="1388" spans="2:16" ht="13.8" x14ac:dyDescent="0.3">
      <c r="B1388" s="1"/>
      <c r="C1388" s="1"/>
      <c r="D1388" s="1"/>
      <c r="E1388" s="1"/>
      <c r="F1388" s="1"/>
      <c r="G1388" s="1"/>
      <c r="H1388" s="1"/>
      <c r="I1388" s="1"/>
      <c r="J1388" s="1"/>
      <c r="K1388" s="1"/>
      <c r="L1388" s="1"/>
      <c r="M1388" s="1"/>
      <c r="N1388" s="1"/>
      <c r="O1388" s="1"/>
      <c r="P1388" s="1"/>
    </row>
    <row r="1389" spans="2:16" ht="13.8" x14ac:dyDescent="0.3">
      <c r="B1389" s="1"/>
      <c r="C1389" s="1"/>
      <c r="D1389" s="1"/>
      <c r="E1389" s="1"/>
      <c r="F1389" s="1"/>
      <c r="G1389" s="1"/>
      <c r="H1389" s="1"/>
      <c r="I1389" s="1"/>
      <c r="J1389" s="1"/>
      <c r="K1389" s="1"/>
      <c r="L1389" s="1"/>
      <c r="M1389" s="1"/>
      <c r="N1389" s="1"/>
      <c r="O1389" s="1"/>
      <c r="P1389" s="1"/>
    </row>
    <row r="1390" spans="2:16" ht="13.8" x14ac:dyDescent="0.3">
      <c r="B1390" s="1"/>
      <c r="C1390" s="1"/>
      <c r="D1390" s="1"/>
      <c r="E1390" s="1"/>
      <c r="F1390" s="1"/>
      <c r="G1390" s="1"/>
      <c r="H1390" s="1"/>
      <c r="I1390" s="1"/>
      <c r="J1390" s="1"/>
      <c r="K1390" s="1"/>
      <c r="L1390" s="1"/>
      <c r="M1390" s="1"/>
      <c r="N1390" s="1"/>
      <c r="O1390" s="1"/>
      <c r="P1390" s="1"/>
    </row>
    <row r="1391" spans="2:16" ht="13.8" x14ac:dyDescent="0.3">
      <c r="B1391" s="1"/>
      <c r="C1391" s="1"/>
      <c r="D1391" s="1"/>
      <c r="E1391" s="1"/>
      <c r="F1391" s="1"/>
      <c r="G1391" s="1"/>
      <c r="H1391" s="1"/>
      <c r="I1391" s="1"/>
      <c r="J1391" s="1"/>
      <c r="K1391" s="1"/>
      <c r="L1391" s="1"/>
      <c r="M1391" s="1"/>
      <c r="N1391" s="1"/>
      <c r="O1391" s="1"/>
      <c r="P1391" s="1"/>
    </row>
    <row r="1392" spans="2:16" ht="13.8" x14ac:dyDescent="0.3">
      <c r="B1392" s="1"/>
      <c r="C1392" s="1"/>
      <c r="D1392" s="1"/>
      <c r="E1392" s="1"/>
      <c r="F1392" s="1"/>
      <c r="G1392" s="1"/>
      <c r="H1392" s="1"/>
      <c r="I1392" s="1"/>
      <c r="J1392" s="1"/>
      <c r="K1392" s="1"/>
      <c r="L1392" s="1"/>
      <c r="M1392" s="1"/>
      <c r="N1392" s="1"/>
      <c r="O1392" s="1"/>
      <c r="P1392" s="1"/>
    </row>
    <row r="1393" spans="2:16" ht="13.8" x14ac:dyDescent="0.3">
      <c r="B1393" s="1"/>
      <c r="C1393" s="1"/>
      <c r="D1393" s="1"/>
      <c r="E1393" s="1"/>
      <c r="F1393" s="1"/>
      <c r="G1393" s="1"/>
      <c r="H1393" s="1"/>
      <c r="I1393" s="1"/>
      <c r="J1393" s="1"/>
      <c r="K1393" s="1"/>
      <c r="L1393" s="1"/>
      <c r="M1393" s="1"/>
      <c r="N1393" s="1"/>
      <c r="O1393" s="1"/>
      <c r="P1393" s="1"/>
    </row>
    <row r="1394" spans="2:16" ht="13.8" x14ac:dyDescent="0.3">
      <c r="B1394" s="1"/>
      <c r="C1394" s="1"/>
      <c r="D1394" s="1"/>
      <c r="E1394" s="1"/>
      <c r="F1394" s="1"/>
      <c r="G1394" s="1"/>
      <c r="H1394" s="1"/>
      <c r="I1394" s="1"/>
      <c r="J1394" s="1"/>
      <c r="K1394" s="1"/>
      <c r="L1394" s="1"/>
      <c r="M1394" s="1"/>
      <c r="N1394" s="1"/>
      <c r="O1394" s="1"/>
      <c r="P1394" s="1"/>
    </row>
    <row r="1395" spans="2:16" ht="13.8" x14ac:dyDescent="0.3">
      <c r="B1395" s="1"/>
      <c r="C1395" s="1"/>
      <c r="D1395" s="1"/>
      <c r="E1395" s="1"/>
      <c r="F1395" s="1"/>
      <c r="G1395" s="1"/>
      <c r="H1395" s="1"/>
      <c r="I1395" s="1"/>
      <c r="J1395" s="1"/>
      <c r="K1395" s="1"/>
      <c r="L1395" s="1"/>
      <c r="M1395" s="1"/>
      <c r="N1395" s="1"/>
      <c r="O1395" s="1"/>
      <c r="P1395" s="1"/>
    </row>
    <row r="1396" spans="2:16" ht="13.8" x14ac:dyDescent="0.3">
      <c r="B1396" s="1"/>
      <c r="C1396" s="1"/>
      <c r="D1396" s="1"/>
      <c r="E1396" s="1"/>
      <c r="F1396" s="1"/>
      <c r="G1396" s="1"/>
      <c r="H1396" s="1"/>
      <c r="I1396" s="1"/>
      <c r="J1396" s="1"/>
      <c r="K1396" s="1"/>
      <c r="L1396" s="1"/>
      <c r="M1396" s="1"/>
      <c r="N1396" s="1"/>
      <c r="O1396" s="1"/>
      <c r="P1396" s="1"/>
    </row>
    <row r="1397" spans="2:16" ht="13.8" x14ac:dyDescent="0.3">
      <c r="B1397" s="1"/>
      <c r="C1397" s="1"/>
      <c r="D1397" s="1"/>
      <c r="E1397" s="1"/>
      <c r="F1397" s="1"/>
      <c r="G1397" s="1"/>
      <c r="H1397" s="1"/>
      <c r="I1397" s="1"/>
      <c r="J1397" s="1"/>
      <c r="K1397" s="1"/>
      <c r="L1397" s="1"/>
      <c r="M1397" s="1"/>
      <c r="N1397" s="1"/>
      <c r="O1397" s="1"/>
      <c r="P1397" s="1"/>
    </row>
    <row r="1398" spans="2:16" ht="13.8" x14ac:dyDescent="0.3">
      <c r="B1398" s="1"/>
      <c r="C1398" s="1"/>
      <c r="D1398" s="1"/>
      <c r="E1398" s="1"/>
      <c r="F1398" s="1"/>
      <c r="G1398" s="1"/>
      <c r="H1398" s="1"/>
      <c r="I1398" s="1"/>
      <c r="J1398" s="1"/>
      <c r="K1398" s="1"/>
      <c r="L1398" s="1"/>
      <c r="M1398" s="1"/>
      <c r="N1398" s="1"/>
      <c r="O1398" s="1"/>
      <c r="P1398" s="1"/>
    </row>
    <row r="1399" spans="2:16" ht="13.8" x14ac:dyDescent="0.3">
      <c r="B1399" s="1"/>
      <c r="C1399" s="1"/>
      <c r="D1399" s="1"/>
      <c r="E1399" s="1"/>
      <c r="F1399" s="1"/>
      <c r="G1399" s="1"/>
      <c r="H1399" s="1"/>
      <c r="I1399" s="1"/>
      <c r="J1399" s="1"/>
      <c r="K1399" s="1"/>
      <c r="L1399" s="1"/>
      <c r="M1399" s="1"/>
      <c r="N1399" s="1"/>
      <c r="O1399" s="1"/>
      <c r="P1399" s="1"/>
    </row>
    <row r="1400" spans="2:16" ht="13.8" x14ac:dyDescent="0.3">
      <c r="B1400" s="1"/>
      <c r="C1400" s="1"/>
      <c r="D1400" s="1"/>
      <c r="E1400" s="1"/>
      <c r="F1400" s="1"/>
      <c r="G1400" s="1"/>
      <c r="H1400" s="1"/>
      <c r="I1400" s="1"/>
      <c r="J1400" s="1"/>
      <c r="K1400" s="1"/>
      <c r="L1400" s="1"/>
      <c r="M1400" s="1"/>
      <c r="N1400" s="1"/>
      <c r="O1400" s="1"/>
      <c r="P1400" s="1"/>
    </row>
    <row r="1401" spans="2:16" ht="13.8" x14ac:dyDescent="0.3">
      <c r="B1401" s="1"/>
      <c r="C1401" s="1"/>
      <c r="D1401" s="1"/>
      <c r="E1401" s="1"/>
      <c r="F1401" s="1"/>
      <c r="G1401" s="1"/>
      <c r="H1401" s="1"/>
      <c r="I1401" s="1"/>
      <c r="J1401" s="1"/>
      <c r="K1401" s="1"/>
      <c r="L1401" s="1"/>
      <c r="M1401" s="1"/>
      <c r="N1401" s="1"/>
      <c r="O1401" s="1"/>
      <c r="P1401" s="1"/>
    </row>
    <row r="1402" spans="2:16" ht="13.8" x14ac:dyDescent="0.3">
      <c r="B1402" s="1"/>
      <c r="C1402" s="1"/>
      <c r="D1402" s="1"/>
      <c r="E1402" s="1"/>
      <c r="F1402" s="1"/>
      <c r="G1402" s="1"/>
      <c r="H1402" s="1"/>
      <c r="I1402" s="1"/>
      <c r="J1402" s="1"/>
      <c r="K1402" s="1"/>
      <c r="L1402" s="1"/>
      <c r="M1402" s="1"/>
      <c r="N1402" s="1"/>
      <c r="O1402" s="1"/>
      <c r="P1402" s="1"/>
    </row>
    <row r="1403" spans="2:16" ht="13.8" x14ac:dyDescent="0.3">
      <c r="B1403" s="1"/>
      <c r="C1403" s="1"/>
      <c r="D1403" s="1"/>
      <c r="E1403" s="1"/>
      <c r="F1403" s="1"/>
      <c r="G1403" s="1"/>
      <c r="H1403" s="1"/>
      <c r="I1403" s="1"/>
      <c r="J1403" s="1"/>
      <c r="K1403" s="1"/>
      <c r="L1403" s="1"/>
      <c r="M1403" s="1"/>
      <c r="N1403" s="1"/>
      <c r="O1403" s="1"/>
      <c r="P1403" s="1"/>
    </row>
    <row r="1404" spans="2:16" ht="13.8" x14ac:dyDescent="0.3">
      <c r="B1404" s="1"/>
      <c r="C1404" s="1"/>
      <c r="D1404" s="1"/>
      <c r="E1404" s="1"/>
      <c r="F1404" s="1"/>
      <c r="G1404" s="1"/>
      <c r="H1404" s="1"/>
      <c r="I1404" s="1"/>
      <c r="J1404" s="1"/>
      <c r="K1404" s="1"/>
      <c r="L1404" s="1"/>
      <c r="M1404" s="1"/>
      <c r="N1404" s="1"/>
      <c r="O1404" s="1"/>
      <c r="P1404" s="1"/>
    </row>
    <row r="1405" spans="2:16" ht="13.8" x14ac:dyDescent="0.3">
      <c r="B1405" s="1"/>
      <c r="C1405" s="1"/>
      <c r="D1405" s="1"/>
      <c r="E1405" s="1"/>
      <c r="F1405" s="1"/>
      <c r="G1405" s="1"/>
      <c r="H1405" s="1"/>
      <c r="I1405" s="1"/>
      <c r="J1405" s="1"/>
      <c r="K1405" s="1"/>
      <c r="L1405" s="1"/>
      <c r="M1405" s="1"/>
      <c r="N1405" s="1"/>
      <c r="O1405" s="1"/>
      <c r="P1405" s="1"/>
    </row>
    <row r="1406" spans="2:16" ht="13.8" x14ac:dyDescent="0.3">
      <c r="B1406" s="1"/>
      <c r="C1406" s="1"/>
      <c r="D1406" s="1"/>
      <c r="E1406" s="1"/>
      <c r="F1406" s="1"/>
      <c r="G1406" s="1"/>
      <c r="H1406" s="1"/>
      <c r="I1406" s="1"/>
      <c r="J1406" s="1"/>
      <c r="K1406" s="1"/>
      <c r="L1406" s="1"/>
      <c r="M1406" s="1"/>
      <c r="N1406" s="1"/>
      <c r="O1406" s="1"/>
      <c r="P1406" s="1"/>
    </row>
    <row r="1407" spans="2:16" ht="13.8" x14ac:dyDescent="0.3">
      <c r="B1407" s="1"/>
      <c r="C1407" s="1"/>
      <c r="D1407" s="1"/>
      <c r="E1407" s="1"/>
      <c r="F1407" s="1"/>
      <c r="G1407" s="1"/>
      <c r="H1407" s="1"/>
      <c r="I1407" s="1"/>
      <c r="J1407" s="1"/>
      <c r="K1407" s="1"/>
      <c r="L1407" s="1"/>
      <c r="M1407" s="1"/>
      <c r="N1407" s="1"/>
      <c r="O1407" s="1"/>
      <c r="P1407" s="1"/>
    </row>
    <row r="1408" spans="2:16" ht="13.8" x14ac:dyDescent="0.3">
      <c r="B1408" s="1"/>
      <c r="C1408" s="1"/>
      <c r="D1408" s="1"/>
      <c r="E1408" s="1"/>
      <c r="F1408" s="1"/>
      <c r="G1408" s="1"/>
      <c r="H1408" s="1"/>
      <c r="I1408" s="1"/>
      <c r="J1408" s="1"/>
      <c r="K1408" s="1"/>
      <c r="L1408" s="1"/>
      <c r="M1408" s="1"/>
      <c r="N1408" s="1"/>
      <c r="O1408" s="1"/>
      <c r="P1408" s="1"/>
    </row>
    <row r="1409" spans="2:16" ht="13.8" x14ac:dyDescent="0.3">
      <c r="B1409" s="1"/>
      <c r="C1409" s="1"/>
      <c r="D1409" s="1"/>
      <c r="E1409" s="1"/>
      <c r="F1409" s="1"/>
      <c r="G1409" s="1"/>
      <c r="H1409" s="1"/>
      <c r="I1409" s="1"/>
      <c r="J1409" s="1"/>
      <c r="K1409" s="1"/>
      <c r="L1409" s="1"/>
      <c r="M1409" s="1"/>
      <c r="N1409" s="1"/>
      <c r="O1409" s="1"/>
      <c r="P1409" s="1"/>
    </row>
    <row r="1410" spans="2:16" ht="13.8" x14ac:dyDescent="0.3">
      <c r="B1410" s="1"/>
      <c r="C1410" s="1"/>
      <c r="D1410" s="1"/>
      <c r="E1410" s="1"/>
      <c r="F1410" s="1"/>
      <c r="G1410" s="1"/>
      <c r="H1410" s="1"/>
      <c r="I1410" s="1"/>
      <c r="J1410" s="1"/>
      <c r="K1410" s="1"/>
      <c r="L1410" s="1"/>
      <c r="M1410" s="1"/>
      <c r="N1410" s="1"/>
      <c r="O1410" s="1"/>
      <c r="P1410" s="1"/>
    </row>
    <row r="1411" spans="2:16" ht="13.8" x14ac:dyDescent="0.3">
      <c r="B1411" s="1"/>
      <c r="C1411" s="1"/>
      <c r="D1411" s="1"/>
      <c r="E1411" s="1"/>
      <c r="F1411" s="1"/>
      <c r="G1411" s="1"/>
      <c r="H1411" s="1"/>
      <c r="I1411" s="1"/>
      <c r="J1411" s="1"/>
      <c r="K1411" s="1"/>
      <c r="L1411" s="1"/>
      <c r="M1411" s="1"/>
      <c r="N1411" s="1"/>
      <c r="O1411" s="1"/>
      <c r="P1411" s="1"/>
    </row>
    <row r="1412" spans="2:16" ht="13.8" x14ac:dyDescent="0.3">
      <c r="B1412" s="1"/>
      <c r="C1412" s="1"/>
      <c r="D1412" s="1"/>
      <c r="E1412" s="1"/>
      <c r="F1412" s="1"/>
      <c r="G1412" s="1"/>
      <c r="H1412" s="1"/>
      <c r="I1412" s="1"/>
      <c r="J1412" s="1"/>
      <c r="K1412" s="1"/>
      <c r="L1412" s="1"/>
      <c r="M1412" s="1"/>
      <c r="N1412" s="1"/>
      <c r="O1412" s="1"/>
      <c r="P1412" s="1"/>
    </row>
    <row r="1413" spans="2:16" ht="13.8" x14ac:dyDescent="0.3">
      <c r="B1413" s="1"/>
      <c r="C1413" s="1"/>
      <c r="D1413" s="1"/>
      <c r="E1413" s="1"/>
      <c r="F1413" s="1"/>
      <c r="G1413" s="1"/>
      <c r="H1413" s="1"/>
      <c r="I1413" s="1"/>
      <c r="J1413" s="1"/>
      <c r="K1413" s="1"/>
      <c r="L1413" s="1"/>
      <c r="M1413" s="1"/>
      <c r="N1413" s="1"/>
      <c r="O1413" s="1"/>
      <c r="P1413" s="1"/>
    </row>
    <row r="1414" spans="2:16" ht="13.8" x14ac:dyDescent="0.3">
      <c r="B1414" s="1"/>
      <c r="C1414" s="1"/>
      <c r="D1414" s="1"/>
      <c r="E1414" s="1"/>
      <c r="F1414" s="1"/>
      <c r="G1414" s="1"/>
      <c r="H1414" s="1"/>
      <c r="I1414" s="1"/>
      <c r="J1414" s="1"/>
      <c r="K1414" s="1"/>
      <c r="L1414" s="1"/>
      <c r="M1414" s="1"/>
      <c r="N1414" s="1"/>
      <c r="O1414" s="1"/>
      <c r="P1414" s="1"/>
    </row>
    <row r="1415" spans="2:16" ht="13.8" x14ac:dyDescent="0.3">
      <c r="B1415" s="1"/>
      <c r="C1415" s="1"/>
      <c r="D1415" s="1"/>
      <c r="E1415" s="1"/>
      <c r="F1415" s="1"/>
      <c r="G1415" s="1"/>
      <c r="H1415" s="1"/>
      <c r="I1415" s="1"/>
      <c r="J1415" s="1"/>
      <c r="K1415" s="1"/>
      <c r="L1415" s="1"/>
      <c r="M1415" s="1"/>
      <c r="N1415" s="1"/>
      <c r="O1415" s="1"/>
      <c r="P1415" s="1"/>
    </row>
    <row r="1416" spans="2:16" ht="13.8" x14ac:dyDescent="0.3">
      <c r="B1416" s="1"/>
      <c r="C1416" s="1"/>
      <c r="D1416" s="1"/>
      <c r="E1416" s="1"/>
      <c r="F1416" s="1"/>
      <c r="G1416" s="1"/>
      <c r="H1416" s="1"/>
      <c r="I1416" s="1"/>
      <c r="J1416" s="1"/>
      <c r="K1416" s="1"/>
      <c r="L1416" s="1"/>
      <c r="M1416" s="1"/>
      <c r="N1416" s="1"/>
      <c r="O1416" s="1"/>
      <c r="P1416" s="1"/>
    </row>
    <row r="1417" spans="2:16" ht="13.8" x14ac:dyDescent="0.3">
      <c r="B1417" s="1"/>
      <c r="C1417" s="1"/>
      <c r="D1417" s="1"/>
      <c r="E1417" s="1"/>
      <c r="F1417" s="1"/>
      <c r="G1417" s="1"/>
      <c r="H1417" s="1"/>
      <c r="I1417" s="1"/>
      <c r="J1417" s="1"/>
      <c r="K1417" s="1"/>
      <c r="L1417" s="1"/>
      <c r="M1417" s="1"/>
      <c r="N1417" s="1"/>
      <c r="O1417" s="1"/>
      <c r="P1417" s="1"/>
    </row>
    <row r="1418" spans="2:16" ht="13.8" x14ac:dyDescent="0.3">
      <c r="B1418" s="1"/>
      <c r="C1418" s="1"/>
      <c r="D1418" s="1"/>
      <c r="E1418" s="1"/>
      <c r="F1418" s="1"/>
      <c r="G1418" s="1"/>
      <c r="H1418" s="1"/>
      <c r="I1418" s="1"/>
      <c r="J1418" s="1"/>
      <c r="K1418" s="1"/>
      <c r="L1418" s="1"/>
      <c r="M1418" s="1"/>
      <c r="N1418" s="1"/>
      <c r="O1418" s="1"/>
      <c r="P1418" s="1"/>
    </row>
    <row r="1419" spans="2:16" ht="13.8" x14ac:dyDescent="0.3">
      <c r="B1419" s="1"/>
      <c r="C1419" s="1"/>
      <c r="D1419" s="1"/>
      <c r="E1419" s="1"/>
      <c r="F1419" s="1"/>
      <c r="G1419" s="1"/>
      <c r="H1419" s="1"/>
      <c r="I1419" s="1"/>
      <c r="J1419" s="1"/>
      <c r="K1419" s="1"/>
      <c r="L1419" s="1"/>
      <c r="M1419" s="1"/>
      <c r="N1419" s="1"/>
      <c r="O1419" s="1"/>
      <c r="P1419" s="1"/>
    </row>
    <row r="1420" spans="2:16" ht="13.8" x14ac:dyDescent="0.3">
      <c r="B1420" s="1"/>
      <c r="C1420" s="1"/>
      <c r="D1420" s="1"/>
      <c r="E1420" s="1"/>
      <c r="F1420" s="1"/>
      <c r="G1420" s="1"/>
      <c r="H1420" s="1"/>
      <c r="I1420" s="1"/>
      <c r="J1420" s="1"/>
      <c r="K1420" s="1"/>
      <c r="L1420" s="1"/>
      <c r="M1420" s="1"/>
      <c r="N1420" s="1"/>
      <c r="O1420" s="1"/>
      <c r="P1420" s="1"/>
    </row>
    <row r="1421" spans="2:16" ht="13.8" x14ac:dyDescent="0.3">
      <c r="B1421" s="1"/>
      <c r="C1421" s="1"/>
      <c r="D1421" s="1"/>
      <c r="E1421" s="1"/>
      <c r="F1421" s="1"/>
      <c r="G1421" s="1"/>
      <c r="H1421" s="1"/>
      <c r="I1421" s="1"/>
      <c r="J1421" s="1"/>
      <c r="K1421" s="1"/>
      <c r="L1421" s="1"/>
      <c r="M1421" s="1"/>
      <c r="N1421" s="1"/>
      <c r="O1421" s="1"/>
      <c r="P1421" s="1"/>
    </row>
    <row r="1422" spans="2:16" ht="13.8" x14ac:dyDescent="0.3">
      <c r="B1422" s="1"/>
      <c r="C1422" s="1"/>
      <c r="D1422" s="1"/>
      <c r="E1422" s="1"/>
      <c r="F1422" s="1"/>
      <c r="G1422" s="1"/>
      <c r="H1422" s="1"/>
      <c r="I1422" s="1"/>
      <c r="J1422" s="1"/>
      <c r="K1422" s="1"/>
      <c r="L1422" s="1"/>
      <c r="M1422" s="1"/>
      <c r="N1422" s="1"/>
      <c r="O1422" s="1"/>
      <c r="P1422" s="1"/>
    </row>
    <row r="1423" spans="2:16" ht="13.8" x14ac:dyDescent="0.3">
      <c r="B1423" s="1"/>
      <c r="C1423" s="1"/>
      <c r="D1423" s="1"/>
      <c r="E1423" s="1"/>
      <c r="F1423" s="1"/>
      <c r="G1423" s="1"/>
      <c r="H1423" s="1"/>
      <c r="I1423" s="1"/>
      <c r="J1423" s="1"/>
      <c r="K1423" s="1"/>
      <c r="L1423" s="1"/>
      <c r="M1423" s="1"/>
      <c r="N1423" s="1"/>
      <c r="O1423" s="1"/>
      <c r="P1423" s="1"/>
    </row>
    <row r="1424" spans="2:16" ht="13.8" x14ac:dyDescent="0.3">
      <c r="B1424" s="1"/>
      <c r="C1424" s="1"/>
      <c r="D1424" s="1"/>
      <c r="E1424" s="1"/>
      <c r="F1424" s="1"/>
      <c r="G1424" s="1"/>
      <c r="H1424" s="1"/>
      <c r="I1424" s="1"/>
      <c r="J1424" s="1"/>
      <c r="K1424" s="1"/>
      <c r="L1424" s="1"/>
      <c r="M1424" s="1"/>
      <c r="N1424" s="1"/>
      <c r="O1424" s="1"/>
      <c r="P1424" s="1"/>
    </row>
    <row r="1425" spans="2:16" ht="13.8" x14ac:dyDescent="0.3">
      <c r="B1425" s="1"/>
      <c r="C1425" s="1"/>
      <c r="D1425" s="1"/>
      <c r="E1425" s="1"/>
      <c r="F1425" s="1"/>
      <c r="G1425" s="1"/>
      <c r="H1425" s="1"/>
      <c r="I1425" s="1"/>
      <c r="J1425" s="1"/>
      <c r="K1425" s="1"/>
      <c r="L1425" s="1"/>
      <c r="M1425" s="1"/>
      <c r="N1425" s="1"/>
      <c r="O1425" s="1"/>
      <c r="P1425" s="1"/>
    </row>
    <row r="1426" spans="2:16" ht="13.8" x14ac:dyDescent="0.3">
      <c r="B1426" s="1"/>
      <c r="C1426" s="1"/>
      <c r="D1426" s="1"/>
      <c r="E1426" s="1"/>
      <c r="F1426" s="1"/>
      <c r="G1426" s="1"/>
      <c r="H1426" s="1"/>
      <c r="I1426" s="1"/>
      <c r="J1426" s="1"/>
      <c r="K1426" s="1"/>
      <c r="L1426" s="1"/>
      <c r="M1426" s="1"/>
      <c r="N1426" s="1"/>
      <c r="O1426" s="1"/>
      <c r="P1426" s="1"/>
    </row>
    <row r="1427" spans="2:16" ht="13.8" x14ac:dyDescent="0.3">
      <c r="B1427" s="1"/>
      <c r="C1427" s="1"/>
      <c r="D1427" s="1"/>
      <c r="E1427" s="1"/>
      <c r="F1427" s="1"/>
      <c r="G1427" s="1"/>
      <c r="H1427" s="1"/>
      <c r="I1427" s="1"/>
      <c r="J1427" s="1"/>
      <c r="K1427" s="1"/>
      <c r="L1427" s="1"/>
      <c r="M1427" s="1"/>
      <c r="N1427" s="1"/>
      <c r="O1427" s="1"/>
      <c r="P1427" s="1"/>
    </row>
    <row r="1428" spans="2:16" ht="13.8" x14ac:dyDescent="0.3">
      <c r="B1428" s="1"/>
      <c r="C1428" s="1"/>
      <c r="D1428" s="1"/>
      <c r="E1428" s="1"/>
      <c r="F1428" s="1"/>
      <c r="G1428" s="1"/>
      <c r="H1428" s="1"/>
      <c r="I1428" s="1"/>
      <c r="J1428" s="1"/>
      <c r="K1428" s="1"/>
      <c r="L1428" s="1"/>
      <c r="M1428" s="1"/>
      <c r="N1428" s="1"/>
      <c r="O1428" s="1"/>
      <c r="P1428" s="1"/>
    </row>
    <row r="1429" spans="2:16" ht="13.8" x14ac:dyDescent="0.3">
      <c r="B1429" s="1"/>
      <c r="C1429" s="1"/>
      <c r="D1429" s="1"/>
      <c r="E1429" s="1"/>
      <c r="F1429" s="1"/>
      <c r="G1429" s="1"/>
      <c r="H1429" s="1"/>
      <c r="I1429" s="1"/>
      <c r="J1429" s="1"/>
      <c r="K1429" s="1"/>
      <c r="L1429" s="1"/>
      <c r="M1429" s="1"/>
      <c r="N1429" s="1"/>
      <c r="O1429" s="1"/>
      <c r="P1429" s="1"/>
    </row>
    <row r="1430" spans="2:16" ht="13.8" x14ac:dyDescent="0.3">
      <c r="B1430" s="1"/>
      <c r="C1430" s="1"/>
      <c r="D1430" s="1"/>
      <c r="E1430" s="1"/>
      <c r="F1430" s="1"/>
      <c r="G1430" s="1"/>
      <c r="H1430" s="1"/>
      <c r="I1430" s="1"/>
      <c r="J1430" s="1"/>
      <c r="K1430" s="1"/>
      <c r="L1430" s="1"/>
      <c r="M1430" s="1"/>
      <c r="N1430" s="1"/>
      <c r="O1430" s="1"/>
      <c r="P1430" s="1"/>
    </row>
    <row r="1431" spans="2:16" ht="13.8" x14ac:dyDescent="0.3">
      <c r="B1431" s="1"/>
      <c r="C1431" s="1"/>
      <c r="D1431" s="1"/>
      <c r="E1431" s="1"/>
      <c r="F1431" s="1"/>
      <c r="G1431" s="1"/>
      <c r="H1431" s="1"/>
      <c r="I1431" s="1"/>
      <c r="J1431" s="1"/>
      <c r="K1431" s="1"/>
      <c r="L1431" s="1"/>
      <c r="M1431" s="1"/>
      <c r="N1431" s="1"/>
      <c r="O1431" s="1"/>
      <c r="P1431" s="1"/>
    </row>
    <row r="1432" spans="2:16" ht="13.8" x14ac:dyDescent="0.3">
      <c r="B1432" s="1"/>
      <c r="C1432" s="1"/>
      <c r="D1432" s="1"/>
      <c r="E1432" s="1"/>
      <c r="F1432" s="1"/>
      <c r="G1432" s="1"/>
      <c r="H1432" s="1"/>
      <c r="I1432" s="1"/>
      <c r="J1432" s="1"/>
      <c r="K1432" s="1"/>
      <c r="L1432" s="1"/>
      <c r="M1432" s="1"/>
      <c r="N1432" s="1"/>
      <c r="O1432" s="1"/>
      <c r="P1432" s="1"/>
    </row>
    <row r="1433" spans="2:16" ht="13.8" x14ac:dyDescent="0.3">
      <c r="B1433" s="1"/>
      <c r="C1433" s="1"/>
      <c r="D1433" s="1"/>
      <c r="E1433" s="1"/>
      <c r="F1433" s="1"/>
      <c r="G1433" s="1"/>
      <c r="H1433" s="1"/>
      <c r="I1433" s="1"/>
      <c r="J1433" s="1"/>
      <c r="K1433" s="1"/>
      <c r="L1433" s="1"/>
      <c r="M1433" s="1"/>
      <c r="N1433" s="1"/>
      <c r="O1433" s="1"/>
      <c r="P1433" s="1"/>
    </row>
    <row r="1434" spans="2:16" ht="13.8" x14ac:dyDescent="0.3">
      <c r="B1434" s="1"/>
      <c r="C1434" s="1"/>
      <c r="D1434" s="1"/>
      <c r="E1434" s="1"/>
      <c r="F1434" s="1"/>
      <c r="G1434" s="1"/>
      <c r="H1434" s="1"/>
      <c r="I1434" s="1"/>
      <c r="J1434" s="1"/>
      <c r="K1434" s="1"/>
      <c r="L1434" s="1"/>
      <c r="M1434" s="1"/>
      <c r="N1434" s="1"/>
      <c r="O1434" s="1"/>
      <c r="P1434" s="1"/>
    </row>
    <row r="1435" spans="2:16" ht="13.8" x14ac:dyDescent="0.3">
      <c r="B1435" s="1"/>
      <c r="C1435" s="1"/>
      <c r="D1435" s="1"/>
      <c r="E1435" s="1"/>
      <c r="F1435" s="1"/>
      <c r="G1435" s="1"/>
      <c r="H1435" s="1"/>
      <c r="I1435" s="1"/>
      <c r="J1435" s="1"/>
      <c r="K1435" s="1"/>
      <c r="L1435" s="1"/>
      <c r="M1435" s="1"/>
      <c r="N1435" s="1"/>
      <c r="O1435" s="1"/>
      <c r="P1435" s="1"/>
    </row>
    <row r="1436" spans="2:16" ht="13.8" x14ac:dyDescent="0.3">
      <c r="B1436" s="1"/>
      <c r="C1436" s="1"/>
      <c r="D1436" s="1"/>
      <c r="E1436" s="1"/>
      <c r="F1436" s="1"/>
      <c r="G1436" s="1"/>
      <c r="H1436" s="1"/>
      <c r="I1436" s="1"/>
      <c r="J1436" s="1"/>
      <c r="K1436" s="1"/>
      <c r="L1436" s="1"/>
      <c r="M1436" s="1"/>
      <c r="N1436" s="1"/>
      <c r="O1436" s="1"/>
      <c r="P1436" s="1"/>
    </row>
    <row r="1437" spans="2:16" ht="13.8" x14ac:dyDescent="0.3">
      <c r="B1437" s="1"/>
      <c r="C1437" s="1"/>
      <c r="D1437" s="1"/>
      <c r="E1437" s="1"/>
      <c r="F1437" s="1"/>
      <c r="G1437" s="1"/>
      <c r="H1437" s="1"/>
      <c r="I1437" s="1"/>
      <c r="J1437" s="1"/>
      <c r="K1437" s="1"/>
      <c r="L1437" s="1"/>
      <c r="M1437" s="1"/>
      <c r="N1437" s="1"/>
      <c r="O1437" s="1"/>
      <c r="P1437" s="1"/>
    </row>
    <row r="1438" spans="2:16" ht="13.8" x14ac:dyDescent="0.3">
      <c r="B1438" s="1"/>
      <c r="C1438" s="1"/>
      <c r="D1438" s="1"/>
      <c r="E1438" s="1"/>
      <c r="F1438" s="1"/>
      <c r="G1438" s="1"/>
      <c r="H1438" s="1"/>
      <c r="I1438" s="1"/>
      <c r="J1438" s="1"/>
      <c r="K1438" s="1"/>
      <c r="L1438" s="1"/>
      <c r="M1438" s="1"/>
      <c r="N1438" s="1"/>
      <c r="O1438" s="1"/>
      <c r="P1438" s="1"/>
    </row>
    <row r="1439" spans="2:16" ht="13.8" x14ac:dyDescent="0.3">
      <c r="B1439" s="1"/>
      <c r="C1439" s="1"/>
      <c r="D1439" s="1"/>
      <c r="E1439" s="1"/>
      <c r="F1439" s="1"/>
      <c r="G1439" s="1"/>
      <c r="H1439" s="1"/>
      <c r="I1439" s="1"/>
      <c r="J1439" s="1"/>
      <c r="K1439" s="1"/>
      <c r="L1439" s="1"/>
      <c r="M1439" s="1"/>
      <c r="N1439" s="1"/>
      <c r="O1439" s="1"/>
      <c r="P1439" s="1"/>
    </row>
    <row r="1440" spans="2:16" ht="13.8" x14ac:dyDescent="0.3">
      <c r="B1440" s="1"/>
      <c r="C1440" s="1"/>
      <c r="D1440" s="1"/>
      <c r="E1440" s="1"/>
      <c r="F1440" s="1"/>
      <c r="G1440" s="1"/>
      <c r="H1440" s="1"/>
      <c r="I1440" s="1"/>
      <c r="J1440" s="1"/>
      <c r="K1440" s="1"/>
      <c r="L1440" s="1"/>
      <c r="M1440" s="1"/>
      <c r="N1440" s="1"/>
      <c r="O1440" s="1"/>
      <c r="P1440" s="1"/>
    </row>
    <row r="1441" spans="2:16" ht="13.8" x14ac:dyDescent="0.3">
      <c r="B1441" s="1"/>
      <c r="C1441" s="1"/>
      <c r="D1441" s="1"/>
      <c r="E1441" s="1"/>
      <c r="F1441" s="1"/>
      <c r="G1441" s="1"/>
      <c r="H1441" s="1"/>
      <c r="I1441" s="1"/>
      <c r="J1441" s="1"/>
      <c r="K1441" s="1"/>
      <c r="L1441" s="1"/>
      <c r="M1441" s="1"/>
      <c r="N1441" s="1"/>
      <c r="O1441" s="1"/>
      <c r="P1441" s="1"/>
    </row>
    <row r="1442" spans="2:16" ht="13.8" x14ac:dyDescent="0.3">
      <c r="B1442" s="1"/>
      <c r="C1442" s="1"/>
      <c r="D1442" s="1"/>
      <c r="E1442" s="1"/>
      <c r="F1442" s="1"/>
      <c r="G1442" s="1"/>
      <c r="H1442" s="1"/>
      <c r="I1442" s="1"/>
      <c r="J1442" s="1"/>
      <c r="K1442" s="1"/>
      <c r="L1442" s="1"/>
      <c r="M1442" s="1"/>
      <c r="N1442" s="1"/>
      <c r="O1442" s="1"/>
      <c r="P1442" s="1"/>
    </row>
    <row r="1443" spans="2:16" ht="13.8" x14ac:dyDescent="0.3">
      <c r="B1443" s="1"/>
      <c r="C1443" s="1"/>
      <c r="D1443" s="1"/>
      <c r="E1443" s="1"/>
      <c r="F1443" s="1"/>
      <c r="G1443" s="1"/>
      <c r="H1443" s="1"/>
      <c r="I1443" s="1"/>
      <c r="J1443" s="1"/>
      <c r="K1443" s="1"/>
      <c r="L1443" s="1"/>
      <c r="M1443" s="1"/>
      <c r="N1443" s="1"/>
      <c r="O1443" s="1"/>
      <c r="P1443" s="1"/>
    </row>
    <row r="1444" spans="2:16" ht="13.8" x14ac:dyDescent="0.3">
      <c r="B1444" s="1"/>
      <c r="C1444" s="1"/>
      <c r="D1444" s="1"/>
      <c r="E1444" s="1"/>
      <c r="F1444" s="1"/>
      <c r="G1444" s="1"/>
      <c r="H1444" s="1"/>
      <c r="I1444" s="1"/>
      <c r="J1444" s="1"/>
      <c r="K1444" s="1"/>
      <c r="L1444" s="1"/>
      <c r="M1444" s="1"/>
      <c r="N1444" s="1"/>
      <c r="O1444" s="1"/>
      <c r="P1444" s="1"/>
    </row>
    <row r="1445" spans="2:16" ht="13.8" x14ac:dyDescent="0.3">
      <c r="B1445" s="1"/>
      <c r="C1445" s="1"/>
      <c r="D1445" s="1"/>
      <c r="E1445" s="1"/>
      <c r="F1445" s="1"/>
      <c r="G1445" s="1"/>
      <c r="H1445" s="1"/>
      <c r="I1445" s="1"/>
      <c r="J1445" s="1"/>
      <c r="K1445" s="1"/>
      <c r="L1445" s="1"/>
      <c r="M1445" s="1"/>
      <c r="N1445" s="1"/>
      <c r="O1445" s="1"/>
      <c r="P1445" s="1"/>
    </row>
    <row r="1446" spans="2:16" ht="13.8" x14ac:dyDescent="0.3">
      <c r="B1446" s="1"/>
      <c r="C1446" s="1"/>
      <c r="D1446" s="1"/>
      <c r="E1446" s="1"/>
      <c r="F1446" s="1"/>
      <c r="G1446" s="1"/>
      <c r="H1446" s="1"/>
      <c r="I1446" s="1"/>
      <c r="J1446" s="1"/>
      <c r="K1446" s="1"/>
      <c r="L1446" s="1"/>
      <c r="M1446" s="1"/>
      <c r="N1446" s="1"/>
      <c r="O1446" s="1"/>
      <c r="P1446" s="1"/>
    </row>
    <row r="1447" spans="2:16" ht="13.8" x14ac:dyDescent="0.3">
      <c r="B1447" s="1"/>
      <c r="C1447" s="1"/>
      <c r="D1447" s="1"/>
      <c r="E1447" s="1"/>
      <c r="F1447" s="1"/>
      <c r="G1447" s="1"/>
      <c r="H1447" s="1"/>
      <c r="I1447" s="1"/>
      <c r="J1447" s="1"/>
      <c r="K1447" s="1"/>
      <c r="L1447" s="1"/>
      <c r="M1447" s="1"/>
      <c r="N1447" s="1"/>
      <c r="O1447" s="1"/>
      <c r="P1447" s="1"/>
    </row>
    <row r="1448" spans="2:16" ht="13.8" x14ac:dyDescent="0.3">
      <c r="B1448" s="1"/>
      <c r="C1448" s="1"/>
      <c r="D1448" s="1"/>
      <c r="E1448" s="1"/>
      <c r="F1448" s="1"/>
      <c r="G1448" s="1"/>
      <c r="H1448" s="1"/>
      <c r="I1448" s="1"/>
      <c r="J1448" s="1"/>
      <c r="K1448" s="1"/>
      <c r="L1448" s="1"/>
      <c r="M1448" s="1"/>
      <c r="N1448" s="1"/>
      <c r="O1448" s="1"/>
      <c r="P1448" s="1"/>
    </row>
    <row r="1449" spans="2:16" ht="13.8" x14ac:dyDescent="0.3">
      <c r="B1449" s="1"/>
      <c r="C1449" s="1"/>
      <c r="D1449" s="1"/>
      <c r="E1449" s="1"/>
      <c r="F1449" s="1"/>
      <c r="G1449" s="1"/>
      <c r="H1449" s="1"/>
      <c r="I1449" s="1"/>
      <c r="J1449" s="1"/>
      <c r="K1449" s="1"/>
      <c r="L1449" s="1"/>
      <c r="M1449" s="1"/>
      <c r="N1449" s="1"/>
      <c r="O1449" s="1"/>
      <c r="P1449" s="1"/>
    </row>
    <row r="1450" spans="2:16" ht="13.8" x14ac:dyDescent="0.3">
      <c r="B1450" s="1"/>
      <c r="C1450" s="1"/>
      <c r="D1450" s="1"/>
      <c r="E1450" s="1"/>
      <c r="F1450" s="1"/>
      <c r="G1450" s="1"/>
      <c r="H1450" s="1"/>
      <c r="I1450" s="1"/>
      <c r="J1450" s="1"/>
      <c r="K1450" s="1"/>
      <c r="L1450" s="1"/>
      <c r="M1450" s="1"/>
      <c r="N1450" s="1"/>
      <c r="O1450" s="1"/>
      <c r="P1450" s="1"/>
    </row>
    <row r="1451" spans="2:16" ht="13.8" x14ac:dyDescent="0.3">
      <c r="B1451" s="1"/>
      <c r="C1451" s="1"/>
      <c r="D1451" s="1"/>
      <c r="E1451" s="1"/>
      <c r="F1451" s="1"/>
      <c r="G1451" s="1"/>
      <c r="H1451" s="1"/>
      <c r="I1451" s="1"/>
      <c r="J1451" s="1"/>
      <c r="K1451" s="1"/>
      <c r="L1451" s="1"/>
      <c r="M1451" s="1"/>
      <c r="N1451" s="1"/>
      <c r="O1451" s="1"/>
      <c r="P1451" s="1"/>
    </row>
    <row r="1452" spans="2:16" ht="13.8" x14ac:dyDescent="0.3">
      <c r="B1452" s="1"/>
      <c r="C1452" s="1"/>
      <c r="D1452" s="1"/>
      <c r="E1452" s="1"/>
      <c r="F1452" s="1"/>
      <c r="G1452" s="1"/>
      <c r="H1452" s="1"/>
      <c r="I1452" s="1"/>
      <c r="J1452" s="1"/>
      <c r="K1452" s="1"/>
      <c r="L1452" s="1"/>
      <c r="M1452" s="1"/>
      <c r="N1452" s="1"/>
      <c r="O1452" s="1"/>
      <c r="P1452" s="1"/>
    </row>
    <row r="1453" spans="2:16" ht="13.8" x14ac:dyDescent="0.3">
      <c r="B1453" s="1"/>
      <c r="C1453" s="1"/>
      <c r="D1453" s="1"/>
      <c r="E1453" s="1"/>
      <c r="F1453" s="1"/>
      <c r="G1453" s="1"/>
      <c r="H1453" s="1"/>
      <c r="I1453" s="1"/>
      <c r="J1453" s="1"/>
      <c r="K1453" s="1"/>
      <c r="L1453" s="1"/>
      <c r="M1453" s="1"/>
      <c r="N1453" s="1"/>
      <c r="O1453" s="1"/>
      <c r="P1453" s="1"/>
    </row>
    <row r="1454" spans="2:16" ht="13.8" x14ac:dyDescent="0.3">
      <c r="B1454" s="1"/>
      <c r="C1454" s="1"/>
      <c r="D1454" s="1"/>
      <c r="E1454" s="1"/>
      <c r="F1454" s="1"/>
      <c r="G1454" s="1"/>
      <c r="H1454" s="1"/>
      <c r="I1454" s="1"/>
      <c r="J1454" s="1"/>
      <c r="K1454" s="1"/>
      <c r="L1454" s="1"/>
      <c r="M1454" s="1"/>
      <c r="N1454" s="1"/>
      <c r="O1454" s="1"/>
      <c r="P1454" s="1"/>
    </row>
    <row r="1455" spans="2:16" ht="13.8" x14ac:dyDescent="0.3">
      <c r="B1455" s="1"/>
      <c r="C1455" s="1"/>
      <c r="D1455" s="1"/>
      <c r="E1455" s="1"/>
      <c r="F1455" s="1"/>
      <c r="G1455" s="1"/>
      <c r="H1455" s="1"/>
      <c r="I1455" s="1"/>
      <c r="J1455" s="1"/>
      <c r="K1455" s="1"/>
      <c r="L1455" s="1"/>
      <c r="M1455" s="1"/>
      <c r="N1455" s="1"/>
      <c r="O1455" s="1"/>
      <c r="P1455" s="1"/>
    </row>
    <row r="1456" spans="2:16" ht="13.8" x14ac:dyDescent="0.3">
      <c r="B1456" s="1"/>
      <c r="C1456" s="1"/>
      <c r="D1456" s="1"/>
      <c r="E1456" s="1"/>
      <c r="F1456" s="1"/>
      <c r="G1456" s="1"/>
      <c r="H1456" s="1"/>
      <c r="I1456" s="1"/>
      <c r="J1456" s="1"/>
      <c r="K1456" s="1"/>
      <c r="L1456" s="1"/>
      <c r="M1456" s="1"/>
      <c r="N1456" s="1"/>
      <c r="O1456" s="1"/>
      <c r="P1456" s="1"/>
    </row>
    <row r="1457" spans="2:16" ht="13.8" x14ac:dyDescent="0.3">
      <c r="B1457" s="1"/>
      <c r="C1457" s="1"/>
      <c r="D1457" s="1"/>
      <c r="E1457" s="1"/>
      <c r="F1457" s="1"/>
      <c r="G1457" s="1"/>
      <c r="H1457" s="1"/>
      <c r="I1457" s="1"/>
      <c r="J1457" s="1"/>
      <c r="K1457" s="1"/>
      <c r="L1457" s="1"/>
      <c r="M1457" s="1"/>
      <c r="N1457" s="1"/>
      <c r="O1457" s="1"/>
      <c r="P1457" s="1"/>
    </row>
    <row r="1458" spans="2:16" ht="13.8" x14ac:dyDescent="0.3">
      <c r="B1458" s="1"/>
      <c r="C1458" s="1"/>
      <c r="D1458" s="1"/>
      <c r="E1458" s="1"/>
      <c r="F1458" s="1"/>
      <c r="G1458" s="1"/>
      <c r="H1458" s="1"/>
      <c r="I1458" s="1"/>
      <c r="J1458" s="1"/>
      <c r="K1458" s="1"/>
      <c r="L1458" s="1"/>
      <c r="M1458" s="1"/>
      <c r="N1458" s="1"/>
      <c r="O1458" s="1"/>
      <c r="P1458" s="1"/>
    </row>
    <row r="1459" spans="2:16" ht="13.8" x14ac:dyDescent="0.3">
      <c r="B1459" s="1"/>
      <c r="C1459" s="1"/>
      <c r="D1459" s="1"/>
      <c r="E1459" s="1"/>
      <c r="F1459" s="1"/>
      <c r="G1459" s="1"/>
      <c r="H1459" s="1"/>
      <c r="I1459" s="1"/>
      <c r="J1459" s="1"/>
      <c r="K1459" s="1"/>
      <c r="L1459" s="1"/>
      <c r="M1459" s="1"/>
      <c r="N1459" s="1"/>
      <c r="O1459" s="1"/>
      <c r="P1459" s="1"/>
    </row>
    <row r="1460" spans="2:16" ht="13.8" x14ac:dyDescent="0.3">
      <c r="B1460" s="1"/>
      <c r="C1460" s="1"/>
      <c r="D1460" s="1"/>
      <c r="E1460" s="1"/>
      <c r="F1460" s="1"/>
      <c r="G1460" s="1"/>
      <c r="H1460" s="1"/>
      <c r="I1460" s="1"/>
      <c r="J1460" s="1"/>
      <c r="K1460" s="1"/>
      <c r="L1460" s="1"/>
      <c r="M1460" s="1"/>
      <c r="N1460" s="1"/>
      <c r="O1460" s="1"/>
      <c r="P1460" s="1"/>
    </row>
    <row r="1461" spans="2:16" ht="13.8" x14ac:dyDescent="0.3">
      <c r="B1461" s="1"/>
      <c r="C1461" s="1"/>
      <c r="D1461" s="1"/>
      <c r="E1461" s="1"/>
      <c r="F1461" s="1"/>
      <c r="G1461" s="1"/>
      <c r="H1461" s="1"/>
      <c r="I1461" s="1"/>
      <c r="J1461" s="1"/>
      <c r="K1461" s="1"/>
      <c r="L1461" s="1"/>
      <c r="M1461" s="1"/>
      <c r="N1461" s="1"/>
      <c r="O1461" s="1"/>
      <c r="P1461" s="1"/>
    </row>
    <row r="1462" spans="2:16" ht="13.8" x14ac:dyDescent="0.3">
      <c r="B1462" s="1"/>
      <c r="C1462" s="1"/>
      <c r="D1462" s="1"/>
      <c r="E1462" s="1"/>
      <c r="F1462" s="1"/>
      <c r="G1462" s="1"/>
      <c r="H1462" s="1"/>
      <c r="I1462" s="1"/>
      <c r="J1462" s="1"/>
      <c r="K1462" s="1"/>
      <c r="L1462" s="1"/>
      <c r="M1462" s="1"/>
      <c r="N1462" s="1"/>
      <c r="O1462" s="1"/>
      <c r="P1462" s="1"/>
    </row>
    <row r="1463" spans="2:16" ht="13.8" x14ac:dyDescent="0.3">
      <c r="B1463" s="1"/>
      <c r="C1463" s="1"/>
      <c r="D1463" s="1"/>
      <c r="E1463" s="1"/>
      <c r="F1463" s="1"/>
      <c r="G1463" s="1"/>
      <c r="H1463" s="1"/>
      <c r="I1463" s="1"/>
      <c r="J1463" s="1"/>
      <c r="K1463" s="1"/>
      <c r="L1463" s="1"/>
      <c r="M1463" s="1"/>
      <c r="N1463" s="1"/>
      <c r="O1463" s="1"/>
      <c r="P1463" s="1"/>
    </row>
    <row r="1464" spans="2:16" ht="13.8" x14ac:dyDescent="0.3">
      <c r="B1464" s="1"/>
      <c r="C1464" s="1"/>
      <c r="D1464" s="1"/>
      <c r="E1464" s="1"/>
      <c r="F1464" s="1"/>
      <c r="G1464" s="1"/>
      <c r="H1464" s="1"/>
      <c r="I1464" s="1"/>
      <c r="J1464" s="1"/>
      <c r="K1464" s="1"/>
      <c r="L1464" s="1"/>
      <c r="M1464" s="1"/>
      <c r="N1464" s="1"/>
      <c r="O1464" s="1"/>
      <c r="P1464" s="1"/>
    </row>
    <row r="1465" spans="2:16" ht="13.8" x14ac:dyDescent="0.3">
      <c r="B1465" s="1"/>
      <c r="C1465" s="1"/>
      <c r="D1465" s="1"/>
      <c r="E1465" s="1"/>
      <c r="F1465" s="1"/>
      <c r="G1465" s="1"/>
      <c r="H1465" s="1"/>
      <c r="I1465" s="1"/>
      <c r="J1465" s="1"/>
      <c r="K1465" s="1"/>
      <c r="L1465" s="1"/>
      <c r="M1465" s="1"/>
      <c r="N1465" s="1"/>
      <c r="O1465" s="1"/>
      <c r="P1465" s="1"/>
    </row>
    <row r="1466" spans="2:16" ht="13.8" x14ac:dyDescent="0.3">
      <c r="B1466" s="1"/>
      <c r="C1466" s="1"/>
      <c r="D1466" s="1"/>
      <c r="E1466" s="1"/>
      <c r="F1466" s="1"/>
      <c r="G1466" s="1"/>
      <c r="H1466" s="1"/>
      <c r="I1466" s="1"/>
      <c r="J1466" s="1"/>
      <c r="K1466" s="1"/>
      <c r="L1466" s="1"/>
      <c r="M1466" s="1"/>
      <c r="N1466" s="1"/>
      <c r="O1466" s="1"/>
      <c r="P1466" s="1"/>
    </row>
    <row r="1467" spans="2:16" ht="13.8" x14ac:dyDescent="0.3">
      <c r="B1467" s="1"/>
      <c r="C1467" s="1"/>
      <c r="D1467" s="1"/>
      <c r="E1467" s="1"/>
      <c r="F1467" s="1"/>
      <c r="G1467" s="1"/>
      <c r="H1467" s="1"/>
      <c r="I1467" s="1"/>
      <c r="J1467" s="1"/>
      <c r="K1467" s="1"/>
      <c r="L1467" s="1"/>
      <c r="M1467" s="1"/>
      <c r="N1467" s="1"/>
      <c r="O1467" s="1"/>
      <c r="P1467" s="1"/>
    </row>
    <row r="1468" spans="2:16" ht="13.8" x14ac:dyDescent="0.3">
      <c r="B1468" s="1"/>
      <c r="C1468" s="1"/>
      <c r="D1468" s="1"/>
      <c r="E1468" s="1"/>
      <c r="F1468" s="1"/>
      <c r="G1468" s="1"/>
      <c r="H1468" s="1"/>
      <c r="I1468" s="1"/>
      <c r="J1468" s="1"/>
      <c r="K1468" s="1"/>
      <c r="L1468" s="1"/>
      <c r="M1468" s="1"/>
      <c r="N1468" s="1"/>
      <c r="O1468" s="1"/>
      <c r="P1468" s="1"/>
    </row>
    <row r="1469" spans="2:16" ht="13.8" x14ac:dyDescent="0.3">
      <c r="B1469" s="1"/>
      <c r="C1469" s="1"/>
      <c r="D1469" s="1"/>
      <c r="E1469" s="1"/>
      <c r="F1469" s="1"/>
      <c r="G1469" s="1"/>
      <c r="H1469" s="1"/>
      <c r="I1469" s="1"/>
      <c r="J1469" s="1"/>
      <c r="K1469" s="1"/>
      <c r="L1469" s="1"/>
      <c r="M1469" s="1"/>
      <c r="N1469" s="1"/>
      <c r="O1469" s="1"/>
      <c r="P1469" s="1"/>
    </row>
    <row r="1470" spans="2:16" ht="13.8" x14ac:dyDescent="0.3">
      <c r="B1470" s="1"/>
      <c r="C1470" s="1"/>
      <c r="D1470" s="1"/>
      <c r="E1470" s="1"/>
      <c r="F1470" s="1"/>
      <c r="G1470" s="1"/>
      <c r="H1470" s="1"/>
      <c r="I1470" s="1"/>
      <c r="J1470" s="1"/>
      <c r="K1470" s="1"/>
      <c r="L1470" s="1"/>
      <c r="M1470" s="1"/>
      <c r="N1470" s="1"/>
      <c r="O1470" s="1"/>
      <c r="P1470" s="1"/>
    </row>
    <row r="1471" spans="2:16" ht="13.8" x14ac:dyDescent="0.3">
      <c r="B1471" s="1"/>
      <c r="C1471" s="1"/>
      <c r="D1471" s="1"/>
      <c r="E1471" s="1"/>
      <c r="F1471" s="1"/>
      <c r="G1471" s="1"/>
      <c r="H1471" s="1"/>
      <c r="I1471" s="1"/>
      <c r="J1471" s="1"/>
      <c r="K1471" s="1"/>
      <c r="L1471" s="1"/>
      <c r="M1471" s="1"/>
      <c r="N1471" s="1"/>
      <c r="O1471" s="1"/>
      <c r="P1471" s="1"/>
    </row>
    <row r="1472" spans="2:16" ht="13.8" x14ac:dyDescent="0.3">
      <c r="B1472" s="1"/>
      <c r="C1472" s="1"/>
      <c r="D1472" s="1"/>
      <c r="E1472" s="1"/>
      <c r="F1472" s="1"/>
      <c r="G1472" s="1"/>
      <c r="H1472" s="1"/>
      <c r="I1472" s="1"/>
      <c r="J1472" s="1"/>
      <c r="K1472" s="1"/>
      <c r="L1472" s="1"/>
      <c r="M1472" s="1"/>
      <c r="N1472" s="1"/>
      <c r="O1472" s="1"/>
      <c r="P1472" s="1"/>
    </row>
    <row r="1473" spans="2:16" ht="13.8" x14ac:dyDescent="0.3">
      <c r="B1473" s="1"/>
      <c r="C1473" s="1"/>
      <c r="D1473" s="1"/>
      <c r="E1473" s="1"/>
      <c r="F1473" s="1"/>
      <c r="G1473" s="1"/>
      <c r="H1473" s="1"/>
      <c r="I1473" s="1"/>
      <c r="J1473" s="1"/>
      <c r="K1473" s="1"/>
      <c r="L1473" s="1"/>
      <c r="M1473" s="1"/>
      <c r="N1473" s="1"/>
      <c r="O1473" s="1"/>
      <c r="P1473" s="1"/>
    </row>
    <row r="1474" spans="2:16" ht="13.8" x14ac:dyDescent="0.3">
      <c r="B1474" s="1"/>
      <c r="C1474" s="1"/>
      <c r="D1474" s="1"/>
      <c r="E1474" s="1"/>
      <c r="F1474" s="1"/>
      <c r="G1474" s="1"/>
      <c r="H1474" s="1"/>
      <c r="I1474" s="1"/>
      <c r="J1474" s="1"/>
      <c r="K1474" s="1"/>
      <c r="L1474" s="1"/>
      <c r="M1474" s="1"/>
      <c r="N1474" s="1"/>
      <c r="O1474" s="1"/>
      <c r="P1474" s="1"/>
    </row>
    <row r="1475" spans="2:16" ht="13.8" x14ac:dyDescent="0.3">
      <c r="B1475" s="1"/>
      <c r="C1475" s="1"/>
      <c r="D1475" s="1"/>
      <c r="E1475" s="1"/>
      <c r="F1475" s="1"/>
      <c r="G1475" s="1"/>
      <c r="H1475" s="1"/>
      <c r="I1475" s="1"/>
      <c r="J1475" s="1"/>
      <c r="K1475" s="1"/>
      <c r="L1475" s="1"/>
      <c r="M1475" s="1"/>
      <c r="N1475" s="1"/>
      <c r="O1475" s="1"/>
      <c r="P1475" s="1"/>
    </row>
    <row r="1476" spans="2:16" ht="13.8" x14ac:dyDescent="0.3">
      <c r="B1476" s="1"/>
      <c r="C1476" s="1"/>
      <c r="D1476" s="1"/>
      <c r="E1476" s="1"/>
      <c r="F1476" s="1"/>
      <c r="G1476" s="1"/>
      <c r="H1476" s="1"/>
      <c r="I1476" s="1"/>
      <c r="J1476" s="1"/>
      <c r="K1476" s="1"/>
      <c r="L1476" s="1"/>
      <c r="M1476" s="1"/>
      <c r="N1476" s="1"/>
      <c r="O1476" s="1"/>
      <c r="P1476" s="1"/>
    </row>
    <row r="1477" spans="2:16" ht="13.8" x14ac:dyDescent="0.3">
      <c r="B1477" s="1"/>
      <c r="C1477" s="1"/>
      <c r="D1477" s="1"/>
      <c r="E1477" s="1"/>
      <c r="F1477" s="1"/>
      <c r="G1477" s="1"/>
      <c r="H1477" s="1"/>
      <c r="I1477" s="1"/>
      <c r="J1477" s="1"/>
      <c r="K1477" s="1"/>
      <c r="L1477" s="1"/>
      <c r="M1477" s="1"/>
      <c r="N1477" s="1"/>
      <c r="O1477" s="1"/>
      <c r="P1477" s="1"/>
    </row>
    <row r="1478" spans="2:16" ht="13.8" x14ac:dyDescent="0.3">
      <c r="B1478" s="1"/>
      <c r="C1478" s="1"/>
      <c r="D1478" s="1"/>
      <c r="E1478" s="1"/>
      <c r="F1478" s="1"/>
      <c r="G1478" s="1"/>
      <c r="H1478" s="1"/>
      <c r="I1478" s="1"/>
      <c r="J1478" s="1"/>
      <c r="K1478" s="1"/>
      <c r="L1478" s="1"/>
      <c r="M1478" s="1"/>
      <c r="N1478" s="1"/>
      <c r="O1478" s="1"/>
      <c r="P1478" s="1"/>
    </row>
    <row r="1479" spans="2:16" ht="13.8" x14ac:dyDescent="0.3">
      <c r="B1479" s="1"/>
      <c r="C1479" s="1"/>
      <c r="D1479" s="1"/>
      <c r="E1479" s="1"/>
      <c r="F1479" s="1"/>
      <c r="G1479" s="1"/>
      <c r="H1479" s="1"/>
      <c r="I1479" s="1"/>
      <c r="J1479" s="1"/>
      <c r="K1479" s="1"/>
      <c r="L1479" s="1"/>
      <c r="M1479" s="1"/>
      <c r="N1479" s="1"/>
      <c r="O1479" s="1"/>
      <c r="P1479" s="1"/>
    </row>
    <row r="1480" spans="2:16" ht="13.8" x14ac:dyDescent="0.3">
      <c r="B1480" s="1"/>
      <c r="C1480" s="1"/>
      <c r="D1480" s="1"/>
      <c r="E1480" s="1"/>
      <c r="F1480" s="1"/>
      <c r="G1480" s="1"/>
      <c r="H1480" s="1"/>
      <c r="I1480" s="1"/>
      <c r="J1480" s="1"/>
      <c r="K1480" s="1"/>
      <c r="L1480" s="1"/>
      <c r="M1480" s="1"/>
      <c r="N1480" s="1"/>
      <c r="O1480" s="1"/>
      <c r="P1480" s="1"/>
    </row>
    <row r="1481" spans="2:16" ht="13.8" x14ac:dyDescent="0.3">
      <c r="B1481" s="1"/>
      <c r="C1481" s="1"/>
      <c r="D1481" s="1"/>
      <c r="E1481" s="1"/>
      <c r="F1481" s="1"/>
      <c r="G1481" s="1"/>
      <c r="H1481" s="1"/>
      <c r="I1481" s="1"/>
      <c r="J1481" s="1"/>
      <c r="K1481" s="1"/>
      <c r="L1481" s="1"/>
      <c r="M1481" s="1"/>
      <c r="N1481" s="1"/>
      <c r="O1481" s="1"/>
      <c r="P1481" s="1"/>
    </row>
    <row r="1482" spans="2:16" ht="13.8" x14ac:dyDescent="0.3">
      <c r="B1482" s="1"/>
      <c r="C1482" s="1"/>
      <c r="D1482" s="1"/>
      <c r="E1482" s="1"/>
      <c r="F1482" s="1"/>
      <c r="G1482" s="1"/>
      <c r="H1482" s="1"/>
      <c r="I1482" s="1"/>
      <c r="J1482" s="1"/>
      <c r="K1482" s="1"/>
      <c r="L1482" s="1"/>
      <c r="M1482" s="1"/>
      <c r="N1482" s="1"/>
      <c r="O1482" s="1"/>
      <c r="P1482" s="1"/>
    </row>
    <row r="1483" spans="2:16" ht="13.8" x14ac:dyDescent="0.3">
      <c r="B1483" s="1"/>
      <c r="C1483" s="1"/>
      <c r="D1483" s="1"/>
      <c r="E1483" s="1"/>
      <c r="F1483" s="1"/>
      <c r="G1483" s="1"/>
      <c r="H1483" s="1"/>
      <c r="I1483" s="1"/>
      <c r="J1483" s="1"/>
      <c r="K1483" s="1"/>
      <c r="L1483" s="1"/>
      <c r="M1483" s="1"/>
      <c r="N1483" s="1"/>
      <c r="O1483" s="1"/>
      <c r="P1483" s="1"/>
    </row>
    <row r="1484" spans="2:16" ht="13.8" x14ac:dyDescent="0.3">
      <c r="B1484" s="1"/>
      <c r="C1484" s="1"/>
      <c r="D1484" s="1"/>
      <c r="E1484" s="1"/>
      <c r="F1484" s="1"/>
      <c r="G1484" s="1"/>
      <c r="H1484" s="1"/>
      <c r="I1484" s="1"/>
      <c r="J1484" s="1"/>
      <c r="K1484" s="1"/>
      <c r="L1484" s="1"/>
      <c r="M1484" s="1"/>
      <c r="N1484" s="1"/>
      <c r="O1484" s="1"/>
      <c r="P1484" s="1"/>
    </row>
    <row r="1485" spans="2:16" ht="13.8" x14ac:dyDescent="0.3">
      <c r="B1485" s="1"/>
      <c r="C1485" s="1"/>
      <c r="D1485" s="1"/>
      <c r="E1485" s="1"/>
      <c r="F1485" s="1"/>
      <c r="G1485" s="1"/>
      <c r="H1485" s="1"/>
      <c r="I1485" s="1"/>
      <c r="J1485" s="1"/>
      <c r="K1485" s="1"/>
      <c r="L1485" s="1"/>
      <c r="M1485" s="1"/>
      <c r="N1485" s="1"/>
      <c r="O1485" s="1"/>
      <c r="P1485" s="1"/>
    </row>
    <row r="1486" spans="2:16" ht="13.8" x14ac:dyDescent="0.3">
      <c r="B1486" s="1"/>
      <c r="C1486" s="1"/>
      <c r="D1486" s="1"/>
      <c r="E1486" s="1"/>
      <c r="F1486" s="1"/>
      <c r="G1486" s="1"/>
      <c r="H1486" s="1"/>
      <c r="I1486" s="1"/>
      <c r="J1486" s="1"/>
      <c r="K1486" s="1"/>
      <c r="L1486" s="1"/>
      <c r="M1486" s="1"/>
      <c r="N1486" s="1"/>
      <c r="O1486" s="1"/>
      <c r="P1486" s="1"/>
    </row>
    <row r="1487" spans="2:16" ht="13.8" x14ac:dyDescent="0.3">
      <c r="B1487" s="1"/>
      <c r="C1487" s="1"/>
      <c r="D1487" s="1"/>
      <c r="E1487" s="1"/>
      <c r="F1487" s="1"/>
      <c r="G1487" s="1"/>
      <c r="H1487" s="1"/>
      <c r="I1487" s="1"/>
      <c r="J1487" s="1"/>
      <c r="K1487" s="1"/>
      <c r="L1487" s="1"/>
      <c r="M1487" s="1"/>
      <c r="N1487" s="1"/>
      <c r="O1487" s="1"/>
      <c r="P1487" s="1"/>
    </row>
    <row r="1488" spans="2:16" ht="13.8" x14ac:dyDescent="0.3">
      <c r="B1488" s="1"/>
      <c r="C1488" s="1"/>
      <c r="D1488" s="1"/>
      <c r="E1488" s="1"/>
      <c r="F1488" s="1"/>
      <c r="G1488" s="1"/>
      <c r="H1488" s="1"/>
      <c r="I1488" s="1"/>
      <c r="J1488" s="1"/>
      <c r="K1488" s="1"/>
      <c r="L1488" s="1"/>
      <c r="M1488" s="1"/>
      <c r="N1488" s="1"/>
      <c r="O1488" s="1"/>
      <c r="P1488" s="1"/>
    </row>
    <row r="1489" spans="2:16" ht="13.8" x14ac:dyDescent="0.3">
      <c r="B1489" s="1"/>
      <c r="C1489" s="1"/>
      <c r="D1489" s="1"/>
      <c r="E1489" s="1"/>
      <c r="F1489" s="1"/>
      <c r="G1489" s="1"/>
      <c r="H1489" s="1"/>
      <c r="I1489" s="1"/>
      <c r="J1489" s="1"/>
      <c r="K1489" s="1"/>
      <c r="L1489" s="1"/>
      <c r="M1489" s="1"/>
      <c r="N1489" s="1"/>
      <c r="O1489" s="1"/>
      <c r="P1489" s="1"/>
    </row>
    <row r="1490" spans="2:16" ht="13.8" x14ac:dyDescent="0.3">
      <c r="B1490" s="1"/>
      <c r="C1490" s="1"/>
      <c r="D1490" s="1"/>
      <c r="E1490" s="1"/>
      <c r="F1490" s="1"/>
      <c r="G1490" s="1"/>
      <c r="H1490" s="1"/>
      <c r="I1490" s="1"/>
      <c r="J1490" s="1"/>
      <c r="K1490" s="1"/>
      <c r="L1490" s="1"/>
      <c r="M1490" s="1"/>
      <c r="N1490" s="1"/>
      <c r="O1490" s="1"/>
      <c r="P1490" s="1"/>
    </row>
    <row r="1491" spans="2:16" ht="13.8" x14ac:dyDescent="0.3">
      <c r="B1491" s="1"/>
      <c r="C1491" s="1"/>
      <c r="D1491" s="1"/>
      <c r="E1491" s="1"/>
      <c r="F1491" s="1"/>
      <c r="G1491" s="1"/>
      <c r="H1491" s="1"/>
      <c r="I1491" s="1"/>
      <c r="J1491" s="1"/>
      <c r="K1491" s="1"/>
      <c r="L1491" s="1"/>
      <c r="M1491" s="1"/>
      <c r="N1491" s="1"/>
      <c r="O1491" s="1"/>
      <c r="P1491" s="1"/>
    </row>
    <row r="1492" spans="2:16" ht="13.8" x14ac:dyDescent="0.3">
      <c r="B1492" s="1"/>
      <c r="C1492" s="1"/>
      <c r="D1492" s="1"/>
      <c r="E1492" s="1"/>
      <c r="F1492" s="1"/>
      <c r="G1492" s="1"/>
      <c r="H1492" s="1"/>
      <c r="I1492" s="1"/>
      <c r="J1492" s="1"/>
      <c r="K1492" s="1"/>
      <c r="L1492" s="1"/>
      <c r="M1492" s="1"/>
      <c r="N1492" s="1"/>
      <c r="O1492" s="1"/>
      <c r="P1492" s="1"/>
    </row>
    <row r="1493" spans="2:16" ht="13.8" x14ac:dyDescent="0.3">
      <c r="B1493" s="1"/>
      <c r="C1493" s="1"/>
      <c r="D1493" s="1"/>
      <c r="E1493" s="1"/>
      <c r="F1493" s="1"/>
      <c r="G1493" s="1"/>
      <c r="H1493" s="1"/>
      <c r="I1493" s="1"/>
      <c r="J1493" s="1"/>
      <c r="K1493" s="1"/>
      <c r="L1493" s="1"/>
      <c r="M1493" s="1"/>
      <c r="N1493" s="1"/>
      <c r="O1493" s="1"/>
      <c r="P1493" s="1"/>
    </row>
    <row r="1494" spans="2:16" ht="13.8" x14ac:dyDescent="0.3">
      <c r="B1494" s="1"/>
      <c r="C1494" s="1"/>
      <c r="D1494" s="1"/>
      <c r="E1494" s="1"/>
      <c r="F1494" s="1"/>
      <c r="G1494" s="1"/>
      <c r="H1494" s="1"/>
      <c r="I1494" s="1"/>
      <c r="J1494" s="1"/>
      <c r="K1494" s="1"/>
      <c r="L1494" s="1"/>
      <c r="M1494" s="1"/>
      <c r="N1494" s="1"/>
      <c r="O1494" s="1"/>
      <c r="P1494" s="1"/>
    </row>
    <row r="1495" spans="2:16" ht="13.8" x14ac:dyDescent="0.3">
      <c r="B1495" s="1"/>
      <c r="C1495" s="1"/>
      <c r="D1495" s="1"/>
      <c r="E1495" s="1"/>
      <c r="F1495" s="1"/>
      <c r="G1495" s="1"/>
      <c r="H1495" s="1"/>
      <c r="I1495" s="1"/>
      <c r="J1495" s="1"/>
      <c r="K1495" s="1"/>
      <c r="L1495" s="1"/>
      <c r="M1495" s="1"/>
      <c r="N1495" s="1"/>
      <c r="O1495" s="1"/>
      <c r="P1495" s="1"/>
    </row>
    <row r="1496" spans="2:16" ht="13.8" x14ac:dyDescent="0.3">
      <c r="B1496" s="1"/>
      <c r="C1496" s="1"/>
      <c r="D1496" s="1"/>
      <c r="E1496" s="1"/>
      <c r="F1496" s="1"/>
      <c r="G1496" s="1"/>
      <c r="H1496" s="1"/>
      <c r="I1496" s="1"/>
      <c r="J1496" s="1"/>
      <c r="K1496" s="1"/>
      <c r="L1496" s="1"/>
      <c r="M1496" s="1"/>
      <c r="N1496" s="1"/>
      <c r="O1496" s="1"/>
      <c r="P1496" s="1"/>
    </row>
    <row r="1497" spans="2:16" ht="13.8" x14ac:dyDescent="0.3">
      <c r="B1497" s="1"/>
      <c r="C1497" s="1"/>
      <c r="D1497" s="1"/>
      <c r="E1497" s="1"/>
      <c r="F1497" s="1"/>
      <c r="G1497" s="1"/>
      <c r="H1497" s="1"/>
      <c r="I1497" s="1"/>
      <c r="J1497" s="1"/>
      <c r="K1497" s="1"/>
      <c r="L1497" s="1"/>
      <c r="M1497" s="1"/>
      <c r="N1497" s="1"/>
      <c r="O1497" s="1"/>
      <c r="P1497" s="1"/>
    </row>
    <row r="1498" spans="2:16" ht="13.8" x14ac:dyDescent="0.3">
      <c r="B1498" s="1"/>
      <c r="C1498" s="1"/>
      <c r="D1498" s="1"/>
      <c r="E1498" s="1"/>
      <c r="F1498" s="1"/>
      <c r="G1498" s="1"/>
      <c r="H1498" s="1"/>
      <c r="I1498" s="1"/>
      <c r="J1498" s="1"/>
      <c r="K1498" s="1"/>
      <c r="L1498" s="1"/>
      <c r="M1498" s="1"/>
      <c r="N1498" s="1"/>
      <c r="O1498" s="1"/>
      <c r="P1498" s="1"/>
    </row>
    <row r="1499" spans="2:16" ht="13.8" x14ac:dyDescent="0.3">
      <c r="B1499" s="1"/>
      <c r="C1499" s="1"/>
      <c r="D1499" s="1"/>
      <c r="E1499" s="1"/>
      <c r="F1499" s="1"/>
      <c r="G1499" s="1"/>
      <c r="H1499" s="1"/>
      <c r="I1499" s="1"/>
      <c r="J1499" s="1"/>
      <c r="K1499" s="1"/>
      <c r="L1499" s="1"/>
      <c r="M1499" s="1"/>
      <c r="N1499" s="1"/>
      <c r="O1499" s="1"/>
      <c r="P1499" s="1"/>
    </row>
    <row r="1500" spans="2:16" ht="13.8" x14ac:dyDescent="0.3">
      <c r="B1500" s="1"/>
      <c r="C1500" s="1"/>
      <c r="D1500" s="1"/>
      <c r="E1500" s="1"/>
      <c r="F1500" s="1"/>
      <c r="G1500" s="1"/>
      <c r="H1500" s="1"/>
      <c r="I1500" s="1"/>
      <c r="J1500" s="1"/>
      <c r="K1500" s="1"/>
      <c r="L1500" s="1"/>
      <c r="M1500" s="1"/>
      <c r="N1500" s="1"/>
      <c r="O1500" s="1"/>
      <c r="P1500" s="1"/>
    </row>
    <row r="1501" spans="2:16" ht="13.8" x14ac:dyDescent="0.3">
      <c r="B1501" s="1"/>
      <c r="C1501" s="1"/>
      <c r="D1501" s="1"/>
      <c r="E1501" s="1"/>
      <c r="F1501" s="1"/>
      <c r="G1501" s="1"/>
      <c r="H1501" s="1"/>
      <c r="I1501" s="1"/>
      <c r="J1501" s="1"/>
      <c r="K1501" s="1"/>
      <c r="L1501" s="1"/>
      <c r="M1501" s="1"/>
      <c r="N1501" s="1"/>
      <c r="O1501" s="1"/>
      <c r="P1501" s="1"/>
    </row>
    <row r="1502" spans="2:16" ht="13.8" x14ac:dyDescent="0.3">
      <c r="B1502" s="1"/>
      <c r="C1502" s="1"/>
      <c r="D1502" s="1"/>
      <c r="E1502" s="1"/>
      <c r="F1502" s="1"/>
      <c r="G1502" s="1"/>
      <c r="H1502" s="1"/>
      <c r="I1502" s="1"/>
      <c r="J1502" s="1"/>
      <c r="K1502" s="1"/>
      <c r="L1502" s="1"/>
      <c r="M1502" s="1"/>
      <c r="N1502" s="1"/>
      <c r="O1502" s="1"/>
      <c r="P1502" s="1"/>
    </row>
    <row r="1503" spans="2:16" ht="13.8" x14ac:dyDescent="0.3">
      <c r="B1503" s="1"/>
      <c r="C1503" s="1"/>
      <c r="D1503" s="1"/>
      <c r="E1503" s="1"/>
      <c r="F1503" s="1"/>
      <c r="G1503" s="1"/>
      <c r="H1503" s="1"/>
      <c r="I1503" s="1"/>
      <c r="J1503" s="1"/>
      <c r="K1503" s="1"/>
      <c r="L1503" s="1"/>
      <c r="M1503" s="1"/>
      <c r="N1503" s="1"/>
      <c r="O1503" s="1"/>
      <c r="P1503" s="1"/>
    </row>
    <row r="1504" spans="2:16" ht="13.8" x14ac:dyDescent="0.3">
      <c r="B1504" s="1"/>
      <c r="C1504" s="1"/>
      <c r="D1504" s="1"/>
      <c r="E1504" s="1"/>
      <c r="F1504" s="1"/>
      <c r="G1504" s="1"/>
      <c r="H1504" s="1"/>
      <c r="I1504" s="1"/>
      <c r="J1504" s="1"/>
      <c r="K1504" s="1"/>
      <c r="L1504" s="1"/>
      <c r="M1504" s="1"/>
      <c r="N1504" s="1"/>
      <c r="O1504" s="1"/>
      <c r="P1504" s="1"/>
    </row>
    <row r="1505" spans="2:16" ht="13.8" x14ac:dyDescent="0.3">
      <c r="B1505" s="1"/>
      <c r="C1505" s="1"/>
      <c r="D1505" s="1"/>
      <c r="E1505" s="1"/>
      <c r="F1505" s="1"/>
      <c r="G1505" s="1"/>
      <c r="H1505" s="1"/>
      <c r="I1505" s="1"/>
      <c r="J1505" s="1"/>
      <c r="K1505" s="1"/>
      <c r="L1505" s="1"/>
      <c r="M1505" s="1"/>
      <c r="N1505" s="1"/>
      <c r="O1505" s="1"/>
      <c r="P1505" s="1"/>
    </row>
    <row r="1506" spans="2:16" ht="13.8" x14ac:dyDescent="0.3">
      <c r="B1506" s="1"/>
      <c r="C1506" s="1"/>
      <c r="D1506" s="1"/>
      <c r="E1506" s="1"/>
      <c r="F1506" s="1"/>
      <c r="G1506" s="1"/>
      <c r="H1506" s="1"/>
      <c r="I1506" s="1"/>
      <c r="J1506" s="1"/>
      <c r="K1506" s="1"/>
      <c r="L1506" s="1"/>
      <c r="M1506" s="1"/>
      <c r="N1506" s="1"/>
      <c r="O1506" s="1"/>
      <c r="P1506" s="1"/>
    </row>
    <row r="1507" spans="2:16" ht="13.8" x14ac:dyDescent="0.3">
      <c r="B1507" s="1"/>
      <c r="C1507" s="1"/>
      <c r="D1507" s="1"/>
      <c r="E1507" s="1"/>
      <c r="F1507" s="1"/>
      <c r="G1507" s="1"/>
      <c r="H1507" s="1"/>
      <c r="I1507" s="1"/>
      <c r="J1507" s="1"/>
      <c r="K1507" s="1"/>
      <c r="L1507" s="1"/>
      <c r="M1507" s="1"/>
      <c r="N1507" s="1"/>
      <c r="O1507" s="1"/>
      <c r="P1507" s="1"/>
    </row>
    <row r="1508" spans="2:16" ht="13.8" x14ac:dyDescent="0.3">
      <c r="B1508" s="1"/>
      <c r="C1508" s="1"/>
      <c r="D1508" s="1"/>
      <c r="E1508" s="1"/>
      <c r="F1508" s="1"/>
      <c r="G1508" s="1"/>
      <c r="H1508" s="1"/>
      <c r="I1508" s="1"/>
      <c r="J1508" s="1"/>
      <c r="K1508" s="1"/>
      <c r="L1508" s="1"/>
      <c r="M1508" s="1"/>
      <c r="N1508" s="1"/>
      <c r="O1508" s="1"/>
      <c r="P1508" s="1"/>
    </row>
    <row r="1509" spans="2:16" ht="13.8" x14ac:dyDescent="0.3">
      <c r="B1509" s="1"/>
      <c r="C1509" s="1"/>
      <c r="D1509" s="1"/>
      <c r="E1509" s="1"/>
      <c r="F1509" s="1"/>
      <c r="G1509" s="1"/>
      <c r="H1509" s="1"/>
      <c r="I1509" s="1"/>
      <c r="J1509" s="1"/>
      <c r="K1509" s="1"/>
      <c r="L1509" s="1"/>
      <c r="M1509" s="1"/>
      <c r="N1509" s="1"/>
      <c r="O1509" s="1"/>
      <c r="P1509" s="1"/>
    </row>
    <row r="1510" spans="2:16" ht="13.8" x14ac:dyDescent="0.3">
      <c r="B1510" s="1"/>
      <c r="C1510" s="1"/>
      <c r="D1510" s="1"/>
      <c r="E1510" s="1"/>
      <c r="F1510" s="1"/>
      <c r="G1510" s="1"/>
      <c r="H1510" s="1"/>
      <c r="I1510" s="1"/>
      <c r="J1510" s="1"/>
      <c r="K1510" s="1"/>
      <c r="L1510" s="1"/>
      <c r="M1510" s="1"/>
      <c r="N1510" s="1"/>
      <c r="O1510" s="1"/>
      <c r="P1510" s="1"/>
    </row>
    <row r="1511" spans="2:16" ht="13.8" x14ac:dyDescent="0.3">
      <c r="B1511" s="1"/>
      <c r="C1511" s="1"/>
      <c r="D1511" s="1"/>
      <c r="E1511" s="1"/>
      <c r="F1511" s="1"/>
      <c r="G1511" s="1"/>
      <c r="H1511" s="1"/>
      <c r="I1511" s="1"/>
      <c r="J1511" s="1"/>
      <c r="K1511" s="1"/>
      <c r="L1511" s="1"/>
      <c r="M1511" s="1"/>
      <c r="N1511" s="1"/>
      <c r="O1511" s="1"/>
      <c r="P1511" s="1"/>
    </row>
    <row r="1512" spans="2:16" ht="13.8" x14ac:dyDescent="0.3">
      <c r="B1512" s="1"/>
      <c r="C1512" s="1"/>
      <c r="D1512" s="1"/>
      <c r="E1512" s="1"/>
      <c r="F1512" s="1"/>
      <c r="G1512" s="1"/>
      <c r="H1512" s="1"/>
      <c r="I1512" s="1"/>
      <c r="J1512" s="1"/>
      <c r="K1512" s="1"/>
      <c r="L1512" s="1"/>
      <c r="M1512" s="1"/>
      <c r="N1512" s="1"/>
      <c r="O1512" s="1"/>
      <c r="P1512" s="1"/>
    </row>
    <row r="1513" spans="2:16" ht="13.8" x14ac:dyDescent="0.3">
      <c r="B1513" s="1"/>
      <c r="C1513" s="1"/>
      <c r="D1513" s="1"/>
      <c r="E1513" s="1"/>
      <c r="F1513" s="1"/>
      <c r="G1513" s="1"/>
      <c r="H1513" s="1"/>
      <c r="I1513" s="1"/>
      <c r="J1513" s="1"/>
      <c r="K1513" s="1"/>
      <c r="L1513" s="1"/>
      <c r="M1513" s="1"/>
      <c r="N1513" s="1"/>
      <c r="O1513" s="1"/>
      <c r="P1513" s="1"/>
    </row>
    <row r="1514" spans="2:16" ht="13.8" x14ac:dyDescent="0.3">
      <c r="B1514" s="1"/>
      <c r="C1514" s="1"/>
      <c r="D1514" s="1"/>
      <c r="E1514" s="1"/>
      <c r="F1514" s="1"/>
      <c r="G1514" s="1"/>
      <c r="H1514" s="1"/>
      <c r="I1514" s="1"/>
      <c r="J1514" s="1"/>
      <c r="K1514" s="1"/>
      <c r="L1514" s="1"/>
      <c r="M1514" s="1"/>
      <c r="N1514" s="1"/>
      <c r="O1514" s="1"/>
      <c r="P1514" s="1"/>
    </row>
    <row r="1515" spans="2:16" ht="13.8" x14ac:dyDescent="0.3">
      <c r="B1515" s="1"/>
      <c r="C1515" s="1"/>
      <c r="D1515" s="1"/>
      <c r="E1515" s="1"/>
      <c r="F1515" s="1"/>
      <c r="G1515" s="1"/>
      <c r="H1515" s="1"/>
      <c r="I1515" s="1"/>
      <c r="J1515" s="1"/>
      <c r="K1515" s="1"/>
      <c r="L1515" s="1"/>
      <c r="M1515" s="1"/>
      <c r="N1515" s="1"/>
      <c r="O1515" s="1"/>
      <c r="P1515" s="1"/>
    </row>
    <row r="1516" spans="2:16" ht="13.8" x14ac:dyDescent="0.3">
      <c r="B1516" s="1"/>
      <c r="C1516" s="1"/>
      <c r="D1516" s="1"/>
      <c r="E1516" s="1"/>
      <c r="F1516" s="1"/>
      <c r="G1516" s="1"/>
      <c r="H1516" s="1"/>
      <c r="I1516" s="1"/>
      <c r="J1516" s="1"/>
      <c r="K1516" s="1"/>
      <c r="L1516" s="1"/>
      <c r="M1516" s="1"/>
      <c r="N1516" s="1"/>
      <c r="O1516" s="1"/>
      <c r="P1516" s="1"/>
    </row>
    <row r="1517" spans="2:16" ht="13.8" x14ac:dyDescent="0.3">
      <c r="B1517" s="1"/>
      <c r="C1517" s="1"/>
      <c r="D1517" s="1"/>
      <c r="E1517" s="1"/>
      <c r="F1517" s="1"/>
      <c r="G1517" s="1"/>
      <c r="H1517" s="1"/>
      <c r="I1517" s="1"/>
      <c r="J1517" s="1"/>
      <c r="K1517" s="1"/>
      <c r="L1517" s="1"/>
      <c r="M1517" s="1"/>
      <c r="N1517" s="1"/>
      <c r="O1517" s="1"/>
      <c r="P1517" s="1"/>
    </row>
    <row r="1518" spans="2:16" ht="13.8" x14ac:dyDescent="0.3">
      <c r="B1518" s="1"/>
      <c r="C1518" s="1"/>
      <c r="D1518" s="1"/>
      <c r="E1518" s="1"/>
      <c r="F1518" s="1"/>
      <c r="G1518" s="1"/>
      <c r="H1518" s="1"/>
      <c r="I1518" s="1"/>
      <c r="J1518" s="1"/>
      <c r="K1518" s="1"/>
      <c r="L1518" s="1"/>
      <c r="M1518" s="1"/>
      <c r="N1518" s="1"/>
      <c r="O1518" s="1"/>
      <c r="P1518" s="1"/>
    </row>
    <row r="1519" spans="2:16" ht="13.8" x14ac:dyDescent="0.3">
      <c r="B1519" s="1"/>
      <c r="C1519" s="1"/>
      <c r="D1519" s="1"/>
      <c r="E1519" s="1"/>
      <c r="F1519" s="1"/>
      <c r="G1519" s="1"/>
      <c r="H1519" s="1"/>
      <c r="I1519" s="1"/>
      <c r="J1519" s="1"/>
      <c r="K1519" s="1"/>
      <c r="L1519" s="1"/>
      <c r="M1519" s="1"/>
      <c r="N1519" s="1"/>
      <c r="O1519" s="1"/>
      <c r="P1519" s="1"/>
    </row>
    <row r="1520" spans="2:16" ht="13.8" x14ac:dyDescent="0.3">
      <c r="B1520" s="1"/>
      <c r="C1520" s="1"/>
      <c r="D1520" s="1"/>
      <c r="E1520" s="1"/>
      <c r="F1520" s="1"/>
      <c r="G1520" s="1"/>
      <c r="H1520" s="1"/>
      <c r="I1520" s="1"/>
      <c r="J1520" s="1"/>
      <c r="K1520" s="1"/>
      <c r="L1520" s="1"/>
      <c r="M1520" s="1"/>
      <c r="N1520" s="1"/>
      <c r="O1520" s="1"/>
      <c r="P1520" s="1"/>
    </row>
    <row r="1521" spans="2:16" ht="13.8" x14ac:dyDescent="0.3">
      <c r="B1521" s="1"/>
      <c r="C1521" s="1"/>
      <c r="D1521" s="1"/>
      <c r="E1521" s="1"/>
      <c r="F1521" s="1"/>
      <c r="G1521" s="1"/>
      <c r="H1521" s="1"/>
      <c r="I1521" s="1"/>
      <c r="J1521" s="1"/>
      <c r="K1521" s="1"/>
      <c r="L1521" s="1"/>
      <c r="M1521" s="1"/>
      <c r="N1521" s="1"/>
      <c r="O1521" s="1"/>
      <c r="P1521" s="1"/>
    </row>
    <row r="1522" spans="2:16" ht="13.8" x14ac:dyDescent="0.3">
      <c r="B1522" s="1"/>
      <c r="C1522" s="1"/>
      <c r="D1522" s="1"/>
      <c r="E1522" s="1"/>
      <c r="F1522" s="1"/>
      <c r="G1522" s="1"/>
      <c r="H1522" s="1"/>
      <c r="I1522" s="1"/>
      <c r="J1522" s="1"/>
      <c r="K1522" s="1"/>
      <c r="L1522" s="1"/>
      <c r="M1522" s="1"/>
      <c r="N1522" s="1"/>
      <c r="O1522" s="1"/>
      <c r="P1522" s="1"/>
    </row>
    <row r="1523" spans="2:16" ht="13.8" x14ac:dyDescent="0.3">
      <c r="B1523" s="1"/>
      <c r="C1523" s="1"/>
      <c r="D1523" s="1"/>
      <c r="E1523" s="1"/>
      <c r="F1523" s="1"/>
      <c r="G1523" s="1"/>
      <c r="H1523" s="1"/>
      <c r="I1523" s="1"/>
      <c r="J1523" s="1"/>
      <c r="K1523" s="1"/>
      <c r="L1523" s="1"/>
      <c r="M1523" s="1"/>
      <c r="N1523" s="1"/>
      <c r="O1523" s="1"/>
      <c r="P1523" s="1"/>
    </row>
    <row r="1524" spans="2:16" ht="13.8" x14ac:dyDescent="0.3">
      <c r="B1524" s="1"/>
      <c r="C1524" s="1"/>
      <c r="D1524" s="1"/>
      <c r="E1524" s="1"/>
      <c r="F1524" s="1"/>
      <c r="G1524" s="1"/>
      <c r="H1524" s="1"/>
      <c r="I1524" s="1"/>
      <c r="J1524" s="1"/>
      <c r="K1524" s="1"/>
      <c r="L1524" s="1"/>
      <c r="M1524" s="1"/>
      <c r="N1524" s="1"/>
      <c r="O1524" s="1"/>
      <c r="P1524" s="1"/>
    </row>
    <row r="1525" spans="2:16" ht="13.8" x14ac:dyDescent="0.3">
      <c r="B1525" s="1"/>
      <c r="C1525" s="1"/>
      <c r="D1525" s="1"/>
      <c r="E1525" s="1"/>
      <c r="F1525" s="1"/>
      <c r="G1525" s="1"/>
      <c r="H1525" s="1"/>
      <c r="I1525" s="1"/>
      <c r="J1525" s="1"/>
      <c r="K1525" s="1"/>
      <c r="L1525" s="1"/>
      <c r="M1525" s="1"/>
      <c r="N1525" s="1"/>
      <c r="O1525" s="1"/>
      <c r="P1525" s="1"/>
    </row>
    <row r="1526" spans="2:16" ht="13.8" x14ac:dyDescent="0.3">
      <c r="B1526" s="1"/>
      <c r="C1526" s="1"/>
      <c r="D1526" s="1"/>
      <c r="E1526" s="1"/>
      <c r="F1526" s="1"/>
      <c r="G1526" s="1"/>
      <c r="H1526" s="1"/>
      <c r="I1526" s="1"/>
      <c r="J1526" s="1"/>
      <c r="K1526" s="1"/>
      <c r="L1526" s="1"/>
      <c r="M1526" s="1"/>
      <c r="N1526" s="1"/>
      <c r="O1526" s="1"/>
      <c r="P1526" s="1"/>
    </row>
    <row r="1527" spans="2:16" ht="13.8" x14ac:dyDescent="0.3">
      <c r="B1527" s="1"/>
      <c r="C1527" s="1"/>
      <c r="D1527" s="1"/>
      <c r="E1527" s="1"/>
      <c r="F1527" s="1"/>
      <c r="G1527" s="1"/>
      <c r="H1527" s="1"/>
      <c r="I1527" s="1"/>
      <c r="J1527" s="1"/>
      <c r="K1527" s="1"/>
      <c r="L1527" s="1"/>
      <c r="M1527" s="1"/>
      <c r="N1527" s="1"/>
      <c r="O1527" s="1"/>
      <c r="P1527" s="1"/>
    </row>
    <row r="1528" spans="2:16" ht="13.8" x14ac:dyDescent="0.3">
      <c r="B1528" s="1"/>
      <c r="C1528" s="1"/>
      <c r="D1528" s="1"/>
      <c r="E1528" s="1"/>
      <c r="F1528" s="1"/>
      <c r="G1528" s="1"/>
      <c r="H1528" s="1"/>
      <c r="I1528" s="1"/>
      <c r="J1528" s="1"/>
      <c r="K1528" s="1"/>
      <c r="L1528" s="1"/>
      <c r="M1528" s="1"/>
      <c r="N1528" s="1"/>
      <c r="O1528" s="1"/>
      <c r="P1528" s="1"/>
    </row>
    <row r="1529" spans="2:16" ht="13.8" x14ac:dyDescent="0.3">
      <c r="B1529" s="1"/>
      <c r="C1529" s="1"/>
      <c r="D1529" s="1"/>
      <c r="E1529" s="1"/>
      <c r="F1529" s="1"/>
      <c r="G1529" s="1"/>
      <c r="H1529" s="1"/>
      <c r="I1529" s="1"/>
      <c r="J1529" s="1"/>
      <c r="K1529" s="1"/>
      <c r="L1529" s="1"/>
      <c r="M1529" s="1"/>
      <c r="N1529" s="1"/>
      <c r="O1529" s="1"/>
      <c r="P1529" s="1"/>
    </row>
    <row r="1530" spans="2:16" ht="13.8" x14ac:dyDescent="0.3">
      <c r="B1530" s="1"/>
      <c r="C1530" s="1"/>
      <c r="D1530" s="1"/>
      <c r="E1530" s="1"/>
      <c r="F1530" s="1"/>
      <c r="G1530" s="1"/>
      <c r="H1530" s="1"/>
      <c r="I1530" s="1"/>
      <c r="J1530" s="1"/>
      <c r="K1530" s="1"/>
      <c r="L1530" s="1"/>
      <c r="M1530" s="1"/>
      <c r="N1530" s="1"/>
      <c r="O1530" s="1"/>
      <c r="P1530" s="1"/>
    </row>
    <row r="1531" spans="2:16" ht="13.8" x14ac:dyDescent="0.3">
      <c r="B1531" s="1"/>
      <c r="C1531" s="1"/>
      <c r="D1531" s="1"/>
      <c r="E1531" s="1"/>
      <c r="F1531" s="1"/>
      <c r="G1531" s="1"/>
      <c r="H1531" s="1"/>
      <c r="I1531" s="1"/>
      <c r="J1531" s="1"/>
      <c r="K1531" s="1"/>
      <c r="L1531" s="1"/>
      <c r="M1531" s="1"/>
      <c r="N1531" s="1"/>
      <c r="O1531" s="1"/>
      <c r="P1531" s="1"/>
    </row>
    <row r="1532" spans="2:16" ht="13.8" x14ac:dyDescent="0.3">
      <c r="B1532" s="1"/>
      <c r="C1532" s="1"/>
      <c r="D1532" s="1"/>
      <c r="E1532" s="1"/>
      <c r="F1532" s="1"/>
      <c r="G1532" s="1"/>
      <c r="H1532" s="1"/>
      <c r="I1532" s="1"/>
      <c r="J1532" s="1"/>
      <c r="K1532" s="1"/>
      <c r="L1532" s="1"/>
      <c r="M1532" s="1"/>
      <c r="N1532" s="1"/>
      <c r="O1532" s="1"/>
      <c r="P1532" s="1"/>
    </row>
    <row r="1533" spans="2:16" ht="13.8" x14ac:dyDescent="0.3">
      <c r="B1533" s="1"/>
      <c r="C1533" s="1"/>
      <c r="D1533" s="1"/>
      <c r="E1533" s="1"/>
      <c r="F1533" s="1"/>
      <c r="G1533" s="1"/>
      <c r="H1533" s="1"/>
      <c r="I1533" s="1"/>
      <c r="J1533" s="1"/>
      <c r="K1533" s="1"/>
      <c r="L1533" s="1"/>
      <c r="M1533" s="1"/>
      <c r="N1533" s="1"/>
      <c r="O1533" s="1"/>
      <c r="P1533" s="1"/>
    </row>
    <row r="1534" spans="2:16" ht="13.8" x14ac:dyDescent="0.3">
      <c r="B1534" s="1"/>
      <c r="C1534" s="1"/>
      <c r="D1534" s="1"/>
      <c r="E1534" s="1"/>
      <c r="F1534" s="1"/>
      <c r="G1534" s="1"/>
      <c r="H1534" s="1"/>
      <c r="I1534" s="1"/>
      <c r="J1534" s="1"/>
      <c r="K1534" s="1"/>
      <c r="L1534" s="1"/>
      <c r="M1534" s="1"/>
      <c r="N1534" s="1"/>
      <c r="O1534" s="1"/>
      <c r="P1534" s="1"/>
    </row>
    <row r="1535" spans="2:16" ht="13.8" x14ac:dyDescent="0.3">
      <c r="B1535" s="1"/>
      <c r="C1535" s="1"/>
      <c r="D1535" s="1"/>
      <c r="E1535" s="1"/>
      <c r="F1535" s="1"/>
      <c r="G1535" s="1"/>
      <c r="H1535" s="1"/>
      <c r="I1535" s="1"/>
      <c r="J1535" s="1"/>
      <c r="K1535" s="1"/>
      <c r="L1535" s="1"/>
      <c r="M1535" s="1"/>
      <c r="N1535" s="1"/>
      <c r="O1535" s="1"/>
      <c r="P1535" s="1"/>
    </row>
    <row r="1536" spans="2:16" ht="13.8" x14ac:dyDescent="0.3">
      <c r="B1536" s="1"/>
      <c r="C1536" s="1"/>
      <c r="D1536" s="1"/>
      <c r="E1536" s="1"/>
      <c r="F1536" s="1"/>
      <c r="G1536" s="1"/>
      <c r="H1536" s="1"/>
      <c r="I1536" s="1"/>
      <c r="J1536" s="1"/>
      <c r="K1536" s="1"/>
      <c r="L1536" s="1"/>
      <c r="M1536" s="1"/>
      <c r="N1536" s="1"/>
      <c r="O1536" s="1"/>
      <c r="P1536" s="1"/>
    </row>
    <row r="1537" spans="2:16" ht="13.8" x14ac:dyDescent="0.3">
      <c r="B1537" s="1"/>
      <c r="C1537" s="1"/>
      <c r="D1537" s="1"/>
      <c r="E1537" s="1"/>
      <c r="F1537" s="1"/>
      <c r="G1537" s="1"/>
      <c r="H1537" s="1"/>
      <c r="I1537" s="1"/>
      <c r="J1537" s="1"/>
      <c r="K1537" s="1"/>
      <c r="L1537" s="1"/>
      <c r="M1537" s="1"/>
      <c r="N1537" s="1"/>
      <c r="O1537" s="1"/>
      <c r="P1537" s="1"/>
    </row>
    <row r="1538" spans="2:16" ht="13.8" x14ac:dyDescent="0.3">
      <c r="B1538" s="1"/>
      <c r="C1538" s="1"/>
      <c r="D1538" s="1"/>
      <c r="E1538" s="1"/>
      <c r="F1538" s="1"/>
      <c r="G1538" s="1"/>
      <c r="H1538" s="1"/>
      <c r="I1538" s="1"/>
      <c r="J1538" s="1"/>
      <c r="K1538" s="1"/>
      <c r="L1538" s="1"/>
      <c r="M1538" s="1"/>
      <c r="N1538" s="1"/>
      <c r="O1538" s="1"/>
      <c r="P1538" s="1"/>
    </row>
    <row r="1539" spans="2:16" ht="13.8" x14ac:dyDescent="0.3">
      <c r="B1539" s="1"/>
      <c r="C1539" s="1"/>
      <c r="D1539" s="1"/>
      <c r="E1539" s="1"/>
      <c r="F1539" s="1"/>
      <c r="G1539" s="1"/>
      <c r="H1539" s="1"/>
      <c r="I1539" s="1"/>
      <c r="J1539" s="1"/>
      <c r="K1539" s="1"/>
      <c r="L1539" s="1"/>
      <c r="M1539" s="1"/>
      <c r="N1539" s="1"/>
      <c r="O1539" s="1"/>
      <c r="P1539" s="1"/>
    </row>
    <row r="1540" spans="2:16" ht="13.8" x14ac:dyDescent="0.3">
      <c r="B1540" s="1"/>
      <c r="C1540" s="1"/>
      <c r="D1540" s="1"/>
      <c r="E1540" s="1"/>
      <c r="F1540" s="1"/>
      <c r="G1540" s="1"/>
      <c r="H1540" s="1"/>
      <c r="I1540" s="1"/>
      <c r="J1540" s="1"/>
      <c r="K1540" s="1"/>
      <c r="L1540" s="1"/>
      <c r="M1540" s="1"/>
      <c r="N1540" s="1"/>
      <c r="O1540" s="1"/>
      <c r="P1540" s="1"/>
    </row>
    <row r="1541" spans="2:16" ht="13.8" x14ac:dyDescent="0.3">
      <c r="B1541" s="1"/>
      <c r="C1541" s="1"/>
      <c r="D1541" s="1"/>
      <c r="E1541" s="1"/>
      <c r="F1541" s="1"/>
      <c r="G1541" s="1"/>
      <c r="H1541" s="1"/>
      <c r="I1541" s="1"/>
      <c r="J1541" s="1"/>
      <c r="K1541" s="1"/>
      <c r="L1541" s="1"/>
      <c r="M1541" s="1"/>
      <c r="N1541" s="1"/>
      <c r="O1541" s="1"/>
      <c r="P1541" s="1"/>
    </row>
    <row r="1542" spans="2:16" ht="13.8" x14ac:dyDescent="0.3">
      <c r="B1542" s="1"/>
      <c r="C1542" s="1"/>
      <c r="D1542" s="1"/>
      <c r="E1542" s="1"/>
      <c r="F1542" s="1"/>
      <c r="G1542" s="1"/>
      <c r="H1542" s="1"/>
      <c r="I1542" s="1"/>
      <c r="J1542" s="1"/>
      <c r="K1542" s="1"/>
      <c r="L1542" s="1"/>
      <c r="M1542" s="1"/>
      <c r="N1542" s="1"/>
      <c r="O1542" s="1"/>
      <c r="P1542" s="1"/>
    </row>
    <row r="1543" spans="2:16" ht="13.8" x14ac:dyDescent="0.3">
      <c r="B1543" s="1"/>
      <c r="C1543" s="1"/>
      <c r="D1543" s="1"/>
      <c r="E1543" s="1"/>
      <c r="F1543" s="1"/>
      <c r="G1543" s="1"/>
      <c r="H1543" s="1"/>
      <c r="I1543" s="1"/>
      <c r="J1543" s="1"/>
      <c r="K1543" s="1"/>
      <c r="L1543" s="1"/>
      <c r="M1543" s="1"/>
      <c r="N1543" s="1"/>
      <c r="O1543" s="1"/>
      <c r="P1543" s="1"/>
    </row>
    <row r="1544" spans="2:16" ht="13.8" x14ac:dyDescent="0.3">
      <c r="B1544" s="1"/>
      <c r="C1544" s="1"/>
      <c r="D1544" s="1"/>
      <c r="E1544" s="1"/>
      <c r="F1544" s="1"/>
      <c r="G1544" s="1"/>
      <c r="H1544" s="1"/>
      <c r="I1544" s="1"/>
      <c r="J1544" s="1"/>
      <c r="K1544" s="1"/>
      <c r="L1544" s="1"/>
      <c r="M1544" s="1"/>
      <c r="N1544" s="1"/>
      <c r="O1544" s="1"/>
      <c r="P1544" s="1"/>
    </row>
    <row r="1545" spans="2:16" ht="13.8" x14ac:dyDescent="0.3">
      <c r="B1545" s="1"/>
      <c r="C1545" s="1"/>
      <c r="D1545" s="1"/>
      <c r="E1545" s="1"/>
      <c r="F1545" s="1"/>
      <c r="G1545" s="1"/>
      <c r="H1545" s="1"/>
      <c r="I1545" s="1"/>
      <c r="J1545" s="1"/>
      <c r="K1545" s="1"/>
      <c r="L1545" s="1"/>
      <c r="M1545" s="1"/>
      <c r="N1545" s="1"/>
      <c r="O1545" s="1"/>
      <c r="P1545" s="1"/>
    </row>
    <row r="1546" spans="2:16" ht="13.8" x14ac:dyDescent="0.3">
      <c r="B1546" s="1"/>
      <c r="C1546" s="1"/>
      <c r="D1546" s="1"/>
      <c r="E1546" s="1"/>
      <c r="F1546" s="1"/>
      <c r="G1546" s="1"/>
      <c r="H1546" s="1"/>
      <c r="I1546" s="1"/>
      <c r="J1546" s="1"/>
      <c r="K1546" s="1"/>
      <c r="L1546" s="1"/>
      <c r="M1546" s="1"/>
      <c r="N1546" s="1"/>
      <c r="O1546" s="1"/>
      <c r="P1546" s="1"/>
    </row>
    <row r="1547" spans="2:16" ht="13.8" x14ac:dyDescent="0.3">
      <c r="B1547" s="1"/>
      <c r="C1547" s="1"/>
      <c r="D1547" s="1"/>
      <c r="E1547" s="1"/>
      <c r="F1547" s="1"/>
      <c r="G1547" s="1"/>
      <c r="H1547" s="1"/>
      <c r="I1547" s="1"/>
      <c r="J1547" s="1"/>
      <c r="K1547" s="1"/>
      <c r="L1547" s="1"/>
      <c r="M1547" s="1"/>
      <c r="N1547" s="1"/>
      <c r="O1547" s="1"/>
      <c r="P1547" s="1"/>
    </row>
    <row r="1548" spans="2:16" ht="13.8" x14ac:dyDescent="0.3">
      <c r="B1548" s="1"/>
      <c r="C1548" s="1"/>
      <c r="D1548" s="1"/>
      <c r="E1548" s="1"/>
      <c r="F1548" s="1"/>
      <c r="G1548" s="1"/>
      <c r="H1548" s="1"/>
      <c r="I1548" s="1"/>
      <c r="J1548" s="1"/>
      <c r="K1548" s="1"/>
      <c r="L1548" s="1"/>
      <c r="M1548" s="1"/>
      <c r="N1548" s="1"/>
      <c r="O1548" s="1"/>
      <c r="P1548" s="1"/>
    </row>
    <row r="1549" spans="2:16" ht="13.8" x14ac:dyDescent="0.3">
      <c r="B1549" s="1"/>
      <c r="C1549" s="1"/>
      <c r="D1549" s="1"/>
      <c r="E1549" s="1"/>
      <c r="F1549" s="1"/>
      <c r="G1549" s="1"/>
      <c r="H1549" s="1"/>
      <c r="I1549" s="1"/>
      <c r="J1549" s="1"/>
      <c r="K1549" s="1"/>
      <c r="L1549" s="1"/>
      <c r="M1549" s="1"/>
      <c r="N1549" s="1"/>
      <c r="O1549" s="1"/>
      <c r="P1549" s="1"/>
    </row>
    <row r="1550" spans="2:16" ht="13.8" x14ac:dyDescent="0.3">
      <c r="B1550" s="1"/>
      <c r="C1550" s="1"/>
      <c r="D1550" s="1"/>
      <c r="E1550" s="1"/>
      <c r="F1550" s="1"/>
      <c r="G1550" s="1"/>
      <c r="H1550" s="1"/>
      <c r="I1550" s="1"/>
      <c r="J1550" s="1"/>
      <c r="K1550" s="1"/>
      <c r="L1550" s="1"/>
      <c r="M1550" s="1"/>
      <c r="N1550" s="1"/>
      <c r="O1550" s="1"/>
      <c r="P1550" s="1"/>
    </row>
    <row r="1551" spans="2:16" ht="13.8" x14ac:dyDescent="0.3">
      <c r="B1551" s="1"/>
      <c r="C1551" s="1"/>
      <c r="D1551" s="1"/>
      <c r="E1551" s="1"/>
      <c r="F1551" s="1"/>
      <c r="G1551" s="1"/>
      <c r="H1551" s="1"/>
      <c r="I1551" s="1"/>
      <c r="J1551" s="1"/>
      <c r="K1551" s="1"/>
      <c r="L1551" s="1"/>
      <c r="M1551" s="1"/>
      <c r="N1551" s="1"/>
      <c r="O1551" s="1"/>
      <c r="P1551" s="1"/>
    </row>
    <row r="1552" spans="2:16" ht="13.8" x14ac:dyDescent="0.3">
      <c r="B1552" s="1"/>
      <c r="C1552" s="1"/>
      <c r="D1552" s="1"/>
      <c r="E1552" s="1"/>
      <c r="F1552" s="1"/>
      <c r="G1552" s="1"/>
      <c r="H1552" s="1"/>
      <c r="I1552" s="1"/>
      <c r="J1552" s="1"/>
      <c r="K1552" s="1"/>
      <c r="L1552" s="1"/>
      <c r="M1552" s="1"/>
      <c r="N1552" s="1"/>
      <c r="O1552" s="1"/>
      <c r="P1552" s="1"/>
    </row>
    <row r="1553" spans="2:16" ht="13.8" x14ac:dyDescent="0.3">
      <c r="B1553" s="1"/>
      <c r="C1553" s="1"/>
      <c r="D1553" s="1"/>
      <c r="E1553" s="1"/>
      <c r="F1553" s="1"/>
      <c r="G1553" s="1"/>
      <c r="H1553" s="1"/>
      <c r="I1553" s="1"/>
      <c r="J1553" s="1"/>
      <c r="K1553" s="1"/>
      <c r="L1553" s="1"/>
      <c r="M1553" s="1"/>
      <c r="N1553" s="1"/>
      <c r="O1553" s="1"/>
      <c r="P1553" s="1"/>
    </row>
    <row r="1554" spans="2:16" ht="13.8" x14ac:dyDescent="0.3">
      <c r="B1554" s="1"/>
      <c r="C1554" s="1"/>
      <c r="D1554" s="1"/>
      <c r="E1554" s="1"/>
      <c r="F1554" s="1"/>
      <c r="G1554" s="1"/>
      <c r="H1554" s="1"/>
      <c r="I1554" s="1"/>
      <c r="J1554" s="1"/>
      <c r="K1554" s="1"/>
      <c r="L1554" s="1"/>
      <c r="M1554" s="1"/>
      <c r="N1554" s="1"/>
      <c r="O1554" s="1"/>
      <c r="P1554" s="1"/>
    </row>
    <row r="1555" spans="2:16" ht="13.8" x14ac:dyDescent="0.3">
      <c r="B1555" s="1"/>
      <c r="C1555" s="1"/>
      <c r="D1555" s="1"/>
      <c r="E1555" s="1"/>
      <c r="F1555" s="1"/>
      <c r="G1555" s="1"/>
      <c r="H1555" s="1"/>
      <c r="I1555" s="1"/>
      <c r="J1555" s="1"/>
      <c r="K1555" s="1"/>
      <c r="L1555" s="1"/>
      <c r="M1555" s="1"/>
      <c r="N1555" s="1"/>
      <c r="O1555" s="1"/>
      <c r="P1555" s="1"/>
    </row>
    <row r="1556" spans="2:16" ht="13.8" x14ac:dyDescent="0.3">
      <c r="B1556" s="1"/>
      <c r="C1556" s="1"/>
      <c r="D1556" s="1"/>
      <c r="E1556" s="1"/>
      <c r="F1556" s="1"/>
      <c r="G1556" s="1"/>
      <c r="H1556" s="1"/>
      <c r="I1556" s="1"/>
      <c r="J1556" s="1"/>
      <c r="K1556" s="1"/>
      <c r="L1556" s="1"/>
      <c r="M1556" s="1"/>
      <c r="N1556" s="1"/>
      <c r="O1556" s="1"/>
      <c r="P1556" s="1"/>
    </row>
  </sheetData>
  <mergeCells count="14">
    <mergeCell ref="B14:E14"/>
    <mergeCell ref="B16:E16"/>
    <mergeCell ref="B682:P682"/>
    <mergeCell ref="C688:J688"/>
    <mergeCell ref="B15:E15"/>
    <mergeCell ref="D684:K684"/>
    <mergeCell ref="D685:K685"/>
    <mergeCell ref="B9:P9"/>
    <mergeCell ref="G10:H11"/>
    <mergeCell ref="I10:J11"/>
    <mergeCell ref="K10:L11"/>
    <mergeCell ref="M10:N11"/>
    <mergeCell ref="O10:P11"/>
    <mergeCell ref="B11:E11"/>
  </mergeCells>
  <phoneticPr fontId="0" type="noConversion"/>
  <printOptions horizontalCentered="1"/>
  <pageMargins left="0" right="0" top="1" bottom="0.5" header="0" footer="0"/>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17"/>
  <sheetViews>
    <sheetView showGridLines="0" showRowColHeaders="0" workbookViewId="0">
      <selection activeCell="E21" sqref="E21"/>
    </sheetView>
  </sheetViews>
  <sheetFormatPr defaultRowHeight="13.2" x14ac:dyDescent="0.25"/>
  <cols>
    <col min="1" max="1" width="2.5546875" customWidth="1"/>
    <col min="2" max="3" width="3.33203125" customWidth="1"/>
    <col min="4" max="4" width="40.5546875" bestFit="1" customWidth="1"/>
    <col min="5" max="5" width="11.5546875" bestFit="1" customWidth="1"/>
    <col min="6" max="6" width="12.33203125" bestFit="1" customWidth="1"/>
    <col min="7" max="7" width="15" bestFit="1" customWidth="1"/>
    <col min="8" max="8" width="11.33203125" customWidth="1"/>
    <col min="9" max="9" width="13.44140625" customWidth="1"/>
    <col min="10" max="10" width="12.33203125" bestFit="1" customWidth="1"/>
    <col min="11" max="11" width="15" bestFit="1" customWidth="1"/>
    <col min="12" max="12" width="11.5546875" bestFit="1" customWidth="1"/>
    <col min="13" max="13" width="14.33203125" bestFit="1" customWidth="1"/>
    <col min="14" max="14" width="11.5546875" bestFit="1" customWidth="1"/>
    <col min="15" max="15" width="14.33203125" bestFit="1" customWidth="1"/>
  </cols>
  <sheetData>
    <row r="1" spans="1:15" s="55" customFormat="1" ht="17.399999999999999" x14ac:dyDescent="0.3">
      <c r="B1" s="47" t="s">
        <v>480</v>
      </c>
      <c r="L1" s="643" t="s">
        <v>482</v>
      </c>
      <c r="M1" s="643"/>
      <c r="N1" s="643"/>
      <c r="O1" s="643"/>
    </row>
    <row r="2" spans="1:15" s="3" customFormat="1" x14ac:dyDescent="0.3">
      <c r="B2" s="5"/>
      <c r="C2" s="6"/>
      <c r="D2" s="6"/>
      <c r="E2" s="8"/>
      <c r="F2" s="8"/>
      <c r="G2" s="8"/>
    </row>
    <row r="3" spans="1:15" s="3" customFormat="1" ht="15.6" x14ac:dyDescent="0.3">
      <c r="B3" s="21" t="s">
        <v>481</v>
      </c>
      <c r="C3" s="21"/>
      <c r="D3" s="21"/>
      <c r="E3" s="8"/>
      <c r="F3" s="8"/>
      <c r="G3" s="8"/>
    </row>
    <row r="4" spans="1:15" s="1" customFormat="1" ht="15.6" x14ac:dyDescent="0.25">
      <c r="B4" s="17" t="s">
        <v>957</v>
      </c>
      <c r="C4" s="17"/>
      <c r="D4" s="17"/>
      <c r="E4" s="9"/>
      <c r="F4" s="9"/>
      <c r="G4" s="9"/>
    </row>
    <row r="5" spans="1:15" s="1" customFormat="1" x14ac:dyDescent="0.25">
      <c r="B5" s="17" t="s">
        <v>527</v>
      </c>
      <c r="C5" s="17"/>
      <c r="D5" s="17"/>
      <c r="E5" s="9"/>
      <c r="F5" s="9"/>
      <c r="G5" s="9"/>
    </row>
    <row r="6" spans="1:15" s="3" customFormat="1" ht="13.8" x14ac:dyDescent="0.3">
      <c r="B6" s="17" t="s">
        <v>958</v>
      </c>
      <c r="C6" s="17"/>
      <c r="D6" s="17"/>
      <c r="E6" s="8"/>
      <c r="F6" s="8"/>
      <c r="G6" s="8"/>
    </row>
    <row r="7" spans="1:15" s="3" customFormat="1" ht="13.8" x14ac:dyDescent="0.3">
      <c r="B7" s="10"/>
      <c r="C7" s="6"/>
      <c r="D7" s="6"/>
      <c r="E7" s="8"/>
      <c r="F7" s="8"/>
      <c r="G7" s="8"/>
    </row>
    <row r="8" spans="1:15" s="3" customFormat="1" x14ac:dyDescent="0.3">
      <c r="B8" s="11" t="s">
        <v>483</v>
      </c>
      <c r="C8" s="12"/>
      <c r="D8" s="13"/>
      <c r="E8" s="16"/>
      <c r="F8" s="16"/>
      <c r="G8" s="16"/>
    </row>
    <row r="9" spans="1:15" s="3" customFormat="1" ht="56.25" customHeight="1" thickBot="1" x14ac:dyDescent="0.35">
      <c r="B9" s="659" t="s">
        <v>1203</v>
      </c>
      <c r="C9" s="659"/>
      <c r="D9" s="659"/>
      <c r="E9" s="659"/>
      <c r="F9" s="659"/>
      <c r="G9" s="659"/>
      <c r="H9" s="659"/>
      <c r="I9" s="659"/>
      <c r="J9" s="659"/>
      <c r="K9" s="659"/>
      <c r="L9" s="659"/>
      <c r="M9" s="659"/>
      <c r="N9" s="659"/>
      <c r="O9" s="659"/>
    </row>
    <row r="10" spans="1:15" s="1" customFormat="1" x14ac:dyDescent="0.25">
      <c r="A10" s="22"/>
      <c r="B10" s="90"/>
      <c r="C10" s="91"/>
      <c r="D10" s="91"/>
      <c r="E10" s="92" t="s">
        <v>484</v>
      </c>
      <c r="F10" s="685" t="s">
        <v>485</v>
      </c>
      <c r="G10" s="702"/>
      <c r="H10" s="703" t="s">
        <v>486</v>
      </c>
      <c r="I10" s="692"/>
      <c r="J10" s="703" t="s">
        <v>487</v>
      </c>
      <c r="K10" s="692"/>
      <c r="L10" s="705" t="s">
        <v>488</v>
      </c>
      <c r="M10" s="705"/>
      <c r="N10" s="703" t="s">
        <v>1074</v>
      </c>
      <c r="O10" s="692"/>
    </row>
    <row r="11" spans="1:15" s="1" customFormat="1" x14ac:dyDescent="0.25">
      <c r="A11" s="22"/>
      <c r="B11" s="694" t="s">
        <v>528</v>
      </c>
      <c r="C11" s="695"/>
      <c r="D11" s="696"/>
      <c r="E11" s="93" t="s">
        <v>489</v>
      </c>
      <c r="F11" s="672"/>
      <c r="G11" s="673"/>
      <c r="H11" s="704"/>
      <c r="I11" s="693"/>
      <c r="J11" s="704"/>
      <c r="K11" s="693"/>
      <c r="L11" s="706"/>
      <c r="M11" s="706"/>
      <c r="N11" s="704"/>
      <c r="O11" s="693"/>
    </row>
    <row r="12" spans="1:15" s="1" customFormat="1" ht="16.2" thickBot="1" x14ac:dyDescent="0.3">
      <c r="A12" s="70"/>
      <c r="B12" s="94"/>
      <c r="C12" s="95"/>
      <c r="D12" s="95"/>
      <c r="E12" s="96" t="s">
        <v>960</v>
      </c>
      <c r="F12" s="97" t="s">
        <v>490</v>
      </c>
      <c r="G12" s="98" t="s">
        <v>491</v>
      </c>
      <c r="H12" s="97" t="s">
        <v>490</v>
      </c>
      <c r="I12" s="98" t="s">
        <v>491</v>
      </c>
      <c r="J12" s="97" t="s">
        <v>490</v>
      </c>
      <c r="K12" s="98" t="s">
        <v>491</v>
      </c>
      <c r="L12" s="99" t="s">
        <v>490</v>
      </c>
      <c r="M12" s="100" t="s">
        <v>491</v>
      </c>
      <c r="N12" s="97" t="s">
        <v>490</v>
      </c>
      <c r="O12" s="101" t="s">
        <v>491</v>
      </c>
    </row>
    <row r="13" spans="1:15" s="1" customFormat="1" x14ac:dyDescent="0.25">
      <c r="A13" s="70"/>
      <c r="B13" s="25"/>
      <c r="C13" s="22"/>
      <c r="D13" s="114"/>
      <c r="E13" s="223"/>
      <c r="F13" s="215"/>
      <c r="G13" s="215"/>
      <c r="H13" s="215"/>
      <c r="I13" s="215"/>
      <c r="J13" s="215"/>
      <c r="K13" s="215"/>
      <c r="L13" s="215"/>
      <c r="M13" s="215"/>
      <c r="N13" s="215"/>
      <c r="O13" s="89"/>
    </row>
    <row r="14" spans="1:15" s="1" customFormat="1" x14ac:dyDescent="0.25">
      <c r="A14" s="22"/>
      <c r="B14" s="24" t="s">
        <v>529</v>
      </c>
      <c r="C14" s="22"/>
      <c r="D14" s="23"/>
      <c r="E14" s="32">
        <v>2801</v>
      </c>
      <c r="F14" s="32">
        <v>16072308</v>
      </c>
      <c r="G14" s="32">
        <v>3485141114</v>
      </c>
      <c r="H14" s="32">
        <v>1504070</v>
      </c>
      <c r="I14" s="32">
        <v>605390407</v>
      </c>
      <c r="J14" s="32">
        <v>13191772</v>
      </c>
      <c r="K14" s="32">
        <v>1150796517</v>
      </c>
      <c r="L14" s="32">
        <v>453533</v>
      </c>
      <c r="M14" s="32">
        <v>832804329</v>
      </c>
      <c r="N14" s="32">
        <v>922933</v>
      </c>
      <c r="O14" s="33">
        <v>896149861</v>
      </c>
    </row>
    <row r="15" spans="1:15" s="1" customFormat="1" x14ac:dyDescent="0.25">
      <c r="A15" s="22"/>
      <c r="B15" s="24" t="s">
        <v>530</v>
      </c>
      <c r="C15" s="22"/>
      <c r="D15" s="23"/>
      <c r="E15" s="32">
        <v>5355</v>
      </c>
      <c r="F15" s="32">
        <v>21556253.000002891</v>
      </c>
      <c r="G15" s="32">
        <v>1666355810.5</v>
      </c>
      <c r="H15" s="32">
        <v>1544577.0000051791</v>
      </c>
      <c r="I15" s="32">
        <v>329630596.65999997</v>
      </c>
      <c r="J15" s="32">
        <v>18731771.000001356</v>
      </c>
      <c r="K15" s="32">
        <v>803938882.37999964</v>
      </c>
      <c r="L15" s="32">
        <v>520553.99999634607</v>
      </c>
      <c r="M15" s="32">
        <v>324925449.82999992</v>
      </c>
      <c r="N15" s="32">
        <v>759351</v>
      </c>
      <c r="O15" s="33">
        <v>207860881.6500001</v>
      </c>
    </row>
    <row r="16" spans="1:15" s="1" customFormat="1" ht="13.8" thickBot="1" x14ac:dyDescent="0.3">
      <c r="A16" s="22"/>
      <c r="B16" s="71" t="s">
        <v>956</v>
      </c>
      <c r="C16" s="72"/>
      <c r="D16" s="73"/>
      <c r="E16" s="119">
        <v>8156</v>
      </c>
      <c r="F16" s="119">
        <v>37628561.000002891</v>
      </c>
      <c r="G16" s="119">
        <v>5151496924.5</v>
      </c>
      <c r="H16" s="119">
        <v>3048647.0000051791</v>
      </c>
      <c r="I16" s="119">
        <v>935021003.65999997</v>
      </c>
      <c r="J16" s="119">
        <v>31923543.000001356</v>
      </c>
      <c r="K16" s="119">
        <v>1954735399.3799996</v>
      </c>
      <c r="L16" s="119">
        <v>974086.99999634607</v>
      </c>
      <c r="M16" s="119">
        <v>1157729778.8299999</v>
      </c>
      <c r="N16" s="119">
        <v>1682284</v>
      </c>
      <c r="O16" s="74">
        <v>1104010742.6500001</v>
      </c>
    </row>
    <row r="17" spans="1:15" s="1" customFormat="1" ht="7.5" customHeight="1" thickTop="1" x14ac:dyDescent="0.25">
      <c r="A17" s="22"/>
      <c r="B17" s="25"/>
      <c r="C17" s="22"/>
      <c r="D17" s="23"/>
      <c r="E17" s="32"/>
      <c r="F17" s="32"/>
      <c r="G17" s="32"/>
      <c r="H17" s="32"/>
      <c r="I17" s="32"/>
      <c r="J17" s="32"/>
      <c r="K17" s="32"/>
      <c r="L17" s="32"/>
      <c r="M17" s="32"/>
      <c r="N17" s="32"/>
      <c r="O17" s="33"/>
    </row>
    <row r="18" spans="1:15" s="27" customFormat="1" ht="12.6" x14ac:dyDescent="0.2">
      <c r="B18" s="26" t="s">
        <v>493</v>
      </c>
      <c r="E18" s="140">
        <v>2801</v>
      </c>
      <c r="F18" s="140">
        <v>16072308</v>
      </c>
      <c r="G18" s="140">
        <v>3485141114</v>
      </c>
      <c r="H18" s="140">
        <v>1504070</v>
      </c>
      <c r="I18" s="140">
        <v>605390407</v>
      </c>
      <c r="J18" s="140">
        <v>13191772</v>
      </c>
      <c r="K18" s="140">
        <v>1150796517</v>
      </c>
      <c r="L18" s="140">
        <v>453533</v>
      </c>
      <c r="M18" s="140">
        <v>832804329</v>
      </c>
      <c r="N18" s="140">
        <v>922933</v>
      </c>
      <c r="O18" s="75">
        <v>896149861</v>
      </c>
    </row>
    <row r="19" spans="1:15" s="1" customFormat="1" x14ac:dyDescent="0.25">
      <c r="B19" s="24"/>
      <c r="C19" s="1" t="s">
        <v>494</v>
      </c>
      <c r="E19" s="141">
        <v>2801</v>
      </c>
      <c r="F19" s="141">
        <v>16072308</v>
      </c>
      <c r="G19" s="141">
        <v>3485141114</v>
      </c>
      <c r="H19" s="141">
        <v>1504070</v>
      </c>
      <c r="I19" s="141">
        <v>605390407</v>
      </c>
      <c r="J19" s="141">
        <v>13191772</v>
      </c>
      <c r="K19" s="141">
        <v>1150796517</v>
      </c>
      <c r="L19" s="141">
        <v>453533</v>
      </c>
      <c r="M19" s="141">
        <v>832804329</v>
      </c>
      <c r="N19" s="141">
        <v>922933</v>
      </c>
      <c r="O19" s="76">
        <v>896149861</v>
      </c>
    </row>
    <row r="20" spans="1:15" s="1" customFormat="1" x14ac:dyDescent="0.25">
      <c r="B20" s="24"/>
      <c r="D20" s="1" t="s">
        <v>495</v>
      </c>
      <c r="E20" s="141">
        <v>100</v>
      </c>
      <c r="F20" s="141">
        <v>386061</v>
      </c>
      <c r="G20" s="141">
        <v>78740760.400000006</v>
      </c>
      <c r="H20" s="141">
        <v>38372</v>
      </c>
      <c r="I20" s="141">
        <v>13477878.189999999</v>
      </c>
      <c r="J20" s="141">
        <v>301573</v>
      </c>
      <c r="K20" s="141">
        <v>30709623.149999999</v>
      </c>
      <c r="L20" s="141">
        <v>22130</v>
      </c>
      <c r="M20" s="141">
        <v>23744041.07</v>
      </c>
      <c r="N20" s="141">
        <v>23986</v>
      </c>
      <c r="O20" s="76">
        <v>10809217.98</v>
      </c>
    </row>
    <row r="21" spans="1:15" s="1" customFormat="1" x14ac:dyDescent="0.25">
      <c r="B21" s="24"/>
      <c r="D21" s="1" t="s">
        <v>496</v>
      </c>
      <c r="E21" s="142">
        <v>73</v>
      </c>
      <c r="F21" s="142">
        <v>305168</v>
      </c>
      <c r="G21" s="142">
        <v>34939739</v>
      </c>
      <c r="H21" s="142">
        <v>27143</v>
      </c>
      <c r="I21" s="142">
        <v>4942975</v>
      </c>
      <c r="J21" s="142">
        <v>244930</v>
      </c>
      <c r="K21" s="142">
        <v>12693133</v>
      </c>
      <c r="L21" s="142">
        <v>11974</v>
      </c>
      <c r="M21" s="142">
        <v>6546552</v>
      </c>
      <c r="N21" s="142">
        <v>21121</v>
      </c>
      <c r="O21" s="81">
        <v>10757077</v>
      </c>
    </row>
    <row r="22" spans="1:15" s="1" customFormat="1" x14ac:dyDescent="0.25">
      <c r="B22" s="24"/>
      <c r="D22" s="1" t="s">
        <v>499</v>
      </c>
      <c r="E22" s="142">
        <v>418</v>
      </c>
      <c r="F22" s="142">
        <v>5899317</v>
      </c>
      <c r="G22" s="142">
        <v>1370176589.99</v>
      </c>
      <c r="H22" s="142">
        <v>425613</v>
      </c>
      <c r="I22" s="142">
        <v>210800529.09999999</v>
      </c>
      <c r="J22" s="142">
        <v>5143060</v>
      </c>
      <c r="K22" s="142">
        <v>357382036.70999998</v>
      </c>
      <c r="L22" s="142">
        <v>98537</v>
      </c>
      <c r="M22" s="142">
        <v>355594718.89999998</v>
      </c>
      <c r="N22" s="142">
        <v>232107</v>
      </c>
      <c r="O22" s="81">
        <v>446399305.27999997</v>
      </c>
    </row>
    <row r="23" spans="1:15" s="1" customFormat="1" x14ac:dyDescent="0.25">
      <c r="B23" s="24"/>
      <c r="D23" s="1" t="s">
        <v>497</v>
      </c>
      <c r="E23" s="142">
        <v>43</v>
      </c>
      <c r="F23" s="142">
        <v>134704</v>
      </c>
      <c r="G23" s="142">
        <v>21892991.77</v>
      </c>
      <c r="H23" s="142">
        <v>12055</v>
      </c>
      <c r="I23" s="142">
        <v>3532233.32</v>
      </c>
      <c r="J23" s="142">
        <v>109569</v>
      </c>
      <c r="K23" s="142">
        <v>9293777.5800000001</v>
      </c>
      <c r="L23" s="142">
        <v>5389</v>
      </c>
      <c r="M23" s="142">
        <v>6210737.1299999999</v>
      </c>
      <c r="N23" s="142">
        <v>7691</v>
      </c>
      <c r="O23" s="81">
        <v>2856243.74</v>
      </c>
    </row>
    <row r="24" spans="1:15" s="1" customFormat="1" x14ac:dyDescent="0.25">
      <c r="B24" s="24"/>
      <c r="D24" s="1" t="s">
        <v>498</v>
      </c>
      <c r="E24" s="142">
        <v>111</v>
      </c>
      <c r="F24" s="142">
        <v>900909</v>
      </c>
      <c r="G24" s="142">
        <v>121024741.94</v>
      </c>
      <c r="H24" s="142">
        <v>150925</v>
      </c>
      <c r="I24" s="142">
        <v>21751046.920000002</v>
      </c>
      <c r="J24" s="142">
        <v>699574</v>
      </c>
      <c r="K24" s="142">
        <v>36809982.969999999</v>
      </c>
      <c r="L24" s="142">
        <v>18587</v>
      </c>
      <c r="M24" s="142">
        <v>38706757.210000001</v>
      </c>
      <c r="N24" s="142">
        <v>31823</v>
      </c>
      <c r="O24" s="81">
        <v>23756954.850000001</v>
      </c>
    </row>
    <row r="25" spans="1:15" s="1" customFormat="1" x14ac:dyDescent="0.25">
      <c r="B25" s="24"/>
      <c r="D25" s="1" t="s">
        <v>500</v>
      </c>
      <c r="E25" s="142">
        <v>560</v>
      </c>
      <c r="F25" s="142">
        <v>2232266</v>
      </c>
      <c r="G25" s="142">
        <v>571267928.61000001</v>
      </c>
      <c r="H25" s="142">
        <v>220828</v>
      </c>
      <c r="I25" s="142">
        <v>93309423.129999995</v>
      </c>
      <c r="J25" s="142">
        <v>1737007</v>
      </c>
      <c r="K25" s="142">
        <v>244676594.47999999</v>
      </c>
      <c r="L25" s="142">
        <v>81356</v>
      </c>
      <c r="M25" s="142">
        <v>99460874.430000007</v>
      </c>
      <c r="N25" s="142">
        <v>193075</v>
      </c>
      <c r="O25" s="81">
        <v>133821036.56999999</v>
      </c>
    </row>
    <row r="26" spans="1:15" s="1" customFormat="1" x14ac:dyDescent="0.25">
      <c r="B26" s="24"/>
      <c r="D26" s="1" t="s">
        <v>501</v>
      </c>
      <c r="E26" s="142">
        <v>73</v>
      </c>
      <c r="F26" s="142">
        <v>287212</v>
      </c>
      <c r="G26" s="142">
        <v>29968607.140000001</v>
      </c>
      <c r="H26" s="142">
        <v>24055</v>
      </c>
      <c r="I26" s="142">
        <v>5251955.4800000004</v>
      </c>
      <c r="J26" s="142">
        <v>233190</v>
      </c>
      <c r="K26" s="142">
        <v>13374312.310000001</v>
      </c>
      <c r="L26" s="142">
        <v>12691</v>
      </c>
      <c r="M26" s="142">
        <v>7420852.8300000001</v>
      </c>
      <c r="N26" s="142">
        <v>17276</v>
      </c>
      <c r="O26" s="81">
        <v>3921486.52</v>
      </c>
    </row>
    <row r="27" spans="1:15" s="1" customFormat="1" x14ac:dyDescent="0.25">
      <c r="B27" s="24"/>
      <c r="D27" s="1" t="s">
        <v>502</v>
      </c>
      <c r="E27" s="142">
        <v>95</v>
      </c>
      <c r="F27" s="142">
        <v>395908</v>
      </c>
      <c r="G27" s="142">
        <v>63478357</v>
      </c>
      <c r="H27" s="142">
        <v>43673</v>
      </c>
      <c r="I27" s="142">
        <v>14336822</v>
      </c>
      <c r="J27" s="142">
        <v>307577</v>
      </c>
      <c r="K27" s="142">
        <v>18773334</v>
      </c>
      <c r="L27" s="142">
        <v>14381</v>
      </c>
      <c r="M27" s="142">
        <v>16826473</v>
      </c>
      <c r="N27" s="142">
        <v>30277</v>
      </c>
      <c r="O27" s="81">
        <v>13541726</v>
      </c>
    </row>
    <row r="28" spans="1:15" s="1" customFormat="1" x14ac:dyDescent="0.25">
      <c r="B28" s="24"/>
      <c r="D28" s="1" t="s">
        <v>503</v>
      </c>
      <c r="E28" s="141">
        <v>20</v>
      </c>
      <c r="F28" s="141">
        <v>58706</v>
      </c>
      <c r="G28" s="141">
        <v>9348757.3200000003</v>
      </c>
      <c r="H28" s="141">
        <v>5994</v>
      </c>
      <c r="I28" s="141">
        <v>2005338.16</v>
      </c>
      <c r="J28" s="141">
        <v>48234</v>
      </c>
      <c r="K28" s="141">
        <v>4141481.88</v>
      </c>
      <c r="L28" s="141">
        <v>1993</v>
      </c>
      <c r="M28" s="141">
        <v>2195168.5499999998</v>
      </c>
      <c r="N28" s="141">
        <v>2485</v>
      </c>
      <c r="O28" s="76">
        <v>1006768.73</v>
      </c>
    </row>
    <row r="29" spans="1:15" s="1" customFormat="1" x14ac:dyDescent="0.25">
      <c r="B29" s="24"/>
      <c r="D29" s="1" t="s">
        <v>504</v>
      </c>
      <c r="E29" s="141">
        <v>142</v>
      </c>
      <c r="F29" s="141">
        <v>587185</v>
      </c>
      <c r="G29" s="141">
        <v>87021433.469999999</v>
      </c>
      <c r="H29" s="141">
        <v>50417</v>
      </c>
      <c r="I29" s="141">
        <v>14292011.27</v>
      </c>
      <c r="J29" s="141">
        <v>479368</v>
      </c>
      <c r="K29" s="141">
        <v>36301260.859999999</v>
      </c>
      <c r="L29" s="141">
        <v>19043</v>
      </c>
      <c r="M29" s="141">
        <v>17164266.760000002</v>
      </c>
      <c r="N29" s="141">
        <v>38357</v>
      </c>
      <c r="O29" s="76">
        <v>19263894.579999998</v>
      </c>
    </row>
    <row r="30" spans="1:15" s="1" customFormat="1" x14ac:dyDescent="0.25">
      <c r="B30" s="24"/>
      <c r="D30" s="1" t="s">
        <v>505</v>
      </c>
      <c r="E30" s="141">
        <v>81</v>
      </c>
      <c r="F30" s="141">
        <v>424555</v>
      </c>
      <c r="G30" s="141">
        <v>91853976.769999996</v>
      </c>
      <c r="H30" s="141">
        <v>34526</v>
      </c>
      <c r="I30" s="141">
        <v>16201482.83</v>
      </c>
      <c r="J30" s="141">
        <v>356498</v>
      </c>
      <c r="K30" s="141">
        <v>32375204.809999999</v>
      </c>
      <c r="L30" s="141">
        <v>11255</v>
      </c>
      <c r="M30" s="141">
        <v>21533426.09</v>
      </c>
      <c r="N30" s="141">
        <v>22276</v>
      </c>
      <c r="O30" s="76">
        <v>21743863.039999999</v>
      </c>
    </row>
    <row r="31" spans="1:15" s="1" customFormat="1" x14ac:dyDescent="0.25">
      <c r="B31" s="24"/>
      <c r="D31" s="1" t="s">
        <v>506</v>
      </c>
      <c r="E31" s="141">
        <v>184</v>
      </c>
      <c r="F31" s="141">
        <v>849054.74050582806</v>
      </c>
      <c r="G31" s="141">
        <v>249017616.25</v>
      </c>
      <c r="H31" s="141">
        <v>91609</v>
      </c>
      <c r="I31" s="141">
        <v>51041230.670000002</v>
      </c>
      <c r="J31" s="141">
        <v>684449.74050582806</v>
      </c>
      <c r="K31" s="141">
        <v>64509852.369999997</v>
      </c>
      <c r="L31" s="141">
        <v>24724</v>
      </c>
      <c r="M31" s="141">
        <v>63374307.200000003</v>
      </c>
      <c r="N31" s="141">
        <v>48272</v>
      </c>
      <c r="O31" s="76">
        <v>70092226.010000005</v>
      </c>
    </row>
    <row r="32" spans="1:15" s="1" customFormat="1" x14ac:dyDescent="0.25">
      <c r="B32" s="24"/>
      <c r="D32" s="1" t="s">
        <v>507</v>
      </c>
      <c r="E32" s="141">
        <v>10</v>
      </c>
      <c r="F32" s="141">
        <v>37710</v>
      </c>
      <c r="G32" s="141">
        <v>2771963.38</v>
      </c>
      <c r="H32" s="141">
        <v>3658</v>
      </c>
      <c r="I32" s="141">
        <v>289414.68</v>
      </c>
      <c r="J32" s="141">
        <v>31267</v>
      </c>
      <c r="K32" s="141">
        <v>1436991</v>
      </c>
      <c r="L32" s="141">
        <v>1475</v>
      </c>
      <c r="M32" s="141">
        <v>757083.5</v>
      </c>
      <c r="N32" s="141">
        <v>1310</v>
      </c>
      <c r="O32" s="76">
        <v>288474.2</v>
      </c>
    </row>
    <row r="33" spans="2:15" s="1" customFormat="1" x14ac:dyDescent="0.25">
      <c r="B33" s="24"/>
      <c r="D33" s="1" t="s">
        <v>508</v>
      </c>
      <c r="E33" s="141">
        <v>652</v>
      </c>
      <c r="F33" s="141">
        <v>2767625</v>
      </c>
      <c r="G33" s="141">
        <v>545567968.10000002</v>
      </c>
      <c r="H33" s="141">
        <v>277977</v>
      </c>
      <c r="I33" s="141">
        <v>97673212.140000001</v>
      </c>
      <c r="J33" s="141">
        <v>2206950</v>
      </c>
      <c r="K33" s="141">
        <v>230564369.08000001</v>
      </c>
      <c r="L33" s="141">
        <v>99216</v>
      </c>
      <c r="M33" s="141">
        <v>127218103.66</v>
      </c>
      <c r="N33" s="141">
        <v>183482</v>
      </c>
      <c r="O33" s="76">
        <v>90112283.209999993</v>
      </c>
    </row>
    <row r="34" spans="2:15" s="1" customFormat="1" x14ac:dyDescent="0.25">
      <c r="B34" s="24"/>
      <c r="D34" s="1" t="s">
        <v>509</v>
      </c>
      <c r="E34" s="141">
        <v>87</v>
      </c>
      <c r="F34" s="141">
        <v>287365</v>
      </c>
      <c r="G34" s="141">
        <v>92669325.829999998</v>
      </c>
      <c r="H34" s="141">
        <v>45872</v>
      </c>
      <c r="I34" s="141">
        <v>17743591.850000001</v>
      </c>
      <c r="J34" s="141">
        <v>194015</v>
      </c>
      <c r="K34" s="141">
        <v>28079308.199999999</v>
      </c>
      <c r="L34" s="141">
        <v>15043</v>
      </c>
      <c r="M34" s="141">
        <v>25195667.25</v>
      </c>
      <c r="N34" s="141">
        <v>32435</v>
      </c>
      <c r="O34" s="76">
        <v>21650758.530000001</v>
      </c>
    </row>
    <row r="35" spans="2:15" s="1" customFormat="1" x14ac:dyDescent="0.25">
      <c r="B35" s="24"/>
      <c r="D35" s="1" t="s">
        <v>510</v>
      </c>
      <c r="E35" s="141">
        <v>86</v>
      </c>
      <c r="F35" s="141">
        <v>302340</v>
      </c>
      <c r="G35" s="141">
        <v>83659068</v>
      </c>
      <c r="H35" s="141">
        <v>30226</v>
      </c>
      <c r="I35" s="141">
        <v>32872879.600000001</v>
      </c>
      <c r="J35" s="141">
        <v>240165</v>
      </c>
      <c r="K35" s="141">
        <v>15913423.609999999</v>
      </c>
      <c r="L35" s="141">
        <v>6241</v>
      </c>
      <c r="M35" s="141">
        <v>12062011.09</v>
      </c>
      <c r="N35" s="141">
        <v>25708</v>
      </c>
      <c r="O35" s="76">
        <v>22810753.699999999</v>
      </c>
    </row>
    <row r="36" spans="2:15" s="1" customFormat="1" x14ac:dyDescent="0.25">
      <c r="B36" s="24"/>
      <c r="D36" s="1" t="s">
        <v>511</v>
      </c>
      <c r="E36" s="141">
        <v>66</v>
      </c>
      <c r="F36" s="141">
        <v>216222</v>
      </c>
      <c r="G36" s="141">
        <v>31741290.449999999</v>
      </c>
      <c r="H36" s="141">
        <v>21127</v>
      </c>
      <c r="I36" s="141">
        <v>5868383.2699999996</v>
      </c>
      <c r="J36" s="141">
        <v>174345</v>
      </c>
      <c r="K36" s="141">
        <v>13761830.52</v>
      </c>
      <c r="L36" s="141">
        <v>9498</v>
      </c>
      <c r="M36" s="141">
        <v>8793288.1699999999</v>
      </c>
      <c r="N36" s="141">
        <v>11252</v>
      </c>
      <c r="O36" s="76">
        <v>3317788.5</v>
      </c>
    </row>
    <row r="37" spans="2:15" s="27" customFormat="1" ht="12.6" x14ac:dyDescent="0.2">
      <c r="B37" s="26" t="s">
        <v>512</v>
      </c>
      <c r="E37" s="140">
        <v>384</v>
      </c>
      <c r="F37" s="140">
        <v>1392474.9688195721</v>
      </c>
      <c r="G37" s="140">
        <v>100191365.7</v>
      </c>
      <c r="H37" s="140">
        <v>77290</v>
      </c>
      <c r="I37" s="140">
        <v>15868790.68</v>
      </c>
      <c r="J37" s="140">
        <v>1204607.9688195721</v>
      </c>
      <c r="K37" s="140">
        <v>53580461.899999999</v>
      </c>
      <c r="L37" s="140">
        <v>45786</v>
      </c>
      <c r="M37" s="140">
        <v>19397279</v>
      </c>
      <c r="N37" s="140">
        <v>64791</v>
      </c>
      <c r="O37" s="75">
        <v>11344834.119999999</v>
      </c>
    </row>
    <row r="38" spans="2:15" s="1" customFormat="1" x14ac:dyDescent="0.25">
      <c r="B38" s="24"/>
      <c r="C38" s="1" t="s">
        <v>513</v>
      </c>
      <c r="E38" s="141">
        <v>50</v>
      </c>
      <c r="F38" s="141">
        <v>204071.37325790399</v>
      </c>
      <c r="G38" s="141">
        <v>15855556.609999999</v>
      </c>
      <c r="H38" s="141">
        <v>8601</v>
      </c>
      <c r="I38" s="141">
        <v>2547487.83</v>
      </c>
      <c r="J38" s="141">
        <v>175669.37325790399</v>
      </c>
      <c r="K38" s="141">
        <v>8144204.9400000004</v>
      </c>
      <c r="L38" s="141">
        <v>7283</v>
      </c>
      <c r="M38" s="141">
        <v>2946228.47</v>
      </c>
      <c r="N38" s="141">
        <v>12518</v>
      </c>
      <c r="O38" s="76">
        <v>2217635.38</v>
      </c>
    </row>
    <row r="39" spans="2:15" s="1" customFormat="1" x14ac:dyDescent="0.25">
      <c r="B39" s="24"/>
      <c r="D39" s="1" t="s">
        <v>514</v>
      </c>
      <c r="E39" s="141">
        <v>10</v>
      </c>
      <c r="F39" s="141">
        <v>37887</v>
      </c>
      <c r="G39" s="141">
        <v>2726469.46</v>
      </c>
      <c r="H39" s="141">
        <v>1635</v>
      </c>
      <c r="I39" s="141">
        <v>550663.28</v>
      </c>
      <c r="J39" s="141">
        <v>32416</v>
      </c>
      <c r="K39" s="141">
        <v>1398508.47</v>
      </c>
      <c r="L39" s="141">
        <v>1442</v>
      </c>
      <c r="M39" s="141">
        <v>377643.52000000002</v>
      </c>
      <c r="N39" s="141">
        <v>2394</v>
      </c>
      <c r="O39" s="76">
        <v>399654.19</v>
      </c>
    </row>
    <row r="40" spans="2:15" s="1" customFormat="1" x14ac:dyDescent="0.25">
      <c r="B40" s="24"/>
      <c r="D40" s="1" t="s">
        <v>515</v>
      </c>
      <c r="E40" s="141">
        <v>24</v>
      </c>
      <c r="F40" s="141">
        <v>137769.37325790399</v>
      </c>
      <c r="G40" s="141">
        <v>12048518.92</v>
      </c>
      <c r="H40" s="141">
        <v>6428</v>
      </c>
      <c r="I40" s="141">
        <v>1884785.83</v>
      </c>
      <c r="J40" s="141">
        <v>117474.37325790399</v>
      </c>
      <c r="K40" s="141">
        <v>6190653.54</v>
      </c>
      <c r="L40" s="141">
        <v>4726</v>
      </c>
      <c r="M40" s="141">
        <v>2292481.56</v>
      </c>
      <c r="N40" s="141">
        <v>9141</v>
      </c>
      <c r="O40" s="76">
        <v>1680597.98</v>
      </c>
    </row>
    <row r="41" spans="2:15" s="1" customFormat="1" x14ac:dyDescent="0.25">
      <c r="B41" s="24"/>
      <c r="D41" s="1" t="s">
        <v>254</v>
      </c>
      <c r="E41" s="141">
        <v>2</v>
      </c>
      <c r="F41" s="141">
        <v>6252</v>
      </c>
      <c r="G41" s="141">
        <v>243431.09</v>
      </c>
      <c r="H41" s="141">
        <v>165</v>
      </c>
      <c r="I41" s="141">
        <v>15291.28</v>
      </c>
      <c r="J41" s="141">
        <v>5417</v>
      </c>
      <c r="K41" s="141">
        <v>158835.29999999999</v>
      </c>
      <c r="L41" s="141">
        <v>148</v>
      </c>
      <c r="M41" s="141">
        <v>18925.849999999999</v>
      </c>
      <c r="N41" s="141">
        <v>522</v>
      </c>
      <c r="O41" s="76">
        <v>50378.66</v>
      </c>
    </row>
    <row r="42" spans="2:15" s="1" customFormat="1" x14ac:dyDescent="0.25">
      <c r="B42" s="24"/>
      <c r="D42" s="1" t="s">
        <v>516</v>
      </c>
      <c r="E42" s="141">
        <v>6</v>
      </c>
      <c r="F42" s="141">
        <v>8594</v>
      </c>
      <c r="G42" s="141">
        <v>638837.78</v>
      </c>
      <c r="H42" s="141">
        <v>373</v>
      </c>
      <c r="I42" s="141">
        <v>96747.44</v>
      </c>
      <c r="J42" s="141">
        <v>7307</v>
      </c>
      <c r="K42" s="141">
        <v>286596.15000000002</v>
      </c>
      <c r="L42" s="141">
        <v>453</v>
      </c>
      <c r="M42" s="141">
        <v>168489.64</v>
      </c>
      <c r="N42" s="141">
        <v>461</v>
      </c>
      <c r="O42" s="76">
        <v>87004.55</v>
      </c>
    </row>
    <row r="43" spans="2:15" s="1" customFormat="1" x14ac:dyDescent="0.25">
      <c r="B43" s="24"/>
      <c r="D43" s="1" t="s">
        <v>962</v>
      </c>
      <c r="E43" s="141">
        <v>8</v>
      </c>
      <c r="F43" s="141">
        <v>13569</v>
      </c>
      <c r="G43" s="141">
        <v>198299.36</v>
      </c>
      <c r="H43" s="141">
        <v>0</v>
      </c>
      <c r="I43" s="141">
        <v>0</v>
      </c>
      <c r="J43" s="141">
        <v>13055</v>
      </c>
      <c r="K43" s="141">
        <v>109611.46</v>
      </c>
      <c r="L43" s="141">
        <v>514</v>
      </c>
      <c r="M43" s="141">
        <v>88687.9</v>
      </c>
      <c r="N43" s="141">
        <v>0</v>
      </c>
      <c r="O43" s="76">
        <v>0</v>
      </c>
    </row>
    <row r="44" spans="2:15" s="1" customFormat="1" x14ac:dyDescent="0.25">
      <c r="B44" s="24"/>
      <c r="C44" s="1" t="s">
        <v>517</v>
      </c>
      <c r="E44" s="141">
        <v>57</v>
      </c>
      <c r="F44" s="141">
        <v>206379.260196716</v>
      </c>
      <c r="G44" s="141">
        <v>16763777.289999999</v>
      </c>
      <c r="H44" s="141">
        <v>12631</v>
      </c>
      <c r="I44" s="141">
        <v>2544656.81</v>
      </c>
      <c r="J44" s="141">
        <v>175314.260196716</v>
      </c>
      <c r="K44" s="141">
        <v>9470600.0199999996</v>
      </c>
      <c r="L44" s="141">
        <v>8126</v>
      </c>
      <c r="M44" s="141">
        <v>2840864.02</v>
      </c>
      <c r="N44" s="141">
        <v>10308</v>
      </c>
      <c r="O44" s="76">
        <v>1907656.45</v>
      </c>
    </row>
    <row r="45" spans="2:15" s="1" customFormat="1" x14ac:dyDescent="0.25">
      <c r="B45" s="24"/>
      <c r="D45" s="1" t="s">
        <v>518</v>
      </c>
      <c r="E45" s="141">
        <v>3</v>
      </c>
      <c r="F45" s="141">
        <v>5629.2601967159999</v>
      </c>
      <c r="G45" s="141">
        <v>82292.42</v>
      </c>
      <c r="H45" s="141">
        <v>0</v>
      </c>
      <c r="I45" s="141">
        <v>0</v>
      </c>
      <c r="J45" s="141">
        <v>5397.2601967159999</v>
      </c>
      <c r="K45" s="141">
        <v>27466.27</v>
      </c>
      <c r="L45" s="141">
        <v>232</v>
      </c>
      <c r="M45" s="141">
        <v>54826.15</v>
      </c>
      <c r="N45" s="141">
        <v>0</v>
      </c>
      <c r="O45" s="76">
        <v>0</v>
      </c>
    </row>
    <row r="46" spans="2:15" s="1" customFormat="1" x14ac:dyDescent="0.25">
      <c r="B46" s="24"/>
      <c r="D46" s="1" t="s">
        <v>519</v>
      </c>
      <c r="E46" s="141">
        <v>11</v>
      </c>
      <c r="F46" s="141">
        <v>65600</v>
      </c>
      <c r="G46" s="141">
        <v>5460012.8700000001</v>
      </c>
      <c r="H46" s="141">
        <v>4071</v>
      </c>
      <c r="I46" s="141">
        <v>946364.76</v>
      </c>
      <c r="J46" s="141">
        <v>55844</v>
      </c>
      <c r="K46" s="141">
        <v>3142319.55</v>
      </c>
      <c r="L46" s="141">
        <v>2476</v>
      </c>
      <c r="M46" s="141">
        <v>822961.88</v>
      </c>
      <c r="N46" s="141">
        <v>3209</v>
      </c>
      <c r="O46" s="76">
        <v>548366.67000000004</v>
      </c>
    </row>
    <row r="47" spans="2:15" s="1" customFormat="1" x14ac:dyDescent="0.25">
      <c r="B47" s="24"/>
      <c r="D47" s="1" t="s">
        <v>523</v>
      </c>
      <c r="E47" s="141">
        <v>22</v>
      </c>
      <c r="F47" s="141">
        <v>101341</v>
      </c>
      <c r="G47" s="141">
        <v>9846501</v>
      </c>
      <c r="H47" s="141">
        <v>7015</v>
      </c>
      <c r="I47" s="141">
        <v>1433895.99</v>
      </c>
      <c r="J47" s="141">
        <v>83506</v>
      </c>
      <c r="K47" s="141">
        <v>5318418.09</v>
      </c>
      <c r="L47" s="141">
        <v>4755</v>
      </c>
      <c r="M47" s="141">
        <v>1884077.23</v>
      </c>
      <c r="N47" s="141">
        <v>6065</v>
      </c>
      <c r="O47" s="76">
        <v>1210109.69</v>
      </c>
    </row>
    <row r="48" spans="2:15" s="1" customFormat="1" x14ac:dyDescent="0.25">
      <c r="B48" s="24"/>
      <c r="D48" s="1" t="s">
        <v>255</v>
      </c>
      <c r="E48" s="141">
        <v>2</v>
      </c>
      <c r="F48" s="141">
        <v>1042</v>
      </c>
      <c r="G48" s="141">
        <v>29471.15</v>
      </c>
      <c r="H48" s="141">
        <v>0</v>
      </c>
      <c r="I48" s="141">
        <v>0</v>
      </c>
      <c r="J48" s="141">
        <v>966</v>
      </c>
      <c r="K48" s="141">
        <v>21507.71</v>
      </c>
      <c r="L48" s="141">
        <v>76</v>
      </c>
      <c r="M48" s="141">
        <v>7963.43</v>
      </c>
      <c r="N48" s="141">
        <v>0</v>
      </c>
      <c r="O48" s="76">
        <v>0</v>
      </c>
    </row>
    <row r="49" spans="2:15" s="1" customFormat="1" x14ac:dyDescent="0.25">
      <c r="B49" s="24"/>
      <c r="D49" s="1" t="s">
        <v>522</v>
      </c>
      <c r="E49" s="141">
        <v>4</v>
      </c>
      <c r="F49" s="141">
        <v>20019</v>
      </c>
      <c r="G49" s="141">
        <v>1012376</v>
      </c>
      <c r="H49" s="141">
        <v>1523</v>
      </c>
      <c r="I49" s="141">
        <v>150087.35</v>
      </c>
      <c r="J49" s="141">
        <v>17448</v>
      </c>
      <c r="K49" s="141">
        <v>712193.61</v>
      </c>
      <c r="L49" s="141">
        <v>14</v>
      </c>
      <c r="M49" s="141">
        <v>914.94</v>
      </c>
      <c r="N49" s="141">
        <v>1034</v>
      </c>
      <c r="O49" s="76">
        <v>149180.09</v>
      </c>
    </row>
    <row r="50" spans="2:15" s="1" customFormat="1" x14ac:dyDescent="0.25">
      <c r="B50" s="24"/>
      <c r="D50" s="1" t="s">
        <v>962</v>
      </c>
      <c r="E50" s="141">
        <v>15</v>
      </c>
      <c r="F50" s="141">
        <v>12748</v>
      </c>
      <c r="G50" s="141">
        <v>333123.87</v>
      </c>
      <c r="H50" s="141">
        <v>22</v>
      </c>
      <c r="I50" s="141">
        <v>14308.7</v>
      </c>
      <c r="J50" s="141">
        <v>12153</v>
      </c>
      <c r="K50" s="141">
        <v>248694.77</v>
      </c>
      <c r="L50" s="141">
        <v>573</v>
      </c>
      <c r="M50" s="141">
        <v>70120.38</v>
      </c>
      <c r="N50" s="141">
        <v>0</v>
      </c>
      <c r="O50" s="76">
        <v>0</v>
      </c>
    </row>
    <row r="51" spans="2:15" s="1" customFormat="1" x14ac:dyDescent="0.25">
      <c r="B51" s="24"/>
      <c r="C51" s="1" t="s">
        <v>524</v>
      </c>
      <c r="E51" s="141">
        <v>69</v>
      </c>
      <c r="F51" s="141">
        <v>264466.35673425603</v>
      </c>
      <c r="G51" s="141">
        <v>17560467.329999998</v>
      </c>
      <c r="H51" s="141">
        <v>14608</v>
      </c>
      <c r="I51" s="141">
        <v>3476889.71</v>
      </c>
      <c r="J51" s="141">
        <v>227928.356734256</v>
      </c>
      <c r="K51" s="141">
        <v>8724722.3800000008</v>
      </c>
      <c r="L51" s="141">
        <v>10007</v>
      </c>
      <c r="M51" s="141">
        <v>3334835.22</v>
      </c>
      <c r="N51" s="141">
        <v>11923</v>
      </c>
      <c r="O51" s="76">
        <v>2024020.03</v>
      </c>
    </row>
    <row r="52" spans="2:15" s="1" customFormat="1" x14ac:dyDescent="0.25">
      <c r="B52" s="24"/>
      <c r="D52" s="1" t="s">
        <v>525</v>
      </c>
      <c r="E52" s="141">
        <v>10</v>
      </c>
      <c r="F52" s="141">
        <v>48787</v>
      </c>
      <c r="G52" s="141">
        <v>2583419.0299999998</v>
      </c>
      <c r="H52" s="141">
        <v>2805</v>
      </c>
      <c r="I52" s="141">
        <v>503203.18</v>
      </c>
      <c r="J52" s="141">
        <v>42731</v>
      </c>
      <c r="K52" s="141">
        <v>1464051.32</v>
      </c>
      <c r="L52" s="141">
        <v>927</v>
      </c>
      <c r="M52" s="141">
        <v>241186.95</v>
      </c>
      <c r="N52" s="141">
        <v>2324</v>
      </c>
      <c r="O52" s="76">
        <v>374977.59</v>
      </c>
    </row>
    <row r="53" spans="2:15" s="1" customFormat="1" x14ac:dyDescent="0.25">
      <c r="B53" s="24"/>
      <c r="D53" s="1" t="s">
        <v>526</v>
      </c>
      <c r="E53" s="141">
        <v>4</v>
      </c>
      <c r="F53" s="141">
        <v>7245</v>
      </c>
      <c r="G53" s="141">
        <v>323446.87</v>
      </c>
      <c r="H53" s="141">
        <v>21</v>
      </c>
      <c r="I53" s="141">
        <v>22356.09</v>
      </c>
      <c r="J53" s="141">
        <v>6330</v>
      </c>
      <c r="K53" s="141">
        <v>173334.68</v>
      </c>
      <c r="L53" s="141">
        <v>894</v>
      </c>
      <c r="M53" s="141">
        <v>127756.1</v>
      </c>
      <c r="N53" s="141">
        <v>0</v>
      </c>
      <c r="O53" s="76">
        <v>0</v>
      </c>
    </row>
    <row r="54" spans="2:15" s="1" customFormat="1" x14ac:dyDescent="0.25">
      <c r="B54" s="24"/>
      <c r="D54" s="1" t="s">
        <v>539</v>
      </c>
      <c r="E54" s="141">
        <v>3</v>
      </c>
      <c r="F54" s="141">
        <v>4656</v>
      </c>
      <c r="G54" s="141">
        <v>130618.67</v>
      </c>
      <c r="H54" s="141">
        <v>18</v>
      </c>
      <c r="I54" s="141">
        <v>6284.75</v>
      </c>
      <c r="J54" s="141">
        <v>4565</v>
      </c>
      <c r="K54" s="141">
        <v>109629.82</v>
      </c>
      <c r="L54" s="141">
        <v>73</v>
      </c>
      <c r="M54" s="141">
        <v>14704.1</v>
      </c>
      <c r="N54" s="141">
        <v>0</v>
      </c>
      <c r="O54" s="76">
        <v>0</v>
      </c>
    </row>
    <row r="55" spans="2:15" s="1" customFormat="1" x14ac:dyDescent="0.25">
      <c r="B55" s="24"/>
      <c r="D55" s="1" t="s">
        <v>540</v>
      </c>
      <c r="E55" s="141">
        <v>3</v>
      </c>
      <c r="F55" s="141">
        <v>5905</v>
      </c>
      <c r="G55" s="141">
        <v>189629.72</v>
      </c>
      <c r="H55" s="141">
        <v>67</v>
      </c>
      <c r="I55" s="141">
        <v>6916.48</v>
      </c>
      <c r="J55" s="141">
        <v>5389</v>
      </c>
      <c r="K55" s="141">
        <v>105781.04</v>
      </c>
      <c r="L55" s="141">
        <v>449</v>
      </c>
      <c r="M55" s="141">
        <v>76932.2</v>
      </c>
      <c r="N55" s="141">
        <v>0</v>
      </c>
      <c r="O55" s="76">
        <v>0</v>
      </c>
    </row>
    <row r="56" spans="2:15" s="1" customFormat="1" x14ac:dyDescent="0.25">
      <c r="B56" s="24"/>
      <c r="D56" s="1" t="s">
        <v>257</v>
      </c>
      <c r="E56" s="141">
        <v>2</v>
      </c>
      <c r="F56" s="141">
        <v>9602</v>
      </c>
      <c r="G56" s="141">
        <v>278966.61</v>
      </c>
      <c r="H56" s="141">
        <v>100</v>
      </c>
      <c r="I56" s="141">
        <v>18459.509999999998</v>
      </c>
      <c r="J56" s="141">
        <v>8871</v>
      </c>
      <c r="K56" s="141">
        <v>173229.79</v>
      </c>
      <c r="L56" s="141">
        <v>631</v>
      </c>
      <c r="M56" s="141">
        <v>87277.3</v>
      </c>
      <c r="N56" s="141">
        <v>0</v>
      </c>
      <c r="O56" s="76">
        <v>0</v>
      </c>
    </row>
    <row r="57" spans="2:15" s="1" customFormat="1" x14ac:dyDescent="0.25">
      <c r="B57" s="24"/>
      <c r="D57" s="1" t="s">
        <v>542</v>
      </c>
      <c r="E57" s="141">
        <v>3</v>
      </c>
      <c r="F57" s="141">
        <v>7149</v>
      </c>
      <c r="G57" s="141">
        <v>192091.09</v>
      </c>
      <c r="H57" s="141">
        <v>142</v>
      </c>
      <c r="I57" s="141">
        <v>6340.01</v>
      </c>
      <c r="J57" s="141">
        <v>6705</v>
      </c>
      <c r="K57" s="141">
        <v>126193.92</v>
      </c>
      <c r="L57" s="141">
        <v>302</v>
      </c>
      <c r="M57" s="141">
        <v>59557.16</v>
      </c>
      <c r="N57" s="141">
        <v>0</v>
      </c>
      <c r="O57" s="76">
        <v>0</v>
      </c>
    </row>
    <row r="58" spans="2:15" s="1" customFormat="1" x14ac:dyDescent="0.25">
      <c r="B58" s="24"/>
      <c r="D58" s="1" t="s">
        <v>541</v>
      </c>
      <c r="E58" s="141">
        <v>34</v>
      </c>
      <c r="F58" s="141">
        <v>162547.356734256</v>
      </c>
      <c r="G58" s="141">
        <v>13359221.380000001</v>
      </c>
      <c r="H58" s="141">
        <v>11423</v>
      </c>
      <c r="I58" s="141">
        <v>2909141</v>
      </c>
      <c r="J58" s="141">
        <v>136284.356734256</v>
      </c>
      <c r="K58" s="141">
        <v>6350348.8899999997</v>
      </c>
      <c r="L58" s="141">
        <v>5241</v>
      </c>
      <c r="M58" s="141">
        <v>2450689.06</v>
      </c>
      <c r="N58" s="141">
        <v>9599</v>
      </c>
      <c r="O58" s="76">
        <v>1649042.43</v>
      </c>
    </row>
    <row r="59" spans="2:15" s="1" customFormat="1" x14ac:dyDescent="0.25">
      <c r="B59" s="24"/>
      <c r="D59" s="1" t="s">
        <v>962</v>
      </c>
      <c r="E59" s="141">
        <v>10</v>
      </c>
      <c r="F59" s="141">
        <v>18575</v>
      </c>
      <c r="G59" s="141">
        <v>503073.96</v>
      </c>
      <c r="H59" s="141">
        <v>32</v>
      </c>
      <c r="I59" s="141">
        <v>4188.68</v>
      </c>
      <c r="J59" s="141">
        <v>17053</v>
      </c>
      <c r="K59" s="141">
        <v>222152.92</v>
      </c>
      <c r="L59" s="141">
        <v>1490</v>
      </c>
      <c r="M59" s="141">
        <v>276732.34000000003</v>
      </c>
      <c r="N59" s="141">
        <v>0</v>
      </c>
      <c r="O59" s="76">
        <v>0</v>
      </c>
    </row>
    <row r="60" spans="2:15" s="1" customFormat="1" x14ac:dyDescent="0.25">
      <c r="B60" s="24"/>
      <c r="C60" s="1" t="s">
        <v>545</v>
      </c>
      <c r="E60" s="141">
        <v>208</v>
      </c>
      <c r="F60" s="141">
        <v>717557.97863069596</v>
      </c>
      <c r="G60" s="141">
        <v>50011564.460000001</v>
      </c>
      <c r="H60" s="141">
        <v>41450</v>
      </c>
      <c r="I60" s="141">
        <v>7299756.3399999999</v>
      </c>
      <c r="J60" s="141">
        <v>625695.97863069596</v>
      </c>
      <c r="K60" s="141">
        <v>27240934.559999999</v>
      </c>
      <c r="L60" s="141">
        <v>20370</v>
      </c>
      <c r="M60" s="141">
        <v>10275351.289999999</v>
      </c>
      <c r="N60" s="141">
        <v>30042</v>
      </c>
      <c r="O60" s="76">
        <v>5195522.26</v>
      </c>
    </row>
    <row r="61" spans="2:15" s="1" customFormat="1" x14ac:dyDescent="0.25">
      <c r="B61" s="24"/>
      <c r="D61" s="1" t="s">
        <v>259</v>
      </c>
      <c r="E61" s="141">
        <v>2</v>
      </c>
      <c r="F61" s="141">
        <v>3056</v>
      </c>
      <c r="G61" s="141">
        <v>30101.23</v>
      </c>
      <c r="H61" s="141">
        <v>0</v>
      </c>
      <c r="I61" s="141">
        <v>0</v>
      </c>
      <c r="J61" s="141">
        <v>3024</v>
      </c>
      <c r="K61" s="141">
        <v>23007.01</v>
      </c>
      <c r="L61" s="141">
        <v>32</v>
      </c>
      <c r="M61" s="141">
        <v>7094.22</v>
      </c>
      <c r="N61" s="141">
        <v>0</v>
      </c>
      <c r="O61" s="76">
        <v>0</v>
      </c>
    </row>
    <row r="62" spans="2:15" s="1" customFormat="1" x14ac:dyDescent="0.25">
      <c r="B62" s="24"/>
      <c r="D62" s="1" t="s">
        <v>548</v>
      </c>
      <c r="E62" s="141">
        <v>5</v>
      </c>
      <c r="F62" s="141">
        <v>18858.957954632002</v>
      </c>
      <c r="G62" s="141">
        <v>441411.37</v>
      </c>
      <c r="H62" s="141">
        <v>351</v>
      </c>
      <c r="I62" s="141">
        <v>27462.81</v>
      </c>
      <c r="J62" s="141">
        <v>18296.957954632002</v>
      </c>
      <c r="K62" s="141">
        <v>346299.36</v>
      </c>
      <c r="L62" s="141">
        <v>211</v>
      </c>
      <c r="M62" s="141">
        <v>67649.19</v>
      </c>
      <c r="N62" s="141">
        <v>0</v>
      </c>
      <c r="O62" s="76">
        <v>0</v>
      </c>
    </row>
    <row r="63" spans="2:15" s="1" customFormat="1" x14ac:dyDescent="0.25">
      <c r="B63" s="24"/>
      <c r="D63" s="1" t="s">
        <v>549</v>
      </c>
      <c r="E63" s="141">
        <v>4</v>
      </c>
      <c r="F63" s="141">
        <v>3258</v>
      </c>
      <c r="G63" s="141">
        <v>111407.43</v>
      </c>
      <c r="H63" s="141">
        <v>75</v>
      </c>
      <c r="I63" s="141">
        <v>10955.84</v>
      </c>
      <c r="J63" s="141">
        <v>3070</v>
      </c>
      <c r="K63" s="141">
        <v>68554.16</v>
      </c>
      <c r="L63" s="141">
        <v>113</v>
      </c>
      <c r="M63" s="141">
        <v>31897.43</v>
      </c>
      <c r="N63" s="141">
        <v>0</v>
      </c>
      <c r="O63" s="76">
        <v>0</v>
      </c>
    </row>
    <row r="64" spans="2:15" s="1" customFormat="1" x14ac:dyDescent="0.25">
      <c r="B64" s="24"/>
      <c r="D64" s="1" t="s">
        <v>260</v>
      </c>
      <c r="E64" s="141">
        <v>2</v>
      </c>
      <c r="F64" s="141">
        <v>2297</v>
      </c>
      <c r="G64" s="141">
        <v>24758.09</v>
      </c>
      <c r="H64" s="141">
        <v>0</v>
      </c>
      <c r="I64" s="141">
        <v>0</v>
      </c>
      <c r="J64" s="141">
        <v>2296</v>
      </c>
      <c r="K64" s="141">
        <v>24751.71</v>
      </c>
      <c r="L64" s="141">
        <v>1</v>
      </c>
      <c r="M64" s="141">
        <v>6.38</v>
      </c>
      <c r="N64" s="141">
        <v>0</v>
      </c>
      <c r="O64" s="76">
        <v>0</v>
      </c>
    </row>
    <row r="65" spans="2:15" s="1" customFormat="1" x14ac:dyDescent="0.25">
      <c r="B65" s="24"/>
      <c r="D65" s="1" t="s">
        <v>261</v>
      </c>
      <c r="E65" s="141">
        <v>2</v>
      </c>
      <c r="F65" s="141">
        <v>4621</v>
      </c>
      <c r="G65" s="141">
        <v>126242.71</v>
      </c>
      <c r="H65" s="141">
        <v>0</v>
      </c>
      <c r="I65" s="141">
        <v>0</v>
      </c>
      <c r="J65" s="141">
        <v>4415</v>
      </c>
      <c r="K65" s="141">
        <v>92586.99</v>
      </c>
      <c r="L65" s="141">
        <v>206</v>
      </c>
      <c r="M65" s="141">
        <v>33655.72</v>
      </c>
      <c r="N65" s="141">
        <v>0</v>
      </c>
      <c r="O65" s="76">
        <v>0</v>
      </c>
    </row>
    <row r="66" spans="2:15" s="1" customFormat="1" x14ac:dyDescent="0.25">
      <c r="B66" s="24"/>
      <c r="D66" s="1" t="s">
        <v>550</v>
      </c>
      <c r="E66" s="141">
        <v>6</v>
      </c>
      <c r="F66" s="141">
        <v>11384</v>
      </c>
      <c r="G66" s="141">
        <v>875207.92</v>
      </c>
      <c r="H66" s="141">
        <v>533</v>
      </c>
      <c r="I66" s="141">
        <v>68316.600000000006</v>
      </c>
      <c r="J66" s="141">
        <v>9975</v>
      </c>
      <c r="K66" s="141">
        <v>548904.12</v>
      </c>
      <c r="L66" s="141">
        <v>522</v>
      </c>
      <c r="M66" s="141">
        <v>198085.6</v>
      </c>
      <c r="N66" s="141">
        <v>354</v>
      </c>
      <c r="O66" s="76">
        <v>59901.599999999999</v>
      </c>
    </row>
    <row r="67" spans="2:15" s="1" customFormat="1" x14ac:dyDescent="0.25">
      <c r="B67" s="24"/>
      <c r="D67" s="1" t="s">
        <v>546</v>
      </c>
      <c r="E67" s="141">
        <v>15</v>
      </c>
      <c r="F67" s="141">
        <v>60704</v>
      </c>
      <c r="G67" s="141">
        <v>3925358.67</v>
      </c>
      <c r="H67" s="141">
        <v>4114</v>
      </c>
      <c r="I67" s="141">
        <v>514121.17</v>
      </c>
      <c r="J67" s="141">
        <v>52139</v>
      </c>
      <c r="K67" s="141">
        <v>2292783.39</v>
      </c>
      <c r="L67" s="141">
        <v>1242</v>
      </c>
      <c r="M67" s="141">
        <v>657268.6</v>
      </c>
      <c r="N67" s="141">
        <v>3209</v>
      </c>
      <c r="O67" s="76">
        <v>461185.51</v>
      </c>
    </row>
    <row r="68" spans="2:15" s="1" customFormat="1" x14ac:dyDescent="0.25">
      <c r="B68" s="24"/>
      <c r="D68" s="1" t="s">
        <v>551</v>
      </c>
      <c r="E68" s="141">
        <v>53</v>
      </c>
      <c r="F68" s="141">
        <v>215811</v>
      </c>
      <c r="G68" s="141">
        <v>21043133.539999999</v>
      </c>
      <c r="H68" s="141">
        <v>15345</v>
      </c>
      <c r="I68" s="141">
        <v>3324585.48</v>
      </c>
      <c r="J68" s="141">
        <v>179622</v>
      </c>
      <c r="K68" s="141">
        <v>9477212.2799999993</v>
      </c>
      <c r="L68" s="141">
        <v>8802</v>
      </c>
      <c r="M68" s="141">
        <v>5917718.7300000004</v>
      </c>
      <c r="N68" s="141">
        <v>12042</v>
      </c>
      <c r="O68" s="76">
        <v>2323617.04</v>
      </c>
    </row>
    <row r="69" spans="2:15" s="1" customFormat="1" x14ac:dyDescent="0.25">
      <c r="B69" s="24"/>
      <c r="D69" s="1" t="s">
        <v>554</v>
      </c>
      <c r="E69" s="141">
        <v>11</v>
      </c>
      <c r="F69" s="141">
        <v>64373</v>
      </c>
      <c r="G69" s="141">
        <v>4211010.71</v>
      </c>
      <c r="H69" s="141">
        <v>6356</v>
      </c>
      <c r="I69" s="141">
        <v>809649.22</v>
      </c>
      <c r="J69" s="141">
        <v>54417</v>
      </c>
      <c r="K69" s="141">
        <v>2664317.86</v>
      </c>
      <c r="L69" s="141">
        <v>1109</v>
      </c>
      <c r="M69" s="141">
        <v>386551.99</v>
      </c>
      <c r="N69" s="141">
        <v>2491</v>
      </c>
      <c r="O69" s="76">
        <v>350491.65</v>
      </c>
    </row>
    <row r="70" spans="2:15" s="1" customFormat="1" x14ac:dyDescent="0.25">
      <c r="B70" s="24"/>
      <c r="D70" s="1" t="s">
        <v>557</v>
      </c>
      <c r="E70" s="141">
        <v>6</v>
      </c>
      <c r="F70" s="141">
        <v>11473</v>
      </c>
      <c r="G70" s="141">
        <v>266502.34000000003</v>
      </c>
      <c r="H70" s="141">
        <v>222</v>
      </c>
      <c r="I70" s="141">
        <v>3831.12</v>
      </c>
      <c r="J70" s="141">
        <v>10721</v>
      </c>
      <c r="K70" s="141">
        <v>173681.09</v>
      </c>
      <c r="L70" s="141">
        <v>530</v>
      </c>
      <c r="M70" s="141">
        <v>88990.13</v>
      </c>
      <c r="N70" s="141">
        <v>0</v>
      </c>
      <c r="O70" s="76">
        <v>0</v>
      </c>
    </row>
    <row r="71" spans="2:15" s="1" customFormat="1" x14ac:dyDescent="0.25">
      <c r="B71" s="24"/>
      <c r="D71" s="1" t="s">
        <v>262</v>
      </c>
      <c r="E71" s="141">
        <v>3</v>
      </c>
      <c r="F71" s="141">
        <v>5258</v>
      </c>
      <c r="G71" s="141">
        <v>116835.45</v>
      </c>
      <c r="H71" s="141">
        <v>188</v>
      </c>
      <c r="I71" s="141">
        <v>3027.7</v>
      </c>
      <c r="J71" s="141">
        <v>4984</v>
      </c>
      <c r="K71" s="141">
        <v>78670.95</v>
      </c>
      <c r="L71" s="141">
        <v>86</v>
      </c>
      <c r="M71" s="141">
        <v>35136.800000000003</v>
      </c>
      <c r="N71" s="141">
        <v>0</v>
      </c>
      <c r="O71" s="76">
        <v>0</v>
      </c>
    </row>
    <row r="72" spans="2:15" s="1" customFormat="1" x14ac:dyDescent="0.25">
      <c r="B72" s="24"/>
      <c r="D72" s="1" t="s">
        <v>555</v>
      </c>
      <c r="E72" s="141">
        <v>9</v>
      </c>
      <c r="F72" s="141">
        <v>24537</v>
      </c>
      <c r="G72" s="141">
        <v>1202188.47</v>
      </c>
      <c r="H72" s="141">
        <v>638</v>
      </c>
      <c r="I72" s="141">
        <v>100031.62</v>
      </c>
      <c r="J72" s="141">
        <v>23098</v>
      </c>
      <c r="K72" s="141">
        <v>937008.82</v>
      </c>
      <c r="L72" s="141">
        <v>242</v>
      </c>
      <c r="M72" s="141">
        <v>88051.839999999997</v>
      </c>
      <c r="N72" s="141">
        <v>559</v>
      </c>
      <c r="O72" s="76">
        <v>77096.19</v>
      </c>
    </row>
    <row r="73" spans="2:15" s="1" customFormat="1" x14ac:dyDescent="0.25">
      <c r="B73" s="24"/>
      <c r="D73" s="1" t="s">
        <v>556</v>
      </c>
      <c r="E73" s="141">
        <v>4</v>
      </c>
      <c r="F73" s="141">
        <v>9724</v>
      </c>
      <c r="G73" s="141">
        <v>129334.52</v>
      </c>
      <c r="H73" s="141">
        <v>245</v>
      </c>
      <c r="I73" s="141">
        <v>4418.6400000000003</v>
      </c>
      <c r="J73" s="141">
        <v>9401</v>
      </c>
      <c r="K73" s="141">
        <v>109842.27</v>
      </c>
      <c r="L73" s="141">
        <v>78</v>
      </c>
      <c r="M73" s="141">
        <v>15073.61</v>
      </c>
      <c r="N73" s="141">
        <v>0</v>
      </c>
      <c r="O73" s="76">
        <v>0</v>
      </c>
    </row>
    <row r="74" spans="2:15" s="1" customFormat="1" x14ac:dyDescent="0.25">
      <c r="B74" s="24"/>
      <c r="D74" s="1" t="s">
        <v>263</v>
      </c>
      <c r="E74" s="141">
        <v>3</v>
      </c>
      <c r="F74" s="141">
        <v>6431</v>
      </c>
      <c r="G74" s="141">
        <v>187465.22</v>
      </c>
      <c r="H74" s="141">
        <v>91</v>
      </c>
      <c r="I74" s="141">
        <v>7724.81</v>
      </c>
      <c r="J74" s="141">
        <v>6294</v>
      </c>
      <c r="K74" s="141">
        <v>168753.14</v>
      </c>
      <c r="L74" s="141">
        <v>46</v>
      </c>
      <c r="M74" s="141">
        <v>10987.26</v>
      </c>
      <c r="N74" s="141">
        <v>0</v>
      </c>
      <c r="O74" s="76">
        <v>0</v>
      </c>
    </row>
    <row r="75" spans="2:15" s="1" customFormat="1" x14ac:dyDescent="0.25">
      <c r="B75" s="24"/>
      <c r="D75" s="1" t="s">
        <v>558</v>
      </c>
      <c r="E75" s="141">
        <v>10</v>
      </c>
      <c r="F75" s="141">
        <v>41188</v>
      </c>
      <c r="G75" s="141">
        <v>2815352.29</v>
      </c>
      <c r="H75" s="141">
        <v>988</v>
      </c>
      <c r="I75" s="141">
        <v>194889.01</v>
      </c>
      <c r="J75" s="141">
        <v>36846</v>
      </c>
      <c r="K75" s="141">
        <v>1864329.78</v>
      </c>
      <c r="L75" s="141">
        <v>1059</v>
      </c>
      <c r="M75" s="141">
        <v>379189.63</v>
      </c>
      <c r="N75" s="141">
        <v>2295</v>
      </c>
      <c r="O75" s="76">
        <v>376943.88</v>
      </c>
    </row>
    <row r="76" spans="2:15" s="1" customFormat="1" x14ac:dyDescent="0.25">
      <c r="B76" s="24"/>
      <c r="D76" s="1" t="s">
        <v>559</v>
      </c>
      <c r="E76" s="141">
        <v>9</v>
      </c>
      <c r="F76" s="141">
        <v>36587</v>
      </c>
      <c r="G76" s="141">
        <v>2430635.38</v>
      </c>
      <c r="H76" s="141">
        <v>3068</v>
      </c>
      <c r="I76" s="141">
        <v>416064.49</v>
      </c>
      <c r="J76" s="141">
        <v>31263</v>
      </c>
      <c r="K76" s="141">
        <v>1314250.31</v>
      </c>
      <c r="L76" s="141">
        <v>805</v>
      </c>
      <c r="M76" s="141">
        <v>445451.94</v>
      </c>
      <c r="N76" s="141">
        <v>1451</v>
      </c>
      <c r="O76" s="76">
        <v>254868.63</v>
      </c>
    </row>
    <row r="77" spans="2:15" s="1" customFormat="1" x14ac:dyDescent="0.25">
      <c r="B77" s="24"/>
      <c r="D77" s="1" t="s">
        <v>552</v>
      </c>
      <c r="E77" s="141">
        <v>3</v>
      </c>
      <c r="F77" s="141">
        <v>4649</v>
      </c>
      <c r="G77" s="141">
        <v>123880.35</v>
      </c>
      <c r="H77" s="141">
        <v>58</v>
      </c>
      <c r="I77" s="141">
        <v>5286.81</v>
      </c>
      <c r="J77" s="141">
        <v>4540</v>
      </c>
      <c r="K77" s="141">
        <v>114271.09</v>
      </c>
      <c r="L77" s="141">
        <v>51</v>
      </c>
      <c r="M77" s="141">
        <v>4322.45</v>
      </c>
      <c r="N77" s="141">
        <v>0</v>
      </c>
      <c r="O77" s="76">
        <v>0</v>
      </c>
    </row>
    <row r="78" spans="2:15" s="1" customFormat="1" x14ac:dyDescent="0.25">
      <c r="B78" s="24"/>
      <c r="D78" s="1" t="s">
        <v>560</v>
      </c>
      <c r="E78" s="141">
        <v>2</v>
      </c>
      <c r="F78" s="141">
        <v>2013</v>
      </c>
      <c r="G78" s="141">
        <v>37661.81</v>
      </c>
      <c r="H78" s="141">
        <v>0</v>
      </c>
      <c r="I78" s="141">
        <v>0</v>
      </c>
      <c r="J78" s="141">
        <v>1952</v>
      </c>
      <c r="K78" s="141">
        <v>19483.28</v>
      </c>
      <c r="L78" s="141">
        <v>61</v>
      </c>
      <c r="M78" s="141">
        <v>18178.54</v>
      </c>
      <c r="N78" s="141">
        <v>0</v>
      </c>
      <c r="O78" s="76">
        <v>0</v>
      </c>
    </row>
    <row r="79" spans="2:15" s="1" customFormat="1" x14ac:dyDescent="0.25">
      <c r="B79" s="24"/>
      <c r="D79" s="1" t="s">
        <v>561</v>
      </c>
      <c r="E79" s="141">
        <v>6</v>
      </c>
      <c r="F79" s="141">
        <v>31915</v>
      </c>
      <c r="G79" s="141">
        <v>1846177.67</v>
      </c>
      <c r="H79" s="141">
        <v>1130</v>
      </c>
      <c r="I79" s="141">
        <v>167600.39000000001</v>
      </c>
      <c r="J79" s="141">
        <v>28680</v>
      </c>
      <c r="K79" s="141">
        <v>1150338.53</v>
      </c>
      <c r="L79" s="141">
        <v>602</v>
      </c>
      <c r="M79" s="141">
        <v>253048.22</v>
      </c>
      <c r="N79" s="141">
        <v>1503</v>
      </c>
      <c r="O79" s="76">
        <v>275190.53999999998</v>
      </c>
    </row>
    <row r="80" spans="2:15" s="1" customFormat="1" x14ac:dyDescent="0.25">
      <c r="B80" s="24"/>
      <c r="D80" s="1" t="s">
        <v>562</v>
      </c>
      <c r="E80" s="141">
        <v>32</v>
      </c>
      <c r="F80" s="141">
        <v>127584.020676064</v>
      </c>
      <c r="G80" s="141">
        <v>9376597.75</v>
      </c>
      <c r="H80" s="141">
        <v>7502</v>
      </c>
      <c r="I80" s="141">
        <v>1622902.45</v>
      </c>
      <c r="J80" s="141">
        <v>110066.020676064</v>
      </c>
      <c r="K80" s="141">
        <v>5213948.8899999997</v>
      </c>
      <c r="L80" s="141">
        <v>3878</v>
      </c>
      <c r="M80" s="141">
        <v>1523519.19</v>
      </c>
      <c r="N80" s="141">
        <v>6138</v>
      </c>
      <c r="O80" s="76">
        <v>1016227.23</v>
      </c>
    </row>
    <row r="81" spans="2:15" s="1" customFormat="1" x14ac:dyDescent="0.25">
      <c r="B81" s="24"/>
      <c r="D81" s="1" t="s">
        <v>265</v>
      </c>
      <c r="E81" s="141">
        <v>2</v>
      </c>
      <c r="F81" s="141">
        <v>1804</v>
      </c>
      <c r="G81" s="141">
        <v>41976.35</v>
      </c>
      <c r="H81" s="141">
        <v>138</v>
      </c>
      <c r="I81" s="141">
        <v>3000.91</v>
      </c>
      <c r="J81" s="141">
        <v>1621</v>
      </c>
      <c r="K81" s="141">
        <v>27635.439999999999</v>
      </c>
      <c r="L81" s="141">
        <v>45</v>
      </c>
      <c r="M81" s="141">
        <v>11340</v>
      </c>
      <c r="N81" s="141">
        <v>0</v>
      </c>
      <c r="O81" s="76">
        <v>0</v>
      </c>
    </row>
    <row r="82" spans="2:15" s="1" customFormat="1" x14ac:dyDescent="0.25">
      <c r="B82" s="24"/>
      <c r="D82" s="1" t="s">
        <v>962</v>
      </c>
      <c r="E82" s="141">
        <v>19</v>
      </c>
      <c r="F82" s="141">
        <v>30032</v>
      </c>
      <c r="G82" s="141">
        <v>648325.17000000004</v>
      </c>
      <c r="H82" s="141">
        <v>408</v>
      </c>
      <c r="I82" s="141">
        <v>15887.27</v>
      </c>
      <c r="J82" s="141">
        <v>28975</v>
      </c>
      <c r="K82" s="141">
        <v>530304.06999999995</v>
      </c>
      <c r="L82" s="141">
        <v>649</v>
      </c>
      <c r="M82" s="141">
        <v>102133.84</v>
      </c>
      <c r="N82" s="141">
        <v>0</v>
      </c>
      <c r="O82" s="76">
        <v>0</v>
      </c>
    </row>
    <row r="83" spans="2:15" s="27" customFormat="1" ht="12.6" x14ac:dyDescent="0.2">
      <c r="B83" s="26" t="s">
        <v>563</v>
      </c>
      <c r="E83" s="140">
        <v>254</v>
      </c>
      <c r="F83" s="140">
        <v>771466.34958558402</v>
      </c>
      <c r="G83" s="140">
        <v>54790757.899999999</v>
      </c>
      <c r="H83" s="140">
        <v>64500</v>
      </c>
      <c r="I83" s="140">
        <v>13032566.699999999</v>
      </c>
      <c r="J83" s="140">
        <v>676955.34958558402</v>
      </c>
      <c r="K83" s="140">
        <v>30950685.510000002</v>
      </c>
      <c r="L83" s="140">
        <v>13034</v>
      </c>
      <c r="M83" s="140">
        <v>7959934.6500000004</v>
      </c>
      <c r="N83" s="140">
        <v>16977</v>
      </c>
      <c r="O83" s="75">
        <v>2847571.03</v>
      </c>
    </row>
    <row r="84" spans="2:15" s="1" customFormat="1" x14ac:dyDescent="0.25">
      <c r="B84" s="24"/>
      <c r="C84" s="1" t="s">
        <v>564</v>
      </c>
      <c r="E84" s="141">
        <v>3</v>
      </c>
      <c r="F84" s="141">
        <v>6236</v>
      </c>
      <c r="G84" s="141">
        <v>518890.05</v>
      </c>
      <c r="H84" s="141">
        <v>402</v>
      </c>
      <c r="I84" s="141">
        <v>255465.04</v>
      </c>
      <c r="J84" s="141">
        <v>5765</v>
      </c>
      <c r="K84" s="141">
        <v>258493.24</v>
      </c>
      <c r="L84" s="141">
        <v>2</v>
      </c>
      <c r="M84" s="141">
        <v>2.99</v>
      </c>
      <c r="N84" s="141">
        <v>67</v>
      </c>
      <c r="O84" s="76">
        <v>4928.78</v>
      </c>
    </row>
    <row r="85" spans="2:15" s="1" customFormat="1" x14ac:dyDescent="0.25">
      <c r="B85" s="24"/>
      <c r="D85" s="1" t="s">
        <v>565</v>
      </c>
      <c r="E85" s="141">
        <v>3</v>
      </c>
      <c r="F85" s="141">
        <v>6236</v>
      </c>
      <c r="G85" s="141">
        <v>518890.05</v>
      </c>
      <c r="H85" s="141">
        <v>402</v>
      </c>
      <c r="I85" s="141">
        <v>255465.04</v>
      </c>
      <c r="J85" s="141">
        <v>5765</v>
      </c>
      <c r="K85" s="141">
        <v>258493.24</v>
      </c>
      <c r="L85" s="141">
        <v>2</v>
      </c>
      <c r="M85" s="141">
        <v>2.99</v>
      </c>
      <c r="N85" s="141">
        <v>67</v>
      </c>
      <c r="O85" s="76">
        <v>4928.78</v>
      </c>
    </row>
    <row r="86" spans="2:15" s="1" customFormat="1" x14ac:dyDescent="0.25">
      <c r="B86" s="24"/>
      <c r="C86" s="1" t="s">
        <v>566</v>
      </c>
      <c r="E86" s="141">
        <v>59</v>
      </c>
      <c r="F86" s="141">
        <v>273286.41110547597</v>
      </c>
      <c r="G86" s="141">
        <v>17661200.120000001</v>
      </c>
      <c r="H86" s="141">
        <v>28428</v>
      </c>
      <c r="I86" s="141">
        <v>4399502.4000000004</v>
      </c>
      <c r="J86" s="141">
        <v>234095.411105476</v>
      </c>
      <c r="K86" s="141">
        <v>9930852.4399999995</v>
      </c>
      <c r="L86" s="141">
        <v>4637</v>
      </c>
      <c r="M86" s="141">
        <v>2301585.33</v>
      </c>
      <c r="N86" s="141">
        <v>6126</v>
      </c>
      <c r="O86" s="76">
        <v>1029259.96</v>
      </c>
    </row>
    <row r="87" spans="2:15" s="1" customFormat="1" x14ac:dyDescent="0.25">
      <c r="B87" s="24"/>
      <c r="D87" s="1" t="s">
        <v>269</v>
      </c>
      <c r="E87" s="141">
        <v>2</v>
      </c>
      <c r="F87" s="141">
        <v>4574.2261223759997</v>
      </c>
      <c r="G87" s="141">
        <v>45123.16</v>
      </c>
      <c r="H87" s="141">
        <v>0</v>
      </c>
      <c r="I87" s="141">
        <v>0</v>
      </c>
      <c r="J87" s="141">
        <v>4521.2261223759997</v>
      </c>
      <c r="K87" s="141">
        <v>28426.68</v>
      </c>
      <c r="L87" s="141">
        <v>53</v>
      </c>
      <c r="M87" s="141">
        <v>16696.48</v>
      </c>
      <c r="N87" s="141">
        <v>0</v>
      </c>
      <c r="O87" s="76">
        <v>0</v>
      </c>
    </row>
    <row r="88" spans="2:15" s="1" customFormat="1" x14ac:dyDescent="0.25">
      <c r="B88" s="24"/>
      <c r="D88" s="1" t="s">
        <v>268</v>
      </c>
      <c r="E88" s="141">
        <v>2</v>
      </c>
      <c r="F88" s="141">
        <v>6442</v>
      </c>
      <c r="G88" s="141">
        <v>47612.95</v>
      </c>
      <c r="H88" s="141">
        <v>0</v>
      </c>
      <c r="I88" s="141">
        <v>0</v>
      </c>
      <c r="J88" s="141">
        <v>6350</v>
      </c>
      <c r="K88" s="141">
        <v>31087.15</v>
      </c>
      <c r="L88" s="141">
        <v>92</v>
      </c>
      <c r="M88" s="141">
        <v>16525.8</v>
      </c>
      <c r="N88" s="141">
        <v>0</v>
      </c>
      <c r="O88" s="76">
        <v>0</v>
      </c>
    </row>
    <row r="89" spans="2:15" s="1" customFormat="1" x14ac:dyDescent="0.25">
      <c r="B89" s="24"/>
      <c r="D89" s="1" t="s">
        <v>567</v>
      </c>
      <c r="E89" s="141">
        <v>9</v>
      </c>
      <c r="F89" s="141">
        <v>38637.283295608002</v>
      </c>
      <c r="G89" s="141">
        <v>2879419.42</v>
      </c>
      <c r="H89" s="141">
        <v>3070</v>
      </c>
      <c r="I89" s="141">
        <v>645007.79</v>
      </c>
      <c r="J89" s="141">
        <v>33618.283295608002</v>
      </c>
      <c r="K89" s="141">
        <v>1793428.68</v>
      </c>
      <c r="L89" s="141">
        <v>564</v>
      </c>
      <c r="M89" s="141">
        <v>221244.54</v>
      </c>
      <c r="N89" s="141">
        <v>1385</v>
      </c>
      <c r="O89" s="76">
        <v>219738.41</v>
      </c>
    </row>
    <row r="90" spans="2:15" s="1" customFormat="1" x14ac:dyDescent="0.25">
      <c r="B90" s="24"/>
      <c r="D90" s="1" t="s">
        <v>568</v>
      </c>
      <c r="E90" s="141">
        <v>3</v>
      </c>
      <c r="F90" s="141">
        <v>11715</v>
      </c>
      <c r="G90" s="141">
        <v>60290.94</v>
      </c>
      <c r="H90" s="141">
        <v>60</v>
      </c>
      <c r="I90" s="141">
        <v>3293.35</v>
      </c>
      <c r="J90" s="141">
        <v>11594</v>
      </c>
      <c r="K90" s="141">
        <v>39349.72</v>
      </c>
      <c r="L90" s="141">
        <v>61</v>
      </c>
      <c r="M90" s="141">
        <v>17647.87</v>
      </c>
      <c r="N90" s="141">
        <v>0</v>
      </c>
      <c r="O90" s="76">
        <v>0</v>
      </c>
    </row>
    <row r="91" spans="2:15" s="1" customFormat="1" x14ac:dyDescent="0.25">
      <c r="B91" s="24"/>
      <c r="D91" s="1" t="s">
        <v>569</v>
      </c>
      <c r="E91" s="141">
        <v>3</v>
      </c>
      <c r="F91" s="141">
        <v>15513</v>
      </c>
      <c r="G91" s="141">
        <v>1036766.6</v>
      </c>
      <c r="H91" s="141">
        <v>1120</v>
      </c>
      <c r="I91" s="141">
        <v>307070.76</v>
      </c>
      <c r="J91" s="141">
        <v>13832</v>
      </c>
      <c r="K91" s="141">
        <v>646972.11</v>
      </c>
      <c r="L91" s="141">
        <v>13</v>
      </c>
      <c r="M91" s="141">
        <v>5897.84</v>
      </c>
      <c r="N91" s="141">
        <v>548</v>
      </c>
      <c r="O91" s="76">
        <v>76825.89</v>
      </c>
    </row>
    <row r="92" spans="2:15" s="1" customFormat="1" x14ac:dyDescent="0.25">
      <c r="B92" s="24"/>
      <c r="D92" s="1" t="s">
        <v>570</v>
      </c>
      <c r="E92" s="141">
        <v>26</v>
      </c>
      <c r="F92" s="141">
        <v>160081.5475517</v>
      </c>
      <c r="G92" s="141">
        <v>12867649.73</v>
      </c>
      <c r="H92" s="141">
        <v>23895</v>
      </c>
      <c r="I92" s="141">
        <v>3428723.79</v>
      </c>
      <c r="J92" s="141">
        <v>129043.5475517</v>
      </c>
      <c r="K92" s="141">
        <v>6824883.0800000001</v>
      </c>
      <c r="L92" s="141">
        <v>3078</v>
      </c>
      <c r="M92" s="141">
        <v>1891914.32</v>
      </c>
      <c r="N92" s="141">
        <v>4065</v>
      </c>
      <c r="O92" s="76">
        <v>722128.54</v>
      </c>
    </row>
    <row r="93" spans="2:15" s="1" customFormat="1" x14ac:dyDescent="0.25">
      <c r="B93" s="24"/>
      <c r="D93" s="1" t="s">
        <v>962</v>
      </c>
      <c r="E93" s="141">
        <v>14</v>
      </c>
      <c r="F93" s="141">
        <v>36323.354135791997</v>
      </c>
      <c r="G93" s="141">
        <v>724337.3</v>
      </c>
      <c r="H93" s="141">
        <v>283</v>
      </c>
      <c r="I93" s="141">
        <v>15406.7</v>
      </c>
      <c r="J93" s="141">
        <v>35136.354135791997</v>
      </c>
      <c r="K93" s="141">
        <v>566705.01</v>
      </c>
      <c r="L93" s="141">
        <v>776</v>
      </c>
      <c r="M93" s="141">
        <v>131658.46</v>
      </c>
      <c r="N93" s="141">
        <v>128</v>
      </c>
      <c r="O93" s="76">
        <v>10567.13</v>
      </c>
    </row>
    <row r="94" spans="2:15" s="1" customFormat="1" x14ac:dyDescent="0.25">
      <c r="B94" s="24"/>
      <c r="C94" s="1" t="s">
        <v>572</v>
      </c>
      <c r="E94" s="141">
        <v>129</v>
      </c>
      <c r="F94" s="141">
        <v>330393.67828339199</v>
      </c>
      <c r="G94" s="141">
        <v>27510040.239999998</v>
      </c>
      <c r="H94" s="141">
        <v>24204</v>
      </c>
      <c r="I94" s="141">
        <v>6327787.4699999997</v>
      </c>
      <c r="J94" s="141">
        <v>293422.67828339199</v>
      </c>
      <c r="K94" s="141">
        <v>15489500.130000001</v>
      </c>
      <c r="L94" s="141">
        <v>5270</v>
      </c>
      <c r="M94" s="141">
        <v>4347601.3600000003</v>
      </c>
      <c r="N94" s="141">
        <v>7497</v>
      </c>
      <c r="O94" s="76">
        <v>1345151.3</v>
      </c>
    </row>
    <row r="95" spans="2:15" s="1" customFormat="1" x14ac:dyDescent="0.25">
      <c r="B95" s="24"/>
      <c r="D95" s="1" t="s">
        <v>573</v>
      </c>
      <c r="E95" s="141">
        <v>7</v>
      </c>
      <c r="F95" s="141">
        <v>15202.531290438001</v>
      </c>
      <c r="G95" s="141">
        <v>764268.72</v>
      </c>
      <c r="H95" s="141">
        <v>1196.7142857179999</v>
      </c>
      <c r="I95" s="141">
        <v>147095.29999999999</v>
      </c>
      <c r="J95" s="141">
        <v>13771.81700472</v>
      </c>
      <c r="K95" s="141">
        <v>542945.81999999995</v>
      </c>
      <c r="L95" s="141">
        <v>100</v>
      </c>
      <c r="M95" s="141">
        <v>45782.44</v>
      </c>
      <c r="N95" s="141">
        <v>134</v>
      </c>
      <c r="O95" s="76">
        <v>28445.17</v>
      </c>
    </row>
    <row r="96" spans="2:15" s="1" customFormat="1" x14ac:dyDescent="0.25">
      <c r="B96" s="24"/>
      <c r="D96" s="1" t="s">
        <v>574</v>
      </c>
      <c r="E96" s="141">
        <v>3</v>
      </c>
      <c r="F96" s="141">
        <v>3543.2307365719998</v>
      </c>
      <c r="G96" s="141">
        <v>73213.289999999994</v>
      </c>
      <c r="H96" s="141">
        <v>0</v>
      </c>
      <c r="I96" s="141">
        <v>0</v>
      </c>
      <c r="J96" s="141">
        <v>3537.2307365719998</v>
      </c>
      <c r="K96" s="141">
        <v>71056.14</v>
      </c>
      <c r="L96" s="141">
        <v>6</v>
      </c>
      <c r="M96" s="141">
        <v>2157.15</v>
      </c>
      <c r="N96" s="141">
        <v>0</v>
      </c>
      <c r="O96" s="76">
        <v>0</v>
      </c>
    </row>
    <row r="97" spans="2:15" s="1" customFormat="1" x14ac:dyDescent="0.25">
      <c r="B97" s="24"/>
      <c r="D97" s="1" t="s">
        <v>270</v>
      </c>
      <c r="E97" s="141">
        <v>2</v>
      </c>
      <c r="F97" s="141">
        <v>2931.3613484519997</v>
      </c>
      <c r="G97" s="141">
        <v>72589.63</v>
      </c>
      <c r="H97" s="141">
        <v>0</v>
      </c>
      <c r="I97" s="141">
        <v>0</v>
      </c>
      <c r="J97" s="141">
        <v>2920.3613484519997</v>
      </c>
      <c r="K97" s="141">
        <v>65589.63</v>
      </c>
      <c r="L97" s="141">
        <v>11</v>
      </c>
      <c r="M97" s="141">
        <v>7000</v>
      </c>
      <c r="N97" s="141">
        <v>0</v>
      </c>
      <c r="O97" s="76">
        <v>0</v>
      </c>
    </row>
    <row r="98" spans="2:15" s="1" customFormat="1" x14ac:dyDescent="0.25">
      <c r="B98" s="24"/>
      <c r="D98" s="1" t="s">
        <v>575</v>
      </c>
      <c r="E98" s="141">
        <v>24</v>
      </c>
      <c r="F98" s="141">
        <v>79562.343973395997</v>
      </c>
      <c r="G98" s="141">
        <v>8366695.21</v>
      </c>
      <c r="H98" s="141">
        <v>7391</v>
      </c>
      <c r="I98" s="141">
        <v>1807934.06</v>
      </c>
      <c r="J98" s="141">
        <v>69102.343973395997</v>
      </c>
      <c r="K98" s="141">
        <v>4351656.29</v>
      </c>
      <c r="L98" s="141">
        <v>1207</v>
      </c>
      <c r="M98" s="141">
        <v>1772131.83</v>
      </c>
      <c r="N98" s="141">
        <v>1862</v>
      </c>
      <c r="O98" s="76">
        <v>434973.03</v>
      </c>
    </row>
    <row r="99" spans="2:15" s="1" customFormat="1" x14ac:dyDescent="0.25">
      <c r="B99" s="24"/>
      <c r="D99" s="1" t="s">
        <v>271</v>
      </c>
      <c r="E99" s="141">
        <v>3</v>
      </c>
      <c r="F99" s="141">
        <v>3377</v>
      </c>
      <c r="G99" s="141">
        <v>78224.509999999995</v>
      </c>
      <c r="H99" s="141">
        <v>57</v>
      </c>
      <c r="I99" s="141">
        <v>2559.14</v>
      </c>
      <c r="J99" s="141">
        <v>3286</v>
      </c>
      <c r="K99" s="141">
        <v>60376.01</v>
      </c>
      <c r="L99" s="141">
        <v>34</v>
      </c>
      <c r="M99" s="141">
        <v>15289.36</v>
      </c>
      <c r="N99" s="141">
        <v>0</v>
      </c>
      <c r="O99" s="76">
        <v>0</v>
      </c>
    </row>
    <row r="100" spans="2:15" s="1" customFormat="1" x14ac:dyDescent="0.25">
      <c r="B100" s="24"/>
      <c r="D100" s="1" t="s">
        <v>272</v>
      </c>
      <c r="E100" s="141">
        <v>2</v>
      </c>
      <c r="F100" s="141">
        <v>1434.6027091999999</v>
      </c>
      <c r="G100" s="141">
        <v>8877.39</v>
      </c>
      <c r="H100" s="141">
        <v>0</v>
      </c>
      <c r="I100" s="141">
        <v>0</v>
      </c>
      <c r="J100" s="141">
        <v>1434.6027091999999</v>
      </c>
      <c r="K100" s="141">
        <v>8877.39</v>
      </c>
      <c r="L100" s="141">
        <v>0</v>
      </c>
      <c r="M100" s="141">
        <v>0</v>
      </c>
      <c r="N100" s="141">
        <v>0</v>
      </c>
      <c r="O100" s="76">
        <v>0</v>
      </c>
    </row>
    <row r="101" spans="2:15" s="1" customFormat="1" x14ac:dyDescent="0.25">
      <c r="B101" s="24"/>
      <c r="D101" s="1" t="s">
        <v>576</v>
      </c>
      <c r="E101" s="141">
        <v>12</v>
      </c>
      <c r="F101" s="141">
        <v>44222.171164269996</v>
      </c>
      <c r="G101" s="141">
        <v>4851176.29</v>
      </c>
      <c r="H101" s="141">
        <v>3333.2857142820003</v>
      </c>
      <c r="I101" s="141">
        <v>1622263.44</v>
      </c>
      <c r="J101" s="141">
        <v>38784.885449987996</v>
      </c>
      <c r="K101" s="141">
        <v>2644376.37</v>
      </c>
      <c r="L101" s="141">
        <v>764</v>
      </c>
      <c r="M101" s="141">
        <v>395625.74</v>
      </c>
      <c r="N101" s="141">
        <v>1340</v>
      </c>
      <c r="O101" s="76">
        <v>188910.74</v>
      </c>
    </row>
    <row r="102" spans="2:15" s="1" customFormat="1" x14ac:dyDescent="0.25">
      <c r="B102" s="24"/>
      <c r="D102" s="1" t="s">
        <v>273</v>
      </c>
      <c r="E102" s="141">
        <v>2</v>
      </c>
      <c r="F102" s="141">
        <v>5831</v>
      </c>
      <c r="G102" s="141">
        <v>224069.98</v>
      </c>
      <c r="H102" s="141">
        <v>105</v>
      </c>
      <c r="I102" s="141">
        <v>3379.51</v>
      </c>
      <c r="J102" s="141">
        <v>5583</v>
      </c>
      <c r="K102" s="141">
        <v>190718.72</v>
      </c>
      <c r="L102" s="141">
        <v>143</v>
      </c>
      <c r="M102" s="141">
        <v>29971.75</v>
      </c>
      <c r="N102" s="141">
        <v>0</v>
      </c>
      <c r="O102" s="76">
        <v>0</v>
      </c>
    </row>
    <row r="103" spans="2:15" s="1" customFormat="1" x14ac:dyDescent="0.25">
      <c r="B103" s="24"/>
      <c r="D103" s="1" t="s">
        <v>258</v>
      </c>
      <c r="E103" s="141">
        <v>2</v>
      </c>
      <c r="F103" s="141">
        <v>782.05385324600002</v>
      </c>
      <c r="G103" s="141">
        <v>46407.14</v>
      </c>
      <c r="H103" s="141">
        <v>0</v>
      </c>
      <c r="I103" s="141">
        <v>0</v>
      </c>
      <c r="J103" s="141">
        <v>691.38718662199994</v>
      </c>
      <c r="K103" s="141">
        <v>21992.77</v>
      </c>
      <c r="L103" s="141">
        <v>90.666666624000001</v>
      </c>
      <c r="M103" s="141">
        <v>24414.36</v>
      </c>
      <c r="N103" s="141">
        <v>0</v>
      </c>
      <c r="O103" s="76">
        <v>0</v>
      </c>
    </row>
    <row r="104" spans="2:15" s="1" customFormat="1" x14ac:dyDescent="0.25">
      <c r="B104" s="24"/>
      <c r="D104" s="1" t="s">
        <v>579</v>
      </c>
      <c r="E104" s="141">
        <v>3</v>
      </c>
      <c r="F104" s="141">
        <v>2321.6982196959998</v>
      </c>
      <c r="G104" s="141">
        <v>51451.88</v>
      </c>
      <c r="H104" s="141">
        <v>0</v>
      </c>
      <c r="I104" s="141">
        <v>0</v>
      </c>
      <c r="J104" s="141">
        <v>2317.6982196959998</v>
      </c>
      <c r="K104" s="141">
        <v>49771.88</v>
      </c>
      <c r="L104" s="141">
        <v>4</v>
      </c>
      <c r="M104" s="141">
        <v>1680</v>
      </c>
      <c r="N104" s="141">
        <v>0</v>
      </c>
      <c r="O104" s="76">
        <v>0</v>
      </c>
    </row>
    <row r="105" spans="2:15" s="1" customFormat="1" x14ac:dyDescent="0.25">
      <c r="B105" s="24"/>
      <c r="D105" s="1" t="s">
        <v>580</v>
      </c>
      <c r="E105" s="141">
        <v>3</v>
      </c>
      <c r="F105" s="141">
        <v>2770</v>
      </c>
      <c r="G105" s="141">
        <v>50069.1</v>
      </c>
      <c r="H105" s="141">
        <v>0</v>
      </c>
      <c r="I105" s="141">
        <v>0</v>
      </c>
      <c r="J105" s="141">
        <v>2723</v>
      </c>
      <c r="K105" s="141">
        <v>43806.27</v>
      </c>
      <c r="L105" s="141">
        <v>47</v>
      </c>
      <c r="M105" s="141">
        <v>6262.83</v>
      </c>
      <c r="N105" s="141">
        <v>0</v>
      </c>
      <c r="O105" s="76">
        <v>0</v>
      </c>
    </row>
    <row r="106" spans="2:15" s="1" customFormat="1" x14ac:dyDescent="0.25">
      <c r="B106" s="24"/>
      <c r="D106" s="1" t="s">
        <v>581</v>
      </c>
      <c r="E106" s="141">
        <v>4</v>
      </c>
      <c r="F106" s="141">
        <v>3841.5212448399998</v>
      </c>
      <c r="G106" s="141">
        <v>153737.74</v>
      </c>
      <c r="H106" s="141">
        <v>119</v>
      </c>
      <c r="I106" s="141">
        <v>13592.77</v>
      </c>
      <c r="J106" s="141">
        <v>3679.5212448399998</v>
      </c>
      <c r="K106" s="141">
        <v>112178.36</v>
      </c>
      <c r="L106" s="141">
        <v>43</v>
      </c>
      <c r="M106" s="141">
        <v>27966.61</v>
      </c>
      <c r="N106" s="141">
        <v>0</v>
      </c>
      <c r="O106" s="76">
        <v>0</v>
      </c>
    </row>
    <row r="107" spans="2:15" s="1" customFormat="1" x14ac:dyDescent="0.25">
      <c r="B107" s="24"/>
      <c r="D107" s="1" t="s">
        <v>582</v>
      </c>
      <c r="E107" s="141">
        <v>10</v>
      </c>
      <c r="F107" s="141">
        <v>32049.545711603998</v>
      </c>
      <c r="G107" s="141">
        <v>1873566.73</v>
      </c>
      <c r="H107" s="141">
        <v>2075</v>
      </c>
      <c r="I107" s="141">
        <v>430781.75</v>
      </c>
      <c r="J107" s="141">
        <v>29146.545711603998</v>
      </c>
      <c r="K107" s="141">
        <v>1227799.67</v>
      </c>
      <c r="L107" s="141">
        <v>168</v>
      </c>
      <c r="M107" s="141">
        <v>91597.11</v>
      </c>
      <c r="N107" s="141">
        <v>660</v>
      </c>
      <c r="O107" s="76">
        <v>123388.2</v>
      </c>
    </row>
    <row r="108" spans="2:15" s="1" customFormat="1" x14ac:dyDescent="0.25">
      <c r="B108" s="24"/>
      <c r="D108" s="1" t="s">
        <v>266</v>
      </c>
      <c r="E108" s="141">
        <v>2</v>
      </c>
      <c r="F108" s="141">
        <v>1023</v>
      </c>
      <c r="G108" s="141">
        <v>51269.29</v>
      </c>
      <c r="H108" s="141">
        <v>55</v>
      </c>
      <c r="I108" s="141">
        <v>2090.59</v>
      </c>
      <c r="J108" s="141">
        <v>956</v>
      </c>
      <c r="K108" s="141">
        <v>35741.370000000003</v>
      </c>
      <c r="L108" s="141">
        <v>12</v>
      </c>
      <c r="M108" s="141">
        <v>13437.33</v>
      </c>
      <c r="N108" s="141">
        <v>0</v>
      </c>
      <c r="O108" s="76">
        <v>0</v>
      </c>
    </row>
    <row r="109" spans="2:15" s="1" customFormat="1" x14ac:dyDescent="0.25">
      <c r="B109" s="24"/>
      <c r="D109" s="1" t="s">
        <v>578</v>
      </c>
      <c r="E109" s="141">
        <v>7</v>
      </c>
      <c r="F109" s="141">
        <v>11003.848046727999</v>
      </c>
      <c r="G109" s="141">
        <v>492087.22</v>
      </c>
      <c r="H109" s="141">
        <v>499</v>
      </c>
      <c r="I109" s="141">
        <v>12233.06</v>
      </c>
      <c r="J109" s="141">
        <v>10343.848046727999</v>
      </c>
      <c r="K109" s="141">
        <v>403977.7</v>
      </c>
      <c r="L109" s="141">
        <v>161</v>
      </c>
      <c r="M109" s="141">
        <v>75876.460000000006</v>
      </c>
      <c r="N109" s="141">
        <v>0</v>
      </c>
      <c r="O109" s="76">
        <v>0</v>
      </c>
    </row>
    <row r="110" spans="2:15" s="1" customFormat="1" x14ac:dyDescent="0.25">
      <c r="B110" s="24"/>
      <c r="D110" s="1" t="s">
        <v>583</v>
      </c>
      <c r="E110" s="141">
        <v>25</v>
      </c>
      <c r="F110" s="141">
        <v>100247.06511634801</v>
      </c>
      <c r="G110" s="141">
        <v>9518427.4600000009</v>
      </c>
      <c r="H110" s="141">
        <v>8950</v>
      </c>
      <c r="I110" s="141">
        <v>1987524.65</v>
      </c>
      <c r="J110" s="141">
        <v>86121.065116348007</v>
      </c>
      <c r="K110" s="141">
        <v>5207458.13</v>
      </c>
      <c r="L110" s="141">
        <v>1675</v>
      </c>
      <c r="M110" s="141">
        <v>1754010.52</v>
      </c>
      <c r="N110" s="141">
        <v>3501</v>
      </c>
      <c r="O110" s="76">
        <v>569434.16</v>
      </c>
    </row>
    <row r="111" spans="2:15" s="1" customFormat="1" x14ac:dyDescent="0.25">
      <c r="B111" s="24"/>
      <c r="D111" s="1" t="s">
        <v>275</v>
      </c>
      <c r="E111" s="141">
        <v>2</v>
      </c>
      <c r="F111" s="141">
        <v>364.94614675399998</v>
      </c>
      <c r="G111" s="141">
        <v>27711.05</v>
      </c>
      <c r="H111" s="141">
        <v>0</v>
      </c>
      <c r="I111" s="141">
        <v>0</v>
      </c>
      <c r="J111" s="141">
        <v>353.61281337799994</v>
      </c>
      <c r="K111" s="141">
        <v>5141.09</v>
      </c>
      <c r="L111" s="141">
        <v>11.333333375999999</v>
      </c>
      <c r="M111" s="141">
        <v>22569.96</v>
      </c>
      <c r="N111" s="141">
        <v>0</v>
      </c>
      <c r="O111" s="76">
        <v>0</v>
      </c>
    </row>
    <row r="112" spans="2:15" s="1" customFormat="1" x14ac:dyDescent="0.25">
      <c r="B112" s="24"/>
      <c r="D112" s="1" t="s">
        <v>274</v>
      </c>
      <c r="E112" s="141">
        <v>2</v>
      </c>
      <c r="F112" s="141">
        <v>2121</v>
      </c>
      <c r="G112" s="141">
        <v>34192.49</v>
      </c>
      <c r="H112" s="141">
        <v>122</v>
      </c>
      <c r="I112" s="141">
        <v>13913.49</v>
      </c>
      <c r="J112" s="141">
        <v>1998</v>
      </c>
      <c r="K112" s="141">
        <v>19779</v>
      </c>
      <c r="L112" s="141">
        <v>1</v>
      </c>
      <c r="M112" s="141">
        <v>500</v>
      </c>
      <c r="N112" s="141">
        <v>0</v>
      </c>
      <c r="O112" s="76">
        <v>0</v>
      </c>
    </row>
    <row r="113" spans="2:15" s="1" customFormat="1" x14ac:dyDescent="0.25">
      <c r="B113" s="24"/>
      <c r="D113" s="1" t="s">
        <v>962</v>
      </c>
      <c r="E113" s="141">
        <v>14</v>
      </c>
      <c r="F113" s="141">
        <v>17764.758721848</v>
      </c>
      <c r="G113" s="141">
        <v>772005.14</v>
      </c>
      <c r="H113" s="141">
        <v>301</v>
      </c>
      <c r="I113" s="141">
        <v>284419.71000000002</v>
      </c>
      <c r="J113" s="141">
        <v>16671.758721848</v>
      </c>
      <c r="K113" s="141">
        <v>426257.5</v>
      </c>
      <c r="L113" s="141">
        <v>792</v>
      </c>
      <c r="M113" s="141">
        <v>61327.92</v>
      </c>
      <c r="N113" s="141">
        <v>0</v>
      </c>
      <c r="O113" s="76">
        <v>0</v>
      </c>
    </row>
    <row r="114" spans="2:15" s="1" customFormat="1" x14ac:dyDescent="0.25">
      <c r="B114" s="24"/>
      <c r="C114" s="1" t="s">
        <v>584</v>
      </c>
      <c r="E114" s="141">
        <v>52</v>
      </c>
      <c r="F114" s="141">
        <v>136271</v>
      </c>
      <c r="G114" s="141">
        <v>8051791.5999999996</v>
      </c>
      <c r="H114" s="141">
        <v>8917</v>
      </c>
      <c r="I114" s="141">
        <v>1542079.97</v>
      </c>
      <c r="J114" s="141">
        <v>121162</v>
      </c>
      <c r="K114" s="141">
        <v>4784469.45</v>
      </c>
      <c r="L114" s="141">
        <v>2986</v>
      </c>
      <c r="M114" s="141">
        <v>1275069.92</v>
      </c>
      <c r="N114" s="141">
        <v>3206</v>
      </c>
      <c r="O114" s="76">
        <v>450172.26</v>
      </c>
    </row>
    <row r="115" spans="2:15" s="1" customFormat="1" x14ac:dyDescent="0.25">
      <c r="B115" s="24"/>
      <c r="D115" s="1" t="s">
        <v>585</v>
      </c>
      <c r="E115" s="141">
        <v>5</v>
      </c>
      <c r="F115" s="141">
        <v>6118</v>
      </c>
      <c r="G115" s="141">
        <v>212027.03</v>
      </c>
      <c r="H115" s="141">
        <v>8</v>
      </c>
      <c r="I115" s="141">
        <v>859.62</v>
      </c>
      <c r="J115" s="141">
        <v>6057</v>
      </c>
      <c r="K115" s="141">
        <v>187726.45</v>
      </c>
      <c r="L115" s="141">
        <v>53</v>
      </c>
      <c r="M115" s="141">
        <v>23440.97</v>
      </c>
      <c r="N115" s="141">
        <v>0</v>
      </c>
      <c r="O115" s="76">
        <v>0</v>
      </c>
    </row>
    <row r="116" spans="2:15" s="1" customFormat="1" x14ac:dyDescent="0.25">
      <c r="B116" s="24"/>
      <c r="D116" s="1" t="s">
        <v>586</v>
      </c>
      <c r="E116" s="141">
        <v>3</v>
      </c>
      <c r="F116" s="141">
        <v>5805</v>
      </c>
      <c r="G116" s="141">
        <v>149951.35999999999</v>
      </c>
      <c r="H116" s="141">
        <v>57</v>
      </c>
      <c r="I116" s="141">
        <v>389.48</v>
      </c>
      <c r="J116" s="141">
        <v>5569</v>
      </c>
      <c r="K116" s="141">
        <v>94242.15</v>
      </c>
      <c r="L116" s="141">
        <v>179</v>
      </c>
      <c r="M116" s="141">
        <v>55319.73</v>
      </c>
      <c r="N116" s="141">
        <v>0</v>
      </c>
      <c r="O116" s="76">
        <v>0</v>
      </c>
    </row>
    <row r="117" spans="2:15" s="1" customFormat="1" x14ac:dyDescent="0.25">
      <c r="B117" s="24"/>
      <c r="D117" s="1" t="s">
        <v>587</v>
      </c>
      <c r="E117" s="141">
        <v>11</v>
      </c>
      <c r="F117" s="141">
        <v>20428</v>
      </c>
      <c r="G117" s="141">
        <v>1115688.3400000001</v>
      </c>
      <c r="H117" s="141">
        <v>1373</v>
      </c>
      <c r="I117" s="141">
        <v>336538.89</v>
      </c>
      <c r="J117" s="141">
        <v>18357</v>
      </c>
      <c r="K117" s="141">
        <v>548311.56000000006</v>
      </c>
      <c r="L117" s="141">
        <v>565</v>
      </c>
      <c r="M117" s="141">
        <v>207982.03</v>
      </c>
      <c r="N117" s="141">
        <v>133</v>
      </c>
      <c r="O117" s="76">
        <v>22855.87</v>
      </c>
    </row>
    <row r="118" spans="2:15" s="1" customFormat="1" x14ac:dyDescent="0.25">
      <c r="B118" s="24"/>
      <c r="D118" s="1" t="s">
        <v>588</v>
      </c>
      <c r="E118" s="141">
        <v>4</v>
      </c>
      <c r="F118" s="141">
        <v>20451</v>
      </c>
      <c r="G118" s="141">
        <v>950305.33</v>
      </c>
      <c r="H118" s="141">
        <v>531</v>
      </c>
      <c r="I118" s="141">
        <v>36899.32</v>
      </c>
      <c r="J118" s="141">
        <v>18792</v>
      </c>
      <c r="K118" s="141">
        <v>759664.51</v>
      </c>
      <c r="L118" s="141">
        <v>222</v>
      </c>
      <c r="M118" s="141">
        <v>51847.5</v>
      </c>
      <c r="N118" s="141">
        <v>906</v>
      </c>
      <c r="O118" s="76">
        <v>101894</v>
      </c>
    </row>
    <row r="119" spans="2:15" s="1" customFormat="1" x14ac:dyDescent="0.25">
      <c r="B119" s="24"/>
      <c r="D119" s="1" t="s">
        <v>276</v>
      </c>
      <c r="E119" s="141">
        <v>2</v>
      </c>
      <c r="F119" s="141">
        <v>2124</v>
      </c>
      <c r="G119" s="141">
        <v>25613.8</v>
      </c>
      <c r="H119" s="141">
        <v>0</v>
      </c>
      <c r="I119" s="141">
        <v>0</v>
      </c>
      <c r="J119" s="141">
        <v>2080</v>
      </c>
      <c r="K119" s="141">
        <v>17411.73</v>
      </c>
      <c r="L119" s="141">
        <v>44</v>
      </c>
      <c r="M119" s="141">
        <v>8202.07</v>
      </c>
      <c r="N119" s="141">
        <v>0</v>
      </c>
      <c r="O119" s="76">
        <v>0</v>
      </c>
    </row>
    <row r="120" spans="2:15" s="1" customFormat="1" x14ac:dyDescent="0.25">
      <c r="B120" s="24"/>
      <c r="D120" s="1" t="s">
        <v>589</v>
      </c>
      <c r="E120" s="141">
        <v>21</v>
      </c>
      <c r="F120" s="141">
        <v>73759</v>
      </c>
      <c r="G120" s="141">
        <v>5473806.3399999999</v>
      </c>
      <c r="H120" s="141">
        <v>6948</v>
      </c>
      <c r="I120" s="141">
        <v>1167392.6599999999</v>
      </c>
      <c r="J120" s="141">
        <v>62826</v>
      </c>
      <c r="K120" s="141">
        <v>3067234.33</v>
      </c>
      <c r="L120" s="141">
        <v>1818</v>
      </c>
      <c r="M120" s="141">
        <v>913756.95</v>
      </c>
      <c r="N120" s="141">
        <v>2167</v>
      </c>
      <c r="O120" s="76">
        <v>325422.39</v>
      </c>
    </row>
    <row r="121" spans="2:15" s="1" customFormat="1" x14ac:dyDescent="0.25">
      <c r="B121" s="24"/>
      <c r="D121" s="1" t="s">
        <v>277</v>
      </c>
      <c r="E121" s="141">
        <v>2</v>
      </c>
      <c r="F121" s="141">
        <v>3205</v>
      </c>
      <c r="G121" s="141">
        <v>27747.37</v>
      </c>
      <c r="H121" s="141">
        <v>0</v>
      </c>
      <c r="I121" s="141">
        <v>0</v>
      </c>
      <c r="J121" s="141">
        <v>3145</v>
      </c>
      <c r="K121" s="141">
        <v>18811.14</v>
      </c>
      <c r="L121" s="141">
        <v>60</v>
      </c>
      <c r="M121" s="141">
        <v>8936.23</v>
      </c>
      <c r="N121" s="141">
        <v>0</v>
      </c>
      <c r="O121" s="76">
        <v>0</v>
      </c>
    </row>
    <row r="122" spans="2:15" s="1" customFormat="1" x14ac:dyDescent="0.25">
      <c r="B122" s="24"/>
      <c r="D122" s="1" t="s">
        <v>962</v>
      </c>
      <c r="E122" s="141">
        <v>4</v>
      </c>
      <c r="F122" s="141">
        <v>4381</v>
      </c>
      <c r="G122" s="141">
        <v>96652.04</v>
      </c>
      <c r="H122" s="141">
        <v>0</v>
      </c>
      <c r="I122" s="141">
        <v>0</v>
      </c>
      <c r="J122" s="141">
        <v>4336</v>
      </c>
      <c r="K122" s="141">
        <v>91067.58</v>
      </c>
      <c r="L122" s="141">
        <v>45</v>
      </c>
      <c r="M122" s="141">
        <v>5584.46</v>
      </c>
      <c r="N122" s="141">
        <v>0</v>
      </c>
      <c r="O122" s="76">
        <v>0</v>
      </c>
    </row>
    <row r="123" spans="2:15" s="1" customFormat="1" x14ac:dyDescent="0.25">
      <c r="B123" s="24"/>
      <c r="C123" s="1" t="s">
        <v>580</v>
      </c>
      <c r="E123" s="141">
        <v>11</v>
      </c>
      <c r="F123" s="141">
        <v>25279.260196716001</v>
      </c>
      <c r="G123" s="141">
        <v>1048835.8899999999</v>
      </c>
      <c r="H123" s="141">
        <v>2549</v>
      </c>
      <c r="I123" s="141">
        <v>507731.83</v>
      </c>
      <c r="J123" s="141">
        <v>22510.260196716001</v>
      </c>
      <c r="K123" s="141">
        <v>487370.26</v>
      </c>
      <c r="L123" s="141">
        <v>139</v>
      </c>
      <c r="M123" s="141">
        <v>35675.06</v>
      </c>
      <c r="N123" s="141">
        <v>81</v>
      </c>
      <c r="O123" s="76">
        <v>18058.740000000002</v>
      </c>
    </row>
    <row r="124" spans="2:15" s="1" customFormat="1" x14ac:dyDescent="0.25">
      <c r="B124" s="24"/>
      <c r="D124" s="1" t="s">
        <v>590</v>
      </c>
      <c r="E124" s="141">
        <v>3</v>
      </c>
      <c r="F124" s="141">
        <v>15201</v>
      </c>
      <c r="G124" s="141">
        <v>803657.38</v>
      </c>
      <c r="H124" s="141">
        <v>2273</v>
      </c>
      <c r="I124" s="141">
        <v>498133.7</v>
      </c>
      <c r="J124" s="141">
        <v>12827</v>
      </c>
      <c r="K124" s="141">
        <v>281338.12</v>
      </c>
      <c r="L124" s="141">
        <v>20</v>
      </c>
      <c r="M124" s="141">
        <v>6126.82</v>
      </c>
      <c r="N124" s="141">
        <v>81</v>
      </c>
      <c r="O124" s="76">
        <v>18058.740000000002</v>
      </c>
    </row>
    <row r="125" spans="2:15" s="1" customFormat="1" x14ac:dyDescent="0.25">
      <c r="B125" s="24"/>
      <c r="D125" s="1" t="s">
        <v>591</v>
      </c>
      <c r="E125" s="141">
        <v>5</v>
      </c>
      <c r="F125" s="141">
        <v>6233</v>
      </c>
      <c r="G125" s="141">
        <v>188736.85</v>
      </c>
      <c r="H125" s="141">
        <v>276</v>
      </c>
      <c r="I125" s="141">
        <v>9598.1299999999992</v>
      </c>
      <c r="J125" s="141">
        <v>5840</v>
      </c>
      <c r="K125" s="141">
        <v>150100.49</v>
      </c>
      <c r="L125" s="141">
        <v>117</v>
      </c>
      <c r="M125" s="141">
        <v>29038.23</v>
      </c>
      <c r="N125" s="141">
        <v>0</v>
      </c>
      <c r="O125" s="76">
        <v>0</v>
      </c>
    </row>
    <row r="126" spans="2:15" s="1" customFormat="1" x14ac:dyDescent="0.25">
      <c r="B126" s="24"/>
      <c r="D126" s="1" t="s">
        <v>962</v>
      </c>
      <c r="E126" s="141">
        <v>3</v>
      </c>
      <c r="F126" s="141">
        <v>3845.2601967159999</v>
      </c>
      <c r="G126" s="141">
        <v>56441.65</v>
      </c>
      <c r="H126" s="141">
        <v>0</v>
      </c>
      <c r="I126" s="141">
        <v>0</v>
      </c>
      <c r="J126" s="141">
        <v>3843.2601967159999</v>
      </c>
      <c r="K126" s="141">
        <v>55931.65</v>
      </c>
      <c r="L126" s="141">
        <v>2</v>
      </c>
      <c r="M126" s="141">
        <v>510</v>
      </c>
      <c r="N126" s="141">
        <v>0</v>
      </c>
      <c r="O126" s="76">
        <v>0</v>
      </c>
    </row>
    <row r="127" spans="2:15" s="27" customFormat="1" ht="12.6" x14ac:dyDescent="0.2">
      <c r="B127" s="26" t="s">
        <v>592</v>
      </c>
      <c r="E127" s="140">
        <v>885</v>
      </c>
      <c r="F127" s="140">
        <v>2913951.5615103701</v>
      </c>
      <c r="G127" s="140">
        <v>256231255.38</v>
      </c>
      <c r="H127" s="140">
        <v>240475.000005179</v>
      </c>
      <c r="I127" s="140">
        <v>39048414.590000004</v>
      </c>
      <c r="J127" s="140">
        <v>2427668.5615058639</v>
      </c>
      <c r="K127" s="140">
        <v>127115275.06999999</v>
      </c>
      <c r="L127" s="140">
        <v>102659.999999327</v>
      </c>
      <c r="M127" s="140">
        <v>53459941.850000001</v>
      </c>
      <c r="N127" s="140">
        <v>143148</v>
      </c>
      <c r="O127" s="75">
        <v>36607623.859999999</v>
      </c>
    </row>
    <row r="128" spans="2:15" s="1" customFormat="1" x14ac:dyDescent="0.25">
      <c r="B128" s="24"/>
      <c r="C128" s="1" t="s">
        <v>574</v>
      </c>
      <c r="E128" s="141">
        <v>13</v>
      </c>
      <c r="F128" s="141">
        <v>23645.297896564</v>
      </c>
      <c r="G128" s="141">
        <v>1438861.69</v>
      </c>
      <c r="H128" s="141">
        <v>844</v>
      </c>
      <c r="I128" s="141">
        <v>524395.30000000005</v>
      </c>
      <c r="J128" s="141">
        <v>22322.297896564</v>
      </c>
      <c r="K128" s="141">
        <v>785043.45</v>
      </c>
      <c r="L128" s="141">
        <v>339</v>
      </c>
      <c r="M128" s="141">
        <v>106262.08</v>
      </c>
      <c r="N128" s="141">
        <v>140</v>
      </c>
      <c r="O128" s="76">
        <v>23160.86</v>
      </c>
    </row>
    <row r="129" spans="2:15" s="1" customFormat="1" x14ac:dyDescent="0.25">
      <c r="B129" s="24"/>
      <c r="D129" s="1" t="s">
        <v>593</v>
      </c>
      <c r="E129" s="141">
        <v>5</v>
      </c>
      <c r="F129" s="141">
        <v>15979</v>
      </c>
      <c r="G129" s="141">
        <v>1125476.23</v>
      </c>
      <c r="H129" s="141">
        <v>756</v>
      </c>
      <c r="I129" s="141">
        <v>516766.14</v>
      </c>
      <c r="J129" s="141">
        <v>15017</v>
      </c>
      <c r="K129" s="141">
        <v>555877</v>
      </c>
      <c r="L129" s="141">
        <v>66</v>
      </c>
      <c r="M129" s="141">
        <v>29672.23</v>
      </c>
      <c r="N129" s="141">
        <v>140</v>
      </c>
      <c r="O129" s="76">
        <v>23160.86</v>
      </c>
    </row>
    <row r="130" spans="2:15" s="1" customFormat="1" x14ac:dyDescent="0.25">
      <c r="B130" s="24"/>
      <c r="D130" s="1" t="s">
        <v>594</v>
      </c>
      <c r="E130" s="141">
        <v>2</v>
      </c>
      <c r="F130" s="141">
        <v>1938.297896564</v>
      </c>
      <c r="G130" s="141">
        <v>54436.31</v>
      </c>
      <c r="H130" s="141">
        <v>0</v>
      </c>
      <c r="I130" s="141">
        <v>0</v>
      </c>
      <c r="J130" s="141">
        <v>1907.297896564</v>
      </c>
      <c r="K130" s="141">
        <v>49657.38</v>
      </c>
      <c r="L130" s="141">
        <v>31</v>
      </c>
      <c r="M130" s="141">
        <v>4778.9399999999996</v>
      </c>
      <c r="N130" s="141">
        <v>0</v>
      </c>
      <c r="O130" s="76">
        <v>0</v>
      </c>
    </row>
    <row r="131" spans="2:15" s="1" customFormat="1" x14ac:dyDescent="0.25">
      <c r="B131" s="24"/>
      <c r="D131" s="1" t="s">
        <v>279</v>
      </c>
      <c r="E131" s="141">
        <v>2</v>
      </c>
      <c r="F131" s="141">
        <v>842</v>
      </c>
      <c r="G131" s="141">
        <v>19448.18</v>
      </c>
      <c r="H131" s="141">
        <v>4</v>
      </c>
      <c r="I131" s="141">
        <v>70.61</v>
      </c>
      <c r="J131" s="141">
        <v>809</v>
      </c>
      <c r="K131" s="141">
        <v>10370.14</v>
      </c>
      <c r="L131" s="141">
        <v>29</v>
      </c>
      <c r="M131" s="141">
        <v>9007.43</v>
      </c>
      <c r="N131" s="141">
        <v>0</v>
      </c>
      <c r="O131" s="76">
        <v>0</v>
      </c>
    </row>
    <row r="132" spans="2:15" s="1" customFormat="1" x14ac:dyDescent="0.25">
      <c r="B132" s="24"/>
      <c r="D132" s="1" t="s">
        <v>962</v>
      </c>
      <c r="E132" s="141">
        <v>4</v>
      </c>
      <c r="F132" s="141">
        <v>4886</v>
      </c>
      <c r="G132" s="141">
        <v>239500.97</v>
      </c>
      <c r="H132" s="141">
        <v>84</v>
      </c>
      <c r="I132" s="141">
        <v>7558.56</v>
      </c>
      <c r="J132" s="141">
        <v>4589</v>
      </c>
      <c r="K132" s="141">
        <v>169138.93</v>
      </c>
      <c r="L132" s="141">
        <v>213</v>
      </c>
      <c r="M132" s="141">
        <v>62803.48</v>
      </c>
      <c r="N132" s="141">
        <v>0</v>
      </c>
      <c r="O132" s="76">
        <v>0</v>
      </c>
    </row>
    <row r="133" spans="2:15" s="1" customFormat="1" x14ac:dyDescent="0.25">
      <c r="B133" s="24"/>
      <c r="C133" s="1" t="s">
        <v>595</v>
      </c>
      <c r="E133" s="141">
        <v>64</v>
      </c>
      <c r="F133" s="141">
        <v>201119.57775564998</v>
      </c>
      <c r="G133" s="141">
        <v>15272575.26</v>
      </c>
      <c r="H133" s="141">
        <v>16808.372521259</v>
      </c>
      <c r="I133" s="141">
        <v>2342691.54</v>
      </c>
      <c r="J133" s="141">
        <v>167257.205235064</v>
      </c>
      <c r="K133" s="141">
        <v>7398762.5300000003</v>
      </c>
      <c r="L133" s="141">
        <v>6187.9999993270003</v>
      </c>
      <c r="M133" s="141">
        <v>2349591.17</v>
      </c>
      <c r="N133" s="141">
        <v>10866</v>
      </c>
      <c r="O133" s="76">
        <v>3181530.02</v>
      </c>
    </row>
    <row r="134" spans="2:15" s="1" customFormat="1" x14ac:dyDescent="0.25">
      <c r="B134" s="24"/>
      <c r="D134" s="1" t="s">
        <v>596</v>
      </c>
      <c r="E134" s="141">
        <v>4</v>
      </c>
      <c r="F134" s="141">
        <v>4802</v>
      </c>
      <c r="G134" s="141">
        <v>362913.28000000003</v>
      </c>
      <c r="H134" s="141">
        <v>36</v>
      </c>
      <c r="I134" s="141">
        <v>3547.18</v>
      </c>
      <c r="J134" s="141">
        <v>4447</v>
      </c>
      <c r="K134" s="141">
        <v>313126.17</v>
      </c>
      <c r="L134" s="141">
        <v>319</v>
      </c>
      <c r="M134" s="141">
        <v>46239.92</v>
      </c>
      <c r="N134" s="141">
        <v>0</v>
      </c>
      <c r="O134" s="76">
        <v>0</v>
      </c>
    </row>
    <row r="135" spans="2:15" s="1" customFormat="1" x14ac:dyDescent="0.25">
      <c r="B135" s="24"/>
      <c r="D135" s="1" t="s">
        <v>597</v>
      </c>
      <c r="E135" s="141">
        <v>26</v>
      </c>
      <c r="F135" s="141">
        <v>94281.641500326994</v>
      </c>
      <c r="G135" s="141">
        <v>8683254.0099999998</v>
      </c>
      <c r="H135" s="141">
        <v>9205.4126803260006</v>
      </c>
      <c r="I135" s="141">
        <v>1720516.96</v>
      </c>
      <c r="J135" s="141">
        <v>75080.857391718004</v>
      </c>
      <c r="K135" s="141">
        <v>4239067.6100000003</v>
      </c>
      <c r="L135" s="141">
        <v>2939.3714282830001</v>
      </c>
      <c r="M135" s="141">
        <v>1460068.05</v>
      </c>
      <c r="N135" s="141">
        <v>7056</v>
      </c>
      <c r="O135" s="76">
        <v>1263601.3899999999</v>
      </c>
    </row>
    <row r="136" spans="2:15" s="1" customFormat="1" x14ac:dyDescent="0.25">
      <c r="B136" s="24"/>
      <c r="D136" s="1" t="s">
        <v>598</v>
      </c>
      <c r="E136" s="141">
        <v>8</v>
      </c>
      <c r="F136" s="141">
        <v>26996</v>
      </c>
      <c r="G136" s="141">
        <v>1537418.31</v>
      </c>
      <c r="H136" s="141">
        <v>2681</v>
      </c>
      <c r="I136" s="141">
        <v>224137.77</v>
      </c>
      <c r="J136" s="141">
        <v>22223</v>
      </c>
      <c r="K136" s="141">
        <v>875313.15</v>
      </c>
      <c r="L136" s="141">
        <v>631</v>
      </c>
      <c r="M136" s="141">
        <v>205048.93</v>
      </c>
      <c r="N136" s="141">
        <v>1461</v>
      </c>
      <c r="O136" s="76">
        <v>232918.46</v>
      </c>
    </row>
    <row r="137" spans="2:15" s="1" customFormat="1" x14ac:dyDescent="0.25">
      <c r="B137" s="24"/>
      <c r="D137" s="1" t="s">
        <v>599</v>
      </c>
      <c r="E137" s="141">
        <v>5</v>
      </c>
      <c r="F137" s="141">
        <v>17392</v>
      </c>
      <c r="G137" s="141">
        <v>1005951.53</v>
      </c>
      <c r="H137" s="141">
        <v>491</v>
      </c>
      <c r="I137" s="141">
        <v>121356.68</v>
      </c>
      <c r="J137" s="141">
        <v>15394</v>
      </c>
      <c r="K137" s="141">
        <v>478879.71</v>
      </c>
      <c r="L137" s="141">
        <v>888</v>
      </c>
      <c r="M137" s="141">
        <v>287321.67</v>
      </c>
      <c r="N137" s="141">
        <v>619</v>
      </c>
      <c r="O137" s="76">
        <v>118393.48</v>
      </c>
    </row>
    <row r="138" spans="2:15" s="1" customFormat="1" x14ac:dyDescent="0.25">
      <c r="B138" s="24"/>
      <c r="D138" s="1" t="s">
        <v>600</v>
      </c>
      <c r="E138" s="141">
        <v>6</v>
      </c>
      <c r="F138" s="141">
        <v>33963.856757565998</v>
      </c>
      <c r="G138" s="141">
        <v>2542689.09</v>
      </c>
      <c r="H138" s="141">
        <v>3244.1576922149998</v>
      </c>
      <c r="I138" s="141">
        <v>195798.26</v>
      </c>
      <c r="J138" s="141">
        <v>29362.844930209998</v>
      </c>
      <c r="K138" s="141">
        <v>780560.45</v>
      </c>
      <c r="L138" s="141">
        <v>403.85413514100003</v>
      </c>
      <c r="M138" s="141">
        <v>101138.9</v>
      </c>
      <c r="N138" s="141">
        <v>953</v>
      </c>
      <c r="O138" s="76">
        <v>1465191.48</v>
      </c>
    </row>
    <row r="139" spans="2:15" s="1" customFormat="1" x14ac:dyDescent="0.25">
      <c r="B139" s="24"/>
      <c r="D139" s="1" t="s">
        <v>601</v>
      </c>
      <c r="E139" s="141">
        <v>7</v>
      </c>
      <c r="F139" s="141">
        <v>12908.312108291</v>
      </c>
      <c r="G139" s="141">
        <v>732304.87</v>
      </c>
      <c r="H139" s="141">
        <v>977.55214871800001</v>
      </c>
      <c r="I139" s="141">
        <v>67910.09</v>
      </c>
      <c r="J139" s="141">
        <v>10731.749433576</v>
      </c>
      <c r="K139" s="141">
        <v>456905.8</v>
      </c>
      <c r="L139" s="141">
        <v>436.010525997</v>
      </c>
      <c r="M139" s="141">
        <v>106995.62</v>
      </c>
      <c r="N139" s="141">
        <v>763</v>
      </c>
      <c r="O139" s="76">
        <v>100493.36</v>
      </c>
    </row>
    <row r="140" spans="2:15" s="1" customFormat="1" x14ac:dyDescent="0.25">
      <c r="B140" s="24"/>
      <c r="D140" s="1" t="s">
        <v>602</v>
      </c>
      <c r="E140" s="141">
        <v>4</v>
      </c>
      <c r="F140" s="141">
        <v>5392</v>
      </c>
      <c r="G140" s="141">
        <v>156841.97</v>
      </c>
      <c r="H140" s="141">
        <v>113</v>
      </c>
      <c r="I140" s="141">
        <v>8484.49</v>
      </c>
      <c r="J140" s="141">
        <v>5164</v>
      </c>
      <c r="K140" s="141">
        <v>129413.68</v>
      </c>
      <c r="L140" s="141">
        <v>101</v>
      </c>
      <c r="M140" s="141">
        <v>18011.96</v>
      </c>
      <c r="N140" s="141">
        <v>14</v>
      </c>
      <c r="O140" s="76">
        <v>931.84</v>
      </c>
    </row>
    <row r="141" spans="2:15" s="1" customFormat="1" x14ac:dyDescent="0.25">
      <c r="B141" s="24"/>
      <c r="D141" s="1" t="s">
        <v>962</v>
      </c>
      <c r="E141" s="141">
        <v>4</v>
      </c>
      <c r="F141" s="141">
        <v>5383.7673894660002</v>
      </c>
      <c r="G141" s="141">
        <v>251202.18</v>
      </c>
      <c r="H141" s="141">
        <v>60.25</v>
      </c>
      <c r="I141" s="141">
        <v>940.11</v>
      </c>
      <c r="J141" s="141">
        <v>4853.7534795600004</v>
      </c>
      <c r="K141" s="141">
        <v>125495.97</v>
      </c>
      <c r="L141" s="141">
        <v>469.76390990599998</v>
      </c>
      <c r="M141" s="141">
        <v>124766.11</v>
      </c>
      <c r="N141" s="141">
        <v>0</v>
      </c>
      <c r="O141" s="76">
        <v>0</v>
      </c>
    </row>
    <row r="142" spans="2:15" s="1" customFormat="1" x14ac:dyDescent="0.25">
      <c r="B142" s="24"/>
      <c r="C142" s="1" t="s">
        <v>603</v>
      </c>
      <c r="E142" s="141">
        <v>247</v>
      </c>
      <c r="F142" s="141">
        <v>790317.95069518196</v>
      </c>
      <c r="G142" s="141">
        <v>65882031.219999999</v>
      </c>
      <c r="H142" s="141">
        <v>68152.12270439</v>
      </c>
      <c r="I142" s="141">
        <v>8256141.6100000003</v>
      </c>
      <c r="J142" s="141">
        <v>646333.82799079199</v>
      </c>
      <c r="K142" s="141">
        <v>33684699.990000002</v>
      </c>
      <c r="L142" s="141">
        <v>38393</v>
      </c>
      <c r="M142" s="141">
        <v>16322683.18</v>
      </c>
      <c r="N142" s="141">
        <v>37439</v>
      </c>
      <c r="O142" s="76">
        <v>7618506.4400000004</v>
      </c>
    </row>
    <row r="143" spans="2:15" s="1" customFormat="1" x14ac:dyDescent="0.25">
      <c r="B143" s="24"/>
      <c r="D143" s="1" t="s">
        <v>604</v>
      </c>
      <c r="E143" s="141">
        <v>5</v>
      </c>
      <c r="F143" s="141">
        <v>8638</v>
      </c>
      <c r="G143" s="141">
        <v>450625.85</v>
      </c>
      <c r="H143" s="141">
        <v>99</v>
      </c>
      <c r="I143" s="141">
        <v>11069.4</v>
      </c>
      <c r="J143" s="141">
        <v>7953</v>
      </c>
      <c r="K143" s="141">
        <v>295135.34000000003</v>
      </c>
      <c r="L143" s="141">
        <v>564</v>
      </c>
      <c r="M143" s="141">
        <v>143189.85</v>
      </c>
      <c r="N143" s="141">
        <v>22</v>
      </c>
      <c r="O143" s="76">
        <v>1231.26</v>
      </c>
    </row>
    <row r="144" spans="2:15" s="1" customFormat="1" x14ac:dyDescent="0.25">
      <c r="B144" s="24"/>
      <c r="D144" s="1" t="s">
        <v>605</v>
      </c>
      <c r="E144" s="141">
        <v>14</v>
      </c>
      <c r="F144" s="141">
        <v>48554</v>
      </c>
      <c r="G144" s="141">
        <v>4621659.3499999996</v>
      </c>
      <c r="H144" s="141">
        <v>4519</v>
      </c>
      <c r="I144" s="141">
        <v>659567.06999999995</v>
      </c>
      <c r="J144" s="141">
        <v>38830</v>
      </c>
      <c r="K144" s="141">
        <v>2470104.14</v>
      </c>
      <c r="L144" s="141">
        <v>2540</v>
      </c>
      <c r="M144" s="141">
        <v>1072925.46</v>
      </c>
      <c r="N144" s="141">
        <v>2665</v>
      </c>
      <c r="O144" s="76">
        <v>419062.68</v>
      </c>
    </row>
    <row r="145" spans="2:15" s="1" customFormat="1" x14ac:dyDescent="0.25">
      <c r="B145" s="24"/>
      <c r="D145" s="1" t="s">
        <v>606</v>
      </c>
      <c r="E145" s="141">
        <v>30</v>
      </c>
      <c r="F145" s="141">
        <v>107311</v>
      </c>
      <c r="G145" s="141">
        <v>10370372.98</v>
      </c>
      <c r="H145" s="141">
        <v>12046</v>
      </c>
      <c r="I145" s="141">
        <v>1585712.76</v>
      </c>
      <c r="J145" s="141">
        <v>84191</v>
      </c>
      <c r="K145" s="141">
        <v>5036480.25</v>
      </c>
      <c r="L145" s="141">
        <v>4793</v>
      </c>
      <c r="M145" s="141">
        <v>2560968.0299999998</v>
      </c>
      <c r="N145" s="141">
        <v>6281</v>
      </c>
      <c r="O145" s="76">
        <v>1187211.94</v>
      </c>
    </row>
    <row r="146" spans="2:15" s="1" customFormat="1" x14ac:dyDescent="0.25">
      <c r="B146" s="24"/>
      <c r="D146" s="1" t="s">
        <v>607</v>
      </c>
      <c r="E146" s="141">
        <v>8</v>
      </c>
      <c r="F146" s="141">
        <v>16809</v>
      </c>
      <c r="G146" s="141">
        <v>2129205.6800000002</v>
      </c>
      <c r="H146" s="141">
        <v>1632</v>
      </c>
      <c r="I146" s="141">
        <v>240898.35</v>
      </c>
      <c r="J146" s="141">
        <v>13405</v>
      </c>
      <c r="K146" s="141">
        <v>1277523.3</v>
      </c>
      <c r="L146" s="141">
        <v>904</v>
      </c>
      <c r="M146" s="141">
        <v>448841.06</v>
      </c>
      <c r="N146" s="141">
        <v>868</v>
      </c>
      <c r="O146" s="76">
        <v>161942.98000000001</v>
      </c>
    </row>
    <row r="147" spans="2:15" s="1" customFormat="1" x14ac:dyDescent="0.25">
      <c r="B147" s="24"/>
      <c r="D147" s="1" t="s">
        <v>603</v>
      </c>
      <c r="E147" s="141">
        <v>3</v>
      </c>
      <c r="F147" s="141">
        <v>3487</v>
      </c>
      <c r="G147" s="141">
        <v>152673.95000000001</v>
      </c>
      <c r="H147" s="141">
        <v>0</v>
      </c>
      <c r="I147" s="141">
        <v>0</v>
      </c>
      <c r="J147" s="141">
        <v>3135</v>
      </c>
      <c r="K147" s="141">
        <v>52677.31</v>
      </c>
      <c r="L147" s="141">
        <v>352</v>
      </c>
      <c r="M147" s="141">
        <v>99996.64</v>
      </c>
      <c r="N147" s="141">
        <v>0</v>
      </c>
      <c r="O147" s="76">
        <v>0</v>
      </c>
    </row>
    <row r="148" spans="2:15" s="1" customFormat="1" x14ac:dyDescent="0.25">
      <c r="B148" s="24"/>
      <c r="D148" s="1" t="s">
        <v>608</v>
      </c>
      <c r="E148" s="141">
        <v>3</v>
      </c>
      <c r="F148" s="141">
        <v>6327</v>
      </c>
      <c r="G148" s="141">
        <v>157472.15</v>
      </c>
      <c r="H148" s="141">
        <v>207</v>
      </c>
      <c r="I148" s="141">
        <v>15394.77</v>
      </c>
      <c r="J148" s="141">
        <v>5684</v>
      </c>
      <c r="K148" s="141">
        <v>60487.62</v>
      </c>
      <c r="L148" s="141">
        <v>436</v>
      </c>
      <c r="M148" s="141">
        <v>81589.77</v>
      </c>
      <c r="N148" s="141">
        <v>0</v>
      </c>
      <c r="O148" s="76">
        <v>0</v>
      </c>
    </row>
    <row r="149" spans="2:15" s="1" customFormat="1" x14ac:dyDescent="0.25">
      <c r="B149" s="24"/>
      <c r="D149" s="1" t="s">
        <v>613</v>
      </c>
      <c r="E149" s="141">
        <v>33</v>
      </c>
      <c r="F149" s="141">
        <v>92314</v>
      </c>
      <c r="G149" s="141">
        <v>10394571.220000001</v>
      </c>
      <c r="H149" s="141">
        <v>10122</v>
      </c>
      <c r="I149" s="141">
        <v>1112217.1599999999</v>
      </c>
      <c r="J149" s="141">
        <v>73020</v>
      </c>
      <c r="K149" s="141">
        <v>5216548.6100000003</v>
      </c>
      <c r="L149" s="141">
        <v>4104</v>
      </c>
      <c r="M149" s="141">
        <v>2186258</v>
      </c>
      <c r="N149" s="141">
        <v>5068</v>
      </c>
      <c r="O149" s="76">
        <v>1879547.46</v>
      </c>
    </row>
    <row r="150" spans="2:15" s="1" customFormat="1" x14ac:dyDescent="0.25">
      <c r="B150" s="24"/>
      <c r="D150" s="1" t="s">
        <v>609</v>
      </c>
      <c r="E150" s="141">
        <v>7</v>
      </c>
      <c r="F150" s="141">
        <v>15252</v>
      </c>
      <c r="G150" s="141">
        <v>1439371.19</v>
      </c>
      <c r="H150" s="141">
        <v>1471</v>
      </c>
      <c r="I150" s="141">
        <v>269905.77</v>
      </c>
      <c r="J150" s="141">
        <v>12588</v>
      </c>
      <c r="K150" s="141">
        <v>811406.38</v>
      </c>
      <c r="L150" s="141">
        <v>398</v>
      </c>
      <c r="M150" s="141">
        <v>202829.3</v>
      </c>
      <c r="N150" s="141">
        <v>795</v>
      </c>
      <c r="O150" s="76">
        <v>155229.74</v>
      </c>
    </row>
    <row r="151" spans="2:15" s="1" customFormat="1" x14ac:dyDescent="0.25">
      <c r="B151" s="24"/>
      <c r="D151" s="1" t="s">
        <v>610</v>
      </c>
      <c r="E151" s="141">
        <v>6</v>
      </c>
      <c r="F151" s="141">
        <v>17158</v>
      </c>
      <c r="G151" s="141">
        <v>1373143.71</v>
      </c>
      <c r="H151" s="141">
        <v>898</v>
      </c>
      <c r="I151" s="141">
        <v>129171.32</v>
      </c>
      <c r="J151" s="141">
        <v>14439</v>
      </c>
      <c r="K151" s="141">
        <v>760196.39</v>
      </c>
      <c r="L151" s="141">
        <v>1132</v>
      </c>
      <c r="M151" s="141">
        <v>346834.54</v>
      </c>
      <c r="N151" s="141">
        <v>689</v>
      </c>
      <c r="O151" s="76">
        <v>136941.46</v>
      </c>
    </row>
    <row r="152" spans="2:15" s="1" customFormat="1" x14ac:dyDescent="0.25">
      <c r="B152" s="24"/>
      <c r="D152" s="1" t="s">
        <v>611</v>
      </c>
      <c r="E152" s="141">
        <v>32</v>
      </c>
      <c r="F152" s="141">
        <v>124424</v>
      </c>
      <c r="G152" s="141">
        <v>11122811.859999999</v>
      </c>
      <c r="H152" s="141">
        <v>13839</v>
      </c>
      <c r="I152" s="141">
        <v>1887920.19</v>
      </c>
      <c r="J152" s="141">
        <v>96939</v>
      </c>
      <c r="K152" s="141">
        <v>5408770.3300000001</v>
      </c>
      <c r="L152" s="141">
        <v>5931</v>
      </c>
      <c r="M152" s="141">
        <v>2330308.77</v>
      </c>
      <c r="N152" s="141">
        <v>7715</v>
      </c>
      <c r="O152" s="76">
        <v>1495812.57</v>
      </c>
    </row>
    <row r="153" spans="2:15" s="1" customFormat="1" x14ac:dyDescent="0.25">
      <c r="B153" s="24"/>
      <c r="D153" s="1" t="s">
        <v>612</v>
      </c>
      <c r="E153" s="141">
        <v>9</v>
      </c>
      <c r="F153" s="141">
        <v>42567</v>
      </c>
      <c r="G153" s="141">
        <v>3363230.45</v>
      </c>
      <c r="H153" s="141">
        <v>2298</v>
      </c>
      <c r="I153" s="141">
        <v>281180.57</v>
      </c>
      <c r="J153" s="141">
        <v>36334</v>
      </c>
      <c r="K153" s="141">
        <v>2077862.46</v>
      </c>
      <c r="L153" s="141">
        <v>1573</v>
      </c>
      <c r="M153" s="141">
        <v>629400.09</v>
      </c>
      <c r="N153" s="141">
        <v>2362</v>
      </c>
      <c r="O153" s="76">
        <v>374787.33</v>
      </c>
    </row>
    <row r="154" spans="2:15" s="1" customFormat="1" x14ac:dyDescent="0.25">
      <c r="B154" s="24"/>
      <c r="D154" s="1" t="s">
        <v>615</v>
      </c>
      <c r="E154" s="141">
        <v>4</v>
      </c>
      <c r="F154" s="141">
        <v>12412</v>
      </c>
      <c r="G154" s="141">
        <v>651589.11</v>
      </c>
      <c r="H154" s="141">
        <v>499</v>
      </c>
      <c r="I154" s="141">
        <v>53556.42</v>
      </c>
      <c r="J154" s="141">
        <v>10694</v>
      </c>
      <c r="K154" s="141">
        <v>413805.53</v>
      </c>
      <c r="L154" s="141">
        <v>749</v>
      </c>
      <c r="M154" s="141">
        <v>119805.57</v>
      </c>
      <c r="N154" s="141">
        <v>470</v>
      </c>
      <c r="O154" s="76">
        <v>64421.59</v>
      </c>
    </row>
    <row r="155" spans="2:15" s="1" customFormat="1" x14ac:dyDescent="0.25">
      <c r="B155" s="24"/>
      <c r="D155" s="1" t="s">
        <v>616</v>
      </c>
      <c r="E155" s="141">
        <v>4</v>
      </c>
      <c r="F155" s="141">
        <v>10860</v>
      </c>
      <c r="G155" s="141">
        <v>730111.36</v>
      </c>
      <c r="H155" s="141">
        <v>448</v>
      </c>
      <c r="I155" s="141">
        <v>16542.79</v>
      </c>
      <c r="J155" s="141">
        <v>9411</v>
      </c>
      <c r="K155" s="141">
        <v>476143.96</v>
      </c>
      <c r="L155" s="141">
        <v>464</v>
      </c>
      <c r="M155" s="141">
        <v>146627.88</v>
      </c>
      <c r="N155" s="141">
        <v>537</v>
      </c>
      <c r="O155" s="76">
        <v>90796.73</v>
      </c>
    </row>
    <row r="156" spans="2:15" s="1" customFormat="1" x14ac:dyDescent="0.25">
      <c r="B156" s="24"/>
      <c r="D156" s="1" t="s">
        <v>617</v>
      </c>
      <c r="E156" s="141">
        <v>4</v>
      </c>
      <c r="F156" s="141">
        <v>9214</v>
      </c>
      <c r="G156" s="141">
        <v>538864.39</v>
      </c>
      <c r="H156" s="141">
        <v>557</v>
      </c>
      <c r="I156" s="141">
        <v>76401.279999999999</v>
      </c>
      <c r="J156" s="141">
        <v>7717</v>
      </c>
      <c r="K156" s="141">
        <v>146107.68</v>
      </c>
      <c r="L156" s="141">
        <v>940</v>
      </c>
      <c r="M156" s="141">
        <v>316355.43</v>
      </c>
      <c r="N156" s="141">
        <v>0</v>
      </c>
      <c r="O156" s="76">
        <v>0</v>
      </c>
    </row>
    <row r="157" spans="2:15" s="1" customFormat="1" x14ac:dyDescent="0.25">
      <c r="B157" s="24"/>
      <c r="D157" s="1" t="s">
        <v>281</v>
      </c>
      <c r="E157" s="141">
        <v>2</v>
      </c>
      <c r="F157" s="141">
        <v>2609</v>
      </c>
      <c r="G157" s="141">
        <v>73093.56</v>
      </c>
      <c r="H157" s="141">
        <v>0</v>
      </c>
      <c r="I157" s="141">
        <v>0</v>
      </c>
      <c r="J157" s="141">
        <v>2528</v>
      </c>
      <c r="K157" s="141">
        <v>12075.72</v>
      </c>
      <c r="L157" s="141">
        <v>81</v>
      </c>
      <c r="M157" s="141">
        <v>61017.84</v>
      </c>
      <c r="N157" s="141">
        <v>0</v>
      </c>
      <c r="O157" s="76">
        <v>0</v>
      </c>
    </row>
    <row r="158" spans="2:15" s="1" customFormat="1" x14ac:dyDescent="0.25">
      <c r="B158" s="24"/>
      <c r="D158" s="1" t="s">
        <v>618</v>
      </c>
      <c r="E158" s="141">
        <v>14</v>
      </c>
      <c r="F158" s="141">
        <v>70130.645198879996</v>
      </c>
      <c r="G158" s="141">
        <v>4149053.28</v>
      </c>
      <c r="H158" s="141">
        <v>3093</v>
      </c>
      <c r="I158" s="141">
        <v>337430.3</v>
      </c>
      <c r="J158" s="141">
        <v>60906.645198879996</v>
      </c>
      <c r="K158" s="141">
        <v>1440396.84</v>
      </c>
      <c r="L158" s="141">
        <v>4274</v>
      </c>
      <c r="M158" s="141">
        <v>2051268.31</v>
      </c>
      <c r="N158" s="141">
        <v>1857</v>
      </c>
      <c r="O158" s="76">
        <v>319957.83</v>
      </c>
    </row>
    <row r="159" spans="2:15" s="1" customFormat="1" x14ac:dyDescent="0.25">
      <c r="B159" s="24"/>
      <c r="D159" s="1" t="s">
        <v>619</v>
      </c>
      <c r="E159" s="141">
        <v>7</v>
      </c>
      <c r="F159" s="141">
        <v>17801</v>
      </c>
      <c r="G159" s="141">
        <v>1092886.06</v>
      </c>
      <c r="H159" s="141">
        <v>947</v>
      </c>
      <c r="I159" s="141">
        <v>43706.25</v>
      </c>
      <c r="J159" s="141">
        <v>15006</v>
      </c>
      <c r="K159" s="141">
        <v>731206.75</v>
      </c>
      <c r="L159" s="141">
        <v>926</v>
      </c>
      <c r="M159" s="141">
        <v>195962.02</v>
      </c>
      <c r="N159" s="141">
        <v>922</v>
      </c>
      <c r="O159" s="76">
        <v>122011.04</v>
      </c>
    </row>
    <row r="160" spans="2:15" s="1" customFormat="1" x14ac:dyDescent="0.25">
      <c r="B160" s="24"/>
      <c r="D160" s="1" t="s">
        <v>520</v>
      </c>
      <c r="E160" s="141">
        <v>4</v>
      </c>
      <c r="F160" s="141">
        <v>5670.6820321300002</v>
      </c>
      <c r="G160" s="141">
        <v>200279.53</v>
      </c>
      <c r="H160" s="141">
        <v>668.51065369000003</v>
      </c>
      <c r="I160" s="141">
        <v>20005.990000000002</v>
      </c>
      <c r="J160" s="141">
        <v>4911.1713784399999</v>
      </c>
      <c r="K160" s="141">
        <v>144261.9</v>
      </c>
      <c r="L160" s="141">
        <v>91</v>
      </c>
      <c r="M160" s="141">
        <v>36011.64</v>
      </c>
      <c r="N160" s="141">
        <v>0</v>
      </c>
      <c r="O160" s="76">
        <v>0</v>
      </c>
    </row>
    <row r="161" spans="2:15" s="1" customFormat="1" x14ac:dyDescent="0.25">
      <c r="B161" s="24"/>
      <c r="D161" s="1" t="s">
        <v>621</v>
      </c>
      <c r="E161" s="141">
        <v>18</v>
      </c>
      <c r="F161" s="141">
        <v>55334</v>
      </c>
      <c r="G161" s="141">
        <v>2142676.64</v>
      </c>
      <c r="H161" s="141">
        <v>3362</v>
      </c>
      <c r="I161" s="141">
        <v>361033.7</v>
      </c>
      <c r="J161" s="141">
        <v>49503</v>
      </c>
      <c r="K161" s="141">
        <v>1350816.9</v>
      </c>
      <c r="L161" s="141">
        <v>1101</v>
      </c>
      <c r="M161" s="141">
        <v>274499.39</v>
      </c>
      <c r="N161" s="141">
        <v>1368</v>
      </c>
      <c r="O161" s="76">
        <v>156326.66</v>
      </c>
    </row>
    <row r="162" spans="2:15" s="1" customFormat="1" x14ac:dyDescent="0.25">
      <c r="B162" s="24"/>
      <c r="D162" s="1" t="s">
        <v>614</v>
      </c>
      <c r="E162" s="141">
        <v>6</v>
      </c>
      <c r="F162" s="141">
        <v>24741</v>
      </c>
      <c r="G162" s="141">
        <v>1450654.63</v>
      </c>
      <c r="H162" s="141">
        <v>1111</v>
      </c>
      <c r="I162" s="141">
        <v>138459.59</v>
      </c>
      <c r="J162" s="141">
        <v>21486</v>
      </c>
      <c r="K162" s="141">
        <v>728854.39</v>
      </c>
      <c r="L162" s="141">
        <v>1191</v>
      </c>
      <c r="M162" s="141">
        <v>413238.09</v>
      </c>
      <c r="N162" s="141">
        <v>953</v>
      </c>
      <c r="O162" s="76">
        <v>170102.55</v>
      </c>
    </row>
    <row r="163" spans="2:15" s="1" customFormat="1" x14ac:dyDescent="0.25">
      <c r="B163" s="24"/>
      <c r="D163" s="1" t="s">
        <v>620</v>
      </c>
      <c r="E163" s="141">
        <v>5</v>
      </c>
      <c r="F163" s="141">
        <v>8508.6234641720002</v>
      </c>
      <c r="G163" s="141">
        <v>911455.84</v>
      </c>
      <c r="H163" s="141">
        <v>706.61205070000005</v>
      </c>
      <c r="I163" s="141">
        <v>98588.53</v>
      </c>
      <c r="J163" s="141">
        <v>7100.0114134719997</v>
      </c>
      <c r="K163" s="141">
        <v>652679.84</v>
      </c>
      <c r="L163" s="141">
        <v>315</v>
      </c>
      <c r="M163" s="141">
        <v>90819.79</v>
      </c>
      <c r="N163" s="141">
        <v>387</v>
      </c>
      <c r="O163" s="76">
        <v>69367.67</v>
      </c>
    </row>
    <row r="164" spans="2:15" s="1" customFormat="1" x14ac:dyDescent="0.25">
      <c r="B164" s="24"/>
      <c r="D164" s="1" t="s">
        <v>521</v>
      </c>
      <c r="E164" s="141">
        <v>26</v>
      </c>
      <c r="F164" s="141">
        <v>88253</v>
      </c>
      <c r="G164" s="141">
        <v>8340902.5599999996</v>
      </c>
      <c r="H164" s="141">
        <v>9629</v>
      </c>
      <c r="I164" s="141">
        <v>917379.41</v>
      </c>
      <c r="J164" s="141">
        <v>68673</v>
      </c>
      <c r="K164" s="141">
        <v>4103176.29</v>
      </c>
      <c r="L164" s="141">
        <v>5471</v>
      </c>
      <c r="M164" s="141">
        <v>2506591.92</v>
      </c>
      <c r="N164" s="141">
        <v>4480</v>
      </c>
      <c r="O164" s="76">
        <v>813754.94</v>
      </c>
    </row>
    <row r="165" spans="2:15" s="1" customFormat="1" x14ac:dyDescent="0.25">
      <c r="B165" s="24"/>
      <c r="D165" s="1" t="s">
        <v>962</v>
      </c>
      <c r="E165" s="141">
        <v>3</v>
      </c>
      <c r="F165" s="141">
        <v>1943</v>
      </c>
      <c r="G165" s="141">
        <v>25325.87</v>
      </c>
      <c r="H165" s="141">
        <v>0</v>
      </c>
      <c r="I165" s="141">
        <v>0</v>
      </c>
      <c r="J165" s="141">
        <v>1880</v>
      </c>
      <c r="K165" s="141">
        <v>17982.07</v>
      </c>
      <c r="L165" s="141">
        <v>63</v>
      </c>
      <c r="M165" s="141">
        <v>7343.8</v>
      </c>
      <c r="N165" s="141">
        <v>0</v>
      </c>
      <c r="O165" s="76">
        <v>0</v>
      </c>
    </row>
    <row r="166" spans="2:15" s="1" customFormat="1" x14ac:dyDescent="0.25">
      <c r="B166" s="24"/>
      <c r="C166" s="1" t="s">
        <v>622</v>
      </c>
      <c r="E166" s="141">
        <v>141</v>
      </c>
      <c r="F166" s="141">
        <v>445859</v>
      </c>
      <c r="G166" s="141">
        <v>33444439.329999998</v>
      </c>
      <c r="H166" s="141">
        <v>28310</v>
      </c>
      <c r="I166" s="141">
        <v>5879954.2199999997</v>
      </c>
      <c r="J166" s="141">
        <v>391413</v>
      </c>
      <c r="K166" s="141">
        <v>20231739.170000002</v>
      </c>
      <c r="L166" s="141">
        <v>10056</v>
      </c>
      <c r="M166" s="141">
        <v>4523813.4000000004</v>
      </c>
      <c r="N166" s="141">
        <v>16080</v>
      </c>
      <c r="O166" s="76">
        <v>2808932.54</v>
      </c>
    </row>
    <row r="167" spans="2:15" s="1" customFormat="1" x14ac:dyDescent="0.25">
      <c r="B167" s="24"/>
      <c r="D167" s="1" t="s">
        <v>625</v>
      </c>
      <c r="E167" s="141">
        <v>4</v>
      </c>
      <c r="F167" s="141">
        <v>4295</v>
      </c>
      <c r="G167" s="141">
        <v>162533.19</v>
      </c>
      <c r="H167" s="141">
        <v>203</v>
      </c>
      <c r="I167" s="141">
        <v>10022.52</v>
      </c>
      <c r="J167" s="141">
        <v>4043</v>
      </c>
      <c r="K167" s="141">
        <v>141819.32999999999</v>
      </c>
      <c r="L167" s="141">
        <v>49</v>
      </c>
      <c r="M167" s="141">
        <v>10691.34</v>
      </c>
      <c r="N167" s="141">
        <v>0</v>
      </c>
      <c r="O167" s="76">
        <v>0</v>
      </c>
    </row>
    <row r="168" spans="2:15" s="1" customFormat="1" x14ac:dyDescent="0.25">
      <c r="B168" s="24"/>
      <c r="D168" s="1" t="s">
        <v>626</v>
      </c>
      <c r="E168" s="141">
        <v>46</v>
      </c>
      <c r="F168" s="141">
        <v>190080</v>
      </c>
      <c r="G168" s="141">
        <v>17006366.149999999</v>
      </c>
      <c r="H168" s="141">
        <v>13807</v>
      </c>
      <c r="I168" s="141">
        <v>3321320.37</v>
      </c>
      <c r="J168" s="141">
        <v>162662</v>
      </c>
      <c r="K168" s="141">
        <v>9170112.5199999996</v>
      </c>
      <c r="L168" s="141">
        <v>5387</v>
      </c>
      <c r="M168" s="141">
        <v>3056394.38</v>
      </c>
      <c r="N168" s="141">
        <v>8224</v>
      </c>
      <c r="O168" s="76">
        <v>1458538.87</v>
      </c>
    </row>
    <row r="169" spans="2:15" s="1" customFormat="1" x14ac:dyDescent="0.25">
      <c r="B169" s="24"/>
      <c r="D169" s="1" t="s">
        <v>627</v>
      </c>
      <c r="E169" s="141">
        <v>3</v>
      </c>
      <c r="F169" s="141">
        <v>5066</v>
      </c>
      <c r="G169" s="141">
        <v>233479.07</v>
      </c>
      <c r="H169" s="141">
        <v>170</v>
      </c>
      <c r="I169" s="141">
        <v>16587.16</v>
      </c>
      <c r="J169" s="141">
        <v>4740</v>
      </c>
      <c r="K169" s="141">
        <v>193767.22</v>
      </c>
      <c r="L169" s="141">
        <v>156</v>
      </c>
      <c r="M169" s="141">
        <v>23124.69</v>
      </c>
      <c r="N169" s="141">
        <v>0</v>
      </c>
      <c r="O169" s="76">
        <v>0</v>
      </c>
    </row>
    <row r="170" spans="2:15" s="1" customFormat="1" x14ac:dyDescent="0.25">
      <c r="B170" s="24"/>
      <c r="D170" s="1" t="s">
        <v>629</v>
      </c>
      <c r="E170" s="141">
        <v>12</v>
      </c>
      <c r="F170" s="141">
        <v>53502</v>
      </c>
      <c r="G170" s="141">
        <v>4667830.34</v>
      </c>
      <c r="H170" s="141">
        <v>3960</v>
      </c>
      <c r="I170" s="141">
        <v>530764.56000000006</v>
      </c>
      <c r="J170" s="141">
        <v>44749</v>
      </c>
      <c r="K170" s="141">
        <v>3081232.91</v>
      </c>
      <c r="L170" s="141">
        <v>1372</v>
      </c>
      <c r="M170" s="141">
        <v>496725.97</v>
      </c>
      <c r="N170" s="141">
        <v>3421</v>
      </c>
      <c r="O170" s="76">
        <v>559106.9</v>
      </c>
    </row>
    <row r="171" spans="2:15" s="1" customFormat="1" x14ac:dyDescent="0.25">
      <c r="B171" s="24"/>
      <c r="D171" s="1" t="s">
        <v>282</v>
      </c>
      <c r="E171" s="141">
        <v>2</v>
      </c>
      <c r="F171" s="141">
        <v>3880</v>
      </c>
      <c r="G171" s="141">
        <v>99981.17</v>
      </c>
      <c r="H171" s="141">
        <v>154</v>
      </c>
      <c r="I171" s="141">
        <v>243.32</v>
      </c>
      <c r="J171" s="141">
        <v>3664</v>
      </c>
      <c r="K171" s="141">
        <v>92222.32</v>
      </c>
      <c r="L171" s="141">
        <v>62</v>
      </c>
      <c r="M171" s="141">
        <v>7515.53</v>
      </c>
      <c r="N171" s="141">
        <v>0</v>
      </c>
      <c r="O171" s="76">
        <v>0</v>
      </c>
    </row>
    <row r="172" spans="2:15" s="1" customFormat="1" x14ac:dyDescent="0.25">
      <c r="B172" s="24"/>
      <c r="D172" s="1" t="s">
        <v>623</v>
      </c>
      <c r="E172" s="141">
        <v>4</v>
      </c>
      <c r="F172" s="141">
        <v>3706</v>
      </c>
      <c r="G172" s="141">
        <v>128075</v>
      </c>
      <c r="H172" s="141">
        <v>86</v>
      </c>
      <c r="I172" s="141">
        <v>453.78</v>
      </c>
      <c r="J172" s="141">
        <v>3513</v>
      </c>
      <c r="K172" s="141">
        <v>100295.82</v>
      </c>
      <c r="L172" s="141">
        <v>91</v>
      </c>
      <c r="M172" s="141">
        <v>24195.43</v>
      </c>
      <c r="N172" s="141">
        <v>16</v>
      </c>
      <c r="O172" s="76">
        <v>3129.98</v>
      </c>
    </row>
    <row r="173" spans="2:15" s="1" customFormat="1" x14ac:dyDescent="0.25">
      <c r="B173" s="24"/>
      <c r="D173" s="1" t="s">
        <v>630</v>
      </c>
      <c r="E173" s="141">
        <v>8</v>
      </c>
      <c r="F173" s="141">
        <v>27915</v>
      </c>
      <c r="G173" s="141">
        <v>1168128.56</v>
      </c>
      <c r="H173" s="141">
        <v>995</v>
      </c>
      <c r="I173" s="141">
        <v>80890.73</v>
      </c>
      <c r="J173" s="141">
        <v>25792</v>
      </c>
      <c r="K173" s="141">
        <v>895402.32</v>
      </c>
      <c r="L173" s="141">
        <v>229</v>
      </c>
      <c r="M173" s="141">
        <v>70624.67</v>
      </c>
      <c r="N173" s="141">
        <v>899</v>
      </c>
      <c r="O173" s="76">
        <v>121210.83</v>
      </c>
    </row>
    <row r="174" spans="2:15" s="1" customFormat="1" x14ac:dyDescent="0.25">
      <c r="B174" s="24"/>
      <c r="D174" s="1" t="s">
        <v>283</v>
      </c>
      <c r="E174" s="141">
        <v>2</v>
      </c>
      <c r="F174" s="141">
        <v>1695</v>
      </c>
      <c r="G174" s="141">
        <v>52857.75</v>
      </c>
      <c r="H174" s="141">
        <v>205</v>
      </c>
      <c r="I174" s="141">
        <v>9380.31</v>
      </c>
      <c r="J174" s="141">
        <v>1462</v>
      </c>
      <c r="K174" s="141">
        <v>38845.300000000003</v>
      </c>
      <c r="L174" s="141">
        <v>28</v>
      </c>
      <c r="M174" s="141">
        <v>4632.1400000000003</v>
      </c>
      <c r="N174" s="141">
        <v>0</v>
      </c>
      <c r="O174" s="76">
        <v>0</v>
      </c>
    </row>
    <row r="175" spans="2:15" s="1" customFormat="1" x14ac:dyDescent="0.25">
      <c r="B175" s="24"/>
      <c r="D175" s="1" t="s">
        <v>631</v>
      </c>
      <c r="E175" s="141">
        <v>3</v>
      </c>
      <c r="F175" s="141">
        <v>9497</v>
      </c>
      <c r="G175" s="141">
        <v>111529.32</v>
      </c>
      <c r="H175" s="141">
        <v>85</v>
      </c>
      <c r="I175" s="141">
        <v>8397.35</v>
      </c>
      <c r="J175" s="141">
        <v>9241</v>
      </c>
      <c r="K175" s="141">
        <v>80087.490000000005</v>
      </c>
      <c r="L175" s="141">
        <v>171</v>
      </c>
      <c r="M175" s="141">
        <v>23044.48</v>
      </c>
      <c r="N175" s="141">
        <v>0</v>
      </c>
      <c r="O175" s="76">
        <v>0</v>
      </c>
    </row>
    <row r="176" spans="2:15" s="1" customFormat="1" x14ac:dyDescent="0.25">
      <c r="B176" s="24"/>
      <c r="D176" s="1" t="s">
        <v>284</v>
      </c>
      <c r="E176" s="141">
        <v>2</v>
      </c>
      <c r="F176" s="141">
        <v>1502</v>
      </c>
      <c r="G176" s="141">
        <v>60420.36</v>
      </c>
      <c r="H176" s="141">
        <v>26</v>
      </c>
      <c r="I176" s="141">
        <v>199.44</v>
      </c>
      <c r="J176" s="141">
        <v>1460</v>
      </c>
      <c r="K176" s="141">
        <v>59934.05</v>
      </c>
      <c r="L176" s="141">
        <v>16</v>
      </c>
      <c r="M176" s="141">
        <v>286.88</v>
      </c>
      <c r="N176" s="141">
        <v>0</v>
      </c>
      <c r="O176" s="76">
        <v>0</v>
      </c>
    </row>
    <row r="177" spans="2:15" s="1" customFormat="1" x14ac:dyDescent="0.25">
      <c r="B177" s="24"/>
      <c r="D177" s="1" t="s">
        <v>579</v>
      </c>
      <c r="E177" s="141">
        <v>2</v>
      </c>
      <c r="F177" s="141">
        <v>2595</v>
      </c>
      <c r="G177" s="141">
        <v>137165.26999999999</v>
      </c>
      <c r="H177" s="141">
        <v>94</v>
      </c>
      <c r="I177" s="141">
        <v>5396.97</v>
      </c>
      <c r="J177" s="141">
        <v>2370</v>
      </c>
      <c r="K177" s="141">
        <v>99004.37</v>
      </c>
      <c r="L177" s="141">
        <v>131</v>
      </c>
      <c r="M177" s="141">
        <v>32763.93</v>
      </c>
      <c r="N177" s="141">
        <v>0</v>
      </c>
      <c r="O177" s="76">
        <v>0</v>
      </c>
    </row>
    <row r="178" spans="2:15" s="1" customFormat="1" x14ac:dyDescent="0.25">
      <c r="B178" s="24"/>
      <c r="D178" s="1" t="s">
        <v>633</v>
      </c>
      <c r="E178" s="141">
        <v>5</v>
      </c>
      <c r="F178" s="141">
        <v>5650</v>
      </c>
      <c r="G178" s="141">
        <v>266211.23</v>
      </c>
      <c r="H178" s="141">
        <v>257</v>
      </c>
      <c r="I178" s="141">
        <v>13877.81</v>
      </c>
      <c r="J178" s="141">
        <v>5260</v>
      </c>
      <c r="K178" s="141">
        <v>226307.25</v>
      </c>
      <c r="L178" s="141">
        <v>133</v>
      </c>
      <c r="M178" s="141">
        <v>26026.18</v>
      </c>
      <c r="N178" s="141">
        <v>0</v>
      </c>
      <c r="O178" s="76">
        <v>0</v>
      </c>
    </row>
    <row r="179" spans="2:15" s="1" customFormat="1" x14ac:dyDescent="0.25">
      <c r="B179" s="24"/>
      <c r="D179" s="1" t="s">
        <v>624</v>
      </c>
      <c r="E179" s="141">
        <v>4</v>
      </c>
      <c r="F179" s="141">
        <v>5526</v>
      </c>
      <c r="G179" s="141">
        <v>292453.17</v>
      </c>
      <c r="H179" s="141">
        <v>150</v>
      </c>
      <c r="I179" s="141">
        <v>1841.97</v>
      </c>
      <c r="J179" s="141">
        <v>5237</v>
      </c>
      <c r="K179" s="141">
        <v>268794.59999999998</v>
      </c>
      <c r="L179" s="141">
        <v>139</v>
      </c>
      <c r="M179" s="141">
        <v>21816.6</v>
      </c>
      <c r="N179" s="141">
        <v>0</v>
      </c>
      <c r="O179" s="76">
        <v>0</v>
      </c>
    </row>
    <row r="180" spans="2:15" s="1" customFormat="1" x14ac:dyDescent="0.25">
      <c r="B180" s="24"/>
      <c r="D180" s="1" t="s">
        <v>577</v>
      </c>
      <c r="E180" s="141">
        <v>3</v>
      </c>
      <c r="F180" s="141">
        <v>9714</v>
      </c>
      <c r="G180" s="141">
        <v>559929.15</v>
      </c>
      <c r="H180" s="141">
        <v>987</v>
      </c>
      <c r="I180" s="141">
        <v>206594.2</v>
      </c>
      <c r="J180" s="141">
        <v>8510</v>
      </c>
      <c r="K180" s="141">
        <v>316108.88</v>
      </c>
      <c r="L180" s="141">
        <v>103</v>
      </c>
      <c r="M180" s="141">
        <v>16626.330000000002</v>
      </c>
      <c r="N180" s="141">
        <v>114</v>
      </c>
      <c r="O180" s="76">
        <v>20599.740000000002</v>
      </c>
    </row>
    <row r="181" spans="2:15" s="1" customFormat="1" x14ac:dyDescent="0.25">
      <c r="B181" s="24"/>
      <c r="D181" s="1" t="s">
        <v>635</v>
      </c>
      <c r="E181" s="141">
        <v>11</v>
      </c>
      <c r="F181" s="141">
        <v>42564</v>
      </c>
      <c r="G181" s="141">
        <v>3473759.04</v>
      </c>
      <c r="H181" s="141">
        <v>2543</v>
      </c>
      <c r="I181" s="141">
        <v>559892.86</v>
      </c>
      <c r="J181" s="141">
        <v>37421</v>
      </c>
      <c r="K181" s="141">
        <v>2166284.4500000002</v>
      </c>
      <c r="L181" s="141">
        <v>854</v>
      </c>
      <c r="M181" s="141">
        <v>435493.9</v>
      </c>
      <c r="N181" s="141">
        <v>1746</v>
      </c>
      <c r="O181" s="76">
        <v>312087.84000000003</v>
      </c>
    </row>
    <row r="182" spans="2:15" s="1" customFormat="1" x14ac:dyDescent="0.25">
      <c r="B182" s="24"/>
      <c r="D182" s="1" t="s">
        <v>285</v>
      </c>
      <c r="E182" s="141">
        <v>2</v>
      </c>
      <c r="F182" s="141">
        <v>3026</v>
      </c>
      <c r="G182" s="141">
        <v>103938.4</v>
      </c>
      <c r="H182" s="141">
        <v>99</v>
      </c>
      <c r="I182" s="141">
        <v>10231.42</v>
      </c>
      <c r="J182" s="141">
        <v>2895</v>
      </c>
      <c r="K182" s="141">
        <v>92981.14</v>
      </c>
      <c r="L182" s="141">
        <v>32</v>
      </c>
      <c r="M182" s="141">
        <v>725.84</v>
      </c>
      <c r="N182" s="141">
        <v>0</v>
      </c>
      <c r="O182" s="76">
        <v>0</v>
      </c>
    </row>
    <row r="183" spans="2:15" s="1" customFormat="1" x14ac:dyDescent="0.25">
      <c r="B183" s="24"/>
      <c r="D183" s="1" t="s">
        <v>632</v>
      </c>
      <c r="E183" s="141">
        <v>5</v>
      </c>
      <c r="F183" s="141">
        <v>30301</v>
      </c>
      <c r="G183" s="141">
        <v>2635318.59</v>
      </c>
      <c r="H183" s="141">
        <v>1748</v>
      </c>
      <c r="I183" s="141">
        <v>812393.17</v>
      </c>
      <c r="J183" s="141">
        <v>27103</v>
      </c>
      <c r="K183" s="141">
        <v>1491594.2</v>
      </c>
      <c r="L183" s="141">
        <v>400</v>
      </c>
      <c r="M183" s="141">
        <v>83552.91</v>
      </c>
      <c r="N183" s="141">
        <v>1050</v>
      </c>
      <c r="O183" s="76">
        <v>247778.31</v>
      </c>
    </row>
    <row r="184" spans="2:15" s="1" customFormat="1" x14ac:dyDescent="0.25">
      <c r="B184" s="24"/>
      <c r="D184" s="1" t="s">
        <v>634</v>
      </c>
      <c r="E184" s="141">
        <v>4</v>
      </c>
      <c r="F184" s="141">
        <v>6250</v>
      </c>
      <c r="G184" s="141">
        <v>455621.61</v>
      </c>
      <c r="H184" s="141">
        <v>504</v>
      </c>
      <c r="I184" s="141">
        <v>63297.06</v>
      </c>
      <c r="J184" s="141">
        <v>5372</v>
      </c>
      <c r="K184" s="141">
        <v>321942.08</v>
      </c>
      <c r="L184" s="141">
        <v>150</v>
      </c>
      <c r="M184" s="141">
        <v>36477.56</v>
      </c>
      <c r="N184" s="141">
        <v>224</v>
      </c>
      <c r="O184" s="76">
        <v>33904.9</v>
      </c>
    </row>
    <row r="185" spans="2:15" s="1" customFormat="1" x14ac:dyDescent="0.25">
      <c r="B185" s="24"/>
      <c r="D185" s="1" t="s">
        <v>628</v>
      </c>
      <c r="E185" s="141">
        <v>3</v>
      </c>
      <c r="F185" s="141">
        <v>3207</v>
      </c>
      <c r="G185" s="141">
        <v>130300.58</v>
      </c>
      <c r="H185" s="141">
        <v>105</v>
      </c>
      <c r="I185" s="141">
        <v>1568.51</v>
      </c>
      <c r="J185" s="141">
        <v>3066</v>
      </c>
      <c r="K185" s="141">
        <v>127881.52</v>
      </c>
      <c r="L185" s="141">
        <v>36</v>
      </c>
      <c r="M185" s="141">
        <v>850.55</v>
      </c>
      <c r="N185" s="141">
        <v>0</v>
      </c>
      <c r="O185" s="76">
        <v>0</v>
      </c>
    </row>
    <row r="186" spans="2:15" s="1" customFormat="1" x14ac:dyDescent="0.25">
      <c r="B186" s="24"/>
      <c r="D186" s="1" t="s">
        <v>636</v>
      </c>
      <c r="E186" s="141">
        <v>6</v>
      </c>
      <c r="F186" s="141">
        <v>15595</v>
      </c>
      <c r="G186" s="141">
        <v>1029074.09</v>
      </c>
      <c r="H186" s="141">
        <v>1306</v>
      </c>
      <c r="I186" s="141">
        <v>169012.18</v>
      </c>
      <c r="J186" s="141">
        <v>13623</v>
      </c>
      <c r="K186" s="141">
        <v>716321.63</v>
      </c>
      <c r="L186" s="141">
        <v>280</v>
      </c>
      <c r="M186" s="141">
        <v>91165.119999999995</v>
      </c>
      <c r="N186" s="141">
        <v>386</v>
      </c>
      <c r="O186" s="76">
        <v>52575.17</v>
      </c>
    </row>
    <row r="187" spans="2:15" s="1" customFormat="1" x14ac:dyDescent="0.25">
      <c r="B187" s="24"/>
      <c r="D187" s="1" t="s">
        <v>286</v>
      </c>
      <c r="E187" s="141">
        <v>2</v>
      </c>
      <c r="F187" s="141">
        <v>6671</v>
      </c>
      <c r="G187" s="141">
        <v>158577.38</v>
      </c>
      <c r="H187" s="141">
        <v>63</v>
      </c>
      <c r="I187" s="141">
        <v>3312.2</v>
      </c>
      <c r="J187" s="141">
        <v>6590</v>
      </c>
      <c r="K187" s="141">
        <v>154491.32</v>
      </c>
      <c r="L187" s="141">
        <v>18</v>
      </c>
      <c r="M187" s="141">
        <v>773.87</v>
      </c>
      <c r="N187" s="141">
        <v>0</v>
      </c>
      <c r="O187" s="76">
        <v>0</v>
      </c>
    </row>
    <row r="188" spans="2:15" s="1" customFormat="1" x14ac:dyDescent="0.25">
      <c r="B188" s="24"/>
      <c r="D188" s="1" t="s">
        <v>962</v>
      </c>
      <c r="E188" s="141">
        <v>8</v>
      </c>
      <c r="F188" s="141">
        <v>13622</v>
      </c>
      <c r="G188" s="141">
        <v>510889.91</v>
      </c>
      <c r="H188" s="141">
        <v>763</v>
      </c>
      <c r="I188" s="141">
        <v>54276.34</v>
      </c>
      <c r="J188" s="141">
        <v>12640</v>
      </c>
      <c r="K188" s="141">
        <v>396308.46</v>
      </c>
      <c r="L188" s="141">
        <v>219</v>
      </c>
      <c r="M188" s="141">
        <v>60305.11</v>
      </c>
      <c r="N188" s="141">
        <v>0</v>
      </c>
      <c r="O188" s="76">
        <v>0</v>
      </c>
    </row>
    <row r="189" spans="2:15" s="1" customFormat="1" x14ac:dyDescent="0.25">
      <c r="B189" s="24"/>
      <c r="C189" s="1" t="s">
        <v>637</v>
      </c>
      <c r="E189" s="141">
        <v>250</v>
      </c>
      <c r="F189" s="141">
        <v>808247.07209822396</v>
      </c>
      <c r="G189" s="141">
        <v>86737638.930000007</v>
      </c>
      <c r="H189" s="141">
        <v>84262.734757800004</v>
      </c>
      <c r="I189" s="141">
        <v>14647551.84</v>
      </c>
      <c r="J189" s="141">
        <v>648091.33734042395</v>
      </c>
      <c r="K189" s="141">
        <v>39139071.780000001</v>
      </c>
      <c r="L189" s="141">
        <v>30337</v>
      </c>
      <c r="M189" s="141">
        <v>20701537.129999999</v>
      </c>
      <c r="N189" s="141">
        <v>45556</v>
      </c>
      <c r="O189" s="76">
        <v>12249478.18</v>
      </c>
    </row>
    <row r="190" spans="2:15" s="1" customFormat="1" x14ac:dyDescent="0.25">
      <c r="B190" s="24"/>
      <c r="D190" s="1" t="s">
        <v>638</v>
      </c>
      <c r="E190" s="141">
        <v>85</v>
      </c>
      <c r="F190" s="141">
        <v>305197.34655521798</v>
      </c>
      <c r="G190" s="141">
        <v>36557067.140000001</v>
      </c>
      <c r="H190" s="141">
        <v>25906.63776641</v>
      </c>
      <c r="I190" s="141">
        <v>5694047.6200000001</v>
      </c>
      <c r="J190" s="141">
        <v>249255.708788808</v>
      </c>
      <c r="K190" s="141">
        <v>15554368.859999999</v>
      </c>
      <c r="L190" s="141">
        <v>9414</v>
      </c>
      <c r="M190" s="141">
        <v>8476794.6799999997</v>
      </c>
      <c r="N190" s="141">
        <v>20621</v>
      </c>
      <c r="O190" s="76">
        <v>6831855.9800000004</v>
      </c>
    </row>
    <row r="191" spans="2:15" s="1" customFormat="1" x14ac:dyDescent="0.25">
      <c r="B191" s="24"/>
      <c r="D191" s="1" t="s">
        <v>639</v>
      </c>
      <c r="E191" s="141">
        <v>12</v>
      </c>
      <c r="F191" s="141">
        <v>37017</v>
      </c>
      <c r="G191" s="141">
        <v>2658224.4900000002</v>
      </c>
      <c r="H191" s="141">
        <v>4119</v>
      </c>
      <c r="I191" s="141">
        <v>260756.13</v>
      </c>
      <c r="J191" s="141">
        <v>29600</v>
      </c>
      <c r="K191" s="141">
        <v>1403948.31</v>
      </c>
      <c r="L191" s="141">
        <v>1252</v>
      </c>
      <c r="M191" s="141">
        <v>562322.41</v>
      </c>
      <c r="N191" s="141">
        <v>2046</v>
      </c>
      <c r="O191" s="76">
        <v>431197.64</v>
      </c>
    </row>
    <row r="192" spans="2:15" s="1" customFormat="1" x14ac:dyDescent="0.25">
      <c r="B192" s="24"/>
      <c r="D192" s="1" t="s">
        <v>640</v>
      </c>
      <c r="E192" s="141">
        <v>3</v>
      </c>
      <c r="F192" s="141">
        <v>8317.8069270439992</v>
      </c>
      <c r="G192" s="141">
        <v>282972.48</v>
      </c>
      <c r="H192" s="141">
        <v>387.44011769999997</v>
      </c>
      <c r="I192" s="141">
        <v>37189.46</v>
      </c>
      <c r="J192" s="141">
        <v>7479.3668093440001</v>
      </c>
      <c r="K192" s="141">
        <v>163555.98000000001</v>
      </c>
      <c r="L192" s="141">
        <v>451</v>
      </c>
      <c r="M192" s="141">
        <v>82227.039999999994</v>
      </c>
      <c r="N192" s="141">
        <v>0</v>
      </c>
      <c r="O192" s="76">
        <v>0</v>
      </c>
    </row>
    <row r="193" spans="2:15" s="1" customFormat="1" x14ac:dyDescent="0.25">
      <c r="B193" s="24"/>
      <c r="D193" s="1" t="s">
        <v>641</v>
      </c>
      <c r="E193" s="141">
        <v>5</v>
      </c>
      <c r="F193" s="141">
        <v>14369</v>
      </c>
      <c r="G193" s="141">
        <v>514444.39</v>
      </c>
      <c r="H193" s="141">
        <v>320</v>
      </c>
      <c r="I193" s="141">
        <v>54725.14</v>
      </c>
      <c r="J193" s="141">
        <v>13243</v>
      </c>
      <c r="K193" s="141">
        <v>280948.31</v>
      </c>
      <c r="L193" s="141">
        <v>806</v>
      </c>
      <c r="M193" s="141">
        <v>178770.94</v>
      </c>
      <c r="N193" s="141">
        <v>0</v>
      </c>
      <c r="O193" s="76">
        <v>0</v>
      </c>
    </row>
    <row r="194" spans="2:15" s="1" customFormat="1" x14ac:dyDescent="0.25">
      <c r="B194" s="24"/>
      <c r="D194" s="1" t="s">
        <v>642</v>
      </c>
      <c r="E194" s="141">
        <v>13</v>
      </c>
      <c r="F194" s="141">
        <v>58250.522304418002</v>
      </c>
      <c r="G194" s="141">
        <v>5878502.2800000003</v>
      </c>
      <c r="H194" s="141">
        <v>2505.22850973</v>
      </c>
      <c r="I194" s="141">
        <v>463000.17</v>
      </c>
      <c r="J194" s="141">
        <v>48958.293794687997</v>
      </c>
      <c r="K194" s="141">
        <v>3259451.96</v>
      </c>
      <c r="L194" s="141">
        <v>2243</v>
      </c>
      <c r="M194" s="141">
        <v>1305174.8600000001</v>
      </c>
      <c r="N194" s="141">
        <v>4544</v>
      </c>
      <c r="O194" s="76">
        <v>850875.29</v>
      </c>
    </row>
    <row r="195" spans="2:15" s="1" customFormat="1" x14ac:dyDescent="0.25">
      <c r="B195" s="24"/>
      <c r="D195" s="1" t="s">
        <v>643</v>
      </c>
      <c r="E195" s="141">
        <v>6</v>
      </c>
      <c r="F195" s="141">
        <v>10717</v>
      </c>
      <c r="G195" s="141">
        <v>546455.84</v>
      </c>
      <c r="H195" s="141">
        <v>747</v>
      </c>
      <c r="I195" s="141">
        <v>6828.04</v>
      </c>
      <c r="J195" s="141">
        <v>9147</v>
      </c>
      <c r="K195" s="141">
        <v>347807.24</v>
      </c>
      <c r="L195" s="141">
        <v>699</v>
      </c>
      <c r="M195" s="141">
        <v>178840.18</v>
      </c>
      <c r="N195" s="141">
        <v>124</v>
      </c>
      <c r="O195" s="76">
        <v>12980.39</v>
      </c>
    </row>
    <row r="196" spans="2:15" s="1" customFormat="1" x14ac:dyDescent="0.25">
      <c r="B196" s="24"/>
      <c r="D196" s="1" t="s">
        <v>644</v>
      </c>
      <c r="E196" s="141">
        <v>21</v>
      </c>
      <c r="F196" s="141">
        <v>53955.836829419997</v>
      </c>
      <c r="G196" s="141">
        <v>3490726.56</v>
      </c>
      <c r="H196" s="141">
        <v>5115.1932403800001</v>
      </c>
      <c r="I196" s="141">
        <v>404477.95</v>
      </c>
      <c r="J196" s="141">
        <v>44772.643589040003</v>
      </c>
      <c r="K196" s="141">
        <v>1811306.7</v>
      </c>
      <c r="L196" s="141">
        <v>1550</v>
      </c>
      <c r="M196" s="141">
        <v>847035.26</v>
      </c>
      <c r="N196" s="141">
        <v>2518</v>
      </c>
      <c r="O196" s="76">
        <v>427906.65</v>
      </c>
    </row>
    <row r="197" spans="2:15" s="1" customFormat="1" x14ac:dyDescent="0.25">
      <c r="B197" s="24"/>
      <c r="D197" s="1" t="s">
        <v>645</v>
      </c>
      <c r="E197" s="141">
        <v>3</v>
      </c>
      <c r="F197" s="141">
        <v>10430.278268352</v>
      </c>
      <c r="G197" s="141">
        <v>572135.29</v>
      </c>
      <c r="H197" s="141">
        <v>647.24173472000007</v>
      </c>
      <c r="I197" s="141">
        <v>29051.46</v>
      </c>
      <c r="J197" s="141">
        <v>9029.0365336319992</v>
      </c>
      <c r="K197" s="141">
        <v>434354.68</v>
      </c>
      <c r="L197" s="141">
        <v>5</v>
      </c>
      <c r="M197" s="141">
        <v>311.88</v>
      </c>
      <c r="N197" s="141">
        <v>749</v>
      </c>
      <c r="O197" s="76">
        <v>108417.27</v>
      </c>
    </row>
    <row r="198" spans="2:15" s="1" customFormat="1" x14ac:dyDescent="0.25">
      <c r="B198" s="24"/>
      <c r="D198" s="1" t="s">
        <v>646</v>
      </c>
      <c r="E198" s="141">
        <v>6</v>
      </c>
      <c r="F198" s="141">
        <v>6691</v>
      </c>
      <c r="G198" s="141">
        <v>402749.86</v>
      </c>
      <c r="H198" s="141">
        <v>242</v>
      </c>
      <c r="I198" s="141">
        <v>36167.370000000003</v>
      </c>
      <c r="J198" s="141">
        <v>5976</v>
      </c>
      <c r="K198" s="141">
        <v>207658.5</v>
      </c>
      <c r="L198" s="141">
        <v>473</v>
      </c>
      <c r="M198" s="141">
        <v>158923.98000000001</v>
      </c>
      <c r="N198" s="141">
        <v>0</v>
      </c>
      <c r="O198" s="76">
        <v>0</v>
      </c>
    </row>
    <row r="199" spans="2:15" s="1" customFormat="1" x14ac:dyDescent="0.25">
      <c r="B199" s="24"/>
      <c r="D199" s="1" t="s">
        <v>647</v>
      </c>
      <c r="E199" s="141">
        <v>4</v>
      </c>
      <c r="F199" s="141">
        <v>4849</v>
      </c>
      <c r="G199" s="141">
        <v>378562.65</v>
      </c>
      <c r="H199" s="141">
        <v>186</v>
      </c>
      <c r="I199" s="141">
        <v>29607.08</v>
      </c>
      <c r="J199" s="141">
        <v>3927</v>
      </c>
      <c r="K199" s="141">
        <v>164454.92000000001</v>
      </c>
      <c r="L199" s="141">
        <v>510</v>
      </c>
      <c r="M199" s="141">
        <v>142418.93</v>
      </c>
      <c r="N199" s="141">
        <v>226</v>
      </c>
      <c r="O199" s="76">
        <v>42081.72</v>
      </c>
    </row>
    <row r="200" spans="2:15" s="1" customFormat="1" x14ac:dyDescent="0.25">
      <c r="B200" s="24"/>
      <c r="D200" s="1" t="s">
        <v>648</v>
      </c>
      <c r="E200" s="141">
        <v>4</v>
      </c>
      <c r="F200" s="141">
        <v>7168</v>
      </c>
      <c r="G200" s="141">
        <v>398768.4</v>
      </c>
      <c r="H200" s="141">
        <v>541</v>
      </c>
      <c r="I200" s="141">
        <v>47581.19</v>
      </c>
      <c r="J200" s="141">
        <v>6308</v>
      </c>
      <c r="K200" s="141">
        <v>269540.5</v>
      </c>
      <c r="L200" s="141">
        <v>319</v>
      </c>
      <c r="M200" s="141">
        <v>81646.710000000006</v>
      </c>
      <c r="N200" s="141">
        <v>0</v>
      </c>
      <c r="O200" s="76">
        <v>0</v>
      </c>
    </row>
    <row r="201" spans="2:15" s="1" customFormat="1" x14ac:dyDescent="0.25">
      <c r="B201" s="24"/>
      <c r="D201" s="1" t="s">
        <v>288</v>
      </c>
      <c r="E201" s="141">
        <v>2</v>
      </c>
      <c r="F201" s="141">
        <v>6020.9322217139998</v>
      </c>
      <c r="G201" s="141">
        <v>272355.69</v>
      </c>
      <c r="H201" s="141">
        <v>386.94195473000002</v>
      </c>
      <c r="I201" s="141">
        <v>27547.360000000001</v>
      </c>
      <c r="J201" s="141">
        <v>5364.9902669840003</v>
      </c>
      <c r="K201" s="141">
        <v>179002.31</v>
      </c>
      <c r="L201" s="141">
        <v>269</v>
      </c>
      <c r="M201" s="141">
        <v>65806.02</v>
      </c>
      <c r="N201" s="141">
        <v>0</v>
      </c>
      <c r="O201" s="76">
        <v>0</v>
      </c>
    </row>
    <row r="202" spans="2:15" s="1" customFormat="1" x14ac:dyDescent="0.25">
      <c r="B202" s="24"/>
      <c r="D202" s="1" t="s">
        <v>541</v>
      </c>
      <c r="E202" s="141">
        <v>74</v>
      </c>
      <c r="F202" s="141">
        <v>263672.42459780001</v>
      </c>
      <c r="G202" s="141">
        <v>33891588.670000002</v>
      </c>
      <c r="H202" s="141">
        <v>42340.052168399998</v>
      </c>
      <c r="I202" s="141">
        <v>7480165.4299999997</v>
      </c>
      <c r="J202" s="141">
        <v>194850.37242940001</v>
      </c>
      <c r="K202" s="141">
        <v>14366782.59</v>
      </c>
      <c r="L202" s="141">
        <v>11754</v>
      </c>
      <c r="M202" s="141">
        <v>8500477.4199999999</v>
      </c>
      <c r="N202" s="141">
        <v>14728</v>
      </c>
      <c r="O202" s="76">
        <v>3544163.23</v>
      </c>
    </row>
    <row r="203" spans="2:15" s="1" customFormat="1" x14ac:dyDescent="0.25">
      <c r="B203" s="24"/>
      <c r="D203" s="1" t="s">
        <v>279</v>
      </c>
      <c r="E203" s="141">
        <v>2</v>
      </c>
      <c r="F203" s="141">
        <v>2093</v>
      </c>
      <c r="G203" s="141">
        <v>104983.3</v>
      </c>
      <c r="H203" s="141">
        <v>0</v>
      </c>
      <c r="I203" s="141">
        <v>0</v>
      </c>
      <c r="J203" s="141">
        <v>2083</v>
      </c>
      <c r="K203" s="141">
        <v>99147.66</v>
      </c>
      <c r="L203" s="141">
        <v>10</v>
      </c>
      <c r="M203" s="141">
        <v>5835.64</v>
      </c>
      <c r="N203" s="141">
        <v>0</v>
      </c>
      <c r="O203" s="76">
        <v>0</v>
      </c>
    </row>
    <row r="204" spans="2:15" s="1" customFormat="1" x14ac:dyDescent="0.25">
      <c r="B204" s="24"/>
      <c r="D204" s="1" t="s">
        <v>287</v>
      </c>
      <c r="E204" s="141">
        <v>2</v>
      </c>
      <c r="F204" s="141">
        <v>5930.3077313180002</v>
      </c>
      <c r="G204" s="141">
        <v>394711.16</v>
      </c>
      <c r="H204" s="141">
        <v>376.29463739000005</v>
      </c>
      <c r="I204" s="141">
        <v>27782.59</v>
      </c>
      <c r="J204" s="141">
        <v>5554.0130939280007</v>
      </c>
      <c r="K204" s="141">
        <v>366928.57</v>
      </c>
      <c r="L204" s="141">
        <v>0</v>
      </c>
      <c r="M204" s="141">
        <v>0</v>
      </c>
      <c r="N204" s="141">
        <v>0</v>
      </c>
      <c r="O204" s="76">
        <v>0</v>
      </c>
    </row>
    <row r="205" spans="2:15" s="1" customFormat="1" x14ac:dyDescent="0.25">
      <c r="B205" s="24"/>
      <c r="D205" s="1" t="s">
        <v>571</v>
      </c>
      <c r="E205" s="141">
        <v>3</v>
      </c>
      <c r="F205" s="141">
        <v>6327.6166629399995</v>
      </c>
      <c r="G205" s="141">
        <v>219720.12</v>
      </c>
      <c r="H205" s="141">
        <v>236.70462834</v>
      </c>
      <c r="I205" s="141">
        <v>26669.48</v>
      </c>
      <c r="J205" s="141">
        <v>5711.9120346</v>
      </c>
      <c r="K205" s="141">
        <v>117978.92</v>
      </c>
      <c r="L205" s="141">
        <v>379</v>
      </c>
      <c r="M205" s="141">
        <v>75071.72</v>
      </c>
      <c r="N205" s="141">
        <v>0</v>
      </c>
      <c r="O205" s="76">
        <v>0</v>
      </c>
    </row>
    <row r="206" spans="2:15" s="1" customFormat="1" x14ac:dyDescent="0.25">
      <c r="B206" s="24"/>
      <c r="D206" s="1" t="s">
        <v>962</v>
      </c>
      <c r="E206" s="141">
        <v>5</v>
      </c>
      <c r="F206" s="141">
        <v>7240</v>
      </c>
      <c r="G206" s="141">
        <v>173670.63</v>
      </c>
      <c r="H206" s="141">
        <v>206</v>
      </c>
      <c r="I206" s="141">
        <v>21955.37</v>
      </c>
      <c r="J206" s="141">
        <v>6831</v>
      </c>
      <c r="K206" s="141">
        <v>111835.78</v>
      </c>
      <c r="L206" s="141">
        <v>203</v>
      </c>
      <c r="M206" s="141">
        <v>39879.480000000003</v>
      </c>
      <c r="N206" s="141">
        <v>0</v>
      </c>
      <c r="O206" s="76">
        <v>0</v>
      </c>
    </row>
    <row r="207" spans="2:15" s="1" customFormat="1" x14ac:dyDescent="0.25">
      <c r="B207" s="24"/>
      <c r="C207" s="1" t="s">
        <v>649</v>
      </c>
      <c r="E207" s="141">
        <v>105</v>
      </c>
      <c r="F207" s="141">
        <v>344106.12745859602</v>
      </c>
      <c r="G207" s="141">
        <v>28312418.34</v>
      </c>
      <c r="H207" s="141">
        <v>23606</v>
      </c>
      <c r="I207" s="141">
        <v>3695436.65</v>
      </c>
      <c r="J207" s="141">
        <v>296736.12745859602</v>
      </c>
      <c r="K207" s="141">
        <v>14713597.43</v>
      </c>
      <c r="L207" s="141">
        <v>9769</v>
      </c>
      <c r="M207" s="141">
        <v>5784743.2999999998</v>
      </c>
      <c r="N207" s="141">
        <v>13995</v>
      </c>
      <c r="O207" s="76">
        <v>4118640.96</v>
      </c>
    </row>
    <row r="208" spans="2:15" s="1" customFormat="1" x14ac:dyDescent="0.25">
      <c r="B208" s="24"/>
      <c r="D208" s="1" t="s">
        <v>290</v>
      </c>
      <c r="E208" s="141">
        <v>2</v>
      </c>
      <c r="F208" s="141">
        <v>1716</v>
      </c>
      <c r="G208" s="141">
        <v>64097.97</v>
      </c>
      <c r="H208" s="141">
        <v>30</v>
      </c>
      <c r="I208" s="141">
        <v>263.61</v>
      </c>
      <c r="J208" s="141">
        <v>1652</v>
      </c>
      <c r="K208" s="141">
        <v>57358.89</v>
      </c>
      <c r="L208" s="141">
        <v>34</v>
      </c>
      <c r="M208" s="141">
        <v>6475.47</v>
      </c>
      <c r="N208" s="141">
        <v>0</v>
      </c>
      <c r="O208" s="76">
        <v>0</v>
      </c>
    </row>
    <row r="209" spans="2:15" s="1" customFormat="1" x14ac:dyDescent="0.25">
      <c r="B209" s="24"/>
      <c r="D209" s="1" t="s">
        <v>650</v>
      </c>
      <c r="E209" s="141">
        <v>13</v>
      </c>
      <c r="F209" s="141">
        <v>48510</v>
      </c>
      <c r="G209" s="141">
        <v>3192788.75</v>
      </c>
      <c r="H209" s="141">
        <v>2786</v>
      </c>
      <c r="I209" s="141">
        <v>251647.77</v>
      </c>
      <c r="J209" s="141">
        <v>41711</v>
      </c>
      <c r="K209" s="141">
        <v>1980941.62</v>
      </c>
      <c r="L209" s="141">
        <v>974</v>
      </c>
      <c r="M209" s="141">
        <v>385402.66</v>
      </c>
      <c r="N209" s="141">
        <v>3039</v>
      </c>
      <c r="O209" s="76">
        <v>574796.71</v>
      </c>
    </row>
    <row r="210" spans="2:15" s="1" customFormat="1" x14ac:dyDescent="0.25">
      <c r="B210" s="24"/>
      <c r="D210" s="1" t="s">
        <v>651</v>
      </c>
      <c r="E210" s="141">
        <v>8</v>
      </c>
      <c r="F210" s="141">
        <v>15042</v>
      </c>
      <c r="G210" s="141">
        <v>834254.1</v>
      </c>
      <c r="H210" s="141">
        <v>2632</v>
      </c>
      <c r="I210" s="141">
        <v>179366.36</v>
      </c>
      <c r="J210" s="141">
        <v>11823</v>
      </c>
      <c r="K210" s="141">
        <v>506949.52</v>
      </c>
      <c r="L210" s="141">
        <v>207</v>
      </c>
      <c r="M210" s="141">
        <v>76203.58</v>
      </c>
      <c r="N210" s="141">
        <v>380</v>
      </c>
      <c r="O210" s="76">
        <v>71734.64</v>
      </c>
    </row>
    <row r="211" spans="2:15" s="1" customFormat="1" x14ac:dyDescent="0.25">
      <c r="B211" s="24"/>
      <c r="D211" s="1" t="s">
        <v>652</v>
      </c>
      <c r="E211" s="141">
        <v>7</v>
      </c>
      <c r="F211" s="141">
        <v>28108</v>
      </c>
      <c r="G211" s="141">
        <v>2077996.94</v>
      </c>
      <c r="H211" s="141">
        <v>1939</v>
      </c>
      <c r="I211" s="141">
        <v>267195.53999999998</v>
      </c>
      <c r="J211" s="141">
        <v>24391</v>
      </c>
      <c r="K211" s="141">
        <v>1342470.58</v>
      </c>
      <c r="L211" s="141">
        <v>651</v>
      </c>
      <c r="M211" s="141">
        <v>265221.57</v>
      </c>
      <c r="N211" s="141">
        <v>1127</v>
      </c>
      <c r="O211" s="76">
        <v>203109.25</v>
      </c>
    </row>
    <row r="212" spans="2:15" s="1" customFormat="1" x14ac:dyDescent="0.25">
      <c r="B212" s="24"/>
      <c r="D212" s="1" t="s">
        <v>653</v>
      </c>
      <c r="E212" s="141">
        <v>3</v>
      </c>
      <c r="F212" s="141">
        <v>4069</v>
      </c>
      <c r="G212" s="141">
        <v>99083.4</v>
      </c>
      <c r="H212" s="141">
        <v>27</v>
      </c>
      <c r="I212" s="141">
        <v>2186.08</v>
      </c>
      <c r="J212" s="141">
        <v>3974</v>
      </c>
      <c r="K212" s="141">
        <v>82539.27</v>
      </c>
      <c r="L212" s="141">
        <v>68</v>
      </c>
      <c r="M212" s="141">
        <v>14358.05</v>
      </c>
      <c r="N212" s="141">
        <v>0</v>
      </c>
      <c r="O212" s="76">
        <v>0</v>
      </c>
    </row>
    <row r="213" spans="2:15" s="1" customFormat="1" x14ac:dyDescent="0.25">
      <c r="B213" s="24"/>
      <c r="D213" s="1" t="s">
        <v>292</v>
      </c>
      <c r="E213" s="141">
        <v>2</v>
      </c>
      <c r="F213" s="141">
        <v>3576</v>
      </c>
      <c r="G213" s="141">
        <v>91935.86</v>
      </c>
      <c r="H213" s="141">
        <v>0</v>
      </c>
      <c r="I213" s="141">
        <v>0</v>
      </c>
      <c r="J213" s="141">
        <v>3574</v>
      </c>
      <c r="K213" s="141">
        <v>91889.35</v>
      </c>
      <c r="L213" s="141">
        <v>2</v>
      </c>
      <c r="M213" s="141">
        <v>46.51</v>
      </c>
      <c r="N213" s="141">
        <v>0</v>
      </c>
      <c r="O213" s="76">
        <v>0</v>
      </c>
    </row>
    <row r="214" spans="2:15" s="1" customFormat="1" x14ac:dyDescent="0.25">
      <c r="B214" s="24"/>
      <c r="D214" s="1" t="s">
        <v>654</v>
      </c>
      <c r="E214" s="141">
        <v>13</v>
      </c>
      <c r="F214" s="141">
        <v>52702</v>
      </c>
      <c r="G214" s="141">
        <v>3853479.19</v>
      </c>
      <c r="H214" s="141">
        <v>4017</v>
      </c>
      <c r="I214" s="141">
        <v>343137.92</v>
      </c>
      <c r="J214" s="141">
        <v>44939</v>
      </c>
      <c r="K214" s="141">
        <v>2259130.0499999998</v>
      </c>
      <c r="L214" s="141">
        <v>1279</v>
      </c>
      <c r="M214" s="141">
        <v>788442.59</v>
      </c>
      <c r="N214" s="141">
        <v>2467</v>
      </c>
      <c r="O214" s="76">
        <v>462768.63</v>
      </c>
    </row>
    <row r="215" spans="2:15" s="1" customFormat="1" x14ac:dyDescent="0.25">
      <c r="B215" s="24"/>
      <c r="D215" s="1" t="s">
        <v>291</v>
      </c>
      <c r="E215" s="141">
        <v>2</v>
      </c>
      <c r="F215" s="141">
        <v>8659</v>
      </c>
      <c r="G215" s="141">
        <v>178803.15</v>
      </c>
      <c r="H215" s="141">
        <v>185</v>
      </c>
      <c r="I215" s="141">
        <v>2444.84</v>
      </c>
      <c r="J215" s="141">
        <v>8368</v>
      </c>
      <c r="K215" s="141">
        <v>155333.34</v>
      </c>
      <c r="L215" s="141">
        <v>106</v>
      </c>
      <c r="M215" s="141">
        <v>21024.97</v>
      </c>
      <c r="N215" s="141">
        <v>0</v>
      </c>
      <c r="O215" s="76">
        <v>0</v>
      </c>
    </row>
    <row r="216" spans="2:15" s="1" customFormat="1" x14ac:dyDescent="0.25">
      <c r="B216" s="24"/>
      <c r="D216" s="1" t="s">
        <v>655</v>
      </c>
      <c r="E216" s="141">
        <v>45</v>
      </c>
      <c r="F216" s="141">
        <v>174423.12745859599</v>
      </c>
      <c r="G216" s="141">
        <v>17697398.010000002</v>
      </c>
      <c r="H216" s="141">
        <v>11910</v>
      </c>
      <c r="I216" s="141">
        <v>2646653.6</v>
      </c>
      <c r="J216" s="141">
        <v>149196.12745859599</v>
      </c>
      <c r="K216" s="141">
        <v>8058433.1100000003</v>
      </c>
      <c r="L216" s="141">
        <v>6335</v>
      </c>
      <c r="M216" s="141">
        <v>4186079.56</v>
      </c>
      <c r="N216" s="141">
        <v>6982</v>
      </c>
      <c r="O216" s="76">
        <v>2806231.74</v>
      </c>
    </row>
    <row r="217" spans="2:15" s="1" customFormat="1" x14ac:dyDescent="0.25">
      <c r="B217" s="24"/>
      <c r="D217" s="1" t="s">
        <v>656</v>
      </c>
      <c r="E217" s="141">
        <v>4</v>
      </c>
      <c r="F217" s="141">
        <v>2897</v>
      </c>
      <c r="G217" s="141">
        <v>107376.21</v>
      </c>
      <c r="H217" s="141">
        <v>40</v>
      </c>
      <c r="I217" s="141">
        <v>641.35</v>
      </c>
      <c r="J217" s="141">
        <v>2794</v>
      </c>
      <c r="K217" s="141">
        <v>76773.25</v>
      </c>
      <c r="L217" s="141">
        <v>63</v>
      </c>
      <c r="M217" s="141">
        <v>29961.61</v>
      </c>
      <c r="N217" s="141">
        <v>0</v>
      </c>
      <c r="O217" s="76">
        <v>0</v>
      </c>
    </row>
    <row r="218" spans="2:15" s="1" customFormat="1" x14ac:dyDescent="0.25">
      <c r="B218" s="24"/>
      <c r="D218" s="1" t="s">
        <v>962</v>
      </c>
      <c r="E218" s="141">
        <v>6</v>
      </c>
      <c r="F218" s="141">
        <v>4404</v>
      </c>
      <c r="G218" s="141">
        <v>115204.76</v>
      </c>
      <c r="H218" s="141">
        <v>40</v>
      </c>
      <c r="I218" s="141">
        <v>1899.56</v>
      </c>
      <c r="J218" s="141">
        <v>4314</v>
      </c>
      <c r="K218" s="141">
        <v>101778.46</v>
      </c>
      <c r="L218" s="141">
        <v>50</v>
      </c>
      <c r="M218" s="141">
        <v>11526.75</v>
      </c>
      <c r="N218" s="141">
        <v>0</v>
      </c>
      <c r="O218" s="76">
        <v>0</v>
      </c>
    </row>
    <row r="219" spans="2:15" s="1" customFormat="1" x14ac:dyDescent="0.25">
      <c r="B219" s="24"/>
      <c r="C219" s="1" t="s">
        <v>658</v>
      </c>
      <c r="E219" s="141">
        <v>65</v>
      </c>
      <c r="F219" s="141">
        <v>300656.53560615401</v>
      </c>
      <c r="G219" s="141">
        <v>25143290.600000001</v>
      </c>
      <c r="H219" s="141">
        <v>18491.770021730001</v>
      </c>
      <c r="I219" s="141">
        <v>3702243.43</v>
      </c>
      <c r="J219" s="141">
        <v>255514.76558442399</v>
      </c>
      <c r="K219" s="141">
        <v>11162360.720000001</v>
      </c>
      <c r="L219" s="141">
        <v>7578</v>
      </c>
      <c r="M219" s="141">
        <v>3671311.58</v>
      </c>
      <c r="N219" s="141">
        <v>19072</v>
      </c>
      <c r="O219" s="76">
        <v>6607374.8700000001</v>
      </c>
    </row>
    <row r="220" spans="2:15" s="1" customFormat="1" x14ac:dyDescent="0.25">
      <c r="B220" s="24"/>
      <c r="D220" s="1" t="s">
        <v>661</v>
      </c>
      <c r="E220" s="141">
        <v>7</v>
      </c>
      <c r="F220" s="141">
        <v>37950</v>
      </c>
      <c r="G220" s="141">
        <v>2637209.23</v>
      </c>
      <c r="H220" s="141">
        <v>3509</v>
      </c>
      <c r="I220" s="141">
        <v>775422.91</v>
      </c>
      <c r="J220" s="141">
        <v>31615</v>
      </c>
      <c r="K220" s="141">
        <v>1321999.21</v>
      </c>
      <c r="L220" s="141">
        <v>597</v>
      </c>
      <c r="M220" s="141">
        <v>204057.96</v>
      </c>
      <c r="N220" s="141">
        <v>2229</v>
      </c>
      <c r="O220" s="76">
        <v>335729.15</v>
      </c>
    </row>
    <row r="221" spans="2:15" s="1" customFormat="1" x14ac:dyDescent="0.25">
      <c r="B221" s="24"/>
      <c r="D221" s="1" t="s">
        <v>660</v>
      </c>
      <c r="E221" s="141">
        <v>24</v>
      </c>
      <c r="F221" s="141">
        <v>112931</v>
      </c>
      <c r="G221" s="141">
        <v>9022645.8699999992</v>
      </c>
      <c r="H221" s="141">
        <v>8109</v>
      </c>
      <c r="I221" s="141">
        <v>989231.97</v>
      </c>
      <c r="J221" s="141">
        <v>91688</v>
      </c>
      <c r="K221" s="141">
        <v>4230189.2</v>
      </c>
      <c r="L221" s="141">
        <v>3369</v>
      </c>
      <c r="M221" s="141">
        <v>2006186.37</v>
      </c>
      <c r="N221" s="141">
        <v>9765</v>
      </c>
      <c r="O221" s="76">
        <v>1797038.33</v>
      </c>
    </row>
    <row r="222" spans="2:15" s="1" customFormat="1" x14ac:dyDescent="0.25">
      <c r="B222" s="24"/>
      <c r="D222" s="1" t="s">
        <v>293</v>
      </c>
      <c r="E222" s="141">
        <v>2</v>
      </c>
      <c r="F222" s="141">
        <v>5477</v>
      </c>
      <c r="G222" s="141">
        <v>147898.16</v>
      </c>
      <c r="H222" s="141">
        <v>106</v>
      </c>
      <c r="I222" s="141">
        <v>4205.3100000000004</v>
      </c>
      <c r="J222" s="141">
        <v>5131</v>
      </c>
      <c r="K222" s="141">
        <v>94478.01</v>
      </c>
      <c r="L222" s="141">
        <v>240</v>
      </c>
      <c r="M222" s="141">
        <v>49214.84</v>
      </c>
      <c r="N222" s="141">
        <v>0</v>
      </c>
      <c r="O222" s="76">
        <v>0</v>
      </c>
    </row>
    <row r="223" spans="2:15" s="1" customFormat="1" x14ac:dyDescent="0.25">
      <c r="B223" s="24"/>
      <c r="D223" s="1" t="s">
        <v>294</v>
      </c>
      <c r="E223" s="141">
        <v>2</v>
      </c>
      <c r="F223" s="141">
        <v>7463.3013445039996</v>
      </c>
      <c r="G223" s="141">
        <v>253597.85</v>
      </c>
      <c r="H223" s="141">
        <v>154.31667904</v>
      </c>
      <c r="I223" s="141">
        <v>1721.86</v>
      </c>
      <c r="J223" s="141">
        <v>7184.9846654640005</v>
      </c>
      <c r="K223" s="141">
        <v>247326.7</v>
      </c>
      <c r="L223" s="141">
        <v>124</v>
      </c>
      <c r="M223" s="141">
        <v>4549.3</v>
      </c>
      <c r="N223" s="141">
        <v>0</v>
      </c>
      <c r="O223" s="76">
        <v>0</v>
      </c>
    </row>
    <row r="224" spans="2:15" s="1" customFormat="1" x14ac:dyDescent="0.25">
      <c r="B224" s="24"/>
      <c r="D224" s="1" t="s">
        <v>662</v>
      </c>
      <c r="E224" s="141">
        <v>4</v>
      </c>
      <c r="F224" s="141">
        <v>14147</v>
      </c>
      <c r="G224" s="141">
        <v>841641.22</v>
      </c>
      <c r="H224" s="141">
        <v>542</v>
      </c>
      <c r="I224" s="141">
        <v>98377.87</v>
      </c>
      <c r="J224" s="141">
        <v>12229</v>
      </c>
      <c r="K224" s="141">
        <v>516212.97</v>
      </c>
      <c r="L224" s="141">
        <v>581</v>
      </c>
      <c r="M224" s="141">
        <v>79189.22</v>
      </c>
      <c r="N224" s="141">
        <v>795</v>
      </c>
      <c r="O224" s="76">
        <v>147861.16</v>
      </c>
    </row>
    <row r="225" spans="2:15" s="1" customFormat="1" x14ac:dyDescent="0.25">
      <c r="B225" s="24"/>
      <c r="D225" s="1" t="s">
        <v>663</v>
      </c>
      <c r="E225" s="141">
        <v>19</v>
      </c>
      <c r="F225" s="141">
        <v>98129.234261649995</v>
      </c>
      <c r="G225" s="141">
        <v>11877818.619999999</v>
      </c>
      <c r="H225" s="141">
        <v>5847.4533426899998</v>
      </c>
      <c r="I225" s="141">
        <v>1829118.03</v>
      </c>
      <c r="J225" s="141">
        <v>84858.780918959994</v>
      </c>
      <c r="K225" s="141">
        <v>4462005.5999999996</v>
      </c>
      <c r="L225" s="141">
        <v>1140</v>
      </c>
      <c r="M225" s="141">
        <v>1259948.76</v>
      </c>
      <c r="N225" s="141">
        <v>6283</v>
      </c>
      <c r="O225" s="76">
        <v>4326746.22</v>
      </c>
    </row>
    <row r="226" spans="2:15" s="1" customFormat="1" x14ac:dyDescent="0.25">
      <c r="B226" s="24"/>
      <c r="D226" s="1" t="s">
        <v>962</v>
      </c>
      <c r="E226" s="141">
        <v>7</v>
      </c>
      <c r="F226" s="141">
        <v>24559</v>
      </c>
      <c r="G226" s="141">
        <v>362479.64</v>
      </c>
      <c r="H226" s="141">
        <v>224</v>
      </c>
      <c r="I226" s="141">
        <v>4165.49</v>
      </c>
      <c r="J226" s="141">
        <v>22808</v>
      </c>
      <c r="K226" s="141">
        <v>290149.03000000003</v>
      </c>
      <c r="L226" s="141">
        <v>1527</v>
      </c>
      <c r="M226" s="141">
        <v>68165.13</v>
      </c>
      <c r="N226" s="141">
        <v>0</v>
      </c>
      <c r="O226" s="76">
        <v>0</v>
      </c>
    </row>
    <row r="227" spans="2:15" s="77" customFormat="1" hidden="1" x14ac:dyDescent="0.25">
      <c r="B227" s="78" t="s">
        <v>531</v>
      </c>
      <c r="E227" s="216">
        <v>1337</v>
      </c>
      <c r="F227" s="216">
        <v>5350482.3796878085</v>
      </c>
      <c r="G227" s="216">
        <v>379906220.99000001</v>
      </c>
      <c r="H227" s="216">
        <v>339912</v>
      </c>
      <c r="I227" s="216">
        <v>63679597.07</v>
      </c>
      <c r="J227" s="216">
        <v>4678573.3796878085</v>
      </c>
      <c r="K227" s="216">
        <v>183114308.03999999</v>
      </c>
      <c r="L227" s="216">
        <v>133491</v>
      </c>
      <c r="M227" s="216">
        <v>73705000.140000001</v>
      </c>
      <c r="N227" s="216">
        <v>198506</v>
      </c>
      <c r="O227" s="79">
        <v>59407315.740000002</v>
      </c>
    </row>
    <row r="228" spans="2:15" s="27" customFormat="1" ht="12.6" x14ac:dyDescent="0.2">
      <c r="B228" s="26" t="s">
        <v>867</v>
      </c>
      <c r="E228" s="140">
        <v>1206</v>
      </c>
      <c r="F228" s="140">
        <v>4759061.120193636</v>
      </c>
      <c r="G228" s="140">
        <v>352557738.30000019</v>
      </c>
      <c r="H228" s="140">
        <v>303534</v>
      </c>
      <c r="I228" s="140">
        <v>56157192.230000056</v>
      </c>
      <c r="J228" s="140">
        <v>4136571.1201936356</v>
      </c>
      <c r="K228" s="140">
        <v>167365847.64999995</v>
      </c>
      <c r="L228" s="140">
        <v>128435</v>
      </c>
      <c r="M228" s="140">
        <v>71010561.600000009</v>
      </c>
      <c r="N228" s="140">
        <v>190521</v>
      </c>
      <c r="O228" s="75">
        <v>58024136.710000016</v>
      </c>
    </row>
    <row r="229" spans="2:15" s="1" customFormat="1" x14ac:dyDescent="0.25">
      <c r="B229" s="24"/>
      <c r="C229" s="1" t="s">
        <v>868</v>
      </c>
      <c r="E229" s="141">
        <v>262</v>
      </c>
      <c r="F229" s="141">
        <v>965002.86552940705</v>
      </c>
      <c r="G229" s="141">
        <v>70179775.329999998</v>
      </c>
      <c r="H229" s="141">
        <v>46527</v>
      </c>
      <c r="I229" s="141">
        <v>12472788.91</v>
      </c>
      <c r="J229" s="141">
        <v>852096.47267228004</v>
      </c>
      <c r="K229" s="141">
        <v>35422461.289999999</v>
      </c>
      <c r="L229" s="141">
        <v>31950.392857127001</v>
      </c>
      <c r="M229" s="141">
        <v>14983889.6</v>
      </c>
      <c r="N229" s="141">
        <v>34429</v>
      </c>
      <c r="O229" s="76">
        <v>7300635.5199999996</v>
      </c>
    </row>
    <row r="230" spans="2:15" s="1" customFormat="1" x14ac:dyDescent="0.25">
      <c r="B230" s="24"/>
      <c r="D230" s="1" t="s">
        <v>295</v>
      </c>
      <c r="E230" s="141">
        <v>2</v>
      </c>
      <c r="F230" s="141">
        <v>2224</v>
      </c>
      <c r="G230" s="141">
        <v>46883.38</v>
      </c>
      <c r="H230" s="141">
        <v>19</v>
      </c>
      <c r="I230" s="141">
        <v>1269.43</v>
      </c>
      <c r="J230" s="141">
        <v>2183</v>
      </c>
      <c r="K230" s="141">
        <v>44839.77</v>
      </c>
      <c r="L230" s="141">
        <v>22</v>
      </c>
      <c r="M230" s="141">
        <v>774.18</v>
      </c>
      <c r="N230" s="141">
        <v>0</v>
      </c>
      <c r="O230" s="76">
        <v>0</v>
      </c>
    </row>
    <row r="231" spans="2:15" s="1" customFormat="1" x14ac:dyDescent="0.25">
      <c r="B231" s="24"/>
      <c r="D231" s="1" t="s">
        <v>869</v>
      </c>
      <c r="E231" s="141">
        <v>8</v>
      </c>
      <c r="F231" s="141">
        <v>41323</v>
      </c>
      <c r="G231" s="141">
        <v>3241312.46</v>
      </c>
      <c r="H231" s="141">
        <v>2179</v>
      </c>
      <c r="I231" s="141">
        <v>631231.69999999995</v>
      </c>
      <c r="J231" s="141">
        <v>36648</v>
      </c>
      <c r="K231" s="141">
        <v>2055779.34</v>
      </c>
      <c r="L231" s="141">
        <v>535</v>
      </c>
      <c r="M231" s="141">
        <v>213197.43</v>
      </c>
      <c r="N231" s="141">
        <v>1961</v>
      </c>
      <c r="O231" s="76">
        <v>341103.99</v>
      </c>
    </row>
    <row r="232" spans="2:15" s="1" customFormat="1" x14ac:dyDescent="0.25">
      <c r="B232" s="24"/>
      <c r="D232" s="1" t="s">
        <v>296</v>
      </c>
      <c r="E232" s="141">
        <v>2</v>
      </c>
      <c r="F232" s="141">
        <v>2995</v>
      </c>
      <c r="G232" s="141">
        <v>19495.75</v>
      </c>
      <c r="H232" s="141">
        <v>0</v>
      </c>
      <c r="I232" s="141">
        <v>0</v>
      </c>
      <c r="J232" s="141">
        <v>2984</v>
      </c>
      <c r="K232" s="141">
        <v>17006.259999999998</v>
      </c>
      <c r="L232" s="141">
        <v>11</v>
      </c>
      <c r="M232" s="141">
        <v>2489.4899999999998</v>
      </c>
      <c r="N232" s="141">
        <v>0</v>
      </c>
      <c r="O232" s="76">
        <v>0</v>
      </c>
    </row>
    <row r="233" spans="2:15" s="1" customFormat="1" x14ac:dyDescent="0.25">
      <c r="B233" s="24"/>
      <c r="D233" s="1" t="s">
        <v>870</v>
      </c>
      <c r="E233" s="141">
        <v>44</v>
      </c>
      <c r="F233" s="141">
        <v>241809</v>
      </c>
      <c r="G233" s="141">
        <v>20950839.66</v>
      </c>
      <c r="H233" s="141">
        <v>13361</v>
      </c>
      <c r="I233" s="141">
        <v>3906682.44</v>
      </c>
      <c r="J233" s="141">
        <v>203258</v>
      </c>
      <c r="K233" s="141">
        <v>10072857.779999999</v>
      </c>
      <c r="L233" s="141">
        <v>10976</v>
      </c>
      <c r="M233" s="141">
        <v>4215419.99</v>
      </c>
      <c r="N233" s="141">
        <v>14214</v>
      </c>
      <c r="O233" s="76">
        <v>2755879.46</v>
      </c>
    </row>
    <row r="234" spans="2:15" s="1" customFormat="1" x14ac:dyDescent="0.25">
      <c r="B234" s="24"/>
      <c r="D234" s="1" t="s">
        <v>871</v>
      </c>
      <c r="E234" s="141">
        <v>11</v>
      </c>
      <c r="F234" s="141">
        <v>50467</v>
      </c>
      <c r="G234" s="141">
        <v>4319994.99</v>
      </c>
      <c r="H234" s="141">
        <v>1266</v>
      </c>
      <c r="I234" s="141">
        <v>672713.15</v>
      </c>
      <c r="J234" s="141">
        <v>45423</v>
      </c>
      <c r="K234" s="141">
        <v>2610782.21</v>
      </c>
      <c r="L234" s="141">
        <v>1378</v>
      </c>
      <c r="M234" s="141">
        <v>568243.12</v>
      </c>
      <c r="N234" s="141">
        <v>2400</v>
      </c>
      <c r="O234" s="76">
        <v>468256.51</v>
      </c>
    </row>
    <row r="235" spans="2:15" s="1" customFormat="1" x14ac:dyDescent="0.25">
      <c r="B235" s="24"/>
      <c r="D235" s="1" t="s">
        <v>872</v>
      </c>
      <c r="E235" s="141">
        <v>4</v>
      </c>
      <c r="F235" s="141">
        <v>10051.913331174001</v>
      </c>
      <c r="G235" s="141">
        <v>209559.62</v>
      </c>
      <c r="H235" s="141">
        <v>243</v>
      </c>
      <c r="I235" s="141">
        <v>23412.3</v>
      </c>
      <c r="J235" s="141">
        <v>9427.8776169199991</v>
      </c>
      <c r="K235" s="141">
        <v>131825.57</v>
      </c>
      <c r="L235" s="141">
        <v>381.03571425400003</v>
      </c>
      <c r="M235" s="141">
        <v>54321.760000000002</v>
      </c>
      <c r="N235" s="141">
        <v>0</v>
      </c>
      <c r="O235" s="76">
        <v>0</v>
      </c>
    </row>
    <row r="236" spans="2:15" s="1" customFormat="1" x14ac:dyDescent="0.25">
      <c r="B236" s="24"/>
      <c r="D236" s="1" t="s">
        <v>873</v>
      </c>
      <c r="E236" s="141">
        <v>3</v>
      </c>
      <c r="F236" s="141">
        <v>5207</v>
      </c>
      <c r="G236" s="141">
        <v>67079.649999999994</v>
      </c>
      <c r="H236" s="141">
        <v>15</v>
      </c>
      <c r="I236" s="141">
        <v>1462.4</v>
      </c>
      <c r="J236" s="141">
        <v>5134</v>
      </c>
      <c r="K236" s="141">
        <v>43482.31</v>
      </c>
      <c r="L236" s="141">
        <v>58</v>
      </c>
      <c r="M236" s="141">
        <v>22134.94</v>
      </c>
      <c r="N236" s="141">
        <v>0</v>
      </c>
      <c r="O236" s="76">
        <v>0</v>
      </c>
    </row>
    <row r="237" spans="2:15" s="1" customFormat="1" x14ac:dyDescent="0.25">
      <c r="B237" s="24"/>
      <c r="D237" s="1" t="s">
        <v>881</v>
      </c>
      <c r="E237" s="141">
        <v>21</v>
      </c>
      <c r="F237" s="141">
        <v>72156</v>
      </c>
      <c r="G237" s="141">
        <v>5928812.1000000006</v>
      </c>
      <c r="H237" s="141">
        <v>5056</v>
      </c>
      <c r="I237" s="141">
        <v>1301103.51</v>
      </c>
      <c r="J237" s="141">
        <v>62243</v>
      </c>
      <c r="K237" s="141">
        <v>2953876.9400000004</v>
      </c>
      <c r="L237" s="141">
        <v>2320</v>
      </c>
      <c r="M237" s="141">
        <v>1233452.81</v>
      </c>
      <c r="N237" s="141">
        <v>2537</v>
      </c>
      <c r="O237" s="76">
        <v>440378.83</v>
      </c>
    </row>
    <row r="238" spans="2:15" s="1" customFormat="1" x14ac:dyDescent="0.25">
      <c r="B238" s="24"/>
      <c r="D238" s="1" t="s">
        <v>874</v>
      </c>
      <c r="E238" s="141">
        <v>3</v>
      </c>
      <c r="F238" s="141">
        <v>25947.624115125</v>
      </c>
      <c r="G238" s="141">
        <v>375867.56</v>
      </c>
      <c r="H238" s="141">
        <v>152</v>
      </c>
      <c r="I238" s="141">
        <v>23678.97</v>
      </c>
      <c r="J238" s="141">
        <v>25296.516972400001</v>
      </c>
      <c r="K238" s="141">
        <v>225576.15</v>
      </c>
      <c r="L238" s="141">
        <v>499.10714272500002</v>
      </c>
      <c r="M238" s="141">
        <v>126612.44</v>
      </c>
      <c r="N238" s="141">
        <v>0</v>
      </c>
      <c r="O238" s="76">
        <v>0</v>
      </c>
    </row>
    <row r="239" spans="2:15" s="1" customFormat="1" x14ac:dyDescent="0.25">
      <c r="B239" s="24"/>
      <c r="D239" s="1" t="s">
        <v>875</v>
      </c>
      <c r="E239" s="141">
        <v>3</v>
      </c>
      <c r="F239" s="141">
        <v>12257</v>
      </c>
      <c r="G239" s="141">
        <v>716663.84</v>
      </c>
      <c r="H239" s="141">
        <v>325</v>
      </c>
      <c r="I239" s="141">
        <v>111349</v>
      </c>
      <c r="J239" s="141">
        <v>11687</v>
      </c>
      <c r="K239" s="141">
        <v>467501.9</v>
      </c>
      <c r="L239" s="141">
        <v>245</v>
      </c>
      <c r="M239" s="141">
        <v>137812.94</v>
      </c>
      <c r="N239" s="141">
        <v>0</v>
      </c>
      <c r="O239" s="76">
        <v>0</v>
      </c>
    </row>
    <row r="240" spans="2:15" s="1" customFormat="1" x14ac:dyDescent="0.25">
      <c r="B240" s="24"/>
      <c r="D240" s="1" t="s">
        <v>297</v>
      </c>
      <c r="E240" s="141">
        <v>2</v>
      </c>
      <c r="F240" s="141">
        <v>5017</v>
      </c>
      <c r="G240" s="141">
        <v>83637.070000000007</v>
      </c>
      <c r="H240" s="141">
        <v>91</v>
      </c>
      <c r="I240" s="141">
        <v>1011.23</v>
      </c>
      <c r="J240" s="141">
        <v>4903</v>
      </c>
      <c r="K240" s="141">
        <v>77418.81</v>
      </c>
      <c r="L240" s="141">
        <v>23</v>
      </c>
      <c r="M240" s="141">
        <v>5207.03</v>
      </c>
      <c r="N240" s="141">
        <v>0</v>
      </c>
      <c r="O240" s="76">
        <v>0</v>
      </c>
    </row>
    <row r="241" spans="2:15" s="1" customFormat="1" x14ac:dyDescent="0.25">
      <c r="B241" s="24"/>
      <c r="D241" s="1" t="s">
        <v>876</v>
      </c>
      <c r="E241" s="141">
        <v>14</v>
      </c>
      <c r="F241" s="141">
        <v>47556</v>
      </c>
      <c r="G241" s="141">
        <v>4026846.96</v>
      </c>
      <c r="H241" s="141">
        <v>2716</v>
      </c>
      <c r="I241" s="141">
        <v>531783.06999999995</v>
      </c>
      <c r="J241" s="141">
        <v>40131</v>
      </c>
      <c r="K241" s="141">
        <v>2304878.14</v>
      </c>
      <c r="L241" s="141">
        <v>2147</v>
      </c>
      <c r="M241" s="141">
        <v>773641.52</v>
      </c>
      <c r="N241" s="141">
        <v>2562</v>
      </c>
      <c r="O241" s="76">
        <v>416544.22</v>
      </c>
    </row>
    <row r="242" spans="2:15" s="1" customFormat="1" x14ac:dyDescent="0.25">
      <c r="B242" s="24"/>
      <c r="D242" s="1" t="s">
        <v>298</v>
      </c>
      <c r="E242" s="141">
        <v>2</v>
      </c>
      <c r="F242" s="141">
        <v>7849</v>
      </c>
      <c r="G242" s="141">
        <v>57456.6</v>
      </c>
      <c r="H242" s="141">
        <v>0</v>
      </c>
      <c r="I242" s="141">
        <v>0</v>
      </c>
      <c r="J242" s="141">
        <v>7744</v>
      </c>
      <c r="K242" s="141">
        <v>47074.37</v>
      </c>
      <c r="L242" s="141">
        <v>105</v>
      </c>
      <c r="M242" s="141">
        <v>10382.23</v>
      </c>
      <c r="N242" s="141">
        <v>0</v>
      </c>
      <c r="O242" s="76">
        <v>0</v>
      </c>
    </row>
    <row r="243" spans="2:15" s="1" customFormat="1" x14ac:dyDescent="0.25">
      <c r="B243" s="24"/>
      <c r="D243" s="1" t="s">
        <v>877</v>
      </c>
      <c r="E243" s="141">
        <v>62</v>
      </c>
      <c r="F243" s="141">
        <v>189111</v>
      </c>
      <c r="G243" s="141">
        <v>18854431.559999999</v>
      </c>
      <c r="H243" s="141">
        <v>14535</v>
      </c>
      <c r="I243" s="141">
        <v>3735248.38</v>
      </c>
      <c r="J243" s="141">
        <v>159640</v>
      </c>
      <c r="K243" s="141">
        <v>9005667.7799999993</v>
      </c>
      <c r="L243" s="141">
        <v>6800</v>
      </c>
      <c r="M243" s="141">
        <v>4429906.28</v>
      </c>
      <c r="N243" s="141">
        <v>8136</v>
      </c>
      <c r="O243" s="76">
        <v>1683609.12</v>
      </c>
    </row>
    <row r="244" spans="2:15" s="1" customFormat="1" x14ac:dyDescent="0.25">
      <c r="B244" s="24"/>
      <c r="D244" s="1" t="s">
        <v>267</v>
      </c>
      <c r="E244" s="141">
        <v>2</v>
      </c>
      <c r="F244" s="141">
        <v>28658</v>
      </c>
      <c r="G244" s="141">
        <v>419233.57</v>
      </c>
      <c r="H244" s="141">
        <v>185</v>
      </c>
      <c r="I244" s="141">
        <v>32122.799999999999</v>
      </c>
      <c r="J244" s="141">
        <v>27641</v>
      </c>
      <c r="K244" s="141">
        <v>228763.97</v>
      </c>
      <c r="L244" s="141">
        <v>832</v>
      </c>
      <c r="M244" s="141">
        <v>158346.79</v>
      </c>
      <c r="N244" s="141">
        <v>0</v>
      </c>
      <c r="O244" s="76">
        <v>0</v>
      </c>
    </row>
    <row r="245" spans="2:15" s="1" customFormat="1" x14ac:dyDescent="0.25">
      <c r="B245" s="24"/>
      <c r="D245" s="1" t="s">
        <v>878</v>
      </c>
      <c r="E245" s="141">
        <v>6</v>
      </c>
      <c r="F245" s="141">
        <v>27141</v>
      </c>
      <c r="G245" s="141">
        <v>1593956.26</v>
      </c>
      <c r="H245" s="141">
        <v>550</v>
      </c>
      <c r="I245" s="141">
        <v>137864.91</v>
      </c>
      <c r="J245" s="141">
        <v>26166</v>
      </c>
      <c r="K245" s="141">
        <v>504225.31</v>
      </c>
      <c r="L245" s="141">
        <v>215</v>
      </c>
      <c r="M245" s="141">
        <v>602971.30000000005</v>
      </c>
      <c r="N245" s="141">
        <v>210</v>
      </c>
      <c r="O245" s="76">
        <v>348894.74</v>
      </c>
    </row>
    <row r="246" spans="2:15" s="1" customFormat="1" x14ac:dyDescent="0.25">
      <c r="B246" s="24"/>
      <c r="D246" s="1" t="s">
        <v>299</v>
      </c>
      <c r="E246" s="141">
        <v>2</v>
      </c>
      <c r="F246" s="141">
        <v>2501</v>
      </c>
      <c r="G246" s="141">
        <v>93021.3</v>
      </c>
      <c r="H246" s="141">
        <v>0</v>
      </c>
      <c r="I246" s="141">
        <v>0</v>
      </c>
      <c r="J246" s="141">
        <v>2402</v>
      </c>
      <c r="K246" s="141">
        <v>64049.599999999999</v>
      </c>
      <c r="L246" s="141">
        <v>99</v>
      </c>
      <c r="M246" s="141">
        <v>28971.69</v>
      </c>
      <c r="N246" s="141">
        <v>0</v>
      </c>
      <c r="O246" s="76">
        <v>0</v>
      </c>
    </row>
    <row r="247" spans="2:15" s="1" customFormat="1" x14ac:dyDescent="0.25">
      <c r="B247" s="24"/>
      <c r="D247" s="1" t="s">
        <v>879</v>
      </c>
      <c r="E247" s="141">
        <v>10</v>
      </c>
      <c r="F247" s="141">
        <v>26096</v>
      </c>
      <c r="G247" s="141">
        <v>1536709.67</v>
      </c>
      <c r="H247" s="141">
        <v>1294</v>
      </c>
      <c r="I247" s="141">
        <v>180948.38</v>
      </c>
      <c r="J247" s="141">
        <v>23417</v>
      </c>
      <c r="K247" s="141">
        <v>1000288.41</v>
      </c>
      <c r="L247" s="141">
        <v>584</v>
      </c>
      <c r="M247" s="141">
        <v>220597.06</v>
      </c>
      <c r="N247" s="141">
        <v>801</v>
      </c>
      <c r="O247" s="76">
        <v>134875.82999999999</v>
      </c>
    </row>
    <row r="248" spans="2:15" s="1" customFormat="1" x14ac:dyDescent="0.25">
      <c r="B248" s="24"/>
      <c r="D248" s="1" t="s">
        <v>880</v>
      </c>
      <c r="E248" s="141">
        <v>6</v>
      </c>
      <c r="F248" s="141">
        <v>11479</v>
      </c>
      <c r="G248" s="141">
        <v>258461.25</v>
      </c>
      <c r="H248" s="141">
        <v>271</v>
      </c>
      <c r="I248" s="141">
        <v>2871.81</v>
      </c>
      <c r="J248" s="141">
        <v>11008</v>
      </c>
      <c r="K248" s="141">
        <v>199648.86</v>
      </c>
      <c r="L248" s="141">
        <v>180</v>
      </c>
      <c r="M248" s="141">
        <v>53568.04</v>
      </c>
      <c r="N248" s="141">
        <v>20</v>
      </c>
      <c r="O248" s="76">
        <v>2372.54</v>
      </c>
    </row>
    <row r="249" spans="2:15" s="1" customFormat="1" x14ac:dyDescent="0.25">
      <c r="B249" s="24"/>
      <c r="D249" s="1" t="s">
        <v>542</v>
      </c>
      <c r="E249" s="141">
        <v>11</v>
      </c>
      <c r="F249" s="141">
        <v>27909</v>
      </c>
      <c r="G249" s="141">
        <v>1604203.76</v>
      </c>
      <c r="H249" s="141">
        <v>1712</v>
      </c>
      <c r="I249" s="141">
        <v>461252.5</v>
      </c>
      <c r="J249" s="141">
        <v>24943</v>
      </c>
      <c r="K249" s="141">
        <v>875349.08</v>
      </c>
      <c r="L249" s="141">
        <v>750</v>
      </c>
      <c r="M249" s="141">
        <v>187395.32</v>
      </c>
      <c r="N249" s="141">
        <v>504</v>
      </c>
      <c r="O249" s="76">
        <v>80206.86</v>
      </c>
    </row>
    <row r="250" spans="2:15" s="1" customFormat="1" x14ac:dyDescent="0.25">
      <c r="B250" s="24"/>
      <c r="D250" s="1" t="s">
        <v>657</v>
      </c>
      <c r="E250" s="141">
        <v>8</v>
      </c>
      <c r="F250" s="141">
        <v>14932</v>
      </c>
      <c r="G250" s="141">
        <v>523979.26</v>
      </c>
      <c r="H250" s="141">
        <v>932</v>
      </c>
      <c r="I250" s="141">
        <v>24226.3</v>
      </c>
      <c r="J250" s="141">
        <v>13170</v>
      </c>
      <c r="K250" s="141">
        <v>334610.23</v>
      </c>
      <c r="L250" s="141">
        <v>726</v>
      </c>
      <c r="M250" s="141">
        <v>154311.95000000001</v>
      </c>
      <c r="N250" s="141">
        <v>104</v>
      </c>
      <c r="O250" s="76">
        <v>10830.78</v>
      </c>
    </row>
    <row r="251" spans="2:15" s="1" customFormat="1" x14ac:dyDescent="0.25">
      <c r="B251" s="24"/>
      <c r="D251" s="1" t="s">
        <v>543</v>
      </c>
      <c r="E251" s="141">
        <v>9</v>
      </c>
      <c r="F251" s="141">
        <v>21308</v>
      </c>
      <c r="G251" s="141">
        <v>949830.29</v>
      </c>
      <c r="H251" s="141">
        <v>343</v>
      </c>
      <c r="I251" s="141">
        <v>33653.379999999997</v>
      </c>
      <c r="J251" s="141">
        <v>20289</v>
      </c>
      <c r="K251" s="141">
        <v>678703.64</v>
      </c>
      <c r="L251" s="141">
        <v>281</v>
      </c>
      <c r="M251" s="141">
        <v>186698.04</v>
      </c>
      <c r="N251" s="141">
        <v>395</v>
      </c>
      <c r="O251" s="76">
        <v>50775.23</v>
      </c>
    </row>
    <row r="252" spans="2:15" s="1" customFormat="1" x14ac:dyDescent="0.25">
      <c r="B252" s="24"/>
      <c r="D252" s="1" t="s">
        <v>279</v>
      </c>
      <c r="E252" s="141">
        <v>2</v>
      </c>
      <c r="F252" s="141">
        <v>3771.3280831080001</v>
      </c>
      <c r="G252" s="141">
        <v>84990.07</v>
      </c>
      <c r="H252" s="141">
        <v>0</v>
      </c>
      <c r="I252" s="141">
        <v>0</v>
      </c>
      <c r="J252" s="141">
        <v>3488.0780829599998</v>
      </c>
      <c r="K252" s="141">
        <v>43118.03</v>
      </c>
      <c r="L252" s="141">
        <v>283.25000014800003</v>
      </c>
      <c r="M252" s="141">
        <v>41872.050000000003</v>
      </c>
      <c r="N252" s="141">
        <v>0</v>
      </c>
      <c r="O252" s="76">
        <v>0</v>
      </c>
    </row>
    <row r="253" spans="2:15" s="1" customFormat="1" x14ac:dyDescent="0.25">
      <c r="B253" s="24"/>
      <c r="D253" s="1" t="s">
        <v>300</v>
      </c>
      <c r="E253" s="141">
        <v>2</v>
      </c>
      <c r="F253" s="141">
        <v>4066</v>
      </c>
      <c r="G253" s="141">
        <v>85695.1</v>
      </c>
      <c r="H253" s="141">
        <v>65</v>
      </c>
      <c r="I253" s="141">
        <v>5911.12</v>
      </c>
      <c r="J253" s="141">
        <v>3996</v>
      </c>
      <c r="K253" s="141">
        <v>77114.649999999994</v>
      </c>
      <c r="L253" s="141">
        <v>5</v>
      </c>
      <c r="M253" s="141">
        <v>2669.33</v>
      </c>
      <c r="N253" s="141">
        <v>0</v>
      </c>
      <c r="O253" s="76">
        <v>0</v>
      </c>
    </row>
    <row r="254" spans="2:15" s="1" customFormat="1" x14ac:dyDescent="0.25">
      <c r="B254" s="24"/>
      <c r="D254" s="1" t="s">
        <v>303</v>
      </c>
      <c r="E254" s="141">
        <v>2</v>
      </c>
      <c r="F254" s="141">
        <v>15961</v>
      </c>
      <c r="G254" s="141">
        <v>26685.17</v>
      </c>
      <c r="H254" s="141">
        <v>0</v>
      </c>
      <c r="I254" s="141">
        <v>0</v>
      </c>
      <c r="J254" s="141">
        <v>15960</v>
      </c>
      <c r="K254" s="141">
        <v>26580.48</v>
      </c>
      <c r="L254" s="141">
        <v>1</v>
      </c>
      <c r="M254" s="141">
        <v>104.68</v>
      </c>
      <c r="N254" s="141">
        <v>0</v>
      </c>
      <c r="O254" s="76">
        <v>0</v>
      </c>
    </row>
    <row r="255" spans="2:15" s="1" customFormat="1" x14ac:dyDescent="0.25">
      <c r="B255" s="24"/>
      <c r="D255" s="1" t="s">
        <v>544</v>
      </c>
      <c r="E255" s="141">
        <v>13</v>
      </c>
      <c r="F255" s="141">
        <v>46476</v>
      </c>
      <c r="G255" s="141">
        <v>3496863.14</v>
      </c>
      <c r="H255" s="141">
        <v>1153</v>
      </c>
      <c r="I255" s="141">
        <v>646720.84</v>
      </c>
      <c r="J255" s="141">
        <v>43330</v>
      </c>
      <c r="K255" s="141">
        <v>926322.42</v>
      </c>
      <c r="L255" s="141">
        <v>1434</v>
      </c>
      <c r="M255" s="141">
        <v>1358500.95</v>
      </c>
      <c r="N255" s="141">
        <v>559</v>
      </c>
      <c r="O255" s="76">
        <v>565318.92000000004</v>
      </c>
    </row>
    <row r="256" spans="2:15" s="1" customFormat="1" x14ac:dyDescent="0.25">
      <c r="B256" s="24"/>
      <c r="D256" s="1" t="s">
        <v>301</v>
      </c>
      <c r="E256" s="141">
        <v>2</v>
      </c>
      <c r="F256" s="141">
        <v>4908</v>
      </c>
      <c r="G256" s="141">
        <v>180477.75</v>
      </c>
      <c r="H256" s="141">
        <v>63</v>
      </c>
      <c r="I256" s="141">
        <v>6221.29</v>
      </c>
      <c r="J256" s="141">
        <v>4525</v>
      </c>
      <c r="K256" s="141">
        <v>134906.1</v>
      </c>
      <c r="L256" s="141">
        <v>294</v>
      </c>
      <c r="M256" s="141">
        <v>37761.89</v>
      </c>
      <c r="N256" s="141">
        <v>26</v>
      </c>
      <c r="O256" s="76">
        <v>1588.48</v>
      </c>
    </row>
    <row r="257" spans="2:15" s="1" customFormat="1" x14ac:dyDescent="0.25">
      <c r="B257" s="24"/>
      <c r="D257" s="1" t="s">
        <v>302</v>
      </c>
      <c r="E257" s="141">
        <v>2</v>
      </c>
      <c r="F257" s="141">
        <v>3055</v>
      </c>
      <c r="G257" s="141">
        <v>76919.5</v>
      </c>
      <c r="H257" s="141">
        <v>0</v>
      </c>
      <c r="I257" s="141">
        <v>0</v>
      </c>
      <c r="J257" s="141">
        <v>2836</v>
      </c>
      <c r="K257" s="141">
        <v>31931.56</v>
      </c>
      <c r="L257" s="141">
        <v>219</v>
      </c>
      <c r="M257" s="141">
        <v>44987.94</v>
      </c>
      <c r="N257" s="141">
        <v>0</v>
      </c>
      <c r="O257" s="76">
        <v>0</v>
      </c>
    </row>
    <row r="258" spans="2:15" s="1" customFormat="1" x14ac:dyDescent="0.25">
      <c r="B258" s="24"/>
      <c r="D258" s="1" t="s">
        <v>962</v>
      </c>
      <c r="E258" s="141">
        <v>4</v>
      </c>
      <c r="F258" s="141">
        <v>12771</v>
      </c>
      <c r="G258" s="141">
        <v>349868.03</v>
      </c>
      <c r="H258" s="141">
        <v>1</v>
      </c>
      <c r="I258" s="141">
        <v>50</v>
      </c>
      <c r="J258" s="141">
        <v>12223</v>
      </c>
      <c r="K258" s="141">
        <v>238281.63999999998</v>
      </c>
      <c r="L258" s="141">
        <v>547</v>
      </c>
      <c r="M258" s="141">
        <v>111536.4</v>
      </c>
      <c r="N258" s="141">
        <v>0</v>
      </c>
      <c r="O258" s="76">
        <v>0</v>
      </c>
    </row>
    <row r="259" spans="2:15" s="1" customFormat="1" x14ac:dyDescent="0.25">
      <c r="B259" s="24"/>
      <c r="C259" s="1" t="s">
        <v>882</v>
      </c>
      <c r="E259" s="141">
        <v>280</v>
      </c>
      <c r="F259" s="141">
        <v>1237132.013112132</v>
      </c>
      <c r="G259" s="141">
        <v>88409287.030000001</v>
      </c>
      <c r="H259" s="141">
        <v>68722</v>
      </c>
      <c r="I259" s="141">
        <v>12590481.65</v>
      </c>
      <c r="J259" s="141">
        <v>1079485.013112132</v>
      </c>
      <c r="K259" s="141">
        <v>40700538.770000003</v>
      </c>
      <c r="L259" s="141">
        <v>30786</v>
      </c>
      <c r="M259" s="141">
        <v>14594070.67</v>
      </c>
      <c r="N259" s="141">
        <v>58139</v>
      </c>
      <c r="O259" s="76">
        <v>20524195.93</v>
      </c>
    </row>
    <row r="260" spans="2:15" s="1" customFormat="1" x14ac:dyDescent="0.25">
      <c r="B260" s="24"/>
      <c r="D260" s="1" t="s">
        <v>885</v>
      </c>
      <c r="E260" s="141">
        <v>3</v>
      </c>
      <c r="F260" s="141">
        <v>3549</v>
      </c>
      <c r="G260" s="141">
        <v>93428</v>
      </c>
      <c r="H260" s="141">
        <v>0</v>
      </c>
      <c r="I260" s="141">
        <v>0</v>
      </c>
      <c r="J260" s="141">
        <v>3343</v>
      </c>
      <c r="K260" s="141">
        <v>54793.48</v>
      </c>
      <c r="L260" s="141">
        <v>206</v>
      </c>
      <c r="M260" s="141">
        <v>38634.51</v>
      </c>
      <c r="N260" s="141">
        <v>0</v>
      </c>
      <c r="O260" s="76">
        <v>0</v>
      </c>
    </row>
    <row r="261" spans="2:15" s="1" customFormat="1" x14ac:dyDescent="0.25">
      <c r="B261" s="24"/>
      <c r="D261" s="1" t="s">
        <v>886</v>
      </c>
      <c r="E261" s="141">
        <v>45</v>
      </c>
      <c r="F261" s="141">
        <v>172137</v>
      </c>
      <c r="G261" s="141">
        <v>13312450.93</v>
      </c>
      <c r="H261" s="141">
        <v>10850</v>
      </c>
      <c r="I261" s="141">
        <v>1549922.42</v>
      </c>
      <c r="J261" s="141">
        <v>143228</v>
      </c>
      <c r="K261" s="141">
        <v>7015638.3499999996</v>
      </c>
      <c r="L261" s="141">
        <v>6226</v>
      </c>
      <c r="M261" s="141">
        <v>2642455.2400000002</v>
      </c>
      <c r="N261" s="141">
        <v>11833</v>
      </c>
      <c r="O261" s="76">
        <v>2104434.92</v>
      </c>
    </row>
    <row r="262" spans="2:15" s="1" customFormat="1" x14ac:dyDescent="0.25">
      <c r="B262" s="24"/>
      <c r="D262" s="1" t="s">
        <v>887</v>
      </c>
      <c r="E262" s="141">
        <v>17</v>
      </c>
      <c r="F262" s="141">
        <v>81014</v>
      </c>
      <c r="G262" s="141">
        <v>6261530.0899999999</v>
      </c>
      <c r="H262" s="141">
        <v>3859</v>
      </c>
      <c r="I262" s="141">
        <v>964095.94</v>
      </c>
      <c r="J262" s="141">
        <v>74082</v>
      </c>
      <c r="K262" s="141">
        <v>2011597.89</v>
      </c>
      <c r="L262" s="141">
        <v>1194</v>
      </c>
      <c r="M262" s="141">
        <v>811603.98</v>
      </c>
      <c r="N262" s="141">
        <v>1879</v>
      </c>
      <c r="O262" s="76">
        <v>2474232.2799999998</v>
      </c>
    </row>
    <row r="263" spans="2:15" s="1" customFormat="1" x14ac:dyDescent="0.25">
      <c r="B263" s="24"/>
      <c r="D263" s="1" t="s">
        <v>888</v>
      </c>
      <c r="E263" s="141">
        <v>11</v>
      </c>
      <c r="F263" s="141">
        <v>57957</v>
      </c>
      <c r="G263" s="141">
        <v>4393605.45</v>
      </c>
      <c r="H263" s="141">
        <v>3526</v>
      </c>
      <c r="I263" s="141">
        <v>488977.43</v>
      </c>
      <c r="J263" s="141">
        <v>46839</v>
      </c>
      <c r="K263" s="141">
        <v>2002795.69</v>
      </c>
      <c r="L263" s="141">
        <v>1984</v>
      </c>
      <c r="M263" s="141">
        <v>725634.73</v>
      </c>
      <c r="N263" s="141">
        <v>5608</v>
      </c>
      <c r="O263" s="76">
        <v>1176197.6000000001</v>
      </c>
    </row>
    <row r="264" spans="2:15" s="1" customFormat="1" x14ac:dyDescent="0.25">
      <c r="B264" s="24"/>
      <c r="D264" s="1" t="s">
        <v>889</v>
      </c>
      <c r="E264" s="141">
        <v>36</v>
      </c>
      <c r="F264" s="141">
        <v>180911</v>
      </c>
      <c r="G264" s="141">
        <v>12639827.390000001</v>
      </c>
      <c r="H264" s="141">
        <v>12137</v>
      </c>
      <c r="I264" s="141">
        <v>2640871.9300000002</v>
      </c>
      <c r="J264" s="141">
        <v>157453</v>
      </c>
      <c r="K264" s="141">
        <v>5898718.0300000003</v>
      </c>
      <c r="L264" s="141">
        <v>3561</v>
      </c>
      <c r="M264" s="141">
        <v>1426844.68</v>
      </c>
      <c r="N264" s="141">
        <v>7760</v>
      </c>
      <c r="O264" s="76">
        <v>2673392.75</v>
      </c>
    </row>
    <row r="265" spans="2:15" s="1" customFormat="1" x14ac:dyDescent="0.25">
      <c r="B265" s="24"/>
      <c r="D265" s="1" t="s">
        <v>304</v>
      </c>
      <c r="E265" s="141">
        <v>2</v>
      </c>
      <c r="F265" s="141">
        <v>8383</v>
      </c>
      <c r="G265" s="141">
        <v>56489.96</v>
      </c>
      <c r="H265" s="141">
        <v>0</v>
      </c>
      <c r="I265" s="141">
        <v>0</v>
      </c>
      <c r="J265" s="141">
        <v>8302</v>
      </c>
      <c r="K265" s="141">
        <v>36563.49</v>
      </c>
      <c r="L265" s="141">
        <v>81</v>
      </c>
      <c r="M265" s="141">
        <v>19926.47</v>
      </c>
      <c r="N265" s="141">
        <v>0</v>
      </c>
      <c r="O265" s="76">
        <v>0</v>
      </c>
    </row>
    <row r="266" spans="2:15" s="1" customFormat="1" x14ac:dyDescent="0.25">
      <c r="B266" s="24"/>
      <c r="D266" s="1" t="s">
        <v>884</v>
      </c>
      <c r="E266" s="141">
        <v>7</v>
      </c>
      <c r="F266" s="141">
        <v>33178</v>
      </c>
      <c r="G266" s="141">
        <v>1244802.18</v>
      </c>
      <c r="H266" s="141">
        <v>1939</v>
      </c>
      <c r="I266" s="141">
        <v>122046.13</v>
      </c>
      <c r="J266" s="141">
        <v>29910</v>
      </c>
      <c r="K266" s="141">
        <v>755020.58</v>
      </c>
      <c r="L266" s="141">
        <v>376</v>
      </c>
      <c r="M266" s="141">
        <v>159893.79999999999</v>
      </c>
      <c r="N266" s="141">
        <v>953</v>
      </c>
      <c r="O266" s="76">
        <v>207841.66</v>
      </c>
    </row>
    <row r="267" spans="2:15" s="1" customFormat="1" x14ac:dyDescent="0.25">
      <c r="B267" s="24"/>
      <c r="D267" s="1" t="s">
        <v>898</v>
      </c>
      <c r="E267" s="141">
        <v>14</v>
      </c>
      <c r="F267" s="141">
        <v>52174</v>
      </c>
      <c r="G267" s="141">
        <v>4202006.4800000004</v>
      </c>
      <c r="H267" s="141">
        <v>2509</v>
      </c>
      <c r="I267" s="141">
        <v>370046.29</v>
      </c>
      <c r="J267" s="141">
        <v>47028</v>
      </c>
      <c r="K267" s="141">
        <v>2051599.19</v>
      </c>
      <c r="L267" s="141">
        <v>757</v>
      </c>
      <c r="M267" s="141">
        <v>269403.65999999997</v>
      </c>
      <c r="N267" s="141">
        <v>1880</v>
      </c>
      <c r="O267" s="76">
        <v>1510957.33</v>
      </c>
    </row>
    <row r="268" spans="2:15" s="1" customFormat="1" x14ac:dyDescent="0.25">
      <c r="B268" s="24"/>
      <c r="D268" s="1" t="s">
        <v>890</v>
      </c>
      <c r="E268" s="141">
        <v>39</v>
      </c>
      <c r="F268" s="141">
        <v>177737</v>
      </c>
      <c r="G268" s="141">
        <v>15429619.48</v>
      </c>
      <c r="H268" s="141">
        <v>15915</v>
      </c>
      <c r="I268" s="141">
        <v>2506552.7400000002</v>
      </c>
      <c r="J268" s="141">
        <v>146729</v>
      </c>
      <c r="K268" s="141">
        <v>7422559.3300000001</v>
      </c>
      <c r="L268" s="141">
        <v>5012</v>
      </c>
      <c r="M268" s="141">
        <v>3329505.53</v>
      </c>
      <c r="N268" s="141">
        <v>10081</v>
      </c>
      <c r="O268" s="76">
        <v>2171001.88</v>
      </c>
    </row>
    <row r="269" spans="2:15" s="1" customFormat="1" x14ac:dyDescent="0.25">
      <c r="B269" s="24"/>
      <c r="D269" s="1" t="s">
        <v>891</v>
      </c>
      <c r="E269" s="141">
        <v>3</v>
      </c>
      <c r="F269" s="141">
        <v>10383</v>
      </c>
      <c r="G269" s="141">
        <v>267455.32</v>
      </c>
      <c r="H269" s="141">
        <v>202</v>
      </c>
      <c r="I269" s="141">
        <v>33111.800000000003</v>
      </c>
      <c r="J269" s="141">
        <v>10146</v>
      </c>
      <c r="K269" s="141">
        <v>232702</v>
      </c>
      <c r="L269" s="141">
        <v>35</v>
      </c>
      <c r="M269" s="141">
        <v>1641.51</v>
      </c>
      <c r="N269" s="141">
        <v>0</v>
      </c>
      <c r="O269" s="76">
        <v>0</v>
      </c>
    </row>
    <row r="270" spans="2:15" s="1" customFormat="1" x14ac:dyDescent="0.25">
      <c r="B270" s="24"/>
      <c r="D270" s="1" t="s">
        <v>892</v>
      </c>
      <c r="E270" s="141">
        <v>10</v>
      </c>
      <c r="F270" s="141">
        <v>34481</v>
      </c>
      <c r="G270" s="141">
        <v>3287779.53</v>
      </c>
      <c r="H270" s="141">
        <v>2070</v>
      </c>
      <c r="I270" s="141">
        <v>175307.23</v>
      </c>
      <c r="J270" s="141">
        <v>28253</v>
      </c>
      <c r="K270" s="141">
        <v>1705657.15</v>
      </c>
      <c r="L270" s="141">
        <v>1587</v>
      </c>
      <c r="M270" s="141">
        <v>835988.46</v>
      </c>
      <c r="N270" s="141">
        <v>2571</v>
      </c>
      <c r="O270" s="76">
        <v>570826.68999999994</v>
      </c>
    </row>
    <row r="271" spans="2:15" s="1" customFormat="1" x14ac:dyDescent="0.25">
      <c r="B271" s="24"/>
      <c r="D271" s="1" t="s">
        <v>305</v>
      </c>
      <c r="E271" s="141">
        <v>2</v>
      </c>
      <c r="F271" s="141">
        <v>3627</v>
      </c>
      <c r="G271" s="141">
        <v>87861.83</v>
      </c>
      <c r="H271" s="141">
        <v>0</v>
      </c>
      <c r="I271" s="141">
        <v>0</v>
      </c>
      <c r="J271" s="141">
        <v>3459</v>
      </c>
      <c r="K271" s="141">
        <v>46067.76</v>
      </c>
      <c r="L271" s="141">
        <v>168</v>
      </c>
      <c r="M271" s="141">
        <v>41794.07</v>
      </c>
      <c r="N271" s="141">
        <v>0</v>
      </c>
      <c r="O271" s="76">
        <v>0</v>
      </c>
    </row>
    <row r="272" spans="2:15" s="1" customFormat="1" x14ac:dyDescent="0.25">
      <c r="B272" s="24"/>
      <c r="D272" s="1" t="s">
        <v>893</v>
      </c>
      <c r="E272" s="141">
        <v>8</v>
      </c>
      <c r="F272" s="141">
        <v>33274</v>
      </c>
      <c r="G272" s="141">
        <v>1779986.76</v>
      </c>
      <c r="H272" s="141">
        <v>1216</v>
      </c>
      <c r="I272" s="141">
        <v>73344.539999999994</v>
      </c>
      <c r="J272" s="141">
        <v>28484</v>
      </c>
      <c r="K272" s="141">
        <v>865514.87</v>
      </c>
      <c r="L272" s="141">
        <v>1487</v>
      </c>
      <c r="M272" s="141">
        <v>440266.48</v>
      </c>
      <c r="N272" s="141">
        <v>2087</v>
      </c>
      <c r="O272" s="76">
        <v>400860.87</v>
      </c>
    </row>
    <row r="273" spans="2:15" s="1" customFormat="1" x14ac:dyDescent="0.25">
      <c r="B273" s="24"/>
      <c r="D273" s="1" t="s">
        <v>894</v>
      </c>
      <c r="E273" s="141">
        <v>5</v>
      </c>
      <c r="F273" s="141">
        <v>9939</v>
      </c>
      <c r="G273" s="141">
        <v>1005754.87</v>
      </c>
      <c r="H273" s="141">
        <v>641</v>
      </c>
      <c r="I273" s="141">
        <v>39970.300000000003</v>
      </c>
      <c r="J273" s="141">
        <v>8029</v>
      </c>
      <c r="K273" s="141">
        <v>362034.26</v>
      </c>
      <c r="L273" s="141">
        <v>497</v>
      </c>
      <c r="M273" s="141">
        <v>386644.2</v>
      </c>
      <c r="N273" s="141">
        <v>772</v>
      </c>
      <c r="O273" s="76">
        <v>217106.1</v>
      </c>
    </row>
    <row r="274" spans="2:15" s="1" customFormat="1" x14ac:dyDescent="0.25">
      <c r="B274" s="24"/>
      <c r="D274" s="1" t="s">
        <v>542</v>
      </c>
      <c r="E274" s="141">
        <v>18</v>
      </c>
      <c r="F274" s="141">
        <v>138373</v>
      </c>
      <c r="G274" s="141">
        <v>10324511.060000001</v>
      </c>
      <c r="H274" s="141">
        <v>4229</v>
      </c>
      <c r="I274" s="141">
        <v>887359.88</v>
      </c>
      <c r="J274" s="141">
        <v>127053</v>
      </c>
      <c r="K274" s="141">
        <v>3321343.17</v>
      </c>
      <c r="L274" s="141">
        <v>1870</v>
      </c>
      <c r="M274" s="141">
        <v>1165543.8</v>
      </c>
      <c r="N274" s="141">
        <v>5221</v>
      </c>
      <c r="O274" s="76">
        <v>4950264.21</v>
      </c>
    </row>
    <row r="275" spans="2:15" s="1" customFormat="1" x14ac:dyDescent="0.25">
      <c r="B275" s="24"/>
      <c r="D275" s="1" t="s">
        <v>895</v>
      </c>
      <c r="E275" s="141">
        <v>16</v>
      </c>
      <c r="F275" s="141">
        <v>42595</v>
      </c>
      <c r="G275" s="141">
        <v>3637259.49</v>
      </c>
      <c r="H275" s="141">
        <v>2433</v>
      </c>
      <c r="I275" s="141">
        <v>586535.76</v>
      </c>
      <c r="J275" s="141">
        <v>36567</v>
      </c>
      <c r="K275" s="141">
        <v>1665805.35</v>
      </c>
      <c r="L275" s="141">
        <v>1014</v>
      </c>
      <c r="M275" s="141">
        <v>592048.14</v>
      </c>
      <c r="N275" s="141">
        <v>2581</v>
      </c>
      <c r="O275" s="76">
        <v>792870.25</v>
      </c>
    </row>
    <row r="276" spans="2:15" s="1" customFormat="1" x14ac:dyDescent="0.25">
      <c r="B276" s="24"/>
      <c r="D276" s="1" t="s">
        <v>896</v>
      </c>
      <c r="E276" s="141">
        <v>19</v>
      </c>
      <c r="F276" s="141">
        <v>64084.013112132001</v>
      </c>
      <c r="G276" s="141">
        <v>4612693.97</v>
      </c>
      <c r="H276" s="141">
        <v>3402</v>
      </c>
      <c r="I276" s="141">
        <v>1183820.82</v>
      </c>
      <c r="J276" s="141">
        <v>56470.013112132001</v>
      </c>
      <c r="K276" s="141">
        <v>2447295.4300000002</v>
      </c>
      <c r="L276" s="141">
        <v>1057</v>
      </c>
      <c r="M276" s="141">
        <v>307782.43</v>
      </c>
      <c r="N276" s="141">
        <v>3155</v>
      </c>
      <c r="O276" s="76">
        <v>673795.3</v>
      </c>
    </row>
    <row r="277" spans="2:15" s="1" customFormat="1" x14ac:dyDescent="0.25">
      <c r="B277" s="24"/>
      <c r="D277" s="1" t="s">
        <v>897</v>
      </c>
      <c r="E277" s="141">
        <v>11</v>
      </c>
      <c r="F277" s="141">
        <v>26951</v>
      </c>
      <c r="G277" s="141">
        <v>2176832.31</v>
      </c>
      <c r="H277" s="141">
        <v>1915</v>
      </c>
      <c r="I277" s="141">
        <v>304629.38</v>
      </c>
      <c r="J277" s="141">
        <v>23239</v>
      </c>
      <c r="K277" s="141">
        <v>1161674.6100000001</v>
      </c>
      <c r="L277" s="141">
        <v>861</v>
      </c>
      <c r="M277" s="141">
        <v>505024.3</v>
      </c>
      <c r="N277" s="141">
        <v>936</v>
      </c>
      <c r="O277" s="76">
        <v>205504.02</v>
      </c>
    </row>
    <row r="278" spans="2:15" s="1" customFormat="1" x14ac:dyDescent="0.25">
      <c r="B278" s="24"/>
      <c r="D278" s="1" t="s">
        <v>883</v>
      </c>
      <c r="E278" s="141">
        <v>9</v>
      </c>
      <c r="F278" s="141">
        <v>61330</v>
      </c>
      <c r="G278" s="141">
        <v>2810085.4</v>
      </c>
      <c r="H278" s="141">
        <v>1879</v>
      </c>
      <c r="I278" s="141">
        <v>663889.06000000006</v>
      </c>
      <c r="J278" s="141">
        <v>56825</v>
      </c>
      <c r="K278" s="141">
        <v>1138666.69</v>
      </c>
      <c r="L278" s="141">
        <v>1804</v>
      </c>
      <c r="M278" s="141">
        <v>612619.56999999995</v>
      </c>
      <c r="N278" s="141">
        <v>822</v>
      </c>
      <c r="O278" s="76">
        <v>394910.08</v>
      </c>
    </row>
    <row r="279" spans="2:15" s="1" customFormat="1" x14ac:dyDescent="0.25">
      <c r="B279" s="24"/>
      <c r="D279" s="1" t="s">
        <v>962</v>
      </c>
      <c r="E279" s="141">
        <v>5</v>
      </c>
      <c r="F279" s="141">
        <v>45055</v>
      </c>
      <c r="G279" s="141">
        <v>785306.53</v>
      </c>
      <c r="H279" s="141">
        <v>0</v>
      </c>
      <c r="I279" s="141">
        <v>0</v>
      </c>
      <c r="J279" s="141">
        <v>44046</v>
      </c>
      <c r="K279" s="141">
        <v>504491.44</v>
      </c>
      <c r="L279" s="141">
        <v>1009</v>
      </c>
      <c r="M279" s="141">
        <v>280815.09000000003</v>
      </c>
      <c r="N279" s="141">
        <v>0</v>
      </c>
      <c r="O279" s="76">
        <v>0</v>
      </c>
    </row>
    <row r="280" spans="2:15" s="1" customFormat="1" x14ac:dyDescent="0.25">
      <c r="B280" s="24"/>
      <c r="C280" s="1" t="s">
        <v>899</v>
      </c>
      <c r="E280" s="141">
        <v>342</v>
      </c>
      <c r="F280" s="141">
        <v>1315827.7638995415</v>
      </c>
      <c r="G280" s="141">
        <v>104451087.24000011</v>
      </c>
      <c r="H280" s="141">
        <v>86406</v>
      </c>
      <c r="I280" s="141">
        <v>16782262.820000052</v>
      </c>
      <c r="J280" s="141">
        <v>1147268.1924709596</v>
      </c>
      <c r="K280" s="141">
        <v>47668659.099999949</v>
      </c>
      <c r="L280" s="141">
        <v>31857.571428581999</v>
      </c>
      <c r="M280" s="141">
        <v>20877136.520000007</v>
      </c>
      <c r="N280" s="141">
        <v>50296</v>
      </c>
      <c r="O280" s="76">
        <v>19123028.700000014</v>
      </c>
    </row>
    <row r="281" spans="2:15" s="1" customFormat="1" x14ac:dyDescent="0.25">
      <c r="B281" s="24"/>
      <c r="D281" s="1" t="s">
        <v>900</v>
      </c>
      <c r="E281" s="141">
        <v>6</v>
      </c>
      <c r="F281" s="141">
        <v>11301.598270639999</v>
      </c>
      <c r="G281" s="141">
        <v>282032.26</v>
      </c>
      <c r="H281" s="141">
        <v>230</v>
      </c>
      <c r="I281" s="141">
        <v>2906.8</v>
      </c>
      <c r="J281" s="141">
        <v>10962.598270639999</v>
      </c>
      <c r="K281" s="141">
        <v>236665.57</v>
      </c>
      <c r="L281" s="141">
        <v>107</v>
      </c>
      <c r="M281" s="141">
        <v>42386.7</v>
      </c>
      <c r="N281" s="141">
        <v>2</v>
      </c>
      <c r="O281" s="76">
        <v>73.180000000000007</v>
      </c>
    </row>
    <row r="282" spans="2:15" s="1" customFormat="1" x14ac:dyDescent="0.25">
      <c r="B282" s="24"/>
      <c r="D282" s="1" t="s">
        <v>901</v>
      </c>
      <c r="E282" s="141">
        <v>4</v>
      </c>
      <c r="F282" s="141">
        <v>29105</v>
      </c>
      <c r="G282" s="141">
        <v>194867.27</v>
      </c>
      <c r="H282" s="141">
        <v>144</v>
      </c>
      <c r="I282" s="141">
        <v>4180.29</v>
      </c>
      <c r="J282" s="141">
        <v>28917</v>
      </c>
      <c r="K282" s="141">
        <v>180875.48</v>
      </c>
      <c r="L282" s="141">
        <v>44</v>
      </c>
      <c r="M282" s="141">
        <v>9811.5</v>
      </c>
      <c r="N282" s="141">
        <v>0</v>
      </c>
      <c r="O282" s="76">
        <v>0</v>
      </c>
    </row>
    <row r="283" spans="2:15" s="1" customFormat="1" x14ac:dyDescent="0.25">
      <c r="B283" s="24"/>
      <c r="D283" s="1" t="s">
        <v>902</v>
      </c>
      <c r="E283" s="141">
        <v>37</v>
      </c>
      <c r="F283" s="141">
        <v>103117.706704563</v>
      </c>
      <c r="G283" s="141">
        <v>9886906.9700000007</v>
      </c>
      <c r="H283" s="141">
        <v>8824.1729056879994</v>
      </c>
      <c r="I283" s="141">
        <v>1276123.25</v>
      </c>
      <c r="J283" s="141">
        <v>86759.533798874996</v>
      </c>
      <c r="K283" s="141">
        <v>4185448.87</v>
      </c>
      <c r="L283" s="141">
        <v>2748</v>
      </c>
      <c r="M283" s="141">
        <v>1881514.94</v>
      </c>
      <c r="N283" s="141">
        <v>4786</v>
      </c>
      <c r="O283" s="76">
        <v>2543819.91</v>
      </c>
    </row>
    <row r="284" spans="2:15" s="1" customFormat="1" x14ac:dyDescent="0.25">
      <c r="B284" s="24"/>
      <c r="D284" s="1" t="s">
        <v>903</v>
      </c>
      <c r="E284" s="141">
        <v>18</v>
      </c>
      <c r="F284" s="141">
        <v>61600.210131448999</v>
      </c>
      <c r="G284" s="141">
        <v>5165720.5999999996</v>
      </c>
      <c r="H284" s="141">
        <v>6212.365418972</v>
      </c>
      <c r="I284" s="141">
        <v>924380.8</v>
      </c>
      <c r="J284" s="141">
        <v>52770.273283894996</v>
      </c>
      <c r="K284" s="141">
        <v>2745597.3</v>
      </c>
      <c r="L284" s="141">
        <v>1105.571428582</v>
      </c>
      <c r="M284" s="141">
        <v>704377.24</v>
      </c>
      <c r="N284" s="141">
        <v>1512</v>
      </c>
      <c r="O284" s="76">
        <v>791365.26</v>
      </c>
    </row>
    <row r="285" spans="2:15" s="1" customFormat="1" x14ac:dyDescent="0.25">
      <c r="B285" s="24"/>
      <c r="D285" s="1" t="s">
        <v>905</v>
      </c>
      <c r="E285" s="141">
        <v>3</v>
      </c>
      <c r="F285" s="141">
        <v>6403</v>
      </c>
      <c r="G285" s="141">
        <v>179878.8</v>
      </c>
      <c r="H285" s="141">
        <v>112</v>
      </c>
      <c r="I285" s="141">
        <v>736.55</v>
      </c>
      <c r="J285" s="141">
        <v>6201</v>
      </c>
      <c r="K285" s="141">
        <v>146626.25</v>
      </c>
      <c r="L285" s="141">
        <v>83</v>
      </c>
      <c r="M285" s="141">
        <v>32178.959999999999</v>
      </c>
      <c r="N285" s="141">
        <v>7</v>
      </c>
      <c r="O285" s="76">
        <v>337.03</v>
      </c>
    </row>
    <row r="286" spans="2:15" s="1" customFormat="1" x14ac:dyDescent="0.25">
      <c r="B286" s="24"/>
      <c r="D286" s="1" t="s">
        <v>904</v>
      </c>
      <c r="E286" s="141">
        <v>73</v>
      </c>
      <c r="F286" s="141">
        <v>271102.03523971199</v>
      </c>
      <c r="G286" s="141">
        <v>23768666.989999998</v>
      </c>
      <c r="H286" s="141">
        <v>17858.590017711998</v>
      </c>
      <c r="I286" s="141">
        <v>5458641</v>
      </c>
      <c r="J286" s="141">
        <v>240091.44522200001</v>
      </c>
      <c r="K286" s="141">
        <v>10065174.07</v>
      </c>
      <c r="L286" s="141">
        <v>5396</v>
      </c>
      <c r="M286" s="141">
        <v>3773678.55</v>
      </c>
      <c r="N286" s="141">
        <v>7756</v>
      </c>
      <c r="O286" s="76">
        <v>4471173.38</v>
      </c>
    </row>
    <row r="287" spans="2:15" s="1" customFormat="1" x14ac:dyDescent="0.25">
      <c r="B287" s="24"/>
      <c r="D287" s="1" t="s">
        <v>913</v>
      </c>
      <c r="E287" s="141">
        <v>55</v>
      </c>
      <c r="F287" s="141">
        <v>248972.47305637799</v>
      </c>
      <c r="G287" s="141">
        <v>18680488.420000002</v>
      </c>
      <c r="H287" s="141">
        <v>16505.871657627999</v>
      </c>
      <c r="I287" s="141">
        <v>2846749.4099999997</v>
      </c>
      <c r="J287" s="141">
        <v>219126.60139875</v>
      </c>
      <c r="K287" s="141">
        <v>7137502.5300000003</v>
      </c>
      <c r="L287" s="141">
        <v>3888</v>
      </c>
      <c r="M287" s="141">
        <v>3186865.4</v>
      </c>
      <c r="N287" s="141">
        <v>9452</v>
      </c>
      <c r="O287" s="76">
        <v>5509371.0600000005</v>
      </c>
    </row>
    <row r="288" spans="2:15" s="1" customFormat="1" x14ac:dyDescent="0.25">
      <c r="B288" s="24"/>
      <c r="D288" s="1" t="s">
        <v>306</v>
      </c>
      <c r="E288" s="141">
        <v>2</v>
      </c>
      <c r="F288" s="141">
        <v>5549</v>
      </c>
      <c r="G288" s="141">
        <v>162408.57</v>
      </c>
      <c r="H288" s="141">
        <v>0</v>
      </c>
      <c r="I288" s="141">
        <v>0</v>
      </c>
      <c r="J288" s="141">
        <v>5177</v>
      </c>
      <c r="K288" s="141">
        <v>99303.12</v>
      </c>
      <c r="L288" s="141">
        <v>372</v>
      </c>
      <c r="M288" s="141">
        <v>63105.45</v>
      </c>
      <c r="N288" s="141">
        <v>0</v>
      </c>
      <c r="O288" s="76">
        <v>0</v>
      </c>
    </row>
    <row r="289" spans="2:15" s="1" customFormat="1" x14ac:dyDescent="0.25">
      <c r="B289" s="24"/>
      <c r="D289" s="1" t="s">
        <v>906</v>
      </c>
      <c r="E289" s="141">
        <v>14</v>
      </c>
      <c r="F289" s="141">
        <v>72133</v>
      </c>
      <c r="G289" s="141">
        <v>7705908.8399999999</v>
      </c>
      <c r="H289" s="141">
        <v>10237</v>
      </c>
      <c r="I289" s="141">
        <v>1559983.12</v>
      </c>
      <c r="J289" s="141">
        <v>53591</v>
      </c>
      <c r="K289" s="141">
        <v>3051023.77</v>
      </c>
      <c r="L289" s="141">
        <v>2913</v>
      </c>
      <c r="M289" s="141">
        <v>1667395.64</v>
      </c>
      <c r="N289" s="141">
        <v>5392</v>
      </c>
      <c r="O289" s="76">
        <v>1427506.3</v>
      </c>
    </row>
    <row r="290" spans="2:15" s="1" customFormat="1" x14ac:dyDescent="0.25">
      <c r="B290" s="24"/>
      <c r="D290" s="1" t="s">
        <v>307</v>
      </c>
      <c r="E290" s="141">
        <v>2</v>
      </c>
      <c r="F290" s="141">
        <v>9644</v>
      </c>
      <c r="G290" s="141">
        <v>134001.47</v>
      </c>
      <c r="H290" s="141">
        <v>47</v>
      </c>
      <c r="I290" s="141">
        <v>404.7</v>
      </c>
      <c r="J290" s="141">
        <v>9408</v>
      </c>
      <c r="K290" s="141">
        <v>110593.36</v>
      </c>
      <c r="L290" s="141">
        <v>178</v>
      </c>
      <c r="M290" s="141">
        <v>21634.97</v>
      </c>
      <c r="N290" s="141">
        <v>11</v>
      </c>
      <c r="O290" s="76">
        <v>1368.43</v>
      </c>
    </row>
    <row r="291" spans="2:15" s="1" customFormat="1" x14ac:dyDescent="0.25">
      <c r="B291" s="24"/>
      <c r="D291" s="1" t="s">
        <v>907</v>
      </c>
      <c r="E291" s="141">
        <v>3</v>
      </c>
      <c r="F291" s="141">
        <v>8524.4172357400003</v>
      </c>
      <c r="G291" s="141">
        <v>109366.15</v>
      </c>
      <c r="H291" s="141">
        <v>0</v>
      </c>
      <c r="I291" s="141">
        <v>0</v>
      </c>
      <c r="J291" s="141">
        <v>8442.9172357400003</v>
      </c>
      <c r="K291" s="141">
        <v>99708.12</v>
      </c>
      <c r="L291" s="141">
        <v>81.5</v>
      </c>
      <c r="M291" s="141">
        <v>9658.02</v>
      </c>
      <c r="N291" s="141">
        <v>0</v>
      </c>
      <c r="O291" s="76">
        <v>0</v>
      </c>
    </row>
    <row r="292" spans="2:15" s="1" customFormat="1" x14ac:dyDescent="0.25">
      <c r="B292" s="24"/>
      <c r="D292" s="1" t="s">
        <v>908</v>
      </c>
      <c r="E292" s="141">
        <v>6</v>
      </c>
      <c r="F292" s="141">
        <v>14965.582755232001</v>
      </c>
      <c r="G292" s="141">
        <v>713944.11</v>
      </c>
      <c r="H292" s="141">
        <v>464</v>
      </c>
      <c r="I292" s="141">
        <v>6012.35</v>
      </c>
      <c r="J292" s="141">
        <v>14051.082755232001</v>
      </c>
      <c r="K292" s="141">
        <v>596558.02</v>
      </c>
      <c r="L292" s="141">
        <v>437.5</v>
      </c>
      <c r="M292" s="141">
        <v>109954.85</v>
      </c>
      <c r="N292" s="141">
        <v>13</v>
      </c>
      <c r="O292" s="76">
        <v>1418.89</v>
      </c>
    </row>
    <row r="293" spans="2:15" s="1" customFormat="1" x14ac:dyDescent="0.25">
      <c r="B293" s="24"/>
      <c r="D293" s="1" t="s">
        <v>909</v>
      </c>
      <c r="E293" s="141">
        <v>4</v>
      </c>
      <c r="F293" s="141">
        <v>7415</v>
      </c>
      <c r="G293" s="141">
        <v>185881.37</v>
      </c>
      <c r="H293" s="141">
        <v>107</v>
      </c>
      <c r="I293" s="141">
        <v>1368.78</v>
      </c>
      <c r="J293" s="141">
        <v>7107</v>
      </c>
      <c r="K293" s="141">
        <v>135733.99</v>
      </c>
      <c r="L293" s="141">
        <v>201</v>
      </c>
      <c r="M293" s="141">
        <v>48778.61</v>
      </c>
      <c r="N293" s="141">
        <v>0</v>
      </c>
      <c r="O293" s="76">
        <v>0</v>
      </c>
    </row>
    <row r="294" spans="2:15" s="1" customFormat="1" x14ac:dyDescent="0.25">
      <c r="B294" s="24"/>
      <c r="D294" s="1" t="s">
        <v>912</v>
      </c>
      <c r="E294" s="141">
        <v>4</v>
      </c>
      <c r="F294" s="141">
        <v>7401</v>
      </c>
      <c r="G294" s="141">
        <v>362335.49</v>
      </c>
      <c r="H294" s="141">
        <v>127</v>
      </c>
      <c r="I294" s="141">
        <v>3933.72</v>
      </c>
      <c r="J294" s="141">
        <v>6871</v>
      </c>
      <c r="K294" s="141">
        <v>285812.56</v>
      </c>
      <c r="L294" s="141">
        <v>185</v>
      </c>
      <c r="M294" s="141">
        <v>49287.43</v>
      </c>
      <c r="N294" s="141">
        <v>218</v>
      </c>
      <c r="O294" s="76">
        <v>23301.78</v>
      </c>
    </row>
    <row r="295" spans="2:15" s="1" customFormat="1" x14ac:dyDescent="0.25">
      <c r="B295" s="24"/>
      <c r="D295" s="1" t="s">
        <v>910</v>
      </c>
      <c r="E295" s="141">
        <v>3</v>
      </c>
      <c r="F295" s="141">
        <v>7064</v>
      </c>
      <c r="G295" s="141">
        <v>101481.96</v>
      </c>
      <c r="H295" s="141">
        <v>0</v>
      </c>
      <c r="I295" s="141">
        <v>0</v>
      </c>
      <c r="J295" s="141">
        <v>7022</v>
      </c>
      <c r="K295" s="141">
        <v>96889.09</v>
      </c>
      <c r="L295" s="141">
        <v>42</v>
      </c>
      <c r="M295" s="141">
        <v>4592.8599999999997</v>
      </c>
      <c r="N295" s="141">
        <v>0</v>
      </c>
      <c r="O295" s="76">
        <v>0</v>
      </c>
    </row>
    <row r="296" spans="2:15" s="1" customFormat="1" x14ac:dyDescent="0.25">
      <c r="B296" s="24"/>
      <c r="D296" s="1" t="s">
        <v>308</v>
      </c>
      <c r="E296" s="141">
        <v>2</v>
      </c>
      <c r="F296" s="141">
        <v>4103</v>
      </c>
      <c r="G296" s="141">
        <v>110568.36</v>
      </c>
      <c r="H296" s="141">
        <v>0</v>
      </c>
      <c r="I296" s="141">
        <v>0</v>
      </c>
      <c r="J296" s="141">
        <v>4033</v>
      </c>
      <c r="K296" s="141">
        <v>103136.17</v>
      </c>
      <c r="L296" s="141">
        <v>70</v>
      </c>
      <c r="M296" s="141">
        <v>7432.19</v>
      </c>
      <c r="N296" s="141">
        <v>0</v>
      </c>
      <c r="O296" s="76">
        <v>0</v>
      </c>
    </row>
    <row r="297" spans="2:15" s="1" customFormat="1" x14ac:dyDescent="0.25">
      <c r="B297" s="24"/>
      <c r="D297" s="1" t="s">
        <v>633</v>
      </c>
      <c r="E297" s="141">
        <v>2</v>
      </c>
      <c r="F297" s="141">
        <v>2578.1060028310003</v>
      </c>
      <c r="G297" s="141">
        <v>44831.66</v>
      </c>
      <c r="H297" s="141">
        <v>35.326086947</v>
      </c>
      <c r="I297" s="141">
        <v>1113.5</v>
      </c>
      <c r="J297" s="141">
        <v>2451.7012642680002</v>
      </c>
      <c r="K297" s="141">
        <v>33539.760000000002</v>
      </c>
      <c r="L297" s="141">
        <v>91.078651616000002</v>
      </c>
      <c r="M297" s="141">
        <v>10178.4</v>
      </c>
      <c r="N297" s="141">
        <v>0</v>
      </c>
      <c r="O297" s="76">
        <v>0</v>
      </c>
    </row>
    <row r="298" spans="2:15" s="1" customFormat="1" x14ac:dyDescent="0.25">
      <c r="B298" s="24"/>
      <c r="D298" s="1" t="s">
        <v>915</v>
      </c>
      <c r="E298" s="141">
        <v>37</v>
      </c>
      <c r="F298" s="141">
        <v>179541.89399716898</v>
      </c>
      <c r="G298" s="141">
        <v>16113699.210000001</v>
      </c>
      <c r="H298" s="141">
        <v>8350.6739130530004</v>
      </c>
      <c r="I298" s="141">
        <v>1805856.05</v>
      </c>
      <c r="J298" s="141">
        <v>157019.29873573201</v>
      </c>
      <c r="K298" s="141">
        <v>7253813.9400000004</v>
      </c>
      <c r="L298" s="141">
        <v>6287.9213483839994</v>
      </c>
      <c r="M298" s="141">
        <v>5535992.0599999996</v>
      </c>
      <c r="N298" s="141">
        <v>7884</v>
      </c>
      <c r="O298" s="76">
        <v>1518037.15</v>
      </c>
    </row>
    <row r="299" spans="2:15" s="1" customFormat="1" x14ac:dyDescent="0.25">
      <c r="B299" s="24"/>
      <c r="D299" s="1" t="s">
        <v>911</v>
      </c>
      <c r="E299" s="142">
        <v>33</v>
      </c>
      <c r="F299" s="142">
        <v>139884.74050582759</v>
      </c>
      <c r="G299" s="142">
        <v>10942134.580000153</v>
      </c>
      <c r="H299" s="142">
        <v>10792</v>
      </c>
      <c r="I299" s="142">
        <v>1293441.6500000525</v>
      </c>
      <c r="J299" s="142">
        <v>115990.74050582759</v>
      </c>
      <c r="K299" s="142">
        <v>5628309.2699999521</v>
      </c>
      <c r="L299" s="142">
        <v>4897</v>
      </c>
      <c r="M299" s="142">
        <v>2366295.3000000142</v>
      </c>
      <c r="N299" s="142">
        <v>8205</v>
      </c>
      <c r="O299" s="81">
        <v>1654088.3700000143</v>
      </c>
    </row>
    <row r="300" spans="2:15" s="1" customFormat="1" x14ac:dyDescent="0.25">
      <c r="B300" s="24"/>
      <c r="D300" s="1" t="s">
        <v>914</v>
      </c>
      <c r="E300" s="141">
        <v>7</v>
      </c>
      <c r="F300" s="141">
        <v>19387</v>
      </c>
      <c r="G300" s="141">
        <v>1044076.38</v>
      </c>
      <c r="H300" s="141">
        <v>1536</v>
      </c>
      <c r="I300" s="141">
        <v>161588.42000000001</v>
      </c>
      <c r="J300" s="141">
        <v>16911</v>
      </c>
      <c r="K300" s="141">
        <v>759285.67</v>
      </c>
      <c r="L300" s="141">
        <v>98</v>
      </c>
      <c r="M300" s="141">
        <v>17838.98</v>
      </c>
      <c r="N300" s="141">
        <v>842</v>
      </c>
      <c r="O300" s="76">
        <v>105363.31</v>
      </c>
    </row>
    <row r="301" spans="2:15" s="1" customFormat="1" x14ac:dyDescent="0.25">
      <c r="B301" s="24"/>
      <c r="D301" s="1" t="s">
        <v>662</v>
      </c>
      <c r="E301" s="141">
        <v>14</v>
      </c>
      <c r="F301" s="141">
        <v>76321</v>
      </c>
      <c r="G301" s="141">
        <v>7380881.3600000003</v>
      </c>
      <c r="H301" s="141">
        <v>4635</v>
      </c>
      <c r="I301" s="141">
        <v>1351073.38</v>
      </c>
      <c r="J301" s="141">
        <v>65352</v>
      </c>
      <c r="K301" s="141">
        <v>4242589.6399999997</v>
      </c>
      <c r="L301" s="141">
        <v>2173</v>
      </c>
      <c r="M301" s="141">
        <v>1100616.83</v>
      </c>
      <c r="N301" s="141">
        <v>4161</v>
      </c>
      <c r="O301" s="76">
        <v>686601.5</v>
      </c>
    </row>
    <row r="302" spans="2:15" s="1" customFormat="1" x14ac:dyDescent="0.25">
      <c r="B302" s="24"/>
      <c r="D302" s="1" t="s">
        <v>521</v>
      </c>
      <c r="E302" s="141">
        <v>2</v>
      </c>
      <c r="F302" s="141">
        <v>3629</v>
      </c>
      <c r="G302" s="141">
        <v>66740.66</v>
      </c>
      <c r="H302" s="141">
        <v>0</v>
      </c>
      <c r="I302" s="141">
        <v>0</v>
      </c>
      <c r="J302" s="141">
        <v>3616</v>
      </c>
      <c r="K302" s="141">
        <v>66336.509999999995</v>
      </c>
      <c r="L302" s="141">
        <v>13</v>
      </c>
      <c r="M302" s="141">
        <v>404.15</v>
      </c>
      <c r="N302" s="141">
        <v>0</v>
      </c>
      <c r="O302" s="76">
        <v>0</v>
      </c>
    </row>
    <row r="303" spans="2:15" s="1" customFormat="1" x14ac:dyDescent="0.25">
      <c r="B303" s="24"/>
      <c r="D303" s="1" t="s">
        <v>656</v>
      </c>
      <c r="E303" s="141">
        <v>2</v>
      </c>
      <c r="F303" s="141">
        <v>1956</v>
      </c>
      <c r="G303" s="141">
        <v>58363.42</v>
      </c>
      <c r="H303" s="141">
        <v>58</v>
      </c>
      <c r="I303" s="141">
        <v>2747.44</v>
      </c>
      <c r="J303" s="141">
        <v>1867</v>
      </c>
      <c r="K303" s="141">
        <v>42643.97</v>
      </c>
      <c r="L303" s="141">
        <v>31</v>
      </c>
      <c r="M303" s="141">
        <v>12972</v>
      </c>
      <c r="N303" s="141">
        <v>0</v>
      </c>
      <c r="O303" s="76">
        <v>0</v>
      </c>
    </row>
    <row r="304" spans="2:15" s="1" customFormat="1" x14ac:dyDescent="0.25">
      <c r="B304" s="24"/>
      <c r="D304" s="1" t="s">
        <v>962</v>
      </c>
      <c r="E304" s="141">
        <v>9</v>
      </c>
      <c r="F304" s="141">
        <v>24129</v>
      </c>
      <c r="G304" s="141">
        <v>1055902.3400000001</v>
      </c>
      <c r="H304" s="141">
        <v>130</v>
      </c>
      <c r="I304" s="141">
        <v>81021.61</v>
      </c>
      <c r="J304" s="141">
        <v>23529</v>
      </c>
      <c r="K304" s="141">
        <v>365492.07</v>
      </c>
      <c r="L304" s="141">
        <v>415</v>
      </c>
      <c r="M304" s="141">
        <v>220185.49</v>
      </c>
      <c r="N304" s="141">
        <v>55</v>
      </c>
      <c r="O304" s="76">
        <v>389203.15</v>
      </c>
    </row>
    <row r="305" spans="2:15" s="1" customFormat="1" x14ac:dyDescent="0.25">
      <c r="B305" s="24"/>
      <c r="C305" s="1" t="s">
        <v>579</v>
      </c>
      <c r="E305" s="141">
        <v>145</v>
      </c>
      <c r="F305" s="141">
        <v>535991.98560962698</v>
      </c>
      <c r="G305" s="141">
        <v>32301788.41</v>
      </c>
      <c r="H305" s="141">
        <v>23032</v>
      </c>
      <c r="I305" s="141">
        <v>5799008.46</v>
      </c>
      <c r="J305" s="141">
        <v>489419.949895336</v>
      </c>
      <c r="K305" s="141">
        <v>16692841.92</v>
      </c>
      <c r="L305" s="141">
        <v>10408.035714291</v>
      </c>
      <c r="M305" s="141">
        <v>5700621.8899999997</v>
      </c>
      <c r="N305" s="141">
        <v>13132</v>
      </c>
      <c r="O305" s="76">
        <v>4109316.14</v>
      </c>
    </row>
    <row r="306" spans="2:15" s="1" customFormat="1" x14ac:dyDescent="0.25">
      <c r="B306" s="24"/>
      <c r="D306" s="1" t="s">
        <v>916</v>
      </c>
      <c r="E306" s="141">
        <v>6</v>
      </c>
      <c r="F306" s="141">
        <v>27291</v>
      </c>
      <c r="G306" s="141">
        <v>707404.56</v>
      </c>
      <c r="H306" s="141">
        <v>673</v>
      </c>
      <c r="I306" s="141">
        <v>35019.85</v>
      </c>
      <c r="J306" s="141">
        <v>25881</v>
      </c>
      <c r="K306" s="141">
        <v>572138.28</v>
      </c>
      <c r="L306" s="141">
        <v>234</v>
      </c>
      <c r="M306" s="141">
        <v>37870.9</v>
      </c>
      <c r="N306" s="141">
        <v>503</v>
      </c>
      <c r="O306" s="76">
        <v>62375.54</v>
      </c>
    </row>
    <row r="307" spans="2:15" s="1" customFormat="1" x14ac:dyDescent="0.25">
      <c r="B307" s="24"/>
      <c r="D307" s="1" t="s">
        <v>917</v>
      </c>
      <c r="E307" s="141">
        <v>3</v>
      </c>
      <c r="F307" s="141">
        <v>6509</v>
      </c>
      <c r="G307" s="141">
        <v>315643.59999999998</v>
      </c>
      <c r="H307" s="141">
        <v>384</v>
      </c>
      <c r="I307" s="141">
        <v>3428.01</v>
      </c>
      <c r="J307" s="141">
        <v>5841</v>
      </c>
      <c r="K307" s="141">
        <v>210552.93</v>
      </c>
      <c r="L307" s="141">
        <v>279</v>
      </c>
      <c r="M307" s="141">
        <v>101104.69</v>
      </c>
      <c r="N307" s="141">
        <v>5</v>
      </c>
      <c r="O307" s="76">
        <v>557.97</v>
      </c>
    </row>
    <row r="308" spans="2:15" s="1" customFormat="1" x14ac:dyDescent="0.25">
      <c r="B308" s="24"/>
      <c r="D308" s="1" t="s">
        <v>659</v>
      </c>
      <c r="E308" s="141">
        <v>15</v>
      </c>
      <c r="F308" s="141">
        <v>50040</v>
      </c>
      <c r="G308" s="141">
        <v>2962782.49</v>
      </c>
      <c r="H308" s="141">
        <v>2109</v>
      </c>
      <c r="I308" s="141">
        <v>351410.1</v>
      </c>
      <c r="J308" s="141">
        <v>45796</v>
      </c>
      <c r="K308" s="141">
        <v>1416472.65</v>
      </c>
      <c r="L308" s="141">
        <v>956</v>
      </c>
      <c r="M308" s="141">
        <v>804220.29</v>
      </c>
      <c r="N308" s="141">
        <v>1179</v>
      </c>
      <c r="O308" s="76">
        <v>390679.44</v>
      </c>
    </row>
    <row r="309" spans="2:15" s="1" customFormat="1" x14ac:dyDescent="0.25">
      <c r="B309" s="24"/>
      <c r="D309" s="1" t="s">
        <v>918</v>
      </c>
      <c r="E309" s="141">
        <v>3</v>
      </c>
      <c r="F309" s="141">
        <v>3866</v>
      </c>
      <c r="G309" s="141">
        <v>125587.14</v>
      </c>
      <c r="H309" s="141">
        <v>128</v>
      </c>
      <c r="I309" s="141">
        <v>13435.3</v>
      </c>
      <c r="J309" s="141">
        <v>3727</v>
      </c>
      <c r="K309" s="141">
        <v>110756.7</v>
      </c>
      <c r="L309" s="141">
        <v>9</v>
      </c>
      <c r="M309" s="141">
        <v>1381.62</v>
      </c>
      <c r="N309" s="141">
        <v>2</v>
      </c>
      <c r="O309" s="76">
        <v>13.52</v>
      </c>
    </row>
    <row r="310" spans="2:15" s="1" customFormat="1" x14ac:dyDescent="0.25">
      <c r="B310" s="24"/>
      <c r="D310" s="1" t="s">
        <v>289</v>
      </c>
      <c r="E310" s="141">
        <v>2</v>
      </c>
      <c r="F310" s="141">
        <v>20377</v>
      </c>
      <c r="G310" s="141">
        <v>111050.19</v>
      </c>
      <c r="H310" s="141">
        <v>0</v>
      </c>
      <c r="I310" s="141">
        <v>0</v>
      </c>
      <c r="J310" s="141">
        <v>20345</v>
      </c>
      <c r="K310" s="141">
        <v>105635.76</v>
      </c>
      <c r="L310" s="141">
        <v>32</v>
      </c>
      <c r="M310" s="141">
        <v>5414.43</v>
      </c>
      <c r="N310" s="141">
        <v>0</v>
      </c>
      <c r="O310" s="76">
        <v>0</v>
      </c>
    </row>
    <row r="311" spans="2:15" s="1" customFormat="1" x14ac:dyDescent="0.25">
      <c r="B311" s="24"/>
      <c r="D311" s="1" t="s">
        <v>919</v>
      </c>
      <c r="E311" s="141">
        <v>8</v>
      </c>
      <c r="F311" s="141">
        <v>51031</v>
      </c>
      <c r="G311" s="141">
        <v>2120446.66</v>
      </c>
      <c r="H311" s="141">
        <v>2149</v>
      </c>
      <c r="I311" s="141">
        <v>696564.02</v>
      </c>
      <c r="J311" s="141">
        <v>47678</v>
      </c>
      <c r="K311" s="141">
        <v>1019614.34</v>
      </c>
      <c r="L311" s="141">
        <v>612</v>
      </c>
      <c r="M311" s="141">
        <v>294239.23</v>
      </c>
      <c r="N311" s="141">
        <v>592</v>
      </c>
      <c r="O311" s="76">
        <v>110029.06</v>
      </c>
    </row>
    <row r="312" spans="2:15" s="1" customFormat="1" x14ac:dyDescent="0.25">
      <c r="B312" s="24"/>
      <c r="D312" s="1" t="s">
        <v>553</v>
      </c>
      <c r="E312" s="141">
        <v>7</v>
      </c>
      <c r="F312" s="141">
        <v>17535</v>
      </c>
      <c r="G312" s="141">
        <v>1168154.19</v>
      </c>
      <c r="H312" s="141">
        <v>1015</v>
      </c>
      <c r="I312" s="141">
        <v>402938.72</v>
      </c>
      <c r="J312" s="141">
        <v>16111</v>
      </c>
      <c r="K312" s="141">
        <v>683549.11</v>
      </c>
      <c r="L312" s="141">
        <v>111</v>
      </c>
      <c r="M312" s="141">
        <v>29873.3</v>
      </c>
      <c r="N312" s="141">
        <v>298</v>
      </c>
      <c r="O312" s="76">
        <v>51793.05</v>
      </c>
    </row>
    <row r="313" spans="2:15" s="1" customFormat="1" x14ac:dyDescent="0.25">
      <c r="B313" s="24"/>
      <c r="D313" s="1" t="s">
        <v>920</v>
      </c>
      <c r="E313" s="141">
        <v>3</v>
      </c>
      <c r="F313" s="141">
        <v>11632</v>
      </c>
      <c r="G313" s="141">
        <v>406965.45</v>
      </c>
      <c r="H313" s="141">
        <v>621</v>
      </c>
      <c r="I313" s="141">
        <v>63393.91</v>
      </c>
      <c r="J313" s="141">
        <v>10635</v>
      </c>
      <c r="K313" s="141">
        <v>302258.86</v>
      </c>
      <c r="L313" s="141">
        <v>22</v>
      </c>
      <c r="M313" s="141">
        <v>2736.49</v>
      </c>
      <c r="N313" s="141">
        <v>354</v>
      </c>
      <c r="O313" s="76">
        <v>38576.19</v>
      </c>
    </row>
    <row r="314" spans="2:15" s="1" customFormat="1" x14ac:dyDescent="0.25">
      <c r="B314" s="24"/>
      <c r="D314" s="1" t="s">
        <v>921</v>
      </c>
      <c r="E314" s="141">
        <v>7</v>
      </c>
      <c r="F314" s="141">
        <v>17259</v>
      </c>
      <c r="G314" s="141">
        <v>625406.98</v>
      </c>
      <c r="H314" s="141">
        <v>638</v>
      </c>
      <c r="I314" s="141">
        <v>15924.36</v>
      </c>
      <c r="J314" s="141">
        <v>16069</v>
      </c>
      <c r="K314" s="141">
        <v>461891.83</v>
      </c>
      <c r="L314" s="141">
        <v>516</v>
      </c>
      <c r="M314" s="141">
        <v>142891.38</v>
      </c>
      <c r="N314" s="141">
        <v>36</v>
      </c>
      <c r="O314" s="76">
        <v>4699.3999999999996</v>
      </c>
    </row>
    <row r="315" spans="2:15" s="1" customFormat="1" x14ac:dyDescent="0.25">
      <c r="B315" s="24"/>
      <c r="D315" s="1" t="s">
        <v>922</v>
      </c>
      <c r="E315" s="141">
        <v>46</v>
      </c>
      <c r="F315" s="141">
        <v>190833.276258584</v>
      </c>
      <c r="G315" s="141">
        <v>19877854.09</v>
      </c>
      <c r="H315" s="141">
        <v>12790</v>
      </c>
      <c r="I315" s="141">
        <v>4004689.03</v>
      </c>
      <c r="J315" s="141">
        <v>163845.276258584</v>
      </c>
      <c r="K315" s="141">
        <v>8786928.3800000008</v>
      </c>
      <c r="L315" s="141">
        <v>5807</v>
      </c>
      <c r="M315" s="141">
        <v>3857588.2</v>
      </c>
      <c r="N315" s="141">
        <v>8391</v>
      </c>
      <c r="O315" s="76">
        <v>3228648.48</v>
      </c>
    </row>
    <row r="316" spans="2:15" s="1" customFormat="1" x14ac:dyDescent="0.25">
      <c r="B316" s="24"/>
      <c r="D316" s="1" t="s">
        <v>923</v>
      </c>
      <c r="E316" s="141">
        <v>3</v>
      </c>
      <c r="F316" s="141">
        <v>17635</v>
      </c>
      <c r="G316" s="141">
        <v>197587.25</v>
      </c>
      <c r="H316" s="141">
        <v>20</v>
      </c>
      <c r="I316" s="141">
        <v>443.89</v>
      </c>
      <c r="J316" s="141">
        <v>17579</v>
      </c>
      <c r="K316" s="141">
        <v>183690.55</v>
      </c>
      <c r="L316" s="141">
        <v>29</v>
      </c>
      <c r="M316" s="141">
        <v>8835.1200000000008</v>
      </c>
      <c r="N316" s="141">
        <v>7</v>
      </c>
      <c r="O316" s="76">
        <v>4617.68</v>
      </c>
    </row>
    <row r="317" spans="2:15" s="1" customFormat="1" x14ac:dyDescent="0.25">
      <c r="B317" s="24"/>
      <c r="D317" s="1" t="s">
        <v>924</v>
      </c>
      <c r="E317" s="141">
        <v>4</v>
      </c>
      <c r="F317" s="141">
        <v>21796</v>
      </c>
      <c r="G317" s="141">
        <v>389259.55</v>
      </c>
      <c r="H317" s="141">
        <v>360</v>
      </c>
      <c r="I317" s="141">
        <v>152505.34</v>
      </c>
      <c r="J317" s="141">
        <v>21360</v>
      </c>
      <c r="K317" s="141">
        <v>226043.05</v>
      </c>
      <c r="L317" s="141">
        <v>24</v>
      </c>
      <c r="M317" s="141">
        <v>5226.8599999999997</v>
      </c>
      <c r="N317" s="141">
        <v>52</v>
      </c>
      <c r="O317" s="76">
        <v>5484.3</v>
      </c>
    </row>
    <row r="318" spans="2:15" s="1" customFormat="1" x14ac:dyDescent="0.25">
      <c r="B318" s="24"/>
      <c r="D318" s="1" t="s">
        <v>925</v>
      </c>
      <c r="E318" s="141">
        <v>5</v>
      </c>
      <c r="F318" s="141">
        <v>23673</v>
      </c>
      <c r="G318" s="141">
        <v>1389011.48</v>
      </c>
      <c r="H318" s="141">
        <v>516</v>
      </c>
      <c r="I318" s="141">
        <v>25879.759999999998</v>
      </c>
      <c r="J318" s="141">
        <v>20905</v>
      </c>
      <c r="K318" s="141">
        <v>988855.09</v>
      </c>
      <c r="L318" s="141">
        <v>619</v>
      </c>
      <c r="M318" s="141">
        <v>168852.95</v>
      </c>
      <c r="N318" s="141">
        <v>1633</v>
      </c>
      <c r="O318" s="76">
        <v>205423.68</v>
      </c>
    </row>
    <row r="319" spans="2:15" s="1" customFormat="1" x14ac:dyDescent="0.25">
      <c r="B319" s="24"/>
      <c r="D319" s="1" t="s">
        <v>309</v>
      </c>
      <c r="E319" s="141">
        <v>2</v>
      </c>
      <c r="F319" s="141">
        <v>2277</v>
      </c>
      <c r="G319" s="141">
        <v>61931.47</v>
      </c>
      <c r="H319" s="141">
        <v>39</v>
      </c>
      <c r="I319" s="141">
        <v>836.05</v>
      </c>
      <c r="J319" s="141">
        <v>2225</v>
      </c>
      <c r="K319" s="141">
        <v>56993.31</v>
      </c>
      <c r="L319" s="141">
        <v>9</v>
      </c>
      <c r="M319" s="141">
        <v>3781.42</v>
      </c>
      <c r="N319" s="141">
        <v>4</v>
      </c>
      <c r="O319" s="76">
        <v>320.68</v>
      </c>
    </row>
    <row r="320" spans="2:15" s="1" customFormat="1" x14ac:dyDescent="0.25">
      <c r="B320" s="24"/>
      <c r="D320" s="1" t="s">
        <v>926</v>
      </c>
      <c r="E320" s="141">
        <v>4</v>
      </c>
      <c r="F320" s="141">
        <v>8510</v>
      </c>
      <c r="G320" s="141">
        <v>331561.99</v>
      </c>
      <c r="H320" s="141">
        <v>297</v>
      </c>
      <c r="I320" s="141">
        <v>7420.2</v>
      </c>
      <c r="J320" s="141">
        <v>7952</v>
      </c>
      <c r="K320" s="141">
        <v>263000.92</v>
      </c>
      <c r="L320" s="141">
        <v>246</v>
      </c>
      <c r="M320" s="141">
        <v>59630.14</v>
      </c>
      <c r="N320" s="141">
        <v>15</v>
      </c>
      <c r="O320" s="76">
        <v>1510.73</v>
      </c>
    </row>
    <row r="321" spans="2:15" s="1" customFormat="1" x14ac:dyDescent="0.25">
      <c r="B321" s="24"/>
      <c r="D321" s="1" t="s">
        <v>927</v>
      </c>
      <c r="E321" s="141">
        <v>3</v>
      </c>
      <c r="F321" s="141">
        <v>7991</v>
      </c>
      <c r="G321" s="141">
        <v>135353.01999999999</v>
      </c>
      <c r="H321" s="141">
        <v>143</v>
      </c>
      <c r="I321" s="141">
        <v>9391.86</v>
      </c>
      <c r="J321" s="141">
        <v>7803</v>
      </c>
      <c r="K321" s="141">
        <v>113533.6</v>
      </c>
      <c r="L321" s="141">
        <v>45</v>
      </c>
      <c r="M321" s="141">
        <v>12427.56</v>
      </c>
      <c r="N321" s="141">
        <v>0</v>
      </c>
      <c r="O321" s="76">
        <v>0</v>
      </c>
    </row>
    <row r="322" spans="2:15" s="1" customFormat="1" x14ac:dyDescent="0.25">
      <c r="B322" s="24"/>
      <c r="D322" s="1" t="s">
        <v>928</v>
      </c>
      <c r="E322" s="141">
        <v>8</v>
      </c>
      <c r="F322" s="141">
        <v>14261</v>
      </c>
      <c r="G322" s="141">
        <v>491459.72</v>
      </c>
      <c r="H322" s="141">
        <v>712</v>
      </c>
      <c r="I322" s="141">
        <v>4392.58</v>
      </c>
      <c r="J322" s="141">
        <v>13296</v>
      </c>
      <c r="K322" s="141">
        <v>428088.92</v>
      </c>
      <c r="L322" s="141">
        <v>233</v>
      </c>
      <c r="M322" s="141">
        <v>57435.45</v>
      </c>
      <c r="N322" s="141">
        <v>20</v>
      </c>
      <c r="O322" s="76">
        <v>1542.77</v>
      </c>
    </row>
    <row r="323" spans="2:15" s="1" customFormat="1" x14ac:dyDescent="0.25">
      <c r="B323" s="24"/>
      <c r="D323" s="1" t="s">
        <v>929</v>
      </c>
      <c r="E323" s="141">
        <v>5</v>
      </c>
      <c r="F323" s="141">
        <v>10504</v>
      </c>
      <c r="G323" s="141">
        <v>449152.39</v>
      </c>
      <c r="H323" s="141">
        <v>282</v>
      </c>
      <c r="I323" s="141">
        <v>2975.41</v>
      </c>
      <c r="J323" s="141">
        <v>9961</v>
      </c>
      <c r="K323" s="141">
        <v>390737.42</v>
      </c>
      <c r="L323" s="141">
        <v>225</v>
      </c>
      <c r="M323" s="141">
        <v>52824.51</v>
      </c>
      <c r="N323" s="141">
        <v>36</v>
      </c>
      <c r="O323" s="76">
        <v>2615.0500000000002</v>
      </c>
    </row>
    <row r="324" spans="2:15" s="1" customFormat="1" x14ac:dyDescent="0.25">
      <c r="B324" s="24"/>
      <c r="D324" s="1" t="s">
        <v>962</v>
      </c>
      <c r="E324" s="141">
        <v>11</v>
      </c>
      <c r="F324" s="141">
        <v>32971.709351042999</v>
      </c>
      <c r="G324" s="141">
        <v>435176.22</v>
      </c>
      <c r="H324" s="141">
        <v>156</v>
      </c>
      <c r="I324" s="141">
        <v>8360.06</v>
      </c>
      <c r="J324" s="141">
        <v>32410.673636751999</v>
      </c>
      <c r="K324" s="141">
        <v>372100.23</v>
      </c>
      <c r="L324" s="141">
        <v>400.03571429099998</v>
      </c>
      <c r="M324" s="141">
        <v>54287.33</v>
      </c>
      <c r="N324" s="141">
        <v>5</v>
      </c>
      <c r="O324" s="76">
        <v>428.58</v>
      </c>
    </row>
    <row r="325" spans="2:15" s="1" customFormat="1" x14ac:dyDescent="0.25">
      <c r="B325" s="24"/>
      <c r="C325" s="1" t="s">
        <v>633</v>
      </c>
      <c r="E325" s="141">
        <v>177</v>
      </c>
      <c r="F325" s="141">
        <v>705106.492042928</v>
      </c>
      <c r="G325" s="141">
        <v>57215800.289999999</v>
      </c>
      <c r="H325" s="141">
        <v>78847</v>
      </c>
      <c r="I325" s="141">
        <v>8512650.3900000006</v>
      </c>
      <c r="J325" s="141">
        <v>568301.492042928</v>
      </c>
      <c r="K325" s="141">
        <v>26881346.57</v>
      </c>
      <c r="L325" s="141">
        <v>23433</v>
      </c>
      <c r="M325" s="141">
        <v>14854842.92</v>
      </c>
      <c r="N325" s="141">
        <v>34525</v>
      </c>
      <c r="O325" s="76">
        <v>6966960.4199999999</v>
      </c>
    </row>
    <row r="326" spans="2:15" s="1" customFormat="1" x14ac:dyDescent="0.25">
      <c r="B326" s="24"/>
      <c r="D326" s="1" t="s">
        <v>930</v>
      </c>
      <c r="E326" s="141">
        <v>12</v>
      </c>
      <c r="F326" s="141">
        <v>41776</v>
      </c>
      <c r="G326" s="141">
        <v>2904769.03</v>
      </c>
      <c r="H326" s="141">
        <v>2304</v>
      </c>
      <c r="I326" s="141">
        <v>196403.51</v>
      </c>
      <c r="J326" s="141">
        <v>35496</v>
      </c>
      <c r="K326" s="141">
        <v>1226040.05</v>
      </c>
      <c r="L326" s="141">
        <v>2035</v>
      </c>
      <c r="M326" s="141">
        <v>1159394.49</v>
      </c>
      <c r="N326" s="141">
        <v>1941</v>
      </c>
      <c r="O326" s="76">
        <v>322930.99</v>
      </c>
    </row>
    <row r="327" spans="2:15" s="1" customFormat="1" x14ac:dyDescent="0.25">
      <c r="B327" s="24"/>
      <c r="D327" s="1" t="s">
        <v>931</v>
      </c>
      <c r="E327" s="141">
        <v>54</v>
      </c>
      <c r="F327" s="141">
        <v>210571.492042928</v>
      </c>
      <c r="G327" s="141">
        <v>17265566.760000002</v>
      </c>
      <c r="H327" s="141">
        <v>20963</v>
      </c>
      <c r="I327" s="141">
        <v>3293684.48</v>
      </c>
      <c r="J327" s="141">
        <v>172996.492042928</v>
      </c>
      <c r="K327" s="141">
        <v>7948210.4800000004</v>
      </c>
      <c r="L327" s="141">
        <v>6056</v>
      </c>
      <c r="M327" s="141">
        <v>3855654.29</v>
      </c>
      <c r="N327" s="141">
        <v>10556</v>
      </c>
      <c r="O327" s="76">
        <v>2168017.5</v>
      </c>
    </row>
    <row r="328" spans="2:15" s="1" customFormat="1" x14ac:dyDescent="0.25">
      <c r="B328" s="24"/>
      <c r="D328" s="1" t="s">
        <v>932</v>
      </c>
      <c r="E328" s="141">
        <v>8</v>
      </c>
      <c r="F328" s="141">
        <v>27036</v>
      </c>
      <c r="G328" s="141">
        <v>1504765.93</v>
      </c>
      <c r="H328" s="141">
        <v>2627</v>
      </c>
      <c r="I328" s="141">
        <v>276875.93</v>
      </c>
      <c r="J328" s="141">
        <v>22840</v>
      </c>
      <c r="K328" s="141">
        <v>710309.98</v>
      </c>
      <c r="L328" s="141">
        <v>850</v>
      </c>
      <c r="M328" s="141">
        <v>395878.96</v>
      </c>
      <c r="N328" s="141">
        <v>719</v>
      </c>
      <c r="O328" s="76">
        <v>121701.06</v>
      </c>
    </row>
    <row r="329" spans="2:15" s="1" customFormat="1" x14ac:dyDescent="0.25">
      <c r="B329" s="24"/>
      <c r="D329" s="1" t="s">
        <v>933</v>
      </c>
      <c r="E329" s="141">
        <v>43</v>
      </c>
      <c r="F329" s="141">
        <v>176009</v>
      </c>
      <c r="G329" s="141">
        <v>19776740.739999998</v>
      </c>
      <c r="H329" s="141">
        <v>17043</v>
      </c>
      <c r="I329" s="141">
        <v>2560232.5299999998</v>
      </c>
      <c r="J329" s="141">
        <v>140764</v>
      </c>
      <c r="K329" s="141">
        <v>8976987.8599999994</v>
      </c>
      <c r="L329" s="141">
        <v>6372</v>
      </c>
      <c r="M329" s="141">
        <v>5376000.71</v>
      </c>
      <c r="N329" s="141">
        <v>11830</v>
      </c>
      <c r="O329" s="76">
        <v>2863519.64</v>
      </c>
    </row>
    <row r="330" spans="2:15" s="1" customFormat="1" x14ac:dyDescent="0.25">
      <c r="B330" s="24"/>
      <c r="D330" s="1" t="s">
        <v>934</v>
      </c>
      <c r="E330" s="141">
        <v>7</v>
      </c>
      <c r="F330" s="141">
        <v>36461</v>
      </c>
      <c r="G330" s="141">
        <v>1264692.8899999999</v>
      </c>
      <c r="H330" s="141">
        <v>1875</v>
      </c>
      <c r="I330" s="141">
        <v>121832.23</v>
      </c>
      <c r="J330" s="141">
        <v>32906</v>
      </c>
      <c r="K330" s="141">
        <v>770531.17</v>
      </c>
      <c r="L330" s="141">
        <v>893</v>
      </c>
      <c r="M330" s="141">
        <v>279470.19</v>
      </c>
      <c r="N330" s="141">
        <v>787</v>
      </c>
      <c r="O330" s="76">
        <v>92859.3</v>
      </c>
    </row>
    <row r="331" spans="2:15" s="1" customFormat="1" x14ac:dyDescent="0.25">
      <c r="B331" s="24"/>
      <c r="D331" s="1" t="s">
        <v>935</v>
      </c>
      <c r="E331" s="141">
        <v>4</v>
      </c>
      <c r="F331" s="141">
        <v>17277</v>
      </c>
      <c r="G331" s="141">
        <v>799397.45</v>
      </c>
      <c r="H331" s="141">
        <v>899</v>
      </c>
      <c r="I331" s="141">
        <v>20160.099999999999</v>
      </c>
      <c r="J331" s="141">
        <v>14833</v>
      </c>
      <c r="K331" s="141">
        <v>432621.08</v>
      </c>
      <c r="L331" s="141">
        <v>913</v>
      </c>
      <c r="M331" s="141">
        <v>261900.77</v>
      </c>
      <c r="N331" s="141">
        <v>632</v>
      </c>
      <c r="O331" s="76">
        <v>84715.49</v>
      </c>
    </row>
    <row r="332" spans="2:15" s="1" customFormat="1" x14ac:dyDescent="0.25">
      <c r="B332" s="24"/>
      <c r="D332" s="1" t="s">
        <v>310</v>
      </c>
      <c r="E332" s="141">
        <v>2</v>
      </c>
      <c r="F332" s="141">
        <v>4699</v>
      </c>
      <c r="G332" s="141">
        <v>92824.88</v>
      </c>
      <c r="H332" s="141">
        <v>44</v>
      </c>
      <c r="I332" s="141">
        <v>14440.4</v>
      </c>
      <c r="J332" s="141">
        <v>4606</v>
      </c>
      <c r="K332" s="141">
        <v>43867.55</v>
      </c>
      <c r="L332" s="141">
        <v>49</v>
      </c>
      <c r="M332" s="141">
        <v>34516.92</v>
      </c>
      <c r="N332" s="141">
        <v>0</v>
      </c>
      <c r="O332" s="76">
        <v>0</v>
      </c>
    </row>
    <row r="333" spans="2:15" s="1" customFormat="1" x14ac:dyDescent="0.25">
      <c r="B333" s="24"/>
      <c r="D333" s="1" t="s">
        <v>578</v>
      </c>
      <c r="E333" s="141">
        <v>9</v>
      </c>
      <c r="F333" s="141">
        <v>37601</v>
      </c>
      <c r="G333" s="141">
        <v>2542747.8199999998</v>
      </c>
      <c r="H333" s="141">
        <v>3030</v>
      </c>
      <c r="I333" s="141">
        <v>310927.28000000003</v>
      </c>
      <c r="J333" s="141">
        <v>31524</v>
      </c>
      <c r="K333" s="141">
        <v>1398249.74</v>
      </c>
      <c r="L333" s="141">
        <v>1492</v>
      </c>
      <c r="M333" s="141">
        <v>584673.23</v>
      </c>
      <c r="N333" s="141">
        <v>1555</v>
      </c>
      <c r="O333" s="76">
        <v>248897.57</v>
      </c>
    </row>
    <row r="334" spans="2:15" s="1" customFormat="1" x14ac:dyDescent="0.25">
      <c r="B334" s="24"/>
      <c r="D334" s="1" t="s">
        <v>936</v>
      </c>
      <c r="E334" s="141">
        <v>9</v>
      </c>
      <c r="F334" s="141">
        <v>54999</v>
      </c>
      <c r="G334" s="141">
        <v>2201859.9900000002</v>
      </c>
      <c r="H334" s="141">
        <v>18988</v>
      </c>
      <c r="I334" s="141">
        <v>529362.41</v>
      </c>
      <c r="J334" s="141">
        <v>32864</v>
      </c>
      <c r="K334" s="141">
        <v>1091881.3700000001</v>
      </c>
      <c r="L334" s="141">
        <v>1115</v>
      </c>
      <c r="M334" s="141">
        <v>314747.28000000003</v>
      </c>
      <c r="N334" s="141">
        <v>2032</v>
      </c>
      <c r="O334" s="76">
        <v>265868.93</v>
      </c>
    </row>
    <row r="335" spans="2:15" s="1" customFormat="1" x14ac:dyDescent="0.25">
      <c r="B335" s="24"/>
      <c r="D335" s="1" t="s">
        <v>937</v>
      </c>
      <c r="E335" s="141">
        <v>25</v>
      </c>
      <c r="F335" s="141">
        <v>89379</v>
      </c>
      <c r="G335" s="141">
        <v>8582748.8699999992</v>
      </c>
      <c r="H335" s="141">
        <v>10878</v>
      </c>
      <c r="I335" s="141">
        <v>1181774.74</v>
      </c>
      <c r="J335" s="141">
        <v>70801</v>
      </c>
      <c r="K335" s="141">
        <v>4091162.79</v>
      </c>
      <c r="L335" s="141">
        <v>3227</v>
      </c>
      <c r="M335" s="141">
        <v>2511361.4</v>
      </c>
      <c r="N335" s="141">
        <v>4473</v>
      </c>
      <c r="O335" s="76">
        <v>798449.94</v>
      </c>
    </row>
    <row r="336" spans="2:15" s="1" customFormat="1" x14ac:dyDescent="0.25">
      <c r="B336" s="24"/>
      <c r="D336" s="1" t="s">
        <v>311</v>
      </c>
      <c r="E336" s="141">
        <v>2</v>
      </c>
      <c r="F336" s="141">
        <v>4417</v>
      </c>
      <c r="G336" s="141">
        <v>144796.6</v>
      </c>
      <c r="H336" s="141">
        <v>133</v>
      </c>
      <c r="I336" s="141">
        <v>5753.31</v>
      </c>
      <c r="J336" s="141">
        <v>4184</v>
      </c>
      <c r="K336" s="141">
        <v>116661.92</v>
      </c>
      <c r="L336" s="141">
        <v>100</v>
      </c>
      <c r="M336" s="141">
        <v>22381.38</v>
      </c>
      <c r="N336" s="141">
        <v>0</v>
      </c>
      <c r="O336" s="76">
        <v>0</v>
      </c>
    </row>
    <row r="337" spans="2:15" s="1" customFormat="1" x14ac:dyDescent="0.25">
      <c r="B337" s="24"/>
      <c r="D337" s="1" t="s">
        <v>962</v>
      </c>
      <c r="E337" s="141">
        <v>2</v>
      </c>
      <c r="F337" s="141">
        <v>4881</v>
      </c>
      <c r="G337" s="141">
        <v>134889.34</v>
      </c>
      <c r="H337" s="141">
        <v>63</v>
      </c>
      <c r="I337" s="141">
        <v>1203.45</v>
      </c>
      <c r="J337" s="141">
        <v>4487</v>
      </c>
      <c r="K337" s="141">
        <v>74822.58</v>
      </c>
      <c r="L337" s="141">
        <v>331</v>
      </c>
      <c r="M337" s="141">
        <v>58863.3</v>
      </c>
      <c r="N337" s="141">
        <v>0</v>
      </c>
      <c r="O337" s="76">
        <v>0</v>
      </c>
    </row>
    <row r="338" spans="2:15" s="27" customFormat="1" ht="12.6" x14ac:dyDescent="0.2">
      <c r="B338" s="26" t="s">
        <v>938</v>
      </c>
      <c r="E338" s="140">
        <v>133</v>
      </c>
      <c r="F338" s="140">
        <v>593302</v>
      </c>
      <c r="G338" s="140">
        <v>27564068.800000001</v>
      </c>
      <c r="H338" s="140">
        <v>36789</v>
      </c>
      <c r="I338" s="140">
        <v>7566012.6299999999</v>
      </c>
      <c r="J338" s="140">
        <v>543313</v>
      </c>
      <c r="K338" s="140">
        <v>15860803.17</v>
      </c>
      <c r="L338" s="140">
        <v>5109</v>
      </c>
      <c r="M338" s="140">
        <v>2713717.12</v>
      </c>
      <c r="N338" s="140">
        <v>8091</v>
      </c>
      <c r="O338" s="75">
        <v>1423535.88</v>
      </c>
    </row>
    <row r="339" spans="2:15" s="1" customFormat="1" x14ac:dyDescent="0.25">
      <c r="B339" s="24"/>
      <c r="C339" s="1" t="s">
        <v>939</v>
      </c>
      <c r="E339" s="141">
        <v>9</v>
      </c>
      <c r="F339" s="141">
        <v>66258</v>
      </c>
      <c r="G339" s="141">
        <v>2517439.5299999998</v>
      </c>
      <c r="H339" s="141">
        <v>4048</v>
      </c>
      <c r="I339" s="141">
        <v>566796.75</v>
      </c>
      <c r="J339" s="141">
        <v>61000</v>
      </c>
      <c r="K339" s="141">
        <v>1659215.11</v>
      </c>
      <c r="L339" s="141">
        <v>171</v>
      </c>
      <c r="M339" s="141">
        <v>148021.95000000001</v>
      </c>
      <c r="N339" s="141">
        <v>1039</v>
      </c>
      <c r="O339" s="76">
        <v>143405.73000000001</v>
      </c>
    </row>
    <row r="340" spans="2:15" s="1" customFormat="1" x14ac:dyDescent="0.25">
      <c r="B340" s="24"/>
      <c r="D340" s="1" t="s">
        <v>940</v>
      </c>
      <c r="E340" s="141">
        <v>3</v>
      </c>
      <c r="F340" s="141">
        <v>24027</v>
      </c>
      <c r="G340" s="141">
        <v>1697619.48</v>
      </c>
      <c r="H340" s="141">
        <v>3647</v>
      </c>
      <c r="I340" s="141">
        <v>434144.75</v>
      </c>
      <c r="J340" s="141">
        <v>19724</v>
      </c>
      <c r="K340" s="141">
        <v>1172103.6799999999</v>
      </c>
      <c r="L340" s="141">
        <v>21</v>
      </c>
      <c r="M340" s="141">
        <v>4547.8500000000004</v>
      </c>
      <c r="N340" s="141">
        <v>635</v>
      </c>
      <c r="O340" s="76">
        <v>86823.2</v>
      </c>
    </row>
    <row r="341" spans="2:15" s="1" customFormat="1" x14ac:dyDescent="0.25">
      <c r="B341" s="24"/>
      <c r="D341" s="1" t="s">
        <v>662</v>
      </c>
      <c r="E341" s="141">
        <v>3</v>
      </c>
      <c r="F341" s="141">
        <v>17521</v>
      </c>
      <c r="G341" s="141">
        <v>729283.82</v>
      </c>
      <c r="H341" s="141">
        <v>401</v>
      </c>
      <c r="I341" s="141">
        <v>132652</v>
      </c>
      <c r="J341" s="141">
        <v>16566</v>
      </c>
      <c r="K341" s="141">
        <v>396575.2</v>
      </c>
      <c r="L341" s="141">
        <v>150</v>
      </c>
      <c r="M341" s="141">
        <v>143474.1</v>
      </c>
      <c r="N341" s="141">
        <v>404</v>
      </c>
      <c r="O341" s="76">
        <v>56582.52</v>
      </c>
    </row>
    <row r="342" spans="2:15" s="1" customFormat="1" x14ac:dyDescent="0.25">
      <c r="B342" s="24"/>
      <c r="D342" s="1" t="s">
        <v>962</v>
      </c>
      <c r="E342" s="141">
        <v>3</v>
      </c>
      <c r="F342" s="141">
        <v>24710</v>
      </c>
      <c r="G342" s="141">
        <v>90536.23</v>
      </c>
      <c r="H342" s="141">
        <v>0</v>
      </c>
      <c r="I342" s="141">
        <v>0</v>
      </c>
      <c r="J342" s="141">
        <v>24710</v>
      </c>
      <c r="K342" s="141">
        <v>90536.23</v>
      </c>
      <c r="L342" s="141">
        <v>0</v>
      </c>
      <c r="M342" s="141">
        <v>0</v>
      </c>
      <c r="N342" s="141">
        <v>0</v>
      </c>
      <c r="O342" s="76">
        <v>0</v>
      </c>
    </row>
    <row r="343" spans="2:15" s="1" customFormat="1" x14ac:dyDescent="0.25">
      <c r="B343" s="24"/>
      <c r="C343" s="1" t="s">
        <v>941</v>
      </c>
      <c r="E343" s="141">
        <v>19</v>
      </c>
      <c r="F343" s="141">
        <v>96510</v>
      </c>
      <c r="G343" s="141">
        <v>3580267.94</v>
      </c>
      <c r="H343" s="141">
        <v>6425</v>
      </c>
      <c r="I343" s="141">
        <v>754668.55</v>
      </c>
      <c r="J343" s="141">
        <v>88537</v>
      </c>
      <c r="K343" s="141">
        <v>2299241.64</v>
      </c>
      <c r="L343" s="141">
        <v>566</v>
      </c>
      <c r="M343" s="141">
        <v>343885.96</v>
      </c>
      <c r="N343" s="141">
        <v>982</v>
      </c>
      <c r="O343" s="76">
        <v>182471.79</v>
      </c>
    </row>
    <row r="344" spans="2:15" s="1" customFormat="1" x14ac:dyDescent="0.25">
      <c r="B344" s="24"/>
      <c r="D344" s="1" t="s">
        <v>942</v>
      </c>
      <c r="E344" s="141">
        <v>5</v>
      </c>
      <c r="F344" s="141">
        <v>24319</v>
      </c>
      <c r="G344" s="141">
        <v>821482.69</v>
      </c>
      <c r="H344" s="141">
        <v>2160</v>
      </c>
      <c r="I344" s="141">
        <v>339820.32</v>
      </c>
      <c r="J344" s="141">
        <v>21945</v>
      </c>
      <c r="K344" s="141">
        <v>457881.53</v>
      </c>
      <c r="L344" s="141">
        <v>9</v>
      </c>
      <c r="M344" s="141">
        <v>1487.75</v>
      </c>
      <c r="N344" s="141">
        <v>205</v>
      </c>
      <c r="O344" s="76">
        <v>22293.09</v>
      </c>
    </row>
    <row r="345" spans="2:15" s="1" customFormat="1" x14ac:dyDescent="0.25">
      <c r="B345" s="24"/>
      <c r="D345" s="1" t="s">
        <v>657</v>
      </c>
      <c r="E345" s="141">
        <v>11</v>
      </c>
      <c r="F345" s="141">
        <v>58111</v>
      </c>
      <c r="G345" s="141">
        <v>2511723.9</v>
      </c>
      <c r="H345" s="141">
        <v>4077</v>
      </c>
      <c r="I345" s="141">
        <v>402950.07</v>
      </c>
      <c r="J345" s="141">
        <v>52821</v>
      </c>
      <c r="K345" s="141">
        <v>1649493.28</v>
      </c>
      <c r="L345" s="141">
        <v>436</v>
      </c>
      <c r="M345" s="141">
        <v>299101.84999999998</v>
      </c>
      <c r="N345" s="141">
        <v>777</v>
      </c>
      <c r="O345" s="76">
        <v>160178.70000000001</v>
      </c>
    </row>
    <row r="346" spans="2:15" s="1" customFormat="1" x14ac:dyDescent="0.25">
      <c r="B346" s="24"/>
      <c r="D346" s="1" t="s">
        <v>962</v>
      </c>
      <c r="E346" s="141">
        <v>3</v>
      </c>
      <c r="F346" s="141">
        <v>14080</v>
      </c>
      <c r="G346" s="141">
        <v>247061.34</v>
      </c>
      <c r="H346" s="141">
        <v>188</v>
      </c>
      <c r="I346" s="141">
        <v>11898.16</v>
      </c>
      <c r="J346" s="141">
        <v>13771</v>
      </c>
      <c r="K346" s="141">
        <v>191866.83</v>
      </c>
      <c r="L346" s="141">
        <v>121</v>
      </c>
      <c r="M346" s="141">
        <v>43296.35</v>
      </c>
      <c r="N346" s="141">
        <v>0</v>
      </c>
      <c r="O346" s="76">
        <v>0</v>
      </c>
    </row>
    <row r="347" spans="2:15" s="1" customFormat="1" x14ac:dyDescent="0.25">
      <c r="B347" s="24"/>
      <c r="C347" s="1" t="s">
        <v>943</v>
      </c>
      <c r="E347" s="141">
        <v>56</v>
      </c>
      <c r="F347" s="141">
        <v>238449</v>
      </c>
      <c r="G347" s="141">
        <v>10512010.640000001</v>
      </c>
      <c r="H347" s="141">
        <v>12054</v>
      </c>
      <c r="I347" s="141">
        <v>2783323.83</v>
      </c>
      <c r="J347" s="141">
        <v>220596</v>
      </c>
      <c r="K347" s="141">
        <v>5980949.6600000001</v>
      </c>
      <c r="L347" s="141">
        <v>2800</v>
      </c>
      <c r="M347" s="141">
        <v>1232835.73</v>
      </c>
      <c r="N347" s="141">
        <v>2999</v>
      </c>
      <c r="O347" s="76">
        <v>514901.42</v>
      </c>
    </row>
    <row r="348" spans="2:15" s="1" customFormat="1" x14ac:dyDescent="0.25">
      <c r="B348" s="24"/>
      <c r="D348" s="1" t="s">
        <v>313</v>
      </c>
      <c r="E348" s="141">
        <v>2</v>
      </c>
      <c r="F348" s="141">
        <v>7923</v>
      </c>
      <c r="G348" s="141">
        <v>56882.34</v>
      </c>
      <c r="H348" s="141">
        <v>0</v>
      </c>
      <c r="I348" s="141">
        <v>0</v>
      </c>
      <c r="J348" s="141">
        <v>7823</v>
      </c>
      <c r="K348" s="141">
        <v>35070.83</v>
      </c>
      <c r="L348" s="141">
        <v>100</v>
      </c>
      <c r="M348" s="141">
        <v>21811.51</v>
      </c>
      <c r="N348" s="141">
        <v>0</v>
      </c>
      <c r="O348" s="76">
        <v>0</v>
      </c>
    </row>
    <row r="349" spans="2:15" s="1" customFormat="1" x14ac:dyDescent="0.25">
      <c r="B349" s="24"/>
      <c r="D349" s="1" t="s">
        <v>944</v>
      </c>
      <c r="E349" s="141">
        <v>3</v>
      </c>
      <c r="F349" s="141">
        <v>8520</v>
      </c>
      <c r="G349" s="141">
        <v>342037.4</v>
      </c>
      <c r="H349" s="141">
        <v>208</v>
      </c>
      <c r="I349" s="141">
        <v>47784.1</v>
      </c>
      <c r="J349" s="141">
        <v>8260</v>
      </c>
      <c r="K349" s="141">
        <v>285702.13</v>
      </c>
      <c r="L349" s="141">
        <v>17</v>
      </c>
      <c r="M349" s="141">
        <v>5224.25</v>
      </c>
      <c r="N349" s="141">
        <v>35</v>
      </c>
      <c r="O349" s="76">
        <v>3326.91</v>
      </c>
    </row>
    <row r="350" spans="2:15" s="1" customFormat="1" x14ac:dyDescent="0.25">
      <c r="B350" s="24"/>
      <c r="D350" s="1" t="s">
        <v>945</v>
      </c>
      <c r="E350" s="141">
        <v>15</v>
      </c>
      <c r="F350" s="141">
        <v>101267</v>
      </c>
      <c r="G350" s="141">
        <v>7134454.2000000002</v>
      </c>
      <c r="H350" s="141">
        <v>6282</v>
      </c>
      <c r="I350" s="141">
        <v>2182992.23</v>
      </c>
      <c r="J350" s="141">
        <v>91023</v>
      </c>
      <c r="K350" s="141">
        <v>3574335.1</v>
      </c>
      <c r="L350" s="141">
        <v>1696</v>
      </c>
      <c r="M350" s="141">
        <v>974811.21</v>
      </c>
      <c r="N350" s="141">
        <v>2266</v>
      </c>
      <c r="O350" s="76">
        <v>402315.65</v>
      </c>
    </row>
    <row r="351" spans="2:15" s="1" customFormat="1" x14ac:dyDescent="0.25">
      <c r="B351" s="24"/>
      <c r="D351" s="1" t="s">
        <v>946</v>
      </c>
      <c r="E351" s="141">
        <v>4</v>
      </c>
      <c r="F351" s="141">
        <v>5656</v>
      </c>
      <c r="G351" s="141">
        <v>72031.13</v>
      </c>
      <c r="H351" s="141">
        <v>0</v>
      </c>
      <c r="I351" s="141">
        <v>0</v>
      </c>
      <c r="J351" s="141">
        <v>5583</v>
      </c>
      <c r="K351" s="141">
        <v>55021.21</v>
      </c>
      <c r="L351" s="141">
        <v>73</v>
      </c>
      <c r="M351" s="141">
        <v>17009.919999999998</v>
      </c>
      <c r="N351" s="141">
        <v>0</v>
      </c>
      <c r="O351" s="76">
        <v>0</v>
      </c>
    </row>
    <row r="352" spans="2:15" s="1" customFormat="1" x14ac:dyDescent="0.25">
      <c r="B352" s="24"/>
      <c r="D352" s="1" t="s">
        <v>947</v>
      </c>
      <c r="E352" s="141">
        <v>3</v>
      </c>
      <c r="F352" s="141">
        <v>5065</v>
      </c>
      <c r="G352" s="141">
        <v>124910.55</v>
      </c>
      <c r="H352" s="141">
        <v>70</v>
      </c>
      <c r="I352" s="141">
        <v>3967.15</v>
      </c>
      <c r="J352" s="141">
        <v>4895</v>
      </c>
      <c r="K352" s="141">
        <v>103696.62</v>
      </c>
      <c r="L352" s="141">
        <v>83</v>
      </c>
      <c r="M352" s="141">
        <v>15091.05</v>
      </c>
      <c r="N352" s="141">
        <v>17</v>
      </c>
      <c r="O352" s="76">
        <v>2155.73</v>
      </c>
    </row>
    <row r="353" spans="2:15" s="1" customFormat="1" x14ac:dyDescent="0.25">
      <c r="B353" s="24"/>
      <c r="D353" s="1" t="s">
        <v>949</v>
      </c>
      <c r="E353" s="141">
        <v>10</v>
      </c>
      <c r="F353" s="141">
        <v>50883</v>
      </c>
      <c r="G353" s="141">
        <v>1596046.56</v>
      </c>
      <c r="H353" s="141">
        <v>4661</v>
      </c>
      <c r="I353" s="141">
        <v>427753.96</v>
      </c>
      <c r="J353" s="141">
        <v>45436</v>
      </c>
      <c r="K353" s="141">
        <v>1012314.37</v>
      </c>
      <c r="L353" s="141">
        <v>319</v>
      </c>
      <c r="M353" s="141">
        <v>76342.78</v>
      </c>
      <c r="N353" s="141">
        <v>467</v>
      </c>
      <c r="O353" s="76">
        <v>79635.45</v>
      </c>
    </row>
    <row r="354" spans="2:15" s="1" customFormat="1" x14ac:dyDescent="0.25">
      <c r="B354" s="24"/>
      <c r="D354" s="1" t="s">
        <v>948</v>
      </c>
      <c r="E354" s="141">
        <v>4</v>
      </c>
      <c r="F354" s="141">
        <v>17963</v>
      </c>
      <c r="G354" s="141">
        <v>378282.45</v>
      </c>
      <c r="H354" s="141">
        <v>239</v>
      </c>
      <c r="I354" s="141">
        <v>34787.9</v>
      </c>
      <c r="J354" s="141">
        <v>17556</v>
      </c>
      <c r="K354" s="141">
        <v>308278.33</v>
      </c>
      <c r="L354" s="141">
        <v>52</v>
      </c>
      <c r="M354" s="141">
        <v>16885.669999999998</v>
      </c>
      <c r="N354" s="141">
        <v>116</v>
      </c>
      <c r="O354" s="76">
        <v>18330.55</v>
      </c>
    </row>
    <row r="355" spans="2:15" s="1" customFormat="1" x14ac:dyDescent="0.25">
      <c r="B355" s="24"/>
      <c r="D355" s="1" t="s">
        <v>582</v>
      </c>
      <c r="E355" s="141">
        <v>5</v>
      </c>
      <c r="F355" s="141">
        <v>19136</v>
      </c>
      <c r="G355" s="141">
        <v>339216.01</v>
      </c>
      <c r="H355" s="141">
        <v>403</v>
      </c>
      <c r="I355" s="141">
        <v>67021.23</v>
      </c>
      <c r="J355" s="141">
        <v>18646</v>
      </c>
      <c r="K355" s="141">
        <v>258999.58</v>
      </c>
      <c r="L355" s="141">
        <v>15</v>
      </c>
      <c r="M355" s="141">
        <v>6101.13</v>
      </c>
      <c r="N355" s="141">
        <v>72</v>
      </c>
      <c r="O355" s="76">
        <v>7094.06</v>
      </c>
    </row>
    <row r="356" spans="2:15" s="1" customFormat="1" x14ac:dyDescent="0.25">
      <c r="B356" s="24"/>
      <c r="D356" s="1" t="s">
        <v>863</v>
      </c>
      <c r="E356" s="141">
        <v>3</v>
      </c>
      <c r="F356" s="141">
        <v>6748</v>
      </c>
      <c r="G356" s="141">
        <v>139962.42000000001</v>
      </c>
      <c r="H356" s="141">
        <v>0</v>
      </c>
      <c r="I356" s="141">
        <v>0</v>
      </c>
      <c r="J356" s="141">
        <v>6472</v>
      </c>
      <c r="K356" s="141">
        <v>78852.45</v>
      </c>
      <c r="L356" s="141">
        <v>276</v>
      </c>
      <c r="M356" s="141">
        <v>61109.97</v>
      </c>
      <c r="N356" s="141">
        <v>0</v>
      </c>
      <c r="O356" s="76">
        <v>0</v>
      </c>
    </row>
    <row r="357" spans="2:15" s="1" customFormat="1" x14ac:dyDescent="0.25">
      <c r="B357" s="24"/>
      <c r="D357" s="1" t="s">
        <v>656</v>
      </c>
      <c r="E357" s="141">
        <v>3</v>
      </c>
      <c r="F357" s="141">
        <v>9230</v>
      </c>
      <c r="G357" s="141">
        <v>258995.59</v>
      </c>
      <c r="H357" s="141">
        <v>191</v>
      </c>
      <c r="I357" s="141">
        <v>19017.259999999998</v>
      </c>
      <c r="J357" s="141">
        <v>8958</v>
      </c>
      <c r="K357" s="141">
        <v>226238.24</v>
      </c>
      <c r="L357" s="141">
        <v>55</v>
      </c>
      <c r="M357" s="141">
        <v>11697.03</v>
      </c>
      <c r="N357" s="141">
        <v>26</v>
      </c>
      <c r="O357" s="76">
        <v>2043.06</v>
      </c>
    </row>
    <row r="358" spans="2:15" s="1" customFormat="1" x14ac:dyDescent="0.25">
      <c r="B358" s="24"/>
      <c r="D358" s="1" t="s">
        <v>962</v>
      </c>
      <c r="E358" s="141">
        <v>4</v>
      </c>
      <c r="F358" s="141">
        <v>6058</v>
      </c>
      <c r="G358" s="141">
        <v>69192</v>
      </c>
      <c r="H358" s="141">
        <v>0</v>
      </c>
      <c r="I358" s="141">
        <v>0</v>
      </c>
      <c r="J358" s="141">
        <v>5944</v>
      </c>
      <c r="K358" s="141">
        <v>42440.79</v>
      </c>
      <c r="L358" s="141">
        <v>114</v>
      </c>
      <c r="M358" s="141">
        <v>26751.21</v>
      </c>
      <c r="N358" s="141">
        <v>0</v>
      </c>
      <c r="O358" s="76">
        <v>0</v>
      </c>
    </row>
    <row r="359" spans="2:15" s="1" customFormat="1" x14ac:dyDescent="0.25">
      <c r="B359" s="24"/>
      <c r="C359" s="1" t="s">
        <v>950</v>
      </c>
      <c r="E359" s="141">
        <v>41</v>
      </c>
      <c r="F359" s="141">
        <v>167218</v>
      </c>
      <c r="G359" s="141">
        <v>9519532.9299999997</v>
      </c>
      <c r="H359" s="141">
        <v>9997</v>
      </c>
      <c r="I359" s="141">
        <v>2771869.73</v>
      </c>
      <c r="J359" s="141">
        <v>153187</v>
      </c>
      <c r="K359" s="141">
        <v>5275759.32</v>
      </c>
      <c r="L359" s="141">
        <v>1533</v>
      </c>
      <c r="M359" s="141">
        <v>978181.05</v>
      </c>
      <c r="N359" s="141">
        <v>2501</v>
      </c>
      <c r="O359" s="76">
        <v>493722.83</v>
      </c>
    </row>
    <row r="360" spans="2:15" s="1" customFormat="1" x14ac:dyDescent="0.25">
      <c r="B360" s="24"/>
      <c r="D360" s="1" t="s">
        <v>315</v>
      </c>
      <c r="E360" s="141">
        <v>2</v>
      </c>
      <c r="F360" s="141">
        <v>3746</v>
      </c>
      <c r="G360" s="141">
        <v>60911.15</v>
      </c>
      <c r="H360" s="141">
        <v>0</v>
      </c>
      <c r="I360" s="141">
        <v>0</v>
      </c>
      <c r="J360" s="141">
        <v>3746</v>
      </c>
      <c r="K360" s="141">
        <v>60911.15</v>
      </c>
      <c r="L360" s="141">
        <v>0</v>
      </c>
      <c r="M360" s="141">
        <v>0</v>
      </c>
      <c r="N360" s="141">
        <v>0</v>
      </c>
      <c r="O360" s="76">
        <v>0</v>
      </c>
    </row>
    <row r="361" spans="2:15" s="1" customFormat="1" x14ac:dyDescent="0.25">
      <c r="B361" s="24"/>
      <c r="D361" s="1" t="s">
        <v>951</v>
      </c>
      <c r="E361" s="141">
        <v>4</v>
      </c>
      <c r="F361" s="141">
        <v>9848</v>
      </c>
      <c r="G361" s="141">
        <v>678086.79</v>
      </c>
      <c r="H361" s="141">
        <v>421</v>
      </c>
      <c r="I361" s="141">
        <v>278283.15999999997</v>
      </c>
      <c r="J361" s="141">
        <v>9341</v>
      </c>
      <c r="K361" s="141">
        <v>360924.76</v>
      </c>
      <c r="L361" s="141">
        <v>32</v>
      </c>
      <c r="M361" s="141">
        <v>3518.21</v>
      </c>
      <c r="N361" s="141">
        <v>54</v>
      </c>
      <c r="O361" s="76">
        <v>35360.67</v>
      </c>
    </row>
    <row r="362" spans="2:15" s="1" customFormat="1" x14ac:dyDescent="0.25">
      <c r="B362" s="24"/>
      <c r="D362" s="1" t="s">
        <v>952</v>
      </c>
      <c r="E362" s="141">
        <v>3</v>
      </c>
      <c r="F362" s="141">
        <v>8221</v>
      </c>
      <c r="G362" s="141">
        <v>435669.31</v>
      </c>
      <c r="H362" s="141">
        <v>354</v>
      </c>
      <c r="I362" s="141">
        <v>141177.85999999999</v>
      </c>
      <c r="J362" s="141">
        <v>7762</v>
      </c>
      <c r="K362" s="141">
        <v>278935.2</v>
      </c>
      <c r="L362" s="141">
        <v>37</v>
      </c>
      <c r="M362" s="141">
        <v>5855.98</v>
      </c>
      <c r="N362" s="141">
        <v>68</v>
      </c>
      <c r="O362" s="76">
        <v>9700.27</v>
      </c>
    </row>
    <row r="363" spans="2:15" s="1" customFormat="1" x14ac:dyDescent="0.25">
      <c r="B363" s="24"/>
      <c r="D363" s="1" t="s">
        <v>314</v>
      </c>
      <c r="E363" s="141">
        <v>2</v>
      </c>
      <c r="F363" s="141">
        <v>12425</v>
      </c>
      <c r="G363" s="141">
        <v>151550.91</v>
      </c>
      <c r="H363" s="141">
        <v>84</v>
      </c>
      <c r="I363" s="141">
        <v>9603.51</v>
      </c>
      <c r="J363" s="141">
        <v>12276</v>
      </c>
      <c r="K363" s="141">
        <v>133204.37</v>
      </c>
      <c r="L363" s="141">
        <v>65</v>
      </c>
      <c r="M363" s="141">
        <v>8743.0300000000007</v>
      </c>
      <c r="N363" s="141">
        <v>0</v>
      </c>
      <c r="O363" s="76">
        <v>0</v>
      </c>
    </row>
    <row r="364" spans="2:15" s="1" customFormat="1" x14ac:dyDescent="0.25">
      <c r="B364" s="24"/>
      <c r="D364" s="1" t="s">
        <v>953</v>
      </c>
      <c r="E364" s="141">
        <v>20</v>
      </c>
      <c r="F364" s="141">
        <v>111445</v>
      </c>
      <c r="G364" s="141">
        <v>7912557.0800000001</v>
      </c>
      <c r="H364" s="141">
        <v>9039</v>
      </c>
      <c r="I364" s="141">
        <v>2324071.39</v>
      </c>
      <c r="J364" s="141">
        <v>98795</v>
      </c>
      <c r="K364" s="141">
        <v>4199854.17</v>
      </c>
      <c r="L364" s="141">
        <v>1232</v>
      </c>
      <c r="M364" s="141">
        <v>939969.63</v>
      </c>
      <c r="N364" s="141">
        <v>2379</v>
      </c>
      <c r="O364" s="76">
        <v>448661.89</v>
      </c>
    </row>
    <row r="365" spans="2:15" s="1" customFormat="1" x14ac:dyDescent="0.25">
      <c r="B365" s="24"/>
      <c r="D365" s="1" t="s">
        <v>579</v>
      </c>
      <c r="E365" s="141">
        <v>2</v>
      </c>
      <c r="F365" s="141">
        <v>4308</v>
      </c>
      <c r="G365" s="141">
        <v>53611.62</v>
      </c>
      <c r="H365" s="141">
        <v>30</v>
      </c>
      <c r="I365" s="141">
        <v>2339.5100000000002</v>
      </c>
      <c r="J365" s="141">
        <v>4253</v>
      </c>
      <c r="K365" s="141">
        <v>46646.54</v>
      </c>
      <c r="L365" s="141">
        <v>25</v>
      </c>
      <c r="M365" s="141">
        <v>4625.57</v>
      </c>
      <c r="N365" s="141">
        <v>0</v>
      </c>
      <c r="O365" s="76">
        <v>0</v>
      </c>
    </row>
    <row r="366" spans="2:15" s="1" customFormat="1" x14ac:dyDescent="0.25">
      <c r="B366" s="24"/>
      <c r="D366" s="1" t="s">
        <v>582</v>
      </c>
      <c r="E366" s="141">
        <v>2</v>
      </c>
      <c r="F366" s="141">
        <v>4702</v>
      </c>
      <c r="G366" s="141">
        <v>68378.63</v>
      </c>
      <c r="H366" s="141">
        <v>64</v>
      </c>
      <c r="I366" s="141">
        <v>15321.87</v>
      </c>
      <c r="J366" s="141">
        <v>4610</v>
      </c>
      <c r="K366" s="141">
        <v>49917.5</v>
      </c>
      <c r="L366" s="141">
        <v>28</v>
      </c>
      <c r="M366" s="141">
        <v>3139.25</v>
      </c>
      <c r="N366" s="141">
        <v>0</v>
      </c>
      <c r="O366" s="76">
        <v>0</v>
      </c>
    </row>
    <row r="367" spans="2:15" s="1" customFormat="1" x14ac:dyDescent="0.25">
      <c r="B367" s="24"/>
      <c r="D367" s="1" t="s">
        <v>937</v>
      </c>
      <c r="E367" s="141">
        <v>2</v>
      </c>
      <c r="F367" s="141">
        <v>3280</v>
      </c>
      <c r="G367" s="141">
        <v>35966.83</v>
      </c>
      <c r="H367" s="141">
        <v>5</v>
      </c>
      <c r="I367" s="141">
        <v>1072.42</v>
      </c>
      <c r="J367" s="141">
        <v>3228</v>
      </c>
      <c r="K367" s="141">
        <v>28792.92</v>
      </c>
      <c r="L367" s="141">
        <v>47</v>
      </c>
      <c r="M367" s="141">
        <v>6101.49</v>
      </c>
      <c r="N367" s="141">
        <v>0</v>
      </c>
      <c r="O367" s="76">
        <v>0</v>
      </c>
    </row>
    <row r="368" spans="2:15" s="1" customFormat="1" x14ac:dyDescent="0.25">
      <c r="B368" s="24"/>
      <c r="D368" s="1" t="s">
        <v>962</v>
      </c>
      <c r="E368" s="141">
        <v>4</v>
      </c>
      <c r="F368" s="141">
        <v>9243</v>
      </c>
      <c r="G368" s="141">
        <v>122800.61</v>
      </c>
      <c r="H368" s="141">
        <v>0</v>
      </c>
      <c r="I368" s="141">
        <v>0</v>
      </c>
      <c r="J368" s="141">
        <v>9176</v>
      </c>
      <c r="K368" s="141">
        <v>116572.72</v>
      </c>
      <c r="L368" s="141">
        <v>67</v>
      </c>
      <c r="M368" s="141">
        <v>6227.89</v>
      </c>
      <c r="N368" s="141">
        <v>0</v>
      </c>
      <c r="O368" s="76">
        <v>0</v>
      </c>
    </row>
    <row r="369" spans="2:15" s="1" customFormat="1" x14ac:dyDescent="0.25">
      <c r="B369" s="24"/>
      <c r="C369" s="1" t="s">
        <v>954</v>
      </c>
      <c r="E369" s="141">
        <v>8</v>
      </c>
      <c r="F369" s="141">
        <v>24867</v>
      </c>
      <c r="G369" s="141">
        <v>1434817.77</v>
      </c>
      <c r="H369" s="141">
        <v>4265</v>
      </c>
      <c r="I369" s="141">
        <v>689353.78</v>
      </c>
      <c r="J369" s="141">
        <v>19993</v>
      </c>
      <c r="K369" s="141">
        <v>645637.43999999994</v>
      </c>
      <c r="L369" s="141">
        <v>39</v>
      </c>
      <c r="M369" s="141">
        <v>10792.43</v>
      </c>
      <c r="N369" s="141">
        <v>570</v>
      </c>
      <c r="O369" s="76">
        <v>89034.12</v>
      </c>
    </row>
    <row r="370" spans="2:15" s="1" customFormat="1" x14ac:dyDescent="0.25">
      <c r="B370" s="24"/>
      <c r="D370" s="1" t="s">
        <v>955</v>
      </c>
      <c r="E370" s="141">
        <v>4</v>
      </c>
      <c r="F370" s="141">
        <v>18239</v>
      </c>
      <c r="G370" s="141">
        <v>1024044.91</v>
      </c>
      <c r="H370" s="141">
        <v>3910</v>
      </c>
      <c r="I370" s="141">
        <v>523717.45</v>
      </c>
      <c r="J370" s="141">
        <v>13924</v>
      </c>
      <c r="K370" s="141">
        <v>430431.19</v>
      </c>
      <c r="L370" s="141">
        <v>21</v>
      </c>
      <c r="M370" s="141">
        <v>6204.37</v>
      </c>
      <c r="N370" s="141">
        <v>384</v>
      </c>
      <c r="O370" s="76">
        <v>63691.9</v>
      </c>
    </row>
    <row r="371" spans="2:15" s="1" customFormat="1" x14ac:dyDescent="0.25">
      <c r="B371" s="24"/>
      <c r="D371" s="1" t="s">
        <v>954</v>
      </c>
      <c r="E371" s="141">
        <v>2</v>
      </c>
      <c r="F371" s="141">
        <v>4797</v>
      </c>
      <c r="G371" s="141">
        <v>391806.45</v>
      </c>
      <c r="H371" s="141">
        <v>355</v>
      </c>
      <c r="I371" s="141">
        <v>165636.32999999999</v>
      </c>
      <c r="J371" s="141">
        <v>4247</v>
      </c>
      <c r="K371" s="141">
        <v>197503.05</v>
      </c>
      <c r="L371" s="141">
        <v>9</v>
      </c>
      <c r="M371" s="141">
        <v>3324.86</v>
      </c>
      <c r="N371" s="141">
        <v>186</v>
      </c>
      <c r="O371" s="76">
        <v>25342.21</v>
      </c>
    </row>
    <row r="372" spans="2:15" s="1" customFormat="1" x14ac:dyDescent="0.25">
      <c r="B372" s="24"/>
      <c r="D372" s="1" t="s">
        <v>962</v>
      </c>
      <c r="E372" s="141">
        <v>2</v>
      </c>
      <c r="F372" s="141">
        <v>1831</v>
      </c>
      <c r="G372" s="141">
        <v>18966.41</v>
      </c>
      <c r="H372" s="141">
        <v>0</v>
      </c>
      <c r="I372" s="141">
        <v>0</v>
      </c>
      <c r="J372" s="141">
        <v>1822</v>
      </c>
      <c r="K372" s="141">
        <v>17703.2</v>
      </c>
      <c r="L372" s="141">
        <v>9</v>
      </c>
      <c r="M372" s="141">
        <v>1263.2</v>
      </c>
      <c r="N372" s="141">
        <v>0</v>
      </c>
      <c r="O372" s="76">
        <v>0</v>
      </c>
    </row>
    <row r="373" spans="2:15" s="27" customFormat="1" ht="12.6" x14ac:dyDescent="0.2">
      <c r="B373" s="26" t="s">
        <v>664</v>
      </c>
      <c r="E373" s="140">
        <v>221</v>
      </c>
      <c r="F373" s="140">
        <v>1003282</v>
      </c>
      <c r="G373" s="140">
        <v>60085237.350000001</v>
      </c>
      <c r="H373" s="140">
        <v>91165</v>
      </c>
      <c r="I373" s="140">
        <v>16019747.09</v>
      </c>
      <c r="J373" s="140">
        <v>871687</v>
      </c>
      <c r="K373" s="140">
        <v>32249922.93</v>
      </c>
      <c r="L373" s="140">
        <v>15508</v>
      </c>
      <c r="M373" s="140">
        <v>7695669.2599999998</v>
      </c>
      <c r="N373" s="140">
        <v>24922</v>
      </c>
      <c r="O373" s="75">
        <v>4119898.06</v>
      </c>
    </row>
    <row r="374" spans="2:15" s="1" customFormat="1" x14ac:dyDescent="0.25">
      <c r="B374" s="24"/>
      <c r="C374" s="1" t="s">
        <v>665</v>
      </c>
      <c r="E374" s="141">
        <v>61</v>
      </c>
      <c r="F374" s="141">
        <v>287780</v>
      </c>
      <c r="G374" s="141">
        <v>22225058.09</v>
      </c>
      <c r="H374" s="141">
        <v>33297</v>
      </c>
      <c r="I374" s="141">
        <v>6318060.6799999997</v>
      </c>
      <c r="J374" s="141">
        <v>242256</v>
      </c>
      <c r="K374" s="141">
        <v>11686634.25</v>
      </c>
      <c r="L374" s="141">
        <v>4370</v>
      </c>
      <c r="M374" s="141">
        <v>2972708.65</v>
      </c>
      <c r="N374" s="141">
        <v>7857</v>
      </c>
      <c r="O374" s="76">
        <v>1247654.51</v>
      </c>
    </row>
    <row r="375" spans="2:15" s="1" customFormat="1" x14ac:dyDescent="0.25">
      <c r="B375" s="24"/>
      <c r="D375" s="1" t="s">
        <v>533</v>
      </c>
      <c r="E375" s="141">
        <v>2</v>
      </c>
      <c r="F375" s="141">
        <v>6399</v>
      </c>
      <c r="G375" s="141">
        <v>110899.13</v>
      </c>
      <c r="H375" s="141">
        <v>0</v>
      </c>
      <c r="I375" s="141">
        <v>0</v>
      </c>
      <c r="J375" s="141">
        <v>6396</v>
      </c>
      <c r="K375" s="141">
        <v>110895.87</v>
      </c>
      <c r="L375" s="141">
        <v>3</v>
      </c>
      <c r="M375" s="141">
        <v>3.26</v>
      </c>
      <c r="N375" s="141">
        <v>0</v>
      </c>
      <c r="O375" s="76">
        <v>0</v>
      </c>
    </row>
    <row r="376" spans="2:15" s="1" customFormat="1" x14ac:dyDescent="0.25">
      <c r="B376" s="24"/>
      <c r="D376" s="1" t="s">
        <v>317</v>
      </c>
      <c r="E376" s="141">
        <v>2</v>
      </c>
      <c r="F376" s="141">
        <v>17599</v>
      </c>
      <c r="G376" s="141">
        <v>1169435.67</v>
      </c>
      <c r="H376" s="141">
        <v>3458</v>
      </c>
      <c r="I376" s="141">
        <v>392363.39</v>
      </c>
      <c r="J376" s="141">
        <v>13781</v>
      </c>
      <c r="K376" s="141">
        <v>739980.29</v>
      </c>
      <c r="L376" s="141">
        <v>1</v>
      </c>
      <c r="M376" s="141">
        <v>220.7</v>
      </c>
      <c r="N376" s="141">
        <v>359</v>
      </c>
      <c r="O376" s="76">
        <v>36871.300000000003</v>
      </c>
    </row>
    <row r="377" spans="2:15" s="1" customFormat="1" x14ac:dyDescent="0.25">
      <c r="B377" s="24"/>
      <c r="D377" s="1" t="s">
        <v>669</v>
      </c>
      <c r="E377" s="141">
        <v>9</v>
      </c>
      <c r="F377" s="141">
        <v>43955</v>
      </c>
      <c r="G377" s="141">
        <v>3163090.65</v>
      </c>
      <c r="H377" s="141">
        <v>3963</v>
      </c>
      <c r="I377" s="141">
        <v>1026922.25</v>
      </c>
      <c r="J377" s="141">
        <v>37717</v>
      </c>
      <c r="K377" s="141">
        <v>1575901.2</v>
      </c>
      <c r="L377" s="141">
        <v>823</v>
      </c>
      <c r="M377" s="141">
        <v>358298.43</v>
      </c>
      <c r="N377" s="141">
        <v>1452</v>
      </c>
      <c r="O377" s="76">
        <v>201968.78</v>
      </c>
    </row>
    <row r="378" spans="2:15" s="1" customFormat="1" x14ac:dyDescent="0.25">
      <c r="B378" s="24"/>
      <c r="D378" s="1" t="s">
        <v>666</v>
      </c>
      <c r="E378" s="141">
        <v>6</v>
      </c>
      <c r="F378" s="141">
        <v>20020</v>
      </c>
      <c r="G378" s="141">
        <v>1198724.54</v>
      </c>
      <c r="H378" s="141">
        <v>861</v>
      </c>
      <c r="I378" s="141">
        <v>155353.57</v>
      </c>
      <c r="J378" s="141">
        <v>17992</v>
      </c>
      <c r="K378" s="141">
        <v>724325.04</v>
      </c>
      <c r="L378" s="141">
        <v>681</v>
      </c>
      <c r="M378" s="141">
        <v>240671.15</v>
      </c>
      <c r="N378" s="141">
        <v>486</v>
      </c>
      <c r="O378" s="76">
        <v>78374.77</v>
      </c>
    </row>
    <row r="379" spans="2:15" s="1" customFormat="1" x14ac:dyDescent="0.25">
      <c r="B379" s="24"/>
      <c r="D379" s="1" t="s">
        <v>316</v>
      </c>
      <c r="E379" s="141">
        <v>2</v>
      </c>
      <c r="F379" s="141">
        <v>14414</v>
      </c>
      <c r="G379" s="141">
        <v>230303.05</v>
      </c>
      <c r="H379" s="141">
        <v>166</v>
      </c>
      <c r="I379" s="141">
        <v>22261.33</v>
      </c>
      <c r="J379" s="141">
        <v>14233</v>
      </c>
      <c r="K379" s="141">
        <v>205395.79</v>
      </c>
      <c r="L379" s="141">
        <v>15</v>
      </c>
      <c r="M379" s="141">
        <v>2645.92</v>
      </c>
      <c r="N379" s="141">
        <v>0</v>
      </c>
      <c r="O379" s="76">
        <v>0</v>
      </c>
    </row>
    <row r="380" spans="2:15" s="1" customFormat="1" x14ac:dyDescent="0.25">
      <c r="B380" s="24"/>
      <c r="D380" s="1" t="s">
        <v>532</v>
      </c>
      <c r="E380" s="141">
        <v>29</v>
      </c>
      <c r="F380" s="141">
        <v>155535</v>
      </c>
      <c r="G380" s="141">
        <v>15585582.84</v>
      </c>
      <c r="H380" s="141">
        <v>24256</v>
      </c>
      <c r="I380" s="141">
        <v>4634085.29</v>
      </c>
      <c r="J380" s="141">
        <v>123352</v>
      </c>
      <c r="K380" s="141">
        <v>7702985.9800000004</v>
      </c>
      <c r="L380" s="141">
        <v>2780</v>
      </c>
      <c r="M380" s="141">
        <v>2359050.23</v>
      </c>
      <c r="N380" s="141">
        <v>5147</v>
      </c>
      <c r="O380" s="76">
        <v>889461.34</v>
      </c>
    </row>
    <row r="381" spans="2:15" s="1" customFormat="1" x14ac:dyDescent="0.25">
      <c r="B381" s="24"/>
      <c r="D381" s="1" t="s">
        <v>668</v>
      </c>
      <c r="E381" s="141">
        <v>6</v>
      </c>
      <c r="F381" s="141">
        <v>13656</v>
      </c>
      <c r="G381" s="141">
        <v>576848.64000000001</v>
      </c>
      <c r="H381" s="141">
        <v>576</v>
      </c>
      <c r="I381" s="141">
        <v>85006.16</v>
      </c>
      <c r="J381" s="141">
        <v>12603</v>
      </c>
      <c r="K381" s="141">
        <v>439147.19</v>
      </c>
      <c r="L381" s="141">
        <v>64</v>
      </c>
      <c r="M381" s="141">
        <v>11716.97</v>
      </c>
      <c r="N381" s="141">
        <v>413</v>
      </c>
      <c r="O381" s="76">
        <v>40978.32</v>
      </c>
    </row>
    <row r="382" spans="2:15" s="1" customFormat="1" x14ac:dyDescent="0.25">
      <c r="B382" s="24"/>
      <c r="D382" s="1" t="s">
        <v>962</v>
      </c>
      <c r="E382" s="141">
        <v>5</v>
      </c>
      <c r="F382" s="141">
        <v>16202</v>
      </c>
      <c r="G382" s="141">
        <v>190173.58</v>
      </c>
      <c r="H382" s="141">
        <v>17</v>
      </c>
      <c r="I382" s="141">
        <v>2068.69</v>
      </c>
      <c r="J382" s="141">
        <v>16182</v>
      </c>
      <c r="K382" s="141">
        <v>188002.89</v>
      </c>
      <c r="L382" s="141">
        <v>3</v>
      </c>
      <c r="M382" s="141">
        <v>102</v>
      </c>
      <c r="N382" s="141">
        <v>0</v>
      </c>
      <c r="O382" s="76">
        <v>0</v>
      </c>
    </row>
    <row r="383" spans="2:15" s="1" customFormat="1" x14ac:dyDescent="0.25">
      <c r="B383" s="24"/>
      <c r="C383" s="1" t="s">
        <v>670</v>
      </c>
      <c r="E383" s="141">
        <v>21</v>
      </c>
      <c r="F383" s="141">
        <v>102796</v>
      </c>
      <c r="G383" s="141">
        <v>5262184.03</v>
      </c>
      <c r="H383" s="141">
        <v>8311</v>
      </c>
      <c r="I383" s="141">
        <v>1292957.72</v>
      </c>
      <c r="J383" s="141">
        <v>90179</v>
      </c>
      <c r="K383" s="141">
        <v>2881679.21</v>
      </c>
      <c r="L383" s="141">
        <v>1745</v>
      </c>
      <c r="M383" s="141">
        <v>702723.68</v>
      </c>
      <c r="N383" s="141">
        <v>2561</v>
      </c>
      <c r="O383" s="76">
        <v>384823.43</v>
      </c>
    </row>
    <row r="384" spans="2:15" s="1" customFormat="1" x14ac:dyDescent="0.25">
      <c r="B384" s="24"/>
      <c r="D384" s="1" t="s">
        <v>671</v>
      </c>
      <c r="E384" s="141">
        <v>14</v>
      </c>
      <c r="F384" s="141">
        <v>79152</v>
      </c>
      <c r="G384" s="141">
        <v>4461058.3600000003</v>
      </c>
      <c r="H384" s="141">
        <v>5981</v>
      </c>
      <c r="I384" s="141">
        <v>1096327.97</v>
      </c>
      <c r="J384" s="141">
        <v>69435</v>
      </c>
      <c r="K384" s="141">
        <v>2435023.85</v>
      </c>
      <c r="L384" s="141">
        <v>1268</v>
      </c>
      <c r="M384" s="141">
        <v>564246.18000000005</v>
      </c>
      <c r="N384" s="141">
        <v>2468</v>
      </c>
      <c r="O384" s="76">
        <v>365460.36</v>
      </c>
    </row>
    <row r="385" spans="2:15" s="1" customFormat="1" x14ac:dyDescent="0.25">
      <c r="B385" s="24"/>
      <c r="D385" s="1" t="s">
        <v>672</v>
      </c>
      <c r="E385" s="141">
        <v>2</v>
      </c>
      <c r="F385" s="141">
        <v>10667</v>
      </c>
      <c r="G385" s="141">
        <v>552739.12</v>
      </c>
      <c r="H385" s="141">
        <v>2058</v>
      </c>
      <c r="I385" s="141">
        <v>192407.92</v>
      </c>
      <c r="J385" s="141">
        <v>8343</v>
      </c>
      <c r="K385" s="141">
        <v>265392.88</v>
      </c>
      <c r="L385" s="141">
        <v>173</v>
      </c>
      <c r="M385" s="141">
        <v>75575.25</v>
      </c>
      <c r="N385" s="141">
        <v>93</v>
      </c>
      <c r="O385" s="76">
        <v>19363.07</v>
      </c>
    </row>
    <row r="386" spans="2:15" s="1" customFormat="1" x14ac:dyDescent="0.25">
      <c r="B386" s="24"/>
      <c r="D386" s="1" t="s">
        <v>962</v>
      </c>
      <c r="E386" s="141">
        <v>5</v>
      </c>
      <c r="F386" s="141">
        <v>12977</v>
      </c>
      <c r="G386" s="141">
        <v>248386.56</v>
      </c>
      <c r="H386" s="141">
        <v>272</v>
      </c>
      <c r="I386" s="141">
        <v>4221.83</v>
      </c>
      <c r="J386" s="141">
        <v>12401</v>
      </c>
      <c r="K386" s="141">
        <v>181262.48</v>
      </c>
      <c r="L386" s="141">
        <v>304</v>
      </c>
      <c r="M386" s="141">
        <v>62902.25</v>
      </c>
      <c r="N386" s="141">
        <v>0</v>
      </c>
      <c r="O386" s="76">
        <v>0</v>
      </c>
    </row>
    <row r="387" spans="2:15" s="1" customFormat="1" x14ac:dyDescent="0.25">
      <c r="B387" s="24"/>
      <c r="C387" s="1" t="s">
        <v>673</v>
      </c>
      <c r="E387" s="141">
        <v>92</v>
      </c>
      <c r="F387" s="141">
        <v>354980</v>
      </c>
      <c r="G387" s="141">
        <v>21680225.949999999</v>
      </c>
      <c r="H387" s="141">
        <v>30205</v>
      </c>
      <c r="I387" s="141">
        <v>4875095.74</v>
      </c>
      <c r="J387" s="141">
        <v>307064</v>
      </c>
      <c r="K387" s="141">
        <v>11594391</v>
      </c>
      <c r="L387" s="141">
        <v>7170</v>
      </c>
      <c r="M387" s="141">
        <v>3336242.65</v>
      </c>
      <c r="N387" s="141">
        <v>10541</v>
      </c>
      <c r="O387" s="76">
        <v>1874496.56</v>
      </c>
    </row>
    <row r="388" spans="2:15" s="1" customFormat="1" x14ac:dyDescent="0.25">
      <c r="B388" s="24"/>
      <c r="D388" s="1" t="s">
        <v>318</v>
      </c>
      <c r="E388" s="141">
        <v>2</v>
      </c>
      <c r="F388" s="141">
        <v>4051</v>
      </c>
      <c r="G388" s="141">
        <v>43208.49</v>
      </c>
      <c r="H388" s="141">
        <v>0</v>
      </c>
      <c r="I388" s="141">
        <v>0</v>
      </c>
      <c r="J388" s="141">
        <v>4045</v>
      </c>
      <c r="K388" s="141">
        <v>40863.49</v>
      </c>
      <c r="L388" s="141">
        <v>6</v>
      </c>
      <c r="M388" s="141">
        <v>2345</v>
      </c>
      <c r="N388" s="141">
        <v>0</v>
      </c>
      <c r="O388" s="76">
        <v>0</v>
      </c>
    </row>
    <row r="389" spans="2:15" s="1" customFormat="1" x14ac:dyDescent="0.25">
      <c r="B389" s="24"/>
      <c r="D389" s="1" t="s">
        <v>674</v>
      </c>
      <c r="E389" s="141">
        <v>3</v>
      </c>
      <c r="F389" s="141">
        <v>4653</v>
      </c>
      <c r="G389" s="141">
        <v>105795.07</v>
      </c>
      <c r="H389" s="141">
        <v>82</v>
      </c>
      <c r="I389" s="141">
        <v>9099.27</v>
      </c>
      <c r="J389" s="141">
        <v>4389</v>
      </c>
      <c r="K389" s="141">
        <v>46793.65</v>
      </c>
      <c r="L389" s="141">
        <v>182</v>
      </c>
      <c r="M389" s="141">
        <v>49902.15</v>
      </c>
      <c r="N389" s="141">
        <v>0</v>
      </c>
      <c r="O389" s="76">
        <v>0</v>
      </c>
    </row>
    <row r="390" spans="2:15" s="1" customFormat="1" x14ac:dyDescent="0.25">
      <c r="B390" s="24"/>
      <c r="D390" s="1" t="s">
        <v>676</v>
      </c>
      <c r="E390" s="141">
        <v>5</v>
      </c>
      <c r="F390" s="141">
        <v>22437</v>
      </c>
      <c r="G390" s="141">
        <v>856613.26</v>
      </c>
      <c r="H390" s="141">
        <v>3196</v>
      </c>
      <c r="I390" s="141">
        <v>227647.79</v>
      </c>
      <c r="J390" s="141">
        <v>18710</v>
      </c>
      <c r="K390" s="141">
        <v>530601.21</v>
      </c>
      <c r="L390" s="141">
        <v>128</v>
      </c>
      <c r="M390" s="141">
        <v>45154.49</v>
      </c>
      <c r="N390" s="141">
        <v>403</v>
      </c>
      <c r="O390" s="76">
        <v>53209.78</v>
      </c>
    </row>
    <row r="391" spans="2:15" s="1" customFormat="1" x14ac:dyDescent="0.25">
      <c r="B391" s="24"/>
      <c r="D391" s="1" t="s">
        <v>677</v>
      </c>
      <c r="E391" s="141">
        <v>5</v>
      </c>
      <c r="F391" s="141">
        <v>46482</v>
      </c>
      <c r="G391" s="141">
        <v>2286961.2400000002</v>
      </c>
      <c r="H391" s="141">
        <v>4834</v>
      </c>
      <c r="I391" s="141">
        <v>383218.05</v>
      </c>
      <c r="J391" s="141">
        <v>39214</v>
      </c>
      <c r="K391" s="141">
        <v>1490372.25</v>
      </c>
      <c r="L391" s="141">
        <v>480</v>
      </c>
      <c r="M391" s="141">
        <v>177004.79</v>
      </c>
      <c r="N391" s="141">
        <v>1954</v>
      </c>
      <c r="O391" s="76">
        <v>236366.14</v>
      </c>
    </row>
    <row r="392" spans="2:15" s="1" customFormat="1" x14ac:dyDescent="0.25">
      <c r="B392" s="24"/>
      <c r="D392" s="1" t="s">
        <v>678</v>
      </c>
      <c r="E392" s="141">
        <v>3</v>
      </c>
      <c r="F392" s="141">
        <v>8806</v>
      </c>
      <c r="G392" s="141">
        <v>170666.38</v>
      </c>
      <c r="H392" s="141">
        <v>187</v>
      </c>
      <c r="I392" s="141">
        <v>1890.11</v>
      </c>
      <c r="J392" s="141">
        <v>8455</v>
      </c>
      <c r="K392" s="141">
        <v>135896.91</v>
      </c>
      <c r="L392" s="141">
        <v>164</v>
      </c>
      <c r="M392" s="141">
        <v>32879.360000000001</v>
      </c>
      <c r="N392" s="141">
        <v>0</v>
      </c>
      <c r="O392" s="76">
        <v>0</v>
      </c>
    </row>
    <row r="393" spans="2:15" s="1" customFormat="1" x14ac:dyDescent="0.25">
      <c r="B393" s="24"/>
      <c r="D393" s="1" t="s">
        <v>319</v>
      </c>
      <c r="E393" s="141">
        <v>2</v>
      </c>
      <c r="F393" s="141">
        <v>2417</v>
      </c>
      <c r="G393" s="141">
        <v>22766.5</v>
      </c>
      <c r="H393" s="141">
        <v>60</v>
      </c>
      <c r="I393" s="141">
        <v>1613.65</v>
      </c>
      <c r="J393" s="141">
        <v>2333</v>
      </c>
      <c r="K393" s="141">
        <v>17692.490000000002</v>
      </c>
      <c r="L393" s="141">
        <v>24</v>
      </c>
      <c r="M393" s="141">
        <v>3460.36</v>
      </c>
      <c r="N393" s="141">
        <v>0</v>
      </c>
      <c r="O393" s="76">
        <v>0</v>
      </c>
    </row>
    <row r="394" spans="2:15" s="1" customFormat="1" x14ac:dyDescent="0.25">
      <c r="B394" s="24"/>
      <c r="D394" s="1" t="s">
        <v>679</v>
      </c>
      <c r="E394" s="141">
        <v>43</v>
      </c>
      <c r="F394" s="141">
        <v>174903</v>
      </c>
      <c r="G394" s="141">
        <v>15914822.17</v>
      </c>
      <c r="H394" s="141">
        <v>17046</v>
      </c>
      <c r="I394" s="141">
        <v>3752240.8</v>
      </c>
      <c r="J394" s="141">
        <v>144816</v>
      </c>
      <c r="K394" s="141">
        <v>7761073.6699999999</v>
      </c>
      <c r="L394" s="141">
        <v>5279</v>
      </c>
      <c r="M394" s="141">
        <v>2863763.42</v>
      </c>
      <c r="N394" s="141">
        <v>7762</v>
      </c>
      <c r="O394" s="76">
        <v>1537744.29</v>
      </c>
    </row>
    <row r="395" spans="2:15" s="1" customFormat="1" x14ac:dyDescent="0.25">
      <c r="B395" s="24"/>
      <c r="D395" s="1" t="s">
        <v>320</v>
      </c>
      <c r="E395" s="141">
        <v>2</v>
      </c>
      <c r="F395" s="141">
        <v>4387</v>
      </c>
      <c r="G395" s="141">
        <v>58137.53</v>
      </c>
      <c r="H395" s="141">
        <v>0</v>
      </c>
      <c r="I395" s="141">
        <v>0</v>
      </c>
      <c r="J395" s="141">
        <v>4316</v>
      </c>
      <c r="K395" s="141">
        <v>39246.14</v>
      </c>
      <c r="L395" s="141">
        <v>71</v>
      </c>
      <c r="M395" s="141">
        <v>18891.400000000001</v>
      </c>
      <c r="N395" s="141">
        <v>0</v>
      </c>
      <c r="O395" s="76">
        <v>0</v>
      </c>
    </row>
    <row r="396" spans="2:15" s="1" customFormat="1" x14ac:dyDescent="0.25">
      <c r="B396" s="24"/>
      <c r="D396" s="1" t="s">
        <v>680</v>
      </c>
      <c r="E396" s="141">
        <v>8</v>
      </c>
      <c r="F396" s="141">
        <v>33783</v>
      </c>
      <c r="G396" s="141">
        <v>1060390.6599999999</v>
      </c>
      <c r="H396" s="141">
        <v>2263</v>
      </c>
      <c r="I396" s="141">
        <v>255778.37</v>
      </c>
      <c r="J396" s="141">
        <v>30942</v>
      </c>
      <c r="K396" s="141">
        <v>690207.06</v>
      </c>
      <c r="L396" s="141">
        <v>199</v>
      </c>
      <c r="M396" s="141">
        <v>71969.75</v>
      </c>
      <c r="N396" s="141">
        <v>379</v>
      </c>
      <c r="O396" s="76">
        <v>42435.48</v>
      </c>
    </row>
    <row r="397" spans="2:15" s="1" customFormat="1" x14ac:dyDescent="0.25">
      <c r="B397" s="24"/>
      <c r="D397" s="1" t="s">
        <v>681</v>
      </c>
      <c r="E397" s="141">
        <v>3</v>
      </c>
      <c r="F397" s="141">
        <v>12044</v>
      </c>
      <c r="G397" s="141">
        <v>165379.04</v>
      </c>
      <c r="H397" s="141">
        <v>0</v>
      </c>
      <c r="I397" s="141">
        <v>0</v>
      </c>
      <c r="J397" s="141">
        <v>11959</v>
      </c>
      <c r="K397" s="141">
        <v>152168.18</v>
      </c>
      <c r="L397" s="141">
        <v>85</v>
      </c>
      <c r="M397" s="141">
        <v>13210.86</v>
      </c>
      <c r="N397" s="141">
        <v>0</v>
      </c>
      <c r="O397" s="76">
        <v>0</v>
      </c>
    </row>
    <row r="398" spans="2:15" s="1" customFormat="1" x14ac:dyDescent="0.25">
      <c r="B398" s="24"/>
      <c r="D398" s="1" t="s">
        <v>682</v>
      </c>
      <c r="E398" s="141">
        <v>4</v>
      </c>
      <c r="F398" s="141">
        <v>23140</v>
      </c>
      <c r="G398" s="141">
        <v>624397.14</v>
      </c>
      <c r="H398" s="141">
        <v>2417</v>
      </c>
      <c r="I398" s="141">
        <v>240053.85</v>
      </c>
      <c r="J398" s="141">
        <v>20653</v>
      </c>
      <c r="K398" s="141">
        <v>375126.7</v>
      </c>
      <c r="L398" s="141">
        <v>27</v>
      </c>
      <c r="M398" s="141">
        <v>4475.72</v>
      </c>
      <c r="N398" s="141">
        <v>43</v>
      </c>
      <c r="O398" s="76">
        <v>4740.87</v>
      </c>
    </row>
    <row r="399" spans="2:15" s="1" customFormat="1" x14ac:dyDescent="0.25">
      <c r="B399" s="24"/>
      <c r="D399" s="1" t="s">
        <v>321</v>
      </c>
      <c r="E399" s="141">
        <v>2</v>
      </c>
      <c r="F399" s="141">
        <v>2840</v>
      </c>
      <c r="G399" s="141">
        <v>98757.440000000002</v>
      </c>
      <c r="H399" s="141">
        <v>33</v>
      </c>
      <c r="I399" s="141">
        <v>2114.66</v>
      </c>
      <c r="J399" s="141">
        <v>2781</v>
      </c>
      <c r="K399" s="141">
        <v>92456.86</v>
      </c>
      <c r="L399" s="141">
        <v>26</v>
      </c>
      <c r="M399" s="141">
        <v>4185.92</v>
      </c>
      <c r="N399" s="141">
        <v>0</v>
      </c>
      <c r="O399" s="76">
        <v>0</v>
      </c>
    </row>
    <row r="400" spans="2:15" s="1" customFormat="1" x14ac:dyDescent="0.25">
      <c r="B400" s="24"/>
      <c r="D400" s="1" t="s">
        <v>962</v>
      </c>
      <c r="E400" s="141">
        <v>10</v>
      </c>
      <c r="F400" s="141">
        <v>15037</v>
      </c>
      <c r="G400" s="141">
        <v>272331.03000000003</v>
      </c>
      <c r="H400" s="141">
        <v>87</v>
      </c>
      <c r="I400" s="141">
        <v>1439.19</v>
      </c>
      <c r="J400" s="141">
        <v>14451</v>
      </c>
      <c r="K400" s="141">
        <v>221892.41</v>
      </c>
      <c r="L400" s="141">
        <v>499</v>
      </c>
      <c r="M400" s="141">
        <v>48999.43</v>
      </c>
      <c r="N400" s="141">
        <v>0</v>
      </c>
      <c r="O400" s="76">
        <v>0</v>
      </c>
    </row>
    <row r="401" spans="2:15" s="1" customFormat="1" x14ac:dyDescent="0.25">
      <c r="B401" s="24"/>
      <c r="C401" s="1" t="s">
        <v>684</v>
      </c>
      <c r="E401" s="141">
        <v>7</v>
      </c>
      <c r="F401" s="141">
        <v>48883</v>
      </c>
      <c r="G401" s="141">
        <v>2266702.7400000002</v>
      </c>
      <c r="H401" s="141">
        <v>4233</v>
      </c>
      <c r="I401" s="141">
        <v>665938.57999999996</v>
      </c>
      <c r="J401" s="141">
        <v>43372</v>
      </c>
      <c r="K401" s="141">
        <v>1338644.31</v>
      </c>
      <c r="L401" s="141">
        <v>277</v>
      </c>
      <c r="M401" s="141">
        <v>88375.03</v>
      </c>
      <c r="N401" s="141">
        <v>1001</v>
      </c>
      <c r="O401" s="76">
        <v>173744.81</v>
      </c>
    </row>
    <row r="402" spans="2:15" s="1" customFormat="1" x14ac:dyDescent="0.25">
      <c r="B402" s="24"/>
      <c r="D402" s="1" t="s">
        <v>685</v>
      </c>
      <c r="E402" s="141">
        <v>5</v>
      </c>
      <c r="F402" s="141">
        <v>38436</v>
      </c>
      <c r="G402" s="141">
        <v>2197734.42</v>
      </c>
      <c r="H402" s="141">
        <v>4233</v>
      </c>
      <c r="I402" s="141">
        <v>665938.57999999996</v>
      </c>
      <c r="J402" s="141">
        <v>32957</v>
      </c>
      <c r="K402" s="141">
        <v>1280447.06</v>
      </c>
      <c r="L402" s="141">
        <v>245</v>
      </c>
      <c r="M402" s="141">
        <v>77603.960000000006</v>
      </c>
      <c r="N402" s="141">
        <v>1001</v>
      </c>
      <c r="O402" s="76">
        <v>173744.81</v>
      </c>
    </row>
    <row r="403" spans="2:15" s="1" customFormat="1" x14ac:dyDescent="0.25">
      <c r="B403" s="24"/>
      <c r="D403" s="1" t="s">
        <v>962</v>
      </c>
      <c r="E403" s="141">
        <v>2</v>
      </c>
      <c r="F403" s="141">
        <v>10447</v>
      </c>
      <c r="G403" s="141">
        <v>68968.320000000007</v>
      </c>
      <c r="H403" s="141">
        <v>0</v>
      </c>
      <c r="I403" s="141">
        <v>0</v>
      </c>
      <c r="J403" s="141">
        <v>10415</v>
      </c>
      <c r="K403" s="141">
        <v>58197.25</v>
      </c>
      <c r="L403" s="141">
        <v>32</v>
      </c>
      <c r="M403" s="141">
        <v>10771.07</v>
      </c>
      <c r="N403" s="141">
        <v>0</v>
      </c>
      <c r="O403" s="76">
        <v>0</v>
      </c>
    </row>
    <row r="404" spans="2:15" s="1" customFormat="1" x14ac:dyDescent="0.25">
      <c r="B404" s="24"/>
      <c r="C404" s="1" t="s">
        <v>686</v>
      </c>
      <c r="E404" s="141">
        <v>16</v>
      </c>
      <c r="F404" s="141">
        <v>109804</v>
      </c>
      <c r="G404" s="141">
        <v>3888581.81</v>
      </c>
      <c r="H404" s="141">
        <v>3813</v>
      </c>
      <c r="I404" s="141">
        <v>1460659.68</v>
      </c>
      <c r="J404" s="141">
        <v>104807</v>
      </c>
      <c r="K404" s="141">
        <v>2123576.02</v>
      </c>
      <c r="L404" s="141">
        <v>533</v>
      </c>
      <c r="M404" s="141">
        <v>211957.5</v>
      </c>
      <c r="N404" s="141">
        <v>651</v>
      </c>
      <c r="O404" s="76">
        <v>92388.61</v>
      </c>
    </row>
    <row r="405" spans="2:15" s="1" customFormat="1" x14ac:dyDescent="0.25">
      <c r="B405" s="24"/>
      <c r="D405" s="1" t="s">
        <v>687</v>
      </c>
      <c r="E405" s="141">
        <v>11</v>
      </c>
      <c r="F405" s="141">
        <v>73917</v>
      </c>
      <c r="G405" s="141">
        <v>3744124.11</v>
      </c>
      <c r="H405" s="141">
        <v>3813</v>
      </c>
      <c r="I405" s="141">
        <v>1460659.68</v>
      </c>
      <c r="J405" s="141">
        <v>69043</v>
      </c>
      <c r="K405" s="141">
        <v>1994286.85</v>
      </c>
      <c r="L405" s="141">
        <v>410</v>
      </c>
      <c r="M405" s="141">
        <v>196788.97</v>
      </c>
      <c r="N405" s="141">
        <v>651</v>
      </c>
      <c r="O405" s="76">
        <v>92388.61</v>
      </c>
    </row>
    <row r="406" spans="2:15" s="1" customFormat="1" x14ac:dyDescent="0.25">
      <c r="B406" s="24"/>
      <c r="D406" s="1" t="s">
        <v>962</v>
      </c>
      <c r="E406" s="141">
        <v>5</v>
      </c>
      <c r="F406" s="141">
        <v>35887</v>
      </c>
      <c r="G406" s="141">
        <v>144457.70000000001</v>
      </c>
      <c r="H406" s="141">
        <v>0</v>
      </c>
      <c r="I406" s="141">
        <v>0</v>
      </c>
      <c r="J406" s="141">
        <v>35764</v>
      </c>
      <c r="K406" s="141">
        <v>129289.17</v>
      </c>
      <c r="L406" s="141">
        <v>123</v>
      </c>
      <c r="M406" s="141">
        <v>15168.52</v>
      </c>
      <c r="N406" s="141">
        <v>0</v>
      </c>
      <c r="O406" s="76">
        <v>0</v>
      </c>
    </row>
    <row r="407" spans="2:15" s="1" customFormat="1" x14ac:dyDescent="0.25">
      <c r="B407" s="24"/>
      <c r="C407" s="1" t="s">
        <v>688</v>
      </c>
      <c r="E407" s="141">
        <v>24</v>
      </c>
      <c r="F407" s="141">
        <v>99039</v>
      </c>
      <c r="G407" s="141">
        <v>4762484.7300000004</v>
      </c>
      <c r="H407" s="141">
        <v>11306</v>
      </c>
      <c r="I407" s="141">
        <v>1407034.68</v>
      </c>
      <c r="J407" s="141">
        <v>84009</v>
      </c>
      <c r="K407" s="141">
        <v>2624998.15</v>
      </c>
      <c r="L407" s="141">
        <v>1413</v>
      </c>
      <c r="M407" s="141">
        <v>383661.75</v>
      </c>
      <c r="N407" s="141">
        <v>2311</v>
      </c>
      <c r="O407" s="76">
        <v>346790.15</v>
      </c>
    </row>
    <row r="408" spans="2:15" s="1" customFormat="1" x14ac:dyDescent="0.25">
      <c r="B408" s="24"/>
      <c r="D408" s="1" t="s">
        <v>322</v>
      </c>
      <c r="E408" s="141">
        <v>2</v>
      </c>
      <c r="F408" s="141">
        <v>7718</v>
      </c>
      <c r="G408" s="141">
        <v>400160.09</v>
      </c>
      <c r="H408" s="141">
        <v>346</v>
      </c>
      <c r="I408" s="141">
        <v>117536.29</v>
      </c>
      <c r="J408" s="141">
        <v>7128</v>
      </c>
      <c r="K408" s="141">
        <v>224653.56</v>
      </c>
      <c r="L408" s="141">
        <v>104</v>
      </c>
      <c r="M408" s="141">
        <v>24014.26</v>
      </c>
      <c r="N408" s="141">
        <v>140</v>
      </c>
      <c r="O408" s="76">
        <v>33955.97</v>
      </c>
    </row>
    <row r="409" spans="2:15" s="1" customFormat="1" x14ac:dyDescent="0.25">
      <c r="B409" s="24"/>
      <c r="D409" s="1" t="s">
        <v>690</v>
      </c>
      <c r="E409" s="141">
        <v>15</v>
      </c>
      <c r="F409" s="141">
        <v>70945</v>
      </c>
      <c r="G409" s="141">
        <v>3871507.68</v>
      </c>
      <c r="H409" s="141">
        <v>8570</v>
      </c>
      <c r="I409" s="141">
        <v>1161124.81</v>
      </c>
      <c r="J409" s="141">
        <v>59186</v>
      </c>
      <c r="K409" s="141">
        <v>2086184.29</v>
      </c>
      <c r="L409" s="141">
        <v>1101</v>
      </c>
      <c r="M409" s="141">
        <v>326045.23</v>
      </c>
      <c r="N409" s="141">
        <v>2088</v>
      </c>
      <c r="O409" s="76">
        <v>298153.34999999998</v>
      </c>
    </row>
    <row r="410" spans="2:15" s="1" customFormat="1" x14ac:dyDescent="0.25">
      <c r="B410" s="24"/>
      <c r="D410" s="1" t="s">
        <v>689</v>
      </c>
      <c r="E410" s="141">
        <v>3</v>
      </c>
      <c r="F410" s="141">
        <v>10728</v>
      </c>
      <c r="G410" s="141">
        <v>321786.12</v>
      </c>
      <c r="H410" s="141">
        <v>2390</v>
      </c>
      <c r="I410" s="141">
        <v>128373.59</v>
      </c>
      <c r="J410" s="141">
        <v>8133</v>
      </c>
      <c r="K410" s="141">
        <v>156380.79</v>
      </c>
      <c r="L410" s="141">
        <v>122</v>
      </c>
      <c r="M410" s="141">
        <v>22350.92</v>
      </c>
      <c r="N410" s="141">
        <v>83</v>
      </c>
      <c r="O410" s="76">
        <v>14680.82</v>
      </c>
    </row>
    <row r="411" spans="2:15" s="1" customFormat="1" x14ac:dyDescent="0.25">
      <c r="B411" s="24"/>
      <c r="D411" s="1" t="s">
        <v>962</v>
      </c>
      <c r="E411" s="141">
        <v>4</v>
      </c>
      <c r="F411" s="141">
        <v>9648</v>
      </c>
      <c r="G411" s="141">
        <v>169030.83</v>
      </c>
      <c r="H411" s="141">
        <v>0</v>
      </c>
      <c r="I411" s="141">
        <v>0</v>
      </c>
      <c r="J411" s="141">
        <v>9562</v>
      </c>
      <c r="K411" s="141">
        <v>157779.5</v>
      </c>
      <c r="L411" s="141">
        <v>86</v>
      </c>
      <c r="M411" s="141">
        <v>11251.33</v>
      </c>
      <c r="N411" s="141">
        <v>0</v>
      </c>
      <c r="O411" s="76">
        <v>0</v>
      </c>
    </row>
    <row r="412" spans="2:15" s="27" customFormat="1" ht="12.6" x14ac:dyDescent="0.2">
      <c r="B412" s="26" t="s">
        <v>691</v>
      </c>
      <c r="E412" s="140">
        <v>429</v>
      </c>
      <c r="F412" s="140">
        <v>1883708</v>
      </c>
      <c r="G412" s="140">
        <v>147810518.27000001</v>
      </c>
      <c r="H412" s="140">
        <v>166522</v>
      </c>
      <c r="I412" s="140">
        <v>31311229.239999998</v>
      </c>
      <c r="J412" s="140">
        <v>1593216</v>
      </c>
      <c r="K412" s="140">
        <v>71130870.620000005</v>
      </c>
      <c r="L412" s="140">
        <v>44723</v>
      </c>
      <c r="M412" s="140">
        <v>26678534.460000001</v>
      </c>
      <c r="N412" s="140">
        <v>79247</v>
      </c>
      <c r="O412" s="75">
        <v>18689883.960000001</v>
      </c>
    </row>
    <row r="413" spans="2:15" s="1" customFormat="1" x14ac:dyDescent="0.25">
      <c r="B413" s="24"/>
      <c r="C413" s="1" t="s">
        <v>692</v>
      </c>
      <c r="E413" s="141">
        <v>32</v>
      </c>
      <c r="F413" s="141">
        <v>162535</v>
      </c>
      <c r="G413" s="141">
        <v>12112691.09</v>
      </c>
      <c r="H413" s="141">
        <v>9116</v>
      </c>
      <c r="I413" s="141">
        <v>2059046.92</v>
      </c>
      <c r="J413" s="141">
        <v>143482</v>
      </c>
      <c r="K413" s="141">
        <v>4597280.17</v>
      </c>
      <c r="L413" s="141">
        <v>3626</v>
      </c>
      <c r="M413" s="141">
        <v>1337388.95</v>
      </c>
      <c r="N413" s="141">
        <v>6311</v>
      </c>
      <c r="O413" s="76">
        <v>4118975.06</v>
      </c>
    </row>
    <row r="414" spans="2:15" s="1" customFormat="1" x14ac:dyDescent="0.25">
      <c r="B414" s="24"/>
      <c r="D414" s="1" t="s">
        <v>323</v>
      </c>
      <c r="E414" s="141">
        <v>2</v>
      </c>
      <c r="F414" s="141">
        <v>6058</v>
      </c>
      <c r="G414" s="141">
        <v>90257.72</v>
      </c>
      <c r="H414" s="141">
        <v>0</v>
      </c>
      <c r="I414" s="141">
        <v>0</v>
      </c>
      <c r="J414" s="141">
        <v>5709</v>
      </c>
      <c r="K414" s="141">
        <v>44653.52</v>
      </c>
      <c r="L414" s="141">
        <v>349</v>
      </c>
      <c r="M414" s="141">
        <v>45604.2</v>
      </c>
      <c r="N414" s="141">
        <v>0</v>
      </c>
      <c r="O414" s="76">
        <v>0</v>
      </c>
    </row>
    <row r="415" spans="2:15" s="1" customFormat="1" x14ac:dyDescent="0.25">
      <c r="B415" s="24"/>
      <c r="D415" s="1" t="s">
        <v>693</v>
      </c>
      <c r="E415" s="141">
        <v>18</v>
      </c>
      <c r="F415" s="141">
        <v>92177</v>
      </c>
      <c r="G415" s="141">
        <v>5624341.4400000004</v>
      </c>
      <c r="H415" s="141">
        <v>7533</v>
      </c>
      <c r="I415" s="141">
        <v>1552837.44</v>
      </c>
      <c r="J415" s="141">
        <v>77540</v>
      </c>
      <c r="K415" s="141">
        <v>2700366.14</v>
      </c>
      <c r="L415" s="141">
        <v>2350</v>
      </c>
      <c r="M415" s="141">
        <v>588253.47</v>
      </c>
      <c r="N415" s="141">
        <v>4754</v>
      </c>
      <c r="O415" s="76">
        <v>782884.39</v>
      </c>
    </row>
    <row r="416" spans="2:15" s="1" customFormat="1" x14ac:dyDescent="0.25">
      <c r="B416" s="24"/>
      <c r="D416" s="1" t="s">
        <v>694</v>
      </c>
      <c r="E416" s="141">
        <v>5</v>
      </c>
      <c r="F416" s="141">
        <v>47043</v>
      </c>
      <c r="G416" s="141">
        <v>6223928.0099999998</v>
      </c>
      <c r="H416" s="141">
        <v>1535</v>
      </c>
      <c r="I416" s="141">
        <v>506046.35</v>
      </c>
      <c r="J416" s="141">
        <v>43443</v>
      </c>
      <c r="K416" s="141">
        <v>1722608.47</v>
      </c>
      <c r="L416" s="141">
        <v>509</v>
      </c>
      <c r="M416" s="141">
        <v>659186.34</v>
      </c>
      <c r="N416" s="141">
        <v>1556</v>
      </c>
      <c r="O416" s="76">
        <v>3336086.84</v>
      </c>
    </row>
    <row r="417" spans="2:15" s="1" customFormat="1" x14ac:dyDescent="0.25">
      <c r="B417" s="24"/>
      <c r="D417" s="1" t="s">
        <v>962</v>
      </c>
      <c r="E417" s="141">
        <v>7</v>
      </c>
      <c r="F417" s="141">
        <v>17257</v>
      </c>
      <c r="G417" s="141">
        <v>174163.91</v>
      </c>
      <c r="H417" s="141">
        <v>48</v>
      </c>
      <c r="I417" s="141">
        <v>163.13</v>
      </c>
      <c r="J417" s="141">
        <v>16790</v>
      </c>
      <c r="K417" s="141">
        <v>129652.03</v>
      </c>
      <c r="L417" s="141">
        <v>418</v>
      </c>
      <c r="M417" s="141">
        <v>44344.93</v>
      </c>
      <c r="N417" s="141">
        <v>1</v>
      </c>
      <c r="O417" s="76">
        <v>3.83</v>
      </c>
    </row>
    <row r="418" spans="2:15" s="1" customFormat="1" x14ac:dyDescent="0.25">
      <c r="B418" s="24"/>
      <c r="C418" s="1" t="s">
        <v>695</v>
      </c>
      <c r="E418" s="141">
        <v>23</v>
      </c>
      <c r="F418" s="141">
        <v>100304</v>
      </c>
      <c r="G418" s="141">
        <v>4714443.5599999996</v>
      </c>
      <c r="H418" s="141">
        <v>8953</v>
      </c>
      <c r="I418" s="141">
        <v>2108254.06</v>
      </c>
      <c r="J418" s="141">
        <v>86929</v>
      </c>
      <c r="K418" s="141">
        <v>1778114.84</v>
      </c>
      <c r="L418" s="141">
        <v>1127</v>
      </c>
      <c r="M418" s="141">
        <v>352004.79</v>
      </c>
      <c r="N418" s="141">
        <v>3295</v>
      </c>
      <c r="O418" s="76">
        <v>476069.87</v>
      </c>
    </row>
    <row r="419" spans="2:15" s="1" customFormat="1" x14ac:dyDescent="0.25">
      <c r="B419" s="24"/>
      <c r="D419" s="1" t="s">
        <v>324</v>
      </c>
      <c r="E419" s="141">
        <v>2</v>
      </c>
      <c r="F419" s="141">
        <v>11253</v>
      </c>
      <c r="G419" s="141">
        <v>48486.29</v>
      </c>
      <c r="H419" s="141">
        <v>0</v>
      </c>
      <c r="I419" s="141">
        <v>0</v>
      </c>
      <c r="J419" s="141">
        <v>11230</v>
      </c>
      <c r="K419" s="141">
        <v>46847.45</v>
      </c>
      <c r="L419" s="141">
        <v>0</v>
      </c>
      <c r="M419" s="141">
        <v>0</v>
      </c>
      <c r="N419" s="141">
        <v>23</v>
      </c>
      <c r="O419" s="76">
        <v>1638.84</v>
      </c>
    </row>
    <row r="420" spans="2:15" s="1" customFormat="1" x14ac:dyDescent="0.25">
      <c r="B420" s="24"/>
      <c r="D420" s="1" t="s">
        <v>657</v>
      </c>
      <c r="E420" s="141">
        <v>3</v>
      </c>
      <c r="F420" s="141">
        <v>2632</v>
      </c>
      <c r="G420" s="141">
        <v>248297.15</v>
      </c>
      <c r="H420" s="141">
        <v>205</v>
      </c>
      <c r="I420" s="141">
        <v>12192.77</v>
      </c>
      <c r="J420" s="141">
        <v>2071</v>
      </c>
      <c r="K420" s="141">
        <v>116683.89</v>
      </c>
      <c r="L420" s="141">
        <v>156</v>
      </c>
      <c r="M420" s="141">
        <v>66018.880000000005</v>
      </c>
      <c r="N420" s="141">
        <v>200</v>
      </c>
      <c r="O420" s="76">
        <v>53401.61</v>
      </c>
    </row>
    <row r="421" spans="2:15" s="1" customFormat="1" x14ac:dyDescent="0.25">
      <c r="B421" s="24"/>
      <c r="D421" s="1" t="s">
        <v>696</v>
      </c>
      <c r="E421" s="141">
        <v>12</v>
      </c>
      <c r="F421" s="141">
        <v>77069</v>
      </c>
      <c r="G421" s="141">
        <v>4082256.21</v>
      </c>
      <c r="H421" s="141">
        <v>7562</v>
      </c>
      <c r="I421" s="141">
        <v>1926266.57</v>
      </c>
      <c r="J421" s="141">
        <v>65669</v>
      </c>
      <c r="K421" s="141">
        <v>1491426.91</v>
      </c>
      <c r="L421" s="141">
        <v>766</v>
      </c>
      <c r="M421" s="141">
        <v>243533.32</v>
      </c>
      <c r="N421" s="141">
        <v>3072</v>
      </c>
      <c r="O421" s="76">
        <v>421029.42</v>
      </c>
    </row>
    <row r="422" spans="2:15" s="1" customFormat="1" x14ac:dyDescent="0.25">
      <c r="B422" s="24"/>
      <c r="D422" s="1" t="s">
        <v>962</v>
      </c>
      <c r="E422" s="141">
        <v>6</v>
      </c>
      <c r="F422" s="141">
        <v>9350</v>
      </c>
      <c r="G422" s="141">
        <v>335403.90000000002</v>
      </c>
      <c r="H422" s="141">
        <v>1186</v>
      </c>
      <c r="I422" s="141">
        <v>169794.73</v>
      </c>
      <c r="J422" s="141">
        <v>7959</v>
      </c>
      <c r="K422" s="141">
        <v>123156.59</v>
      </c>
      <c r="L422" s="141">
        <v>205</v>
      </c>
      <c r="M422" s="141">
        <v>42452.59</v>
      </c>
      <c r="N422" s="141">
        <v>0</v>
      </c>
      <c r="O422" s="76">
        <v>0</v>
      </c>
    </row>
    <row r="423" spans="2:15" s="1" customFormat="1" x14ac:dyDescent="0.25">
      <c r="B423" s="24"/>
      <c r="C423" s="1" t="s">
        <v>697</v>
      </c>
      <c r="E423" s="141">
        <v>35</v>
      </c>
      <c r="F423" s="141">
        <v>168628</v>
      </c>
      <c r="G423" s="141">
        <v>8427952.8100000005</v>
      </c>
      <c r="H423" s="141">
        <v>12045</v>
      </c>
      <c r="I423" s="141">
        <v>1720567.89</v>
      </c>
      <c r="J423" s="141">
        <v>149067</v>
      </c>
      <c r="K423" s="141">
        <v>4581900.38</v>
      </c>
      <c r="L423" s="141">
        <v>2829</v>
      </c>
      <c r="M423" s="141">
        <v>1347205.02</v>
      </c>
      <c r="N423" s="141">
        <v>4687</v>
      </c>
      <c r="O423" s="76">
        <v>778279.51</v>
      </c>
    </row>
    <row r="424" spans="2:15" s="1" customFormat="1" x14ac:dyDescent="0.25">
      <c r="B424" s="24"/>
      <c r="D424" s="1" t="s">
        <v>698</v>
      </c>
      <c r="E424" s="141">
        <v>26</v>
      </c>
      <c r="F424" s="141">
        <v>133737</v>
      </c>
      <c r="G424" s="141">
        <v>8076057.7999999998</v>
      </c>
      <c r="H424" s="141">
        <v>12045</v>
      </c>
      <c r="I424" s="141">
        <v>1720567.89</v>
      </c>
      <c r="J424" s="141">
        <v>114442</v>
      </c>
      <c r="K424" s="141">
        <v>4259380</v>
      </c>
      <c r="L424" s="141">
        <v>2563</v>
      </c>
      <c r="M424" s="141">
        <v>1317830.3999999999</v>
      </c>
      <c r="N424" s="141">
        <v>4687</v>
      </c>
      <c r="O424" s="76">
        <v>778279.51</v>
      </c>
    </row>
    <row r="425" spans="2:15" s="1" customFormat="1" x14ac:dyDescent="0.25">
      <c r="B425" s="24"/>
      <c r="D425" s="1" t="s">
        <v>962</v>
      </c>
      <c r="E425" s="141">
        <v>9</v>
      </c>
      <c r="F425" s="141">
        <v>34891</v>
      </c>
      <c r="G425" s="141">
        <v>351895</v>
      </c>
      <c r="H425" s="141">
        <v>0</v>
      </c>
      <c r="I425" s="141">
        <v>0</v>
      </c>
      <c r="J425" s="141">
        <v>34625</v>
      </c>
      <c r="K425" s="141">
        <v>322520.37</v>
      </c>
      <c r="L425" s="141">
        <v>266</v>
      </c>
      <c r="M425" s="141">
        <v>29374.62</v>
      </c>
      <c r="N425" s="141">
        <v>0</v>
      </c>
      <c r="O425" s="76">
        <v>0</v>
      </c>
    </row>
    <row r="426" spans="2:15" s="1" customFormat="1" x14ac:dyDescent="0.25">
      <c r="B426" s="24"/>
      <c r="C426" s="1" t="s">
        <v>699</v>
      </c>
      <c r="E426" s="141">
        <v>5</v>
      </c>
      <c r="F426" s="141">
        <v>12681</v>
      </c>
      <c r="G426" s="141">
        <v>586633.71</v>
      </c>
      <c r="H426" s="141">
        <v>1837</v>
      </c>
      <c r="I426" s="141">
        <v>299769.36</v>
      </c>
      <c r="J426" s="141">
        <v>10690</v>
      </c>
      <c r="K426" s="141">
        <v>242465.21</v>
      </c>
      <c r="L426" s="141">
        <v>81</v>
      </c>
      <c r="M426" s="141">
        <v>34777.54</v>
      </c>
      <c r="N426" s="141">
        <v>73</v>
      </c>
      <c r="O426" s="76">
        <v>9621.61</v>
      </c>
    </row>
    <row r="427" spans="2:15" s="1" customFormat="1" x14ac:dyDescent="0.25">
      <c r="B427" s="24"/>
      <c r="D427" s="1" t="s">
        <v>700</v>
      </c>
      <c r="E427" s="141">
        <v>3</v>
      </c>
      <c r="F427" s="141">
        <v>9060</v>
      </c>
      <c r="G427" s="141">
        <v>526416.81000000006</v>
      </c>
      <c r="H427" s="141">
        <v>1837</v>
      </c>
      <c r="I427" s="141">
        <v>299769.36</v>
      </c>
      <c r="J427" s="141">
        <v>7085</v>
      </c>
      <c r="K427" s="141">
        <v>183346.23</v>
      </c>
      <c r="L427" s="141">
        <v>81</v>
      </c>
      <c r="M427" s="141">
        <v>34777.54</v>
      </c>
      <c r="N427" s="141">
        <v>57</v>
      </c>
      <c r="O427" s="76">
        <v>8523.68</v>
      </c>
    </row>
    <row r="428" spans="2:15" s="1" customFormat="1" x14ac:dyDescent="0.25">
      <c r="B428" s="24"/>
      <c r="D428" s="1" t="s">
        <v>962</v>
      </c>
      <c r="E428" s="141">
        <v>2</v>
      </c>
      <c r="F428" s="141">
        <v>3621</v>
      </c>
      <c r="G428" s="141">
        <v>60216.9</v>
      </c>
      <c r="H428" s="141">
        <v>0</v>
      </c>
      <c r="I428" s="141">
        <v>0</v>
      </c>
      <c r="J428" s="141">
        <v>3605</v>
      </c>
      <c r="K428" s="141">
        <v>59118.97</v>
      </c>
      <c r="L428" s="141">
        <v>0</v>
      </c>
      <c r="M428" s="141">
        <v>0</v>
      </c>
      <c r="N428" s="141">
        <v>16</v>
      </c>
      <c r="O428" s="76">
        <v>1097.93</v>
      </c>
    </row>
    <row r="429" spans="2:15" s="1" customFormat="1" x14ac:dyDescent="0.25">
      <c r="B429" s="24"/>
      <c r="C429" s="1" t="s">
        <v>701</v>
      </c>
      <c r="E429" s="141">
        <v>183</v>
      </c>
      <c r="F429" s="141">
        <v>759311</v>
      </c>
      <c r="G429" s="141">
        <v>61598397.539999999</v>
      </c>
      <c r="H429" s="141">
        <v>61155</v>
      </c>
      <c r="I429" s="141">
        <v>12584188.83</v>
      </c>
      <c r="J429" s="141">
        <v>639455</v>
      </c>
      <c r="K429" s="141">
        <v>29132761.93</v>
      </c>
      <c r="L429" s="141">
        <v>20704</v>
      </c>
      <c r="M429" s="141">
        <v>12332059.890000001</v>
      </c>
      <c r="N429" s="141">
        <v>37997</v>
      </c>
      <c r="O429" s="76">
        <v>7549386.8899999997</v>
      </c>
    </row>
    <row r="430" spans="2:15" s="1" customFormat="1" x14ac:dyDescent="0.25">
      <c r="B430" s="24"/>
      <c r="D430" s="1" t="s">
        <v>534</v>
      </c>
      <c r="E430" s="141">
        <v>2</v>
      </c>
      <c r="F430" s="141">
        <v>1679</v>
      </c>
      <c r="G430" s="141">
        <v>37176.31</v>
      </c>
      <c r="H430" s="141">
        <v>0</v>
      </c>
      <c r="I430" s="141">
        <v>0</v>
      </c>
      <c r="J430" s="141">
        <v>1628</v>
      </c>
      <c r="K430" s="141">
        <v>30411.61</v>
      </c>
      <c r="L430" s="141">
        <v>50</v>
      </c>
      <c r="M430" s="141">
        <v>6488.07</v>
      </c>
      <c r="N430" s="141">
        <v>1</v>
      </c>
      <c r="O430" s="76">
        <v>276.63</v>
      </c>
    </row>
    <row r="431" spans="2:15" s="1" customFormat="1" x14ac:dyDescent="0.25">
      <c r="B431" s="24"/>
      <c r="D431" s="1" t="s">
        <v>702</v>
      </c>
      <c r="E431" s="141">
        <v>3</v>
      </c>
      <c r="F431" s="141">
        <v>3570</v>
      </c>
      <c r="G431" s="141">
        <v>103822.91</v>
      </c>
      <c r="H431" s="141">
        <v>33</v>
      </c>
      <c r="I431" s="141">
        <v>7450.58</v>
      </c>
      <c r="J431" s="141">
        <v>3514</v>
      </c>
      <c r="K431" s="141">
        <v>92632.15</v>
      </c>
      <c r="L431" s="141">
        <v>18</v>
      </c>
      <c r="M431" s="141">
        <v>3318.77</v>
      </c>
      <c r="N431" s="141">
        <v>5</v>
      </c>
      <c r="O431" s="76">
        <v>421.41</v>
      </c>
    </row>
    <row r="432" spans="2:15" s="1" customFormat="1" x14ac:dyDescent="0.25">
      <c r="B432" s="24"/>
      <c r="D432" s="1" t="s">
        <v>325</v>
      </c>
      <c r="E432" s="141">
        <v>2</v>
      </c>
      <c r="F432" s="141">
        <v>4080</v>
      </c>
      <c r="G432" s="141">
        <v>94069.22</v>
      </c>
      <c r="H432" s="141">
        <v>0</v>
      </c>
      <c r="I432" s="141">
        <v>0</v>
      </c>
      <c r="J432" s="141">
        <v>4002</v>
      </c>
      <c r="K432" s="141">
        <v>79772.56</v>
      </c>
      <c r="L432" s="141">
        <v>78</v>
      </c>
      <c r="M432" s="141">
        <v>14296.67</v>
      </c>
      <c r="N432" s="141">
        <v>0</v>
      </c>
      <c r="O432" s="76">
        <v>0</v>
      </c>
    </row>
    <row r="433" spans="2:15" s="1" customFormat="1" x14ac:dyDescent="0.25">
      <c r="B433" s="24"/>
      <c r="D433" s="1" t="s">
        <v>270</v>
      </c>
      <c r="E433" s="141">
        <v>2</v>
      </c>
      <c r="F433" s="141">
        <v>4387</v>
      </c>
      <c r="G433" s="141">
        <v>124166.46</v>
      </c>
      <c r="H433" s="141">
        <v>0</v>
      </c>
      <c r="I433" s="141">
        <v>0</v>
      </c>
      <c r="J433" s="141">
        <v>4146</v>
      </c>
      <c r="K433" s="141">
        <v>66791.37</v>
      </c>
      <c r="L433" s="141">
        <v>241</v>
      </c>
      <c r="M433" s="141">
        <v>57375.09</v>
      </c>
      <c r="N433" s="141">
        <v>0</v>
      </c>
      <c r="O433" s="76">
        <v>0</v>
      </c>
    </row>
    <row r="434" spans="2:15" s="1" customFormat="1" x14ac:dyDescent="0.25">
      <c r="B434" s="24"/>
      <c r="D434" s="1" t="s">
        <v>326</v>
      </c>
      <c r="E434" s="141">
        <v>2</v>
      </c>
      <c r="F434" s="141">
        <v>2479</v>
      </c>
      <c r="G434" s="141">
        <v>40348.1</v>
      </c>
      <c r="H434" s="141">
        <v>0</v>
      </c>
      <c r="I434" s="141">
        <v>0</v>
      </c>
      <c r="J434" s="141">
        <v>2361</v>
      </c>
      <c r="K434" s="141">
        <v>27138.52</v>
      </c>
      <c r="L434" s="141">
        <v>118</v>
      </c>
      <c r="M434" s="141">
        <v>13209.58</v>
      </c>
      <c r="N434" s="141">
        <v>0</v>
      </c>
      <c r="O434" s="76">
        <v>0</v>
      </c>
    </row>
    <row r="435" spans="2:15" s="1" customFormat="1" x14ac:dyDescent="0.25">
      <c r="B435" s="24"/>
      <c r="D435" s="1" t="s">
        <v>703</v>
      </c>
      <c r="E435" s="141">
        <v>6</v>
      </c>
      <c r="F435" s="141">
        <v>10535</v>
      </c>
      <c r="G435" s="141">
        <v>274706.07</v>
      </c>
      <c r="H435" s="141">
        <v>237</v>
      </c>
      <c r="I435" s="141">
        <v>74215.11</v>
      </c>
      <c r="J435" s="141">
        <v>10076</v>
      </c>
      <c r="K435" s="141">
        <v>151502.12</v>
      </c>
      <c r="L435" s="141">
        <v>167</v>
      </c>
      <c r="M435" s="141">
        <v>36650.050000000003</v>
      </c>
      <c r="N435" s="141">
        <v>55</v>
      </c>
      <c r="O435" s="76">
        <v>12338.79</v>
      </c>
    </row>
    <row r="436" spans="2:15" s="1" customFormat="1" x14ac:dyDescent="0.25">
      <c r="B436" s="24"/>
      <c r="D436" s="1" t="s">
        <v>704</v>
      </c>
      <c r="E436" s="141">
        <v>121</v>
      </c>
      <c r="F436" s="141">
        <v>595099</v>
      </c>
      <c r="G436" s="141">
        <v>55749236.68</v>
      </c>
      <c r="H436" s="141">
        <v>51690</v>
      </c>
      <c r="I436" s="141">
        <v>11458770.470000001</v>
      </c>
      <c r="J436" s="141">
        <v>489734</v>
      </c>
      <c r="K436" s="141">
        <v>25550229.239999998</v>
      </c>
      <c r="L436" s="141">
        <v>17189</v>
      </c>
      <c r="M436" s="141">
        <v>11436810.640000001</v>
      </c>
      <c r="N436" s="141">
        <v>36486</v>
      </c>
      <c r="O436" s="76">
        <v>7303426.3200000003</v>
      </c>
    </row>
    <row r="437" spans="2:15" s="1" customFormat="1" x14ac:dyDescent="0.25">
      <c r="B437" s="24"/>
      <c r="D437" s="1" t="s">
        <v>535</v>
      </c>
      <c r="E437" s="141">
        <v>2</v>
      </c>
      <c r="F437" s="141">
        <v>2203</v>
      </c>
      <c r="G437" s="141">
        <v>28669.64</v>
      </c>
      <c r="H437" s="141">
        <v>0</v>
      </c>
      <c r="I437" s="141">
        <v>0</v>
      </c>
      <c r="J437" s="141">
        <v>2198</v>
      </c>
      <c r="K437" s="141">
        <v>28119.64</v>
      </c>
      <c r="L437" s="141">
        <v>5</v>
      </c>
      <c r="M437" s="141">
        <v>550</v>
      </c>
      <c r="N437" s="141">
        <v>0</v>
      </c>
      <c r="O437" s="76">
        <v>0</v>
      </c>
    </row>
    <row r="438" spans="2:15" s="1" customFormat="1" x14ac:dyDescent="0.25">
      <c r="B438" s="24"/>
      <c r="D438" s="1" t="s">
        <v>705</v>
      </c>
      <c r="E438" s="141">
        <v>5</v>
      </c>
      <c r="F438" s="141">
        <v>26042</v>
      </c>
      <c r="G438" s="141">
        <v>1188366.01</v>
      </c>
      <c r="H438" s="141">
        <v>2591</v>
      </c>
      <c r="I438" s="141">
        <v>248467.26</v>
      </c>
      <c r="J438" s="141">
        <v>22173</v>
      </c>
      <c r="K438" s="141">
        <v>642725.07999999996</v>
      </c>
      <c r="L438" s="141">
        <v>593</v>
      </c>
      <c r="M438" s="141">
        <v>169133.87</v>
      </c>
      <c r="N438" s="141">
        <v>685</v>
      </c>
      <c r="O438" s="76">
        <v>128039.8</v>
      </c>
    </row>
    <row r="439" spans="2:15" s="1" customFormat="1" x14ac:dyDescent="0.25">
      <c r="B439" s="24"/>
      <c r="D439" s="1" t="s">
        <v>706</v>
      </c>
      <c r="E439" s="141">
        <v>3</v>
      </c>
      <c r="F439" s="141">
        <v>3680</v>
      </c>
      <c r="G439" s="141">
        <v>131199.9</v>
      </c>
      <c r="H439" s="141">
        <v>0</v>
      </c>
      <c r="I439" s="141">
        <v>0</v>
      </c>
      <c r="J439" s="141">
        <v>3534</v>
      </c>
      <c r="K439" s="141">
        <v>50579.88</v>
      </c>
      <c r="L439" s="141">
        <v>146</v>
      </c>
      <c r="M439" s="141">
        <v>80620.03</v>
      </c>
      <c r="N439" s="141">
        <v>0</v>
      </c>
      <c r="O439" s="76">
        <v>0</v>
      </c>
    </row>
    <row r="440" spans="2:15" s="1" customFormat="1" x14ac:dyDescent="0.25">
      <c r="B440" s="24"/>
      <c r="D440" s="1" t="s">
        <v>707</v>
      </c>
      <c r="E440" s="141">
        <v>4</v>
      </c>
      <c r="F440" s="141">
        <v>23260</v>
      </c>
      <c r="G440" s="141">
        <v>1178900.27</v>
      </c>
      <c r="H440" s="141">
        <v>2780</v>
      </c>
      <c r="I440" s="141">
        <v>368391.51</v>
      </c>
      <c r="J440" s="141">
        <v>19970</v>
      </c>
      <c r="K440" s="141">
        <v>735891.45</v>
      </c>
      <c r="L440" s="141">
        <v>25</v>
      </c>
      <c r="M440" s="141">
        <v>7774.47</v>
      </c>
      <c r="N440" s="141">
        <v>485</v>
      </c>
      <c r="O440" s="76">
        <v>66842.84</v>
      </c>
    </row>
    <row r="441" spans="2:15" s="1" customFormat="1" x14ac:dyDescent="0.25">
      <c r="B441" s="24"/>
      <c r="D441" s="1" t="s">
        <v>708</v>
      </c>
      <c r="E441" s="141">
        <v>3</v>
      </c>
      <c r="F441" s="141">
        <v>4886</v>
      </c>
      <c r="G441" s="141">
        <v>297826.90000000002</v>
      </c>
      <c r="H441" s="141">
        <v>246</v>
      </c>
      <c r="I441" s="141">
        <v>63397.72</v>
      </c>
      <c r="J441" s="141">
        <v>4403</v>
      </c>
      <c r="K441" s="141">
        <v>199562.54</v>
      </c>
      <c r="L441" s="141">
        <v>167</v>
      </c>
      <c r="M441" s="141">
        <v>25159.5</v>
      </c>
      <c r="N441" s="141">
        <v>70</v>
      </c>
      <c r="O441" s="76">
        <v>9707.14</v>
      </c>
    </row>
    <row r="442" spans="2:15" s="1" customFormat="1" x14ac:dyDescent="0.25">
      <c r="B442" s="24"/>
      <c r="D442" s="1" t="s">
        <v>328</v>
      </c>
      <c r="E442" s="141">
        <v>2</v>
      </c>
      <c r="F442" s="141">
        <v>10495</v>
      </c>
      <c r="G442" s="141">
        <v>950042.33</v>
      </c>
      <c r="H442" s="141">
        <v>3526</v>
      </c>
      <c r="I442" s="141">
        <v>362247.97</v>
      </c>
      <c r="J442" s="141">
        <v>6675</v>
      </c>
      <c r="K442" s="141">
        <v>489045.52</v>
      </c>
      <c r="L442" s="141">
        <v>145</v>
      </c>
      <c r="M442" s="141">
        <v>75803.42</v>
      </c>
      <c r="N442" s="141">
        <v>149</v>
      </c>
      <c r="O442" s="76">
        <v>22945.41</v>
      </c>
    </row>
    <row r="443" spans="2:15" s="1" customFormat="1" x14ac:dyDescent="0.25">
      <c r="B443" s="24"/>
      <c r="D443" s="1" t="s">
        <v>547</v>
      </c>
      <c r="E443" s="141">
        <v>4</v>
      </c>
      <c r="F443" s="141">
        <v>10399</v>
      </c>
      <c r="G443" s="141">
        <v>249400.72</v>
      </c>
      <c r="H443" s="141">
        <v>14</v>
      </c>
      <c r="I443" s="141">
        <v>265.02</v>
      </c>
      <c r="J443" s="141">
        <v>9925</v>
      </c>
      <c r="K443" s="141">
        <v>113165.81</v>
      </c>
      <c r="L443" s="141">
        <v>459</v>
      </c>
      <c r="M443" s="141">
        <v>135960.26</v>
      </c>
      <c r="N443" s="141">
        <v>1</v>
      </c>
      <c r="O443" s="76">
        <v>9.6300000000000008</v>
      </c>
    </row>
    <row r="444" spans="2:15" s="1" customFormat="1" x14ac:dyDescent="0.25">
      <c r="B444" s="24"/>
      <c r="D444" s="1" t="s">
        <v>962</v>
      </c>
      <c r="E444" s="141">
        <v>22</v>
      </c>
      <c r="F444" s="141">
        <v>56517</v>
      </c>
      <c r="G444" s="141">
        <v>1150466.02</v>
      </c>
      <c r="H444" s="141">
        <v>38</v>
      </c>
      <c r="I444" s="141">
        <v>983.18</v>
      </c>
      <c r="J444" s="141">
        <v>55116</v>
      </c>
      <c r="K444" s="141">
        <v>875194.42</v>
      </c>
      <c r="L444" s="141">
        <v>1303</v>
      </c>
      <c r="M444" s="141">
        <v>268909.48</v>
      </c>
      <c r="N444" s="141">
        <v>60</v>
      </c>
      <c r="O444" s="76">
        <v>5378.91</v>
      </c>
    </row>
    <row r="445" spans="2:15" s="1" customFormat="1" x14ac:dyDescent="0.25">
      <c r="B445" s="24"/>
      <c r="C445" s="1" t="s">
        <v>709</v>
      </c>
      <c r="E445" s="141">
        <v>151</v>
      </c>
      <c r="F445" s="141">
        <v>680249</v>
      </c>
      <c r="G445" s="141">
        <v>60370399.560000002</v>
      </c>
      <c r="H445" s="141">
        <v>73416</v>
      </c>
      <c r="I445" s="141">
        <v>12539402.17</v>
      </c>
      <c r="J445" s="141">
        <v>563593</v>
      </c>
      <c r="K445" s="141">
        <v>30798348.100000001</v>
      </c>
      <c r="L445" s="141">
        <v>16356</v>
      </c>
      <c r="M445" s="141">
        <v>11275098.27</v>
      </c>
      <c r="N445" s="141">
        <v>26884</v>
      </c>
      <c r="O445" s="76">
        <v>5757551.0199999996</v>
      </c>
    </row>
    <row r="446" spans="2:15" s="1" customFormat="1" x14ac:dyDescent="0.25">
      <c r="B446" s="24"/>
      <c r="D446" s="1" t="s">
        <v>710</v>
      </c>
      <c r="E446" s="141">
        <v>88</v>
      </c>
      <c r="F446" s="141">
        <v>397736</v>
      </c>
      <c r="G446" s="141">
        <v>43044282.439999998</v>
      </c>
      <c r="H446" s="141">
        <v>52380</v>
      </c>
      <c r="I446" s="141">
        <v>8660345.5800000001</v>
      </c>
      <c r="J446" s="141">
        <v>312447</v>
      </c>
      <c r="K446" s="141">
        <v>20802977.859999999</v>
      </c>
      <c r="L446" s="141">
        <v>12120</v>
      </c>
      <c r="M446" s="141">
        <v>8889936.7799999993</v>
      </c>
      <c r="N446" s="141">
        <v>20789</v>
      </c>
      <c r="O446" s="76">
        <v>4691022.21</v>
      </c>
    </row>
    <row r="447" spans="2:15" s="1" customFormat="1" x14ac:dyDescent="0.25">
      <c r="B447" s="24"/>
      <c r="D447" s="1" t="s">
        <v>711</v>
      </c>
      <c r="E447" s="141">
        <v>3</v>
      </c>
      <c r="F447" s="141">
        <v>8115</v>
      </c>
      <c r="G447" s="141">
        <v>288477.92</v>
      </c>
      <c r="H447" s="141">
        <v>368</v>
      </c>
      <c r="I447" s="141">
        <v>90452.13</v>
      </c>
      <c r="J447" s="141">
        <v>7699</v>
      </c>
      <c r="K447" s="141">
        <v>173584.48</v>
      </c>
      <c r="L447" s="141">
        <v>48</v>
      </c>
      <c r="M447" s="141">
        <v>24441.31</v>
      </c>
      <c r="N447" s="141">
        <v>0</v>
      </c>
      <c r="O447" s="76">
        <v>0</v>
      </c>
    </row>
    <row r="448" spans="2:15" s="1" customFormat="1" x14ac:dyDescent="0.25">
      <c r="B448" s="24"/>
      <c r="D448" s="1" t="s">
        <v>712</v>
      </c>
      <c r="E448" s="141">
        <v>3</v>
      </c>
      <c r="F448" s="141">
        <v>17878</v>
      </c>
      <c r="G448" s="141">
        <v>939140.88</v>
      </c>
      <c r="H448" s="141">
        <v>451</v>
      </c>
      <c r="I448" s="141">
        <v>150238.32999999999</v>
      </c>
      <c r="J448" s="141">
        <v>16811</v>
      </c>
      <c r="K448" s="141">
        <v>577023.16</v>
      </c>
      <c r="L448" s="141">
        <v>175</v>
      </c>
      <c r="M448" s="141">
        <v>141691.82999999999</v>
      </c>
      <c r="N448" s="141">
        <v>441</v>
      </c>
      <c r="O448" s="76">
        <v>70187.570000000007</v>
      </c>
    </row>
    <row r="449" spans="2:15" s="1" customFormat="1" x14ac:dyDescent="0.25">
      <c r="B449" s="24"/>
      <c r="D449" s="1" t="s">
        <v>713</v>
      </c>
      <c r="E449" s="141">
        <v>5</v>
      </c>
      <c r="F449" s="141">
        <v>20931</v>
      </c>
      <c r="G449" s="141">
        <v>1441935.95</v>
      </c>
      <c r="H449" s="141">
        <v>2091</v>
      </c>
      <c r="I449" s="141">
        <v>168886.39999999999</v>
      </c>
      <c r="J449" s="141">
        <v>18055</v>
      </c>
      <c r="K449" s="141">
        <v>1018962.25</v>
      </c>
      <c r="L449" s="141">
        <v>314</v>
      </c>
      <c r="M449" s="141">
        <v>164793.53</v>
      </c>
      <c r="N449" s="141">
        <v>471</v>
      </c>
      <c r="O449" s="76">
        <v>89293.75</v>
      </c>
    </row>
    <row r="450" spans="2:15" s="1" customFormat="1" x14ac:dyDescent="0.25">
      <c r="B450" s="24"/>
      <c r="D450" s="1" t="s">
        <v>714</v>
      </c>
      <c r="E450" s="141">
        <v>4</v>
      </c>
      <c r="F450" s="141">
        <v>7857</v>
      </c>
      <c r="G450" s="141">
        <v>344123.37</v>
      </c>
      <c r="H450" s="141">
        <v>280</v>
      </c>
      <c r="I450" s="141">
        <v>42858.38</v>
      </c>
      <c r="J450" s="141">
        <v>7289</v>
      </c>
      <c r="K450" s="141">
        <v>247277.53</v>
      </c>
      <c r="L450" s="141">
        <v>135</v>
      </c>
      <c r="M450" s="141">
        <v>31810.07</v>
      </c>
      <c r="N450" s="141">
        <v>153</v>
      </c>
      <c r="O450" s="76">
        <v>22177.39</v>
      </c>
    </row>
    <row r="451" spans="2:15" s="1" customFormat="1" x14ac:dyDescent="0.25">
      <c r="B451" s="24"/>
      <c r="D451" s="1" t="s">
        <v>330</v>
      </c>
      <c r="E451" s="141">
        <v>2</v>
      </c>
      <c r="F451" s="141">
        <v>5971</v>
      </c>
      <c r="G451" s="141">
        <v>222288.42</v>
      </c>
      <c r="H451" s="141">
        <v>1434</v>
      </c>
      <c r="I451" s="141">
        <v>92189.06</v>
      </c>
      <c r="J451" s="141">
        <v>4523</v>
      </c>
      <c r="K451" s="141">
        <v>124360</v>
      </c>
      <c r="L451" s="141">
        <v>14</v>
      </c>
      <c r="M451" s="141">
        <v>5739.36</v>
      </c>
      <c r="N451" s="141">
        <v>0</v>
      </c>
      <c r="O451" s="76">
        <v>0</v>
      </c>
    </row>
    <row r="452" spans="2:15" s="1" customFormat="1" x14ac:dyDescent="0.25">
      <c r="B452" s="24"/>
      <c r="D452" s="1" t="s">
        <v>329</v>
      </c>
      <c r="E452" s="141">
        <v>2</v>
      </c>
      <c r="F452" s="141">
        <v>11990</v>
      </c>
      <c r="G452" s="141">
        <v>686413.53</v>
      </c>
      <c r="H452" s="141">
        <v>255</v>
      </c>
      <c r="I452" s="141">
        <v>27027.89</v>
      </c>
      <c r="J452" s="141">
        <v>11230</v>
      </c>
      <c r="K452" s="141">
        <v>496372.27</v>
      </c>
      <c r="L452" s="141">
        <v>223</v>
      </c>
      <c r="M452" s="141">
        <v>114124.03</v>
      </c>
      <c r="N452" s="141">
        <v>282</v>
      </c>
      <c r="O452" s="76">
        <v>48889.35</v>
      </c>
    </row>
    <row r="453" spans="2:15" s="1" customFormat="1" x14ac:dyDescent="0.25">
      <c r="B453" s="24"/>
      <c r="D453" s="1" t="s">
        <v>715</v>
      </c>
      <c r="E453" s="141">
        <v>10</v>
      </c>
      <c r="F453" s="141">
        <v>43710</v>
      </c>
      <c r="G453" s="141">
        <v>3243979.04</v>
      </c>
      <c r="H453" s="141">
        <v>5565</v>
      </c>
      <c r="I453" s="141">
        <v>723422.56</v>
      </c>
      <c r="J453" s="141">
        <v>36729</v>
      </c>
      <c r="K453" s="141">
        <v>2180250.1800000002</v>
      </c>
      <c r="L453" s="141">
        <v>435</v>
      </c>
      <c r="M453" s="141">
        <v>202183.53</v>
      </c>
      <c r="N453" s="141">
        <v>981</v>
      </c>
      <c r="O453" s="76">
        <v>138122.78</v>
      </c>
    </row>
    <row r="454" spans="2:15" s="1" customFormat="1" x14ac:dyDescent="0.25">
      <c r="B454" s="24"/>
      <c r="D454" s="1" t="s">
        <v>716</v>
      </c>
      <c r="E454" s="141">
        <v>3</v>
      </c>
      <c r="F454" s="141">
        <v>20933</v>
      </c>
      <c r="G454" s="141">
        <v>1424108.76</v>
      </c>
      <c r="H454" s="141">
        <v>2581</v>
      </c>
      <c r="I454" s="141">
        <v>631745.30000000005</v>
      </c>
      <c r="J454" s="141">
        <v>18018</v>
      </c>
      <c r="K454" s="141">
        <v>662799.69999999995</v>
      </c>
      <c r="L454" s="141">
        <v>107</v>
      </c>
      <c r="M454" s="141">
        <v>99819.15</v>
      </c>
      <c r="N454" s="141">
        <v>227</v>
      </c>
      <c r="O454" s="76">
        <v>29744.61</v>
      </c>
    </row>
    <row r="455" spans="2:15" s="1" customFormat="1" x14ac:dyDescent="0.25">
      <c r="B455" s="24"/>
      <c r="D455" s="1" t="s">
        <v>559</v>
      </c>
      <c r="E455" s="141">
        <v>8</v>
      </c>
      <c r="F455" s="141">
        <v>32514</v>
      </c>
      <c r="G455" s="141">
        <v>2880763.01</v>
      </c>
      <c r="H455" s="141">
        <v>3637</v>
      </c>
      <c r="I455" s="141">
        <v>561135.92000000004</v>
      </c>
      <c r="J455" s="141">
        <v>27021</v>
      </c>
      <c r="K455" s="141">
        <v>1434241.1</v>
      </c>
      <c r="L455" s="141">
        <v>762</v>
      </c>
      <c r="M455" s="141">
        <v>664624.47</v>
      </c>
      <c r="N455" s="141">
        <v>1094</v>
      </c>
      <c r="O455" s="76">
        <v>220761.51</v>
      </c>
    </row>
    <row r="456" spans="2:15" s="1" customFormat="1" x14ac:dyDescent="0.25">
      <c r="B456" s="24"/>
      <c r="D456" s="1" t="s">
        <v>717</v>
      </c>
      <c r="E456" s="141">
        <v>7</v>
      </c>
      <c r="F456" s="141">
        <v>34239</v>
      </c>
      <c r="G456" s="141">
        <v>2466268.6800000002</v>
      </c>
      <c r="H456" s="141">
        <v>1281</v>
      </c>
      <c r="I456" s="141">
        <v>393236.77</v>
      </c>
      <c r="J456" s="141">
        <v>30657</v>
      </c>
      <c r="K456" s="141">
        <v>1163850.1299999999</v>
      </c>
      <c r="L456" s="141">
        <v>888</v>
      </c>
      <c r="M456" s="141">
        <v>598145.27</v>
      </c>
      <c r="N456" s="141">
        <v>1413</v>
      </c>
      <c r="O456" s="76">
        <v>311036.51</v>
      </c>
    </row>
    <row r="457" spans="2:15" s="1" customFormat="1" x14ac:dyDescent="0.25">
      <c r="B457" s="24"/>
      <c r="D457" s="1" t="s">
        <v>718</v>
      </c>
      <c r="E457" s="141">
        <v>6</v>
      </c>
      <c r="F457" s="141">
        <v>37973</v>
      </c>
      <c r="G457" s="141">
        <v>2203949.85</v>
      </c>
      <c r="H457" s="141">
        <v>2409</v>
      </c>
      <c r="I457" s="141">
        <v>875416.57</v>
      </c>
      <c r="J457" s="141">
        <v>34379</v>
      </c>
      <c r="K457" s="141">
        <v>1082990.98</v>
      </c>
      <c r="L457" s="141">
        <v>433</v>
      </c>
      <c r="M457" s="141">
        <v>137665.39000000001</v>
      </c>
      <c r="N457" s="141">
        <v>752</v>
      </c>
      <c r="O457" s="76">
        <v>107876.91</v>
      </c>
    </row>
    <row r="458" spans="2:15" s="1" customFormat="1" x14ac:dyDescent="0.25">
      <c r="B458" s="24"/>
      <c r="D458" s="1" t="s">
        <v>962</v>
      </c>
      <c r="E458" s="141">
        <v>10</v>
      </c>
      <c r="F458" s="141">
        <v>40402</v>
      </c>
      <c r="G458" s="141">
        <v>1184667.69</v>
      </c>
      <c r="H458" s="141">
        <v>684</v>
      </c>
      <c r="I458" s="141">
        <v>122447.28</v>
      </c>
      <c r="J458" s="141">
        <v>38735</v>
      </c>
      <c r="K458" s="141">
        <v>833658.45</v>
      </c>
      <c r="L458" s="141">
        <v>702</v>
      </c>
      <c r="M458" s="141">
        <v>200123.54</v>
      </c>
      <c r="N458" s="141">
        <v>281</v>
      </c>
      <c r="O458" s="76">
        <v>28438.43</v>
      </c>
    </row>
    <row r="459" spans="2:15" s="27" customFormat="1" ht="12.6" x14ac:dyDescent="0.2">
      <c r="B459" s="26" t="s">
        <v>719</v>
      </c>
      <c r="E459" s="140">
        <v>542</v>
      </c>
      <c r="F459" s="140">
        <v>2175873.4946838422</v>
      </c>
      <c r="G459" s="140">
        <v>262029277.56</v>
      </c>
      <c r="H459" s="140">
        <v>153239.411117232</v>
      </c>
      <c r="I459" s="140">
        <v>50101464.82</v>
      </c>
      <c r="J459" s="140">
        <v>1867119.05472066</v>
      </c>
      <c r="K459" s="140">
        <v>103515856.06</v>
      </c>
      <c r="L459" s="140">
        <v>57497.028845950001</v>
      </c>
      <c r="M459" s="140">
        <v>67067644.359999999</v>
      </c>
      <c r="N459" s="140">
        <v>98018</v>
      </c>
      <c r="O459" s="75">
        <v>41344312.32</v>
      </c>
    </row>
    <row r="460" spans="2:15" s="1" customFormat="1" x14ac:dyDescent="0.25">
      <c r="B460" s="24"/>
      <c r="C460" s="1" t="s">
        <v>720</v>
      </c>
      <c r="E460" s="141">
        <v>64</v>
      </c>
      <c r="F460" s="141">
        <v>321745</v>
      </c>
      <c r="G460" s="141">
        <v>18400157.489999998</v>
      </c>
      <c r="H460" s="141">
        <v>9672</v>
      </c>
      <c r="I460" s="141">
        <v>4678377.17</v>
      </c>
      <c r="J460" s="141">
        <v>296576</v>
      </c>
      <c r="K460" s="141">
        <v>9147271.5099999998</v>
      </c>
      <c r="L460" s="141">
        <v>5338</v>
      </c>
      <c r="M460" s="141">
        <v>2681188.7200000002</v>
      </c>
      <c r="N460" s="141">
        <v>10159</v>
      </c>
      <c r="O460" s="76">
        <v>1893320.1</v>
      </c>
    </row>
    <row r="461" spans="2:15" s="1" customFormat="1" x14ac:dyDescent="0.25">
      <c r="B461" s="24"/>
      <c r="D461" s="1" t="s">
        <v>331</v>
      </c>
      <c r="E461" s="141">
        <v>2</v>
      </c>
      <c r="F461" s="141">
        <v>6789.3607237369997</v>
      </c>
      <c r="G461" s="141">
        <v>23047.19</v>
      </c>
      <c r="H461" s="141">
        <v>0</v>
      </c>
      <c r="I461" s="141">
        <v>0</v>
      </c>
      <c r="J461" s="141">
        <v>6759.0607237370004</v>
      </c>
      <c r="K461" s="141">
        <v>20033.810000000001</v>
      </c>
      <c r="L461" s="141">
        <v>30.3</v>
      </c>
      <c r="M461" s="141">
        <v>3013.38</v>
      </c>
      <c r="N461" s="141">
        <v>0</v>
      </c>
      <c r="O461" s="76">
        <v>0</v>
      </c>
    </row>
    <row r="462" spans="2:15" s="1" customFormat="1" x14ac:dyDescent="0.25">
      <c r="B462" s="24"/>
      <c r="D462" s="1" t="s">
        <v>332</v>
      </c>
      <c r="E462" s="141">
        <v>2</v>
      </c>
      <c r="F462" s="141">
        <v>4165</v>
      </c>
      <c r="G462" s="141">
        <v>99245.77</v>
      </c>
      <c r="H462" s="141">
        <v>23</v>
      </c>
      <c r="I462" s="141">
        <v>7066.27</v>
      </c>
      <c r="J462" s="141">
        <v>3948</v>
      </c>
      <c r="K462" s="141">
        <v>60356.58</v>
      </c>
      <c r="L462" s="141">
        <v>194</v>
      </c>
      <c r="M462" s="141">
        <v>31822.93</v>
      </c>
      <c r="N462" s="141">
        <v>0</v>
      </c>
      <c r="O462" s="76">
        <v>0</v>
      </c>
    </row>
    <row r="463" spans="2:15" s="1" customFormat="1" x14ac:dyDescent="0.25">
      <c r="B463" s="24"/>
      <c r="D463" s="1" t="s">
        <v>335</v>
      </c>
      <c r="E463" s="141">
        <v>2</v>
      </c>
      <c r="F463" s="141">
        <v>2735</v>
      </c>
      <c r="G463" s="141">
        <v>217738.39</v>
      </c>
      <c r="H463" s="141">
        <v>86</v>
      </c>
      <c r="I463" s="141">
        <v>25630.83</v>
      </c>
      <c r="J463" s="141">
        <v>2467</v>
      </c>
      <c r="K463" s="141">
        <v>69374.31</v>
      </c>
      <c r="L463" s="141">
        <v>44</v>
      </c>
      <c r="M463" s="141">
        <v>69768.67</v>
      </c>
      <c r="N463" s="141">
        <v>138</v>
      </c>
      <c r="O463" s="76">
        <v>52964.58</v>
      </c>
    </row>
    <row r="464" spans="2:15" s="1" customFormat="1" x14ac:dyDescent="0.25">
      <c r="B464" s="24"/>
      <c r="D464" s="1" t="s">
        <v>721</v>
      </c>
      <c r="E464" s="141">
        <v>32</v>
      </c>
      <c r="F464" s="141">
        <v>243798.63927626301</v>
      </c>
      <c r="G464" s="141">
        <v>15626997.76</v>
      </c>
      <c r="H464" s="141">
        <v>7868</v>
      </c>
      <c r="I464" s="141">
        <v>4011246.01</v>
      </c>
      <c r="J464" s="141">
        <v>221804.939276263</v>
      </c>
      <c r="K464" s="141">
        <v>7414100.9500000002</v>
      </c>
      <c r="L464" s="141">
        <v>4693.7</v>
      </c>
      <c r="M464" s="141">
        <v>2459845.35</v>
      </c>
      <c r="N464" s="141">
        <v>9432</v>
      </c>
      <c r="O464" s="76">
        <v>1741805.45</v>
      </c>
    </row>
    <row r="465" spans="2:15" s="1" customFormat="1" x14ac:dyDescent="0.25">
      <c r="B465" s="24"/>
      <c r="D465" s="1" t="s">
        <v>333</v>
      </c>
      <c r="E465" s="141">
        <v>2</v>
      </c>
      <c r="F465" s="141">
        <v>8558</v>
      </c>
      <c r="G465" s="141">
        <v>621014.17000000004</v>
      </c>
      <c r="H465" s="141">
        <v>482</v>
      </c>
      <c r="I465" s="141">
        <v>310688.98</v>
      </c>
      <c r="J465" s="141">
        <v>8048</v>
      </c>
      <c r="K465" s="141">
        <v>291775.83</v>
      </c>
      <c r="L465" s="141">
        <v>28</v>
      </c>
      <c r="M465" s="141">
        <v>18549.36</v>
      </c>
      <c r="N465" s="141">
        <v>0</v>
      </c>
      <c r="O465" s="76">
        <v>0</v>
      </c>
    </row>
    <row r="466" spans="2:15" s="1" customFormat="1" x14ac:dyDescent="0.25">
      <c r="B466" s="24"/>
      <c r="D466" s="1" t="s">
        <v>334</v>
      </c>
      <c r="E466" s="141">
        <v>2</v>
      </c>
      <c r="F466" s="141">
        <v>10571</v>
      </c>
      <c r="G466" s="141">
        <v>538399.68000000005</v>
      </c>
      <c r="H466" s="141">
        <v>465</v>
      </c>
      <c r="I466" s="141">
        <v>48977.760000000002</v>
      </c>
      <c r="J466" s="141">
        <v>9673</v>
      </c>
      <c r="K466" s="141">
        <v>407402.65</v>
      </c>
      <c r="L466" s="141">
        <v>21</v>
      </c>
      <c r="M466" s="141">
        <v>7200</v>
      </c>
      <c r="N466" s="141">
        <v>412</v>
      </c>
      <c r="O466" s="76">
        <v>74819.27</v>
      </c>
    </row>
    <row r="467" spans="2:15" s="1" customFormat="1" x14ac:dyDescent="0.25">
      <c r="B467" s="24"/>
      <c r="D467" s="1" t="s">
        <v>722</v>
      </c>
      <c r="E467" s="141">
        <v>3</v>
      </c>
      <c r="F467" s="141">
        <v>7357</v>
      </c>
      <c r="G467" s="141">
        <v>121365.34</v>
      </c>
      <c r="H467" s="141">
        <v>47</v>
      </c>
      <c r="I467" s="141">
        <v>21901.279999999999</v>
      </c>
      <c r="J467" s="141">
        <v>7293</v>
      </c>
      <c r="K467" s="141">
        <v>97720.65</v>
      </c>
      <c r="L467" s="141">
        <v>17</v>
      </c>
      <c r="M467" s="141">
        <v>1743.4</v>
      </c>
      <c r="N467" s="141">
        <v>0</v>
      </c>
      <c r="O467" s="76">
        <v>0</v>
      </c>
    </row>
    <row r="468" spans="2:15" s="1" customFormat="1" x14ac:dyDescent="0.25">
      <c r="B468" s="24"/>
      <c r="D468" s="1" t="s">
        <v>962</v>
      </c>
      <c r="E468" s="141">
        <v>19</v>
      </c>
      <c r="F468" s="141">
        <v>37771</v>
      </c>
      <c r="G468" s="141">
        <v>1152349.19</v>
      </c>
      <c r="H468" s="141">
        <v>701</v>
      </c>
      <c r="I468" s="141">
        <v>252866.05</v>
      </c>
      <c r="J468" s="141">
        <v>36583</v>
      </c>
      <c r="K468" s="141">
        <v>786506.71</v>
      </c>
      <c r="L468" s="141">
        <v>310</v>
      </c>
      <c r="M468" s="141">
        <v>89245.62</v>
      </c>
      <c r="N468" s="141">
        <v>177</v>
      </c>
      <c r="O468" s="76">
        <v>23730.799999999999</v>
      </c>
    </row>
    <row r="469" spans="2:15" s="1" customFormat="1" x14ac:dyDescent="0.25">
      <c r="B469" s="24"/>
      <c r="C469" s="1" t="s">
        <v>723</v>
      </c>
      <c r="E469" s="141">
        <v>415</v>
      </c>
      <c r="F469" s="141">
        <v>1637560.4946838419</v>
      </c>
      <c r="G469" s="141">
        <v>222063324.02000001</v>
      </c>
      <c r="H469" s="141">
        <v>131881.411117232</v>
      </c>
      <c r="I469" s="141">
        <v>39367512.939999998</v>
      </c>
      <c r="J469" s="141">
        <v>1379591.05472066</v>
      </c>
      <c r="K469" s="141">
        <v>83518981.640000001</v>
      </c>
      <c r="L469" s="141">
        <v>47404.028845950001</v>
      </c>
      <c r="M469" s="141">
        <v>61866379.340000004</v>
      </c>
      <c r="N469" s="141">
        <v>78684</v>
      </c>
      <c r="O469" s="76">
        <v>37310450.100000001</v>
      </c>
    </row>
    <row r="470" spans="2:15" s="1" customFormat="1" x14ac:dyDescent="0.25">
      <c r="B470" s="24"/>
      <c r="D470" s="1" t="s">
        <v>724</v>
      </c>
      <c r="E470" s="141">
        <v>4</v>
      </c>
      <c r="F470" s="141">
        <v>17708</v>
      </c>
      <c r="G470" s="141">
        <v>317024.42</v>
      </c>
      <c r="H470" s="141">
        <v>235</v>
      </c>
      <c r="I470" s="141">
        <v>93954.45</v>
      </c>
      <c r="J470" s="141">
        <v>17272</v>
      </c>
      <c r="K470" s="141">
        <v>181718.63</v>
      </c>
      <c r="L470" s="141">
        <v>201</v>
      </c>
      <c r="M470" s="141">
        <v>41351.339999999997</v>
      </c>
      <c r="N470" s="141">
        <v>0</v>
      </c>
      <c r="O470" s="76">
        <v>0</v>
      </c>
    </row>
    <row r="471" spans="2:15" s="1" customFormat="1" x14ac:dyDescent="0.25">
      <c r="B471" s="24"/>
      <c r="D471" s="1" t="s">
        <v>725</v>
      </c>
      <c r="E471" s="141">
        <v>3</v>
      </c>
      <c r="F471" s="141">
        <v>6664</v>
      </c>
      <c r="G471" s="141">
        <v>387604.87</v>
      </c>
      <c r="H471" s="141">
        <v>335</v>
      </c>
      <c r="I471" s="141">
        <v>80223.820000000007</v>
      </c>
      <c r="J471" s="141">
        <v>5992</v>
      </c>
      <c r="K471" s="141">
        <v>246539.82</v>
      </c>
      <c r="L471" s="141">
        <v>267</v>
      </c>
      <c r="M471" s="141">
        <v>51458.41</v>
      </c>
      <c r="N471" s="141">
        <v>70</v>
      </c>
      <c r="O471" s="76">
        <v>9382.82</v>
      </c>
    </row>
    <row r="472" spans="2:15" s="1" customFormat="1" x14ac:dyDescent="0.25">
      <c r="B472" s="24"/>
      <c r="D472" s="1" t="s">
        <v>727</v>
      </c>
      <c r="E472" s="141">
        <v>14</v>
      </c>
      <c r="F472" s="141">
        <v>37293.101122537002</v>
      </c>
      <c r="G472" s="141">
        <v>1482335.68</v>
      </c>
      <c r="H472" s="141">
        <v>950.299670128</v>
      </c>
      <c r="I472" s="141">
        <v>795717.66</v>
      </c>
      <c r="J472" s="141">
        <v>35916.353691199998</v>
      </c>
      <c r="K472" s="141">
        <v>588065.46</v>
      </c>
      <c r="L472" s="141">
        <v>209.44776120899999</v>
      </c>
      <c r="M472" s="141">
        <v>66383.72</v>
      </c>
      <c r="N472" s="141">
        <v>217</v>
      </c>
      <c r="O472" s="76">
        <v>32168.84</v>
      </c>
    </row>
    <row r="473" spans="2:15" s="1" customFormat="1" x14ac:dyDescent="0.25">
      <c r="B473" s="24"/>
      <c r="D473" s="1" t="s">
        <v>728</v>
      </c>
      <c r="E473" s="141">
        <v>204</v>
      </c>
      <c r="F473" s="141">
        <v>945987.33687646105</v>
      </c>
      <c r="G473" s="141">
        <v>170861785.47999999</v>
      </c>
      <c r="H473" s="141">
        <v>95552.83448275199</v>
      </c>
      <c r="I473" s="141">
        <v>27970058.57</v>
      </c>
      <c r="J473" s="141">
        <v>753206.87552803999</v>
      </c>
      <c r="K473" s="141">
        <v>59371168.390000001</v>
      </c>
      <c r="L473" s="141">
        <v>35340.626865669001</v>
      </c>
      <c r="M473" s="141">
        <v>54103590.939999998</v>
      </c>
      <c r="N473" s="141">
        <v>61887</v>
      </c>
      <c r="O473" s="76">
        <v>29416967.579999998</v>
      </c>
    </row>
    <row r="474" spans="2:15" s="1" customFormat="1" x14ac:dyDescent="0.25">
      <c r="B474" s="24"/>
      <c r="D474" s="1" t="s">
        <v>726</v>
      </c>
      <c r="E474" s="141">
        <v>12</v>
      </c>
      <c r="F474" s="141">
        <v>38920.448334129003</v>
      </c>
      <c r="G474" s="141">
        <v>2217051.38</v>
      </c>
      <c r="H474" s="141">
        <v>1099.103448288</v>
      </c>
      <c r="I474" s="141">
        <v>597192.99</v>
      </c>
      <c r="J474" s="141">
        <v>36279.703094819997</v>
      </c>
      <c r="K474" s="141">
        <v>1170596.3600000001</v>
      </c>
      <c r="L474" s="141">
        <v>528.64179102100002</v>
      </c>
      <c r="M474" s="141">
        <v>298370.63</v>
      </c>
      <c r="N474" s="141">
        <v>1013</v>
      </c>
      <c r="O474" s="76">
        <v>150891.4</v>
      </c>
    </row>
    <row r="475" spans="2:15" s="1" customFormat="1" x14ac:dyDescent="0.25">
      <c r="B475" s="24"/>
      <c r="D475" s="1" t="s">
        <v>738</v>
      </c>
      <c r="E475" s="141">
        <v>16</v>
      </c>
      <c r="F475" s="141">
        <v>42981</v>
      </c>
      <c r="G475" s="141">
        <v>2186409</v>
      </c>
      <c r="H475" s="141">
        <v>2769</v>
      </c>
      <c r="I475" s="141">
        <v>508193</v>
      </c>
      <c r="J475" s="141">
        <v>38511</v>
      </c>
      <c r="K475" s="141">
        <v>1182814</v>
      </c>
      <c r="L475" s="141">
        <v>614</v>
      </c>
      <c r="M475" s="141">
        <v>331010</v>
      </c>
      <c r="N475" s="141">
        <v>1087</v>
      </c>
      <c r="O475" s="76">
        <v>164394</v>
      </c>
    </row>
    <row r="476" spans="2:15" s="1" customFormat="1" x14ac:dyDescent="0.25">
      <c r="B476" s="24"/>
      <c r="D476" s="1" t="s">
        <v>729</v>
      </c>
      <c r="E476" s="141">
        <v>2</v>
      </c>
      <c r="F476" s="141">
        <v>6707</v>
      </c>
      <c r="G476" s="141">
        <v>24172.18</v>
      </c>
      <c r="H476" s="141">
        <v>0</v>
      </c>
      <c r="I476" s="141">
        <v>0</v>
      </c>
      <c r="J476" s="141">
        <v>6665</v>
      </c>
      <c r="K476" s="141">
        <v>19945</v>
      </c>
      <c r="L476" s="141">
        <v>42</v>
      </c>
      <c r="M476" s="141">
        <v>4227.18</v>
      </c>
      <c r="N476" s="141">
        <v>0</v>
      </c>
      <c r="O476" s="76">
        <v>0</v>
      </c>
    </row>
    <row r="477" spans="2:15" s="1" customFormat="1" x14ac:dyDescent="0.25">
      <c r="B477" s="24"/>
      <c r="D477" s="1" t="s">
        <v>730</v>
      </c>
      <c r="E477" s="141">
        <v>6</v>
      </c>
      <c r="F477" s="141">
        <v>17897</v>
      </c>
      <c r="G477" s="141">
        <v>1593637.01</v>
      </c>
      <c r="H477" s="141">
        <v>1316</v>
      </c>
      <c r="I477" s="141">
        <v>269343.56</v>
      </c>
      <c r="J477" s="141">
        <v>14796</v>
      </c>
      <c r="K477" s="141">
        <v>881164.83</v>
      </c>
      <c r="L477" s="141">
        <v>941</v>
      </c>
      <c r="M477" s="141">
        <v>315709.3</v>
      </c>
      <c r="N477" s="141">
        <v>844</v>
      </c>
      <c r="O477" s="76">
        <v>127419.33</v>
      </c>
    </row>
    <row r="478" spans="2:15" s="1" customFormat="1" x14ac:dyDescent="0.25">
      <c r="B478" s="24"/>
      <c r="D478" s="1" t="s">
        <v>337</v>
      </c>
      <c r="E478" s="141">
        <v>2</v>
      </c>
      <c r="F478" s="141">
        <v>8715</v>
      </c>
      <c r="G478" s="141">
        <v>55963.42</v>
      </c>
      <c r="H478" s="141">
        <v>11</v>
      </c>
      <c r="I478" s="141">
        <v>396.2</v>
      </c>
      <c r="J478" s="141">
        <v>8664</v>
      </c>
      <c r="K478" s="141">
        <v>43747.040000000001</v>
      </c>
      <c r="L478" s="141">
        <v>40</v>
      </c>
      <c r="M478" s="141">
        <v>11820.18</v>
      </c>
      <c r="N478" s="141">
        <v>0</v>
      </c>
      <c r="O478" s="76">
        <v>0</v>
      </c>
    </row>
    <row r="479" spans="2:15" s="1" customFormat="1" x14ac:dyDescent="0.25">
      <c r="B479" s="24"/>
      <c r="D479" s="1" t="s">
        <v>731</v>
      </c>
      <c r="E479" s="141">
        <v>3</v>
      </c>
      <c r="F479" s="141">
        <v>8189</v>
      </c>
      <c r="G479" s="141">
        <v>107347.22</v>
      </c>
      <c r="H479" s="141">
        <v>101</v>
      </c>
      <c r="I479" s="141">
        <v>20682.080000000002</v>
      </c>
      <c r="J479" s="141">
        <v>7977</v>
      </c>
      <c r="K479" s="141">
        <v>65062.52</v>
      </c>
      <c r="L479" s="141">
        <v>111</v>
      </c>
      <c r="M479" s="141">
        <v>21602.62</v>
      </c>
      <c r="N479" s="141">
        <v>0</v>
      </c>
      <c r="O479" s="76">
        <v>0</v>
      </c>
    </row>
    <row r="480" spans="2:15" s="1" customFormat="1" x14ac:dyDescent="0.25">
      <c r="B480" s="24"/>
      <c r="D480" s="1" t="s">
        <v>732</v>
      </c>
      <c r="E480" s="141">
        <v>5</v>
      </c>
      <c r="F480" s="141">
        <v>27999.531319984999</v>
      </c>
      <c r="G480" s="141">
        <v>1433896.04</v>
      </c>
      <c r="H480" s="141">
        <v>1476.5448275839999</v>
      </c>
      <c r="I480" s="141">
        <v>676006.16</v>
      </c>
      <c r="J480" s="141">
        <v>26102.702910300002</v>
      </c>
      <c r="K480" s="141">
        <v>678181.38</v>
      </c>
      <c r="L480" s="141">
        <v>178.28358210100001</v>
      </c>
      <c r="M480" s="141">
        <v>48147.56</v>
      </c>
      <c r="N480" s="141">
        <v>242</v>
      </c>
      <c r="O480" s="76">
        <v>31560.95</v>
      </c>
    </row>
    <row r="481" spans="2:15" s="1" customFormat="1" x14ac:dyDescent="0.25">
      <c r="B481" s="24"/>
      <c r="D481" s="1" t="s">
        <v>733</v>
      </c>
      <c r="E481" s="141">
        <v>32</v>
      </c>
      <c r="F481" s="141">
        <v>164319</v>
      </c>
      <c r="G481" s="141">
        <v>12634630.050000001</v>
      </c>
      <c r="H481" s="141">
        <v>9430</v>
      </c>
      <c r="I481" s="141">
        <v>2094872.11</v>
      </c>
      <c r="J481" s="141">
        <v>147410</v>
      </c>
      <c r="K481" s="141">
        <v>5970764.2300000004</v>
      </c>
      <c r="L481" s="141">
        <v>2205</v>
      </c>
      <c r="M481" s="141">
        <v>1365765.41</v>
      </c>
      <c r="N481" s="141">
        <v>5274</v>
      </c>
      <c r="O481" s="76">
        <v>3203228.3</v>
      </c>
    </row>
    <row r="482" spans="2:15" s="1" customFormat="1" x14ac:dyDescent="0.25">
      <c r="B482" s="24"/>
      <c r="D482" s="1" t="s">
        <v>734</v>
      </c>
      <c r="E482" s="141">
        <v>66</v>
      </c>
      <c r="F482" s="141">
        <v>196877.07703073</v>
      </c>
      <c r="G482" s="141">
        <v>25418816.219999999</v>
      </c>
      <c r="H482" s="141">
        <v>16693.628688479999</v>
      </c>
      <c r="I482" s="141">
        <v>5895185.3200000003</v>
      </c>
      <c r="J482" s="141">
        <v>168163.41949629999</v>
      </c>
      <c r="K482" s="141">
        <v>10908221.119999999</v>
      </c>
      <c r="L482" s="141">
        <v>5004.0288459499998</v>
      </c>
      <c r="M482" s="141">
        <v>4728903.0599999996</v>
      </c>
      <c r="N482" s="141">
        <v>7016</v>
      </c>
      <c r="O482" s="76">
        <v>3886506.71</v>
      </c>
    </row>
    <row r="483" spans="2:15" s="1" customFormat="1" x14ac:dyDescent="0.25">
      <c r="B483" s="24"/>
      <c r="D483" s="1" t="s">
        <v>735</v>
      </c>
      <c r="E483" s="141">
        <v>7</v>
      </c>
      <c r="F483" s="141">
        <v>17352</v>
      </c>
      <c r="G483" s="141">
        <v>737632.28</v>
      </c>
      <c r="H483" s="141">
        <v>678</v>
      </c>
      <c r="I483" s="141">
        <v>91287.92</v>
      </c>
      <c r="J483" s="141">
        <v>15992</v>
      </c>
      <c r="K483" s="141">
        <v>364986.47</v>
      </c>
      <c r="L483" s="141">
        <v>401</v>
      </c>
      <c r="M483" s="141">
        <v>165368.12</v>
      </c>
      <c r="N483" s="141">
        <v>281</v>
      </c>
      <c r="O483" s="76">
        <v>115989.77</v>
      </c>
    </row>
    <row r="484" spans="2:15" s="1" customFormat="1" x14ac:dyDescent="0.25">
      <c r="B484" s="24"/>
      <c r="D484" s="1" t="s">
        <v>675</v>
      </c>
      <c r="E484" s="141">
        <v>3</v>
      </c>
      <c r="F484" s="141">
        <v>6502</v>
      </c>
      <c r="G484" s="141">
        <v>107894.23</v>
      </c>
      <c r="H484" s="141">
        <v>0</v>
      </c>
      <c r="I484" s="141">
        <v>0</v>
      </c>
      <c r="J484" s="141">
        <v>6494</v>
      </c>
      <c r="K484" s="141">
        <v>107225.65</v>
      </c>
      <c r="L484" s="141">
        <v>8</v>
      </c>
      <c r="M484" s="141">
        <v>668.57</v>
      </c>
      <c r="N484" s="141">
        <v>0</v>
      </c>
      <c r="O484" s="76">
        <v>0</v>
      </c>
    </row>
    <row r="485" spans="2:15" s="1" customFormat="1" x14ac:dyDescent="0.25">
      <c r="B485" s="24"/>
      <c r="D485" s="1" t="s">
        <v>739</v>
      </c>
      <c r="E485" s="141">
        <v>8</v>
      </c>
      <c r="F485" s="141">
        <v>29602</v>
      </c>
      <c r="G485" s="141">
        <v>1495321.15</v>
      </c>
      <c r="H485" s="141">
        <v>967</v>
      </c>
      <c r="I485" s="141">
        <v>260870.56</v>
      </c>
      <c r="J485" s="141">
        <v>27592</v>
      </c>
      <c r="K485" s="141">
        <v>933072.86</v>
      </c>
      <c r="L485" s="141">
        <v>290</v>
      </c>
      <c r="M485" s="141">
        <v>129437.14</v>
      </c>
      <c r="N485" s="141">
        <v>753</v>
      </c>
      <c r="O485" s="76">
        <v>171940.6</v>
      </c>
    </row>
    <row r="486" spans="2:15" s="1" customFormat="1" x14ac:dyDescent="0.25">
      <c r="B486" s="24"/>
      <c r="D486" s="1" t="s">
        <v>962</v>
      </c>
      <c r="E486" s="141">
        <v>28</v>
      </c>
      <c r="F486" s="141">
        <v>63847</v>
      </c>
      <c r="G486" s="141">
        <v>1001803.39</v>
      </c>
      <c r="H486" s="141">
        <v>267</v>
      </c>
      <c r="I486" s="141">
        <v>13529.28</v>
      </c>
      <c r="J486" s="141">
        <v>62557</v>
      </c>
      <c r="K486" s="141">
        <v>805708.04000000015</v>
      </c>
      <c r="L486" s="141">
        <v>1023</v>
      </c>
      <c r="M486" s="141">
        <v>182566.1</v>
      </c>
      <c r="N486" s="141">
        <v>0</v>
      </c>
      <c r="O486" s="76">
        <v>0</v>
      </c>
    </row>
    <row r="487" spans="2:15" s="1" customFormat="1" x14ac:dyDescent="0.25">
      <c r="B487" s="24"/>
      <c r="C487" s="1" t="s">
        <v>740</v>
      </c>
      <c r="E487" s="141">
        <v>58</v>
      </c>
      <c r="F487" s="141">
        <v>203601</v>
      </c>
      <c r="G487" s="141">
        <v>20472210.309999999</v>
      </c>
      <c r="H487" s="141">
        <v>10149</v>
      </c>
      <c r="I487" s="141">
        <v>5600188.8099999996</v>
      </c>
      <c r="J487" s="141">
        <v>179965</v>
      </c>
      <c r="K487" s="141">
        <v>10304651.029999999</v>
      </c>
      <c r="L487" s="141">
        <v>4588</v>
      </c>
      <c r="M487" s="141">
        <v>2474779</v>
      </c>
      <c r="N487" s="141">
        <v>8899</v>
      </c>
      <c r="O487" s="76">
        <v>2092591.48</v>
      </c>
    </row>
    <row r="488" spans="2:15" s="1" customFormat="1" x14ac:dyDescent="0.25">
      <c r="B488" s="24"/>
      <c r="D488" s="1" t="s">
        <v>741</v>
      </c>
      <c r="E488" s="141">
        <v>4</v>
      </c>
      <c r="F488" s="141">
        <v>19752</v>
      </c>
      <c r="G488" s="141">
        <v>1737006.61</v>
      </c>
      <c r="H488" s="141">
        <v>720</v>
      </c>
      <c r="I488" s="141">
        <v>965855.79</v>
      </c>
      <c r="J488" s="141">
        <v>18585</v>
      </c>
      <c r="K488" s="141">
        <v>664447.13</v>
      </c>
      <c r="L488" s="141">
        <v>83</v>
      </c>
      <c r="M488" s="141">
        <v>46483.67</v>
      </c>
      <c r="N488" s="141">
        <v>364</v>
      </c>
      <c r="O488" s="76">
        <v>60220.02</v>
      </c>
    </row>
    <row r="489" spans="2:15" s="1" customFormat="1" x14ac:dyDescent="0.25">
      <c r="B489" s="24"/>
      <c r="D489" s="1" t="s">
        <v>742</v>
      </c>
      <c r="E489" s="141">
        <v>6</v>
      </c>
      <c r="F489" s="141">
        <v>15002</v>
      </c>
      <c r="G489" s="141">
        <v>1366785.8</v>
      </c>
      <c r="H489" s="141">
        <v>1387</v>
      </c>
      <c r="I489" s="141">
        <v>639053.52</v>
      </c>
      <c r="J489" s="141">
        <v>13074</v>
      </c>
      <c r="K489" s="141">
        <v>639283.65</v>
      </c>
      <c r="L489" s="141">
        <v>249</v>
      </c>
      <c r="M489" s="141">
        <v>55213.120000000003</v>
      </c>
      <c r="N489" s="141">
        <v>292</v>
      </c>
      <c r="O489" s="76">
        <v>33235.51</v>
      </c>
    </row>
    <row r="490" spans="2:15" s="1" customFormat="1" x14ac:dyDescent="0.25">
      <c r="B490" s="24"/>
      <c r="D490" s="1" t="s">
        <v>745</v>
      </c>
      <c r="E490" s="141">
        <v>6</v>
      </c>
      <c r="F490" s="141">
        <v>9834</v>
      </c>
      <c r="G490" s="141">
        <v>438947.87</v>
      </c>
      <c r="H490" s="141">
        <v>375</v>
      </c>
      <c r="I490" s="141">
        <v>85876.83</v>
      </c>
      <c r="J490" s="141">
        <v>9015</v>
      </c>
      <c r="K490" s="141">
        <v>279773.02999999997</v>
      </c>
      <c r="L490" s="141">
        <v>328</v>
      </c>
      <c r="M490" s="141">
        <v>58327.06</v>
      </c>
      <c r="N490" s="141">
        <v>116</v>
      </c>
      <c r="O490" s="76">
        <v>14970.95</v>
      </c>
    </row>
    <row r="491" spans="2:15" s="1" customFormat="1" x14ac:dyDescent="0.25">
      <c r="B491" s="24"/>
      <c r="D491" s="1" t="s">
        <v>743</v>
      </c>
      <c r="E491" s="141">
        <v>30</v>
      </c>
      <c r="F491" s="141">
        <v>139843</v>
      </c>
      <c r="G491" s="141">
        <v>15857766.369999999</v>
      </c>
      <c r="H491" s="141">
        <v>7158</v>
      </c>
      <c r="I491" s="141">
        <v>3560460.74</v>
      </c>
      <c r="J491" s="141">
        <v>121033</v>
      </c>
      <c r="K491" s="141">
        <v>8070040.8399999999</v>
      </c>
      <c r="L491" s="141">
        <v>3763</v>
      </c>
      <c r="M491" s="141">
        <v>2260702.65</v>
      </c>
      <c r="N491" s="141">
        <v>7889</v>
      </c>
      <c r="O491" s="76">
        <v>1966562.14</v>
      </c>
    </row>
    <row r="492" spans="2:15" s="1" customFormat="1" x14ac:dyDescent="0.25">
      <c r="B492" s="24"/>
      <c r="D492" s="1" t="s">
        <v>744</v>
      </c>
      <c r="E492" s="141">
        <v>3</v>
      </c>
      <c r="F492" s="141">
        <v>10655</v>
      </c>
      <c r="G492" s="141">
        <v>798281.04</v>
      </c>
      <c r="H492" s="141">
        <v>489</v>
      </c>
      <c r="I492" s="141">
        <v>346284.33</v>
      </c>
      <c r="J492" s="141">
        <v>9917</v>
      </c>
      <c r="K492" s="141">
        <v>433674.6</v>
      </c>
      <c r="L492" s="141">
        <v>11</v>
      </c>
      <c r="M492" s="141">
        <v>719.25</v>
      </c>
      <c r="N492" s="141">
        <v>238</v>
      </c>
      <c r="O492" s="76">
        <v>17602.86</v>
      </c>
    </row>
    <row r="493" spans="2:15" s="1" customFormat="1" x14ac:dyDescent="0.25">
      <c r="B493" s="24"/>
      <c r="D493" s="1" t="s">
        <v>962</v>
      </c>
      <c r="E493" s="141">
        <v>9</v>
      </c>
      <c r="F493" s="141">
        <v>8515</v>
      </c>
      <c r="G493" s="141">
        <v>273422.64</v>
      </c>
      <c r="H493" s="141">
        <v>20</v>
      </c>
      <c r="I493" s="141">
        <v>2657.6</v>
      </c>
      <c r="J493" s="141">
        <v>8341</v>
      </c>
      <c r="K493" s="141">
        <v>217431.78</v>
      </c>
      <c r="L493" s="141">
        <v>154</v>
      </c>
      <c r="M493" s="141">
        <v>53333.25</v>
      </c>
      <c r="N493" s="141">
        <v>0</v>
      </c>
      <c r="O493" s="76">
        <v>0</v>
      </c>
    </row>
    <row r="494" spans="2:15" s="1" customFormat="1" x14ac:dyDescent="0.25">
      <c r="B494" s="24"/>
      <c r="C494" s="1" t="s">
        <v>746</v>
      </c>
      <c r="E494" s="141">
        <v>5</v>
      </c>
      <c r="F494" s="141">
        <v>12967</v>
      </c>
      <c r="G494" s="141">
        <v>1093585.73</v>
      </c>
      <c r="H494" s="141">
        <v>1537</v>
      </c>
      <c r="I494" s="141">
        <v>455385.9</v>
      </c>
      <c r="J494" s="141">
        <v>10987</v>
      </c>
      <c r="K494" s="141">
        <v>544951.89</v>
      </c>
      <c r="L494" s="141">
        <v>167</v>
      </c>
      <c r="M494" s="141">
        <v>45297.3</v>
      </c>
      <c r="N494" s="141">
        <v>276</v>
      </c>
      <c r="O494" s="76">
        <v>47950.64</v>
      </c>
    </row>
    <row r="495" spans="2:15" s="1" customFormat="1" x14ac:dyDescent="0.25">
      <c r="B495" s="24"/>
      <c r="D495" s="1" t="s">
        <v>747</v>
      </c>
      <c r="E495" s="141">
        <v>3</v>
      </c>
      <c r="F495" s="141">
        <v>9768</v>
      </c>
      <c r="G495" s="141">
        <v>909702.13</v>
      </c>
      <c r="H495" s="141">
        <v>1408</v>
      </c>
      <c r="I495" s="141">
        <v>446642.22</v>
      </c>
      <c r="J495" s="141">
        <v>7952</v>
      </c>
      <c r="K495" s="141">
        <v>379896.57</v>
      </c>
      <c r="L495" s="141">
        <v>132</v>
      </c>
      <c r="M495" s="141">
        <v>35212.699999999997</v>
      </c>
      <c r="N495" s="141">
        <v>276</v>
      </c>
      <c r="O495" s="76">
        <v>47950.64</v>
      </c>
    </row>
    <row r="496" spans="2:15" s="1" customFormat="1" x14ac:dyDescent="0.25">
      <c r="B496" s="24"/>
      <c r="D496" s="1" t="s">
        <v>962</v>
      </c>
      <c r="E496" s="141">
        <v>2</v>
      </c>
      <c r="F496" s="141">
        <v>3199</v>
      </c>
      <c r="G496" s="141">
        <v>183883.6</v>
      </c>
      <c r="H496" s="141">
        <v>129</v>
      </c>
      <c r="I496" s="141">
        <v>8743.69</v>
      </c>
      <c r="J496" s="141">
        <v>3035</v>
      </c>
      <c r="K496" s="141">
        <v>165055.32</v>
      </c>
      <c r="L496" s="141">
        <v>35</v>
      </c>
      <c r="M496" s="141">
        <v>10084.6</v>
      </c>
      <c r="N496" s="141">
        <v>0</v>
      </c>
      <c r="O496" s="76">
        <v>0</v>
      </c>
    </row>
    <row r="497" spans="2:15" s="27" customFormat="1" ht="12.6" x14ac:dyDescent="0.2">
      <c r="B497" s="26" t="s">
        <v>748</v>
      </c>
      <c r="E497" s="140">
        <v>143</v>
      </c>
      <c r="F497" s="140">
        <v>659806</v>
      </c>
      <c r="G497" s="140">
        <v>43167167.710000001</v>
      </c>
      <c r="H497" s="140">
        <v>41521</v>
      </c>
      <c r="I497" s="140">
        <v>12709364.609999999</v>
      </c>
      <c r="J497" s="140">
        <v>590734</v>
      </c>
      <c r="K497" s="140">
        <v>22079772.969999999</v>
      </c>
      <c r="L497" s="140">
        <v>12209</v>
      </c>
      <c r="M497" s="140">
        <v>5422081.46</v>
      </c>
      <c r="N497" s="140">
        <v>15342</v>
      </c>
      <c r="O497" s="75">
        <v>2955948.67</v>
      </c>
    </row>
    <row r="498" spans="2:15" s="1" customFormat="1" x14ac:dyDescent="0.25">
      <c r="B498" s="24"/>
      <c r="C498" s="1" t="s">
        <v>749</v>
      </c>
      <c r="E498" s="141">
        <v>3</v>
      </c>
      <c r="F498" s="141">
        <v>19204</v>
      </c>
      <c r="G498" s="141">
        <v>901400.61</v>
      </c>
      <c r="H498" s="141">
        <v>742</v>
      </c>
      <c r="I498" s="141">
        <v>274807.06</v>
      </c>
      <c r="J498" s="141">
        <v>17981</v>
      </c>
      <c r="K498" s="141">
        <v>536553.07999999996</v>
      </c>
      <c r="L498" s="141">
        <v>103</v>
      </c>
      <c r="M498" s="141">
        <v>36862.94</v>
      </c>
      <c r="N498" s="141">
        <v>378</v>
      </c>
      <c r="O498" s="76">
        <v>53177.54</v>
      </c>
    </row>
    <row r="499" spans="2:15" s="1" customFormat="1" x14ac:dyDescent="0.25">
      <c r="B499" s="24"/>
      <c r="D499" s="1" t="s">
        <v>750</v>
      </c>
      <c r="E499" s="141">
        <v>3</v>
      </c>
      <c r="F499" s="141">
        <v>19204</v>
      </c>
      <c r="G499" s="141">
        <v>901400.61</v>
      </c>
      <c r="H499" s="141">
        <v>742</v>
      </c>
      <c r="I499" s="141">
        <v>274807.06</v>
      </c>
      <c r="J499" s="141">
        <v>17981</v>
      </c>
      <c r="K499" s="141">
        <v>536553.07999999996</v>
      </c>
      <c r="L499" s="141">
        <v>103</v>
      </c>
      <c r="M499" s="141">
        <v>36862.94</v>
      </c>
      <c r="N499" s="141">
        <v>378</v>
      </c>
      <c r="O499" s="76">
        <v>53177.54</v>
      </c>
    </row>
    <row r="500" spans="2:15" s="1" customFormat="1" x14ac:dyDescent="0.25">
      <c r="B500" s="24"/>
      <c r="C500" s="1" t="s">
        <v>751</v>
      </c>
      <c r="E500" s="141">
        <v>11</v>
      </c>
      <c r="F500" s="141">
        <v>40089</v>
      </c>
      <c r="G500" s="141">
        <v>2072676.14</v>
      </c>
      <c r="H500" s="141">
        <v>2034</v>
      </c>
      <c r="I500" s="141">
        <v>884632.55</v>
      </c>
      <c r="J500" s="141">
        <v>37045</v>
      </c>
      <c r="K500" s="141">
        <v>1001768</v>
      </c>
      <c r="L500" s="141">
        <v>362</v>
      </c>
      <c r="M500" s="141">
        <v>96770.59</v>
      </c>
      <c r="N500" s="141">
        <v>648</v>
      </c>
      <c r="O500" s="76">
        <v>89505</v>
      </c>
    </row>
    <row r="501" spans="2:15" s="1" customFormat="1" x14ac:dyDescent="0.25">
      <c r="B501" s="24"/>
      <c r="D501" s="1" t="s">
        <v>752</v>
      </c>
      <c r="E501" s="141">
        <v>7</v>
      </c>
      <c r="F501" s="141">
        <v>31897</v>
      </c>
      <c r="G501" s="141">
        <v>1721863.38</v>
      </c>
      <c r="H501" s="141">
        <v>1730</v>
      </c>
      <c r="I501" s="141">
        <v>830108.31</v>
      </c>
      <c r="J501" s="141">
        <v>29449</v>
      </c>
      <c r="K501" s="141">
        <v>741077.73</v>
      </c>
      <c r="L501" s="141">
        <v>245</v>
      </c>
      <c r="M501" s="141">
        <v>75815.89</v>
      </c>
      <c r="N501" s="141">
        <v>473</v>
      </c>
      <c r="O501" s="76">
        <v>74861.440000000002</v>
      </c>
    </row>
    <row r="502" spans="2:15" s="1" customFormat="1" x14ac:dyDescent="0.25">
      <c r="B502" s="24"/>
      <c r="D502" s="1" t="s">
        <v>338</v>
      </c>
      <c r="E502" s="141">
        <v>2</v>
      </c>
      <c r="F502" s="141">
        <v>7119</v>
      </c>
      <c r="G502" s="141">
        <v>327932.98</v>
      </c>
      <c r="H502" s="141">
        <v>304</v>
      </c>
      <c r="I502" s="141">
        <v>54524.25</v>
      </c>
      <c r="J502" s="141">
        <v>6569</v>
      </c>
      <c r="K502" s="141">
        <v>245436.86</v>
      </c>
      <c r="L502" s="141">
        <v>71</v>
      </c>
      <c r="M502" s="141">
        <v>13328.31</v>
      </c>
      <c r="N502" s="141">
        <v>175</v>
      </c>
      <c r="O502" s="76">
        <v>14643.55</v>
      </c>
    </row>
    <row r="503" spans="2:15" s="1" customFormat="1" x14ac:dyDescent="0.25">
      <c r="B503" s="24"/>
      <c r="D503" s="1" t="s">
        <v>962</v>
      </c>
      <c r="E503" s="141">
        <v>2</v>
      </c>
      <c r="F503" s="141">
        <v>1073</v>
      </c>
      <c r="G503" s="141">
        <v>22879.79</v>
      </c>
      <c r="H503" s="141">
        <v>0</v>
      </c>
      <c r="I503" s="141">
        <v>0</v>
      </c>
      <c r="J503" s="141">
        <v>1027</v>
      </c>
      <c r="K503" s="141">
        <v>15253.41</v>
      </c>
      <c r="L503" s="141">
        <v>46</v>
      </c>
      <c r="M503" s="141">
        <v>7626.38</v>
      </c>
      <c r="N503" s="141">
        <v>0</v>
      </c>
      <c r="O503" s="76">
        <v>0</v>
      </c>
    </row>
    <row r="504" spans="2:15" s="1" customFormat="1" x14ac:dyDescent="0.25">
      <c r="B504" s="24"/>
      <c r="C504" s="1" t="s">
        <v>753</v>
      </c>
      <c r="E504" s="141">
        <v>75</v>
      </c>
      <c r="F504" s="141">
        <v>383096</v>
      </c>
      <c r="G504" s="141">
        <v>28591870.030000001</v>
      </c>
      <c r="H504" s="141">
        <v>26080</v>
      </c>
      <c r="I504" s="141">
        <v>8081667.9800000004</v>
      </c>
      <c r="J504" s="141">
        <v>339236</v>
      </c>
      <c r="K504" s="141">
        <v>14404926.77</v>
      </c>
      <c r="L504" s="141">
        <v>7362</v>
      </c>
      <c r="M504" s="141">
        <v>3986704.71</v>
      </c>
      <c r="N504" s="141">
        <v>10418</v>
      </c>
      <c r="O504" s="76">
        <v>2118570.5699999998</v>
      </c>
    </row>
    <row r="505" spans="2:15" s="1" customFormat="1" x14ac:dyDescent="0.25">
      <c r="B505" s="24"/>
      <c r="D505" s="1" t="s">
        <v>683</v>
      </c>
      <c r="E505" s="141">
        <v>3</v>
      </c>
      <c r="F505" s="141">
        <v>5599</v>
      </c>
      <c r="G505" s="141">
        <v>96770.11</v>
      </c>
      <c r="H505" s="141">
        <v>12</v>
      </c>
      <c r="I505" s="141">
        <v>3376.72</v>
      </c>
      <c r="J505" s="141">
        <v>5076</v>
      </c>
      <c r="K505" s="141">
        <v>56648.639999999999</v>
      </c>
      <c r="L505" s="141">
        <v>511</v>
      </c>
      <c r="M505" s="141">
        <v>36744.75</v>
      </c>
      <c r="N505" s="141">
        <v>0</v>
      </c>
      <c r="O505" s="76">
        <v>0</v>
      </c>
    </row>
    <row r="506" spans="2:15" s="1" customFormat="1" x14ac:dyDescent="0.25">
      <c r="B506" s="24"/>
      <c r="D506" s="1" t="s">
        <v>754</v>
      </c>
      <c r="E506" s="141">
        <v>7</v>
      </c>
      <c r="F506" s="141">
        <v>25972</v>
      </c>
      <c r="G506" s="141">
        <v>1449006.73</v>
      </c>
      <c r="H506" s="141">
        <v>2218</v>
      </c>
      <c r="I506" s="141">
        <v>446429.43</v>
      </c>
      <c r="J506" s="141">
        <v>22682</v>
      </c>
      <c r="K506" s="141">
        <v>772089.82</v>
      </c>
      <c r="L506" s="141">
        <v>362</v>
      </c>
      <c r="M506" s="141">
        <v>115564.43</v>
      </c>
      <c r="N506" s="141">
        <v>710</v>
      </c>
      <c r="O506" s="76">
        <v>114923.04</v>
      </c>
    </row>
    <row r="507" spans="2:15" s="1" customFormat="1" x14ac:dyDescent="0.25">
      <c r="B507" s="24"/>
      <c r="D507" s="1" t="s">
        <v>755</v>
      </c>
      <c r="E507" s="141">
        <v>17</v>
      </c>
      <c r="F507" s="141">
        <v>93907</v>
      </c>
      <c r="G507" s="141">
        <v>7116556.2000000002</v>
      </c>
      <c r="H507" s="141">
        <v>6881</v>
      </c>
      <c r="I507" s="141">
        <v>2275020.94</v>
      </c>
      <c r="J507" s="141">
        <v>82309</v>
      </c>
      <c r="K507" s="141">
        <v>3474579.52</v>
      </c>
      <c r="L507" s="141">
        <v>1965</v>
      </c>
      <c r="M507" s="141">
        <v>829471.48</v>
      </c>
      <c r="N507" s="141">
        <v>2752</v>
      </c>
      <c r="O507" s="76">
        <v>537484.27</v>
      </c>
    </row>
    <row r="508" spans="2:15" s="1" customFormat="1" x14ac:dyDescent="0.25">
      <c r="B508" s="24"/>
      <c r="D508" s="1" t="s">
        <v>756</v>
      </c>
      <c r="E508" s="141">
        <v>33</v>
      </c>
      <c r="F508" s="141">
        <v>213798</v>
      </c>
      <c r="G508" s="141">
        <v>18984173.57</v>
      </c>
      <c r="H508" s="141">
        <v>16553</v>
      </c>
      <c r="I508" s="141">
        <v>5274975.3499999996</v>
      </c>
      <c r="J508" s="141">
        <v>187594</v>
      </c>
      <c r="K508" s="141">
        <v>9382875.3000000007</v>
      </c>
      <c r="L508" s="141">
        <v>3149</v>
      </c>
      <c r="M508" s="141">
        <v>2930593.58</v>
      </c>
      <c r="N508" s="141">
        <v>6502</v>
      </c>
      <c r="O508" s="76">
        <v>1395729.35</v>
      </c>
    </row>
    <row r="509" spans="2:15" s="1" customFormat="1" x14ac:dyDescent="0.25">
      <c r="B509" s="24"/>
      <c r="D509" s="1" t="s">
        <v>962</v>
      </c>
      <c r="E509" s="141">
        <v>15</v>
      </c>
      <c r="F509" s="141">
        <v>43820</v>
      </c>
      <c r="G509" s="141">
        <v>945363.42</v>
      </c>
      <c r="H509" s="141">
        <v>416</v>
      </c>
      <c r="I509" s="141">
        <v>81865.55</v>
      </c>
      <c r="J509" s="141">
        <v>41575</v>
      </c>
      <c r="K509" s="141">
        <v>718733.49</v>
      </c>
      <c r="L509" s="141">
        <v>1375</v>
      </c>
      <c r="M509" s="141">
        <v>74330.47</v>
      </c>
      <c r="N509" s="141">
        <v>454</v>
      </c>
      <c r="O509" s="76">
        <v>70433.91</v>
      </c>
    </row>
    <row r="510" spans="2:15" s="1" customFormat="1" x14ac:dyDescent="0.25">
      <c r="B510" s="24"/>
      <c r="C510" s="1" t="s">
        <v>757</v>
      </c>
      <c r="E510" s="141">
        <v>11</v>
      </c>
      <c r="F510" s="141">
        <v>38088</v>
      </c>
      <c r="G510" s="141">
        <v>2824147.73</v>
      </c>
      <c r="H510" s="141">
        <v>3225</v>
      </c>
      <c r="I510" s="141">
        <v>1060504.05</v>
      </c>
      <c r="J510" s="141">
        <v>33952</v>
      </c>
      <c r="K510" s="141">
        <v>1354878.71</v>
      </c>
      <c r="L510" s="141">
        <v>360</v>
      </c>
      <c r="M510" s="141">
        <v>287673.48</v>
      </c>
      <c r="N510" s="141">
        <v>551</v>
      </c>
      <c r="O510" s="76">
        <v>121091.5</v>
      </c>
    </row>
    <row r="511" spans="2:15" s="1" customFormat="1" x14ac:dyDescent="0.25">
      <c r="B511" s="24"/>
      <c r="D511" s="1" t="s">
        <v>339</v>
      </c>
      <c r="E511" s="141">
        <v>9</v>
      </c>
      <c r="F511" s="141">
        <v>36880</v>
      </c>
      <c r="G511" s="141">
        <v>2802099.26</v>
      </c>
      <c r="H511" s="141">
        <v>3225</v>
      </c>
      <c r="I511" s="141">
        <v>1060504.05</v>
      </c>
      <c r="J511" s="141">
        <v>32784</v>
      </c>
      <c r="K511" s="141">
        <v>1339022.5900000001</v>
      </c>
      <c r="L511" s="141">
        <v>320</v>
      </c>
      <c r="M511" s="141">
        <v>281481.13</v>
      </c>
      <c r="N511" s="141">
        <v>551</v>
      </c>
      <c r="O511" s="76">
        <v>121091.5</v>
      </c>
    </row>
    <row r="512" spans="2:15" s="1" customFormat="1" x14ac:dyDescent="0.25">
      <c r="B512" s="24"/>
      <c r="D512" s="1" t="s">
        <v>962</v>
      </c>
      <c r="E512" s="141">
        <v>2</v>
      </c>
      <c r="F512" s="141">
        <v>1208</v>
      </c>
      <c r="G512" s="141">
        <v>22048.47</v>
      </c>
      <c r="H512" s="141">
        <v>0</v>
      </c>
      <c r="I512" s="141">
        <v>0</v>
      </c>
      <c r="J512" s="141">
        <v>1168</v>
      </c>
      <c r="K512" s="141">
        <v>15856.13</v>
      </c>
      <c r="L512" s="141">
        <v>40</v>
      </c>
      <c r="M512" s="141">
        <v>6192.35</v>
      </c>
      <c r="N512" s="141">
        <v>0</v>
      </c>
      <c r="O512" s="76">
        <v>0</v>
      </c>
    </row>
    <row r="513" spans="2:15" s="1" customFormat="1" x14ac:dyDescent="0.25">
      <c r="B513" s="24"/>
      <c r="C513" s="1" t="s">
        <v>758</v>
      </c>
      <c r="E513" s="141">
        <v>21</v>
      </c>
      <c r="F513" s="141">
        <v>96407</v>
      </c>
      <c r="G513" s="141">
        <v>4527519.05</v>
      </c>
      <c r="H513" s="141">
        <v>4134</v>
      </c>
      <c r="I513" s="141">
        <v>1307930.53</v>
      </c>
      <c r="J513" s="141">
        <v>87342</v>
      </c>
      <c r="K513" s="141">
        <v>2368237.92</v>
      </c>
      <c r="L513" s="141">
        <v>2814</v>
      </c>
      <c r="M513" s="141">
        <v>480361.96</v>
      </c>
      <c r="N513" s="141">
        <v>2117</v>
      </c>
      <c r="O513" s="76">
        <v>370988.63</v>
      </c>
    </row>
    <row r="514" spans="2:15" s="1" customFormat="1" x14ac:dyDescent="0.25">
      <c r="B514" s="24"/>
      <c r="D514" s="1" t="s">
        <v>759</v>
      </c>
      <c r="E514" s="141">
        <v>11</v>
      </c>
      <c r="F514" s="141">
        <v>61798</v>
      </c>
      <c r="G514" s="141">
        <v>3520003.76</v>
      </c>
      <c r="H514" s="141">
        <v>3430</v>
      </c>
      <c r="I514" s="141">
        <v>919737.41</v>
      </c>
      <c r="J514" s="141">
        <v>55352</v>
      </c>
      <c r="K514" s="141">
        <v>1881408.81</v>
      </c>
      <c r="L514" s="141">
        <v>1160</v>
      </c>
      <c r="M514" s="141">
        <v>388083.07</v>
      </c>
      <c r="N514" s="141">
        <v>1856</v>
      </c>
      <c r="O514" s="76">
        <v>330774.46999999997</v>
      </c>
    </row>
    <row r="515" spans="2:15" s="1" customFormat="1" x14ac:dyDescent="0.25">
      <c r="B515" s="24"/>
      <c r="D515" s="1" t="s">
        <v>737</v>
      </c>
      <c r="E515" s="141">
        <v>5</v>
      </c>
      <c r="F515" s="141">
        <v>22173</v>
      </c>
      <c r="G515" s="141">
        <v>896222.12</v>
      </c>
      <c r="H515" s="141">
        <v>704</v>
      </c>
      <c r="I515" s="141">
        <v>388193.13</v>
      </c>
      <c r="J515" s="141">
        <v>19623</v>
      </c>
      <c r="K515" s="141">
        <v>388077.18</v>
      </c>
      <c r="L515" s="141">
        <v>1585</v>
      </c>
      <c r="M515" s="141">
        <v>79737.649999999994</v>
      </c>
      <c r="N515" s="141">
        <v>261</v>
      </c>
      <c r="O515" s="76">
        <v>40214.17</v>
      </c>
    </row>
    <row r="516" spans="2:15" s="1" customFormat="1" x14ac:dyDescent="0.25">
      <c r="B516" s="24"/>
      <c r="D516" s="1" t="s">
        <v>962</v>
      </c>
      <c r="E516" s="141">
        <v>5</v>
      </c>
      <c r="F516" s="141">
        <v>12436</v>
      </c>
      <c r="G516" s="141">
        <v>111293.17</v>
      </c>
      <c r="H516" s="141">
        <v>0</v>
      </c>
      <c r="I516" s="141">
        <v>0</v>
      </c>
      <c r="J516" s="141">
        <v>12367</v>
      </c>
      <c r="K516" s="141">
        <v>98751.93</v>
      </c>
      <c r="L516" s="141">
        <v>69</v>
      </c>
      <c r="M516" s="141">
        <v>12541.24</v>
      </c>
      <c r="N516" s="141">
        <v>0</v>
      </c>
      <c r="O516" s="76">
        <v>0</v>
      </c>
    </row>
    <row r="517" spans="2:15" s="1" customFormat="1" x14ac:dyDescent="0.25">
      <c r="B517" s="24"/>
      <c r="C517" s="1" t="s">
        <v>761</v>
      </c>
      <c r="E517" s="141">
        <v>22</v>
      </c>
      <c r="F517" s="141">
        <v>82922</v>
      </c>
      <c r="G517" s="141">
        <v>4249554.1399999997</v>
      </c>
      <c r="H517" s="141">
        <v>5306</v>
      </c>
      <c r="I517" s="141">
        <v>1099822.44</v>
      </c>
      <c r="J517" s="141">
        <v>75178</v>
      </c>
      <c r="K517" s="141">
        <v>2413408.4900000002</v>
      </c>
      <c r="L517" s="141">
        <v>1208</v>
      </c>
      <c r="M517" s="141">
        <v>533707.78</v>
      </c>
      <c r="N517" s="141">
        <v>1230</v>
      </c>
      <c r="O517" s="76">
        <v>202615.43</v>
      </c>
    </row>
    <row r="518" spans="2:15" s="1" customFormat="1" x14ac:dyDescent="0.25">
      <c r="B518" s="24"/>
      <c r="D518" s="1" t="s">
        <v>762</v>
      </c>
      <c r="E518" s="141">
        <v>11</v>
      </c>
      <c r="F518" s="141">
        <v>38477</v>
      </c>
      <c r="G518" s="141">
        <v>1898740.29</v>
      </c>
      <c r="H518" s="141">
        <v>3299</v>
      </c>
      <c r="I518" s="141">
        <v>272927.61</v>
      </c>
      <c r="J518" s="141">
        <v>33777</v>
      </c>
      <c r="K518" s="141">
        <v>1184067.6499999999</v>
      </c>
      <c r="L518" s="141">
        <v>678</v>
      </c>
      <c r="M518" s="141">
        <v>311539.38</v>
      </c>
      <c r="N518" s="141">
        <v>723</v>
      </c>
      <c r="O518" s="76">
        <v>130205.65</v>
      </c>
    </row>
    <row r="519" spans="2:15" s="1" customFormat="1" x14ac:dyDescent="0.25">
      <c r="B519" s="24"/>
      <c r="D519" s="1" t="s">
        <v>763</v>
      </c>
      <c r="E519" s="141">
        <v>8</v>
      </c>
      <c r="F519" s="141">
        <v>41377</v>
      </c>
      <c r="G519" s="141">
        <v>2325611.39</v>
      </c>
      <c r="H519" s="141">
        <v>2007</v>
      </c>
      <c r="I519" s="141">
        <v>826894.83</v>
      </c>
      <c r="J519" s="141">
        <v>38381</v>
      </c>
      <c r="K519" s="141">
        <v>1210481.4099999999</v>
      </c>
      <c r="L519" s="141">
        <v>482</v>
      </c>
      <c r="M519" s="141">
        <v>215825.37</v>
      </c>
      <c r="N519" s="141">
        <v>507</v>
      </c>
      <c r="O519" s="76">
        <v>72409.789999999994</v>
      </c>
    </row>
    <row r="520" spans="2:15" s="1" customFormat="1" x14ac:dyDescent="0.25">
      <c r="B520" s="24"/>
      <c r="D520" s="1" t="s">
        <v>962</v>
      </c>
      <c r="E520" s="141">
        <v>3</v>
      </c>
      <c r="F520" s="141">
        <v>3068</v>
      </c>
      <c r="G520" s="141">
        <v>25202.46</v>
      </c>
      <c r="H520" s="141">
        <v>0</v>
      </c>
      <c r="I520" s="141">
        <v>0</v>
      </c>
      <c r="J520" s="141">
        <v>3020</v>
      </c>
      <c r="K520" s="141">
        <v>18859.43</v>
      </c>
      <c r="L520" s="141">
        <v>48</v>
      </c>
      <c r="M520" s="141">
        <v>6343.02</v>
      </c>
      <c r="N520" s="141">
        <v>0</v>
      </c>
      <c r="O520" s="76">
        <v>0</v>
      </c>
    </row>
    <row r="521" spans="2:15" s="27" customFormat="1" ht="12.6" x14ac:dyDescent="0.2">
      <c r="B521" s="26" t="s">
        <v>764</v>
      </c>
      <c r="E521" s="140">
        <v>152</v>
      </c>
      <c r="F521" s="140">
        <v>685754</v>
      </c>
      <c r="G521" s="140">
        <v>46796629.859999999</v>
      </c>
      <c r="H521" s="140">
        <v>35076</v>
      </c>
      <c r="I521" s="140">
        <v>12317283.390000001</v>
      </c>
      <c r="J521" s="140">
        <v>621890</v>
      </c>
      <c r="K521" s="140">
        <v>24194332.190000001</v>
      </c>
      <c r="L521" s="140">
        <v>13598</v>
      </c>
      <c r="M521" s="140">
        <v>7141240.6200000001</v>
      </c>
      <c r="N521" s="140">
        <v>15190</v>
      </c>
      <c r="O521" s="75">
        <v>3143773.66</v>
      </c>
    </row>
    <row r="522" spans="2:15" s="1" customFormat="1" x14ac:dyDescent="0.25">
      <c r="B522" s="24"/>
      <c r="C522" s="1" t="s">
        <v>765</v>
      </c>
      <c r="E522" s="141">
        <v>43</v>
      </c>
      <c r="F522" s="141">
        <v>212957</v>
      </c>
      <c r="G522" s="141">
        <v>9206006.6099999994</v>
      </c>
      <c r="H522" s="141">
        <v>5632</v>
      </c>
      <c r="I522" s="141">
        <v>2110250.02</v>
      </c>
      <c r="J522" s="141">
        <v>199015</v>
      </c>
      <c r="K522" s="141">
        <v>5010691.62</v>
      </c>
      <c r="L522" s="141">
        <v>4501</v>
      </c>
      <c r="M522" s="141">
        <v>1391651.52</v>
      </c>
      <c r="N522" s="141">
        <v>3809</v>
      </c>
      <c r="O522" s="76">
        <v>693413.44</v>
      </c>
    </row>
    <row r="523" spans="2:15" s="1" customFormat="1" x14ac:dyDescent="0.25">
      <c r="B523" s="24"/>
      <c r="D523" s="1" t="s">
        <v>766</v>
      </c>
      <c r="E523" s="141">
        <v>3</v>
      </c>
      <c r="F523" s="141">
        <v>9743</v>
      </c>
      <c r="G523" s="141">
        <v>205573.15</v>
      </c>
      <c r="H523" s="141">
        <v>37</v>
      </c>
      <c r="I523" s="141">
        <v>1676.19</v>
      </c>
      <c r="J523" s="141">
        <v>9476</v>
      </c>
      <c r="K523" s="141">
        <v>154688.45000000001</v>
      </c>
      <c r="L523" s="141">
        <v>230</v>
      </c>
      <c r="M523" s="141">
        <v>49208.52</v>
      </c>
      <c r="N523" s="141">
        <v>0</v>
      </c>
      <c r="O523" s="76">
        <v>0</v>
      </c>
    </row>
    <row r="524" spans="2:15" s="1" customFormat="1" x14ac:dyDescent="0.25">
      <c r="B524" s="24"/>
      <c r="D524" s="1" t="s">
        <v>767</v>
      </c>
      <c r="E524" s="141">
        <v>20</v>
      </c>
      <c r="F524" s="141">
        <v>114347</v>
      </c>
      <c r="G524" s="141">
        <v>7446645.7599999998</v>
      </c>
      <c r="H524" s="141">
        <v>4199</v>
      </c>
      <c r="I524" s="141">
        <v>1759276.81</v>
      </c>
      <c r="J524" s="141">
        <v>103628</v>
      </c>
      <c r="K524" s="141">
        <v>3884507.67</v>
      </c>
      <c r="L524" s="141">
        <v>3095</v>
      </c>
      <c r="M524" s="141">
        <v>1140232.5900000001</v>
      </c>
      <c r="N524" s="141">
        <v>3425</v>
      </c>
      <c r="O524" s="76">
        <v>662628.68000000005</v>
      </c>
    </row>
    <row r="525" spans="2:15" s="1" customFormat="1" x14ac:dyDescent="0.25">
      <c r="B525" s="24"/>
      <c r="D525" s="1" t="s">
        <v>768</v>
      </c>
      <c r="E525" s="141">
        <v>3</v>
      </c>
      <c r="F525" s="141">
        <v>18898</v>
      </c>
      <c r="G525" s="141">
        <v>269875.7</v>
      </c>
      <c r="H525" s="141">
        <v>372</v>
      </c>
      <c r="I525" s="141">
        <v>24336</v>
      </c>
      <c r="J525" s="141">
        <v>18331</v>
      </c>
      <c r="K525" s="141">
        <v>230856.18</v>
      </c>
      <c r="L525" s="141">
        <v>52</v>
      </c>
      <c r="M525" s="141">
        <v>6601.07</v>
      </c>
      <c r="N525" s="141">
        <v>143</v>
      </c>
      <c r="O525" s="76">
        <v>8082.45</v>
      </c>
    </row>
    <row r="526" spans="2:15" s="1" customFormat="1" x14ac:dyDescent="0.25">
      <c r="B526" s="24"/>
      <c r="D526" s="1" t="s">
        <v>769</v>
      </c>
      <c r="E526" s="141">
        <v>7</v>
      </c>
      <c r="F526" s="141">
        <v>21536</v>
      </c>
      <c r="G526" s="141">
        <v>884412.56</v>
      </c>
      <c r="H526" s="141">
        <v>979</v>
      </c>
      <c r="I526" s="141">
        <v>322655.15999999997</v>
      </c>
      <c r="J526" s="141">
        <v>20223</v>
      </c>
      <c r="K526" s="141">
        <v>492637.43</v>
      </c>
      <c r="L526" s="141">
        <v>93</v>
      </c>
      <c r="M526" s="141">
        <v>46417.67</v>
      </c>
      <c r="N526" s="141">
        <v>241</v>
      </c>
      <c r="O526" s="76">
        <v>22702.31</v>
      </c>
    </row>
    <row r="527" spans="2:15" s="1" customFormat="1" x14ac:dyDescent="0.25">
      <c r="B527" s="24"/>
      <c r="D527" s="1" t="s">
        <v>962</v>
      </c>
      <c r="E527" s="141">
        <v>10</v>
      </c>
      <c r="F527" s="141">
        <v>48433</v>
      </c>
      <c r="G527" s="141">
        <v>399499.44</v>
      </c>
      <c r="H527" s="141">
        <v>45</v>
      </c>
      <c r="I527" s="141">
        <v>2305.87</v>
      </c>
      <c r="J527" s="141">
        <v>47357</v>
      </c>
      <c r="K527" s="141">
        <v>248001.89</v>
      </c>
      <c r="L527" s="141">
        <v>1031</v>
      </c>
      <c r="M527" s="141">
        <v>149191.67999999999</v>
      </c>
      <c r="N527" s="141">
        <v>0</v>
      </c>
      <c r="O527" s="76">
        <v>0</v>
      </c>
    </row>
    <row r="528" spans="2:15" s="1" customFormat="1" x14ac:dyDescent="0.25">
      <c r="B528" s="24"/>
      <c r="C528" s="1" t="s">
        <v>770</v>
      </c>
      <c r="E528" s="141">
        <v>86</v>
      </c>
      <c r="F528" s="141">
        <v>385992</v>
      </c>
      <c r="G528" s="141">
        <v>33662311.619999997</v>
      </c>
      <c r="H528" s="141">
        <v>23980</v>
      </c>
      <c r="I528" s="141">
        <v>8790398.0700000003</v>
      </c>
      <c r="J528" s="141">
        <v>342857</v>
      </c>
      <c r="K528" s="141">
        <v>16998816.440000001</v>
      </c>
      <c r="L528" s="141">
        <v>8429</v>
      </c>
      <c r="M528" s="141">
        <v>5515409.6299999999</v>
      </c>
      <c r="N528" s="141">
        <v>10726</v>
      </c>
      <c r="O528" s="76">
        <v>2357687.48</v>
      </c>
    </row>
    <row r="529" spans="2:15" s="1" customFormat="1" x14ac:dyDescent="0.25">
      <c r="B529" s="24"/>
      <c r="D529" s="1" t="s">
        <v>771</v>
      </c>
      <c r="E529" s="141">
        <v>7</v>
      </c>
      <c r="F529" s="141">
        <v>24892</v>
      </c>
      <c r="G529" s="141">
        <v>794051.34</v>
      </c>
      <c r="H529" s="141">
        <v>904</v>
      </c>
      <c r="I529" s="141">
        <v>334391.98</v>
      </c>
      <c r="J529" s="141">
        <v>23699</v>
      </c>
      <c r="K529" s="141">
        <v>413882.35</v>
      </c>
      <c r="L529" s="141">
        <v>219</v>
      </c>
      <c r="M529" s="141">
        <v>33702.58</v>
      </c>
      <c r="N529" s="141">
        <v>70</v>
      </c>
      <c r="O529" s="76">
        <v>12074.42</v>
      </c>
    </row>
    <row r="530" spans="2:15" s="1" customFormat="1" x14ac:dyDescent="0.25">
      <c r="B530" s="24"/>
      <c r="D530" s="1" t="s">
        <v>772</v>
      </c>
      <c r="E530" s="141">
        <v>22</v>
      </c>
      <c r="F530" s="141">
        <v>98527</v>
      </c>
      <c r="G530" s="141">
        <v>7506734.9000000004</v>
      </c>
      <c r="H530" s="141">
        <v>6166</v>
      </c>
      <c r="I530" s="141">
        <v>2280758.25</v>
      </c>
      <c r="J530" s="141">
        <v>88700</v>
      </c>
      <c r="K530" s="141">
        <v>3779466.65</v>
      </c>
      <c r="L530" s="141">
        <v>1859</v>
      </c>
      <c r="M530" s="141">
        <v>1145995.19</v>
      </c>
      <c r="N530" s="141">
        <v>1802</v>
      </c>
      <c r="O530" s="76">
        <v>300514.81</v>
      </c>
    </row>
    <row r="531" spans="2:15" s="1" customFormat="1" x14ac:dyDescent="0.25">
      <c r="B531" s="24"/>
      <c r="D531" s="1" t="s">
        <v>773</v>
      </c>
      <c r="E531" s="141">
        <v>54</v>
      </c>
      <c r="F531" s="141">
        <v>249839</v>
      </c>
      <c r="G531" s="141">
        <v>25237278.109999999</v>
      </c>
      <c r="H531" s="141">
        <v>16881</v>
      </c>
      <c r="I531" s="141">
        <v>6172855.9500000002</v>
      </c>
      <c r="J531" s="141">
        <v>217807</v>
      </c>
      <c r="K531" s="141">
        <v>12693118.039999999</v>
      </c>
      <c r="L531" s="141">
        <v>6297</v>
      </c>
      <c r="M531" s="141">
        <v>4326205.87</v>
      </c>
      <c r="N531" s="141">
        <v>8854</v>
      </c>
      <c r="O531" s="76">
        <v>2045098.25</v>
      </c>
    </row>
    <row r="532" spans="2:15" s="1" customFormat="1" x14ac:dyDescent="0.25">
      <c r="B532" s="24"/>
      <c r="D532" s="1" t="s">
        <v>962</v>
      </c>
      <c r="E532" s="141">
        <v>3</v>
      </c>
      <c r="F532" s="141">
        <v>12734</v>
      </c>
      <c r="G532" s="141">
        <v>124247.28</v>
      </c>
      <c r="H532" s="141">
        <v>29</v>
      </c>
      <c r="I532" s="141">
        <v>2391.9</v>
      </c>
      <c r="J532" s="141">
        <v>12651</v>
      </c>
      <c r="K532" s="141">
        <v>112349.39</v>
      </c>
      <c r="L532" s="141">
        <v>54</v>
      </c>
      <c r="M532" s="141">
        <v>9505.99</v>
      </c>
      <c r="N532" s="141">
        <v>0</v>
      </c>
      <c r="O532" s="76">
        <v>0</v>
      </c>
    </row>
    <row r="533" spans="2:15" s="1" customFormat="1" x14ac:dyDescent="0.25">
      <c r="B533" s="24"/>
      <c r="C533" s="1" t="s">
        <v>774</v>
      </c>
      <c r="E533" s="141">
        <v>18</v>
      </c>
      <c r="F533" s="141">
        <v>60695</v>
      </c>
      <c r="G533" s="141">
        <v>2763254.4</v>
      </c>
      <c r="H533" s="141">
        <v>2748</v>
      </c>
      <c r="I533" s="141">
        <v>1162645.77</v>
      </c>
      <c r="J533" s="141">
        <v>57235</v>
      </c>
      <c r="K533" s="141">
        <v>1442184.39</v>
      </c>
      <c r="L533" s="141">
        <v>399</v>
      </c>
      <c r="M533" s="141">
        <v>113606.86</v>
      </c>
      <c r="N533" s="141">
        <v>313</v>
      </c>
      <c r="O533" s="76">
        <v>44817.37</v>
      </c>
    </row>
    <row r="534" spans="2:15" s="1" customFormat="1" x14ac:dyDescent="0.25">
      <c r="B534" s="24"/>
      <c r="D534" s="1" t="s">
        <v>775</v>
      </c>
      <c r="E534" s="141">
        <v>3</v>
      </c>
      <c r="F534" s="141">
        <v>11300</v>
      </c>
      <c r="G534" s="141">
        <v>807458.13</v>
      </c>
      <c r="H534" s="141">
        <v>867</v>
      </c>
      <c r="I534" s="141">
        <v>392308.24</v>
      </c>
      <c r="J534" s="141">
        <v>10322</v>
      </c>
      <c r="K534" s="141">
        <v>385708.13</v>
      </c>
      <c r="L534" s="141">
        <v>45</v>
      </c>
      <c r="M534" s="141">
        <v>17721.919999999998</v>
      </c>
      <c r="N534" s="141">
        <v>66</v>
      </c>
      <c r="O534" s="76">
        <v>11719.84</v>
      </c>
    </row>
    <row r="535" spans="2:15" s="1" customFormat="1" x14ac:dyDescent="0.25">
      <c r="B535" s="24"/>
      <c r="D535" s="1" t="s">
        <v>341</v>
      </c>
      <c r="E535" s="141">
        <v>2</v>
      </c>
      <c r="F535" s="141">
        <v>4163</v>
      </c>
      <c r="G535" s="141">
        <v>27727.87</v>
      </c>
      <c r="H535" s="141">
        <v>0</v>
      </c>
      <c r="I535" s="141">
        <v>0</v>
      </c>
      <c r="J535" s="141">
        <v>4152</v>
      </c>
      <c r="K535" s="141">
        <v>25607.87</v>
      </c>
      <c r="L535" s="141">
        <v>11</v>
      </c>
      <c r="M535" s="141">
        <v>2120</v>
      </c>
      <c r="N535" s="141">
        <v>0</v>
      </c>
      <c r="O535" s="76">
        <v>0</v>
      </c>
    </row>
    <row r="536" spans="2:15" s="1" customFormat="1" x14ac:dyDescent="0.25">
      <c r="B536" s="24"/>
      <c r="D536" s="1" t="s">
        <v>776</v>
      </c>
      <c r="E536" s="141">
        <v>11</v>
      </c>
      <c r="F536" s="141">
        <v>40858</v>
      </c>
      <c r="G536" s="141">
        <v>1869809.2</v>
      </c>
      <c r="H536" s="141">
        <v>1796</v>
      </c>
      <c r="I536" s="141">
        <v>767083.5</v>
      </c>
      <c r="J536" s="141">
        <v>38519</v>
      </c>
      <c r="K536" s="141">
        <v>979918.42</v>
      </c>
      <c r="L536" s="141">
        <v>296</v>
      </c>
      <c r="M536" s="141">
        <v>89709.74</v>
      </c>
      <c r="N536" s="141">
        <v>247</v>
      </c>
      <c r="O536" s="76">
        <v>33097.54</v>
      </c>
    </row>
    <row r="537" spans="2:15" s="1" customFormat="1" x14ac:dyDescent="0.25">
      <c r="B537" s="24"/>
      <c r="D537" s="1" t="s">
        <v>340</v>
      </c>
      <c r="E537" s="141">
        <v>2</v>
      </c>
      <c r="F537" s="141">
        <v>4374</v>
      </c>
      <c r="G537" s="141">
        <v>58259.21</v>
      </c>
      <c r="H537" s="141">
        <v>85</v>
      </c>
      <c r="I537" s="141">
        <v>3254.03</v>
      </c>
      <c r="J537" s="141">
        <v>4242</v>
      </c>
      <c r="K537" s="141">
        <v>50949.97</v>
      </c>
      <c r="L537" s="141">
        <v>47</v>
      </c>
      <c r="M537" s="141">
        <v>4055.21</v>
      </c>
      <c r="N537" s="141">
        <v>0</v>
      </c>
      <c r="O537" s="76">
        <v>0</v>
      </c>
    </row>
    <row r="538" spans="2:15" s="1" customFormat="1" x14ac:dyDescent="0.25">
      <c r="B538" s="24"/>
      <c r="C538" s="1" t="s">
        <v>777</v>
      </c>
      <c r="E538" s="141">
        <v>5</v>
      </c>
      <c r="F538" s="141">
        <v>26110</v>
      </c>
      <c r="G538" s="141">
        <v>1165057.23</v>
      </c>
      <c r="H538" s="141">
        <v>2716</v>
      </c>
      <c r="I538" s="141">
        <v>253989.53</v>
      </c>
      <c r="J538" s="141">
        <v>22783</v>
      </c>
      <c r="K538" s="141">
        <v>742639.74</v>
      </c>
      <c r="L538" s="141">
        <v>269</v>
      </c>
      <c r="M538" s="141">
        <v>120572.6</v>
      </c>
      <c r="N538" s="141">
        <v>342</v>
      </c>
      <c r="O538" s="76">
        <v>47855.37</v>
      </c>
    </row>
    <row r="539" spans="2:15" s="1" customFormat="1" x14ac:dyDescent="0.25">
      <c r="B539" s="24"/>
      <c r="D539" s="1" t="s">
        <v>778</v>
      </c>
      <c r="E539" s="141">
        <v>5</v>
      </c>
      <c r="F539" s="141">
        <v>26110</v>
      </c>
      <c r="G539" s="141">
        <v>1165057.23</v>
      </c>
      <c r="H539" s="141">
        <v>2716</v>
      </c>
      <c r="I539" s="141">
        <v>253989.53</v>
      </c>
      <c r="J539" s="141">
        <v>22783</v>
      </c>
      <c r="K539" s="141">
        <v>742639.74</v>
      </c>
      <c r="L539" s="141">
        <v>269</v>
      </c>
      <c r="M539" s="141">
        <v>120572.6</v>
      </c>
      <c r="N539" s="141">
        <v>342</v>
      </c>
      <c r="O539" s="76">
        <v>47855.37</v>
      </c>
    </row>
    <row r="540" spans="2:15" s="27" customFormat="1" ht="12.6" x14ac:dyDescent="0.2">
      <c r="B540" s="26" t="s">
        <v>779</v>
      </c>
      <c r="E540" s="140">
        <v>275</v>
      </c>
      <c r="F540" s="140">
        <v>1185816.115808781</v>
      </c>
      <c r="G540" s="140">
        <v>75104041.310000002</v>
      </c>
      <c r="H540" s="140">
        <v>87762.264240656004</v>
      </c>
      <c r="I540" s="140">
        <v>20772834.879999999</v>
      </c>
      <c r="J540" s="140">
        <v>1051433.0534922259</v>
      </c>
      <c r="K540" s="140">
        <v>37866701.140000001</v>
      </c>
      <c r="L540" s="140">
        <v>19743.798075899002</v>
      </c>
      <c r="M540" s="140">
        <v>10402183.85</v>
      </c>
      <c r="N540" s="140">
        <v>26877</v>
      </c>
      <c r="O540" s="75">
        <v>6062321.4500000002</v>
      </c>
    </row>
    <row r="541" spans="2:15" s="1" customFormat="1" x14ac:dyDescent="0.25">
      <c r="B541" s="24"/>
      <c r="C541" s="1" t="s">
        <v>780</v>
      </c>
      <c r="E541" s="141">
        <v>59</v>
      </c>
      <c r="F541" s="141">
        <v>235293.337327024</v>
      </c>
      <c r="G541" s="141">
        <v>11317606.609999999</v>
      </c>
      <c r="H541" s="141">
        <v>11896.127659624</v>
      </c>
      <c r="I541" s="141">
        <v>4121444.8</v>
      </c>
      <c r="J541" s="141">
        <v>219131.96237857</v>
      </c>
      <c r="K541" s="141">
        <v>6105871.5999999996</v>
      </c>
      <c r="L541" s="141">
        <v>2274.2472888299999</v>
      </c>
      <c r="M541" s="141">
        <v>766718.73</v>
      </c>
      <c r="N541" s="141">
        <v>1991</v>
      </c>
      <c r="O541" s="76">
        <v>323571.49</v>
      </c>
    </row>
    <row r="542" spans="2:15" s="1" customFormat="1" x14ac:dyDescent="0.25">
      <c r="B542" s="24"/>
      <c r="D542" s="1" t="s">
        <v>342</v>
      </c>
      <c r="E542" s="141">
        <v>2</v>
      </c>
      <c r="F542" s="141">
        <v>13376</v>
      </c>
      <c r="G542" s="141">
        <v>878287.97</v>
      </c>
      <c r="H542" s="141">
        <v>480</v>
      </c>
      <c r="I542" s="141">
        <v>372493.31</v>
      </c>
      <c r="J542" s="141">
        <v>12805</v>
      </c>
      <c r="K542" s="141">
        <v>490382.23</v>
      </c>
      <c r="L542" s="141">
        <v>48</v>
      </c>
      <c r="M542" s="141">
        <v>11103.87</v>
      </c>
      <c r="N542" s="141">
        <v>43</v>
      </c>
      <c r="O542" s="76">
        <v>4308.5600000000004</v>
      </c>
    </row>
    <row r="543" spans="2:15" s="1" customFormat="1" x14ac:dyDescent="0.25">
      <c r="B543" s="24"/>
      <c r="D543" s="1" t="s">
        <v>343</v>
      </c>
      <c r="E543" s="141">
        <v>2</v>
      </c>
      <c r="F543" s="141">
        <v>4773</v>
      </c>
      <c r="G543" s="141">
        <v>70363.429999999993</v>
      </c>
      <c r="H543" s="141">
        <v>0</v>
      </c>
      <c r="I543" s="141">
        <v>0</v>
      </c>
      <c r="J543" s="141">
        <v>4552</v>
      </c>
      <c r="K543" s="141">
        <v>51986.84</v>
      </c>
      <c r="L543" s="141">
        <v>221</v>
      </c>
      <c r="M543" s="141">
        <v>18376.59</v>
      </c>
      <c r="N543" s="141">
        <v>0</v>
      </c>
      <c r="O543" s="76">
        <v>0</v>
      </c>
    </row>
    <row r="544" spans="2:15" s="1" customFormat="1" x14ac:dyDescent="0.25">
      <c r="B544" s="24"/>
      <c r="D544" s="1" t="s">
        <v>781</v>
      </c>
      <c r="E544" s="141">
        <v>12</v>
      </c>
      <c r="F544" s="141">
        <v>61124</v>
      </c>
      <c r="G544" s="141">
        <v>3931210.38</v>
      </c>
      <c r="H544" s="141">
        <v>4139</v>
      </c>
      <c r="I544" s="141">
        <v>1795301.59</v>
      </c>
      <c r="J544" s="141">
        <v>55220</v>
      </c>
      <c r="K544" s="141">
        <v>1534028.46</v>
      </c>
      <c r="L544" s="141">
        <v>789</v>
      </c>
      <c r="M544" s="141">
        <v>429713.59</v>
      </c>
      <c r="N544" s="141">
        <v>976</v>
      </c>
      <c r="O544" s="76">
        <v>172166.75</v>
      </c>
    </row>
    <row r="545" spans="2:15" s="1" customFormat="1" x14ac:dyDescent="0.25">
      <c r="B545" s="24"/>
      <c r="D545" s="1" t="s">
        <v>783</v>
      </c>
      <c r="E545" s="141">
        <v>3</v>
      </c>
      <c r="F545" s="141">
        <v>7552</v>
      </c>
      <c r="G545" s="141">
        <v>265126.14</v>
      </c>
      <c r="H545" s="141">
        <v>175</v>
      </c>
      <c r="I545" s="141">
        <v>5028.2700000000004</v>
      </c>
      <c r="J545" s="141">
        <v>7352</v>
      </c>
      <c r="K545" s="141">
        <v>258442.73</v>
      </c>
      <c r="L545" s="141">
        <v>25</v>
      </c>
      <c r="M545" s="141">
        <v>1655.14</v>
      </c>
      <c r="N545" s="141">
        <v>0</v>
      </c>
      <c r="O545" s="76">
        <v>0</v>
      </c>
    </row>
    <row r="546" spans="2:15" s="1" customFormat="1" x14ac:dyDescent="0.25">
      <c r="B546" s="24"/>
      <c r="D546" s="1" t="s">
        <v>782</v>
      </c>
      <c r="E546" s="141">
        <v>8</v>
      </c>
      <c r="F546" s="141">
        <v>25381</v>
      </c>
      <c r="G546" s="141">
        <v>1305373.3899999999</v>
      </c>
      <c r="H546" s="141">
        <v>1059</v>
      </c>
      <c r="I546" s="141">
        <v>659575.1</v>
      </c>
      <c r="J546" s="141">
        <v>24117</v>
      </c>
      <c r="K546" s="141">
        <v>577664.48</v>
      </c>
      <c r="L546" s="141">
        <v>160</v>
      </c>
      <c r="M546" s="141">
        <v>59338.11</v>
      </c>
      <c r="N546" s="141">
        <v>45</v>
      </c>
      <c r="O546" s="76">
        <v>8795.7000000000007</v>
      </c>
    </row>
    <row r="547" spans="2:15" s="1" customFormat="1" x14ac:dyDescent="0.25">
      <c r="B547" s="24"/>
      <c r="D547" s="1" t="s">
        <v>579</v>
      </c>
      <c r="E547" s="141">
        <v>3</v>
      </c>
      <c r="F547" s="141">
        <v>10099</v>
      </c>
      <c r="G547" s="141">
        <v>441816.96</v>
      </c>
      <c r="H547" s="141">
        <v>231</v>
      </c>
      <c r="I547" s="141">
        <v>69303.95</v>
      </c>
      <c r="J547" s="141">
        <v>9816</v>
      </c>
      <c r="K547" s="141">
        <v>364018.7</v>
      </c>
      <c r="L547" s="141">
        <v>52</v>
      </c>
      <c r="M547" s="141">
        <v>8494.31</v>
      </c>
      <c r="N547" s="141">
        <v>0</v>
      </c>
      <c r="O547" s="76">
        <v>0</v>
      </c>
    </row>
    <row r="548" spans="2:15" s="1" customFormat="1" x14ac:dyDescent="0.25">
      <c r="B548" s="24"/>
      <c r="D548" s="1" t="s">
        <v>784</v>
      </c>
      <c r="E548" s="141">
        <v>18</v>
      </c>
      <c r="F548" s="141">
        <v>69392.337327023997</v>
      </c>
      <c r="G548" s="141">
        <v>4208806.82</v>
      </c>
      <c r="H548" s="141">
        <v>5751.1276596240004</v>
      </c>
      <c r="I548" s="141">
        <v>1218049.45</v>
      </c>
      <c r="J548" s="141">
        <v>62006.962378570002</v>
      </c>
      <c r="K548" s="141">
        <v>2671434.54</v>
      </c>
      <c r="L548" s="141">
        <v>707.24728883</v>
      </c>
      <c r="M548" s="141">
        <v>181022.36</v>
      </c>
      <c r="N548" s="141">
        <v>927</v>
      </c>
      <c r="O548" s="76">
        <v>138300.48000000001</v>
      </c>
    </row>
    <row r="549" spans="2:15" s="1" customFormat="1" x14ac:dyDescent="0.25">
      <c r="B549" s="24"/>
      <c r="D549" s="1" t="s">
        <v>962</v>
      </c>
      <c r="E549" s="141">
        <v>11</v>
      </c>
      <c r="F549" s="141">
        <v>43596</v>
      </c>
      <c r="G549" s="141">
        <v>216621.53</v>
      </c>
      <c r="H549" s="141">
        <v>61</v>
      </c>
      <c r="I549" s="141">
        <v>1693.13</v>
      </c>
      <c r="J549" s="141">
        <v>43263</v>
      </c>
      <c r="K549" s="141">
        <v>157913.64000000001</v>
      </c>
      <c r="L549" s="141">
        <v>272</v>
      </c>
      <c r="M549" s="141">
        <v>57014.76</v>
      </c>
      <c r="N549" s="141">
        <v>0</v>
      </c>
      <c r="O549" s="76">
        <v>0</v>
      </c>
    </row>
    <row r="550" spans="2:15" s="1" customFormat="1" x14ac:dyDescent="0.25">
      <c r="B550" s="24"/>
      <c r="C550" s="1" t="s">
        <v>785</v>
      </c>
      <c r="E550" s="141">
        <v>2</v>
      </c>
      <c r="F550" s="141">
        <v>12172</v>
      </c>
      <c r="G550" s="141">
        <v>723120.78</v>
      </c>
      <c r="H550" s="141">
        <v>1310</v>
      </c>
      <c r="I550" s="141">
        <v>226789.66</v>
      </c>
      <c r="J550" s="141">
        <v>10388</v>
      </c>
      <c r="K550" s="141">
        <v>419519.9</v>
      </c>
      <c r="L550" s="141">
        <v>10</v>
      </c>
      <c r="M550" s="141">
        <v>2899.55</v>
      </c>
      <c r="N550" s="141">
        <v>464</v>
      </c>
      <c r="O550" s="76">
        <v>73911.67</v>
      </c>
    </row>
    <row r="551" spans="2:15" s="1" customFormat="1" x14ac:dyDescent="0.25">
      <c r="B551" s="24"/>
      <c r="D551" s="1" t="s">
        <v>786</v>
      </c>
      <c r="E551" s="141">
        <v>2</v>
      </c>
      <c r="F551" s="141">
        <v>12172</v>
      </c>
      <c r="G551" s="141">
        <v>723120.78</v>
      </c>
      <c r="H551" s="141">
        <v>1310</v>
      </c>
      <c r="I551" s="141">
        <v>226789.66</v>
      </c>
      <c r="J551" s="141">
        <v>10388</v>
      </c>
      <c r="K551" s="141">
        <v>419519.9</v>
      </c>
      <c r="L551" s="141">
        <v>10</v>
      </c>
      <c r="M551" s="141">
        <v>2899.55</v>
      </c>
      <c r="N551" s="141">
        <v>464</v>
      </c>
      <c r="O551" s="76">
        <v>73911.67</v>
      </c>
    </row>
    <row r="552" spans="2:15" s="1" customFormat="1" x14ac:dyDescent="0.25">
      <c r="B552" s="24"/>
      <c r="C552" s="1" t="s">
        <v>787</v>
      </c>
      <c r="E552" s="141">
        <v>33</v>
      </c>
      <c r="F552" s="141">
        <v>191238.35608829401</v>
      </c>
      <c r="G552" s="141">
        <v>13069085.83</v>
      </c>
      <c r="H552" s="141">
        <v>13309</v>
      </c>
      <c r="I552" s="141">
        <v>3474561.27</v>
      </c>
      <c r="J552" s="141">
        <v>169257.071213366</v>
      </c>
      <c r="K552" s="141">
        <v>6914544.5499999998</v>
      </c>
      <c r="L552" s="141">
        <v>3506.2848749280001</v>
      </c>
      <c r="M552" s="141">
        <v>1566256.47</v>
      </c>
      <c r="N552" s="141">
        <v>5166</v>
      </c>
      <c r="O552" s="76">
        <v>1113723.53</v>
      </c>
    </row>
    <row r="553" spans="2:15" s="1" customFormat="1" x14ac:dyDescent="0.25">
      <c r="B553" s="24"/>
      <c r="D553" s="1" t="s">
        <v>788</v>
      </c>
      <c r="E553" s="141">
        <v>24</v>
      </c>
      <c r="F553" s="141">
        <v>131209.35608829401</v>
      </c>
      <c r="G553" s="141">
        <v>11041863.949999999</v>
      </c>
      <c r="H553" s="141">
        <v>8061</v>
      </c>
      <c r="I553" s="141">
        <v>2839848.23</v>
      </c>
      <c r="J553" s="141">
        <v>115136.071213366</v>
      </c>
      <c r="K553" s="141">
        <v>5736447.0199999996</v>
      </c>
      <c r="L553" s="141">
        <v>2912.2848749280001</v>
      </c>
      <c r="M553" s="141">
        <v>1357128.61</v>
      </c>
      <c r="N553" s="141">
        <v>5100</v>
      </c>
      <c r="O553" s="76">
        <v>1108440.1000000001</v>
      </c>
    </row>
    <row r="554" spans="2:15" s="1" customFormat="1" x14ac:dyDescent="0.25">
      <c r="B554" s="24"/>
      <c r="D554" s="1" t="s">
        <v>789</v>
      </c>
      <c r="E554" s="141">
        <v>3</v>
      </c>
      <c r="F554" s="141">
        <v>23109</v>
      </c>
      <c r="G554" s="141">
        <v>441573.29</v>
      </c>
      <c r="H554" s="141">
        <v>474</v>
      </c>
      <c r="I554" s="141">
        <v>118236.96</v>
      </c>
      <c r="J554" s="141">
        <v>22396</v>
      </c>
      <c r="K554" s="141">
        <v>278552.19</v>
      </c>
      <c r="L554" s="141">
        <v>173</v>
      </c>
      <c r="M554" s="141">
        <v>39500.699999999997</v>
      </c>
      <c r="N554" s="141">
        <v>66</v>
      </c>
      <c r="O554" s="76">
        <v>5283.44</v>
      </c>
    </row>
    <row r="555" spans="2:15" s="1" customFormat="1" x14ac:dyDescent="0.25">
      <c r="B555" s="24"/>
      <c r="D555" s="1" t="s">
        <v>962</v>
      </c>
      <c r="E555" s="141">
        <v>6</v>
      </c>
      <c r="F555" s="141">
        <v>36920</v>
      </c>
      <c r="G555" s="141">
        <v>1585648.58</v>
      </c>
      <c r="H555" s="141">
        <v>4774</v>
      </c>
      <c r="I555" s="141">
        <v>516476.09</v>
      </c>
      <c r="J555" s="141">
        <v>31725</v>
      </c>
      <c r="K555" s="141">
        <v>899545.34</v>
      </c>
      <c r="L555" s="141">
        <v>421</v>
      </c>
      <c r="M555" s="141">
        <v>169627.17</v>
      </c>
      <c r="N555" s="141">
        <v>0</v>
      </c>
      <c r="O555" s="76">
        <v>0</v>
      </c>
    </row>
    <row r="556" spans="2:15" s="1" customFormat="1" x14ac:dyDescent="0.25">
      <c r="B556" s="24"/>
      <c r="C556" s="1" t="s">
        <v>790</v>
      </c>
      <c r="E556" s="141">
        <v>43</v>
      </c>
      <c r="F556" s="141">
        <v>165797</v>
      </c>
      <c r="G556" s="141">
        <v>10480488.52</v>
      </c>
      <c r="H556" s="141">
        <v>6853</v>
      </c>
      <c r="I556" s="141">
        <v>2016627.42</v>
      </c>
      <c r="J556" s="141">
        <v>151261</v>
      </c>
      <c r="K556" s="141">
        <v>6029751.7999999998</v>
      </c>
      <c r="L556" s="141">
        <v>3498</v>
      </c>
      <c r="M556" s="141">
        <v>1664131.76</v>
      </c>
      <c r="N556" s="141">
        <v>4185</v>
      </c>
      <c r="O556" s="76">
        <v>769977.54</v>
      </c>
    </row>
    <row r="557" spans="2:15" s="1" customFormat="1" x14ac:dyDescent="0.25">
      <c r="B557" s="24"/>
      <c r="D557" s="1" t="s">
        <v>345</v>
      </c>
      <c r="E557" s="141">
        <v>2</v>
      </c>
      <c r="F557" s="141">
        <v>4425</v>
      </c>
      <c r="G557" s="141">
        <v>137117.88</v>
      </c>
      <c r="H557" s="141">
        <v>77</v>
      </c>
      <c r="I557" s="141">
        <v>12307.97</v>
      </c>
      <c r="J557" s="141">
        <v>4248</v>
      </c>
      <c r="K557" s="141">
        <v>66744.05</v>
      </c>
      <c r="L557" s="141">
        <v>100</v>
      </c>
      <c r="M557" s="141">
        <v>58065.86</v>
      </c>
      <c r="N557" s="141">
        <v>0</v>
      </c>
      <c r="O557" s="76">
        <v>0</v>
      </c>
    </row>
    <row r="558" spans="2:15" s="1" customFormat="1" x14ac:dyDescent="0.25">
      <c r="B558" s="24"/>
      <c r="D558" s="1" t="s">
        <v>791</v>
      </c>
      <c r="E558" s="141">
        <v>10</v>
      </c>
      <c r="F558" s="141">
        <v>58056</v>
      </c>
      <c r="G558" s="141">
        <v>2811289.31</v>
      </c>
      <c r="H558" s="141">
        <v>2572</v>
      </c>
      <c r="I558" s="141">
        <v>635660.32999999996</v>
      </c>
      <c r="J558" s="141">
        <v>53457</v>
      </c>
      <c r="K558" s="141">
        <v>1460874.95</v>
      </c>
      <c r="L558" s="141">
        <v>955</v>
      </c>
      <c r="M558" s="141">
        <v>511770.49</v>
      </c>
      <c r="N558" s="141">
        <v>1072</v>
      </c>
      <c r="O558" s="76">
        <v>202983.54</v>
      </c>
    </row>
    <row r="559" spans="2:15" s="1" customFormat="1" x14ac:dyDescent="0.25">
      <c r="B559" s="24"/>
      <c r="D559" s="1" t="s">
        <v>792</v>
      </c>
      <c r="E559" s="141">
        <v>20</v>
      </c>
      <c r="F559" s="141">
        <v>80307</v>
      </c>
      <c r="G559" s="141">
        <v>7082778.3099999996</v>
      </c>
      <c r="H559" s="141">
        <v>4115</v>
      </c>
      <c r="I559" s="141">
        <v>1364938.35</v>
      </c>
      <c r="J559" s="141">
        <v>71543</v>
      </c>
      <c r="K559" s="141">
        <v>4219070.0599999996</v>
      </c>
      <c r="L559" s="141">
        <v>1536</v>
      </c>
      <c r="M559" s="141">
        <v>931775.9</v>
      </c>
      <c r="N559" s="141">
        <v>3113</v>
      </c>
      <c r="O559" s="76">
        <v>566994</v>
      </c>
    </row>
    <row r="560" spans="2:15" s="1" customFormat="1" x14ac:dyDescent="0.25">
      <c r="B560" s="24"/>
      <c r="D560" s="1" t="s">
        <v>618</v>
      </c>
      <c r="E560" s="141">
        <v>2</v>
      </c>
      <c r="F560" s="141">
        <v>795</v>
      </c>
      <c r="G560" s="141">
        <v>8477.15</v>
      </c>
      <c r="H560" s="141">
        <v>0</v>
      </c>
      <c r="I560" s="141">
        <v>0</v>
      </c>
      <c r="J560" s="141">
        <v>752</v>
      </c>
      <c r="K560" s="141">
        <v>6008.66</v>
      </c>
      <c r="L560" s="141">
        <v>43</v>
      </c>
      <c r="M560" s="141">
        <v>2468.5</v>
      </c>
      <c r="N560" s="141">
        <v>0</v>
      </c>
      <c r="O560" s="76">
        <v>0</v>
      </c>
    </row>
    <row r="561" spans="2:15" s="1" customFormat="1" x14ac:dyDescent="0.25">
      <c r="B561" s="24"/>
      <c r="D561" s="1" t="s">
        <v>962</v>
      </c>
      <c r="E561" s="141">
        <v>9</v>
      </c>
      <c r="F561" s="141">
        <v>22214</v>
      </c>
      <c r="G561" s="141">
        <v>440825.86</v>
      </c>
      <c r="H561" s="141">
        <v>89</v>
      </c>
      <c r="I561" s="141">
        <v>3720.77</v>
      </c>
      <c r="J561" s="141">
        <v>21261</v>
      </c>
      <c r="K561" s="141">
        <v>277054.08000000002</v>
      </c>
      <c r="L561" s="141">
        <v>864</v>
      </c>
      <c r="M561" s="141">
        <v>160051.01</v>
      </c>
      <c r="N561" s="141">
        <v>0</v>
      </c>
      <c r="O561" s="76">
        <v>0</v>
      </c>
    </row>
    <row r="562" spans="2:15" s="1" customFormat="1" x14ac:dyDescent="0.25">
      <c r="B562" s="24"/>
      <c r="C562" s="1" t="s">
        <v>793</v>
      </c>
      <c r="E562" s="141">
        <v>138</v>
      </c>
      <c r="F562" s="141">
        <v>581315.42239346297</v>
      </c>
      <c r="G562" s="141">
        <v>39513739.57</v>
      </c>
      <c r="H562" s="141">
        <v>54394.136581031999</v>
      </c>
      <c r="I562" s="141">
        <v>10933411.73</v>
      </c>
      <c r="J562" s="141">
        <v>501395.01990029</v>
      </c>
      <c r="K562" s="141">
        <v>18397013.289999999</v>
      </c>
      <c r="L562" s="141">
        <v>10455.265912141</v>
      </c>
      <c r="M562" s="141">
        <v>6402177.3399999999</v>
      </c>
      <c r="N562" s="141">
        <v>15071</v>
      </c>
      <c r="O562" s="76">
        <v>3781137.21</v>
      </c>
    </row>
    <row r="563" spans="2:15" s="1" customFormat="1" x14ac:dyDescent="0.25">
      <c r="B563" s="24"/>
      <c r="D563" s="1" t="s">
        <v>346</v>
      </c>
      <c r="E563" s="141">
        <v>2</v>
      </c>
      <c r="F563" s="141">
        <v>4296</v>
      </c>
      <c r="G563" s="141">
        <v>73884.33</v>
      </c>
      <c r="H563" s="141">
        <v>0</v>
      </c>
      <c r="I563" s="141">
        <v>0</v>
      </c>
      <c r="J563" s="141">
        <v>4181</v>
      </c>
      <c r="K563" s="141">
        <v>54192.1</v>
      </c>
      <c r="L563" s="141">
        <v>115</v>
      </c>
      <c r="M563" s="141">
        <v>19692.23</v>
      </c>
      <c r="N563" s="141">
        <v>0</v>
      </c>
      <c r="O563" s="76">
        <v>0</v>
      </c>
    </row>
    <row r="564" spans="2:15" s="1" customFormat="1" x14ac:dyDescent="0.25">
      <c r="B564" s="24"/>
      <c r="D564" s="1" t="s">
        <v>794</v>
      </c>
      <c r="E564" s="141">
        <v>107</v>
      </c>
      <c r="F564" s="141">
        <v>474004.22812444501</v>
      </c>
      <c r="G564" s="141">
        <v>37249598.079999998</v>
      </c>
      <c r="H564" s="141">
        <v>50941.136581031999</v>
      </c>
      <c r="I564" s="141">
        <v>10475329.02</v>
      </c>
      <c r="J564" s="141">
        <v>399477.364544268</v>
      </c>
      <c r="K564" s="141">
        <v>16897355.239999998</v>
      </c>
      <c r="L564" s="141">
        <v>9069.7269991450012</v>
      </c>
      <c r="M564" s="141">
        <v>6172444.7999999998</v>
      </c>
      <c r="N564" s="141">
        <v>14516</v>
      </c>
      <c r="O564" s="76">
        <v>3704469.02</v>
      </c>
    </row>
    <row r="565" spans="2:15" s="1" customFormat="1" x14ac:dyDescent="0.25">
      <c r="B565" s="24"/>
      <c r="D565" s="1" t="s">
        <v>795</v>
      </c>
      <c r="E565" s="141">
        <v>8</v>
      </c>
      <c r="F565" s="141">
        <v>40619</v>
      </c>
      <c r="G565" s="141">
        <v>1564673.56</v>
      </c>
      <c r="H565" s="141">
        <v>3139</v>
      </c>
      <c r="I565" s="141">
        <v>456884.31</v>
      </c>
      <c r="J565" s="141">
        <v>36655</v>
      </c>
      <c r="K565" s="141">
        <v>993360.56</v>
      </c>
      <c r="L565" s="141">
        <v>270</v>
      </c>
      <c r="M565" s="141">
        <v>37760.5</v>
      </c>
      <c r="N565" s="141">
        <v>555</v>
      </c>
      <c r="O565" s="76">
        <v>76668.19</v>
      </c>
    </row>
    <row r="566" spans="2:15" s="1" customFormat="1" x14ac:dyDescent="0.25">
      <c r="B566" s="24"/>
      <c r="D566" s="1" t="s">
        <v>347</v>
      </c>
      <c r="E566" s="141">
        <v>2</v>
      </c>
      <c r="F566" s="141">
        <v>6703</v>
      </c>
      <c r="G566" s="141">
        <v>71755.820000000007</v>
      </c>
      <c r="H566" s="141">
        <v>0</v>
      </c>
      <c r="I566" s="141">
        <v>0</v>
      </c>
      <c r="J566" s="141">
        <v>6600</v>
      </c>
      <c r="K566" s="141">
        <v>48006.32</v>
      </c>
      <c r="L566" s="141">
        <v>103</v>
      </c>
      <c r="M566" s="141">
        <v>23749.5</v>
      </c>
      <c r="N566" s="141">
        <v>0</v>
      </c>
      <c r="O566" s="76">
        <v>0</v>
      </c>
    </row>
    <row r="567" spans="2:15" s="1" customFormat="1" x14ac:dyDescent="0.25">
      <c r="B567" s="24"/>
      <c r="D567" s="1" t="s">
        <v>796</v>
      </c>
      <c r="E567" s="141">
        <v>3</v>
      </c>
      <c r="F567" s="141">
        <v>9786</v>
      </c>
      <c r="G567" s="141">
        <v>53091.66</v>
      </c>
      <c r="H567" s="141">
        <v>167</v>
      </c>
      <c r="I567" s="141">
        <v>791.47</v>
      </c>
      <c r="J567" s="141">
        <v>9509</v>
      </c>
      <c r="K567" s="141">
        <v>30521.19</v>
      </c>
      <c r="L567" s="141">
        <v>110</v>
      </c>
      <c r="M567" s="141">
        <v>21779</v>
      </c>
      <c r="N567" s="141">
        <v>0</v>
      </c>
      <c r="O567" s="76">
        <v>0</v>
      </c>
    </row>
    <row r="568" spans="2:15" s="1" customFormat="1" x14ac:dyDescent="0.25">
      <c r="B568" s="24"/>
      <c r="D568" s="1" t="s">
        <v>797</v>
      </c>
      <c r="E568" s="141">
        <v>3</v>
      </c>
      <c r="F568" s="141">
        <v>7924.9355763200001</v>
      </c>
      <c r="G568" s="141">
        <v>59391.24</v>
      </c>
      <c r="H568" s="141">
        <v>0</v>
      </c>
      <c r="I568" s="141">
        <v>0</v>
      </c>
      <c r="J568" s="141">
        <v>7774.2865309999997</v>
      </c>
      <c r="K568" s="141">
        <v>36303.730000000003</v>
      </c>
      <c r="L568" s="141">
        <v>150.64904532</v>
      </c>
      <c r="M568" s="141">
        <v>23087.52</v>
      </c>
      <c r="N568" s="141">
        <v>0</v>
      </c>
      <c r="O568" s="76">
        <v>0</v>
      </c>
    </row>
    <row r="569" spans="2:15" s="1" customFormat="1" x14ac:dyDescent="0.25">
      <c r="B569" s="24"/>
      <c r="D569" s="1" t="s">
        <v>962</v>
      </c>
      <c r="E569" s="141">
        <v>13</v>
      </c>
      <c r="F569" s="141">
        <v>37982.258692698</v>
      </c>
      <c r="G569" s="141">
        <v>441344.89</v>
      </c>
      <c r="H569" s="141">
        <v>147</v>
      </c>
      <c r="I569" s="141">
        <v>406.92</v>
      </c>
      <c r="J569" s="141">
        <v>37198.368825022</v>
      </c>
      <c r="K569" s="141">
        <v>337274.16</v>
      </c>
      <c r="L569" s="141">
        <v>636.88986767599999</v>
      </c>
      <c r="M569" s="141">
        <v>103663.8</v>
      </c>
      <c r="N569" s="141">
        <v>0</v>
      </c>
      <c r="O569" s="76">
        <v>0</v>
      </c>
    </row>
    <row r="570" spans="2:15" s="27" customFormat="1" ht="12.6" x14ac:dyDescent="0.2">
      <c r="B570" s="26" t="s">
        <v>798</v>
      </c>
      <c r="E570" s="140">
        <v>289</v>
      </c>
      <c r="F570" s="140">
        <v>1331008.2161472831</v>
      </c>
      <c r="G570" s="140">
        <v>109749917.87</v>
      </c>
      <c r="H570" s="140">
        <v>103149.240220048</v>
      </c>
      <c r="I570" s="140">
        <v>22772224.760000002</v>
      </c>
      <c r="J570" s="140">
        <v>1165420.5240042601</v>
      </c>
      <c r="K570" s="140">
        <v>49473157.530000001</v>
      </c>
      <c r="L570" s="140">
        <v>27939.451922975</v>
      </c>
      <c r="M570" s="140">
        <v>25202688.75</v>
      </c>
      <c r="N570" s="140">
        <v>34499</v>
      </c>
      <c r="O570" s="75">
        <v>12301846.84</v>
      </c>
    </row>
    <row r="571" spans="2:15" s="1" customFormat="1" x14ac:dyDescent="0.25">
      <c r="B571" s="24"/>
      <c r="C571" s="1" t="s">
        <v>799</v>
      </c>
      <c r="E571" s="141">
        <v>50</v>
      </c>
      <c r="F571" s="141">
        <v>252437.611706745</v>
      </c>
      <c r="G571" s="141">
        <v>11417492.92</v>
      </c>
      <c r="H571" s="141">
        <v>10679.40905952</v>
      </c>
      <c r="I571" s="141">
        <v>2879739.61</v>
      </c>
      <c r="J571" s="141">
        <v>235443.43341668</v>
      </c>
      <c r="K571" s="141">
        <v>5870069.7199999997</v>
      </c>
      <c r="L571" s="141">
        <v>3581.769230545</v>
      </c>
      <c r="M571" s="141">
        <v>2175660.2200000002</v>
      </c>
      <c r="N571" s="141">
        <v>2733</v>
      </c>
      <c r="O571" s="76">
        <v>492023.38</v>
      </c>
    </row>
    <row r="572" spans="2:15" s="1" customFormat="1" x14ac:dyDescent="0.25">
      <c r="B572" s="24"/>
      <c r="D572" s="1" t="s">
        <v>803</v>
      </c>
      <c r="E572" s="141">
        <v>4</v>
      </c>
      <c r="F572" s="141">
        <v>9103</v>
      </c>
      <c r="G572" s="141">
        <v>131339.35</v>
      </c>
      <c r="H572" s="141">
        <v>35</v>
      </c>
      <c r="I572" s="141">
        <v>127.05</v>
      </c>
      <c r="J572" s="141">
        <v>8923</v>
      </c>
      <c r="K572" s="141">
        <v>79577.66</v>
      </c>
      <c r="L572" s="141">
        <v>145</v>
      </c>
      <c r="M572" s="141">
        <v>51634.65</v>
      </c>
      <c r="N572" s="141">
        <v>0</v>
      </c>
      <c r="O572" s="76">
        <v>0</v>
      </c>
    </row>
    <row r="573" spans="2:15" s="1" customFormat="1" x14ac:dyDescent="0.25">
      <c r="B573" s="24"/>
      <c r="D573" s="1" t="s">
        <v>800</v>
      </c>
      <c r="E573" s="141">
        <v>3</v>
      </c>
      <c r="F573" s="141">
        <v>22563</v>
      </c>
      <c r="G573" s="141">
        <v>252093.92</v>
      </c>
      <c r="H573" s="141">
        <v>162</v>
      </c>
      <c r="I573" s="141">
        <v>17210.79</v>
      </c>
      <c r="J573" s="141">
        <v>22309</v>
      </c>
      <c r="K573" s="141">
        <v>210343.3</v>
      </c>
      <c r="L573" s="141">
        <v>92</v>
      </c>
      <c r="M573" s="141">
        <v>24539.83</v>
      </c>
      <c r="N573" s="141">
        <v>0</v>
      </c>
      <c r="O573" s="76">
        <v>0</v>
      </c>
    </row>
    <row r="574" spans="2:15" s="1" customFormat="1" x14ac:dyDescent="0.25">
      <c r="B574" s="24"/>
      <c r="D574" s="1" t="s">
        <v>801</v>
      </c>
      <c r="E574" s="141">
        <v>9</v>
      </c>
      <c r="F574" s="141">
        <v>58891.611706744996</v>
      </c>
      <c r="G574" s="141">
        <v>2048536.73</v>
      </c>
      <c r="H574" s="141">
        <v>2058.40905952</v>
      </c>
      <c r="I574" s="141">
        <v>555790.37</v>
      </c>
      <c r="J574" s="141">
        <v>55424.433416679996</v>
      </c>
      <c r="K574" s="141">
        <v>986384.2</v>
      </c>
      <c r="L574" s="141">
        <v>984.76923054500003</v>
      </c>
      <c r="M574" s="141">
        <v>422734.85</v>
      </c>
      <c r="N574" s="141">
        <v>424</v>
      </c>
      <c r="O574" s="76">
        <v>83627.31</v>
      </c>
    </row>
    <row r="575" spans="2:15" s="1" customFormat="1" x14ac:dyDescent="0.25">
      <c r="B575" s="24"/>
      <c r="D575" s="1" t="s">
        <v>544</v>
      </c>
      <c r="E575" s="141">
        <v>2</v>
      </c>
      <c r="F575" s="141">
        <v>21478.067936465999</v>
      </c>
      <c r="G575" s="141">
        <v>278337.37</v>
      </c>
      <c r="H575" s="141">
        <v>138</v>
      </c>
      <c r="I575" s="141">
        <v>35990.57</v>
      </c>
      <c r="J575" s="141">
        <v>21225.585177811998</v>
      </c>
      <c r="K575" s="141">
        <v>223658.9</v>
      </c>
      <c r="L575" s="141">
        <v>114.48275865400001</v>
      </c>
      <c r="M575" s="141">
        <v>18687.91</v>
      </c>
      <c r="N575" s="141">
        <v>0</v>
      </c>
      <c r="O575" s="76">
        <v>0</v>
      </c>
    </row>
    <row r="576" spans="2:15" s="1" customFormat="1" x14ac:dyDescent="0.25">
      <c r="B576" s="24"/>
      <c r="D576" s="1" t="s">
        <v>802</v>
      </c>
      <c r="E576" s="141">
        <v>27</v>
      </c>
      <c r="F576" s="141">
        <v>129122</v>
      </c>
      <c r="G576" s="141">
        <v>8557182.2300000004</v>
      </c>
      <c r="H576" s="141">
        <v>8224</v>
      </c>
      <c r="I576" s="141">
        <v>2266020.9900000002</v>
      </c>
      <c r="J576" s="141">
        <v>116497</v>
      </c>
      <c r="K576" s="141">
        <v>4247811.7300000004</v>
      </c>
      <c r="L576" s="141">
        <v>2092</v>
      </c>
      <c r="M576" s="141">
        <v>1634953.43</v>
      </c>
      <c r="N576" s="141">
        <v>2309</v>
      </c>
      <c r="O576" s="76">
        <v>408396.07</v>
      </c>
    </row>
    <row r="577" spans="1:15" s="1" customFormat="1" x14ac:dyDescent="0.25">
      <c r="B577" s="24"/>
      <c r="D577" s="1" t="s">
        <v>962</v>
      </c>
      <c r="E577" s="141">
        <v>5</v>
      </c>
      <c r="F577" s="141">
        <v>11279.932063533999</v>
      </c>
      <c r="G577" s="141">
        <v>150003.32</v>
      </c>
      <c r="H577" s="141">
        <v>62</v>
      </c>
      <c r="I577" s="141">
        <v>4599.83</v>
      </c>
      <c r="J577" s="141">
        <v>11064.414822188</v>
      </c>
      <c r="K577" s="141">
        <v>122293.94</v>
      </c>
      <c r="L577" s="141">
        <v>153.51724134599999</v>
      </c>
      <c r="M577" s="141">
        <v>23109.55</v>
      </c>
      <c r="N577" s="141">
        <v>0</v>
      </c>
      <c r="O577" s="76">
        <v>0</v>
      </c>
    </row>
    <row r="578" spans="1:15" s="1" customFormat="1" x14ac:dyDescent="0.25">
      <c r="B578" s="24"/>
      <c r="C578" s="1" t="s">
        <v>804</v>
      </c>
      <c r="E578" s="141">
        <v>17</v>
      </c>
      <c r="F578" s="141">
        <v>78691</v>
      </c>
      <c r="G578" s="141">
        <v>2492006.2599999998</v>
      </c>
      <c r="H578" s="141">
        <v>7035</v>
      </c>
      <c r="I578" s="141">
        <v>657712.66</v>
      </c>
      <c r="J578" s="141">
        <v>70531</v>
      </c>
      <c r="K578" s="141">
        <v>1494146.57</v>
      </c>
      <c r="L578" s="141">
        <v>743</v>
      </c>
      <c r="M578" s="141">
        <v>307178.02</v>
      </c>
      <c r="N578" s="141">
        <v>382</v>
      </c>
      <c r="O578" s="76">
        <v>32969.01</v>
      </c>
    </row>
    <row r="579" spans="1:15" s="1" customFormat="1" x14ac:dyDescent="0.25">
      <c r="B579" s="24"/>
      <c r="D579" s="1" t="s">
        <v>348</v>
      </c>
      <c r="E579" s="141">
        <v>2</v>
      </c>
      <c r="F579" s="141">
        <v>5562</v>
      </c>
      <c r="G579" s="141">
        <v>110339.42</v>
      </c>
      <c r="H579" s="141">
        <v>71</v>
      </c>
      <c r="I579" s="141">
        <v>14132.26</v>
      </c>
      <c r="J579" s="141">
        <v>5393</v>
      </c>
      <c r="K579" s="141">
        <v>72947.08</v>
      </c>
      <c r="L579" s="141">
        <v>98</v>
      </c>
      <c r="M579" s="141">
        <v>23260.09</v>
      </c>
      <c r="N579" s="141">
        <v>0</v>
      </c>
      <c r="O579" s="76">
        <v>0</v>
      </c>
    </row>
    <row r="580" spans="1:15" s="1" customFormat="1" x14ac:dyDescent="0.25">
      <c r="B580" s="24"/>
      <c r="D580" s="1" t="s">
        <v>805</v>
      </c>
      <c r="E580" s="141">
        <v>9</v>
      </c>
      <c r="F580" s="141">
        <v>46581</v>
      </c>
      <c r="G580" s="141">
        <v>1982494.09</v>
      </c>
      <c r="H580" s="141">
        <v>6670</v>
      </c>
      <c r="I580" s="141">
        <v>565308.31999999995</v>
      </c>
      <c r="J580" s="141">
        <v>39092</v>
      </c>
      <c r="K580" s="141">
        <v>1148305.8799999999</v>
      </c>
      <c r="L580" s="141">
        <v>437</v>
      </c>
      <c r="M580" s="141">
        <v>235910.88</v>
      </c>
      <c r="N580" s="141">
        <v>382</v>
      </c>
      <c r="O580" s="76">
        <v>32969.01</v>
      </c>
    </row>
    <row r="581" spans="1:15" s="1" customFormat="1" x14ac:dyDescent="0.25">
      <c r="B581" s="24"/>
      <c r="D581" s="1" t="s">
        <v>349</v>
      </c>
      <c r="E581" s="141">
        <v>2</v>
      </c>
      <c r="F581" s="141">
        <v>12160</v>
      </c>
      <c r="G581" s="141">
        <v>166086.07</v>
      </c>
      <c r="H581" s="141">
        <v>123</v>
      </c>
      <c r="I581" s="141">
        <v>35410.9</v>
      </c>
      <c r="J581" s="141">
        <v>11970</v>
      </c>
      <c r="K581" s="141">
        <v>110828.92</v>
      </c>
      <c r="L581" s="141">
        <v>67</v>
      </c>
      <c r="M581" s="141">
        <v>19846.240000000002</v>
      </c>
      <c r="N581" s="141">
        <v>0</v>
      </c>
      <c r="O581" s="76">
        <v>0</v>
      </c>
    </row>
    <row r="582" spans="1:15" s="1" customFormat="1" x14ac:dyDescent="0.25">
      <c r="B582" s="24"/>
      <c r="D582" s="1" t="s">
        <v>962</v>
      </c>
      <c r="E582" s="141">
        <v>4</v>
      </c>
      <c r="F582" s="141">
        <v>14388</v>
      </c>
      <c r="G582" s="141">
        <v>233086.68</v>
      </c>
      <c r="H582" s="141">
        <v>171</v>
      </c>
      <c r="I582" s="141">
        <v>42861.18</v>
      </c>
      <c r="J582" s="141">
        <v>14076</v>
      </c>
      <c r="K582" s="141">
        <v>162064.70000000001</v>
      </c>
      <c r="L582" s="141">
        <v>141</v>
      </c>
      <c r="M582" s="141">
        <v>28160.81</v>
      </c>
      <c r="N582" s="141">
        <v>0</v>
      </c>
      <c r="O582" s="76">
        <v>0</v>
      </c>
    </row>
    <row r="583" spans="1:15" s="1" customFormat="1" x14ac:dyDescent="0.25">
      <c r="A583" s="42"/>
      <c r="B583" s="24"/>
      <c r="C583" s="1" t="s">
        <v>806</v>
      </c>
      <c r="E583" s="141">
        <v>203</v>
      </c>
      <c r="F583" s="141">
        <v>903966.60444053798</v>
      </c>
      <c r="G583" s="141">
        <v>93805538.590000004</v>
      </c>
      <c r="H583" s="141">
        <v>82303.831160528003</v>
      </c>
      <c r="I583" s="141">
        <v>18707408.559999999</v>
      </c>
      <c r="J583" s="141">
        <v>767473.09058757999</v>
      </c>
      <c r="K583" s="141">
        <v>40834547.270000003</v>
      </c>
      <c r="L583" s="141">
        <v>22805.68269243</v>
      </c>
      <c r="M583" s="141">
        <v>22486728.309999999</v>
      </c>
      <c r="N583" s="141">
        <v>31384</v>
      </c>
      <c r="O583" s="76">
        <v>11776854.449999999</v>
      </c>
    </row>
    <row r="584" spans="1:15" s="1" customFormat="1" x14ac:dyDescent="0.25">
      <c r="B584" s="24"/>
      <c r="D584" s="1" t="s">
        <v>807</v>
      </c>
      <c r="E584" s="141">
        <v>3</v>
      </c>
      <c r="F584" s="141">
        <v>14326</v>
      </c>
      <c r="G584" s="141">
        <v>480797.11</v>
      </c>
      <c r="H584" s="141">
        <v>1861</v>
      </c>
      <c r="I584" s="141">
        <v>160043.57</v>
      </c>
      <c r="J584" s="141">
        <v>12312</v>
      </c>
      <c r="K584" s="141">
        <v>279533.45</v>
      </c>
      <c r="L584" s="141">
        <v>110</v>
      </c>
      <c r="M584" s="141">
        <v>28378.42</v>
      </c>
      <c r="N584" s="141">
        <v>43</v>
      </c>
      <c r="O584" s="76">
        <v>12841.67</v>
      </c>
    </row>
    <row r="585" spans="1:15" s="1" customFormat="1" x14ac:dyDescent="0.25">
      <c r="B585" s="24"/>
      <c r="D585" s="1" t="s">
        <v>808</v>
      </c>
      <c r="E585" s="141">
        <v>174</v>
      </c>
      <c r="F585" s="141">
        <v>772993.60444053798</v>
      </c>
      <c r="G585" s="141">
        <v>86626515.310000002</v>
      </c>
      <c r="H585" s="141">
        <v>72819.831160528003</v>
      </c>
      <c r="I585" s="141">
        <v>17435329.309999999</v>
      </c>
      <c r="J585" s="141">
        <v>649793.09058757999</v>
      </c>
      <c r="K585" s="141">
        <v>36972843.100000001</v>
      </c>
      <c r="L585" s="141">
        <v>20842.68269243</v>
      </c>
      <c r="M585" s="141">
        <v>20814467.059999999</v>
      </c>
      <c r="N585" s="141">
        <v>29538</v>
      </c>
      <c r="O585" s="76">
        <v>11403875.85</v>
      </c>
    </row>
    <row r="586" spans="1:15" s="1" customFormat="1" x14ac:dyDescent="0.25">
      <c r="B586" s="24"/>
      <c r="D586" s="1" t="s">
        <v>809</v>
      </c>
      <c r="E586" s="141">
        <v>16</v>
      </c>
      <c r="F586" s="141">
        <v>90183</v>
      </c>
      <c r="G586" s="141">
        <v>6301541.6299999999</v>
      </c>
      <c r="H586" s="141">
        <v>7295</v>
      </c>
      <c r="I586" s="141">
        <v>1083719.23</v>
      </c>
      <c r="J586" s="141">
        <v>79549</v>
      </c>
      <c r="K586" s="141">
        <v>3297879.96</v>
      </c>
      <c r="L586" s="141">
        <v>1536</v>
      </c>
      <c r="M586" s="141">
        <v>1559805.51</v>
      </c>
      <c r="N586" s="141">
        <v>1803</v>
      </c>
      <c r="O586" s="76">
        <v>360136.93</v>
      </c>
    </row>
    <row r="587" spans="1:15" s="1" customFormat="1" x14ac:dyDescent="0.25">
      <c r="B587" s="24"/>
      <c r="D587" s="1" t="s">
        <v>810</v>
      </c>
      <c r="E587" s="141">
        <v>3</v>
      </c>
      <c r="F587" s="141">
        <v>8485</v>
      </c>
      <c r="G587" s="141">
        <v>152538.15</v>
      </c>
      <c r="H587" s="141">
        <v>178</v>
      </c>
      <c r="I587" s="141">
        <v>8621.7099999999991</v>
      </c>
      <c r="J587" s="141">
        <v>8238</v>
      </c>
      <c r="K587" s="141">
        <v>114989.61</v>
      </c>
      <c r="L587" s="141">
        <v>69</v>
      </c>
      <c r="M587" s="141">
        <v>28926.83</v>
      </c>
      <c r="N587" s="141">
        <v>0</v>
      </c>
      <c r="O587" s="76">
        <v>0</v>
      </c>
    </row>
    <row r="588" spans="1:15" s="1" customFormat="1" x14ac:dyDescent="0.25">
      <c r="B588" s="24"/>
      <c r="D588" s="1" t="s">
        <v>962</v>
      </c>
      <c r="E588" s="141">
        <v>7</v>
      </c>
      <c r="F588" s="141">
        <v>17979</v>
      </c>
      <c r="G588" s="141">
        <v>244146.39</v>
      </c>
      <c r="H588" s="141">
        <v>150</v>
      </c>
      <c r="I588" s="141">
        <v>19694.73</v>
      </c>
      <c r="J588" s="141">
        <v>17581</v>
      </c>
      <c r="K588" s="141">
        <v>169301.15</v>
      </c>
      <c r="L588" s="141">
        <v>248</v>
      </c>
      <c r="M588" s="141">
        <v>55150.5</v>
      </c>
      <c r="N588" s="141">
        <v>0</v>
      </c>
      <c r="O588" s="76">
        <v>0</v>
      </c>
    </row>
    <row r="589" spans="1:15" s="1" customFormat="1" x14ac:dyDescent="0.25">
      <c r="B589" s="24"/>
      <c r="C589" s="1" t="s">
        <v>811</v>
      </c>
      <c r="E589" s="141">
        <v>19</v>
      </c>
      <c r="F589" s="141">
        <v>95913</v>
      </c>
      <c r="G589" s="141">
        <v>2034880.1</v>
      </c>
      <c r="H589" s="141">
        <v>3131</v>
      </c>
      <c r="I589" s="141">
        <v>527363.93000000005</v>
      </c>
      <c r="J589" s="141">
        <v>91973</v>
      </c>
      <c r="K589" s="141">
        <v>1274393.97</v>
      </c>
      <c r="L589" s="141">
        <v>809</v>
      </c>
      <c r="M589" s="141">
        <v>233122.2</v>
      </c>
      <c r="N589" s="141">
        <v>0</v>
      </c>
      <c r="O589" s="76">
        <v>0</v>
      </c>
    </row>
    <row r="590" spans="1:15" s="1" customFormat="1" x14ac:dyDescent="0.25">
      <c r="B590" s="24"/>
      <c r="D590" s="1" t="s">
        <v>729</v>
      </c>
      <c r="E590" s="141">
        <v>4</v>
      </c>
      <c r="F590" s="141">
        <v>21438</v>
      </c>
      <c r="G590" s="141">
        <v>377082.8</v>
      </c>
      <c r="H590" s="141">
        <v>196</v>
      </c>
      <c r="I590" s="141">
        <v>14926.34</v>
      </c>
      <c r="J590" s="141">
        <v>21072</v>
      </c>
      <c r="K590" s="141">
        <v>294365.64</v>
      </c>
      <c r="L590" s="141">
        <v>170</v>
      </c>
      <c r="M590" s="141">
        <v>67790.820000000007</v>
      </c>
      <c r="N590" s="141">
        <v>0</v>
      </c>
      <c r="O590" s="76">
        <v>0</v>
      </c>
    </row>
    <row r="591" spans="1:15" s="1" customFormat="1" x14ac:dyDescent="0.25">
      <c r="B591" s="24"/>
      <c r="D591" s="1" t="s">
        <v>350</v>
      </c>
      <c r="E591" s="141">
        <v>2</v>
      </c>
      <c r="F591" s="141">
        <v>5732</v>
      </c>
      <c r="G591" s="141">
        <v>60899.85</v>
      </c>
      <c r="H591" s="141">
        <v>29</v>
      </c>
      <c r="I591" s="141">
        <v>2465.2600000000002</v>
      </c>
      <c r="J591" s="141">
        <v>5585</v>
      </c>
      <c r="K591" s="141">
        <v>36704.050000000003</v>
      </c>
      <c r="L591" s="141">
        <v>118</v>
      </c>
      <c r="M591" s="141">
        <v>21730.55</v>
      </c>
      <c r="N591" s="141">
        <v>0</v>
      </c>
      <c r="O591" s="76">
        <v>0</v>
      </c>
    </row>
    <row r="592" spans="1:15" s="1" customFormat="1" x14ac:dyDescent="0.25">
      <c r="B592" s="24"/>
      <c r="D592" s="1" t="s">
        <v>351</v>
      </c>
      <c r="E592" s="141">
        <v>2</v>
      </c>
      <c r="F592" s="141">
        <v>9977</v>
      </c>
      <c r="G592" s="141">
        <v>212967.49</v>
      </c>
      <c r="H592" s="141">
        <v>146</v>
      </c>
      <c r="I592" s="141">
        <v>7102.78</v>
      </c>
      <c r="J592" s="141">
        <v>9728</v>
      </c>
      <c r="K592" s="141">
        <v>150860.85999999999</v>
      </c>
      <c r="L592" s="141">
        <v>103</v>
      </c>
      <c r="M592" s="141">
        <v>55003.85</v>
      </c>
      <c r="N592" s="141">
        <v>0</v>
      </c>
      <c r="O592" s="76">
        <v>0</v>
      </c>
    </row>
    <row r="593" spans="2:15" s="1" customFormat="1" x14ac:dyDescent="0.25">
      <c r="B593" s="24"/>
      <c r="D593" s="1" t="s">
        <v>812</v>
      </c>
      <c r="E593" s="141">
        <v>5</v>
      </c>
      <c r="F593" s="141">
        <v>17425</v>
      </c>
      <c r="G593" s="141">
        <v>1064539.1299999999</v>
      </c>
      <c r="H593" s="141">
        <v>2574</v>
      </c>
      <c r="I593" s="141">
        <v>469954.44</v>
      </c>
      <c r="J593" s="141">
        <v>14681</v>
      </c>
      <c r="K593" s="141">
        <v>543819.11</v>
      </c>
      <c r="L593" s="141">
        <v>170</v>
      </c>
      <c r="M593" s="141">
        <v>50765.58</v>
      </c>
      <c r="N593" s="141">
        <v>0</v>
      </c>
      <c r="O593" s="76">
        <v>0</v>
      </c>
    </row>
    <row r="594" spans="2:15" s="1" customFormat="1" x14ac:dyDescent="0.25">
      <c r="B594" s="24"/>
      <c r="D594" s="1" t="s">
        <v>352</v>
      </c>
      <c r="E594" s="141">
        <v>2</v>
      </c>
      <c r="F594" s="141">
        <v>9756</v>
      </c>
      <c r="G594" s="141">
        <v>101387.18</v>
      </c>
      <c r="H594" s="141">
        <v>92</v>
      </c>
      <c r="I594" s="141">
        <v>9447.58</v>
      </c>
      <c r="J594" s="141">
        <v>9576</v>
      </c>
      <c r="K594" s="141">
        <v>73133.53</v>
      </c>
      <c r="L594" s="141">
        <v>88</v>
      </c>
      <c r="M594" s="141">
        <v>18806.07</v>
      </c>
      <c r="N594" s="141">
        <v>0</v>
      </c>
      <c r="O594" s="76">
        <v>0</v>
      </c>
    </row>
    <row r="595" spans="2:15" s="1" customFormat="1" x14ac:dyDescent="0.25">
      <c r="B595" s="24"/>
      <c r="D595" s="1" t="s">
        <v>962</v>
      </c>
      <c r="E595" s="141">
        <v>4</v>
      </c>
      <c r="F595" s="141">
        <v>31585</v>
      </c>
      <c r="G595" s="141">
        <v>218003.65</v>
      </c>
      <c r="H595" s="141">
        <v>94</v>
      </c>
      <c r="I595" s="141">
        <v>23467.53</v>
      </c>
      <c r="J595" s="141">
        <v>31331</v>
      </c>
      <c r="K595" s="141">
        <v>175510.78</v>
      </c>
      <c r="L595" s="141">
        <v>160</v>
      </c>
      <c r="M595" s="141">
        <v>19025.34</v>
      </c>
      <c r="N595" s="141">
        <v>0</v>
      </c>
      <c r="O595" s="76">
        <v>0</v>
      </c>
    </row>
    <row r="596" spans="2:15" s="27" customFormat="1" ht="12.6" x14ac:dyDescent="0.2">
      <c r="B596" s="26" t="s">
        <v>813</v>
      </c>
      <c r="E596" s="140">
        <v>171</v>
      </c>
      <c r="F596" s="140">
        <v>811376.33848879603</v>
      </c>
      <c r="G596" s="140">
        <v>49881663.399999999</v>
      </c>
      <c r="H596" s="140">
        <v>73069.527797735995</v>
      </c>
      <c r="I596" s="140">
        <v>13231383.6</v>
      </c>
      <c r="J596" s="140">
        <v>712837.95972996997</v>
      </c>
      <c r="K596" s="140">
        <v>25619820.489999998</v>
      </c>
      <c r="L596" s="140">
        <v>13563.85096109</v>
      </c>
      <c r="M596" s="140">
        <v>7901264.5499999998</v>
      </c>
      <c r="N596" s="140">
        <v>11905</v>
      </c>
      <c r="O596" s="75">
        <v>3129194.77</v>
      </c>
    </row>
    <row r="597" spans="2:15" s="1" customFormat="1" x14ac:dyDescent="0.25">
      <c r="B597" s="24"/>
      <c r="C597" s="1" t="s">
        <v>814</v>
      </c>
      <c r="E597" s="141">
        <v>40</v>
      </c>
      <c r="F597" s="141">
        <v>210804</v>
      </c>
      <c r="G597" s="141">
        <v>8876462.1899999995</v>
      </c>
      <c r="H597" s="141">
        <v>17218</v>
      </c>
      <c r="I597" s="141">
        <v>2454536.9900000002</v>
      </c>
      <c r="J597" s="141">
        <v>188320</v>
      </c>
      <c r="K597" s="141">
        <v>5198154.03</v>
      </c>
      <c r="L597" s="141">
        <v>3401</v>
      </c>
      <c r="M597" s="141">
        <v>914104.59</v>
      </c>
      <c r="N597" s="141">
        <v>1865</v>
      </c>
      <c r="O597" s="76">
        <v>309666.59000000003</v>
      </c>
    </row>
    <row r="598" spans="2:15" s="1" customFormat="1" x14ac:dyDescent="0.25">
      <c r="B598" s="24"/>
      <c r="D598" s="1" t="s">
        <v>820</v>
      </c>
      <c r="E598" s="141">
        <v>3</v>
      </c>
      <c r="F598" s="141">
        <v>11414</v>
      </c>
      <c r="G598" s="141">
        <v>111847.67999999999</v>
      </c>
      <c r="H598" s="141">
        <v>192</v>
      </c>
      <c r="I598" s="141">
        <v>4465.04</v>
      </c>
      <c r="J598" s="141">
        <v>11044</v>
      </c>
      <c r="K598" s="141">
        <v>90130.58</v>
      </c>
      <c r="L598" s="141">
        <v>178</v>
      </c>
      <c r="M598" s="141">
        <v>17252.060000000001</v>
      </c>
      <c r="N598" s="141">
        <v>0</v>
      </c>
      <c r="O598" s="76">
        <v>0</v>
      </c>
    </row>
    <row r="599" spans="2:15" s="1" customFormat="1" x14ac:dyDescent="0.25">
      <c r="B599" s="24"/>
      <c r="D599" s="1" t="s">
        <v>815</v>
      </c>
      <c r="E599" s="141">
        <v>3</v>
      </c>
      <c r="F599" s="141">
        <v>17823</v>
      </c>
      <c r="G599" s="141">
        <v>880148.9</v>
      </c>
      <c r="H599" s="141">
        <v>2158</v>
      </c>
      <c r="I599" s="141">
        <v>301866.78999999998</v>
      </c>
      <c r="J599" s="141">
        <v>15411</v>
      </c>
      <c r="K599" s="141">
        <v>517367.55</v>
      </c>
      <c r="L599" s="141">
        <v>61</v>
      </c>
      <c r="M599" s="141">
        <v>19134.759999999998</v>
      </c>
      <c r="N599" s="141">
        <v>193</v>
      </c>
      <c r="O599" s="76">
        <v>41779.800000000003</v>
      </c>
    </row>
    <row r="600" spans="2:15" s="1" customFormat="1" x14ac:dyDescent="0.25">
      <c r="B600" s="24"/>
      <c r="D600" s="1" t="s">
        <v>816</v>
      </c>
      <c r="E600" s="141">
        <v>16</v>
      </c>
      <c r="F600" s="141">
        <v>88502</v>
      </c>
      <c r="G600" s="141">
        <v>5217327.34</v>
      </c>
      <c r="H600" s="141">
        <v>10473</v>
      </c>
      <c r="I600" s="141">
        <v>1626499.27</v>
      </c>
      <c r="J600" s="141">
        <v>75678</v>
      </c>
      <c r="K600" s="141">
        <v>2949412.77</v>
      </c>
      <c r="L600" s="141">
        <v>1184</v>
      </c>
      <c r="M600" s="141">
        <v>450371.48</v>
      </c>
      <c r="N600" s="141">
        <v>1167</v>
      </c>
      <c r="O600" s="76">
        <v>191043.81</v>
      </c>
    </row>
    <row r="601" spans="2:15" s="1" customFormat="1" x14ac:dyDescent="0.25">
      <c r="B601" s="24"/>
      <c r="D601" s="1" t="s">
        <v>817</v>
      </c>
      <c r="E601" s="141">
        <v>7</v>
      </c>
      <c r="F601" s="141">
        <v>50738</v>
      </c>
      <c r="G601" s="141">
        <v>2110823.48</v>
      </c>
      <c r="H601" s="141">
        <v>4049</v>
      </c>
      <c r="I601" s="141">
        <v>476903.55</v>
      </c>
      <c r="J601" s="141">
        <v>45619</v>
      </c>
      <c r="K601" s="141">
        <v>1225921.54</v>
      </c>
      <c r="L601" s="141">
        <v>565</v>
      </c>
      <c r="M601" s="141">
        <v>331155.40999999997</v>
      </c>
      <c r="N601" s="141">
        <v>505</v>
      </c>
      <c r="O601" s="76">
        <v>76842.98</v>
      </c>
    </row>
    <row r="602" spans="2:15" s="1" customFormat="1" x14ac:dyDescent="0.25">
      <c r="B602" s="24"/>
      <c r="D602" s="1" t="s">
        <v>818</v>
      </c>
      <c r="E602" s="141">
        <v>4</v>
      </c>
      <c r="F602" s="141">
        <v>14874</v>
      </c>
      <c r="G602" s="141">
        <v>180821.34</v>
      </c>
      <c r="H602" s="141">
        <v>108</v>
      </c>
      <c r="I602" s="141">
        <v>10902.17</v>
      </c>
      <c r="J602" s="141">
        <v>14190</v>
      </c>
      <c r="K602" s="141">
        <v>134110.63</v>
      </c>
      <c r="L602" s="141">
        <v>576</v>
      </c>
      <c r="M602" s="141">
        <v>35808.53</v>
      </c>
      <c r="N602" s="141">
        <v>0</v>
      </c>
      <c r="O602" s="76">
        <v>0</v>
      </c>
    </row>
    <row r="603" spans="2:15" s="1" customFormat="1" x14ac:dyDescent="0.25">
      <c r="B603" s="24"/>
      <c r="D603" s="1" t="s">
        <v>819</v>
      </c>
      <c r="E603" s="141">
        <v>3</v>
      </c>
      <c r="F603" s="141">
        <v>9161</v>
      </c>
      <c r="G603" s="141">
        <v>85036.43</v>
      </c>
      <c r="H603" s="141">
        <v>34</v>
      </c>
      <c r="I603" s="141">
        <v>4481</v>
      </c>
      <c r="J603" s="141">
        <v>8783</v>
      </c>
      <c r="K603" s="141">
        <v>70537.119999999995</v>
      </c>
      <c r="L603" s="141">
        <v>344</v>
      </c>
      <c r="M603" s="141">
        <v>10018.31</v>
      </c>
      <c r="N603" s="141">
        <v>0</v>
      </c>
      <c r="O603" s="76">
        <v>0</v>
      </c>
    </row>
    <row r="604" spans="2:15" s="1" customFormat="1" x14ac:dyDescent="0.25">
      <c r="B604" s="24"/>
      <c r="D604" s="1" t="s">
        <v>962</v>
      </c>
      <c r="E604" s="141">
        <v>4</v>
      </c>
      <c r="F604" s="141">
        <v>18292</v>
      </c>
      <c r="G604" s="141">
        <v>290457.03000000003</v>
      </c>
      <c r="H604" s="141">
        <v>204</v>
      </c>
      <c r="I604" s="141">
        <v>29419.17</v>
      </c>
      <c r="J604" s="141">
        <v>17595</v>
      </c>
      <c r="K604" s="141">
        <v>210673.84</v>
      </c>
      <c r="L604" s="141">
        <v>493</v>
      </c>
      <c r="M604" s="141">
        <v>50364.03</v>
      </c>
      <c r="N604" s="141">
        <v>0</v>
      </c>
      <c r="O604" s="76">
        <v>0</v>
      </c>
    </row>
    <row r="605" spans="2:15" s="1" customFormat="1" x14ac:dyDescent="0.25">
      <c r="B605" s="24"/>
      <c r="C605" s="1" t="s">
        <v>821</v>
      </c>
      <c r="E605" s="141">
        <v>83</v>
      </c>
      <c r="F605" s="141">
        <v>359667.33848879603</v>
      </c>
      <c r="G605" s="141">
        <v>27070841.309999999</v>
      </c>
      <c r="H605" s="141">
        <v>31329.527797736002</v>
      </c>
      <c r="I605" s="141">
        <v>5993305.0999999996</v>
      </c>
      <c r="J605" s="141">
        <v>315046.95972996997</v>
      </c>
      <c r="K605" s="141">
        <v>13766058.689999999</v>
      </c>
      <c r="L605" s="141">
        <v>6020.8509610900001</v>
      </c>
      <c r="M605" s="141">
        <v>5245131.95</v>
      </c>
      <c r="N605" s="141">
        <v>7270</v>
      </c>
      <c r="O605" s="76">
        <v>2066345.57</v>
      </c>
    </row>
    <row r="606" spans="2:15" s="1" customFormat="1" x14ac:dyDescent="0.25">
      <c r="B606" s="24"/>
      <c r="D606" s="1" t="s">
        <v>822</v>
      </c>
      <c r="E606" s="141">
        <v>50</v>
      </c>
      <c r="F606" s="141">
        <v>212074.61299816601</v>
      </c>
      <c r="G606" s="141">
        <v>19021969.5</v>
      </c>
      <c r="H606" s="141">
        <v>15618.951956456</v>
      </c>
      <c r="I606" s="141">
        <v>4097640.68</v>
      </c>
      <c r="J606" s="141">
        <v>188271.35815738002</v>
      </c>
      <c r="K606" s="141">
        <v>8846388.25</v>
      </c>
      <c r="L606" s="141">
        <v>3232.3028843299999</v>
      </c>
      <c r="M606" s="141">
        <v>4379998</v>
      </c>
      <c r="N606" s="141">
        <v>4952</v>
      </c>
      <c r="O606" s="76">
        <v>1697942.57</v>
      </c>
    </row>
    <row r="607" spans="2:15" s="1" customFormat="1" x14ac:dyDescent="0.25">
      <c r="B607" s="24"/>
      <c r="D607" s="1" t="s">
        <v>823</v>
      </c>
      <c r="E607" s="141">
        <v>18</v>
      </c>
      <c r="F607" s="141">
        <v>91868.725490629993</v>
      </c>
      <c r="G607" s="141">
        <v>6214589.7800000003</v>
      </c>
      <c r="H607" s="141">
        <v>10183.575841280001</v>
      </c>
      <c r="I607" s="141">
        <v>1557512.34</v>
      </c>
      <c r="J607" s="141">
        <v>78509.601572590007</v>
      </c>
      <c r="K607" s="141">
        <v>3626030.04</v>
      </c>
      <c r="L607" s="141">
        <v>1048.54807676</v>
      </c>
      <c r="M607" s="141">
        <v>706699.53</v>
      </c>
      <c r="N607" s="141">
        <v>2127</v>
      </c>
      <c r="O607" s="76">
        <v>324347.88</v>
      </c>
    </row>
    <row r="608" spans="2:15" s="1" customFormat="1" x14ac:dyDescent="0.25">
      <c r="B608" s="24"/>
      <c r="D608" s="1" t="s">
        <v>824</v>
      </c>
      <c r="E608" s="141">
        <v>5</v>
      </c>
      <c r="F608" s="141">
        <v>24408</v>
      </c>
      <c r="G608" s="141">
        <v>973170.85</v>
      </c>
      <c r="H608" s="141">
        <v>2436</v>
      </c>
      <c r="I608" s="141">
        <v>149524.79999999999</v>
      </c>
      <c r="J608" s="141">
        <v>21294</v>
      </c>
      <c r="K608" s="141">
        <v>682408.25</v>
      </c>
      <c r="L608" s="141">
        <v>571</v>
      </c>
      <c r="M608" s="141">
        <v>111400.24</v>
      </c>
      <c r="N608" s="141">
        <v>107</v>
      </c>
      <c r="O608" s="76">
        <v>29837.57</v>
      </c>
    </row>
    <row r="609" spans="2:15" s="1" customFormat="1" x14ac:dyDescent="0.25">
      <c r="B609" s="24"/>
      <c r="D609" s="1" t="s">
        <v>825</v>
      </c>
      <c r="E609" s="141">
        <v>6</v>
      </c>
      <c r="F609" s="141">
        <v>26289</v>
      </c>
      <c r="G609" s="141">
        <v>767287.11</v>
      </c>
      <c r="H609" s="141">
        <v>2848</v>
      </c>
      <c r="I609" s="141">
        <v>184084.92</v>
      </c>
      <c r="J609" s="141">
        <v>22201</v>
      </c>
      <c r="K609" s="141">
        <v>522575.35999999999</v>
      </c>
      <c r="L609" s="141">
        <v>1156</v>
      </c>
      <c r="M609" s="141">
        <v>46409.27</v>
      </c>
      <c r="N609" s="141">
        <v>84</v>
      </c>
      <c r="O609" s="76">
        <v>14217.56</v>
      </c>
    </row>
    <row r="610" spans="2:15" s="1" customFormat="1" x14ac:dyDescent="0.25">
      <c r="B610" s="24"/>
      <c r="D610" s="1" t="s">
        <v>962</v>
      </c>
      <c r="E610" s="141">
        <v>4</v>
      </c>
      <c r="F610" s="141">
        <v>5027</v>
      </c>
      <c r="G610" s="141">
        <v>93824.07</v>
      </c>
      <c r="H610" s="141">
        <v>243</v>
      </c>
      <c r="I610" s="141">
        <v>4542.37</v>
      </c>
      <c r="J610" s="141">
        <v>4771</v>
      </c>
      <c r="K610" s="141">
        <v>88656.78</v>
      </c>
      <c r="L610" s="141">
        <v>13</v>
      </c>
      <c r="M610" s="141">
        <v>624.92999999999995</v>
      </c>
      <c r="N610" s="141">
        <v>0</v>
      </c>
      <c r="O610" s="76">
        <v>0</v>
      </c>
    </row>
    <row r="611" spans="2:15" s="1" customFormat="1" x14ac:dyDescent="0.25">
      <c r="B611" s="24"/>
      <c r="C611" s="1" t="s">
        <v>826</v>
      </c>
      <c r="E611" s="141">
        <v>9</v>
      </c>
      <c r="F611" s="141">
        <v>30321</v>
      </c>
      <c r="G611" s="141">
        <v>684305.07</v>
      </c>
      <c r="H611" s="141">
        <v>1113</v>
      </c>
      <c r="I611" s="141">
        <v>257345.86</v>
      </c>
      <c r="J611" s="141">
        <v>28595</v>
      </c>
      <c r="K611" s="141">
        <v>395745.17</v>
      </c>
      <c r="L611" s="141">
        <v>613</v>
      </c>
      <c r="M611" s="141">
        <v>31214.04</v>
      </c>
      <c r="N611" s="141">
        <v>0</v>
      </c>
      <c r="O611" s="76">
        <v>0</v>
      </c>
    </row>
    <row r="612" spans="2:15" s="1" customFormat="1" x14ac:dyDescent="0.25">
      <c r="B612" s="24"/>
      <c r="D612" s="1" t="s">
        <v>353</v>
      </c>
      <c r="E612" s="141">
        <v>3</v>
      </c>
      <c r="F612" s="141">
        <v>10606</v>
      </c>
      <c r="G612" s="141">
        <v>440432.87</v>
      </c>
      <c r="H612" s="141">
        <v>966</v>
      </c>
      <c r="I612" s="141">
        <v>242321.8</v>
      </c>
      <c r="J612" s="141">
        <v>9592</v>
      </c>
      <c r="K612" s="141">
        <v>192937.93</v>
      </c>
      <c r="L612" s="141">
        <v>48</v>
      </c>
      <c r="M612" s="141">
        <v>5173.1499999999996</v>
      </c>
      <c r="N612" s="141">
        <v>0</v>
      </c>
      <c r="O612" s="76">
        <v>0</v>
      </c>
    </row>
    <row r="613" spans="2:15" s="1" customFormat="1" x14ac:dyDescent="0.25">
      <c r="B613" s="24"/>
      <c r="D613" s="1" t="s">
        <v>354</v>
      </c>
      <c r="E613" s="141">
        <v>2</v>
      </c>
      <c r="F613" s="141">
        <v>6739</v>
      </c>
      <c r="G613" s="141">
        <v>94102.43</v>
      </c>
      <c r="H613" s="141">
        <v>106</v>
      </c>
      <c r="I613" s="141">
        <v>9218.89</v>
      </c>
      <c r="J613" s="141">
        <v>6492</v>
      </c>
      <c r="K613" s="141">
        <v>76634.600000000006</v>
      </c>
      <c r="L613" s="141">
        <v>141</v>
      </c>
      <c r="M613" s="141">
        <v>8248.93</v>
      </c>
      <c r="N613" s="141">
        <v>0</v>
      </c>
      <c r="O613" s="76">
        <v>0</v>
      </c>
    </row>
    <row r="614" spans="2:15" s="1" customFormat="1" x14ac:dyDescent="0.25">
      <c r="B614" s="24"/>
      <c r="D614" s="1" t="s">
        <v>962</v>
      </c>
      <c r="E614" s="141">
        <v>4</v>
      </c>
      <c r="F614" s="141">
        <v>12976</v>
      </c>
      <c r="G614" s="141">
        <v>149769.76</v>
      </c>
      <c r="H614" s="141">
        <v>41</v>
      </c>
      <c r="I614" s="141">
        <v>5805.16</v>
      </c>
      <c r="J614" s="141">
        <v>12511</v>
      </c>
      <c r="K614" s="141">
        <v>126172.63</v>
      </c>
      <c r="L614" s="141">
        <v>424</v>
      </c>
      <c r="M614" s="141">
        <v>17791.95</v>
      </c>
      <c r="N614" s="141">
        <v>0</v>
      </c>
      <c r="O614" s="76">
        <v>0</v>
      </c>
    </row>
    <row r="615" spans="2:15" s="1" customFormat="1" x14ac:dyDescent="0.25">
      <c r="B615" s="24"/>
      <c r="C615" s="1" t="s">
        <v>827</v>
      </c>
      <c r="E615" s="141">
        <v>22</v>
      </c>
      <c r="F615" s="141">
        <v>98300</v>
      </c>
      <c r="G615" s="141">
        <v>4328869.51</v>
      </c>
      <c r="H615" s="141">
        <v>8310</v>
      </c>
      <c r="I615" s="141">
        <v>1090174.56</v>
      </c>
      <c r="J615" s="141">
        <v>87571</v>
      </c>
      <c r="K615" s="141">
        <v>2679227.29</v>
      </c>
      <c r="L615" s="141">
        <v>1434</v>
      </c>
      <c r="M615" s="141">
        <v>424400.01</v>
      </c>
      <c r="N615" s="141">
        <v>985</v>
      </c>
      <c r="O615" s="76">
        <v>135067.65</v>
      </c>
    </row>
    <row r="616" spans="2:15" s="1" customFormat="1" x14ac:dyDescent="0.25">
      <c r="B616" s="24"/>
      <c r="D616" s="1" t="s">
        <v>828</v>
      </c>
      <c r="E616" s="141">
        <v>6</v>
      </c>
      <c r="F616" s="141">
        <v>29787</v>
      </c>
      <c r="G616" s="141">
        <v>1368096.65</v>
      </c>
      <c r="H616" s="141">
        <v>2759</v>
      </c>
      <c r="I616" s="141">
        <v>368426.59</v>
      </c>
      <c r="J616" s="141">
        <v>26307</v>
      </c>
      <c r="K616" s="141">
        <v>878369.42</v>
      </c>
      <c r="L616" s="141">
        <v>284</v>
      </c>
      <c r="M616" s="141">
        <v>73586.039999999994</v>
      </c>
      <c r="N616" s="141">
        <v>437</v>
      </c>
      <c r="O616" s="76">
        <v>47714.61</v>
      </c>
    </row>
    <row r="617" spans="2:15" s="1" customFormat="1" x14ac:dyDescent="0.25">
      <c r="B617" s="24"/>
      <c r="D617" s="1" t="s">
        <v>829</v>
      </c>
      <c r="E617" s="141">
        <v>3</v>
      </c>
      <c r="F617" s="141">
        <v>16084</v>
      </c>
      <c r="G617" s="141">
        <v>504702.47</v>
      </c>
      <c r="H617" s="141">
        <v>999</v>
      </c>
      <c r="I617" s="141">
        <v>154865.4</v>
      </c>
      <c r="J617" s="141">
        <v>14725</v>
      </c>
      <c r="K617" s="141">
        <v>238460.68</v>
      </c>
      <c r="L617" s="141">
        <v>360</v>
      </c>
      <c r="M617" s="141">
        <v>111376.38</v>
      </c>
      <c r="N617" s="141">
        <v>0</v>
      </c>
      <c r="O617" s="76">
        <v>0</v>
      </c>
    </row>
    <row r="618" spans="2:15" s="1" customFormat="1" x14ac:dyDescent="0.25">
      <c r="B618" s="24"/>
      <c r="D618" s="1" t="s">
        <v>830</v>
      </c>
      <c r="E618" s="141">
        <v>10</v>
      </c>
      <c r="F618" s="141">
        <v>43876</v>
      </c>
      <c r="G618" s="141">
        <v>2346354.84</v>
      </c>
      <c r="H618" s="141">
        <v>4524</v>
      </c>
      <c r="I618" s="141">
        <v>556864.68999999994</v>
      </c>
      <c r="J618" s="141">
        <v>38303</v>
      </c>
      <c r="K618" s="141">
        <v>1500874.53</v>
      </c>
      <c r="L618" s="141">
        <v>501</v>
      </c>
      <c r="M618" s="141">
        <v>201262.58</v>
      </c>
      <c r="N618" s="141">
        <v>548</v>
      </c>
      <c r="O618" s="76">
        <v>87353.04</v>
      </c>
    </row>
    <row r="619" spans="2:15" s="1" customFormat="1" x14ac:dyDescent="0.25">
      <c r="B619" s="24"/>
      <c r="D619" s="1" t="s">
        <v>962</v>
      </c>
      <c r="E619" s="141">
        <v>3</v>
      </c>
      <c r="F619" s="141">
        <v>8553</v>
      </c>
      <c r="G619" s="141">
        <v>109715.55</v>
      </c>
      <c r="H619" s="141">
        <v>28</v>
      </c>
      <c r="I619" s="141">
        <v>10017.879999999999</v>
      </c>
      <c r="J619" s="141">
        <v>8236</v>
      </c>
      <c r="K619" s="141">
        <v>61522.66</v>
      </c>
      <c r="L619" s="141">
        <v>289</v>
      </c>
      <c r="M619" s="141">
        <v>38175.019999999997</v>
      </c>
      <c r="N619" s="141">
        <v>0</v>
      </c>
      <c r="O619" s="76">
        <v>0</v>
      </c>
    </row>
    <row r="620" spans="2:15" s="1" customFormat="1" x14ac:dyDescent="0.25">
      <c r="B620" s="24"/>
      <c r="C620" s="1" t="s">
        <v>831</v>
      </c>
      <c r="E620" s="141">
        <v>17</v>
      </c>
      <c r="F620" s="141">
        <v>112284</v>
      </c>
      <c r="G620" s="141">
        <v>8921185.3300000001</v>
      </c>
      <c r="H620" s="141">
        <v>15099</v>
      </c>
      <c r="I620" s="141">
        <v>3436021.1</v>
      </c>
      <c r="J620" s="141">
        <v>93305</v>
      </c>
      <c r="K620" s="141">
        <v>3580635.31</v>
      </c>
      <c r="L620" s="141">
        <v>2095</v>
      </c>
      <c r="M620" s="141">
        <v>1286413.96</v>
      </c>
      <c r="N620" s="141">
        <v>1785</v>
      </c>
      <c r="O620" s="76">
        <v>618114.96</v>
      </c>
    </row>
    <row r="621" spans="2:15" s="1" customFormat="1" x14ac:dyDescent="0.25">
      <c r="B621" s="24"/>
      <c r="D621" s="1" t="s">
        <v>832</v>
      </c>
      <c r="E621" s="141">
        <v>17</v>
      </c>
      <c r="F621" s="141">
        <v>112284</v>
      </c>
      <c r="G621" s="141">
        <v>8921185.3300000001</v>
      </c>
      <c r="H621" s="141">
        <v>15099</v>
      </c>
      <c r="I621" s="141">
        <v>3436021.1</v>
      </c>
      <c r="J621" s="141">
        <v>93305</v>
      </c>
      <c r="K621" s="141">
        <v>3580635.31</v>
      </c>
      <c r="L621" s="141">
        <v>2095</v>
      </c>
      <c r="M621" s="141">
        <v>1286413.96</v>
      </c>
      <c r="N621" s="141">
        <v>1785</v>
      </c>
      <c r="O621" s="76">
        <v>618114.96</v>
      </c>
    </row>
    <row r="622" spans="2:15" s="27" customFormat="1" ht="12.6" x14ac:dyDescent="0.2">
      <c r="B622" s="26" t="s">
        <v>833</v>
      </c>
      <c r="E622" s="140">
        <v>126</v>
      </c>
      <c r="F622" s="140">
        <v>635197</v>
      </c>
      <c r="G622" s="140">
        <v>49176063.93</v>
      </c>
      <c r="H622" s="140">
        <v>32869</v>
      </c>
      <c r="I622" s="140">
        <v>9083474.0700000003</v>
      </c>
      <c r="J622" s="140">
        <v>565583</v>
      </c>
      <c r="K622" s="140">
        <v>26087430.800000001</v>
      </c>
      <c r="L622" s="140">
        <v>13738</v>
      </c>
      <c r="M622" s="140">
        <v>9281137.0299999993</v>
      </c>
      <c r="N622" s="140">
        <v>23007</v>
      </c>
      <c r="O622" s="75">
        <v>4724022.04</v>
      </c>
    </row>
    <row r="623" spans="2:15" s="1" customFormat="1" x14ac:dyDescent="0.25">
      <c r="B623" s="24"/>
      <c r="C623" s="1" t="s">
        <v>834</v>
      </c>
      <c r="E623" s="141">
        <v>9</v>
      </c>
      <c r="F623" s="141">
        <v>43603</v>
      </c>
      <c r="G623" s="141">
        <v>2826494.22</v>
      </c>
      <c r="H623" s="141">
        <v>3892</v>
      </c>
      <c r="I623" s="141">
        <v>570453.91</v>
      </c>
      <c r="J623" s="141">
        <v>37541</v>
      </c>
      <c r="K623" s="141">
        <v>1694861.98</v>
      </c>
      <c r="L623" s="141">
        <v>580</v>
      </c>
      <c r="M623" s="141">
        <v>251043.65</v>
      </c>
      <c r="N623" s="141">
        <v>1590</v>
      </c>
      <c r="O623" s="76">
        <v>310134.68</v>
      </c>
    </row>
    <row r="624" spans="2:15" s="1" customFormat="1" x14ac:dyDescent="0.25">
      <c r="B624" s="24"/>
      <c r="D624" s="1" t="s">
        <v>835</v>
      </c>
      <c r="E624" s="141">
        <v>7</v>
      </c>
      <c r="F624" s="141">
        <v>43172</v>
      </c>
      <c r="G624" s="141">
        <v>2820356.21</v>
      </c>
      <c r="H624" s="141">
        <v>3892</v>
      </c>
      <c r="I624" s="141">
        <v>570453.91</v>
      </c>
      <c r="J624" s="141">
        <v>37120</v>
      </c>
      <c r="K624" s="141">
        <v>1690637.59</v>
      </c>
      <c r="L624" s="141">
        <v>570</v>
      </c>
      <c r="M624" s="141">
        <v>249130.04</v>
      </c>
      <c r="N624" s="141">
        <v>1590</v>
      </c>
      <c r="O624" s="76">
        <v>310134.68</v>
      </c>
    </row>
    <row r="625" spans="2:15" s="1" customFormat="1" x14ac:dyDescent="0.25">
      <c r="B625" s="24"/>
      <c r="D625" s="1" t="s">
        <v>962</v>
      </c>
      <c r="E625" s="141">
        <v>2</v>
      </c>
      <c r="F625" s="141">
        <v>431</v>
      </c>
      <c r="G625" s="141">
        <v>6138.01</v>
      </c>
      <c r="H625" s="141">
        <v>0</v>
      </c>
      <c r="I625" s="141">
        <v>0</v>
      </c>
      <c r="J625" s="141">
        <v>421</v>
      </c>
      <c r="K625" s="141">
        <v>4224.3900000000003</v>
      </c>
      <c r="L625" s="141">
        <v>10</v>
      </c>
      <c r="M625" s="141">
        <v>1913.62</v>
      </c>
      <c r="N625" s="141">
        <v>0</v>
      </c>
      <c r="O625" s="76">
        <v>0</v>
      </c>
    </row>
    <row r="626" spans="2:15" s="1" customFormat="1" x14ac:dyDescent="0.25">
      <c r="B626" s="24"/>
      <c r="C626" s="1" t="s">
        <v>836</v>
      </c>
      <c r="E626" s="141">
        <v>92</v>
      </c>
      <c r="F626" s="141">
        <v>480126.95318225003</v>
      </c>
      <c r="G626" s="141">
        <v>40672595.079999998</v>
      </c>
      <c r="H626" s="141">
        <v>21604</v>
      </c>
      <c r="I626" s="141">
        <v>6519591.0800000001</v>
      </c>
      <c r="J626" s="141">
        <v>426422.95318225003</v>
      </c>
      <c r="K626" s="141">
        <v>21228877.059999999</v>
      </c>
      <c r="L626" s="141">
        <v>11957</v>
      </c>
      <c r="M626" s="141">
        <v>8679823.4000000004</v>
      </c>
      <c r="N626" s="141">
        <v>20143</v>
      </c>
      <c r="O626" s="76">
        <v>4244303.53</v>
      </c>
    </row>
    <row r="627" spans="2:15" s="1" customFormat="1" x14ac:dyDescent="0.25">
      <c r="B627" s="24"/>
      <c r="D627" s="1" t="s">
        <v>837</v>
      </c>
      <c r="E627" s="141">
        <v>60</v>
      </c>
      <c r="F627" s="141">
        <v>346646</v>
      </c>
      <c r="G627" s="141">
        <v>33728474.079999998</v>
      </c>
      <c r="H627" s="141">
        <v>16664</v>
      </c>
      <c r="I627" s="141">
        <v>4997929.4400000004</v>
      </c>
      <c r="J627" s="141">
        <v>301666</v>
      </c>
      <c r="K627" s="141">
        <v>16644277.369999999</v>
      </c>
      <c r="L627" s="141">
        <v>9995</v>
      </c>
      <c r="M627" s="141">
        <v>8182019.3899999997</v>
      </c>
      <c r="N627" s="141">
        <v>18321</v>
      </c>
      <c r="O627" s="76">
        <v>3904247.88</v>
      </c>
    </row>
    <row r="628" spans="2:15" s="1" customFormat="1" x14ac:dyDescent="0.25">
      <c r="B628" s="24"/>
      <c r="D628" s="1" t="s">
        <v>838</v>
      </c>
      <c r="E628" s="141">
        <v>4</v>
      </c>
      <c r="F628" s="141">
        <v>20148.901318650001</v>
      </c>
      <c r="G628" s="141">
        <v>810378.25</v>
      </c>
      <c r="H628" s="141">
        <v>647</v>
      </c>
      <c r="I628" s="141">
        <v>143463.17000000001</v>
      </c>
      <c r="J628" s="141">
        <v>19165.901318650001</v>
      </c>
      <c r="K628" s="141">
        <v>616379.37</v>
      </c>
      <c r="L628" s="141">
        <v>336</v>
      </c>
      <c r="M628" s="141">
        <v>50535.72</v>
      </c>
      <c r="N628" s="141">
        <v>0</v>
      </c>
      <c r="O628" s="76">
        <v>0</v>
      </c>
    </row>
    <row r="629" spans="2:15" s="1" customFormat="1" x14ac:dyDescent="0.25">
      <c r="B629" s="24"/>
      <c r="D629" s="1" t="s">
        <v>839</v>
      </c>
      <c r="E629" s="141">
        <v>20</v>
      </c>
      <c r="F629" s="141">
        <v>99264.855397100007</v>
      </c>
      <c r="G629" s="141">
        <v>5895528.8600000003</v>
      </c>
      <c r="H629" s="141">
        <v>4287</v>
      </c>
      <c r="I629" s="141">
        <v>1378177.02</v>
      </c>
      <c r="J629" s="141">
        <v>91712.855397100007</v>
      </c>
      <c r="K629" s="141">
        <v>3748657.48</v>
      </c>
      <c r="L629" s="141">
        <v>1443</v>
      </c>
      <c r="M629" s="141">
        <v>428638.71</v>
      </c>
      <c r="N629" s="141">
        <v>1822</v>
      </c>
      <c r="O629" s="76">
        <v>340055.65</v>
      </c>
    </row>
    <row r="630" spans="2:15" s="1" customFormat="1" x14ac:dyDescent="0.25">
      <c r="B630" s="24"/>
      <c r="D630" s="1" t="s">
        <v>962</v>
      </c>
      <c r="E630" s="141">
        <v>8</v>
      </c>
      <c r="F630" s="141">
        <v>14067.1964665</v>
      </c>
      <c r="G630" s="141">
        <v>238213.89</v>
      </c>
      <c r="H630" s="141">
        <v>6</v>
      </c>
      <c r="I630" s="141">
        <v>21.46</v>
      </c>
      <c r="J630" s="141">
        <v>13878.1964665</v>
      </c>
      <c r="K630" s="141">
        <v>219562.84</v>
      </c>
      <c r="L630" s="141">
        <v>183</v>
      </c>
      <c r="M630" s="141">
        <v>18629.580000000002</v>
      </c>
      <c r="N630" s="141">
        <v>0</v>
      </c>
      <c r="O630" s="76">
        <v>0</v>
      </c>
    </row>
    <row r="631" spans="2:15" s="1" customFormat="1" x14ac:dyDescent="0.25">
      <c r="B631" s="24"/>
      <c r="C631" s="1" t="s">
        <v>840</v>
      </c>
      <c r="E631" s="141">
        <v>7</v>
      </c>
      <c r="F631" s="141">
        <v>21821</v>
      </c>
      <c r="G631" s="141">
        <v>1393051.4</v>
      </c>
      <c r="H631" s="141">
        <v>3265</v>
      </c>
      <c r="I631" s="141">
        <v>632056.31999999995</v>
      </c>
      <c r="J631" s="141">
        <v>18093</v>
      </c>
      <c r="K631" s="141">
        <v>685326.64</v>
      </c>
      <c r="L631" s="141">
        <v>113</v>
      </c>
      <c r="M631" s="141">
        <v>32857.760000000002</v>
      </c>
      <c r="N631" s="141">
        <v>350</v>
      </c>
      <c r="O631" s="76">
        <v>42810.69</v>
      </c>
    </row>
    <row r="632" spans="2:15" s="1" customFormat="1" x14ac:dyDescent="0.25">
      <c r="B632" s="24"/>
      <c r="D632" s="1" t="s">
        <v>355</v>
      </c>
      <c r="E632" s="141">
        <v>2</v>
      </c>
      <c r="F632" s="141">
        <v>2465</v>
      </c>
      <c r="G632" s="141">
        <v>60696.74</v>
      </c>
      <c r="H632" s="141">
        <v>0</v>
      </c>
      <c r="I632" s="141">
        <v>0</v>
      </c>
      <c r="J632" s="141">
        <v>2452</v>
      </c>
      <c r="K632" s="141">
        <v>55846.13</v>
      </c>
      <c r="L632" s="141">
        <v>13</v>
      </c>
      <c r="M632" s="141">
        <v>4850.6099999999997</v>
      </c>
      <c r="N632" s="141">
        <v>0</v>
      </c>
      <c r="O632" s="76">
        <v>0</v>
      </c>
    </row>
    <row r="633" spans="2:15" s="1" customFormat="1" x14ac:dyDescent="0.25">
      <c r="B633" s="24"/>
      <c r="D633" s="1" t="s">
        <v>841</v>
      </c>
      <c r="E633" s="141">
        <v>3</v>
      </c>
      <c r="F633" s="141">
        <v>16889</v>
      </c>
      <c r="G633" s="141">
        <v>1310049.76</v>
      </c>
      <c r="H633" s="141">
        <v>3265</v>
      </c>
      <c r="I633" s="141">
        <v>632056.31999999995</v>
      </c>
      <c r="J633" s="141">
        <v>13195</v>
      </c>
      <c r="K633" s="141">
        <v>610406.19999999995</v>
      </c>
      <c r="L633" s="141">
        <v>79</v>
      </c>
      <c r="M633" s="141">
        <v>24776.55</v>
      </c>
      <c r="N633" s="141">
        <v>350</v>
      </c>
      <c r="O633" s="76">
        <v>42810.69</v>
      </c>
    </row>
    <row r="634" spans="2:15" s="1" customFormat="1" x14ac:dyDescent="0.25">
      <c r="B634" s="24"/>
      <c r="D634" s="1" t="s">
        <v>536</v>
      </c>
      <c r="E634" s="141">
        <v>2</v>
      </c>
      <c r="F634" s="141">
        <v>2467</v>
      </c>
      <c r="G634" s="141">
        <v>22304.9</v>
      </c>
      <c r="H634" s="141">
        <v>0</v>
      </c>
      <c r="I634" s="141">
        <v>0</v>
      </c>
      <c r="J634" s="141">
        <v>2446</v>
      </c>
      <c r="K634" s="141">
        <v>19074.3</v>
      </c>
      <c r="L634" s="141">
        <v>21</v>
      </c>
      <c r="M634" s="141">
        <v>3230.59</v>
      </c>
      <c r="N634" s="141">
        <v>0</v>
      </c>
      <c r="O634" s="76">
        <v>0</v>
      </c>
    </row>
    <row r="635" spans="2:15" s="1" customFormat="1" x14ac:dyDescent="0.25">
      <c r="B635" s="24"/>
      <c r="C635" s="1" t="s">
        <v>842</v>
      </c>
      <c r="E635" s="141">
        <v>9</v>
      </c>
      <c r="F635" s="141">
        <v>47528.046817750001</v>
      </c>
      <c r="G635" s="141">
        <v>2045403.48</v>
      </c>
      <c r="H635" s="141">
        <v>756</v>
      </c>
      <c r="I635" s="141">
        <v>470290.1</v>
      </c>
      <c r="J635" s="141">
        <v>45547.046817750001</v>
      </c>
      <c r="K635" s="141">
        <v>1279101.96</v>
      </c>
      <c r="L635" s="141">
        <v>794</v>
      </c>
      <c r="M635" s="141">
        <v>233927.16</v>
      </c>
      <c r="N635" s="141">
        <v>431</v>
      </c>
      <c r="O635" s="76">
        <v>62084.26</v>
      </c>
    </row>
    <row r="636" spans="2:15" s="1" customFormat="1" x14ac:dyDescent="0.25">
      <c r="B636" s="24"/>
      <c r="D636" s="1" t="s">
        <v>760</v>
      </c>
      <c r="E636" s="141">
        <v>5</v>
      </c>
      <c r="F636" s="141">
        <v>32758</v>
      </c>
      <c r="G636" s="141">
        <v>1785353.53</v>
      </c>
      <c r="H636" s="141">
        <v>756</v>
      </c>
      <c r="I636" s="141">
        <v>470290.1</v>
      </c>
      <c r="J636" s="141">
        <v>30786</v>
      </c>
      <c r="K636" s="141">
        <v>1019145.47</v>
      </c>
      <c r="L636" s="141">
        <v>785</v>
      </c>
      <c r="M636" s="141">
        <v>233833.69</v>
      </c>
      <c r="N636" s="141">
        <v>431</v>
      </c>
      <c r="O636" s="76">
        <v>62084.26</v>
      </c>
    </row>
    <row r="637" spans="2:15" s="1" customFormat="1" x14ac:dyDescent="0.25">
      <c r="B637" s="24"/>
      <c r="D637" s="1" t="s">
        <v>962</v>
      </c>
      <c r="E637" s="141">
        <v>4</v>
      </c>
      <c r="F637" s="141">
        <v>14770.046817750001</v>
      </c>
      <c r="G637" s="141">
        <v>260049.96</v>
      </c>
      <c r="H637" s="141">
        <v>0</v>
      </c>
      <c r="I637" s="141">
        <v>0</v>
      </c>
      <c r="J637" s="141">
        <v>14761.046817750001</v>
      </c>
      <c r="K637" s="141">
        <v>259956.49</v>
      </c>
      <c r="L637" s="141">
        <v>9</v>
      </c>
      <c r="M637" s="141">
        <v>93.47</v>
      </c>
      <c r="N637" s="141">
        <v>0</v>
      </c>
      <c r="O637" s="76">
        <v>0</v>
      </c>
    </row>
    <row r="638" spans="2:15" s="1" customFormat="1" x14ac:dyDescent="0.25">
      <c r="B638" s="24"/>
      <c r="C638" s="1" t="s">
        <v>843</v>
      </c>
      <c r="E638" s="141">
        <v>3</v>
      </c>
      <c r="F638" s="141">
        <v>13951</v>
      </c>
      <c r="G638" s="141">
        <v>641946.05000000005</v>
      </c>
      <c r="H638" s="141">
        <v>1458</v>
      </c>
      <c r="I638" s="141">
        <v>416516.77</v>
      </c>
      <c r="J638" s="141">
        <v>12285</v>
      </c>
      <c r="K638" s="141">
        <v>174076.02</v>
      </c>
      <c r="L638" s="141">
        <v>168</v>
      </c>
      <c r="M638" s="141">
        <v>46665.65</v>
      </c>
      <c r="N638" s="141">
        <v>40</v>
      </c>
      <c r="O638" s="76">
        <v>4687.6000000000004</v>
      </c>
    </row>
    <row r="639" spans="2:15" s="1" customFormat="1" x14ac:dyDescent="0.25">
      <c r="B639" s="24"/>
      <c r="D639" s="1" t="s">
        <v>962</v>
      </c>
      <c r="E639" s="141">
        <v>3</v>
      </c>
      <c r="F639" s="141">
        <v>13951</v>
      </c>
      <c r="G639" s="141">
        <v>641946.05000000005</v>
      </c>
      <c r="H639" s="141">
        <v>1458</v>
      </c>
      <c r="I639" s="141">
        <v>416516.77</v>
      </c>
      <c r="J639" s="141">
        <v>12285</v>
      </c>
      <c r="K639" s="141">
        <v>174076.03</v>
      </c>
      <c r="L639" s="141">
        <v>168</v>
      </c>
      <c r="M639" s="141">
        <v>46665.65</v>
      </c>
      <c r="N639" s="141">
        <v>40</v>
      </c>
      <c r="O639" s="76">
        <v>4687.6000000000004</v>
      </c>
    </row>
    <row r="640" spans="2:15" s="1" customFormat="1" x14ac:dyDescent="0.25">
      <c r="B640" s="24"/>
      <c r="C640" s="1" t="s">
        <v>844</v>
      </c>
      <c r="E640" s="141">
        <v>6</v>
      </c>
      <c r="F640" s="141">
        <v>28167</v>
      </c>
      <c r="G640" s="141">
        <v>1596573.7</v>
      </c>
      <c r="H640" s="141">
        <v>1894</v>
      </c>
      <c r="I640" s="141">
        <v>474565.89</v>
      </c>
      <c r="J640" s="141">
        <v>25694</v>
      </c>
      <c r="K640" s="141">
        <v>1025187.14</v>
      </c>
      <c r="L640" s="141">
        <v>126</v>
      </c>
      <c r="M640" s="141">
        <v>36819.39</v>
      </c>
      <c r="N640" s="141">
        <v>453</v>
      </c>
      <c r="O640" s="76">
        <v>60001.279999999999</v>
      </c>
    </row>
    <row r="641" spans="2:15" s="1" customFormat="1" x14ac:dyDescent="0.25">
      <c r="B641" s="24"/>
      <c r="D641" s="1" t="s">
        <v>962</v>
      </c>
      <c r="E641" s="141">
        <v>6</v>
      </c>
      <c r="F641" s="141">
        <v>28167</v>
      </c>
      <c r="G641" s="141">
        <v>1596573.7</v>
      </c>
      <c r="H641" s="141">
        <v>1894</v>
      </c>
      <c r="I641" s="141">
        <v>474565.89</v>
      </c>
      <c r="J641" s="141">
        <v>25694</v>
      </c>
      <c r="K641" s="141">
        <v>1025187.14</v>
      </c>
      <c r="L641" s="141">
        <v>126</v>
      </c>
      <c r="M641" s="141">
        <v>36819.39</v>
      </c>
      <c r="N641" s="141">
        <v>453</v>
      </c>
      <c r="O641" s="76">
        <v>60001.279999999999</v>
      </c>
    </row>
    <row r="642" spans="2:15" s="27" customFormat="1" ht="12.6" x14ac:dyDescent="0.2">
      <c r="B642" s="26" t="s">
        <v>845</v>
      </c>
      <c r="E642" s="140">
        <v>17</v>
      </c>
      <c r="F642" s="140">
        <v>89607</v>
      </c>
      <c r="G642" s="140">
        <v>3996380.35</v>
      </c>
      <c r="H642" s="140">
        <v>5985</v>
      </c>
      <c r="I642" s="140">
        <v>1034705.5</v>
      </c>
      <c r="J642" s="140">
        <v>82580</v>
      </c>
      <c r="K642" s="140">
        <v>2608598.9300000002</v>
      </c>
      <c r="L642" s="140">
        <v>376</v>
      </c>
      <c r="M642" s="140">
        <v>278082.43</v>
      </c>
      <c r="N642" s="140">
        <v>666</v>
      </c>
      <c r="O642" s="75">
        <v>74993.490000000005</v>
      </c>
    </row>
    <row r="643" spans="2:15" s="1" customFormat="1" x14ac:dyDescent="0.25">
      <c r="B643" s="24"/>
      <c r="C643" s="1" t="s">
        <v>846</v>
      </c>
      <c r="E643" s="141">
        <v>5</v>
      </c>
      <c r="F643" s="141">
        <v>40413</v>
      </c>
      <c r="G643" s="141">
        <v>1143135.3500000001</v>
      </c>
      <c r="H643" s="141">
        <v>3190</v>
      </c>
      <c r="I643" s="141">
        <v>488338.03</v>
      </c>
      <c r="J643" s="141">
        <v>36888</v>
      </c>
      <c r="K643" s="141">
        <v>624196.68000000005</v>
      </c>
      <c r="L643" s="141">
        <v>17</v>
      </c>
      <c r="M643" s="141">
        <v>2990.1</v>
      </c>
      <c r="N643" s="141">
        <v>318</v>
      </c>
      <c r="O643" s="76">
        <v>27610.54</v>
      </c>
    </row>
    <row r="644" spans="2:15" s="1" customFormat="1" x14ac:dyDescent="0.25">
      <c r="B644" s="24"/>
      <c r="D644" s="80" t="s">
        <v>847</v>
      </c>
      <c r="E644" s="141">
        <v>3</v>
      </c>
      <c r="F644" s="141">
        <v>33264</v>
      </c>
      <c r="G644" s="141">
        <v>958347.66</v>
      </c>
      <c r="H644" s="141">
        <v>2485</v>
      </c>
      <c r="I644" s="141">
        <v>427694.17</v>
      </c>
      <c r="J644" s="141">
        <v>30470</v>
      </c>
      <c r="K644" s="141">
        <v>502997.3</v>
      </c>
      <c r="L644" s="141">
        <v>7</v>
      </c>
      <c r="M644" s="141">
        <v>1400.21</v>
      </c>
      <c r="N644" s="141">
        <v>302</v>
      </c>
      <c r="O644" s="76">
        <v>26255.98</v>
      </c>
    </row>
    <row r="645" spans="2:15" s="1" customFormat="1" x14ac:dyDescent="0.25">
      <c r="B645" s="24"/>
      <c r="D645" s="1" t="s">
        <v>962</v>
      </c>
      <c r="E645" s="141">
        <v>2</v>
      </c>
      <c r="F645" s="141">
        <v>7149</v>
      </c>
      <c r="G645" s="141">
        <v>184787.69</v>
      </c>
      <c r="H645" s="141">
        <v>705</v>
      </c>
      <c r="I645" s="141">
        <v>60643.86</v>
      </c>
      <c r="J645" s="141">
        <v>6418</v>
      </c>
      <c r="K645" s="141">
        <v>121199.38</v>
      </c>
      <c r="L645" s="141">
        <v>10</v>
      </c>
      <c r="M645" s="141">
        <v>1589.89</v>
      </c>
      <c r="N645" s="141">
        <v>16</v>
      </c>
      <c r="O645" s="76">
        <v>1354.55</v>
      </c>
    </row>
    <row r="646" spans="2:15" s="1" customFormat="1" x14ac:dyDescent="0.25">
      <c r="B646" s="24"/>
      <c r="C646" s="1" t="s">
        <v>848</v>
      </c>
      <c r="E646" s="141">
        <v>6</v>
      </c>
      <c r="F646" s="141">
        <v>22131</v>
      </c>
      <c r="G646" s="141">
        <v>1596167.73</v>
      </c>
      <c r="H646" s="141">
        <v>1193</v>
      </c>
      <c r="I646" s="141">
        <v>325462.40000000002</v>
      </c>
      <c r="J646" s="141">
        <v>20444</v>
      </c>
      <c r="K646" s="141">
        <v>999058.03</v>
      </c>
      <c r="L646" s="141">
        <v>282</v>
      </c>
      <c r="M646" s="141">
        <v>241752.1</v>
      </c>
      <c r="N646" s="141">
        <v>212</v>
      </c>
      <c r="O646" s="76">
        <v>29895.200000000001</v>
      </c>
    </row>
    <row r="647" spans="2:15" s="1" customFormat="1" x14ac:dyDescent="0.25">
      <c r="B647" s="24"/>
      <c r="D647" s="1" t="s">
        <v>849</v>
      </c>
      <c r="E647" s="141">
        <v>6</v>
      </c>
      <c r="F647" s="141">
        <v>22131</v>
      </c>
      <c r="G647" s="141">
        <v>1596167.73</v>
      </c>
      <c r="H647" s="141">
        <v>1193</v>
      </c>
      <c r="I647" s="141">
        <v>325462.40000000002</v>
      </c>
      <c r="J647" s="141">
        <v>20444</v>
      </c>
      <c r="K647" s="141">
        <v>999058.03</v>
      </c>
      <c r="L647" s="141">
        <v>282</v>
      </c>
      <c r="M647" s="141">
        <v>241752.1</v>
      </c>
      <c r="N647" s="141">
        <v>212</v>
      </c>
      <c r="O647" s="76">
        <v>29895.200000000001</v>
      </c>
    </row>
    <row r="648" spans="2:15" s="1" customFormat="1" x14ac:dyDescent="0.25">
      <c r="B648" s="24"/>
      <c r="C648" s="1" t="s">
        <v>850</v>
      </c>
      <c r="E648" s="141">
        <v>3</v>
      </c>
      <c r="F648" s="141">
        <v>13109</v>
      </c>
      <c r="G648" s="141">
        <v>965422.14</v>
      </c>
      <c r="H648" s="141">
        <v>894</v>
      </c>
      <c r="I648" s="141">
        <v>186284.63</v>
      </c>
      <c r="J648" s="141">
        <v>12018</v>
      </c>
      <c r="K648" s="141">
        <v>758121.38</v>
      </c>
      <c r="L648" s="141">
        <v>61</v>
      </c>
      <c r="M648" s="141">
        <v>3528.38</v>
      </c>
      <c r="N648" s="141">
        <v>136</v>
      </c>
      <c r="O648" s="76">
        <v>17487.75</v>
      </c>
    </row>
    <row r="649" spans="2:15" s="1" customFormat="1" x14ac:dyDescent="0.25">
      <c r="B649" s="24"/>
      <c r="D649" s="1" t="s">
        <v>851</v>
      </c>
      <c r="E649" s="141">
        <v>3</v>
      </c>
      <c r="F649" s="141">
        <v>13109</v>
      </c>
      <c r="G649" s="141">
        <v>965422.14</v>
      </c>
      <c r="H649" s="141">
        <v>894</v>
      </c>
      <c r="I649" s="141">
        <v>186284.63</v>
      </c>
      <c r="J649" s="141">
        <v>12018</v>
      </c>
      <c r="K649" s="141">
        <v>758121.38</v>
      </c>
      <c r="L649" s="141">
        <v>61</v>
      </c>
      <c r="M649" s="141">
        <v>3528.38</v>
      </c>
      <c r="N649" s="141">
        <v>136</v>
      </c>
      <c r="O649" s="76">
        <v>17487.75</v>
      </c>
    </row>
    <row r="650" spans="2:15" s="1" customFormat="1" x14ac:dyDescent="0.25">
      <c r="B650" s="24"/>
      <c r="C650" s="1" t="s">
        <v>963</v>
      </c>
      <c r="E650" s="142">
        <v>3</v>
      </c>
      <c r="F650" s="142">
        <v>13954</v>
      </c>
      <c r="G650" s="142">
        <v>291655.13</v>
      </c>
      <c r="H650" s="142">
        <v>708</v>
      </c>
      <c r="I650" s="142">
        <v>34620.44</v>
      </c>
      <c r="J650" s="142">
        <v>13230</v>
      </c>
      <c r="K650" s="142">
        <v>227222.84</v>
      </c>
      <c r="L650" s="142">
        <v>16</v>
      </c>
      <c r="M650" s="142">
        <v>29811.86</v>
      </c>
      <c r="N650" s="142">
        <v>0</v>
      </c>
      <c r="O650" s="81">
        <v>0</v>
      </c>
    </row>
    <row r="651" spans="2:15" s="27" customFormat="1" ht="12.6" x14ac:dyDescent="0.2">
      <c r="B651" s="26" t="s">
        <v>852</v>
      </c>
      <c r="E651" s="140">
        <v>128</v>
      </c>
      <c r="F651" s="140">
        <v>664568.83476502297</v>
      </c>
      <c r="G651" s="140">
        <v>27223726.829999998</v>
      </c>
      <c r="H651" s="140">
        <v>31630.556624328001</v>
      </c>
      <c r="I651" s="140">
        <v>8603907.8399999999</v>
      </c>
      <c r="J651" s="140">
        <v>620154.40794959001</v>
      </c>
      <c r="K651" s="140">
        <v>14239345.4</v>
      </c>
      <c r="L651" s="140">
        <v>6633.8701911049993</v>
      </c>
      <c r="M651" s="140">
        <v>3313488.81</v>
      </c>
      <c r="N651" s="140">
        <v>6150</v>
      </c>
      <c r="O651" s="75">
        <v>1066984.78</v>
      </c>
    </row>
    <row r="652" spans="2:15" s="1" customFormat="1" x14ac:dyDescent="0.25">
      <c r="B652" s="24"/>
      <c r="C652" s="1" t="s">
        <v>853</v>
      </c>
      <c r="E652" s="141">
        <v>39</v>
      </c>
      <c r="F652" s="141">
        <v>212497</v>
      </c>
      <c r="G652" s="141">
        <v>12554922.050000001</v>
      </c>
      <c r="H652" s="141">
        <v>17354</v>
      </c>
      <c r="I652" s="141">
        <v>4112709.08</v>
      </c>
      <c r="J652" s="141">
        <v>189415</v>
      </c>
      <c r="K652" s="141">
        <v>6390030.5199999996</v>
      </c>
      <c r="L652" s="141">
        <v>2376</v>
      </c>
      <c r="M652" s="141">
        <v>1507886.38</v>
      </c>
      <c r="N652" s="141">
        <v>3352</v>
      </c>
      <c r="O652" s="76">
        <v>544296.06000000006</v>
      </c>
    </row>
    <row r="653" spans="2:15" s="1" customFormat="1" x14ac:dyDescent="0.25">
      <c r="B653" s="24"/>
      <c r="D653" s="1" t="s">
        <v>854</v>
      </c>
      <c r="E653" s="141">
        <v>28</v>
      </c>
      <c r="F653" s="141">
        <v>157316</v>
      </c>
      <c r="G653" s="141">
        <v>11762229.949999999</v>
      </c>
      <c r="H653" s="141">
        <v>14965</v>
      </c>
      <c r="I653" s="141">
        <v>3943422.5</v>
      </c>
      <c r="J653" s="141">
        <v>137057</v>
      </c>
      <c r="K653" s="141">
        <v>5878972.3300000001</v>
      </c>
      <c r="L653" s="141">
        <v>1976</v>
      </c>
      <c r="M653" s="141">
        <v>1398115.06</v>
      </c>
      <c r="N653" s="141">
        <v>3318</v>
      </c>
      <c r="O653" s="76">
        <v>541720.06999999995</v>
      </c>
    </row>
    <row r="654" spans="2:15" s="1" customFormat="1" x14ac:dyDescent="0.25">
      <c r="B654" s="24"/>
      <c r="D654" s="1" t="s">
        <v>855</v>
      </c>
      <c r="E654" s="141">
        <v>7</v>
      </c>
      <c r="F654" s="141">
        <v>31331</v>
      </c>
      <c r="G654" s="141">
        <v>612138.46</v>
      </c>
      <c r="H654" s="141">
        <v>988</v>
      </c>
      <c r="I654" s="141">
        <v>160454.26999999999</v>
      </c>
      <c r="J654" s="141">
        <v>30009</v>
      </c>
      <c r="K654" s="141">
        <v>357910.59</v>
      </c>
      <c r="L654" s="141">
        <v>300</v>
      </c>
      <c r="M654" s="141">
        <v>91197.6</v>
      </c>
      <c r="N654" s="141">
        <v>34</v>
      </c>
      <c r="O654" s="76">
        <v>2576</v>
      </c>
    </row>
    <row r="655" spans="2:15" s="1" customFormat="1" x14ac:dyDescent="0.25">
      <c r="B655" s="24"/>
      <c r="D655" s="1" t="s">
        <v>357</v>
      </c>
      <c r="E655" s="141">
        <v>2</v>
      </c>
      <c r="F655" s="141">
        <v>16252</v>
      </c>
      <c r="G655" s="141">
        <v>111073.19</v>
      </c>
      <c r="H655" s="141">
        <v>643</v>
      </c>
      <c r="I655" s="141">
        <v>6342.29</v>
      </c>
      <c r="J655" s="141">
        <v>15568</v>
      </c>
      <c r="K655" s="141">
        <v>94977.24</v>
      </c>
      <c r="L655" s="141">
        <v>41</v>
      </c>
      <c r="M655" s="141">
        <v>9753.66</v>
      </c>
      <c r="N655" s="141">
        <v>0</v>
      </c>
      <c r="O655" s="76">
        <v>0</v>
      </c>
    </row>
    <row r="656" spans="2:15" s="1" customFormat="1" x14ac:dyDescent="0.25">
      <c r="B656" s="24"/>
      <c r="D656" s="1" t="s">
        <v>962</v>
      </c>
      <c r="E656" s="141">
        <v>2</v>
      </c>
      <c r="F656" s="141">
        <v>7598</v>
      </c>
      <c r="G656" s="141">
        <v>69480.44</v>
      </c>
      <c r="H656" s="141">
        <v>758</v>
      </c>
      <c r="I656" s="141">
        <v>2490.0300000000002</v>
      </c>
      <c r="J656" s="141">
        <v>6781</v>
      </c>
      <c r="K656" s="141">
        <v>58170.35</v>
      </c>
      <c r="L656" s="141">
        <v>59</v>
      </c>
      <c r="M656" s="141">
        <v>8820.06</v>
      </c>
      <c r="N656" s="141">
        <v>0</v>
      </c>
      <c r="O656" s="76">
        <v>0</v>
      </c>
    </row>
    <row r="657" spans="2:15" s="1" customFormat="1" x14ac:dyDescent="0.25">
      <c r="B657" s="24"/>
      <c r="C657" s="1" t="s">
        <v>856</v>
      </c>
      <c r="E657" s="141">
        <v>28</v>
      </c>
      <c r="F657" s="141">
        <v>158336.355411709</v>
      </c>
      <c r="G657" s="141">
        <v>4009897.24</v>
      </c>
      <c r="H657" s="141">
        <v>5778.6616328239998</v>
      </c>
      <c r="I657" s="141">
        <v>1695002.86</v>
      </c>
      <c r="J657" s="141">
        <v>151828.92454834</v>
      </c>
      <c r="K657" s="141">
        <v>2051945.53</v>
      </c>
      <c r="L657" s="141">
        <v>437.76923054500003</v>
      </c>
      <c r="M657" s="141">
        <v>219314.43</v>
      </c>
      <c r="N657" s="141">
        <v>291</v>
      </c>
      <c r="O657" s="76">
        <v>43634.42</v>
      </c>
    </row>
    <row r="658" spans="2:15" s="1" customFormat="1" x14ac:dyDescent="0.25">
      <c r="B658" s="24"/>
      <c r="D658" s="1" t="s">
        <v>857</v>
      </c>
      <c r="E658" s="141">
        <v>7</v>
      </c>
      <c r="F658" s="141">
        <v>31599</v>
      </c>
      <c r="G658" s="141">
        <v>964406.71</v>
      </c>
      <c r="H658" s="141">
        <v>1687</v>
      </c>
      <c r="I658" s="141">
        <v>428284.63</v>
      </c>
      <c r="J658" s="141">
        <v>29768</v>
      </c>
      <c r="K658" s="141">
        <v>488263.5</v>
      </c>
      <c r="L658" s="141">
        <v>92</v>
      </c>
      <c r="M658" s="141">
        <v>38131.620000000003</v>
      </c>
      <c r="N658" s="141">
        <v>52</v>
      </c>
      <c r="O658" s="76">
        <v>9726.9500000000007</v>
      </c>
    </row>
    <row r="659" spans="2:15" s="1" customFormat="1" x14ac:dyDescent="0.25">
      <c r="B659" s="24"/>
      <c r="D659" s="1" t="s">
        <v>358</v>
      </c>
      <c r="E659" s="141">
        <v>2</v>
      </c>
      <c r="F659" s="141">
        <v>10525</v>
      </c>
      <c r="G659" s="141">
        <v>78383.839999999997</v>
      </c>
      <c r="H659" s="141">
        <v>42</v>
      </c>
      <c r="I659" s="141">
        <v>4719.24</v>
      </c>
      <c r="J659" s="141">
        <v>10477</v>
      </c>
      <c r="K659" s="141">
        <v>71050.59</v>
      </c>
      <c r="L659" s="141">
        <v>6</v>
      </c>
      <c r="M659" s="141">
        <v>2614</v>
      </c>
      <c r="N659" s="141">
        <v>0</v>
      </c>
      <c r="O659" s="76">
        <v>0</v>
      </c>
    </row>
    <row r="660" spans="2:15" s="1" customFormat="1" x14ac:dyDescent="0.25">
      <c r="B660" s="24"/>
      <c r="D660" s="1" t="s">
        <v>736</v>
      </c>
      <c r="E660" s="141">
        <v>12</v>
      </c>
      <c r="F660" s="141">
        <v>77849.355411708995</v>
      </c>
      <c r="G660" s="141">
        <v>2616321.79</v>
      </c>
      <c r="H660" s="141">
        <v>3359.6616328239998</v>
      </c>
      <c r="I660" s="141">
        <v>1204480.1399999999</v>
      </c>
      <c r="J660" s="141">
        <v>73982.924548340001</v>
      </c>
      <c r="K660" s="141">
        <v>1212114.43</v>
      </c>
      <c r="L660" s="141">
        <v>267.76923054500003</v>
      </c>
      <c r="M660" s="141">
        <v>165819.75</v>
      </c>
      <c r="N660" s="141">
        <v>239</v>
      </c>
      <c r="O660" s="76">
        <v>33907.47</v>
      </c>
    </row>
    <row r="661" spans="2:15" s="1" customFormat="1" x14ac:dyDescent="0.25">
      <c r="B661" s="24"/>
      <c r="D661" s="1" t="s">
        <v>858</v>
      </c>
      <c r="E661" s="141">
        <v>4</v>
      </c>
      <c r="F661" s="141">
        <v>12175</v>
      </c>
      <c r="G661" s="141">
        <v>229485.08</v>
      </c>
      <c r="H661" s="141">
        <v>690</v>
      </c>
      <c r="I661" s="141">
        <v>57518.85</v>
      </c>
      <c r="J661" s="141">
        <v>11440</v>
      </c>
      <c r="K661" s="141">
        <v>159315.01</v>
      </c>
      <c r="L661" s="141">
        <v>45</v>
      </c>
      <c r="M661" s="141">
        <v>12651.23</v>
      </c>
      <c r="N661" s="141">
        <v>0</v>
      </c>
      <c r="O661" s="76">
        <v>0</v>
      </c>
    </row>
    <row r="662" spans="2:15" s="1" customFormat="1" x14ac:dyDescent="0.25">
      <c r="B662" s="24"/>
      <c r="D662" s="1" t="s">
        <v>962</v>
      </c>
      <c r="E662" s="141">
        <v>3</v>
      </c>
      <c r="F662" s="141">
        <v>26188</v>
      </c>
      <c r="G662" s="141">
        <v>121299.83</v>
      </c>
      <c r="H662" s="141">
        <v>0</v>
      </c>
      <c r="I662" s="141">
        <v>0</v>
      </c>
      <c r="J662" s="141">
        <v>26161</v>
      </c>
      <c r="K662" s="141">
        <v>121201.98</v>
      </c>
      <c r="L662" s="141">
        <v>27</v>
      </c>
      <c r="M662" s="141">
        <v>97.85</v>
      </c>
      <c r="N662" s="141">
        <v>0</v>
      </c>
      <c r="O662" s="76">
        <v>0</v>
      </c>
    </row>
    <row r="663" spans="2:15" s="1" customFormat="1" x14ac:dyDescent="0.25">
      <c r="B663" s="24"/>
      <c r="C663" s="1" t="s">
        <v>537</v>
      </c>
      <c r="E663" s="141">
        <v>3</v>
      </c>
      <c r="F663" s="141">
        <v>891</v>
      </c>
      <c r="G663" s="141">
        <v>1493.2</v>
      </c>
      <c r="H663" s="141">
        <v>0</v>
      </c>
      <c r="I663" s="141">
        <v>0</v>
      </c>
      <c r="J663" s="141">
        <v>891</v>
      </c>
      <c r="K663" s="141">
        <v>1493.2</v>
      </c>
      <c r="L663" s="141">
        <v>0</v>
      </c>
      <c r="M663" s="141">
        <v>0</v>
      </c>
      <c r="N663" s="141">
        <v>0</v>
      </c>
      <c r="O663" s="76">
        <v>0</v>
      </c>
    </row>
    <row r="664" spans="2:15" s="1" customFormat="1" x14ac:dyDescent="0.25">
      <c r="B664" s="24"/>
      <c r="D664" s="1" t="s">
        <v>962</v>
      </c>
      <c r="E664" s="141">
        <v>3</v>
      </c>
      <c r="F664" s="141">
        <v>891</v>
      </c>
      <c r="G664" s="141">
        <v>1493.2</v>
      </c>
      <c r="H664" s="141">
        <v>0</v>
      </c>
      <c r="I664" s="141">
        <v>0</v>
      </c>
      <c r="J664" s="141">
        <v>891</v>
      </c>
      <c r="K664" s="141">
        <v>1493.2</v>
      </c>
      <c r="L664" s="141">
        <v>0</v>
      </c>
      <c r="M664" s="141">
        <v>0</v>
      </c>
      <c r="N664" s="141">
        <v>0</v>
      </c>
      <c r="O664" s="76">
        <v>0</v>
      </c>
    </row>
    <row r="665" spans="2:15" s="1" customFormat="1" x14ac:dyDescent="0.25">
      <c r="B665" s="24"/>
      <c r="C665" s="1" t="s">
        <v>859</v>
      </c>
      <c r="E665" s="141">
        <v>32</v>
      </c>
      <c r="F665" s="141">
        <v>156060</v>
      </c>
      <c r="G665" s="141">
        <v>6620558.7000000002</v>
      </c>
      <c r="H665" s="141">
        <v>4401</v>
      </c>
      <c r="I665" s="141">
        <v>1841426.42</v>
      </c>
      <c r="J665" s="141">
        <v>147397</v>
      </c>
      <c r="K665" s="141">
        <v>3539469.08</v>
      </c>
      <c r="L665" s="141">
        <v>2321</v>
      </c>
      <c r="M665" s="141">
        <v>914121.03</v>
      </c>
      <c r="N665" s="141">
        <v>1941</v>
      </c>
      <c r="O665" s="76">
        <v>325542.17</v>
      </c>
    </row>
    <row r="666" spans="2:15" s="1" customFormat="1" x14ac:dyDescent="0.25">
      <c r="B666" s="24"/>
      <c r="D666" s="1" t="s">
        <v>860</v>
      </c>
      <c r="E666" s="141">
        <v>3</v>
      </c>
      <c r="F666" s="141">
        <v>6504</v>
      </c>
      <c r="G666" s="141">
        <v>48453.95</v>
      </c>
      <c r="H666" s="141">
        <v>397</v>
      </c>
      <c r="I666" s="141">
        <v>1017.97</v>
      </c>
      <c r="J666" s="141">
        <v>5987</v>
      </c>
      <c r="K666" s="141">
        <v>28975.87</v>
      </c>
      <c r="L666" s="141">
        <v>120</v>
      </c>
      <c r="M666" s="141">
        <v>18460.11</v>
      </c>
      <c r="N666" s="141">
        <v>0</v>
      </c>
      <c r="O666" s="76">
        <v>0</v>
      </c>
    </row>
    <row r="667" spans="2:15" s="1" customFormat="1" x14ac:dyDescent="0.25">
      <c r="B667" s="24"/>
      <c r="D667" s="1" t="s">
        <v>861</v>
      </c>
      <c r="E667" s="141">
        <v>5</v>
      </c>
      <c r="F667" s="141">
        <v>34562</v>
      </c>
      <c r="G667" s="141">
        <v>132372.82999999999</v>
      </c>
      <c r="H667" s="141">
        <v>0</v>
      </c>
      <c r="I667" s="141">
        <v>0</v>
      </c>
      <c r="J667" s="141">
        <v>34562</v>
      </c>
      <c r="K667" s="141">
        <v>132372.82999999999</v>
      </c>
      <c r="L667" s="141">
        <v>0</v>
      </c>
      <c r="M667" s="141">
        <v>0</v>
      </c>
      <c r="N667" s="141">
        <v>0</v>
      </c>
      <c r="O667" s="76">
        <v>0</v>
      </c>
    </row>
    <row r="668" spans="2:15" s="1" customFormat="1" x14ac:dyDescent="0.25">
      <c r="B668" s="24"/>
      <c r="D668" s="1" t="s">
        <v>862</v>
      </c>
      <c r="E668" s="141">
        <v>16</v>
      </c>
      <c r="F668" s="141">
        <v>89923</v>
      </c>
      <c r="G668" s="141">
        <v>6248069.96</v>
      </c>
      <c r="H668" s="141">
        <v>4004</v>
      </c>
      <c r="I668" s="141">
        <v>1840408.45</v>
      </c>
      <c r="J668" s="141">
        <v>82156</v>
      </c>
      <c r="K668" s="141">
        <v>3255668.62</v>
      </c>
      <c r="L668" s="141">
        <v>1822</v>
      </c>
      <c r="M668" s="141">
        <v>826450.71</v>
      </c>
      <c r="N668" s="141">
        <v>1941</v>
      </c>
      <c r="O668" s="76">
        <v>325542.17</v>
      </c>
    </row>
    <row r="669" spans="2:15" s="1" customFormat="1" x14ac:dyDescent="0.25">
      <c r="B669" s="24"/>
      <c r="D669" s="1" t="s">
        <v>344</v>
      </c>
      <c r="E669" s="141">
        <v>2</v>
      </c>
      <c r="F669" s="141">
        <v>3101</v>
      </c>
      <c r="G669" s="141">
        <v>21122.6</v>
      </c>
      <c r="H669" s="141">
        <v>0</v>
      </c>
      <c r="I669" s="141">
        <v>0</v>
      </c>
      <c r="J669" s="141">
        <v>3074</v>
      </c>
      <c r="K669" s="141">
        <v>13646.52</v>
      </c>
      <c r="L669" s="141">
        <v>27</v>
      </c>
      <c r="M669" s="141">
        <v>7476.08</v>
      </c>
      <c r="N669" s="141">
        <v>0</v>
      </c>
      <c r="O669" s="76">
        <v>0</v>
      </c>
    </row>
    <row r="670" spans="2:15" s="1" customFormat="1" x14ac:dyDescent="0.25">
      <c r="B670" s="24"/>
      <c r="D670" s="1" t="s">
        <v>962</v>
      </c>
      <c r="E670" s="141">
        <v>6</v>
      </c>
      <c r="F670" s="141">
        <v>21970</v>
      </c>
      <c r="G670" s="141">
        <v>170539.38</v>
      </c>
      <c r="H670" s="141">
        <v>0</v>
      </c>
      <c r="I670" s="141">
        <v>0</v>
      </c>
      <c r="J670" s="141">
        <v>21618</v>
      </c>
      <c r="K670" s="141">
        <v>108805.24</v>
      </c>
      <c r="L670" s="141">
        <v>352</v>
      </c>
      <c r="M670" s="141">
        <v>61734.13</v>
      </c>
      <c r="N670" s="141">
        <v>0</v>
      </c>
      <c r="O670" s="76">
        <v>0</v>
      </c>
    </row>
    <row r="671" spans="2:15" s="1" customFormat="1" x14ac:dyDescent="0.25">
      <c r="B671" s="24"/>
      <c r="C671" s="1" t="s">
        <v>864</v>
      </c>
      <c r="E671" s="141">
        <v>26</v>
      </c>
      <c r="F671" s="141">
        <v>136784.479353314</v>
      </c>
      <c r="G671" s="141">
        <v>4036855.63</v>
      </c>
      <c r="H671" s="141">
        <v>4096.8949915040002</v>
      </c>
      <c r="I671" s="141">
        <v>954769.47</v>
      </c>
      <c r="J671" s="141">
        <v>130622.48340125001</v>
      </c>
      <c r="K671" s="141">
        <v>2256407.06</v>
      </c>
      <c r="L671" s="141">
        <v>1499.10096056</v>
      </c>
      <c r="M671" s="141">
        <v>672166.97</v>
      </c>
      <c r="N671" s="141">
        <v>566</v>
      </c>
      <c r="O671" s="76">
        <v>153512.13</v>
      </c>
    </row>
    <row r="672" spans="2:15" s="1" customFormat="1" x14ac:dyDescent="0.25">
      <c r="B672" s="24"/>
      <c r="D672" s="1" t="s">
        <v>865</v>
      </c>
      <c r="E672" s="141">
        <v>6</v>
      </c>
      <c r="F672" s="141">
        <v>33454.7796485</v>
      </c>
      <c r="G672" s="141">
        <v>1557996.92</v>
      </c>
      <c r="H672" s="141">
        <v>1371.09677532</v>
      </c>
      <c r="I672" s="141">
        <v>353562.07</v>
      </c>
      <c r="J672" s="141">
        <v>31637.091526700002</v>
      </c>
      <c r="K672" s="141">
        <v>925326.26</v>
      </c>
      <c r="L672" s="141">
        <v>154.59134648</v>
      </c>
      <c r="M672" s="141">
        <v>241617.46</v>
      </c>
      <c r="N672" s="141">
        <v>292</v>
      </c>
      <c r="O672" s="76">
        <v>37491.15</v>
      </c>
    </row>
    <row r="673" spans="1:15" s="1" customFormat="1" x14ac:dyDescent="0.25">
      <c r="B673" s="24"/>
      <c r="D673" s="1" t="s">
        <v>866</v>
      </c>
      <c r="E673" s="141">
        <v>8</v>
      </c>
      <c r="F673" s="141">
        <v>48382.646811261002</v>
      </c>
      <c r="G673" s="141">
        <v>1791059.42</v>
      </c>
      <c r="H673" s="141">
        <v>2405.2264926560001</v>
      </c>
      <c r="I673" s="141">
        <v>576595.64</v>
      </c>
      <c r="J673" s="141">
        <v>45222.444357250002</v>
      </c>
      <c r="K673" s="141">
        <v>916966.57</v>
      </c>
      <c r="L673" s="141">
        <v>480.97596135499998</v>
      </c>
      <c r="M673" s="141">
        <v>181476.23</v>
      </c>
      <c r="N673" s="141">
        <v>274</v>
      </c>
      <c r="O673" s="76">
        <v>116020.98</v>
      </c>
    </row>
    <row r="674" spans="1:15" s="1" customFormat="1" x14ac:dyDescent="0.25">
      <c r="B674" s="24"/>
      <c r="D674" s="1" t="s">
        <v>359</v>
      </c>
      <c r="E674" s="141">
        <v>2</v>
      </c>
      <c r="F674" s="141">
        <v>6875</v>
      </c>
      <c r="G674" s="141">
        <v>101410.67</v>
      </c>
      <c r="H674" s="141">
        <v>9</v>
      </c>
      <c r="I674" s="141">
        <v>2021.66</v>
      </c>
      <c r="J674" s="141">
        <v>6760</v>
      </c>
      <c r="K674" s="141">
        <v>71683.37</v>
      </c>
      <c r="L674" s="141">
        <v>106</v>
      </c>
      <c r="M674" s="141">
        <v>27705.65</v>
      </c>
      <c r="N674" s="141">
        <v>0</v>
      </c>
      <c r="O674" s="76">
        <v>0</v>
      </c>
    </row>
    <row r="675" spans="1:15" s="1" customFormat="1" x14ac:dyDescent="0.25">
      <c r="B675" s="24"/>
      <c r="D675" s="1" t="s">
        <v>962</v>
      </c>
      <c r="E675" s="141">
        <v>10</v>
      </c>
      <c r="F675" s="141">
        <v>48072.052893553002</v>
      </c>
      <c r="G675" s="141">
        <v>586388.62</v>
      </c>
      <c r="H675" s="141">
        <v>311.57172352800001</v>
      </c>
      <c r="I675" s="141">
        <v>22590.1</v>
      </c>
      <c r="J675" s="141">
        <v>47002.947517300003</v>
      </c>
      <c r="K675" s="141">
        <v>342430.87</v>
      </c>
      <c r="L675" s="141">
        <v>757.53365272500002</v>
      </c>
      <c r="M675" s="141">
        <v>221367.63</v>
      </c>
      <c r="N675" s="141">
        <v>0</v>
      </c>
      <c r="O675" s="76">
        <v>0</v>
      </c>
    </row>
    <row r="676" spans="1:15" s="1" customFormat="1" ht="13.8" thickBot="1" x14ac:dyDescent="0.3">
      <c r="B676" s="84"/>
      <c r="C676" s="85"/>
      <c r="D676" s="85"/>
      <c r="E676" s="217"/>
      <c r="F676" s="217"/>
      <c r="G676" s="217"/>
      <c r="H676" s="217"/>
      <c r="I676" s="217"/>
      <c r="J676" s="217"/>
      <c r="K676" s="217"/>
      <c r="L676" s="217"/>
      <c r="M676" s="217"/>
      <c r="N676" s="217"/>
      <c r="O676" s="86"/>
    </row>
    <row r="677" spans="1:15" s="1" customFormat="1" x14ac:dyDescent="0.25"/>
    <row r="678" spans="1:15" s="14" customFormat="1" ht="10.8" x14ac:dyDescent="0.25">
      <c r="B678" s="666" t="s">
        <v>538</v>
      </c>
      <c r="C678" s="667"/>
      <c r="D678" s="667"/>
      <c r="E678" s="667"/>
      <c r="F678" s="667"/>
      <c r="G678" s="667"/>
      <c r="H678" s="667"/>
      <c r="I678" s="667"/>
      <c r="J678" s="667"/>
      <c r="K678" s="667"/>
      <c r="L678" s="667"/>
      <c r="M678" s="667"/>
      <c r="N678" s="667"/>
      <c r="O678" s="667"/>
    </row>
    <row r="679" spans="1:15" s="14" customFormat="1" ht="10.8" x14ac:dyDescent="0.25">
      <c r="K679" s="34"/>
      <c r="L679" s="34"/>
      <c r="M679" s="34"/>
      <c r="N679" s="34"/>
      <c r="O679" s="34"/>
    </row>
    <row r="680" spans="1:15" s="14" customFormat="1" ht="13.5" customHeight="1" x14ac:dyDescent="0.25">
      <c r="B680" s="57" t="s">
        <v>479</v>
      </c>
      <c r="C680" s="34"/>
      <c r="D680" s="648" t="s">
        <v>1343</v>
      </c>
      <c r="E680" s="648"/>
      <c r="F680" s="648"/>
      <c r="G680" s="648"/>
      <c r="H680" s="648"/>
      <c r="I680" s="648"/>
      <c r="J680" s="648"/>
      <c r="K680" s="59"/>
      <c r="L680" s="59"/>
      <c r="M680" s="59"/>
      <c r="N680" s="59"/>
      <c r="O680" s="59"/>
    </row>
    <row r="681" spans="1:15" s="14" customFormat="1" ht="10.8" x14ac:dyDescent="0.25">
      <c r="B681" s="58"/>
      <c r="D681" s="649" t="s">
        <v>1344</v>
      </c>
      <c r="E681" s="649"/>
      <c r="F681" s="649"/>
      <c r="G681" s="649"/>
      <c r="H681" s="649"/>
      <c r="I681" s="649"/>
      <c r="J681" s="269"/>
      <c r="K681" s="59"/>
      <c r="L681" s="59"/>
      <c r="M681" s="59"/>
      <c r="N681" s="59"/>
      <c r="O681" s="59"/>
    </row>
    <row r="682" spans="1:15" s="28" customFormat="1" x14ac:dyDescent="0.25">
      <c r="A682" s="60"/>
      <c r="B682" s="58"/>
      <c r="C682" s="14"/>
      <c r="D682" s="14"/>
      <c r="E682" s="59"/>
      <c r="F682" s="59"/>
      <c r="G682" s="59"/>
      <c r="H682" s="59"/>
      <c r="I682" s="59"/>
      <c r="J682" s="59"/>
      <c r="K682" s="60"/>
      <c r="L682" s="60"/>
      <c r="M682" s="60"/>
      <c r="N682" s="60"/>
      <c r="O682" s="60"/>
    </row>
    <row r="683" spans="1:15" s="28" customFormat="1" x14ac:dyDescent="0.25">
      <c r="A683" s="60"/>
      <c r="B683" s="271" t="s">
        <v>477</v>
      </c>
      <c r="C683" s="50"/>
      <c r="D683" s="29"/>
      <c r="E683" s="12"/>
      <c r="F683" s="62"/>
      <c r="G683" s="12"/>
      <c r="H683" s="62"/>
      <c r="I683" s="12"/>
      <c r="J683" s="62"/>
      <c r="K683" s="60"/>
      <c r="L683" s="60"/>
      <c r="M683" s="60"/>
      <c r="N683" s="60"/>
      <c r="O683" s="60"/>
    </row>
    <row r="684" spans="1:15" s="28" customFormat="1" x14ac:dyDescent="0.25">
      <c r="A684" s="60"/>
      <c r="B684" s="30"/>
      <c r="C684" s="31" t="s">
        <v>961</v>
      </c>
      <c r="D684" s="31"/>
      <c r="E684" s="64"/>
      <c r="F684" s="64"/>
      <c r="G684" s="64"/>
      <c r="H684" s="64"/>
      <c r="I684" s="64"/>
      <c r="J684" s="64"/>
      <c r="K684" s="60"/>
      <c r="L684" s="60"/>
      <c r="M684" s="60"/>
      <c r="N684" s="60"/>
      <c r="O684" s="60"/>
    </row>
    <row r="685" spans="1:15" s="1" customFormat="1" x14ac:dyDescent="0.25">
      <c r="A685" s="14"/>
      <c r="B685" s="30"/>
      <c r="C685" s="31" t="s">
        <v>1345</v>
      </c>
      <c r="D685" s="31"/>
      <c r="E685" s="64"/>
      <c r="F685" s="64"/>
      <c r="G685" s="64"/>
      <c r="H685" s="64"/>
      <c r="I685" s="64"/>
      <c r="J685" s="64"/>
      <c r="K685" s="14"/>
      <c r="L685" s="14"/>
      <c r="M685" s="14"/>
      <c r="N685" s="14"/>
      <c r="O685" s="14"/>
    </row>
    <row r="686" spans="1:15" s="3" customFormat="1" ht="13.8" x14ac:dyDescent="0.3">
      <c r="B686" s="30"/>
      <c r="C686" s="31"/>
      <c r="D686" s="31"/>
      <c r="E686" s="31"/>
      <c r="F686" s="31"/>
      <c r="G686" s="31"/>
      <c r="H686" s="31"/>
      <c r="I686" s="31"/>
      <c r="J686" s="31"/>
      <c r="K686" s="1"/>
      <c r="L686" s="1"/>
      <c r="M686" s="1"/>
      <c r="N686" s="1"/>
      <c r="O686" s="1"/>
    </row>
    <row r="687" spans="1:15" s="20" customFormat="1" x14ac:dyDescent="0.25">
      <c r="B687" s="28"/>
      <c r="C687" s="28"/>
      <c r="D687" s="87"/>
      <c r="F687" s="88"/>
      <c r="G687" s="88"/>
      <c r="H687" s="88"/>
      <c r="I687" s="88"/>
      <c r="J687" s="88"/>
      <c r="K687" s="88"/>
      <c r="L687" s="88"/>
      <c r="M687" s="88"/>
      <c r="N687" s="88"/>
      <c r="O687" s="88"/>
    </row>
    <row r="688" spans="1:15" s="20" customFormat="1" x14ac:dyDescent="0.25">
      <c r="B688" s="28"/>
      <c r="C688" s="28"/>
      <c r="D688" s="87"/>
      <c r="E688" s="88"/>
      <c r="F688" s="88"/>
      <c r="G688" s="88"/>
      <c r="H688" s="88"/>
      <c r="I688" s="88"/>
      <c r="J688" s="88"/>
      <c r="K688" s="88"/>
      <c r="L688" s="88"/>
      <c r="M688" s="88"/>
      <c r="N688" s="88"/>
      <c r="O688" s="88"/>
    </row>
    <row r="689" spans="1:15" s="20" customFormat="1" x14ac:dyDescent="0.25">
      <c r="B689" s="28"/>
      <c r="C689" s="28"/>
      <c r="D689" s="87"/>
      <c r="E689" s="88"/>
      <c r="F689" s="88"/>
      <c r="G689" s="88"/>
      <c r="H689" s="88"/>
      <c r="I689" s="88"/>
      <c r="J689" s="88"/>
      <c r="K689" s="88"/>
      <c r="L689" s="88"/>
      <c r="M689" s="88"/>
      <c r="N689" s="88"/>
      <c r="O689" s="88"/>
    </row>
    <row r="690" spans="1:15" s="20" customFormat="1" x14ac:dyDescent="0.25">
      <c r="B690" s="28"/>
      <c r="C690" s="28"/>
      <c r="D690" s="87"/>
      <c r="E690" s="88"/>
      <c r="F690" s="88"/>
      <c r="G690" s="88"/>
      <c r="H690" s="88"/>
      <c r="I690" s="88"/>
      <c r="J690" s="88"/>
      <c r="K690" s="88"/>
      <c r="L690" s="88"/>
      <c r="M690" s="88"/>
      <c r="N690" s="88"/>
      <c r="O690" s="88"/>
    </row>
    <row r="691" spans="1:15" s="1" customFormat="1" x14ac:dyDescent="0.25"/>
    <row r="692" spans="1:15" s="1" customFormat="1" x14ac:dyDescent="0.25">
      <c r="A692" s="22"/>
      <c r="C692" s="22"/>
      <c r="D692" s="23"/>
      <c r="E692" s="32"/>
      <c r="F692" s="32"/>
      <c r="G692" s="32"/>
      <c r="H692" s="32"/>
      <c r="I692" s="32"/>
      <c r="J692" s="32"/>
      <c r="K692" s="32"/>
      <c r="L692" s="32"/>
      <c r="M692" s="32"/>
      <c r="N692" s="32"/>
      <c r="O692" s="32"/>
    </row>
    <row r="693" spans="1:15" s="1" customFormat="1" x14ac:dyDescent="0.25">
      <c r="A693" s="22"/>
      <c r="C693" s="22"/>
      <c r="D693" s="23"/>
      <c r="E693" s="32"/>
      <c r="F693" s="32"/>
      <c r="G693" s="32"/>
      <c r="H693" s="32"/>
      <c r="I693" s="32"/>
      <c r="J693" s="32"/>
      <c r="K693" s="32"/>
      <c r="L693" s="32"/>
      <c r="M693" s="32"/>
      <c r="N693" s="32"/>
      <c r="O693" s="32"/>
    </row>
    <row r="694" spans="1:15" s="1" customFormat="1" x14ac:dyDescent="0.25">
      <c r="A694" s="22"/>
      <c r="C694" s="22"/>
      <c r="D694" s="23"/>
      <c r="E694" s="32"/>
      <c r="F694" s="32"/>
      <c r="G694" s="32"/>
      <c r="H694" s="32"/>
      <c r="I694" s="32"/>
      <c r="J694" s="32"/>
      <c r="K694" s="32"/>
      <c r="L694" s="32"/>
      <c r="M694" s="32"/>
      <c r="N694" s="32"/>
      <c r="O694" s="32"/>
    </row>
    <row r="695" spans="1:15" s="1" customFormat="1" x14ac:dyDescent="0.25">
      <c r="E695" s="42"/>
      <c r="F695" s="42"/>
      <c r="G695" s="42"/>
      <c r="H695" s="42"/>
      <c r="I695" s="42"/>
      <c r="J695" s="42"/>
      <c r="K695" s="42"/>
      <c r="L695" s="42"/>
      <c r="M695" s="42"/>
      <c r="N695" s="42"/>
      <c r="O695" s="42"/>
    </row>
    <row r="696" spans="1:15" s="1" customFormat="1" x14ac:dyDescent="0.25">
      <c r="E696" s="42"/>
      <c r="F696" s="42"/>
      <c r="G696" s="42"/>
      <c r="H696" s="42"/>
      <c r="I696" s="42"/>
      <c r="J696" s="42"/>
      <c r="K696" s="42"/>
      <c r="L696" s="42"/>
      <c r="M696" s="42"/>
      <c r="N696" s="42"/>
      <c r="O696" s="42"/>
    </row>
    <row r="697" spans="1:15" s="1" customFormat="1" x14ac:dyDescent="0.25">
      <c r="E697" s="42"/>
      <c r="F697" s="42"/>
      <c r="G697" s="42"/>
      <c r="H697" s="42"/>
      <c r="I697" s="42"/>
      <c r="J697" s="42"/>
      <c r="K697" s="42"/>
      <c r="L697" s="42"/>
      <c r="M697" s="42"/>
      <c r="N697" s="42"/>
      <c r="O697" s="42"/>
    </row>
    <row r="698" spans="1:15" s="1" customFormat="1" x14ac:dyDescent="0.25"/>
    <row r="699" spans="1:15" s="1" customFormat="1" x14ac:dyDescent="0.25"/>
    <row r="700" spans="1:15" s="1" customFormat="1" x14ac:dyDescent="0.25"/>
    <row r="701" spans="1:15" s="1" customFormat="1" x14ac:dyDescent="0.25"/>
    <row r="702" spans="1:15" s="1" customFormat="1" x14ac:dyDescent="0.25"/>
    <row r="703" spans="1:15" s="1" customFormat="1" x14ac:dyDescent="0.25"/>
    <row r="704" spans="1:15" s="1" customFormat="1" x14ac:dyDescent="0.25"/>
    <row r="705" spans="5:15" s="1" customFormat="1" x14ac:dyDescent="0.25"/>
    <row r="706" spans="5:15" s="1" customFormat="1" x14ac:dyDescent="0.25"/>
    <row r="707" spans="5:15" s="1" customFormat="1" x14ac:dyDescent="0.25"/>
    <row r="708" spans="5:15" s="1" customFormat="1" x14ac:dyDescent="0.25"/>
    <row r="709" spans="5:15" s="1" customFormat="1" x14ac:dyDescent="0.25"/>
    <row r="710" spans="5:15" s="1" customFormat="1" x14ac:dyDescent="0.25"/>
    <row r="711" spans="5:15" s="1" customFormat="1" x14ac:dyDescent="0.25"/>
    <row r="712" spans="5:15" s="1" customFormat="1" x14ac:dyDescent="0.25"/>
    <row r="713" spans="5:15" s="1" customFormat="1" x14ac:dyDescent="0.25"/>
    <row r="714" spans="5:15" s="1" customFormat="1" x14ac:dyDescent="0.25"/>
    <row r="715" spans="5:15" s="1" customFormat="1" x14ac:dyDescent="0.25"/>
    <row r="717" spans="5:15" x14ac:dyDescent="0.25">
      <c r="E717" s="83"/>
      <c r="F717" s="83"/>
      <c r="G717" s="83"/>
      <c r="H717" s="83"/>
      <c r="I717" s="83"/>
      <c r="J717" s="83"/>
      <c r="K717" s="83"/>
      <c r="L717" s="83"/>
      <c r="M717" s="83"/>
      <c r="N717" s="83"/>
      <c r="O717" s="83"/>
    </row>
  </sheetData>
  <mergeCells count="11">
    <mergeCell ref="D680:J680"/>
    <mergeCell ref="D681:I681"/>
    <mergeCell ref="B678:O678"/>
    <mergeCell ref="L1:O1"/>
    <mergeCell ref="B9:O9"/>
    <mergeCell ref="F10:G11"/>
    <mergeCell ref="H10:I11"/>
    <mergeCell ref="J10:K11"/>
    <mergeCell ref="L10:M11"/>
    <mergeCell ref="N10:O11"/>
    <mergeCell ref="B11:D11"/>
  </mergeCells>
  <phoneticPr fontId="0" type="noConversion"/>
  <printOptions horizontalCentered="1"/>
  <pageMargins left="0.25" right="0.25" top="0.5" bottom="0.25" header="0" footer="0"/>
  <pageSetup paperSize="9" scale="7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692"/>
  <sheetViews>
    <sheetView showGridLines="0" showRowColHeaders="0" workbookViewId="0">
      <selection activeCell="E22" sqref="E22"/>
    </sheetView>
  </sheetViews>
  <sheetFormatPr defaultColWidth="9.109375" defaultRowHeight="13.2" x14ac:dyDescent="0.3"/>
  <cols>
    <col min="1" max="1" width="3.6640625" style="3" customWidth="1"/>
    <col min="2" max="2" width="4.109375" style="3" customWidth="1"/>
    <col min="3" max="3" width="6.88671875" style="3" customWidth="1"/>
    <col min="4" max="4" width="35.6640625" style="3" customWidth="1"/>
    <col min="5" max="5" width="11.33203125" style="3" bestFit="1" customWidth="1"/>
    <col min="6" max="6" width="11.5546875" style="3" bestFit="1" customWidth="1"/>
    <col min="7" max="7" width="14.33203125" style="3" bestFit="1" customWidth="1"/>
    <col min="8" max="8" width="10.5546875" style="3" bestFit="1" customWidth="1"/>
    <col min="9" max="9" width="14.33203125" style="3" bestFit="1" customWidth="1"/>
    <col min="10" max="10" width="11.5546875" style="3" bestFit="1" customWidth="1"/>
    <col min="11" max="11" width="14.33203125" style="3" bestFit="1" customWidth="1"/>
    <col min="12" max="12" width="10.5546875" style="3" bestFit="1" customWidth="1"/>
    <col min="13" max="13" width="14.33203125" style="3" bestFit="1" customWidth="1"/>
    <col min="14" max="14" width="10.5546875" style="3" bestFit="1" customWidth="1"/>
    <col min="15" max="15" width="14.33203125" style="3" bestFit="1" customWidth="1"/>
    <col min="16" max="16384" width="9.109375" style="3"/>
  </cols>
  <sheetData>
    <row r="1" spans="2:15" ht="17.399999999999999" x14ac:dyDescent="0.3">
      <c r="B1" s="47" t="s">
        <v>480</v>
      </c>
      <c r="C1" s="111"/>
      <c r="D1" s="112"/>
      <c r="E1" s="112"/>
      <c r="F1" s="112"/>
      <c r="G1" s="112"/>
      <c r="H1" s="112"/>
      <c r="L1" s="643" t="s">
        <v>482</v>
      </c>
      <c r="M1" s="643"/>
      <c r="N1" s="643"/>
      <c r="O1" s="643"/>
    </row>
    <row r="2" spans="2:15" x14ac:dyDescent="0.3">
      <c r="B2" s="5"/>
      <c r="C2" s="113"/>
      <c r="D2" s="112"/>
      <c r="E2" s="112"/>
      <c r="F2" s="112"/>
      <c r="G2" s="112"/>
      <c r="H2" s="112"/>
    </row>
    <row r="3" spans="2:15" ht="15.6" x14ac:dyDescent="0.3">
      <c r="B3" s="21" t="s">
        <v>481</v>
      </c>
      <c r="C3" s="113"/>
      <c r="D3" s="112"/>
      <c r="E3" s="112"/>
      <c r="F3" s="112"/>
      <c r="G3" s="112"/>
      <c r="H3" s="112"/>
    </row>
    <row r="4" spans="2:15" ht="16.2" x14ac:dyDescent="0.3">
      <c r="B4" s="17" t="s">
        <v>957</v>
      </c>
      <c r="C4" s="113"/>
      <c r="D4" s="112"/>
      <c r="E4" s="112"/>
      <c r="F4" s="112"/>
      <c r="G4" s="112"/>
      <c r="H4" s="112"/>
    </row>
    <row r="5" spans="2:15" ht="13.8" x14ac:dyDescent="0.3">
      <c r="B5" s="17" t="s">
        <v>90</v>
      </c>
      <c r="C5" s="113"/>
      <c r="D5" s="112"/>
      <c r="E5" s="112"/>
      <c r="F5" s="112"/>
      <c r="G5" s="112"/>
      <c r="H5" s="112"/>
    </row>
    <row r="6" spans="2:15" ht="13.8" x14ac:dyDescent="0.3">
      <c r="B6" s="17" t="s">
        <v>958</v>
      </c>
      <c r="C6" s="113"/>
      <c r="D6" s="112"/>
      <c r="E6" s="112"/>
      <c r="F6" s="112"/>
      <c r="G6" s="112"/>
      <c r="H6" s="112"/>
    </row>
    <row r="7" spans="2:15" ht="13.8" x14ac:dyDescent="0.3">
      <c r="B7" s="17"/>
      <c r="C7" s="113"/>
      <c r="D7" s="112"/>
      <c r="E7" s="112"/>
      <c r="F7" s="112"/>
      <c r="G7" s="112"/>
      <c r="H7" s="112"/>
    </row>
    <row r="8" spans="2:15" x14ac:dyDescent="0.3">
      <c r="B8" s="159" t="s">
        <v>483</v>
      </c>
      <c r="C8" s="113"/>
      <c r="D8" s="112"/>
      <c r="E8" s="112"/>
      <c r="F8" s="112"/>
      <c r="G8" s="112"/>
      <c r="H8" s="112"/>
    </row>
    <row r="9" spans="2:15" s="14" customFormat="1" ht="43.5" customHeight="1" thickBot="1" x14ac:dyDescent="0.3">
      <c r="B9" s="659" t="s">
        <v>1204</v>
      </c>
      <c r="C9" s="659"/>
      <c r="D9" s="659"/>
      <c r="E9" s="659"/>
      <c r="F9" s="659"/>
      <c r="G9" s="659"/>
      <c r="H9" s="659"/>
      <c r="I9" s="659"/>
      <c r="J9" s="659"/>
      <c r="K9" s="659"/>
      <c r="L9" s="659"/>
      <c r="M9" s="659"/>
      <c r="N9" s="659"/>
      <c r="O9" s="659"/>
    </row>
    <row r="10" spans="2:15" s="1" customFormat="1" ht="13.5" customHeight="1" x14ac:dyDescent="0.25">
      <c r="B10" s="90"/>
      <c r="C10" s="91"/>
      <c r="D10" s="91"/>
      <c r="E10" s="92" t="s">
        <v>484</v>
      </c>
      <c r="F10" s="685" t="s">
        <v>485</v>
      </c>
      <c r="G10" s="702"/>
      <c r="H10" s="703" t="s">
        <v>486</v>
      </c>
      <c r="I10" s="692"/>
      <c r="J10" s="703" t="s">
        <v>487</v>
      </c>
      <c r="K10" s="692"/>
      <c r="L10" s="705" t="s">
        <v>488</v>
      </c>
      <c r="M10" s="705"/>
      <c r="N10" s="703" t="s">
        <v>1074</v>
      </c>
      <c r="O10" s="692"/>
    </row>
    <row r="11" spans="2:15" s="1" customFormat="1" x14ac:dyDescent="0.25">
      <c r="B11" s="694" t="s">
        <v>528</v>
      </c>
      <c r="C11" s="695"/>
      <c r="D11" s="696"/>
      <c r="E11" s="93" t="s">
        <v>489</v>
      </c>
      <c r="F11" s="672"/>
      <c r="G11" s="673"/>
      <c r="H11" s="704"/>
      <c r="I11" s="693"/>
      <c r="J11" s="704"/>
      <c r="K11" s="693"/>
      <c r="L11" s="706"/>
      <c r="M11" s="706"/>
      <c r="N11" s="704"/>
      <c r="O11" s="693"/>
    </row>
    <row r="12" spans="2:15" s="1" customFormat="1" ht="16.2" thickBot="1" x14ac:dyDescent="0.3">
      <c r="B12" s="94"/>
      <c r="C12" s="95"/>
      <c r="D12" s="95"/>
      <c r="E12" s="96" t="s">
        <v>960</v>
      </c>
      <c r="F12" s="97" t="s">
        <v>490</v>
      </c>
      <c r="G12" s="98" t="s">
        <v>491</v>
      </c>
      <c r="H12" s="97" t="s">
        <v>490</v>
      </c>
      <c r="I12" s="98" t="s">
        <v>491</v>
      </c>
      <c r="J12" s="97" t="s">
        <v>490</v>
      </c>
      <c r="K12" s="98" t="s">
        <v>491</v>
      </c>
      <c r="L12" s="99" t="s">
        <v>490</v>
      </c>
      <c r="M12" s="100" t="s">
        <v>491</v>
      </c>
      <c r="N12" s="97" t="s">
        <v>490</v>
      </c>
      <c r="O12" s="101" t="s">
        <v>491</v>
      </c>
    </row>
    <row r="13" spans="2:15" s="1" customFormat="1" x14ac:dyDescent="0.25">
      <c r="B13" s="25"/>
      <c r="C13" s="22"/>
      <c r="D13" s="22"/>
      <c r="E13" s="115"/>
      <c r="F13" s="116"/>
      <c r="G13" s="117"/>
      <c r="H13" s="116"/>
      <c r="I13" s="117"/>
      <c r="J13" s="116"/>
      <c r="K13" s="117"/>
      <c r="L13" s="116"/>
      <c r="M13" s="117"/>
      <c r="N13" s="116"/>
      <c r="O13" s="118"/>
    </row>
    <row r="14" spans="2:15" s="27" customFormat="1" x14ac:dyDescent="0.25">
      <c r="B14" s="26" t="s">
        <v>529</v>
      </c>
      <c r="C14" s="70"/>
      <c r="D14" s="338"/>
      <c r="E14" s="339">
        <f>+E18</f>
        <v>2831</v>
      </c>
      <c r="F14" s="339">
        <f t="shared" ref="F14:O14" si="0">+F18</f>
        <v>20760746</v>
      </c>
      <c r="G14" s="339">
        <f t="shared" si="0"/>
        <v>3639706903.3499999</v>
      </c>
      <c r="H14" s="339">
        <f t="shared" si="0"/>
        <v>1764741</v>
      </c>
      <c r="I14" s="339">
        <f t="shared" si="0"/>
        <v>678350689.16999996</v>
      </c>
      <c r="J14" s="339">
        <f t="shared" si="0"/>
        <v>17323191</v>
      </c>
      <c r="K14" s="339">
        <f t="shared" si="0"/>
        <v>1268428316.8399999</v>
      </c>
      <c r="L14" s="339">
        <f t="shared" si="0"/>
        <v>496737</v>
      </c>
      <c r="M14" s="339">
        <f t="shared" si="0"/>
        <v>841428861.71000004</v>
      </c>
      <c r="N14" s="339">
        <f t="shared" si="0"/>
        <v>1176077</v>
      </c>
      <c r="O14" s="340">
        <f t="shared" si="0"/>
        <v>851499035.62</v>
      </c>
    </row>
    <row r="15" spans="2:15" s="27" customFormat="1" x14ac:dyDescent="0.25">
      <c r="B15" s="26" t="s">
        <v>530</v>
      </c>
      <c r="C15" s="70"/>
      <c r="D15" s="338"/>
      <c r="E15" s="339">
        <f t="shared" ref="E15:O15" si="1">+E37+E83+E128+E375+E414+E460+E499+E523+E543+E573+E599+E625+E645+E654+E229+E340</f>
        <v>5472</v>
      </c>
      <c r="F15" s="339">
        <f t="shared" si="1"/>
        <v>22906074</v>
      </c>
      <c r="G15" s="339">
        <f t="shared" si="1"/>
        <v>1731291249.5100002</v>
      </c>
      <c r="H15" s="339">
        <f t="shared" si="1"/>
        <v>1602620.0376583366</v>
      </c>
      <c r="I15" s="339">
        <f t="shared" si="1"/>
        <v>360920510.10000002</v>
      </c>
      <c r="J15" s="339">
        <f t="shared" si="1"/>
        <v>20019491.980828483</v>
      </c>
      <c r="K15" s="339">
        <f t="shared" si="1"/>
        <v>865773197.3499999</v>
      </c>
      <c r="L15" s="339">
        <f t="shared" si="1"/>
        <v>510896.98151318065</v>
      </c>
      <c r="M15" s="339">
        <f t="shared" si="1"/>
        <v>295030530.49000001</v>
      </c>
      <c r="N15" s="339">
        <f t="shared" si="1"/>
        <v>773065</v>
      </c>
      <c r="O15" s="340">
        <f t="shared" si="1"/>
        <v>209567011.53000003</v>
      </c>
    </row>
    <row r="16" spans="2:15" s="1" customFormat="1" ht="13.8" thickBot="1" x14ac:dyDescent="0.3">
      <c r="B16" s="71" t="s">
        <v>956</v>
      </c>
      <c r="C16" s="72"/>
      <c r="D16" s="73"/>
      <c r="E16" s="119">
        <f>+E14+E15</f>
        <v>8303</v>
      </c>
      <c r="F16" s="119">
        <f t="shared" ref="F16:O16" si="2">+F14+F15</f>
        <v>43666820</v>
      </c>
      <c r="G16" s="119">
        <f t="shared" si="2"/>
        <v>5370998152.8600006</v>
      </c>
      <c r="H16" s="119">
        <f t="shared" si="2"/>
        <v>3367361.0376583366</v>
      </c>
      <c r="I16" s="119">
        <f t="shared" si="2"/>
        <v>1039271199.27</v>
      </c>
      <c r="J16" s="119">
        <f t="shared" si="2"/>
        <v>37342682.980828479</v>
      </c>
      <c r="K16" s="119">
        <f t="shared" si="2"/>
        <v>2134201514.1899998</v>
      </c>
      <c r="L16" s="119">
        <f t="shared" si="2"/>
        <v>1007633.9815131807</v>
      </c>
      <c r="M16" s="119">
        <f t="shared" si="2"/>
        <v>1136459392.2</v>
      </c>
      <c r="N16" s="119">
        <f t="shared" si="2"/>
        <v>1949142</v>
      </c>
      <c r="O16" s="74">
        <f t="shared" si="2"/>
        <v>1061066047.1500001</v>
      </c>
    </row>
    <row r="17" spans="2:15" s="1" customFormat="1" ht="14.4" thickTop="1" x14ac:dyDescent="0.3">
      <c r="B17" s="25"/>
      <c r="C17" s="22"/>
      <c r="D17" s="22"/>
      <c r="E17" s="120"/>
      <c r="F17" s="120"/>
      <c r="G17" s="120"/>
      <c r="H17" s="120"/>
      <c r="I17" s="120"/>
      <c r="J17" s="120"/>
      <c r="K17" s="120"/>
      <c r="L17" s="120"/>
      <c r="M17" s="120"/>
      <c r="N17" s="120"/>
      <c r="O17" s="121"/>
    </row>
    <row r="18" spans="2:15" s="19" customFormat="1" ht="12.6" x14ac:dyDescent="0.2">
      <c r="B18" s="26" t="s">
        <v>493</v>
      </c>
      <c r="C18" s="27"/>
      <c r="D18" s="27"/>
      <c r="E18" s="140">
        <v>2831</v>
      </c>
      <c r="F18" s="140">
        <v>20760746</v>
      </c>
      <c r="G18" s="140">
        <v>3639706903.3499999</v>
      </c>
      <c r="H18" s="140">
        <v>1764741</v>
      </c>
      <c r="I18" s="140">
        <v>678350689.16999996</v>
      </c>
      <c r="J18" s="140">
        <v>17323191</v>
      </c>
      <c r="K18" s="140">
        <v>1268428316.8399999</v>
      </c>
      <c r="L18" s="140">
        <v>496737</v>
      </c>
      <c r="M18" s="140">
        <v>841428861.71000004</v>
      </c>
      <c r="N18" s="140">
        <v>1176077</v>
      </c>
      <c r="O18" s="75">
        <v>851499035.62</v>
      </c>
    </row>
    <row r="19" spans="2:15" ht="13.8" x14ac:dyDescent="0.3">
      <c r="B19" s="24"/>
      <c r="C19" s="1" t="s">
        <v>494</v>
      </c>
      <c r="D19" s="1"/>
      <c r="E19" s="141">
        <v>2831</v>
      </c>
      <c r="F19" s="141">
        <v>20760746</v>
      </c>
      <c r="G19" s="141">
        <v>3639706903.3499999</v>
      </c>
      <c r="H19" s="141">
        <v>1764741</v>
      </c>
      <c r="I19" s="141">
        <v>678350689.16999996</v>
      </c>
      <c r="J19" s="141">
        <v>17323191</v>
      </c>
      <c r="K19" s="141">
        <v>1268428316.8399999</v>
      </c>
      <c r="L19" s="141">
        <v>496737</v>
      </c>
      <c r="M19" s="141">
        <v>841428861.71000004</v>
      </c>
      <c r="N19" s="141">
        <v>1176077</v>
      </c>
      <c r="O19" s="76">
        <v>851499035.62</v>
      </c>
    </row>
    <row r="20" spans="2:15" ht="13.8" x14ac:dyDescent="0.3">
      <c r="B20" s="24"/>
      <c r="C20" s="1"/>
      <c r="D20" s="1" t="s">
        <v>495</v>
      </c>
      <c r="E20" s="141">
        <v>103</v>
      </c>
      <c r="F20" s="141">
        <v>406812</v>
      </c>
      <c r="G20" s="141">
        <v>80675658.799999997</v>
      </c>
      <c r="H20" s="141">
        <v>39639</v>
      </c>
      <c r="I20" s="141">
        <v>14472865.220000001</v>
      </c>
      <c r="J20" s="141">
        <v>321771</v>
      </c>
      <c r="K20" s="141">
        <v>32707355.120000001</v>
      </c>
      <c r="L20" s="141">
        <v>21596</v>
      </c>
      <c r="M20" s="141">
        <v>22688072.98</v>
      </c>
      <c r="N20" s="141">
        <v>23806</v>
      </c>
      <c r="O20" s="76">
        <v>10807365.48</v>
      </c>
    </row>
    <row r="21" spans="2:15" ht="13.8" x14ac:dyDescent="0.3">
      <c r="B21" s="24"/>
      <c r="C21" s="1"/>
      <c r="D21" s="1" t="s">
        <v>496</v>
      </c>
      <c r="E21" s="141">
        <v>76</v>
      </c>
      <c r="F21" s="141">
        <v>322578</v>
      </c>
      <c r="G21" s="141">
        <v>35710625.049999997</v>
      </c>
      <c r="H21" s="141">
        <v>28720</v>
      </c>
      <c r="I21" s="141">
        <v>5289409.75</v>
      </c>
      <c r="J21" s="141">
        <v>259706</v>
      </c>
      <c r="K21" s="141">
        <v>13001194.470000001</v>
      </c>
      <c r="L21" s="141">
        <v>12597</v>
      </c>
      <c r="M21" s="141">
        <v>6539436.5599999996</v>
      </c>
      <c r="N21" s="141">
        <v>21555</v>
      </c>
      <c r="O21" s="76">
        <v>10880584.279999999</v>
      </c>
    </row>
    <row r="22" spans="2:15" ht="13.8" x14ac:dyDescent="0.3">
      <c r="B22" s="24"/>
      <c r="C22" s="1"/>
      <c r="D22" s="1" t="s">
        <v>499</v>
      </c>
      <c r="E22" s="141">
        <v>420</v>
      </c>
      <c r="F22" s="141">
        <v>7864395</v>
      </c>
      <c r="G22" s="141">
        <v>1389206012.5599999</v>
      </c>
      <c r="H22" s="141">
        <v>530747</v>
      </c>
      <c r="I22" s="141">
        <v>229221826.90000001</v>
      </c>
      <c r="J22" s="141">
        <v>6750977</v>
      </c>
      <c r="K22" s="141">
        <v>370774100.07999998</v>
      </c>
      <c r="L22" s="141">
        <v>143808</v>
      </c>
      <c r="M22" s="141">
        <v>384722637.31</v>
      </c>
      <c r="N22" s="141">
        <v>438863</v>
      </c>
      <c r="O22" s="76">
        <v>404487448.26999998</v>
      </c>
    </row>
    <row r="23" spans="2:15" ht="13.8" x14ac:dyDescent="0.3">
      <c r="B23" s="24"/>
      <c r="C23" s="1"/>
      <c r="D23" s="1" t="s">
        <v>497</v>
      </c>
      <c r="E23" s="141">
        <v>44</v>
      </c>
      <c r="F23" s="141">
        <v>142631</v>
      </c>
      <c r="G23" s="141">
        <v>22678347.18</v>
      </c>
      <c r="H23" s="141">
        <v>12477</v>
      </c>
      <c r="I23" s="141">
        <v>4008897.07</v>
      </c>
      <c r="J23" s="141">
        <v>117174</v>
      </c>
      <c r="K23" s="141">
        <v>10814895.08</v>
      </c>
      <c r="L23" s="141">
        <v>5369</v>
      </c>
      <c r="M23" s="141">
        <v>5115481.17</v>
      </c>
      <c r="N23" s="141">
        <v>7611</v>
      </c>
      <c r="O23" s="76">
        <v>2739073.86</v>
      </c>
    </row>
    <row r="24" spans="2:15" ht="13.8" x14ac:dyDescent="0.3">
      <c r="B24" s="24"/>
      <c r="C24" s="1"/>
      <c r="D24" s="1" t="s">
        <v>498</v>
      </c>
      <c r="E24" s="141">
        <v>113</v>
      </c>
      <c r="F24" s="141">
        <v>3007113</v>
      </c>
      <c r="G24" s="141">
        <v>112651949.3</v>
      </c>
      <c r="H24" s="141">
        <v>267462</v>
      </c>
      <c r="I24" s="141">
        <v>22154110.18</v>
      </c>
      <c r="J24" s="141">
        <v>2655080</v>
      </c>
      <c r="K24" s="141">
        <v>47068405.979999997</v>
      </c>
      <c r="L24" s="141">
        <v>16939</v>
      </c>
      <c r="M24" s="141">
        <v>24929049.850000001</v>
      </c>
      <c r="N24" s="141">
        <v>67632</v>
      </c>
      <c r="O24" s="76">
        <v>18500383.300000001</v>
      </c>
    </row>
    <row r="25" spans="2:15" ht="13.8" x14ac:dyDescent="0.3">
      <c r="B25" s="24"/>
      <c r="C25" s="1"/>
      <c r="D25" s="1" t="s">
        <v>500</v>
      </c>
      <c r="E25" s="141">
        <v>560</v>
      </c>
      <c r="F25" s="141">
        <v>2416207</v>
      </c>
      <c r="G25" s="141">
        <v>628555607.92999995</v>
      </c>
      <c r="H25" s="141">
        <v>232016</v>
      </c>
      <c r="I25" s="141">
        <v>104208907.76000001</v>
      </c>
      <c r="J25" s="141">
        <v>1904417</v>
      </c>
      <c r="K25" s="141">
        <v>292962509.44</v>
      </c>
      <c r="L25" s="141">
        <v>81019</v>
      </c>
      <c r="M25" s="141">
        <v>97563730.170000002</v>
      </c>
      <c r="N25" s="141">
        <v>198755</v>
      </c>
      <c r="O25" s="76">
        <v>133820460.56</v>
      </c>
    </row>
    <row r="26" spans="2:15" ht="13.8" x14ac:dyDescent="0.3">
      <c r="B26" s="24"/>
      <c r="C26" s="1"/>
      <c r="D26" s="1" t="s">
        <v>501</v>
      </c>
      <c r="E26" s="141">
        <v>73</v>
      </c>
      <c r="F26" s="141">
        <v>301571</v>
      </c>
      <c r="G26" s="141">
        <v>31001574.84</v>
      </c>
      <c r="H26" s="141">
        <v>25169</v>
      </c>
      <c r="I26" s="141">
        <v>5793860.5599999996</v>
      </c>
      <c r="J26" s="141">
        <v>246520</v>
      </c>
      <c r="K26" s="141">
        <v>14289878.050000001</v>
      </c>
      <c r="L26" s="141">
        <v>12628</v>
      </c>
      <c r="M26" s="141">
        <v>6993094.2999999998</v>
      </c>
      <c r="N26" s="141">
        <v>17254</v>
      </c>
      <c r="O26" s="76">
        <v>3924741.93</v>
      </c>
    </row>
    <row r="27" spans="2:15" ht="13.8" x14ac:dyDescent="0.3">
      <c r="B27" s="24"/>
      <c r="C27" s="1"/>
      <c r="D27" s="1" t="s">
        <v>502</v>
      </c>
      <c r="E27" s="141">
        <v>100</v>
      </c>
      <c r="F27" s="141">
        <v>420426</v>
      </c>
      <c r="G27" s="141">
        <v>65608974.700000003</v>
      </c>
      <c r="H27" s="141">
        <v>46227</v>
      </c>
      <c r="I27" s="141">
        <v>15404970.050000001</v>
      </c>
      <c r="J27" s="141">
        <v>328733</v>
      </c>
      <c r="K27" s="141">
        <v>20099126.780000001</v>
      </c>
      <c r="L27" s="141">
        <v>14779</v>
      </c>
      <c r="M27" s="141">
        <v>16660257.74</v>
      </c>
      <c r="N27" s="141">
        <v>30687</v>
      </c>
      <c r="O27" s="76">
        <v>13444620.130000001</v>
      </c>
    </row>
    <row r="28" spans="2:15" ht="13.8" x14ac:dyDescent="0.3">
      <c r="B28" s="24"/>
      <c r="C28" s="1"/>
      <c r="D28" s="1" t="s">
        <v>503</v>
      </c>
      <c r="E28" s="141">
        <v>20</v>
      </c>
      <c r="F28" s="141">
        <v>60231</v>
      </c>
      <c r="G28" s="141">
        <v>9397724.0899999999</v>
      </c>
      <c r="H28" s="141">
        <v>6071</v>
      </c>
      <c r="I28" s="141">
        <v>2189171.38</v>
      </c>
      <c r="J28" s="141">
        <v>49599</v>
      </c>
      <c r="K28" s="141">
        <v>4105469.54</v>
      </c>
      <c r="L28" s="141">
        <v>2071</v>
      </c>
      <c r="M28" s="141">
        <v>2224699.25</v>
      </c>
      <c r="N28" s="141">
        <v>2490</v>
      </c>
      <c r="O28" s="76">
        <v>878383.91</v>
      </c>
    </row>
    <row r="29" spans="2:15" ht="13.8" x14ac:dyDescent="0.3">
      <c r="B29" s="24"/>
      <c r="C29" s="1"/>
      <c r="D29" s="1" t="s">
        <v>504</v>
      </c>
      <c r="E29" s="141">
        <v>143</v>
      </c>
      <c r="F29" s="141">
        <v>615325</v>
      </c>
      <c r="G29" s="141">
        <v>99983587.010000005</v>
      </c>
      <c r="H29" s="141">
        <v>51210</v>
      </c>
      <c r="I29" s="141">
        <v>17923999.890000001</v>
      </c>
      <c r="J29" s="141">
        <v>506409</v>
      </c>
      <c r="K29" s="141">
        <v>48871706.869999997</v>
      </c>
      <c r="L29" s="141">
        <v>18790</v>
      </c>
      <c r="M29" s="141">
        <v>14608343.15</v>
      </c>
      <c r="N29" s="141">
        <v>38916</v>
      </c>
      <c r="O29" s="76">
        <v>18579537.100000001</v>
      </c>
    </row>
    <row r="30" spans="2:15" ht="13.8" x14ac:dyDescent="0.3">
      <c r="B30" s="24"/>
      <c r="C30" s="1"/>
      <c r="D30" s="1" t="s">
        <v>505</v>
      </c>
      <c r="E30" s="141">
        <v>81</v>
      </c>
      <c r="F30" s="141">
        <v>462187</v>
      </c>
      <c r="G30" s="141">
        <v>98966294.879999995</v>
      </c>
      <c r="H30" s="141">
        <v>37043</v>
      </c>
      <c r="I30" s="141">
        <v>23038811.960000001</v>
      </c>
      <c r="J30" s="141">
        <v>389164</v>
      </c>
      <c r="K30" s="141">
        <v>33056399.77</v>
      </c>
      <c r="L30" s="141">
        <v>12984</v>
      </c>
      <c r="M30" s="141">
        <v>27455563.219999999</v>
      </c>
      <c r="N30" s="141">
        <v>22996</v>
      </c>
      <c r="O30" s="76">
        <v>15415519.93</v>
      </c>
    </row>
    <row r="31" spans="2:15" ht="13.8" x14ac:dyDescent="0.3">
      <c r="B31" s="24"/>
      <c r="C31" s="1"/>
      <c r="D31" s="1" t="s">
        <v>506</v>
      </c>
      <c r="E31" s="141">
        <v>185</v>
      </c>
      <c r="F31" s="141">
        <v>869967</v>
      </c>
      <c r="G31" s="141">
        <v>272741084.42000002</v>
      </c>
      <c r="H31" s="141">
        <v>93864</v>
      </c>
      <c r="I31" s="141">
        <v>60813108.640000001</v>
      </c>
      <c r="J31" s="141">
        <v>702074</v>
      </c>
      <c r="K31" s="141">
        <v>76965310.010000005</v>
      </c>
      <c r="L31" s="141">
        <v>25295</v>
      </c>
      <c r="M31" s="141">
        <v>62661709.82</v>
      </c>
      <c r="N31" s="141">
        <v>48734</v>
      </c>
      <c r="O31" s="76">
        <v>72300955.950000003</v>
      </c>
    </row>
    <row r="32" spans="2:15" ht="13.8" x14ac:dyDescent="0.3">
      <c r="B32" s="24"/>
      <c r="C32" s="1"/>
      <c r="D32" s="1" t="s">
        <v>507</v>
      </c>
      <c r="E32" s="141">
        <v>11</v>
      </c>
      <c r="F32" s="141">
        <v>38330</v>
      </c>
      <c r="G32" s="141">
        <v>3000655.75</v>
      </c>
      <c r="H32" s="141">
        <v>3875</v>
      </c>
      <c r="I32" s="141">
        <v>343134.6</v>
      </c>
      <c r="J32" s="141">
        <v>31556</v>
      </c>
      <c r="K32" s="141">
        <v>1542740.27</v>
      </c>
      <c r="L32" s="141">
        <v>1555</v>
      </c>
      <c r="M32" s="141">
        <v>816196.41</v>
      </c>
      <c r="N32" s="141">
        <v>1344</v>
      </c>
      <c r="O32" s="76">
        <v>298584.46999999997</v>
      </c>
    </row>
    <row r="33" spans="2:15" ht="13.8" x14ac:dyDescent="0.3">
      <c r="B33" s="24"/>
      <c r="C33" s="1"/>
      <c r="D33" s="1" t="s">
        <v>508</v>
      </c>
      <c r="E33" s="141">
        <v>651</v>
      </c>
      <c r="F33" s="141">
        <v>2964329</v>
      </c>
      <c r="G33" s="141">
        <v>567463232.32000005</v>
      </c>
      <c r="H33" s="141">
        <v>287265</v>
      </c>
      <c r="I33" s="141">
        <v>109574880.61</v>
      </c>
      <c r="J33" s="141">
        <v>2393828</v>
      </c>
      <c r="K33" s="141">
        <v>241277874.63</v>
      </c>
      <c r="L33" s="141">
        <v>97244</v>
      </c>
      <c r="M33" s="141">
        <v>122296729.51000001</v>
      </c>
      <c r="N33" s="141">
        <v>185992</v>
      </c>
      <c r="O33" s="76">
        <v>94313747.579999998</v>
      </c>
    </row>
    <row r="34" spans="2:15" ht="13.8" x14ac:dyDescent="0.3">
      <c r="B34" s="24"/>
      <c r="C34" s="1"/>
      <c r="D34" s="1" t="s">
        <v>509</v>
      </c>
      <c r="E34" s="141">
        <v>89</v>
      </c>
      <c r="F34" s="141">
        <v>307604</v>
      </c>
      <c r="G34" s="141">
        <v>91269448.060000002</v>
      </c>
      <c r="H34" s="141">
        <v>47632</v>
      </c>
      <c r="I34" s="141">
        <v>16300806.029999999</v>
      </c>
      <c r="J34" s="141">
        <v>212994</v>
      </c>
      <c r="K34" s="141">
        <v>28268036.789999999</v>
      </c>
      <c r="L34" s="141">
        <v>14548</v>
      </c>
      <c r="M34" s="141">
        <v>25056976.91</v>
      </c>
      <c r="N34" s="141">
        <v>32430</v>
      </c>
      <c r="O34" s="76">
        <v>21643628.32</v>
      </c>
    </row>
    <row r="35" spans="2:15" ht="13.8" x14ac:dyDescent="0.3">
      <c r="B35" s="24"/>
      <c r="C35" s="1"/>
      <c r="D35" s="1" t="s">
        <v>510</v>
      </c>
      <c r="E35" s="141">
        <v>94</v>
      </c>
      <c r="F35" s="141">
        <v>329862</v>
      </c>
      <c r="G35" s="141">
        <v>98412946.859999999</v>
      </c>
      <c r="H35" s="141">
        <v>33787</v>
      </c>
      <c r="I35" s="141">
        <v>41222633.530000001</v>
      </c>
      <c r="J35" s="141">
        <v>264331</v>
      </c>
      <c r="K35" s="141">
        <v>17893665.68</v>
      </c>
      <c r="L35" s="141">
        <v>6129</v>
      </c>
      <c r="M35" s="141">
        <v>12874924.640000001</v>
      </c>
      <c r="N35" s="141">
        <v>25615</v>
      </c>
      <c r="O35" s="76">
        <v>26421723.010000002</v>
      </c>
    </row>
    <row r="36" spans="2:15" ht="13.8" x14ac:dyDescent="0.3">
      <c r="B36" s="24"/>
      <c r="C36" s="1"/>
      <c r="D36" s="1" t="s">
        <v>511</v>
      </c>
      <c r="E36" s="141">
        <v>68</v>
      </c>
      <c r="F36" s="141">
        <v>231178</v>
      </c>
      <c r="G36" s="141">
        <v>32383179.579999998</v>
      </c>
      <c r="H36" s="141">
        <v>21537</v>
      </c>
      <c r="I36" s="141">
        <v>6389295.0300000003</v>
      </c>
      <c r="J36" s="141">
        <v>188858</v>
      </c>
      <c r="K36" s="141">
        <v>14729648.27</v>
      </c>
      <c r="L36" s="141">
        <v>9386</v>
      </c>
      <c r="M36" s="141">
        <v>8221958.7400000002</v>
      </c>
      <c r="N36" s="141">
        <v>11397</v>
      </c>
      <c r="O36" s="76">
        <v>3042277.54</v>
      </c>
    </row>
    <row r="37" spans="2:15" s="19" customFormat="1" ht="12.6" x14ac:dyDescent="0.2">
      <c r="B37" s="26" t="s">
        <v>512</v>
      </c>
      <c r="C37" s="27"/>
      <c r="D37" s="27"/>
      <c r="E37" s="140">
        <v>387</v>
      </c>
      <c r="F37" s="140">
        <v>1535986</v>
      </c>
      <c r="G37" s="140">
        <v>102638277.97</v>
      </c>
      <c r="H37" s="140">
        <v>82088</v>
      </c>
      <c r="I37" s="140">
        <v>17858162.629999999</v>
      </c>
      <c r="J37" s="140">
        <v>1344195</v>
      </c>
      <c r="K37" s="140">
        <v>55704412.560000002</v>
      </c>
      <c r="L37" s="140">
        <v>44649</v>
      </c>
      <c r="M37" s="140">
        <v>17724130.59</v>
      </c>
      <c r="N37" s="140">
        <v>65054</v>
      </c>
      <c r="O37" s="75">
        <v>11351572.18</v>
      </c>
    </row>
    <row r="38" spans="2:15" ht="13.8" x14ac:dyDescent="0.3">
      <c r="B38" s="24"/>
      <c r="C38" s="1" t="s">
        <v>513</v>
      </c>
      <c r="D38" s="1"/>
      <c r="E38" s="141">
        <v>50</v>
      </c>
      <c r="F38" s="141">
        <v>233268</v>
      </c>
      <c r="G38" s="141">
        <v>16182607.83</v>
      </c>
      <c r="H38" s="141">
        <v>8325</v>
      </c>
      <c r="I38" s="141">
        <v>2853635.39</v>
      </c>
      <c r="J38" s="141">
        <v>205335</v>
      </c>
      <c r="K38" s="141">
        <v>8296101.9900000002</v>
      </c>
      <c r="L38" s="141">
        <v>7118</v>
      </c>
      <c r="M38" s="141">
        <v>2840895.03</v>
      </c>
      <c r="N38" s="141">
        <v>12490</v>
      </c>
      <c r="O38" s="76">
        <v>2191975.41</v>
      </c>
    </row>
    <row r="39" spans="2:15" ht="13.8" x14ac:dyDescent="0.3">
      <c r="B39" s="24"/>
      <c r="C39" s="1"/>
      <c r="D39" s="1" t="s">
        <v>515</v>
      </c>
      <c r="E39" s="141">
        <v>24</v>
      </c>
      <c r="F39" s="141">
        <v>157088</v>
      </c>
      <c r="G39" s="141">
        <v>12208939.6</v>
      </c>
      <c r="H39" s="141">
        <v>6081</v>
      </c>
      <c r="I39" s="141">
        <v>2096363.85</v>
      </c>
      <c r="J39" s="141">
        <v>137427</v>
      </c>
      <c r="K39" s="141">
        <v>6227930.71</v>
      </c>
      <c r="L39" s="141">
        <v>4638</v>
      </c>
      <c r="M39" s="141">
        <v>2217849.5499999998</v>
      </c>
      <c r="N39" s="141">
        <v>8942</v>
      </c>
      <c r="O39" s="76">
        <v>1666795.49</v>
      </c>
    </row>
    <row r="40" spans="2:15" ht="13.8" x14ac:dyDescent="0.3">
      <c r="B40" s="24"/>
      <c r="C40" s="1"/>
      <c r="D40" s="1" t="s">
        <v>514</v>
      </c>
      <c r="E40" s="141">
        <v>10</v>
      </c>
      <c r="F40" s="141">
        <v>45543</v>
      </c>
      <c r="G40" s="141">
        <v>2836149.78</v>
      </c>
      <c r="H40" s="141">
        <v>1627</v>
      </c>
      <c r="I40" s="141">
        <v>630731.55000000005</v>
      </c>
      <c r="J40" s="141">
        <v>40048</v>
      </c>
      <c r="K40" s="141">
        <v>1466273.71</v>
      </c>
      <c r="L40" s="141">
        <v>1396</v>
      </c>
      <c r="M40" s="141">
        <v>351268</v>
      </c>
      <c r="N40" s="141">
        <v>2472</v>
      </c>
      <c r="O40" s="76">
        <v>387876.52</v>
      </c>
    </row>
    <row r="41" spans="2:15" ht="13.8" x14ac:dyDescent="0.3">
      <c r="B41" s="24"/>
      <c r="C41" s="1"/>
      <c r="D41" s="1" t="s">
        <v>516</v>
      </c>
      <c r="E41" s="141">
        <v>6</v>
      </c>
      <c r="F41" s="141">
        <v>9904</v>
      </c>
      <c r="G41" s="141">
        <v>698793.57</v>
      </c>
      <c r="H41" s="141">
        <v>442</v>
      </c>
      <c r="I41" s="141">
        <v>109823.23</v>
      </c>
      <c r="J41" s="141">
        <v>8496</v>
      </c>
      <c r="K41" s="141">
        <v>333364.82</v>
      </c>
      <c r="L41" s="141">
        <v>455</v>
      </c>
      <c r="M41" s="141">
        <v>169318.49</v>
      </c>
      <c r="N41" s="141">
        <v>511</v>
      </c>
      <c r="O41" s="76">
        <v>86287.03</v>
      </c>
    </row>
    <row r="42" spans="2:15" ht="13.8" x14ac:dyDescent="0.3">
      <c r="B42" s="24"/>
      <c r="C42" s="1"/>
      <c r="D42" s="1" t="s">
        <v>254</v>
      </c>
      <c r="E42" s="141">
        <v>2</v>
      </c>
      <c r="F42" s="141">
        <v>8659</v>
      </c>
      <c r="G42" s="141">
        <v>250890.18</v>
      </c>
      <c r="H42" s="141">
        <v>175</v>
      </c>
      <c r="I42" s="141">
        <v>16716.759999999998</v>
      </c>
      <c r="J42" s="141">
        <v>7775</v>
      </c>
      <c r="K42" s="141">
        <v>165681.85999999999</v>
      </c>
      <c r="L42" s="141">
        <v>144</v>
      </c>
      <c r="M42" s="141">
        <v>17475.189999999999</v>
      </c>
      <c r="N42" s="141">
        <v>565</v>
      </c>
      <c r="O42" s="76">
        <v>51016.37</v>
      </c>
    </row>
    <row r="43" spans="2:15" ht="13.8" x14ac:dyDescent="0.3">
      <c r="B43" s="24"/>
      <c r="C43" s="1"/>
      <c r="D43" s="1" t="s">
        <v>962</v>
      </c>
      <c r="E43" s="141">
        <v>8</v>
      </c>
      <c r="F43" s="141">
        <v>12074</v>
      </c>
      <c r="G43" s="141">
        <v>187834.69</v>
      </c>
      <c r="H43" s="141">
        <v>0</v>
      </c>
      <c r="I43" s="141">
        <v>0</v>
      </c>
      <c r="J43" s="141">
        <v>11589</v>
      </c>
      <c r="K43" s="141">
        <v>102850.9</v>
      </c>
      <c r="L43" s="141">
        <v>485</v>
      </c>
      <c r="M43" s="141">
        <v>84983.81</v>
      </c>
      <c r="N43" s="141">
        <v>0</v>
      </c>
      <c r="O43" s="76">
        <v>0</v>
      </c>
    </row>
    <row r="44" spans="2:15" ht="13.8" x14ac:dyDescent="0.3">
      <c r="B44" s="24"/>
      <c r="C44" s="1" t="s">
        <v>517</v>
      </c>
      <c r="D44" s="1"/>
      <c r="E44" s="141">
        <v>57</v>
      </c>
      <c r="F44" s="141">
        <v>241683</v>
      </c>
      <c r="G44" s="141">
        <v>17601048.66</v>
      </c>
      <c r="H44" s="141">
        <v>12749</v>
      </c>
      <c r="I44" s="141">
        <v>3301524.89</v>
      </c>
      <c r="J44" s="141">
        <v>211084</v>
      </c>
      <c r="K44" s="141">
        <v>9822948.6400000006</v>
      </c>
      <c r="L44" s="141">
        <v>7827</v>
      </c>
      <c r="M44" s="141">
        <v>2626509.2400000002</v>
      </c>
      <c r="N44" s="141">
        <v>10023</v>
      </c>
      <c r="O44" s="76">
        <v>1850065.89</v>
      </c>
    </row>
    <row r="45" spans="2:15" ht="13.8" x14ac:dyDescent="0.3">
      <c r="B45" s="24"/>
      <c r="C45" s="1"/>
      <c r="D45" s="1" t="s">
        <v>523</v>
      </c>
      <c r="E45" s="141">
        <v>21</v>
      </c>
      <c r="F45" s="141">
        <v>121326</v>
      </c>
      <c r="G45" s="141">
        <v>9916404.3300000001</v>
      </c>
      <c r="H45" s="141">
        <v>7101</v>
      </c>
      <c r="I45" s="141">
        <v>1464455.41</v>
      </c>
      <c r="J45" s="141">
        <v>103808</v>
      </c>
      <c r="K45" s="141">
        <v>5623167.0199999996</v>
      </c>
      <c r="L45" s="141">
        <v>4590</v>
      </c>
      <c r="M45" s="141">
        <v>1663093.51</v>
      </c>
      <c r="N45" s="141">
        <v>5827</v>
      </c>
      <c r="O45" s="76">
        <v>1165688.3899999999</v>
      </c>
    </row>
    <row r="46" spans="2:15" ht="13.8" x14ac:dyDescent="0.3">
      <c r="B46" s="24"/>
      <c r="C46" s="1"/>
      <c r="D46" s="1" t="s">
        <v>519</v>
      </c>
      <c r="E46" s="141">
        <v>11</v>
      </c>
      <c r="F46" s="141">
        <v>74244</v>
      </c>
      <c r="G46" s="141">
        <v>6090061.2000000002</v>
      </c>
      <c r="H46" s="141">
        <v>4088</v>
      </c>
      <c r="I46" s="141">
        <v>1567663.92</v>
      </c>
      <c r="J46" s="141">
        <v>64711</v>
      </c>
      <c r="K46" s="141">
        <v>3154100.43</v>
      </c>
      <c r="L46" s="141">
        <v>2321</v>
      </c>
      <c r="M46" s="141">
        <v>830201.99</v>
      </c>
      <c r="N46" s="141">
        <v>3124</v>
      </c>
      <c r="O46" s="76">
        <v>538094.86</v>
      </c>
    </row>
    <row r="47" spans="2:15" ht="13.8" x14ac:dyDescent="0.3">
      <c r="B47" s="24"/>
      <c r="C47" s="1"/>
      <c r="D47" s="1" t="s">
        <v>522</v>
      </c>
      <c r="E47" s="141">
        <v>4</v>
      </c>
      <c r="F47" s="141">
        <v>25484</v>
      </c>
      <c r="G47" s="141">
        <v>1154975.3700000001</v>
      </c>
      <c r="H47" s="141">
        <v>1541</v>
      </c>
      <c r="I47" s="141">
        <v>258582</v>
      </c>
      <c r="J47" s="141">
        <v>22851</v>
      </c>
      <c r="K47" s="141">
        <v>748904.81</v>
      </c>
      <c r="L47" s="141">
        <v>20</v>
      </c>
      <c r="M47" s="141">
        <v>1205.93</v>
      </c>
      <c r="N47" s="141">
        <v>1072</v>
      </c>
      <c r="O47" s="76">
        <v>146282.63</v>
      </c>
    </row>
    <row r="48" spans="2:15" ht="13.8" x14ac:dyDescent="0.3">
      <c r="B48" s="24"/>
      <c r="C48" s="1"/>
      <c r="D48" s="1" t="s">
        <v>518</v>
      </c>
      <c r="E48" s="141">
        <v>3</v>
      </c>
      <c r="F48" s="141">
        <v>6421</v>
      </c>
      <c r="G48" s="141">
        <v>80547.520000000004</v>
      </c>
      <c r="H48" s="141">
        <v>0</v>
      </c>
      <c r="I48" s="141">
        <v>0</v>
      </c>
      <c r="J48" s="141">
        <v>6203</v>
      </c>
      <c r="K48" s="141">
        <v>28589.39</v>
      </c>
      <c r="L48" s="141">
        <v>218</v>
      </c>
      <c r="M48" s="141">
        <v>51958.13</v>
      </c>
      <c r="N48" s="141">
        <v>0</v>
      </c>
      <c r="O48" s="76">
        <v>0</v>
      </c>
    </row>
    <row r="49" spans="2:15" ht="13.8" x14ac:dyDescent="0.3">
      <c r="B49" s="24"/>
      <c r="C49" s="1"/>
      <c r="D49" s="1" t="s">
        <v>255</v>
      </c>
      <c r="E49" s="141">
        <v>2</v>
      </c>
      <c r="F49" s="141">
        <v>1026</v>
      </c>
      <c r="G49" s="141">
        <v>25089.91</v>
      </c>
      <c r="H49" s="141">
        <v>0</v>
      </c>
      <c r="I49" s="141">
        <v>0</v>
      </c>
      <c r="J49" s="141">
        <v>943</v>
      </c>
      <c r="K49" s="141">
        <v>17725.830000000002</v>
      </c>
      <c r="L49" s="141">
        <v>83</v>
      </c>
      <c r="M49" s="141">
        <v>7364.08</v>
      </c>
      <c r="N49" s="141">
        <v>0</v>
      </c>
      <c r="O49" s="76">
        <v>0</v>
      </c>
    </row>
    <row r="50" spans="2:15" ht="13.8" x14ac:dyDescent="0.3">
      <c r="B50" s="24"/>
      <c r="C50" s="1"/>
      <c r="D50" s="1" t="s">
        <v>962</v>
      </c>
      <c r="E50" s="141">
        <v>16</v>
      </c>
      <c r="F50" s="141">
        <v>13182</v>
      </c>
      <c r="G50" s="141">
        <v>333970.31</v>
      </c>
      <c r="H50" s="141">
        <v>19</v>
      </c>
      <c r="I50" s="141">
        <v>10823.56</v>
      </c>
      <c r="J50" s="141">
        <v>12568</v>
      </c>
      <c r="K50" s="141">
        <v>250461.17</v>
      </c>
      <c r="L50" s="141">
        <v>595</v>
      </c>
      <c r="M50" s="141">
        <v>72685.61</v>
      </c>
      <c r="N50" s="141">
        <v>0</v>
      </c>
      <c r="O50" s="76">
        <v>0</v>
      </c>
    </row>
    <row r="51" spans="2:15" ht="13.8" x14ac:dyDescent="0.3">
      <c r="B51" s="24"/>
      <c r="C51" s="1" t="s">
        <v>524</v>
      </c>
      <c r="D51" s="1"/>
      <c r="E51" s="141">
        <v>69</v>
      </c>
      <c r="F51" s="141">
        <v>287566</v>
      </c>
      <c r="G51" s="141">
        <v>18361682.140000001</v>
      </c>
      <c r="H51" s="141">
        <v>16001</v>
      </c>
      <c r="I51" s="141">
        <v>3864270.32</v>
      </c>
      <c r="J51" s="141">
        <v>249348</v>
      </c>
      <c r="K51" s="141">
        <v>9136635.4700000007</v>
      </c>
      <c r="L51" s="141">
        <v>9820</v>
      </c>
      <c r="M51" s="141">
        <v>3214422.76</v>
      </c>
      <c r="N51" s="141">
        <v>12397</v>
      </c>
      <c r="O51" s="76">
        <v>2146353.58</v>
      </c>
    </row>
    <row r="52" spans="2:15" ht="13.8" x14ac:dyDescent="0.3">
      <c r="B52" s="24"/>
      <c r="C52" s="1"/>
      <c r="D52" s="1" t="s">
        <v>541</v>
      </c>
      <c r="E52" s="141">
        <v>34</v>
      </c>
      <c r="F52" s="141">
        <v>179389</v>
      </c>
      <c r="G52" s="141">
        <v>14006115.119999999</v>
      </c>
      <c r="H52" s="141">
        <v>12667</v>
      </c>
      <c r="I52" s="141">
        <v>3209535.93</v>
      </c>
      <c r="J52" s="141">
        <v>151395</v>
      </c>
      <c r="K52" s="141">
        <v>6685529.5499999998</v>
      </c>
      <c r="L52" s="141">
        <v>5219</v>
      </c>
      <c r="M52" s="141">
        <v>2344262.54</v>
      </c>
      <c r="N52" s="141">
        <v>10108</v>
      </c>
      <c r="O52" s="76">
        <v>1766787.1</v>
      </c>
    </row>
    <row r="53" spans="2:15" ht="13.8" x14ac:dyDescent="0.3">
      <c r="B53" s="24"/>
      <c r="C53" s="1"/>
      <c r="D53" s="1" t="s">
        <v>525</v>
      </c>
      <c r="E53" s="141">
        <v>10</v>
      </c>
      <c r="F53" s="141">
        <v>55502</v>
      </c>
      <c r="G53" s="141">
        <v>2764180.05</v>
      </c>
      <c r="H53" s="141">
        <v>2960</v>
      </c>
      <c r="I53" s="141">
        <v>601472.47</v>
      </c>
      <c r="J53" s="141">
        <v>49331</v>
      </c>
      <c r="K53" s="141">
        <v>1535417.81</v>
      </c>
      <c r="L53" s="141">
        <v>922</v>
      </c>
      <c r="M53" s="141">
        <v>247723.29</v>
      </c>
      <c r="N53" s="141">
        <v>2289</v>
      </c>
      <c r="O53" s="76">
        <v>379566.49</v>
      </c>
    </row>
    <row r="54" spans="2:15" ht="13.8" x14ac:dyDescent="0.3">
      <c r="B54" s="24"/>
      <c r="C54" s="1"/>
      <c r="D54" s="1" t="s">
        <v>526</v>
      </c>
      <c r="E54" s="141">
        <v>4</v>
      </c>
      <c r="F54" s="141">
        <v>6919</v>
      </c>
      <c r="G54" s="141">
        <v>290037.98</v>
      </c>
      <c r="H54" s="141">
        <v>20</v>
      </c>
      <c r="I54" s="141">
        <v>14881.41</v>
      </c>
      <c r="J54" s="141">
        <v>6157</v>
      </c>
      <c r="K54" s="141">
        <v>171163.41</v>
      </c>
      <c r="L54" s="141">
        <v>742</v>
      </c>
      <c r="M54" s="141">
        <v>103993.16</v>
      </c>
      <c r="N54" s="141">
        <v>0</v>
      </c>
      <c r="O54" s="76">
        <v>0</v>
      </c>
    </row>
    <row r="55" spans="2:15" ht="13.8" x14ac:dyDescent="0.3">
      <c r="B55" s="24"/>
      <c r="C55" s="1"/>
      <c r="D55" s="1" t="s">
        <v>539</v>
      </c>
      <c r="E55" s="141">
        <v>3</v>
      </c>
      <c r="F55" s="141">
        <v>5071</v>
      </c>
      <c r="G55" s="141">
        <v>127662.29</v>
      </c>
      <c r="H55" s="141">
        <v>18</v>
      </c>
      <c r="I55" s="141">
        <v>6128.43</v>
      </c>
      <c r="J55" s="141">
        <v>4981</v>
      </c>
      <c r="K55" s="141">
        <v>106443.61</v>
      </c>
      <c r="L55" s="141">
        <v>72</v>
      </c>
      <c r="M55" s="141">
        <v>15090.26</v>
      </c>
      <c r="N55" s="141">
        <v>0</v>
      </c>
      <c r="O55" s="76">
        <v>0</v>
      </c>
    </row>
    <row r="56" spans="2:15" ht="13.8" x14ac:dyDescent="0.3">
      <c r="B56" s="24"/>
      <c r="C56" s="1"/>
      <c r="D56" s="1" t="s">
        <v>540</v>
      </c>
      <c r="E56" s="141">
        <v>3</v>
      </c>
      <c r="F56" s="141">
        <v>5815</v>
      </c>
      <c r="G56" s="141">
        <v>176960.45</v>
      </c>
      <c r="H56" s="141">
        <v>68</v>
      </c>
      <c r="I56" s="141">
        <v>8912.11</v>
      </c>
      <c r="J56" s="141">
        <v>5309</v>
      </c>
      <c r="K56" s="141">
        <v>101165.2</v>
      </c>
      <c r="L56" s="141">
        <v>438</v>
      </c>
      <c r="M56" s="141">
        <v>66883.14</v>
      </c>
      <c r="N56" s="141">
        <v>0</v>
      </c>
      <c r="O56" s="76">
        <v>0</v>
      </c>
    </row>
    <row r="57" spans="2:15" ht="13.8" x14ac:dyDescent="0.3">
      <c r="B57" s="24"/>
      <c r="C57" s="1"/>
      <c r="D57" s="1" t="s">
        <v>542</v>
      </c>
      <c r="E57" s="141">
        <v>3</v>
      </c>
      <c r="F57" s="141">
        <v>7222</v>
      </c>
      <c r="G57" s="141">
        <v>193779.85</v>
      </c>
      <c r="H57" s="141">
        <v>135</v>
      </c>
      <c r="I57" s="141">
        <v>5955</v>
      </c>
      <c r="J57" s="141">
        <v>6772</v>
      </c>
      <c r="K57" s="141">
        <v>128802.57</v>
      </c>
      <c r="L57" s="141">
        <v>315</v>
      </c>
      <c r="M57" s="141">
        <v>59022.28</v>
      </c>
      <c r="N57" s="141">
        <v>0</v>
      </c>
      <c r="O57" s="76">
        <v>0</v>
      </c>
    </row>
    <row r="58" spans="2:15" ht="13.8" x14ac:dyDescent="0.3">
      <c r="B58" s="24"/>
      <c r="C58" s="1"/>
      <c r="D58" s="1" t="s">
        <v>257</v>
      </c>
      <c r="E58" s="141">
        <v>2</v>
      </c>
      <c r="F58" s="141">
        <v>9526</v>
      </c>
      <c r="G58" s="141">
        <v>272393.65999999997</v>
      </c>
      <c r="H58" s="141">
        <v>101</v>
      </c>
      <c r="I58" s="141">
        <v>14222.74</v>
      </c>
      <c r="J58" s="141">
        <v>8817</v>
      </c>
      <c r="K58" s="141">
        <v>176220.76</v>
      </c>
      <c r="L58" s="141">
        <v>608</v>
      </c>
      <c r="M58" s="141">
        <v>81950.16</v>
      </c>
      <c r="N58" s="141">
        <v>0</v>
      </c>
      <c r="O58" s="76">
        <v>0</v>
      </c>
    </row>
    <row r="59" spans="2:15" ht="13.8" x14ac:dyDescent="0.3">
      <c r="B59" s="24"/>
      <c r="C59" s="1"/>
      <c r="D59" s="1" t="s">
        <v>962</v>
      </c>
      <c r="E59" s="141">
        <v>10</v>
      </c>
      <c r="F59" s="141">
        <v>18122</v>
      </c>
      <c r="G59" s="141">
        <v>530552.75</v>
      </c>
      <c r="H59" s="141">
        <v>32</v>
      </c>
      <c r="I59" s="141">
        <v>3162.24</v>
      </c>
      <c r="J59" s="141">
        <v>16586</v>
      </c>
      <c r="K59" s="141">
        <v>231892.58</v>
      </c>
      <c r="L59" s="141">
        <v>1504</v>
      </c>
      <c r="M59" s="141">
        <v>295497.93</v>
      </c>
      <c r="N59" s="141">
        <v>0</v>
      </c>
      <c r="O59" s="76">
        <v>0</v>
      </c>
    </row>
    <row r="60" spans="2:15" ht="13.8" x14ac:dyDescent="0.3">
      <c r="B60" s="24"/>
      <c r="C60" s="1" t="s">
        <v>545</v>
      </c>
      <c r="D60" s="1"/>
      <c r="E60" s="141">
        <v>211</v>
      </c>
      <c r="F60" s="141">
        <v>773469</v>
      </c>
      <c r="G60" s="141">
        <v>50492939.350000001</v>
      </c>
      <c r="H60" s="141">
        <v>45013</v>
      </c>
      <c r="I60" s="141">
        <v>7838732.04</v>
      </c>
      <c r="J60" s="141">
        <v>678428</v>
      </c>
      <c r="K60" s="141">
        <v>28448726.449999999</v>
      </c>
      <c r="L60" s="141">
        <v>19884</v>
      </c>
      <c r="M60" s="141">
        <v>9042303.5600000005</v>
      </c>
      <c r="N60" s="141">
        <v>30144</v>
      </c>
      <c r="O60" s="76">
        <v>5163177.3</v>
      </c>
    </row>
    <row r="61" spans="2:15" ht="13.8" x14ac:dyDescent="0.3">
      <c r="B61" s="24"/>
      <c r="C61" s="1"/>
      <c r="D61" s="1" t="s">
        <v>551</v>
      </c>
      <c r="E61" s="141">
        <v>54</v>
      </c>
      <c r="F61" s="141">
        <v>233108</v>
      </c>
      <c r="G61" s="141">
        <v>21082886.280000001</v>
      </c>
      <c r="H61" s="141">
        <v>15439</v>
      </c>
      <c r="I61" s="141">
        <v>3576706.76</v>
      </c>
      <c r="J61" s="141">
        <v>197028</v>
      </c>
      <c r="K61" s="141">
        <v>10112880.08</v>
      </c>
      <c r="L61" s="141">
        <v>8476</v>
      </c>
      <c r="M61" s="141">
        <v>5046267.0599999996</v>
      </c>
      <c r="N61" s="141">
        <v>12165</v>
      </c>
      <c r="O61" s="76">
        <v>2347032.38</v>
      </c>
    </row>
    <row r="62" spans="2:15" ht="13.8" x14ac:dyDescent="0.3">
      <c r="B62" s="24"/>
      <c r="C62" s="1"/>
      <c r="D62" s="1" t="s">
        <v>562</v>
      </c>
      <c r="E62" s="141">
        <v>31</v>
      </c>
      <c r="F62" s="141">
        <v>140535</v>
      </c>
      <c r="G62" s="141">
        <v>9393921.3300000001</v>
      </c>
      <c r="H62" s="141">
        <v>7689</v>
      </c>
      <c r="I62" s="141">
        <v>1710944.8</v>
      </c>
      <c r="J62" s="141">
        <v>123075</v>
      </c>
      <c r="K62" s="141">
        <v>5351665.5599999996</v>
      </c>
      <c r="L62" s="141">
        <v>3831</v>
      </c>
      <c r="M62" s="141">
        <v>1347798.61</v>
      </c>
      <c r="N62" s="141">
        <v>5940</v>
      </c>
      <c r="O62" s="76">
        <v>983512.36</v>
      </c>
    </row>
    <row r="63" spans="2:15" ht="13.8" x14ac:dyDescent="0.3">
      <c r="B63" s="24"/>
      <c r="C63" s="1"/>
      <c r="D63" s="1" t="s">
        <v>546</v>
      </c>
      <c r="E63" s="141">
        <v>15</v>
      </c>
      <c r="F63" s="141">
        <v>66389</v>
      </c>
      <c r="G63" s="141">
        <v>4233779.12</v>
      </c>
      <c r="H63" s="141">
        <v>4499</v>
      </c>
      <c r="I63" s="141">
        <v>701111.83</v>
      </c>
      <c r="J63" s="141">
        <v>57450</v>
      </c>
      <c r="K63" s="141">
        <v>2442780.33</v>
      </c>
      <c r="L63" s="141">
        <v>1253</v>
      </c>
      <c r="M63" s="141">
        <v>621127.72</v>
      </c>
      <c r="N63" s="141">
        <v>3187</v>
      </c>
      <c r="O63" s="76">
        <v>468759.25</v>
      </c>
    </row>
    <row r="64" spans="2:15" ht="13.8" x14ac:dyDescent="0.3">
      <c r="B64" s="24"/>
      <c r="C64" s="1"/>
      <c r="D64" s="1" t="s">
        <v>554</v>
      </c>
      <c r="E64" s="141">
        <v>12</v>
      </c>
      <c r="F64" s="141">
        <v>74297</v>
      </c>
      <c r="G64" s="141">
        <v>4283392.03</v>
      </c>
      <c r="H64" s="141">
        <v>8104</v>
      </c>
      <c r="I64" s="141">
        <v>701348.36</v>
      </c>
      <c r="J64" s="141">
        <v>62430</v>
      </c>
      <c r="K64" s="141">
        <v>2829535.46</v>
      </c>
      <c r="L64" s="141">
        <v>1158</v>
      </c>
      <c r="M64" s="141">
        <v>403578.99</v>
      </c>
      <c r="N64" s="141">
        <v>2605</v>
      </c>
      <c r="O64" s="76">
        <v>348929.21</v>
      </c>
    </row>
    <row r="65" spans="2:15" ht="13.8" x14ac:dyDescent="0.3">
      <c r="B65" s="24"/>
      <c r="C65" s="1"/>
      <c r="D65" s="1" t="s">
        <v>555</v>
      </c>
      <c r="E65" s="141">
        <v>10</v>
      </c>
      <c r="F65" s="141">
        <v>27605</v>
      </c>
      <c r="G65" s="141">
        <v>1250868.02</v>
      </c>
      <c r="H65" s="141">
        <v>632</v>
      </c>
      <c r="I65" s="141">
        <v>108952.02</v>
      </c>
      <c r="J65" s="141">
        <v>26215</v>
      </c>
      <c r="K65" s="141">
        <v>1006996.86</v>
      </c>
      <c r="L65" s="141">
        <v>197</v>
      </c>
      <c r="M65" s="141">
        <v>62528.74</v>
      </c>
      <c r="N65" s="141">
        <v>561</v>
      </c>
      <c r="O65" s="76">
        <v>72390.399999999994</v>
      </c>
    </row>
    <row r="66" spans="2:15" ht="13.8" x14ac:dyDescent="0.3">
      <c r="B66" s="24"/>
      <c r="C66" s="1"/>
      <c r="D66" s="1" t="s">
        <v>558</v>
      </c>
      <c r="E66" s="141">
        <v>10</v>
      </c>
      <c r="F66" s="141">
        <v>46717</v>
      </c>
      <c r="G66" s="141">
        <v>2816061.49</v>
      </c>
      <c r="H66" s="141">
        <v>1050</v>
      </c>
      <c r="I66" s="141">
        <v>224478.9</v>
      </c>
      <c r="J66" s="141">
        <v>42201</v>
      </c>
      <c r="K66" s="141">
        <v>1818234.14</v>
      </c>
      <c r="L66" s="141">
        <v>1131</v>
      </c>
      <c r="M66" s="141">
        <v>425626.52</v>
      </c>
      <c r="N66" s="141">
        <v>2335</v>
      </c>
      <c r="O66" s="76">
        <v>347721.93</v>
      </c>
    </row>
    <row r="67" spans="2:15" ht="13.8" x14ac:dyDescent="0.3">
      <c r="B67" s="24"/>
      <c r="C67" s="1"/>
      <c r="D67" s="1" t="s">
        <v>559</v>
      </c>
      <c r="E67" s="141">
        <v>9</v>
      </c>
      <c r="F67" s="141">
        <v>39026</v>
      </c>
      <c r="G67" s="141">
        <v>2406230.7599999998</v>
      </c>
      <c r="H67" s="141">
        <v>4012</v>
      </c>
      <c r="I67" s="141">
        <v>494119.08</v>
      </c>
      <c r="J67" s="141">
        <v>32801</v>
      </c>
      <c r="K67" s="141">
        <v>1331459.1299999999</v>
      </c>
      <c r="L67" s="141">
        <v>745</v>
      </c>
      <c r="M67" s="141">
        <v>320252</v>
      </c>
      <c r="N67" s="141">
        <v>1468</v>
      </c>
      <c r="O67" s="76">
        <v>260400.55</v>
      </c>
    </row>
    <row r="68" spans="2:15" ht="13.8" x14ac:dyDescent="0.3">
      <c r="B68" s="24"/>
      <c r="C68" s="1"/>
      <c r="D68" s="1" t="s">
        <v>548</v>
      </c>
      <c r="E68" s="141">
        <v>6</v>
      </c>
      <c r="F68" s="141">
        <v>20571</v>
      </c>
      <c r="G68" s="141">
        <v>403558.23</v>
      </c>
      <c r="H68" s="141">
        <v>364</v>
      </c>
      <c r="I68" s="141">
        <v>22461.38</v>
      </c>
      <c r="J68" s="141">
        <v>20018</v>
      </c>
      <c r="K68" s="141">
        <v>331906.71000000002</v>
      </c>
      <c r="L68" s="141">
        <v>189</v>
      </c>
      <c r="M68" s="141">
        <v>49190.13</v>
      </c>
      <c r="N68" s="141">
        <v>0</v>
      </c>
      <c r="O68" s="76">
        <v>0</v>
      </c>
    </row>
    <row r="69" spans="2:15" ht="13.8" x14ac:dyDescent="0.3">
      <c r="B69" s="24"/>
      <c r="C69" s="1"/>
      <c r="D69" s="1" t="s">
        <v>550</v>
      </c>
      <c r="E69" s="141">
        <v>6</v>
      </c>
      <c r="F69" s="141">
        <v>11690</v>
      </c>
      <c r="G69" s="141">
        <v>918248.06</v>
      </c>
      <c r="H69" s="141">
        <v>530</v>
      </c>
      <c r="I69" s="141">
        <v>63531.62</v>
      </c>
      <c r="J69" s="141">
        <v>10342</v>
      </c>
      <c r="K69" s="141">
        <v>609079.88</v>
      </c>
      <c r="L69" s="141">
        <v>445</v>
      </c>
      <c r="M69" s="141">
        <v>173489.99</v>
      </c>
      <c r="N69" s="141">
        <v>373</v>
      </c>
      <c r="O69" s="76">
        <v>72146.58</v>
      </c>
    </row>
    <row r="70" spans="2:15" ht="13.8" x14ac:dyDescent="0.3">
      <c r="B70" s="24"/>
      <c r="C70" s="1"/>
      <c r="D70" s="1" t="s">
        <v>557</v>
      </c>
      <c r="E70" s="141">
        <v>6</v>
      </c>
      <c r="F70" s="141">
        <v>9711</v>
      </c>
      <c r="G70" s="141">
        <v>247102.12</v>
      </c>
      <c r="H70" s="141">
        <v>226</v>
      </c>
      <c r="I70" s="141">
        <v>3710.53</v>
      </c>
      <c r="J70" s="141">
        <v>8968</v>
      </c>
      <c r="K70" s="141">
        <v>156385.18</v>
      </c>
      <c r="L70" s="141">
        <v>517</v>
      </c>
      <c r="M70" s="141">
        <v>87006.41</v>
      </c>
      <c r="N70" s="141">
        <v>0</v>
      </c>
      <c r="O70" s="76">
        <v>0</v>
      </c>
    </row>
    <row r="71" spans="2:15" ht="13.8" x14ac:dyDescent="0.3">
      <c r="B71" s="24"/>
      <c r="C71" s="1"/>
      <c r="D71" s="1" t="s">
        <v>561</v>
      </c>
      <c r="E71" s="141">
        <v>6</v>
      </c>
      <c r="F71" s="141">
        <v>38388</v>
      </c>
      <c r="G71" s="141">
        <v>1868733.45</v>
      </c>
      <c r="H71" s="141">
        <v>1271</v>
      </c>
      <c r="I71" s="141">
        <v>180488.02</v>
      </c>
      <c r="J71" s="141">
        <v>34986</v>
      </c>
      <c r="K71" s="141">
        <v>1192731.74</v>
      </c>
      <c r="L71" s="141">
        <v>621</v>
      </c>
      <c r="M71" s="141">
        <v>233229.05</v>
      </c>
      <c r="N71" s="141">
        <v>1510</v>
      </c>
      <c r="O71" s="76">
        <v>262284.64</v>
      </c>
    </row>
    <row r="72" spans="2:15" ht="13.8" x14ac:dyDescent="0.3">
      <c r="B72" s="24"/>
      <c r="C72" s="1"/>
      <c r="D72" s="1" t="s">
        <v>549</v>
      </c>
      <c r="E72" s="141">
        <v>4</v>
      </c>
      <c r="F72" s="141">
        <v>2986</v>
      </c>
      <c r="G72" s="141">
        <v>105563.2</v>
      </c>
      <c r="H72" s="141">
        <v>86</v>
      </c>
      <c r="I72" s="141">
        <v>7527.99</v>
      </c>
      <c r="J72" s="141">
        <v>2790</v>
      </c>
      <c r="K72" s="141">
        <v>65154.31</v>
      </c>
      <c r="L72" s="141">
        <v>110</v>
      </c>
      <c r="M72" s="141">
        <v>32880.9</v>
      </c>
      <c r="N72" s="141">
        <v>0</v>
      </c>
      <c r="O72" s="76">
        <v>0</v>
      </c>
    </row>
    <row r="73" spans="2:15" ht="13.8" x14ac:dyDescent="0.3">
      <c r="B73" s="24"/>
      <c r="C73" s="1"/>
      <c r="D73" s="1" t="s">
        <v>556</v>
      </c>
      <c r="E73" s="141">
        <v>4</v>
      </c>
      <c r="F73" s="141">
        <v>7473</v>
      </c>
      <c r="G73" s="141">
        <v>122857.01</v>
      </c>
      <c r="H73" s="141">
        <v>264</v>
      </c>
      <c r="I73" s="141">
        <v>7619.7</v>
      </c>
      <c r="J73" s="141">
        <v>7147</v>
      </c>
      <c r="K73" s="141">
        <v>102982.05</v>
      </c>
      <c r="L73" s="141">
        <v>62</v>
      </c>
      <c r="M73" s="141">
        <v>12255.26</v>
      </c>
      <c r="N73" s="141">
        <v>0</v>
      </c>
      <c r="O73" s="76">
        <v>0</v>
      </c>
    </row>
    <row r="74" spans="2:15" ht="13.8" x14ac:dyDescent="0.3">
      <c r="B74" s="24"/>
      <c r="C74" s="1"/>
      <c r="D74" s="1" t="s">
        <v>552</v>
      </c>
      <c r="E74" s="141">
        <v>3</v>
      </c>
      <c r="F74" s="141">
        <v>4629</v>
      </c>
      <c r="G74" s="141">
        <v>129813.77</v>
      </c>
      <c r="H74" s="141">
        <v>56</v>
      </c>
      <c r="I74" s="141">
        <v>3824.09</v>
      </c>
      <c r="J74" s="141">
        <v>4515</v>
      </c>
      <c r="K74" s="141">
        <v>120456.4</v>
      </c>
      <c r="L74" s="141">
        <v>58</v>
      </c>
      <c r="M74" s="141">
        <v>5533.27</v>
      </c>
      <c r="N74" s="141">
        <v>0</v>
      </c>
      <c r="O74" s="76">
        <v>0</v>
      </c>
    </row>
    <row r="75" spans="2:15" ht="13.8" x14ac:dyDescent="0.3">
      <c r="B75" s="24"/>
      <c r="C75" s="1"/>
      <c r="D75" s="1" t="s">
        <v>262</v>
      </c>
      <c r="E75" s="141">
        <v>3</v>
      </c>
      <c r="F75" s="141">
        <v>2865</v>
      </c>
      <c r="G75" s="141">
        <v>119423.67</v>
      </c>
      <c r="H75" s="141">
        <v>197</v>
      </c>
      <c r="I75" s="141">
        <v>4488.12</v>
      </c>
      <c r="J75" s="141">
        <v>2587</v>
      </c>
      <c r="K75" s="141">
        <v>80311.600000000006</v>
      </c>
      <c r="L75" s="141">
        <v>81</v>
      </c>
      <c r="M75" s="141">
        <v>34623.949999999997</v>
      </c>
      <c r="N75" s="141">
        <v>0</v>
      </c>
      <c r="O75" s="76">
        <v>0</v>
      </c>
    </row>
    <row r="76" spans="2:15" ht="13.8" x14ac:dyDescent="0.3">
      <c r="B76" s="24"/>
      <c r="C76" s="1"/>
      <c r="D76" s="1" t="s">
        <v>263</v>
      </c>
      <c r="E76" s="141">
        <v>3</v>
      </c>
      <c r="F76" s="141">
        <v>6791</v>
      </c>
      <c r="G76" s="141">
        <v>181788.64</v>
      </c>
      <c r="H76" s="141">
        <v>87</v>
      </c>
      <c r="I76" s="141">
        <v>8357.7800000000007</v>
      </c>
      <c r="J76" s="141">
        <v>6657</v>
      </c>
      <c r="K76" s="141">
        <v>163450.88</v>
      </c>
      <c r="L76" s="141">
        <v>47</v>
      </c>
      <c r="M76" s="141">
        <v>9979.9699999999993</v>
      </c>
      <c r="N76" s="141">
        <v>0</v>
      </c>
      <c r="O76" s="76">
        <v>0</v>
      </c>
    </row>
    <row r="77" spans="2:15" ht="13.8" x14ac:dyDescent="0.3">
      <c r="B77" s="24"/>
      <c r="C77" s="1"/>
      <c r="D77" s="1" t="s">
        <v>259</v>
      </c>
      <c r="E77" s="141">
        <v>2</v>
      </c>
      <c r="F77" s="141">
        <v>2470</v>
      </c>
      <c r="G77" s="141">
        <v>28240.720000000001</v>
      </c>
      <c r="H77" s="141">
        <v>0</v>
      </c>
      <c r="I77" s="141">
        <v>0</v>
      </c>
      <c r="J77" s="141">
        <v>2440</v>
      </c>
      <c r="K77" s="141">
        <v>19668.47</v>
      </c>
      <c r="L77" s="141">
        <v>30</v>
      </c>
      <c r="M77" s="141">
        <v>8572.25</v>
      </c>
      <c r="N77" s="141">
        <v>0</v>
      </c>
      <c r="O77" s="76">
        <v>0</v>
      </c>
    </row>
    <row r="78" spans="2:15" ht="13.8" x14ac:dyDescent="0.3">
      <c r="B78" s="24"/>
      <c r="C78" s="1"/>
      <c r="D78" s="1" t="s">
        <v>260</v>
      </c>
      <c r="E78" s="141">
        <v>2</v>
      </c>
      <c r="F78" s="141">
        <v>2261</v>
      </c>
      <c r="G78" s="141">
        <v>25243.78</v>
      </c>
      <c r="H78" s="141">
        <v>0</v>
      </c>
      <c r="I78" s="141">
        <v>0</v>
      </c>
      <c r="J78" s="141">
        <v>2258</v>
      </c>
      <c r="K78" s="141">
        <v>24837.29</v>
      </c>
      <c r="L78" s="141">
        <v>3</v>
      </c>
      <c r="M78" s="141">
        <v>406.49</v>
      </c>
      <c r="N78" s="141">
        <v>0</v>
      </c>
      <c r="O78" s="76">
        <v>0</v>
      </c>
    </row>
    <row r="79" spans="2:15" ht="13.8" x14ac:dyDescent="0.3">
      <c r="B79" s="24"/>
      <c r="C79" s="1"/>
      <c r="D79" s="1" t="s">
        <v>261</v>
      </c>
      <c r="E79" s="141">
        <v>2</v>
      </c>
      <c r="F79" s="141">
        <v>4600</v>
      </c>
      <c r="G79" s="141">
        <v>123058.97</v>
      </c>
      <c r="H79" s="141">
        <v>0</v>
      </c>
      <c r="I79" s="141">
        <v>0</v>
      </c>
      <c r="J79" s="141">
        <v>4408</v>
      </c>
      <c r="K79" s="141">
        <v>92381.72</v>
      </c>
      <c r="L79" s="141">
        <v>192</v>
      </c>
      <c r="M79" s="141">
        <v>30677.26</v>
      </c>
      <c r="N79" s="141">
        <v>0</v>
      </c>
      <c r="O79" s="76">
        <v>0</v>
      </c>
    </row>
    <row r="80" spans="2:15" ht="13.8" x14ac:dyDescent="0.3">
      <c r="B80" s="24"/>
      <c r="C80" s="1"/>
      <c r="D80" s="1" t="s">
        <v>560</v>
      </c>
      <c r="E80" s="141">
        <v>2</v>
      </c>
      <c r="F80" s="141">
        <v>1941</v>
      </c>
      <c r="G80" s="141">
        <v>36787.64</v>
      </c>
      <c r="H80" s="141">
        <v>0</v>
      </c>
      <c r="I80" s="141">
        <v>0</v>
      </c>
      <c r="J80" s="141">
        <v>1888</v>
      </c>
      <c r="K80" s="141">
        <v>19838.54</v>
      </c>
      <c r="L80" s="141">
        <v>53</v>
      </c>
      <c r="M80" s="141">
        <v>16949.099999999999</v>
      </c>
      <c r="N80" s="141">
        <v>0</v>
      </c>
      <c r="O80" s="76">
        <v>0</v>
      </c>
    </row>
    <row r="81" spans="2:15" ht="13.8" x14ac:dyDescent="0.3">
      <c r="B81" s="24"/>
      <c r="C81" s="1"/>
      <c r="D81" s="1" t="s">
        <v>265</v>
      </c>
      <c r="E81" s="141">
        <v>2</v>
      </c>
      <c r="F81" s="141">
        <v>1492</v>
      </c>
      <c r="G81" s="141">
        <v>44603.040000000001</v>
      </c>
      <c r="H81" s="141">
        <v>98</v>
      </c>
      <c r="I81" s="141">
        <v>5008.68</v>
      </c>
      <c r="J81" s="141">
        <v>1347</v>
      </c>
      <c r="K81" s="141">
        <v>27457.86</v>
      </c>
      <c r="L81" s="141">
        <v>47</v>
      </c>
      <c r="M81" s="141">
        <v>12136.51</v>
      </c>
      <c r="N81" s="141">
        <v>0</v>
      </c>
      <c r="O81" s="76">
        <v>0</v>
      </c>
    </row>
    <row r="82" spans="2:15" ht="13.8" x14ac:dyDescent="0.3">
      <c r="B82" s="24"/>
      <c r="C82" s="1"/>
      <c r="D82" s="1" t="s">
        <v>962</v>
      </c>
      <c r="E82" s="141">
        <v>19</v>
      </c>
      <c r="F82" s="141">
        <v>27924</v>
      </c>
      <c r="G82" s="141">
        <v>670778.02</v>
      </c>
      <c r="H82" s="141">
        <v>409</v>
      </c>
      <c r="I82" s="141">
        <v>14052.38</v>
      </c>
      <c r="J82" s="141">
        <v>26877</v>
      </c>
      <c r="K82" s="141">
        <v>548532.26</v>
      </c>
      <c r="L82" s="141">
        <v>638</v>
      </c>
      <c r="M82" s="141">
        <v>108193.39</v>
      </c>
      <c r="N82" s="141">
        <v>0</v>
      </c>
      <c r="O82" s="76">
        <v>0</v>
      </c>
    </row>
    <row r="83" spans="2:15" s="19" customFormat="1" ht="12.6" x14ac:dyDescent="0.2">
      <c r="B83" s="26" t="s">
        <v>563</v>
      </c>
      <c r="C83" s="27"/>
      <c r="D83" s="27"/>
      <c r="E83" s="140">
        <v>266</v>
      </c>
      <c r="F83" s="140">
        <v>833007</v>
      </c>
      <c r="G83" s="140">
        <v>58697367.479999997</v>
      </c>
      <c r="H83" s="140">
        <v>73584</v>
      </c>
      <c r="I83" s="140">
        <v>14595718.41</v>
      </c>
      <c r="J83" s="140">
        <v>729267</v>
      </c>
      <c r="K83" s="140">
        <v>34255341.020000003</v>
      </c>
      <c r="L83" s="140">
        <v>12931</v>
      </c>
      <c r="M83" s="140">
        <v>6909275.3099999996</v>
      </c>
      <c r="N83" s="140">
        <v>17225</v>
      </c>
      <c r="O83" s="75">
        <v>2937032.74</v>
      </c>
    </row>
    <row r="84" spans="2:15" ht="13.8" x14ac:dyDescent="0.3">
      <c r="B84" s="24"/>
      <c r="C84" s="1" t="s">
        <v>564</v>
      </c>
      <c r="D84" s="1"/>
      <c r="E84" s="141">
        <v>3</v>
      </c>
      <c r="F84" s="141">
        <v>7647</v>
      </c>
      <c r="G84" s="141">
        <v>628124.48</v>
      </c>
      <c r="H84" s="141">
        <v>411</v>
      </c>
      <c r="I84" s="141">
        <v>327250.87</v>
      </c>
      <c r="J84" s="141">
        <v>7164</v>
      </c>
      <c r="K84" s="141">
        <v>292991.14</v>
      </c>
      <c r="L84" s="141">
        <v>4</v>
      </c>
      <c r="M84" s="141">
        <v>809.61</v>
      </c>
      <c r="N84" s="141">
        <v>68</v>
      </c>
      <c r="O84" s="76">
        <v>7072.86</v>
      </c>
    </row>
    <row r="85" spans="2:15" ht="13.8" x14ac:dyDescent="0.3">
      <c r="B85" s="24"/>
      <c r="C85" s="1"/>
      <c r="D85" s="1" t="s">
        <v>565</v>
      </c>
      <c r="E85" s="141">
        <v>3</v>
      </c>
      <c r="F85" s="141">
        <v>7647</v>
      </c>
      <c r="G85" s="141">
        <v>628124.48</v>
      </c>
      <c r="H85" s="141">
        <v>411</v>
      </c>
      <c r="I85" s="141">
        <v>327250.87</v>
      </c>
      <c r="J85" s="141">
        <v>7164</v>
      </c>
      <c r="K85" s="141">
        <v>292991.14</v>
      </c>
      <c r="L85" s="141">
        <v>4</v>
      </c>
      <c r="M85" s="141">
        <v>809.61</v>
      </c>
      <c r="N85" s="141">
        <v>68</v>
      </c>
      <c r="O85" s="76">
        <v>7072.86</v>
      </c>
    </row>
    <row r="86" spans="2:15" ht="13.8" x14ac:dyDescent="0.3">
      <c r="B86" s="24"/>
      <c r="C86" s="1" t="s">
        <v>566</v>
      </c>
      <c r="D86" s="1"/>
      <c r="E86" s="141">
        <v>60</v>
      </c>
      <c r="F86" s="141">
        <v>297736</v>
      </c>
      <c r="G86" s="141">
        <v>18775755.219999999</v>
      </c>
      <c r="H86" s="141">
        <v>28050</v>
      </c>
      <c r="I86" s="141">
        <v>4903096.04</v>
      </c>
      <c r="J86" s="141">
        <v>258904</v>
      </c>
      <c r="K86" s="141">
        <v>10601810.859999999</v>
      </c>
      <c r="L86" s="141">
        <v>4629</v>
      </c>
      <c r="M86" s="141">
        <v>2238171.04</v>
      </c>
      <c r="N86" s="141">
        <v>6153</v>
      </c>
      <c r="O86" s="76">
        <v>1032677.29</v>
      </c>
    </row>
    <row r="87" spans="2:15" ht="13.8" x14ac:dyDescent="0.3">
      <c r="B87" s="24"/>
      <c r="C87" s="1"/>
      <c r="D87" s="1" t="s">
        <v>570</v>
      </c>
      <c r="E87" s="141">
        <v>27</v>
      </c>
      <c r="F87" s="141">
        <v>176256</v>
      </c>
      <c r="G87" s="141">
        <v>13955048.5</v>
      </c>
      <c r="H87" s="141">
        <v>23482</v>
      </c>
      <c r="I87" s="141">
        <v>3869146.71</v>
      </c>
      <c r="J87" s="141">
        <v>145674</v>
      </c>
      <c r="K87" s="141">
        <v>7520046.2800000003</v>
      </c>
      <c r="L87" s="141">
        <v>3021</v>
      </c>
      <c r="M87" s="141">
        <v>1839024.47</v>
      </c>
      <c r="N87" s="141">
        <v>4079</v>
      </c>
      <c r="O87" s="76">
        <v>726831.04</v>
      </c>
    </row>
    <row r="88" spans="2:15" ht="13.8" x14ac:dyDescent="0.3">
      <c r="B88" s="24"/>
      <c r="C88" s="1"/>
      <c r="D88" s="1" t="s">
        <v>567</v>
      </c>
      <c r="E88" s="141">
        <v>9</v>
      </c>
      <c r="F88" s="141">
        <v>42061</v>
      </c>
      <c r="G88" s="141">
        <v>2918915.29</v>
      </c>
      <c r="H88" s="141">
        <v>3120</v>
      </c>
      <c r="I88" s="141">
        <v>700069.17</v>
      </c>
      <c r="J88" s="141">
        <v>36997</v>
      </c>
      <c r="K88" s="141">
        <v>1786073.65</v>
      </c>
      <c r="L88" s="141">
        <v>551</v>
      </c>
      <c r="M88" s="141">
        <v>208278.66</v>
      </c>
      <c r="N88" s="141">
        <v>1393</v>
      </c>
      <c r="O88" s="76">
        <v>224493.81</v>
      </c>
    </row>
    <row r="89" spans="2:15" ht="13.8" x14ac:dyDescent="0.3">
      <c r="B89" s="24"/>
      <c r="C89" s="1"/>
      <c r="D89" s="1" t="s">
        <v>568</v>
      </c>
      <c r="E89" s="141">
        <v>3</v>
      </c>
      <c r="F89" s="141">
        <v>10508</v>
      </c>
      <c r="G89" s="141">
        <v>56298.76</v>
      </c>
      <c r="H89" s="141">
        <v>57</v>
      </c>
      <c r="I89" s="141">
        <v>3165.8</v>
      </c>
      <c r="J89" s="141">
        <v>10374</v>
      </c>
      <c r="K89" s="141">
        <v>33606.42</v>
      </c>
      <c r="L89" s="141">
        <v>77</v>
      </c>
      <c r="M89" s="141">
        <v>19526.53</v>
      </c>
      <c r="N89" s="141">
        <v>0</v>
      </c>
      <c r="O89" s="76">
        <v>0</v>
      </c>
    </row>
    <row r="90" spans="2:15" ht="13.8" x14ac:dyDescent="0.3">
      <c r="B90" s="24"/>
      <c r="C90" s="1"/>
      <c r="D90" s="1" t="s">
        <v>569</v>
      </c>
      <c r="E90" s="141">
        <v>3</v>
      </c>
      <c r="F90" s="141">
        <v>18046</v>
      </c>
      <c r="G90" s="141">
        <v>1033586.64</v>
      </c>
      <c r="H90" s="141">
        <v>1109</v>
      </c>
      <c r="I90" s="141">
        <v>317189.57</v>
      </c>
      <c r="J90" s="141">
        <v>16380</v>
      </c>
      <c r="K90" s="141">
        <v>636574.24</v>
      </c>
      <c r="L90" s="141">
        <v>15</v>
      </c>
      <c r="M90" s="141">
        <v>8783.66</v>
      </c>
      <c r="N90" s="141">
        <v>542</v>
      </c>
      <c r="O90" s="76">
        <v>71039.17</v>
      </c>
    </row>
    <row r="91" spans="2:15" ht="13.8" x14ac:dyDescent="0.3">
      <c r="B91" s="24"/>
      <c r="C91" s="1"/>
      <c r="D91" s="1" t="s">
        <v>268</v>
      </c>
      <c r="E91" s="141">
        <v>2</v>
      </c>
      <c r="F91" s="141">
        <v>7310</v>
      </c>
      <c r="G91" s="141">
        <v>47071.78</v>
      </c>
      <c r="H91" s="141">
        <v>0</v>
      </c>
      <c r="I91" s="141">
        <v>0</v>
      </c>
      <c r="J91" s="141">
        <v>7219</v>
      </c>
      <c r="K91" s="141">
        <v>29353.4</v>
      </c>
      <c r="L91" s="141">
        <v>91</v>
      </c>
      <c r="M91" s="141">
        <v>17718.38</v>
      </c>
      <c r="N91" s="141">
        <v>0</v>
      </c>
      <c r="O91" s="76">
        <v>0</v>
      </c>
    </row>
    <row r="92" spans="2:15" ht="13.8" x14ac:dyDescent="0.3">
      <c r="B92" s="24"/>
      <c r="C92" s="1"/>
      <c r="D92" s="1" t="s">
        <v>269</v>
      </c>
      <c r="E92" s="141">
        <v>2</v>
      </c>
      <c r="F92" s="141">
        <v>5257</v>
      </c>
      <c r="G92" s="141">
        <v>54892.36</v>
      </c>
      <c r="H92" s="141">
        <v>0</v>
      </c>
      <c r="I92" s="141">
        <v>0</v>
      </c>
      <c r="J92" s="141">
        <v>5210</v>
      </c>
      <c r="K92" s="141">
        <v>36223.480000000003</v>
      </c>
      <c r="L92" s="141">
        <v>47</v>
      </c>
      <c r="M92" s="141">
        <v>18668.88</v>
      </c>
      <c r="N92" s="141">
        <v>0</v>
      </c>
      <c r="O92" s="76">
        <v>0</v>
      </c>
    </row>
    <row r="93" spans="2:15" ht="13.8" x14ac:dyDescent="0.3">
      <c r="B93" s="24"/>
      <c r="C93" s="1"/>
      <c r="D93" s="1" t="s">
        <v>962</v>
      </c>
      <c r="E93" s="141">
        <v>14</v>
      </c>
      <c r="F93" s="141">
        <v>38298</v>
      </c>
      <c r="G93" s="141">
        <v>709941.91</v>
      </c>
      <c r="H93" s="141">
        <v>282</v>
      </c>
      <c r="I93" s="141">
        <v>13524.78</v>
      </c>
      <c r="J93" s="141">
        <v>37050</v>
      </c>
      <c r="K93" s="141">
        <v>559933.39</v>
      </c>
      <c r="L93" s="141">
        <v>827</v>
      </c>
      <c r="M93" s="141">
        <v>126170.46</v>
      </c>
      <c r="N93" s="141">
        <v>139</v>
      </c>
      <c r="O93" s="76">
        <v>10313.280000000001</v>
      </c>
    </row>
    <row r="94" spans="2:15" ht="13.8" x14ac:dyDescent="0.3">
      <c r="B94" s="24"/>
      <c r="C94" s="1" t="s">
        <v>572</v>
      </c>
      <c r="D94" s="1"/>
      <c r="E94" s="141">
        <v>138</v>
      </c>
      <c r="F94" s="141">
        <v>357965</v>
      </c>
      <c r="G94" s="141">
        <v>29717373.27</v>
      </c>
      <c r="H94" s="141">
        <v>33162</v>
      </c>
      <c r="I94" s="141">
        <v>7047470.3600000003</v>
      </c>
      <c r="J94" s="141">
        <v>311885</v>
      </c>
      <c r="K94" s="141">
        <v>17904248.140000001</v>
      </c>
      <c r="L94" s="141">
        <v>5194</v>
      </c>
      <c r="M94" s="141">
        <v>3323148.68</v>
      </c>
      <c r="N94" s="141">
        <v>7724</v>
      </c>
      <c r="O94" s="76">
        <v>1442506.1</v>
      </c>
    </row>
    <row r="95" spans="2:15" ht="13.8" x14ac:dyDescent="0.3">
      <c r="B95" s="24"/>
      <c r="C95" s="1"/>
      <c r="D95" s="1" t="s">
        <v>583</v>
      </c>
      <c r="E95" s="141">
        <v>26</v>
      </c>
      <c r="F95" s="141">
        <v>113652</v>
      </c>
      <c r="G95" s="141">
        <v>9526850.8000000007</v>
      </c>
      <c r="H95" s="141">
        <v>9993</v>
      </c>
      <c r="I95" s="141">
        <v>1991559.07</v>
      </c>
      <c r="J95" s="141">
        <v>98420</v>
      </c>
      <c r="K95" s="141">
        <v>5533298.6200000001</v>
      </c>
      <c r="L95" s="141">
        <v>1693</v>
      </c>
      <c r="M95" s="141">
        <v>1420886.55</v>
      </c>
      <c r="N95" s="141">
        <v>3546</v>
      </c>
      <c r="O95" s="76">
        <v>581106.55000000005</v>
      </c>
    </row>
    <row r="96" spans="2:15" ht="13.8" x14ac:dyDescent="0.3">
      <c r="B96" s="24"/>
      <c r="C96" s="1"/>
      <c r="D96" s="1" t="s">
        <v>575</v>
      </c>
      <c r="E96" s="141">
        <v>25</v>
      </c>
      <c r="F96" s="141">
        <v>84338</v>
      </c>
      <c r="G96" s="141">
        <v>10564845.24</v>
      </c>
      <c r="H96" s="141">
        <v>7637</v>
      </c>
      <c r="I96" s="141">
        <v>2465788.56</v>
      </c>
      <c r="J96" s="141">
        <v>73594</v>
      </c>
      <c r="K96" s="141">
        <v>6423707.2999999998</v>
      </c>
      <c r="L96" s="141">
        <v>1202</v>
      </c>
      <c r="M96" s="141">
        <v>1154817.17</v>
      </c>
      <c r="N96" s="141">
        <v>1905</v>
      </c>
      <c r="O96" s="76">
        <v>520532.22</v>
      </c>
    </row>
    <row r="97" spans="2:15" ht="13.8" x14ac:dyDescent="0.3">
      <c r="B97" s="24"/>
      <c r="C97" s="1"/>
      <c r="D97" s="1" t="s">
        <v>576</v>
      </c>
      <c r="E97" s="141">
        <v>13</v>
      </c>
      <c r="F97" s="141">
        <v>55553</v>
      </c>
      <c r="G97" s="141">
        <v>4763725.8600000003</v>
      </c>
      <c r="H97" s="141">
        <v>9346</v>
      </c>
      <c r="I97" s="141">
        <v>1558488.26</v>
      </c>
      <c r="J97" s="141">
        <v>44036</v>
      </c>
      <c r="K97" s="141">
        <v>2670666.04</v>
      </c>
      <c r="L97" s="141">
        <v>760</v>
      </c>
      <c r="M97" s="141">
        <v>345761.51</v>
      </c>
      <c r="N97" s="141">
        <v>1411</v>
      </c>
      <c r="O97" s="76">
        <v>188810.05</v>
      </c>
    </row>
    <row r="98" spans="2:15" ht="13.8" x14ac:dyDescent="0.3">
      <c r="B98" s="24"/>
      <c r="C98" s="1"/>
      <c r="D98" s="1" t="s">
        <v>582</v>
      </c>
      <c r="E98" s="141">
        <v>11</v>
      </c>
      <c r="F98" s="141">
        <v>33026</v>
      </c>
      <c r="G98" s="141">
        <v>1904359.31</v>
      </c>
      <c r="H98" s="141">
        <v>2827</v>
      </c>
      <c r="I98" s="141">
        <v>416639.75</v>
      </c>
      <c r="J98" s="141">
        <v>29309</v>
      </c>
      <c r="K98" s="141">
        <v>1287081.73</v>
      </c>
      <c r="L98" s="141">
        <v>166</v>
      </c>
      <c r="M98" s="141">
        <v>76856.600000000006</v>
      </c>
      <c r="N98" s="141">
        <v>724</v>
      </c>
      <c r="O98" s="76">
        <v>123781.22</v>
      </c>
    </row>
    <row r="99" spans="2:15" ht="13.8" x14ac:dyDescent="0.3">
      <c r="B99" s="24"/>
      <c r="C99" s="1"/>
      <c r="D99" s="1" t="s">
        <v>573</v>
      </c>
      <c r="E99" s="141">
        <v>8</v>
      </c>
      <c r="F99" s="141">
        <v>15152</v>
      </c>
      <c r="G99" s="141">
        <v>815311.54</v>
      </c>
      <c r="H99" s="141">
        <v>1878</v>
      </c>
      <c r="I99" s="141">
        <v>166049.79999999999</v>
      </c>
      <c r="J99" s="141">
        <v>13005</v>
      </c>
      <c r="K99" s="141">
        <v>563976.99</v>
      </c>
      <c r="L99" s="141">
        <v>131</v>
      </c>
      <c r="M99" s="141">
        <v>57008.7</v>
      </c>
      <c r="N99" s="141">
        <v>138</v>
      </c>
      <c r="O99" s="76">
        <v>28276.05</v>
      </c>
    </row>
    <row r="100" spans="2:15" ht="13.8" x14ac:dyDescent="0.3">
      <c r="B100" s="24"/>
      <c r="C100" s="1"/>
      <c r="D100" s="1" t="s">
        <v>578</v>
      </c>
      <c r="E100" s="141">
        <v>8</v>
      </c>
      <c r="F100" s="141">
        <v>10474</v>
      </c>
      <c r="G100" s="141">
        <v>484449.35</v>
      </c>
      <c r="H100" s="141">
        <v>487</v>
      </c>
      <c r="I100" s="141">
        <v>19673.830000000002</v>
      </c>
      <c r="J100" s="141">
        <v>9819</v>
      </c>
      <c r="K100" s="141">
        <v>391994.42</v>
      </c>
      <c r="L100" s="141">
        <v>168</v>
      </c>
      <c r="M100" s="141">
        <v>72781.100000000006</v>
      </c>
      <c r="N100" s="141">
        <v>0</v>
      </c>
      <c r="O100" s="76">
        <v>0</v>
      </c>
    </row>
    <row r="101" spans="2:15" ht="13.8" x14ac:dyDescent="0.3">
      <c r="B101" s="24"/>
      <c r="C101" s="1"/>
      <c r="D101" s="1" t="s">
        <v>574</v>
      </c>
      <c r="E101" s="141">
        <v>4</v>
      </c>
      <c r="F101" s="141">
        <v>3833</v>
      </c>
      <c r="G101" s="141">
        <v>71863.23</v>
      </c>
      <c r="H101" s="141">
        <v>16</v>
      </c>
      <c r="I101" s="141">
        <v>247.83</v>
      </c>
      <c r="J101" s="141">
        <v>3800</v>
      </c>
      <c r="K101" s="141">
        <v>69075.92</v>
      </c>
      <c r="L101" s="141">
        <v>17</v>
      </c>
      <c r="M101" s="141">
        <v>2539.4899999999998</v>
      </c>
      <c r="N101" s="141">
        <v>0</v>
      </c>
      <c r="O101" s="76">
        <v>0</v>
      </c>
    </row>
    <row r="102" spans="2:15" ht="13.8" x14ac:dyDescent="0.3">
      <c r="B102" s="24"/>
      <c r="C102" s="1"/>
      <c r="D102" s="1" t="s">
        <v>581</v>
      </c>
      <c r="E102" s="141">
        <v>4</v>
      </c>
      <c r="F102" s="141">
        <v>3456</v>
      </c>
      <c r="G102" s="141">
        <v>143290.04</v>
      </c>
      <c r="H102" s="141">
        <v>113</v>
      </c>
      <c r="I102" s="141">
        <v>9647.59</v>
      </c>
      <c r="J102" s="141">
        <v>3304</v>
      </c>
      <c r="K102" s="141">
        <v>104916.59</v>
      </c>
      <c r="L102" s="141">
        <v>39</v>
      </c>
      <c r="M102" s="141">
        <v>28725.86</v>
      </c>
      <c r="N102" s="141">
        <v>0</v>
      </c>
      <c r="O102" s="76">
        <v>0</v>
      </c>
    </row>
    <row r="103" spans="2:15" ht="13.8" x14ac:dyDescent="0.3">
      <c r="B103" s="24"/>
      <c r="C103" s="1"/>
      <c r="D103" s="1" t="s">
        <v>271</v>
      </c>
      <c r="E103" s="141">
        <v>3</v>
      </c>
      <c r="F103" s="141">
        <v>3351</v>
      </c>
      <c r="G103" s="141">
        <v>73925.87</v>
      </c>
      <c r="H103" s="141">
        <v>63</v>
      </c>
      <c r="I103" s="141">
        <v>2888.13</v>
      </c>
      <c r="J103" s="141">
        <v>3249</v>
      </c>
      <c r="K103" s="141">
        <v>54817.71</v>
      </c>
      <c r="L103" s="141">
        <v>39</v>
      </c>
      <c r="M103" s="141">
        <v>16220.03</v>
      </c>
      <c r="N103" s="141">
        <v>0</v>
      </c>
      <c r="O103" s="76">
        <v>0</v>
      </c>
    </row>
    <row r="104" spans="2:15" ht="13.8" x14ac:dyDescent="0.3">
      <c r="B104" s="24"/>
      <c r="C104" s="1"/>
      <c r="D104" s="1" t="s">
        <v>272</v>
      </c>
      <c r="E104" s="141">
        <v>3</v>
      </c>
      <c r="F104" s="141">
        <v>1788</v>
      </c>
      <c r="G104" s="141">
        <v>20171.810000000001</v>
      </c>
      <c r="H104" s="141">
        <v>33</v>
      </c>
      <c r="I104" s="141">
        <v>1382.22</v>
      </c>
      <c r="J104" s="141">
        <v>1743</v>
      </c>
      <c r="K104" s="141">
        <v>17436.54</v>
      </c>
      <c r="L104" s="141">
        <v>12</v>
      </c>
      <c r="M104" s="141">
        <v>1353.05</v>
      </c>
      <c r="N104" s="141">
        <v>0</v>
      </c>
      <c r="O104" s="76">
        <v>0</v>
      </c>
    </row>
    <row r="105" spans="2:15" ht="13.8" x14ac:dyDescent="0.3">
      <c r="B105" s="24"/>
      <c r="C105" s="1"/>
      <c r="D105" s="1" t="s">
        <v>579</v>
      </c>
      <c r="E105" s="141">
        <v>3</v>
      </c>
      <c r="F105" s="141">
        <v>1815</v>
      </c>
      <c r="G105" s="141">
        <v>42821.61</v>
      </c>
      <c r="H105" s="141">
        <v>0</v>
      </c>
      <c r="I105" s="141">
        <v>0</v>
      </c>
      <c r="J105" s="141">
        <v>1810</v>
      </c>
      <c r="K105" s="141">
        <v>38219.5</v>
      </c>
      <c r="L105" s="141">
        <v>5</v>
      </c>
      <c r="M105" s="141">
        <v>4602.1099999999997</v>
      </c>
      <c r="N105" s="141">
        <v>0</v>
      </c>
      <c r="O105" s="76">
        <v>0</v>
      </c>
    </row>
    <row r="106" spans="2:15" ht="13.8" x14ac:dyDescent="0.3">
      <c r="B106" s="24"/>
      <c r="C106" s="1"/>
      <c r="D106" s="1" t="s">
        <v>580</v>
      </c>
      <c r="E106" s="141">
        <v>3</v>
      </c>
      <c r="F106" s="141">
        <v>2817</v>
      </c>
      <c r="G106" s="141">
        <v>50576.94</v>
      </c>
      <c r="H106" s="141">
        <v>0</v>
      </c>
      <c r="I106" s="141">
        <v>0</v>
      </c>
      <c r="J106" s="141">
        <v>2779</v>
      </c>
      <c r="K106" s="141">
        <v>45424.13</v>
      </c>
      <c r="L106" s="141">
        <v>38</v>
      </c>
      <c r="M106" s="141">
        <v>5152.8100000000004</v>
      </c>
      <c r="N106" s="141">
        <v>0</v>
      </c>
      <c r="O106" s="76">
        <v>0</v>
      </c>
    </row>
    <row r="107" spans="2:15" ht="13.8" x14ac:dyDescent="0.3">
      <c r="B107" s="24"/>
      <c r="C107" s="1"/>
      <c r="D107" s="1" t="s">
        <v>274</v>
      </c>
      <c r="E107" s="141">
        <v>3</v>
      </c>
      <c r="F107" s="141">
        <v>2287</v>
      </c>
      <c r="G107" s="141">
        <v>46021.05</v>
      </c>
      <c r="H107" s="141">
        <v>138</v>
      </c>
      <c r="I107" s="141">
        <v>18532.77</v>
      </c>
      <c r="J107" s="141">
        <v>2147</v>
      </c>
      <c r="K107" s="141">
        <v>27338.01</v>
      </c>
      <c r="L107" s="141">
        <v>2</v>
      </c>
      <c r="M107" s="141">
        <v>150.27000000000001</v>
      </c>
      <c r="N107" s="141">
        <v>0</v>
      </c>
      <c r="O107" s="76">
        <v>0</v>
      </c>
    </row>
    <row r="108" spans="2:15" ht="13.8" x14ac:dyDescent="0.3">
      <c r="B108" s="24"/>
      <c r="C108" s="1"/>
      <c r="D108" s="1" t="s">
        <v>91</v>
      </c>
      <c r="E108" s="141">
        <v>2</v>
      </c>
      <c r="F108" s="141">
        <v>1454</v>
      </c>
      <c r="G108" s="141">
        <v>36285.86</v>
      </c>
      <c r="H108" s="141">
        <v>0</v>
      </c>
      <c r="I108" s="141">
        <v>0</v>
      </c>
      <c r="J108" s="141">
        <v>1423</v>
      </c>
      <c r="K108" s="141">
        <v>30140.18</v>
      </c>
      <c r="L108" s="141">
        <v>31</v>
      </c>
      <c r="M108" s="141">
        <v>6145.68</v>
      </c>
      <c r="N108" s="141">
        <v>0</v>
      </c>
      <c r="O108" s="76">
        <v>0</v>
      </c>
    </row>
    <row r="109" spans="2:15" ht="13.8" x14ac:dyDescent="0.3">
      <c r="B109" s="24"/>
      <c r="C109" s="1"/>
      <c r="D109" s="1" t="s">
        <v>270</v>
      </c>
      <c r="E109" s="141">
        <v>2</v>
      </c>
      <c r="F109" s="141">
        <v>2163</v>
      </c>
      <c r="G109" s="141">
        <v>60205.17</v>
      </c>
      <c r="H109" s="141">
        <v>0</v>
      </c>
      <c r="I109" s="141">
        <v>0</v>
      </c>
      <c r="J109" s="141">
        <v>2152</v>
      </c>
      <c r="K109" s="141">
        <v>53205.17</v>
      </c>
      <c r="L109" s="141">
        <v>11</v>
      </c>
      <c r="M109" s="141">
        <v>7000</v>
      </c>
      <c r="N109" s="141">
        <v>0</v>
      </c>
      <c r="O109" s="76">
        <v>0</v>
      </c>
    </row>
    <row r="110" spans="2:15" ht="13.8" x14ac:dyDescent="0.3">
      <c r="B110" s="24"/>
      <c r="C110" s="1"/>
      <c r="D110" s="1" t="s">
        <v>273</v>
      </c>
      <c r="E110" s="141">
        <v>2</v>
      </c>
      <c r="F110" s="141">
        <v>5147</v>
      </c>
      <c r="G110" s="141">
        <v>216739.42</v>
      </c>
      <c r="H110" s="141">
        <v>71</v>
      </c>
      <c r="I110" s="141">
        <v>953.04</v>
      </c>
      <c r="J110" s="141">
        <v>4971</v>
      </c>
      <c r="K110" s="141">
        <v>190688.16</v>
      </c>
      <c r="L110" s="141">
        <v>105</v>
      </c>
      <c r="M110" s="141">
        <v>25098.22</v>
      </c>
      <c r="N110" s="141">
        <v>0</v>
      </c>
      <c r="O110" s="76">
        <v>0</v>
      </c>
    </row>
    <row r="111" spans="2:15" ht="13.8" x14ac:dyDescent="0.3">
      <c r="B111" s="24"/>
      <c r="C111" s="1"/>
      <c r="D111" s="1" t="s">
        <v>258</v>
      </c>
      <c r="E111" s="141">
        <v>2</v>
      </c>
      <c r="F111" s="141">
        <v>770.93732590529248</v>
      </c>
      <c r="G111" s="141">
        <v>46101.77</v>
      </c>
      <c r="H111" s="141">
        <v>0</v>
      </c>
      <c r="I111" s="141">
        <v>0</v>
      </c>
      <c r="J111" s="141">
        <v>677.43732590529294</v>
      </c>
      <c r="K111" s="141">
        <v>19979.919999999998</v>
      </c>
      <c r="L111" s="141">
        <v>93.499999999999559</v>
      </c>
      <c r="M111" s="141">
        <v>26121.85</v>
      </c>
      <c r="N111" s="141">
        <v>0</v>
      </c>
      <c r="O111" s="76">
        <v>0</v>
      </c>
    </row>
    <row r="112" spans="2:15" ht="13.8" x14ac:dyDescent="0.3">
      <c r="B112" s="24"/>
      <c r="C112" s="1"/>
      <c r="D112" s="1" t="s">
        <v>266</v>
      </c>
      <c r="E112" s="141">
        <v>2</v>
      </c>
      <c r="F112" s="141">
        <v>1038</v>
      </c>
      <c r="G112" s="141">
        <v>45665.43</v>
      </c>
      <c r="H112" s="141">
        <v>54</v>
      </c>
      <c r="I112" s="141">
        <v>2172.5</v>
      </c>
      <c r="J112" s="141">
        <v>972</v>
      </c>
      <c r="K112" s="141">
        <v>29566.17</v>
      </c>
      <c r="L112" s="141">
        <v>12</v>
      </c>
      <c r="M112" s="141">
        <v>13926.76</v>
      </c>
      <c r="N112" s="141">
        <v>0</v>
      </c>
      <c r="O112" s="76">
        <v>0</v>
      </c>
    </row>
    <row r="113" spans="2:15" ht="13.8" x14ac:dyDescent="0.3">
      <c r="B113" s="24"/>
      <c r="C113" s="1"/>
      <c r="D113" s="1" t="s">
        <v>275</v>
      </c>
      <c r="E113" s="141">
        <v>2</v>
      </c>
      <c r="F113" s="141">
        <v>381.0626740947074</v>
      </c>
      <c r="G113" s="141">
        <v>12588.67</v>
      </c>
      <c r="H113" s="141">
        <v>0</v>
      </c>
      <c r="I113" s="141">
        <v>0</v>
      </c>
      <c r="J113" s="141">
        <v>371.56267409470701</v>
      </c>
      <c r="K113" s="141">
        <v>4095.99</v>
      </c>
      <c r="L113" s="141">
        <v>9.5000000000004405</v>
      </c>
      <c r="M113" s="141">
        <v>8492.68</v>
      </c>
      <c r="N113" s="141">
        <v>0</v>
      </c>
      <c r="O113" s="76">
        <v>0</v>
      </c>
    </row>
    <row r="114" spans="2:15" ht="13.8" x14ac:dyDescent="0.3">
      <c r="B114" s="24"/>
      <c r="C114" s="1"/>
      <c r="D114" s="1" t="s">
        <v>962</v>
      </c>
      <c r="E114" s="141">
        <v>12</v>
      </c>
      <c r="F114" s="141">
        <v>15469</v>
      </c>
      <c r="G114" s="141">
        <v>791574.3</v>
      </c>
      <c r="H114" s="141">
        <v>506</v>
      </c>
      <c r="I114" s="141">
        <v>393447</v>
      </c>
      <c r="J114" s="141">
        <v>14303</v>
      </c>
      <c r="K114" s="141">
        <v>348619.08</v>
      </c>
      <c r="L114" s="141">
        <v>660</v>
      </c>
      <c r="M114" s="141">
        <v>49508.24</v>
      </c>
      <c r="N114" s="141">
        <v>0</v>
      </c>
      <c r="O114" s="76">
        <v>0</v>
      </c>
    </row>
    <row r="115" spans="2:15" ht="13.8" x14ac:dyDescent="0.3">
      <c r="B115" s="24"/>
      <c r="C115" s="1" t="s">
        <v>584</v>
      </c>
      <c r="D115" s="1"/>
      <c r="E115" s="141">
        <v>53</v>
      </c>
      <c r="F115" s="141">
        <v>144319</v>
      </c>
      <c r="G115" s="141">
        <v>8466349.8300000001</v>
      </c>
      <c r="H115" s="141">
        <v>9206</v>
      </c>
      <c r="I115" s="141">
        <v>1731820.88</v>
      </c>
      <c r="J115" s="141">
        <v>128935</v>
      </c>
      <c r="K115" s="141">
        <v>4976988.6399999997</v>
      </c>
      <c r="L115" s="141">
        <v>2976</v>
      </c>
      <c r="M115" s="141">
        <v>1320279.4099999999</v>
      </c>
      <c r="N115" s="141">
        <v>3202</v>
      </c>
      <c r="O115" s="76">
        <v>437260.91</v>
      </c>
    </row>
    <row r="116" spans="2:15" ht="13.8" x14ac:dyDescent="0.3">
      <c r="B116" s="24"/>
      <c r="C116" s="1"/>
      <c r="D116" s="1" t="s">
        <v>589</v>
      </c>
      <c r="E116" s="141">
        <v>21</v>
      </c>
      <c r="F116" s="141">
        <v>78740</v>
      </c>
      <c r="G116" s="141">
        <v>5778201.7000000002</v>
      </c>
      <c r="H116" s="141">
        <v>7209</v>
      </c>
      <c r="I116" s="141">
        <v>1382696.36</v>
      </c>
      <c r="J116" s="141">
        <v>67580</v>
      </c>
      <c r="K116" s="141">
        <v>3207783.62</v>
      </c>
      <c r="L116" s="141">
        <v>1789</v>
      </c>
      <c r="M116" s="141">
        <v>873273.18</v>
      </c>
      <c r="N116" s="141">
        <v>2162</v>
      </c>
      <c r="O116" s="76">
        <v>314448.53999999998</v>
      </c>
    </row>
    <row r="117" spans="2:15" ht="13.8" x14ac:dyDescent="0.3">
      <c r="B117" s="24"/>
      <c r="C117" s="1"/>
      <c r="D117" s="1" t="s">
        <v>587</v>
      </c>
      <c r="E117" s="141">
        <v>12</v>
      </c>
      <c r="F117" s="141">
        <v>20610</v>
      </c>
      <c r="G117" s="141">
        <v>1199542.52</v>
      </c>
      <c r="H117" s="141">
        <v>1361</v>
      </c>
      <c r="I117" s="141">
        <v>307268.06</v>
      </c>
      <c r="J117" s="141">
        <v>18518</v>
      </c>
      <c r="K117" s="141">
        <v>607152.68000000005</v>
      </c>
      <c r="L117" s="141">
        <v>602</v>
      </c>
      <c r="M117" s="141">
        <v>262706.96999999997</v>
      </c>
      <c r="N117" s="141">
        <v>129</v>
      </c>
      <c r="O117" s="76">
        <v>22414.81</v>
      </c>
    </row>
    <row r="118" spans="2:15" ht="13.8" x14ac:dyDescent="0.3">
      <c r="B118" s="24"/>
      <c r="C118" s="1"/>
      <c r="D118" s="1" t="s">
        <v>585</v>
      </c>
      <c r="E118" s="141">
        <v>5</v>
      </c>
      <c r="F118" s="141">
        <v>6127</v>
      </c>
      <c r="G118" s="141">
        <v>203059.06</v>
      </c>
      <c r="H118" s="141">
        <v>8</v>
      </c>
      <c r="I118" s="141">
        <v>1257.27</v>
      </c>
      <c r="J118" s="141">
        <v>6068</v>
      </c>
      <c r="K118" s="141">
        <v>178076.76</v>
      </c>
      <c r="L118" s="141">
        <v>51</v>
      </c>
      <c r="M118" s="141">
        <v>23725.03</v>
      </c>
      <c r="N118" s="141">
        <v>0</v>
      </c>
      <c r="O118" s="76">
        <v>0</v>
      </c>
    </row>
    <row r="119" spans="2:15" ht="13.8" x14ac:dyDescent="0.3">
      <c r="B119" s="24"/>
      <c r="C119" s="1"/>
      <c r="D119" s="1" t="s">
        <v>588</v>
      </c>
      <c r="E119" s="141">
        <v>4</v>
      </c>
      <c r="F119" s="141">
        <v>24316</v>
      </c>
      <c r="G119" s="141">
        <v>967905.86</v>
      </c>
      <c r="H119" s="141">
        <v>574</v>
      </c>
      <c r="I119" s="141">
        <v>39126.03</v>
      </c>
      <c r="J119" s="141">
        <v>22598</v>
      </c>
      <c r="K119" s="141">
        <v>746777.55</v>
      </c>
      <c r="L119" s="141">
        <v>233</v>
      </c>
      <c r="M119" s="141">
        <v>81604.73</v>
      </c>
      <c r="N119" s="141">
        <v>911</v>
      </c>
      <c r="O119" s="76">
        <v>100397.55</v>
      </c>
    </row>
    <row r="120" spans="2:15" ht="13.8" x14ac:dyDescent="0.3">
      <c r="B120" s="24"/>
      <c r="C120" s="1"/>
      <c r="D120" s="1" t="s">
        <v>586</v>
      </c>
      <c r="E120" s="141">
        <v>3</v>
      </c>
      <c r="F120" s="141">
        <v>5560</v>
      </c>
      <c r="G120" s="141">
        <v>160596.37</v>
      </c>
      <c r="H120" s="141">
        <v>54</v>
      </c>
      <c r="I120" s="141">
        <v>1473.16</v>
      </c>
      <c r="J120" s="141">
        <v>5333</v>
      </c>
      <c r="K120" s="141">
        <v>104055.67</v>
      </c>
      <c r="L120" s="141">
        <v>173</v>
      </c>
      <c r="M120" s="141">
        <v>55067.54</v>
      </c>
      <c r="N120" s="141">
        <v>0</v>
      </c>
      <c r="O120" s="76">
        <v>0</v>
      </c>
    </row>
    <row r="121" spans="2:15" ht="13.8" x14ac:dyDescent="0.3">
      <c r="B121" s="24"/>
      <c r="C121" s="1"/>
      <c r="D121" s="1" t="s">
        <v>276</v>
      </c>
      <c r="E121" s="141">
        <v>2</v>
      </c>
      <c r="F121" s="141">
        <v>2086</v>
      </c>
      <c r="G121" s="141">
        <v>31781.47</v>
      </c>
      <c r="H121" s="141">
        <v>0</v>
      </c>
      <c r="I121" s="141">
        <v>0</v>
      </c>
      <c r="J121" s="141">
        <v>2044</v>
      </c>
      <c r="K121" s="141">
        <v>22503.45</v>
      </c>
      <c r="L121" s="141">
        <v>42</v>
      </c>
      <c r="M121" s="141">
        <v>9278.0300000000007</v>
      </c>
      <c r="N121" s="141">
        <v>0</v>
      </c>
      <c r="O121" s="76">
        <v>0</v>
      </c>
    </row>
    <row r="122" spans="2:15" ht="13.8" x14ac:dyDescent="0.3">
      <c r="B122" s="24"/>
      <c r="C122" s="1"/>
      <c r="D122" s="1" t="s">
        <v>277</v>
      </c>
      <c r="E122" s="141">
        <v>2</v>
      </c>
      <c r="F122" s="141">
        <v>2616</v>
      </c>
      <c r="G122" s="141">
        <v>28812.15</v>
      </c>
      <c r="H122" s="141">
        <v>0</v>
      </c>
      <c r="I122" s="141">
        <v>0</v>
      </c>
      <c r="J122" s="141">
        <v>2568</v>
      </c>
      <c r="K122" s="141">
        <v>20170.07</v>
      </c>
      <c r="L122" s="141">
        <v>48</v>
      </c>
      <c r="M122" s="141">
        <v>8642.08</v>
      </c>
      <c r="N122" s="141">
        <v>0</v>
      </c>
      <c r="O122" s="76">
        <v>0</v>
      </c>
    </row>
    <row r="123" spans="2:15" ht="13.8" x14ac:dyDescent="0.3">
      <c r="B123" s="24"/>
      <c r="C123" s="1"/>
      <c r="D123" s="1" t="s">
        <v>962</v>
      </c>
      <c r="E123" s="141">
        <v>4</v>
      </c>
      <c r="F123" s="141">
        <v>4264</v>
      </c>
      <c r="G123" s="141">
        <v>96450.7</v>
      </c>
      <c r="H123" s="141">
        <v>0</v>
      </c>
      <c r="I123" s="141">
        <v>0</v>
      </c>
      <c r="J123" s="141">
        <v>4226</v>
      </c>
      <c r="K123" s="141">
        <v>90468.83</v>
      </c>
      <c r="L123" s="141">
        <v>38</v>
      </c>
      <c r="M123" s="141">
        <v>5981.85</v>
      </c>
      <c r="N123" s="141">
        <v>0</v>
      </c>
      <c r="O123" s="76">
        <v>0</v>
      </c>
    </row>
    <row r="124" spans="2:15" ht="13.8" x14ac:dyDescent="0.3">
      <c r="B124" s="24"/>
      <c r="C124" s="1" t="s">
        <v>580</v>
      </c>
      <c r="D124" s="1"/>
      <c r="E124" s="141">
        <v>12</v>
      </c>
      <c r="F124" s="141">
        <v>25340</v>
      </c>
      <c r="G124" s="141">
        <v>1109764.6599999999</v>
      </c>
      <c r="H124" s="141">
        <v>2755</v>
      </c>
      <c r="I124" s="141">
        <v>586080.27</v>
      </c>
      <c r="J124" s="141">
        <v>22379</v>
      </c>
      <c r="K124" s="141">
        <v>479302.24</v>
      </c>
      <c r="L124" s="141">
        <v>128</v>
      </c>
      <c r="M124" s="141">
        <v>26866.58</v>
      </c>
      <c r="N124" s="141">
        <v>78</v>
      </c>
      <c r="O124" s="76">
        <v>17515.580000000002</v>
      </c>
    </row>
    <row r="125" spans="2:15" ht="13.8" x14ac:dyDescent="0.3">
      <c r="B125" s="24"/>
      <c r="C125" s="1"/>
      <c r="D125" s="1" t="s">
        <v>590</v>
      </c>
      <c r="E125" s="141">
        <v>3</v>
      </c>
      <c r="F125" s="141">
        <v>15632</v>
      </c>
      <c r="G125" s="141">
        <v>878666.78</v>
      </c>
      <c r="H125" s="141">
        <v>2476</v>
      </c>
      <c r="I125" s="141">
        <v>578168.84</v>
      </c>
      <c r="J125" s="141">
        <v>13061</v>
      </c>
      <c r="K125" s="141">
        <v>277871.40999999997</v>
      </c>
      <c r="L125" s="141">
        <v>17</v>
      </c>
      <c r="M125" s="141">
        <v>5110.95</v>
      </c>
      <c r="N125" s="141">
        <v>78</v>
      </c>
      <c r="O125" s="76">
        <v>17515.580000000002</v>
      </c>
    </row>
    <row r="126" spans="2:15" ht="13.8" x14ac:dyDescent="0.3">
      <c r="B126" s="24"/>
      <c r="C126" s="1"/>
      <c r="D126" s="1" t="s">
        <v>591</v>
      </c>
      <c r="E126" s="141">
        <v>5</v>
      </c>
      <c r="F126" s="141">
        <v>5649</v>
      </c>
      <c r="G126" s="141">
        <v>170756.54</v>
      </c>
      <c r="H126" s="141">
        <v>234</v>
      </c>
      <c r="I126" s="141">
        <v>7156.13</v>
      </c>
      <c r="J126" s="141">
        <v>5317</v>
      </c>
      <c r="K126" s="141">
        <v>144248.68</v>
      </c>
      <c r="L126" s="141">
        <v>98</v>
      </c>
      <c r="M126" s="141">
        <v>19351.73</v>
      </c>
      <c r="N126" s="141">
        <v>0</v>
      </c>
      <c r="O126" s="76">
        <v>0</v>
      </c>
    </row>
    <row r="127" spans="2:15" ht="13.8" x14ac:dyDescent="0.3">
      <c r="B127" s="24"/>
      <c r="C127" s="1"/>
      <c r="D127" s="1" t="s">
        <v>962</v>
      </c>
      <c r="E127" s="141">
        <v>4</v>
      </c>
      <c r="F127" s="141">
        <v>4059</v>
      </c>
      <c r="G127" s="141">
        <v>60341.35</v>
      </c>
      <c r="H127" s="141">
        <v>45</v>
      </c>
      <c r="I127" s="141">
        <v>755.29</v>
      </c>
      <c r="J127" s="141">
        <v>4001</v>
      </c>
      <c r="K127" s="141">
        <v>57182.15</v>
      </c>
      <c r="L127" s="141">
        <v>13</v>
      </c>
      <c r="M127" s="141">
        <v>2403.91</v>
      </c>
      <c r="N127" s="141">
        <v>0</v>
      </c>
      <c r="O127" s="76">
        <v>0</v>
      </c>
    </row>
    <row r="128" spans="2:15" s="19" customFormat="1" ht="12.6" x14ac:dyDescent="0.2">
      <c r="B128" s="26" t="s">
        <v>592</v>
      </c>
      <c r="C128" s="27"/>
      <c r="D128" s="27"/>
      <c r="E128" s="140">
        <v>903</v>
      </c>
      <c r="F128" s="140">
        <v>3118398</v>
      </c>
      <c r="G128" s="140">
        <v>269215935.07999998</v>
      </c>
      <c r="H128" s="140">
        <v>247300</v>
      </c>
      <c r="I128" s="140">
        <v>43387982.060000002</v>
      </c>
      <c r="J128" s="140">
        <v>2624263</v>
      </c>
      <c r="K128" s="140">
        <v>135832718.78999999</v>
      </c>
      <c r="L128" s="140">
        <v>101994</v>
      </c>
      <c r="M128" s="140">
        <v>54050842.950000003</v>
      </c>
      <c r="N128" s="140">
        <v>144841</v>
      </c>
      <c r="O128" s="75">
        <v>35944391.280000001</v>
      </c>
    </row>
    <row r="129" spans="2:15" ht="13.8" x14ac:dyDescent="0.3">
      <c r="B129" s="24"/>
      <c r="C129" s="1" t="s">
        <v>574</v>
      </c>
      <c r="D129" s="1"/>
      <c r="E129" s="141">
        <v>13</v>
      </c>
      <c r="F129" s="141">
        <v>23160</v>
      </c>
      <c r="G129" s="141">
        <v>1433866.54</v>
      </c>
      <c r="H129" s="141">
        <v>860</v>
      </c>
      <c r="I129" s="141">
        <v>514620.66</v>
      </c>
      <c r="J129" s="141">
        <v>21916</v>
      </c>
      <c r="K129" s="141">
        <v>811039.65</v>
      </c>
      <c r="L129" s="141">
        <v>249</v>
      </c>
      <c r="M129" s="141">
        <v>88423.32</v>
      </c>
      <c r="N129" s="141">
        <v>135</v>
      </c>
      <c r="O129" s="76">
        <v>19782.91</v>
      </c>
    </row>
    <row r="130" spans="2:15" ht="13.8" x14ac:dyDescent="0.3">
      <c r="B130" s="24"/>
      <c r="C130" s="1"/>
      <c r="D130" s="1" t="s">
        <v>593</v>
      </c>
      <c r="E130" s="141">
        <v>5</v>
      </c>
      <c r="F130" s="141">
        <v>15757</v>
      </c>
      <c r="G130" s="141">
        <v>1141120.7</v>
      </c>
      <c r="H130" s="141">
        <v>770</v>
      </c>
      <c r="I130" s="141">
        <v>508410.31</v>
      </c>
      <c r="J130" s="141">
        <v>14793</v>
      </c>
      <c r="K130" s="141">
        <v>581257.01</v>
      </c>
      <c r="L130" s="141">
        <v>59</v>
      </c>
      <c r="M130" s="141">
        <v>31670.47</v>
      </c>
      <c r="N130" s="141">
        <v>135</v>
      </c>
      <c r="O130" s="76">
        <v>19782.91</v>
      </c>
    </row>
    <row r="131" spans="2:15" ht="13.8" x14ac:dyDescent="0.3">
      <c r="B131" s="24"/>
      <c r="C131" s="1"/>
      <c r="D131" s="1" t="s">
        <v>594</v>
      </c>
      <c r="E131" s="141">
        <v>2</v>
      </c>
      <c r="F131" s="141">
        <v>1930</v>
      </c>
      <c r="G131" s="141">
        <v>48727.66</v>
      </c>
      <c r="H131" s="141">
        <v>0</v>
      </c>
      <c r="I131" s="141">
        <v>0</v>
      </c>
      <c r="J131" s="141">
        <v>1902</v>
      </c>
      <c r="K131" s="141">
        <v>43533.31</v>
      </c>
      <c r="L131" s="141">
        <v>28</v>
      </c>
      <c r="M131" s="141">
        <v>5194.3500000000004</v>
      </c>
      <c r="N131" s="141">
        <v>0</v>
      </c>
      <c r="O131" s="76">
        <v>0</v>
      </c>
    </row>
    <row r="132" spans="2:15" ht="13.8" x14ac:dyDescent="0.3">
      <c r="B132" s="24"/>
      <c r="C132" s="1"/>
      <c r="D132" s="1" t="s">
        <v>279</v>
      </c>
      <c r="E132" s="141">
        <v>2</v>
      </c>
      <c r="F132" s="141">
        <v>851</v>
      </c>
      <c r="G132" s="141">
        <v>18320</v>
      </c>
      <c r="H132" s="141">
        <v>5</v>
      </c>
      <c r="I132" s="141">
        <v>28.54</v>
      </c>
      <c r="J132" s="141">
        <v>816</v>
      </c>
      <c r="K132" s="141">
        <v>10878.89</v>
      </c>
      <c r="L132" s="141">
        <v>30</v>
      </c>
      <c r="M132" s="141">
        <v>7412.57</v>
      </c>
      <c r="N132" s="141">
        <v>0</v>
      </c>
      <c r="O132" s="76">
        <v>0</v>
      </c>
    </row>
    <row r="133" spans="2:15" ht="13.8" x14ac:dyDescent="0.3">
      <c r="B133" s="24"/>
      <c r="C133" s="1"/>
      <c r="D133" s="1" t="s">
        <v>962</v>
      </c>
      <c r="E133" s="141">
        <v>4</v>
      </c>
      <c r="F133" s="141">
        <v>4622</v>
      </c>
      <c r="G133" s="141">
        <v>225698.19</v>
      </c>
      <c r="H133" s="141">
        <v>85</v>
      </c>
      <c r="I133" s="141">
        <v>6181.8</v>
      </c>
      <c r="J133" s="141">
        <v>4405</v>
      </c>
      <c r="K133" s="141">
        <v>175370.44</v>
      </c>
      <c r="L133" s="141">
        <v>132</v>
      </c>
      <c r="M133" s="141">
        <v>44145.94</v>
      </c>
      <c r="N133" s="141">
        <v>0</v>
      </c>
      <c r="O133" s="76">
        <v>0</v>
      </c>
    </row>
    <row r="134" spans="2:15" ht="13.8" x14ac:dyDescent="0.3">
      <c r="B134" s="24"/>
      <c r="C134" s="1" t="s">
        <v>595</v>
      </c>
      <c r="D134" s="1"/>
      <c r="E134" s="141">
        <v>64</v>
      </c>
      <c r="F134" s="141">
        <v>219010.6627864312</v>
      </c>
      <c r="G134" s="141">
        <v>16260148.810000001</v>
      </c>
      <c r="H134" s="141">
        <v>17365.8945634267</v>
      </c>
      <c r="I134" s="141">
        <v>2903769</v>
      </c>
      <c r="J134" s="141">
        <v>184111.7682230045</v>
      </c>
      <c r="K134" s="141">
        <v>7854185.9500000002</v>
      </c>
      <c r="L134" s="141">
        <v>6257</v>
      </c>
      <c r="M134" s="141">
        <v>2331271.12</v>
      </c>
      <c r="N134" s="141">
        <v>11276</v>
      </c>
      <c r="O134" s="76">
        <v>3170922.74</v>
      </c>
    </row>
    <row r="135" spans="2:15" ht="13.8" x14ac:dyDescent="0.3">
      <c r="B135" s="24"/>
      <c r="C135" s="1"/>
      <c r="D135" s="1" t="s">
        <v>597</v>
      </c>
      <c r="E135" s="141">
        <v>26</v>
      </c>
      <c r="F135" s="141">
        <v>104083.98402275913</v>
      </c>
      <c r="G135" s="141">
        <v>9299177.5300000012</v>
      </c>
      <c r="H135" s="141">
        <v>9617.0162590292839</v>
      </c>
      <c r="I135" s="141">
        <v>2128938.83</v>
      </c>
      <c r="J135" s="141">
        <v>84449.767763729848</v>
      </c>
      <c r="K135" s="141">
        <v>4506258.28</v>
      </c>
      <c r="L135" s="141">
        <v>3008.2</v>
      </c>
      <c r="M135" s="141">
        <v>1466982.14</v>
      </c>
      <c r="N135" s="141">
        <v>7009</v>
      </c>
      <c r="O135" s="76">
        <v>1196998.28</v>
      </c>
    </row>
    <row r="136" spans="2:15" ht="13.8" x14ac:dyDescent="0.3">
      <c r="B136" s="24"/>
      <c r="C136" s="1"/>
      <c r="D136" s="1" t="s">
        <v>598</v>
      </c>
      <c r="E136" s="141">
        <v>8</v>
      </c>
      <c r="F136" s="141">
        <v>29160</v>
      </c>
      <c r="G136" s="141">
        <v>1582532.43</v>
      </c>
      <c r="H136" s="141">
        <v>2739</v>
      </c>
      <c r="I136" s="141">
        <v>247843.3</v>
      </c>
      <c r="J136" s="141">
        <v>24278</v>
      </c>
      <c r="K136" s="141">
        <v>932201.37</v>
      </c>
      <c r="L136" s="141">
        <v>634</v>
      </c>
      <c r="M136" s="141">
        <v>164347.96</v>
      </c>
      <c r="N136" s="141">
        <v>1509</v>
      </c>
      <c r="O136" s="76">
        <v>238139.79</v>
      </c>
    </row>
    <row r="137" spans="2:15" ht="13.8" x14ac:dyDescent="0.3">
      <c r="B137" s="24"/>
      <c r="C137" s="1"/>
      <c r="D137" s="1" t="s">
        <v>601</v>
      </c>
      <c r="E137" s="141">
        <v>8</v>
      </c>
      <c r="F137" s="141">
        <v>16336.390143973291</v>
      </c>
      <c r="G137" s="141">
        <v>912744.14</v>
      </c>
      <c r="H137" s="141">
        <v>969.30907362818436</v>
      </c>
      <c r="I137" s="141">
        <v>77049.38</v>
      </c>
      <c r="J137" s="141">
        <v>14025.775807187216</v>
      </c>
      <c r="K137" s="141">
        <v>603238.23</v>
      </c>
      <c r="L137" s="141">
        <v>553.30526315789177</v>
      </c>
      <c r="M137" s="141">
        <v>136756.35</v>
      </c>
      <c r="N137" s="141">
        <v>788</v>
      </c>
      <c r="O137" s="76">
        <v>95700.18</v>
      </c>
    </row>
    <row r="138" spans="2:15" ht="13.8" x14ac:dyDescent="0.3">
      <c r="B138" s="24"/>
      <c r="C138" s="1"/>
      <c r="D138" s="1" t="s">
        <v>600</v>
      </c>
      <c r="E138" s="141">
        <v>6</v>
      </c>
      <c r="F138" s="141">
        <v>37294.957019824382</v>
      </c>
      <c r="G138" s="141">
        <v>2738713.58</v>
      </c>
      <c r="H138" s="141">
        <v>3291.069230769232</v>
      </c>
      <c r="I138" s="141">
        <v>253258.26</v>
      </c>
      <c r="J138" s="141">
        <v>32284.403578528829</v>
      </c>
      <c r="K138" s="141">
        <v>866283.84</v>
      </c>
      <c r="L138" s="141">
        <v>387.48421052632068</v>
      </c>
      <c r="M138" s="141">
        <v>95803.38</v>
      </c>
      <c r="N138" s="141">
        <v>1332</v>
      </c>
      <c r="O138" s="76">
        <v>1523368.1</v>
      </c>
    </row>
    <row r="139" spans="2:15" ht="13.8" x14ac:dyDescent="0.3">
      <c r="B139" s="24"/>
      <c r="C139" s="1"/>
      <c r="D139" s="1" t="s">
        <v>599</v>
      </c>
      <c r="E139" s="141">
        <v>5</v>
      </c>
      <c r="F139" s="141">
        <v>18325</v>
      </c>
      <c r="G139" s="141">
        <v>1123265.2</v>
      </c>
      <c r="H139" s="141">
        <v>526</v>
      </c>
      <c r="I139" s="141">
        <v>179195.78</v>
      </c>
      <c r="J139" s="141">
        <v>16280</v>
      </c>
      <c r="K139" s="141">
        <v>543707.27</v>
      </c>
      <c r="L139" s="141">
        <v>895</v>
      </c>
      <c r="M139" s="141">
        <v>284769.06</v>
      </c>
      <c r="N139" s="141">
        <v>624</v>
      </c>
      <c r="O139" s="76">
        <v>115593.1</v>
      </c>
    </row>
    <row r="140" spans="2:15" ht="13.8" x14ac:dyDescent="0.3">
      <c r="B140" s="24"/>
      <c r="C140" s="1"/>
      <c r="D140" s="1" t="s">
        <v>602</v>
      </c>
      <c r="E140" s="141">
        <v>4</v>
      </c>
      <c r="F140" s="141">
        <v>5256</v>
      </c>
      <c r="G140" s="141">
        <v>162618.54</v>
      </c>
      <c r="H140" s="141">
        <v>119</v>
      </c>
      <c r="I140" s="141">
        <v>11728.39</v>
      </c>
      <c r="J140" s="141">
        <v>5016</v>
      </c>
      <c r="K140" s="141">
        <v>131041.9</v>
      </c>
      <c r="L140" s="141">
        <v>107</v>
      </c>
      <c r="M140" s="141">
        <v>18724.96</v>
      </c>
      <c r="N140" s="141">
        <v>14</v>
      </c>
      <c r="O140" s="76">
        <v>1123.29</v>
      </c>
    </row>
    <row r="141" spans="2:15" ht="13.8" x14ac:dyDescent="0.3">
      <c r="B141" s="24"/>
      <c r="C141" s="1"/>
      <c r="D141" s="1" t="s">
        <v>596</v>
      </c>
      <c r="E141" s="141">
        <v>3</v>
      </c>
      <c r="F141" s="141">
        <v>3188</v>
      </c>
      <c r="G141" s="141">
        <v>172094.63</v>
      </c>
      <c r="H141" s="141">
        <v>40</v>
      </c>
      <c r="I141" s="141">
        <v>4537.6499999999996</v>
      </c>
      <c r="J141" s="141">
        <v>2967</v>
      </c>
      <c r="K141" s="141">
        <v>144488.76999999999</v>
      </c>
      <c r="L141" s="141">
        <v>181</v>
      </c>
      <c r="M141" s="141">
        <v>23068.21</v>
      </c>
      <c r="N141" s="141">
        <v>0</v>
      </c>
      <c r="O141" s="76">
        <v>0</v>
      </c>
    </row>
    <row r="142" spans="2:15" ht="13.8" x14ac:dyDescent="0.3">
      <c r="B142" s="24"/>
      <c r="C142" s="1"/>
      <c r="D142" s="1" t="s">
        <v>962</v>
      </c>
      <c r="E142" s="141">
        <v>4</v>
      </c>
      <c r="F142" s="141">
        <v>5366.3315998744129</v>
      </c>
      <c r="G142" s="141">
        <v>269002.76</v>
      </c>
      <c r="H142" s="141">
        <v>64.5</v>
      </c>
      <c r="I142" s="141">
        <v>1217.4099999999999</v>
      </c>
      <c r="J142" s="141">
        <v>4810.8210735586244</v>
      </c>
      <c r="K142" s="141">
        <v>126966.29</v>
      </c>
      <c r="L142" s="141">
        <v>491.01052631578864</v>
      </c>
      <c r="M142" s="141">
        <v>140819.06</v>
      </c>
      <c r="N142" s="141">
        <v>0</v>
      </c>
      <c r="O142" s="76">
        <v>0</v>
      </c>
    </row>
    <row r="143" spans="2:15" ht="13.8" x14ac:dyDescent="0.3">
      <c r="B143" s="24"/>
      <c r="C143" s="1" t="s">
        <v>603</v>
      </c>
      <c r="D143" s="1"/>
      <c r="E143" s="141">
        <v>253</v>
      </c>
      <c r="F143" s="141">
        <v>848270.74820777087</v>
      </c>
      <c r="G143" s="141">
        <v>69308556.829999998</v>
      </c>
      <c r="H143" s="141">
        <v>68689.843492586486</v>
      </c>
      <c r="I143" s="141">
        <v>8738146.7699999996</v>
      </c>
      <c r="J143" s="141">
        <v>703043.90471518436</v>
      </c>
      <c r="K143" s="141">
        <v>36742640.270000003</v>
      </c>
      <c r="L143" s="141">
        <v>38550</v>
      </c>
      <c r="M143" s="141">
        <v>16613985.99</v>
      </c>
      <c r="N143" s="141">
        <v>37987</v>
      </c>
      <c r="O143" s="76">
        <v>7213783.7999999998</v>
      </c>
    </row>
    <row r="144" spans="2:15" ht="13.8" x14ac:dyDescent="0.3">
      <c r="B144" s="24"/>
      <c r="C144" s="1"/>
      <c r="D144" s="1" t="s">
        <v>611</v>
      </c>
      <c r="E144" s="141">
        <v>34</v>
      </c>
      <c r="F144" s="141">
        <v>136322</v>
      </c>
      <c r="G144" s="141">
        <v>12067055.59</v>
      </c>
      <c r="H144" s="141">
        <v>14423</v>
      </c>
      <c r="I144" s="141">
        <v>2000442.7</v>
      </c>
      <c r="J144" s="141">
        <v>108201</v>
      </c>
      <c r="K144" s="141">
        <v>6301880.5499999998</v>
      </c>
      <c r="L144" s="141">
        <v>5748</v>
      </c>
      <c r="M144" s="141">
        <v>2362402.12</v>
      </c>
      <c r="N144" s="141">
        <v>7950</v>
      </c>
      <c r="O144" s="76">
        <v>1402330.22</v>
      </c>
    </row>
    <row r="145" spans="2:15" ht="13.8" x14ac:dyDescent="0.3">
      <c r="B145" s="24"/>
      <c r="C145" s="1"/>
      <c r="D145" s="1" t="s">
        <v>613</v>
      </c>
      <c r="E145" s="141">
        <v>33</v>
      </c>
      <c r="F145" s="141">
        <v>95960</v>
      </c>
      <c r="G145" s="141">
        <v>10756106.57</v>
      </c>
      <c r="H145" s="141">
        <v>10194</v>
      </c>
      <c r="I145" s="141">
        <v>1373775.83</v>
      </c>
      <c r="J145" s="141">
        <v>76501</v>
      </c>
      <c r="K145" s="141">
        <v>5597553.4000000004</v>
      </c>
      <c r="L145" s="141">
        <v>4155</v>
      </c>
      <c r="M145" s="141">
        <v>2161375.4500000002</v>
      </c>
      <c r="N145" s="141">
        <v>5110</v>
      </c>
      <c r="O145" s="76">
        <v>1623401.89</v>
      </c>
    </row>
    <row r="146" spans="2:15" ht="13.8" x14ac:dyDescent="0.3">
      <c r="B146" s="24"/>
      <c r="C146" s="1"/>
      <c r="D146" s="1" t="s">
        <v>606</v>
      </c>
      <c r="E146" s="141">
        <v>31</v>
      </c>
      <c r="F146" s="141">
        <v>117150</v>
      </c>
      <c r="G146" s="141">
        <v>10882582.51</v>
      </c>
      <c r="H146" s="141">
        <v>11300</v>
      </c>
      <c r="I146" s="141">
        <v>1605148.47</v>
      </c>
      <c r="J146" s="141">
        <v>94612</v>
      </c>
      <c r="K146" s="141">
        <v>5545548.5899999999</v>
      </c>
      <c r="L146" s="141">
        <v>4968</v>
      </c>
      <c r="M146" s="141">
        <v>2571612.65</v>
      </c>
      <c r="N146" s="141">
        <v>6270</v>
      </c>
      <c r="O146" s="76">
        <v>1160272.8</v>
      </c>
    </row>
    <row r="147" spans="2:15" ht="13.8" x14ac:dyDescent="0.3">
      <c r="B147" s="24"/>
      <c r="C147" s="1"/>
      <c r="D147" s="1" t="s">
        <v>521</v>
      </c>
      <c r="E147" s="141">
        <v>27</v>
      </c>
      <c r="F147" s="141">
        <v>95487</v>
      </c>
      <c r="G147" s="141">
        <v>8881608.4100000001</v>
      </c>
      <c r="H147" s="141">
        <v>9961</v>
      </c>
      <c r="I147" s="141">
        <v>970195.92</v>
      </c>
      <c r="J147" s="141">
        <v>75464</v>
      </c>
      <c r="K147" s="141">
        <v>4482915.5999999996</v>
      </c>
      <c r="L147" s="141">
        <v>5499</v>
      </c>
      <c r="M147" s="141">
        <v>2593775.5099999998</v>
      </c>
      <c r="N147" s="141">
        <v>4563</v>
      </c>
      <c r="O147" s="76">
        <v>834721.37</v>
      </c>
    </row>
    <row r="148" spans="2:15" ht="13.8" x14ac:dyDescent="0.3">
      <c r="B148" s="24"/>
      <c r="C148" s="1"/>
      <c r="D148" s="1" t="s">
        <v>621</v>
      </c>
      <c r="E148" s="141">
        <v>18</v>
      </c>
      <c r="F148" s="141">
        <v>70774</v>
      </c>
      <c r="G148" s="141">
        <v>2241224.6599999997</v>
      </c>
      <c r="H148" s="141">
        <v>3538</v>
      </c>
      <c r="I148" s="141">
        <v>292894.5</v>
      </c>
      <c r="J148" s="141">
        <v>64586</v>
      </c>
      <c r="K148" s="141">
        <v>1485322.79</v>
      </c>
      <c r="L148" s="141">
        <v>1149</v>
      </c>
      <c r="M148" s="141">
        <v>287137.06</v>
      </c>
      <c r="N148" s="141">
        <v>1501</v>
      </c>
      <c r="O148" s="76">
        <v>175870.3</v>
      </c>
    </row>
    <row r="149" spans="2:15" ht="13.8" x14ac:dyDescent="0.3">
      <c r="B149" s="24"/>
      <c r="C149" s="1"/>
      <c r="D149" s="1" t="s">
        <v>605</v>
      </c>
      <c r="E149" s="141">
        <v>14</v>
      </c>
      <c r="F149" s="141">
        <v>53313</v>
      </c>
      <c r="G149" s="141">
        <v>4767047.24</v>
      </c>
      <c r="H149" s="141">
        <v>4682</v>
      </c>
      <c r="I149" s="141">
        <v>583850.88</v>
      </c>
      <c r="J149" s="141">
        <v>43369</v>
      </c>
      <c r="K149" s="141">
        <v>2688345.48</v>
      </c>
      <c r="L149" s="141">
        <v>2499</v>
      </c>
      <c r="M149" s="141">
        <v>1093663.3999999999</v>
      </c>
      <c r="N149" s="141">
        <v>2763</v>
      </c>
      <c r="O149" s="76">
        <v>401187.48</v>
      </c>
    </row>
    <row r="150" spans="2:15" ht="13.8" x14ac:dyDescent="0.3">
      <c r="B150" s="24"/>
      <c r="C150" s="1"/>
      <c r="D150" s="1" t="s">
        <v>618</v>
      </c>
      <c r="E150" s="141">
        <v>14</v>
      </c>
      <c r="F150" s="141">
        <v>68797</v>
      </c>
      <c r="G150" s="141">
        <v>4497313.93</v>
      </c>
      <c r="H150" s="141">
        <v>3010</v>
      </c>
      <c r="I150" s="141">
        <v>469168.67</v>
      </c>
      <c r="J150" s="141">
        <v>59818</v>
      </c>
      <c r="K150" s="141">
        <v>1658173.18</v>
      </c>
      <c r="L150" s="141">
        <v>4168</v>
      </c>
      <c r="M150" s="141">
        <v>2056710.08</v>
      </c>
      <c r="N150" s="141">
        <v>1801</v>
      </c>
      <c r="O150" s="76">
        <v>313261.99</v>
      </c>
    </row>
    <row r="151" spans="2:15" ht="13.8" x14ac:dyDescent="0.3">
      <c r="B151" s="24"/>
      <c r="C151" s="1"/>
      <c r="D151" s="1" t="s">
        <v>612</v>
      </c>
      <c r="E151" s="141">
        <v>9</v>
      </c>
      <c r="F151" s="141">
        <v>44902</v>
      </c>
      <c r="G151" s="141">
        <v>3540482.07</v>
      </c>
      <c r="H151" s="141">
        <v>2344</v>
      </c>
      <c r="I151" s="141">
        <v>303443.14</v>
      </c>
      <c r="J151" s="141">
        <v>38677</v>
      </c>
      <c r="K151" s="141">
        <v>2281285.42</v>
      </c>
      <c r="L151" s="141">
        <v>1562</v>
      </c>
      <c r="M151" s="141">
        <v>597834.18999999994</v>
      </c>
      <c r="N151" s="141">
        <v>2319</v>
      </c>
      <c r="O151" s="76">
        <v>357919.33</v>
      </c>
    </row>
    <row r="152" spans="2:15" ht="13.8" x14ac:dyDescent="0.3">
      <c r="B152" s="24"/>
      <c r="C152" s="1"/>
      <c r="D152" s="1" t="s">
        <v>607</v>
      </c>
      <c r="E152" s="141">
        <v>8</v>
      </c>
      <c r="F152" s="141">
        <v>17199</v>
      </c>
      <c r="G152" s="141">
        <v>2204070.35</v>
      </c>
      <c r="H152" s="141">
        <v>1483</v>
      </c>
      <c r="I152" s="141">
        <v>243978.12</v>
      </c>
      <c r="J152" s="141">
        <v>13937</v>
      </c>
      <c r="K152" s="141">
        <v>1302987.3700000001</v>
      </c>
      <c r="L152" s="141">
        <v>920</v>
      </c>
      <c r="M152" s="141">
        <v>495169.67</v>
      </c>
      <c r="N152" s="141">
        <v>859</v>
      </c>
      <c r="O152" s="76">
        <v>161935.19</v>
      </c>
    </row>
    <row r="153" spans="2:15" ht="13.8" x14ac:dyDescent="0.3">
      <c r="B153" s="24"/>
      <c r="C153" s="1"/>
      <c r="D153" s="1" t="s">
        <v>619</v>
      </c>
      <c r="E153" s="141">
        <v>8</v>
      </c>
      <c r="F153" s="141">
        <v>20318</v>
      </c>
      <c r="G153" s="141">
        <v>1142473.1000000001</v>
      </c>
      <c r="H153" s="141">
        <v>1320</v>
      </c>
      <c r="I153" s="141">
        <v>42787.4</v>
      </c>
      <c r="J153" s="141">
        <v>17242</v>
      </c>
      <c r="K153" s="141">
        <v>765335.38</v>
      </c>
      <c r="L153" s="141">
        <v>784</v>
      </c>
      <c r="M153" s="141">
        <v>223490.68</v>
      </c>
      <c r="N153" s="141">
        <v>972</v>
      </c>
      <c r="O153" s="76">
        <v>110859.65</v>
      </c>
    </row>
    <row r="154" spans="2:15" ht="13.8" x14ac:dyDescent="0.3">
      <c r="B154" s="24"/>
      <c r="C154" s="1"/>
      <c r="D154" s="1" t="s">
        <v>609</v>
      </c>
      <c r="E154" s="141">
        <v>7</v>
      </c>
      <c r="F154" s="141">
        <v>15884</v>
      </c>
      <c r="G154" s="141">
        <v>1488670.97</v>
      </c>
      <c r="H154" s="141">
        <v>1510</v>
      </c>
      <c r="I154" s="141">
        <v>270649.46000000002</v>
      </c>
      <c r="J154" s="141">
        <v>13225</v>
      </c>
      <c r="K154" s="141">
        <v>900152.48</v>
      </c>
      <c r="L154" s="141">
        <v>373</v>
      </c>
      <c r="M154" s="141">
        <v>162995.74</v>
      </c>
      <c r="N154" s="141">
        <v>776</v>
      </c>
      <c r="O154" s="76">
        <v>154873.28</v>
      </c>
    </row>
    <row r="155" spans="2:15" ht="13.8" x14ac:dyDescent="0.3">
      <c r="B155" s="24"/>
      <c r="C155" s="1"/>
      <c r="D155" s="1" t="s">
        <v>610</v>
      </c>
      <c r="E155" s="141">
        <v>6</v>
      </c>
      <c r="F155" s="141">
        <v>17165</v>
      </c>
      <c r="G155" s="141">
        <v>1417828.15</v>
      </c>
      <c r="H155" s="141">
        <v>834</v>
      </c>
      <c r="I155" s="141">
        <v>140641.87</v>
      </c>
      <c r="J155" s="141">
        <v>14227</v>
      </c>
      <c r="K155" s="141">
        <v>714102.22</v>
      </c>
      <c r="L155" s="141">
        <v>1405</v>
      </c>
      <c r="M155" s="141">
        <v>426100.42</v>
      </c>
      <c r="N155" s="141">
        <v>699</v>
      </c>
      <c r="O155" s="76">
        <v>136983.64000000001</v>
      </c>
    </row>
    <row r="156" spans="2:15" ht="13.8" x14ac:dyDescent="0.3">
      <c r="B156" s="24"/>
      <c r="C156" s="1"/>
      <c r="D156" s="1" t="s">
        <v>614</v>
      </c>
      <c r="E156" s="141">
        <v>6</v>
      </c>
      <c r="F156" s="141">
        <v>25540</v>
      </c>
      <c r="G156" s="141">
        <v>1534901.82</v>
      </c>
      <c r="H156" s="141">
        <v>1032</v>
      </c>
      <c r="I156" s="141">
        <v>147069.09</v>
      </c>
      <c r="J156" s="141">
        <v>22400</v>
      </c>
      <c r="K156" s="141">
        <v>786573.36</v>
      </c>
      <c r="L156" s="141">
        <v>1168</v>
      </c>
      <c r="M156" s="141">
        <v>425749.49</v>
      </c>
      <c r="N156" s="141">
        <v>940</v>
      </c>
      <c r="O156" s="76">
        <v>175509.88</v>
      </c>
    </row>
    <row r="157" spans="2:15" ht="13.8" x14ac:dyDescent="0.3">
      <c r="B157" s="24"/>
      <c r="C157" s="1"/>
      <c r="D157" s="1" t="s">
        <v>604</v>
      </c>
      <c r="E157" s="141">
        <v>5</v>
      </c>
      <c r="F157" s="141">
        <v>8733</v>
      </c>
      <c r="G157" s="141">
        <v>454197.81</v>
      </c>
      <c r="H157" s="141">
        <v>94</v>
      </c>
      <c r="I157" s="141">
        <v>14443.52</v>
      </c>
      <c r="J157" s="141">
        <v>7980</v>
      </c>
      <c r="K157" s="141">
        <v>276824.57</v>
      </c>
      <c r="L157" s="141">
        <v>635</v>
      </c>
      <c r="M157" s="141">
        <v>161313.51</v>
      </c>
      <c r="N157" s="141">
        <v>24</v>
      </c>
      <c r="O157" s="76">
        <v>1616.22</v>
      </c>
    </row>
    <row r="158" spans="2:15" ht="13.8" x14ac:dyDescent="0.3">
      <c r="B158" s="24"/>
      <c r="C158" s="1"/>
      <c r="D158" s="1" t="s">
        <v>520</v>
      </c>
      <c r="E158" s="141">
        <v>5</v>
      </c>
      <c r="F158" s="141">
        <v>4765</v>
      </c>
      <c r="G158" s="141">
        <v>155519.79999999999</v>
      </c>
      <c r="H158" s="141">
        <v>518</v>
      </c>
      <c r="I158" s="141">
        <v>16958.96</v>
      </c>
      <c r="J158" s="141">
        <v>4104</v>
      </c>
      <c r="K158" s="141">
        <v>92050.81</v>
      </c>
      <c r="L158" s="141">
        <v>119</v>
      </c>
      <c r="M158" s="141">
        <v>43431.22</v>
      </c>
      <c r="N158" s="141">
        <v>24</v>
      </c>
      <c r="O158" s="76">
        <v>3078.82</v>
      </c>
    </row>
    <row r="159" spans="2:15" ht="13.8" x14ac:dyDescent="0.3">
      <c r="B159" s="24"/>
      <c r="C159" s="1"/>
      <c r="D159" s="1" t="s">
        <v>620</v>
      </c>
      <c r="E159" s="141">
        <v>5</v>
      </c>
      <c r="F159" s="141">
        <v>8691.748207770821</v>
      </c>
      <c r="G159" s="141">
        <v>974692.01</v>
      </c>
      <c r="H159" s="141">
        <v>713.84349258648422</v>
      </c>
      <c r="I159" s="141">
        <v>106540.1</v>
      </c>
      <c r="J159" s="141">
        <v>7260.9047151843379</v>
      </c>
      <c r="K159" s="141">
        <v>718980.75</v>
      </c>
      <c r="L159" s="141">
        <v>319</v>
      </c>
      <c r="M159" s="141">
        <v>90260.44</v>
      </c>
      <c r="N159" s="141">
        <v>398</v>
      </c>
      <c r="O159" s="76">
        <v>58910.720000000001</v>
      </c>
    </row>
    <row r="160" spans="2:15" ht="13.8" x14ac:dyDescent="0.3">
      <c r="B160" s="24"/>
      <c r="C160" s="1"/>
      <c r="D160" s="1" t="s">
        <v>615</v>
      </c>
      <c r="E160" s="141">
        <v>4</v>
      </c>
      <c r="F160" s="141">
        <v>13767</v>
      </c>
      <c r="G160" s="141">
        <v>656800.02</v>
      </c>
      <c r="H160" s="141">
        <v>497</v>
      </c>
      <c r="I160" s="141">
        <v>58784.04</v>
      </c>
      <c r="J160" s="141">
        <v>12064</v>
      </c>
      <c r="K160" s="141">
        <v>427560.66</v>
      </c>
      <c r="L160" s="141">
        <v>731</v>
      </c>
      <c r="M160" s="141">
        <v>111531.1</v>
      </c>
      <c r="N160" s="141">
        <v>475</v>
      </c>
      <c r="O160" s="76">
        <v>58924.23</v>
      </c>
    </row>
    <row r="161" spans="2:15" ht="13.8" x14ac:dyDescent="0.3">
      <c r="B161" s="24"/>
      <c r="C161" s="1"/>
      <c r="D161" s="1" t="s">
        <v>616</v>
      </c>
      <c r="E161" s="141">
        <v>4</v>
      </c>
      <c r="F161" s="141">
        <v>10573</v>
      </c>
      <c r="G161" s="141">
        <v>700905.71</v>
      </c>
      <c r="H161" s="141">
        <v>436</v>
      </c>
      <c r="I161" s="141">
        <v>17253.73</v>
      </c>
      <c r="J161" s="141">
        <v>9091</v>
      </c>
      <c r="K161" s="141">
        <v>443589.12</v>
      </c>
      <c r="L161" s="141">
        <v>503</v>
      </c>
      <c r="M161" s="141">
        <v>157936.07999999999</v>
      </c>
      <c r="N161" s="141">
        <v>543</v>
      </c>
      <c r="O161" s="76">
        <v>82126.78</v>
      </c>
    </row>
    <row r="162" spans="2:15" ht="13.8" x14ac:dyDescent="0.3">
      <c r="B162" s="24"/>
      <c r="C162" s="1"/>
      <c r="D162" s="1" t="s">
        <v>617</v>
      </c>
      <c r="E162" s="141">
        <v>4</v>
      </c>
      <c r="F162" s="141">
        <v>8845</v>
      </c>
      <c r="G162" s="141">
        <v>523894.08</v>
      </c>
      <c r="H162" s="141">
        <v>569</v>
      </c>
      <c r="I162" s="141">
        <v>71262.09</v>
      </c>
      <c r="J162" s="141">
        <v>7356</v>
      </c>
      <c r="K162" s="141">
        <v>132350.53</v>
      </c>
      <c r="L162" s="141">
        <v>920</v>
      </c>
      <c r="M162" s="141">
        <v>320281.46000000002</v>
      </c>
      <c r="N162" s="141">
        <v>0</v>
      </c>
      <c r="O162" s="76">
        <v>0</v>
      </c>
    </row>
    <row r="163" spans="2:15" ht="13.8" x14ac:dyDescent="0.3">
      <c r="B163" s="24"/>
      <c r="C163" s="1"/>
      <c r="D163" s="1" t="s">
        <v>603</v>
      </c>
      <c r="E163" s="141">
        <v>3</v>
      </c>
      <c r="F163" s="141">
        <v>3354</v>
      </c>
      <c r="G163" s="141">
        <v>154589.14000000001</v>
      </c>
      <c r="H163" s="141">
        <v>0</v>
      </c>
      <c r="I163" s="141">
        <v>0</v>
      </c>
      <c r="J163" s="141">
        <v>2989</v>
      </c>
      <c r="K163" s="141">
        <v>51182.86</v>
      </c>
      <c r="L163" s="141">
        <v>365</v>
      </c>
      <c r="M163" s="141">
        <v>103406.28</v>
      </c>
      <c r="N163" s="141">
        <v>0</v>
      </c>
      <c r="O163" s="76">
        <v>0</v>
      </c>
    </row>
    <row r="164" spans="2:15" ht="13.8" x14ac:dyDescent="0.3">
      <c r="B164" s="24"/>
      <c r="C164" s="1"/>
      <c r="D164" s="1" t="s">
        <v>608</v>
      </c>
      <c r="E164" s="141">
        <v>3</v>
      </c>
      <c r="F164" s="141">
        <v>6193</v>
      </c>
      <c r="G164" s="141">
        <v>148906.54</v>
      </c>
      <c r="H164" s="141">
        <v>231</v>
      </c>
      <c r="I164" s="141">
        <v>8858.2900000000009</v>
      </c>
      <c r="J164" s="141">
        <v>5547</v>
      </c>
      <c r="K164" s="141">
        <v>59042.29</v>
      </c>
      <c r="L164" s="141">
        <v>415</v>
      </c>
      <c r="M164" s="141">
        <v>81005.960000000006</v>
      </c>
      <c r="N164" s="141">
        <v>0</v>
      </c>
      <c r="O164" s="76">
        <v>0</v>
      </c>
    </row>
    <row r="165" spans="2:15" ht="13.8" x14ac:dyDescent="0.3">
      <c r="B165" s="24"/>
      <c r="C165" s="1"/>
      <c r="D165" s="1" t="s">
        <v>281</v>
      </c>
      <c r="E165" s="141">
        <v>2</v>
      </c>
      <c r="F165" s="141">
        <v>2602</v>
      </c>
      <c r="G165" s="141">
        <v>93769.22</v>
      </c>
      <c r="H165" s="141">
        <v>0</v>
      </c>
      <c r="I165" s="141">
        <v>0</v>
      </c>
      <c r="J165" s="141">
        <v>2510</v>
      </c>
      <c r="K165" s="141">
        <v>13551.42</v>
      </c>
      <c r="L165" s="141">
        <v>92</v>
      </c>
      <c r="M165" s="141">
        <v>80217.8</v>
      </c>
      <c r="N165" s="141">
        <v>0</v>
      </c>
      <c r="O165" s="76">
        <v>0</v>
      </c>
    </row>
    <row r="166" spans="2:15" ht="13.8" x14ac:dyDescent="0.3">
      <c r="B166" s="24"/>
      <c r="C166" s="1"/>
      <c r="D166" s="1" t="s">
        <v>962</v>
      </c>
      <c r="E166" s="141">
        <v>3</v>
      </c>
      <c r="F166" s="141">
        <v>1936</v>
      </c>
      <c r="G166" s="141">
        <v>23917.13</v>
      </c>
      <c r="H166" s="141">
        <v>0</v>
      </c>
      <c r="I166" s="141">
        <v>0</v>
      </c>
      <c r="J166" s="141">
        <v>1883</v>
      </c>
      <c r="K166" s="141">
        <v>17331.45</v>
      </c>
      <c r="L166" s="141">
        <v>53</v>
      </c>
      <c r="M166" s="141">
        <v>6585.68</v>
      </c>
      <c r="N166" s="141">
        <v>0</v>
      </c>
      <c r="O166" s="76">
        <v>0</v>
      </c>
    </row>
    <row r="167" spans="2:15" ht="13.8" x14ac:dyDescent="0.3">
      <c r="B167" s="24"/>
      <c r="C167" s="1" t="s">
        <v>622</v>
      </c>
      <c r="D167" s="1"/>
      <c r="E167" s="141">
        <v>148</v>
      </c>
      <c r="F167" s="141">
        <v>480961</v>
      </c>
      <c r="G167" s="141">
        <v>36644000.630000003</v>
      </c>
      <c r="H167" s="141">
        <v>28877</v>
      </c>
      <c r="I167" s="141">
        <v>7110661.7300000004</v>
      </c>
      <c r="J167" s="141">
        <v>425554</v>
      </c>
      <c r="K167" s="141">
        <v>21312105.460000001</v>
      </c>
      <c r="L167" s="141">
        <v>10195</v>
      </c>
      <c r="M167" s="141">
        <v>5353200.51</v>
      </c>
      <c r="N167" s="141">
        <v>16335</v>
      </c>
      <c r="O167" s="76">
        <v>2868032.92</v>
      </c>
    </row>
    <row r="168" spans="2:15" ht="13.8" x14ac:dyDescent="0.3">
      <c r="B168" s="24"/>
      <c r="C168" s="1"/>
      <c r="D168" s="1" t="s">
        <v>626</v>
      </c>
      <c r="E168" s="141">
        <v>51</v>
      </c>
      <c r="F168" s="141">
        <v>209361.69538430512</v>
      </c>
      <c r="G168" s="141">
        <v>19551468.780000001</v>
      </c>
      <c r="H168" s="141">
        <v>13983.915254237289</v>
      </c>
      <c r="I168" s="141">
        <v>4129368.42</v>
      </c>
      <c r="J168" s="141">
        <v>181404.96194824963</v>
      </c>
      <c r="K168" s="141">
        <v>9958395.4900000002</v>
      </c>
      <c r="L168" s="141">
        <v>5626.818181818182</v>
      </c>
      <c r="M168" s="141">
        <v>3945269.1</v>
      </c>
      <c r="N168" s="141">
        <v>8346</v>
      </c>
      <c r="O168" s="76">
        <v>1518435.76</v>
      </c>
    </row>
    <row r="169" spans="2:15" ht="13.8" x14ac:dyDescent="0.3">
      <c r="B169" s="24"/>
      <c r="C169" s="1"/>
      <c r="D169" s="1" t="s">
        <v>629</v>
      </c>
      <c r="E169" s="141">
        <v>12</v>
      </c>
      <c r="F169" s="141">
        <v>60131</v>
      </c>
      <c r="G169" s="141">
        <v>4692171.07</v>
      </c>
      <c r="H169" s="141">
        <v>4181</v>
      </c>
      <c r="I169" s="141">
        <v>552865.16</v>
      </c>
      <c r="J169" s="141">
        <v>51189</v>
      </c>
      <c r="K169" s="141">
        <v>3106351.07</v>
      </c>
      <c r="L169" s="141">
        <v>1337</v>
      </c>
      <c r="M169" s="141">
        <v>487842.15</v>
      </c>
      <c r="N169" s="141">
        <v>3424</v>
      </c>
      <c r="O169" s="76">
        <v>545112.68999999994</v>
      </c>
    </row>
    <row r="170" spans="2:15" ht="13.8" x14ac:dyDescent="0.3">
      <c r="B170" s="24"/>
      <c r="C170" s="1"/>
      <c r="D170" s="1" t="s">
        <v>635</v>
      </c>
      <c r="E170" s="141">
        <v>11</v>
      </c>
      <c r="F170" s="141">
        <v>47154.2503805175</v>
      </c>
      <c r="G170" s="141">
        <v>3579243.99</v>
      </c>
      <c r="H170" s="141">
        <v>2646</v>
      </c>
      <c r="I170" s="141">
        <v>684267.99</v>
      </c>
      <c r="J170" s="141">
        <v>41860.2503805175</v>
      </c>
      <c r="K170" s="141">
        <v>2236831.81</v>
      </c>
      <c r="L170" s="141">
        <v>854</v>
      </c>
      <c r="M170" s="141">
        <v>357381.63</v>
      </c>
      <c r="N170" s="141">
        <v>1794</v>
      </c>
      <c r="O170" s="76">
        <v>300762.56</v>
      </c>
    </row>
    <row r="171" spans="2:15" ht="13.8" x14ac:dyDescent="0.3">
      <c r="B171" s="24"/>
      <c r="C171" s="1"/>
      <c r="D171" s="1" t="s">
        <v>630</v>
      </c>
      <c r="E171" s="141">
        <v>8</v>
      </c>
      <c r="F171" s="141">
        <v>31422</v>
      </c>
      <c r="G171" s="141">
        <v>1277744.93</v>
      </c>
      <c r="H171" s="141">
        <v>1013</v>
      </c>
      <c r="I171" s="141">
        <v>92097.69</v>
      </c>
      <c r="J171" s="141">
        <v>29230</v>
      </c>
      <c r="K171" s="141">
        <v>990416.22</v>
      </c>
      <c r="L171" s="141">
        <v>226</v>
      </c>
      <c r="M171" s="141">
        <v>70274.929999999993</v>
      </c>
      <c r="N171" s="141">
        <v>953</v>
      </c>
      <c r="O171" s="76">
        <v>124956.09</v>
      </c>
    </row>
    <row r="172" spans="2:15" ht="13.8" x14ac:dyDescent="0.3">
      <c r="B172" s="24"/>
      <c r="C172" s="1"/>
      <c r="D172" s="1" t="s">
        <v>636</v>
      </c>
      <c r="E172" s="141">
        <v>6</v>
      </c>
      <c r="F172" s="141">
        <v>15833.867379389412</v>
      </c>
      <c r="G172" s="141">
        <v>1150633.6599999999</v>
      </c>
      <c r="H172" s="141">
        <v>1325.898305084746</v>
      </c>
      <c r="I172" s="141">
        <v>235295.63</v>
      </c>
      <c r="J172" s="141">
        <v>13813.696347031939</v>
      </c>
      <c r="K172" s="141">
        <v>754496.92</v>
      </c>
      <c r="L172" s="141">
        <v>304.2727272727272</v>
      </c>
      <c r="M172" s="141">
        <v>104783.72</v>
      </c>
      <c r="N172" s="141">
        <v>390</v>
      </c>
      <c r="O172" s="76">
        <v>56057.39</v>
      </c>
    </row>
    <row r="173" spans="2:15" ht="13.8" x14ac:dyDescent="0.3">
      <c r="B173" s="24"/>
      <c r="C173" s="1"/>
      <c r="D173" s="1" t="s">
        <v>632</v>
      </c>
      <c r="E173" s="141">
        <v>5</v>
      </c>
      <c r="F173" s="141">
        <v>33867</v>
      </c>
      <c r="G173" s="141">
        <v>2966005.93</v>
      </c>
      <c r="H173" s="141">
        <v>1858</v>
      </c>
      <c r="I173" s="141">
        <v>1036133.99</v>
      </c>
      <c r="J173" s="141">
        <v>30544</v>
      </c>
      <c r="K173" s="141">
        <v>1580454.51</v>
      </c>
      <c r="L173" s="141">
        <v>385</v>
      </c>
      <c r="M173" s="141">
        <v>81825.98</v>
      </c>
      <c r="N173" s="141">
        <v>1080</v>
      </c>
      <c r="O173" s="76">
        <v>267591.45</v>
      </c>
    </row>
    <row r="174" spans="2:15" ht="13.8" x14ac:dyDescent="0.3">
      <c r="B174" s="24"/>
      <c r="C174" s="1"/>
      <c r="D174" s="1" t="s">
        <v>633</v>
      </c>
      <c r="E174" s="141">
        <v>5</v>
      </c>
      <c r="F174" s="141">
        <v>5651.4929572014298</v>
      </c>
      <c r="G174" s="141">
        <v>270994.07</v>
      </c>
      <c r="H174" s="141">
        <v>261.79661016949171</v>
      </c>
      <c r="I174" s="141">
        <v>23669.57</v>
      </c>
      <c r="J174" s="141">
        <v>5277.6963470319388</v>
      </c>
      <c r="K174" s="141">
        <v>221730.27</v>
      </c>
      <c r="L174" s="141">
        <v>112</v>
      </c>
      <c r="M174" s="141">
        <v>25594.23</v>
      </c>
      <c r="N174" s="141">
        <v>0</v>
      </c>
      <c r="O174" s="76">
        <v>0</v>
      </c>
    </row>
    <row r="175" spans="2:15" ht="13.8" x14ac:dyDescent="0.3">
      <c r="B175" s="24"/>
      <c r="C175" s="1"/>
      <c r="D175" s="1" t="s">
        <v>623</v>
      </c>
      <c r="E175" s="141">
        <v>4</v>
      </c>
      <c r="F175" s="141">
        <v>3629</v>
      </c>
      <c r="G175" s="141">
        <v>131783.07</v>
      </c>
      <c r="H175" s="141">
        <v>85</v>
      </c>
      <c r="I175" s="141">
        <v>482.16</v>
      </c>
      <c r="J175" s="141">
        <v>3431</v>
      </c>
      <c r="K175" s="141">
        <v>101708.65</v>
      </c>
      <c r="L175" s="141">
        <v>93</v>
      </c>
      <c r="M175" s="141">
        <v>26193.52</v>
      </c>
      <c r="N175" s="141">
        <v>20</v>
      </c>
      <c r="O175" s="76">
        <v>3398.74</v>
      </c>
    </row>
    <row r="176" spans="2:15" ht="13.8" x14ac:dyDescent="0.3">
      <c r="B176" s="24"/>
      <c r="C176" s="1"/>
      <c r="D176" s="1" t="s">
        <v>624</v>
      </c>
      <c r="E176" s="141">
        <v>4</v>
      </c>
      <c r="F176" s="141">
        <v>4540.6548706240646</v>
      </c>
      <c r="G176" s="141">
        <v>288934.78999999998</v>
      </c>
      <c r="H176" s="141">
        <v>121</v>
      </c>
      <c r="I176" s="141">
        <v>2550.7600000000002</v>
      </c>
      <c r="J176" s="141">
        <v>4325.6548706240646</v>
      </c>
      <c r="K176" s="141">
        <v>269628.42</v>
      </c>
      <c r="L176" s="141">
        <v>94</v>
      </c>
      <c r="M176" s="141">
        <v>16755.61</v>
      </c>
      <c r="N176" s="141">
        <v>0</v>
      </c>
      <c r="O176" s="76">
        <v>0</v>
      </c>
    </row>
    <row r="177" spans="2:15" ht="13.8" x14ac:dyDescent="0.3">
      <c r="B177" s="24"/>
      <c r="C177" s="1"/>
      <c r="D177" s="1" t="s">
        <v>625</v>
      </c>
      <c r="E177" s="141">
        <v>4</v>
      </c>
      <c r="F177" s="141">
        <v>4330.3033328408092</v>
      </c>
      <c r="G177" s="141">
        <v>163959.67000000001</v>
      </c>
      <c r="H177" s="141">
        <v>185.62711864406771</v>
      </c>
      <c r="I177" s="141">
        <v>9100.77</v>
      </c>
      <c r="J177" s="141">
        <v>4089.767123287651</v>
      </c>
      <c r="K177" s="141">
        <v>138039.81</v>
      </c>
      <c r="L177" s="141">
        <v>54.909090909090878</v>
      </c>
      <c r="M177" s="141">
        <v>16819.09</v>
      </c>
      <c r="N177" s="141">
        <v>0</v>
      </c>
      <c r="O177" s="76">
        <v>0</v>
      </c>
    </row>
    <row r="178" spans="2:15" ht="13.8" x14ac:dyDescent="0.3">
      <c r="B178" s="24"/>
      <c r="C178" s="1"/>
      <c r="D178" s="1" t="s">
        <v>627</v>
      </c>
      <c r="E178" s="141">
        <v>4</v>
      </c>
      <c r="F178" s="141">
        <v>5087</v>
      </c>
      <c r="G178" s="141">
        <v>238659.57</v>
      </c>
      <c r="H178" s="141">
        <v>206</v>
      </c>
      <c r="I178" s="141">
        <v>19972.330000000002</v>
      </c>
      <c r="J178" s="141">
        <v>4711</v>
      </c>
      <c r="K178" s="141">
        <v>182573.32</v>
      </c>
      <c r="L178" s="141">
        <v>170</v>
      </c>
      <c r="M178" s="141">
        <v>36113.910000000003</v>
      </c>
      <c r="N178" s="141">
        <v>0</v>
      </c>
      <c r="O178" s="76">
        <v>0</v>
      </c>
    </row>
    <row r="179" spans="2:15" ht="13.8" x14ac:dyDescent="0.3">
      <c r="B179" s="24"/>
      <c r="C179" s="1"/>
      <c r="D179" s="1" t="s">
        <v>634</v>
      </c>
      <c r="E179" s="141">
        <v>4</v>
      </c>
      <c r="F179" s="141">
        <v>6293</v>
      </c>
      <c r="G179" s="141">
        <v>488138.79</v>
      </c>
      <c r="H179" s="141">
        <v>512</v>
      </c>
      <c r="I179" s="141">
        <v>97598.39</v>
      </c>
      <c r="J179" s="141">
        <v>5414</v>
      </c>
      <c r="K179" s="141">
        <v>321719.42</v>
      </c>
      <c r="L179" s="141">
        <v>147</v>
      </c>
      <c r="M179" s="141">
        <v>36995.24</v>
      </c>
      <c r="N179" s="141">
        <v>220</v>
      </c>
      <c r="O179" s="76">
        <v>31825.75</v>
      </c>
    </row>
    <row r="180" spans="2:15" ht="13.8" x14ac:dyDescent="0.3">
      <c r="B180" s="24"/>
      <c r="C180" s="1"/>
      <c r="D180" s="1" t="s">
        <v>628</v>
      </c>
      <c r="E180" s="141">
        <v>3</v>
      </c>
      <c r="F180" s="141">
        <v>3166</v>
      </c>
      <c r="G180" s="141">
        <v>123077.03</v>
      </c>
      <c r="H180" s="141">
        <v>110</v>
      </c>
      <c r="I180" s="141">
        <v>1790.88</v>
      </c>
      <c r="J180" s="141">
        <v>3021</v>
      </c>
      <c r="K180" s="141">
        <v>120495.88</v>
      </c>
      <c r="L180" s="141">
        <v>35</v>
      </c>
      <c r="M180" s="141">
        <v>790.27</v>
      </c>
      <c r="N180" s="141">
        <v>0</v>
      </c>
      <c r="O180" s="76">
        <v>0</v>
      </c>
    </row>
    <row r="181" spans="2:15" ht="13.8" x14ac:dyDescent="0.3">
      <c r="B181" s="24"/>
      <c r="C181" s="1"/>
      <c r="D181" s="1" t="s">
        <v>577</v>
      </c>
      <c r="E181" s="141">
        <v>3</v>
      </c>
      <c r="F181" s="141">
        <v>9844</v>
      </c>
      <c r="G181" s="141">
        <v>512982.46</v>
      </c>
      <c r="H181" s="141">
        <v>973</v>
      </c>
      <c r="I181" s="141">
        <v>151962.35</v>
      </c>
      <c r="J181" s="141">
        <v>8669</v>
      </c>
      <c r="K181" s="141">
        <v>327999.98</v>
      </c>
      <c r="L181" s="141">
        <v>94</v>
      </c>
      <c r="M181" s="141">
        <v>13127.64</v>
      </c>
      <c r="N181" s="141">
        <v>108</v>
      </c>
      <c r="O181" s="76">
        <v>19892.490000000002</v>
      </c>
    </row>
    <row r="182" spans="2:15" ht="13.8" x14ac:dyDescent="0.3">
      <c r="B182" s="24"/>
      <c r="C182" s="1"/>
      <c r="D182" s="1" t="s">
        <v>631</v>
      </c>
      <c r="E182" s="141">
        <v>3</v>
      </c>
      <c r="F182" s="141">
        <v>7502</v>
      </c>
      <c r="G182" s="141">
        <v>116318.01</v>
      </c>
      <c r="H182" s="141">
        <v>90</v>
      </c>
      <c r="I182" s="141">
        <v>5781.48</v>
      </c>
      <c r="J182" s="141">
        <v>7242</v>
      </c>
      <c r="K182" s="141">
        <v>85390.71</v>
      </c>
      <c r="L182" s="141">
        <v>170</v>
      </c>
      <c r="M182" s="141">
        <v>25145.82</v>
      </c>
      <c r="N182" s="141">
        <v>0</v>
      </c>
      <c r="O182" s="76">
        <v>0</v>
      </c>
    </row>
    <row r="183" spans="2:15" ht="13.8" x14ac:dyDescent="0.3">
      <c r="B183" s="24"/>
      <c r="C183" s="1"/>
      <c r="D183" s="1" t="s">
        <v>286</v>
      </c>
      <c r="E183" s="141">
        <v>3</v>
      </c>
      <c r="F183" s="141">
        <v>7131.7356951216261</v>
      </c>
      <c r="G183" s="141">
        <v>135012.65</v>
      </c>
      <c r="H183" s="141">
        <v>58.762711864407336</v>
      </c>
      <c r="I183" s="141">
        <v>1686.69</v>
      </c>
      <c r="J183" s="141">
        <v>7059.9729832572184</v>
      </c>
      <c r="K183" s="141">
        <v>132805.16</v>
      </c>
      <c r="L183" s="141">
        <v>13</v>
      </c>
      <c r="M183" s="141">
        <v>520.79999999999995</v>
      </c>
      <c r="N183" s="141">
        <v>0</v>
      </c>
      <c r="O183" s="76">
        <v>0</v>
      </c>
    </row>
    <row r="184" spans="2:15" ht="13.8" x14ac:dyDescent="0.3">
      <c r="B184" s="24"/>
      <c r="C184" s="1"/>
      <c r="D184" s="1" t="s">
        <v>282</v>
      </c>
      <c r="E184" s="141">
        <v>2</v>
      </c>
      <c r="F184" s="141">
        <v>3284</v>
      </c>
      <c r="G184" s="141">
        <v>109148.21</v>
      </c>
      <c r="H184" s="141">
        <v>30</v>
      </c>
      <c r="I184" s="141">
        <v>477.56</v>
      </c>
      <c r="J184" s="141">
        <v>3204</v>
      </c>
      <c r="K184" s="141">
        <v>102704.04</v>
      </c>
      <c r="L184" s="141">
        <v>50</v>
      </c>
      <c r="M184" s="141">
        <v>5966.61</v>
      </c>
      <c r="N184" s="141">
        <v>0</v>
      </c>
      <c r="O184" s="76">
        <v>0</v>
      </c>
    </row>
    <row r="185" spans="2:15" ht="13.8" x14ac:dyDescent="0.3">
      <c r="B185" s="24"/>
      <c r="C185" s="1"/>
      <c r="D185" s="1" t="s">
        <v>283</v>
      </c>
      <c r="E185" s="141">
        <v>2</v>
      </c>
      <c r="F185" s="141">
        <v>1671</v>
      </c>
      <c r="G185" s="141">
        <v>65869.2</v>
      </c>
      <c r="H185" s="141">
        <v>216</v>
      </c>
      <c r="I185" s="141">
        <v>9705.77</v>
      </c>
      <c r="J185" s="141">
        <v>1427</v>
      </c>
      <c r="K185" s="141">
        <v>46959.22</v>
      </c>
      <c r="L185" s="141">
        <v>28</v>
      </c>
      <c r="M185" s="141">
        <v>9204.2099999999991</v>
      </c>
      <c r="N185" s="141">
        <v>0</v>
      </c>
      <c r="O185" s="76">
        <v>0</v>
      </c>
    </row>
    <row r="186" spans="2:15" ht="13.8" x14ac:dyDescent="0.3">
      <c r="B186" s="24"/>
      <c r="C186" s="1"/>
      <c r="D186" s="1" t="s">
        <v>284</v>
      </c>
      <c r="E186" s="141">
        <v>2</v>
      </c>
      <c r="F186" s="141">
        <v>1539</v>
      </c>
      <c r="G186" s="141">
        <v>60937.73</v>
      </c>
      <c r="H186" s="141">
        <v>19</v>
      </c>
      <c r="I186" s="141">
        <v>342.64</v>
      </c>
      <c r="J186" s="141">
        <v>1506</v>
      </c>
      <c r="K186" s="141">
        <v>60185.46</v>
      </c>
      <c r="L186" s="141">
        <v>14</v>
      </c>
      <c r="M186" s="141">
        <v>409.63</v>
      </c>
      <c r="N186" s="141">
        <v>0</v>
      </c>
      <c r="O186" s="76">
        <v>0</v>
      </c>
    </row>
    <row r="187" spans="2:15" ht="13.8" x14ac:dyDescent="0.3">
      <c r="B187" s="24"/>
      <c r="C187" s="1"/>
      <c r="D187" s="1" t="s">
        <v>579</v>
      </c>
      <c r="E187" s="141">
        <v>2</v>
      </c>
      <c r="F187" s="141">
        <v>2509.861386816945</v>
      </c>
      <c r="G187" s="141">
        <v>133503.47</v>
      </c>
      <c r="H187" s="141">
        <v>91.956521739131091</v>
      </c>
      <c r="I187" s="141">
        <v>3336.26</v>
      </c>
      <c r="J187" s="141">
        <v>2280.9048650778141</v>
      </c>
      <c r="K187" s="141">
        <v>96174.77</v>
      </c>
      <c r="L187" s="141">
        <v>137</v>
      </c>
      <c r="M187" s="141">
        <v>33992.449999999997</v>
      </c>
      <c r="N187" s="141">
        <v>0</v>
      </c>
      <c r="O187" s="76">
        <v>0</v>
      </c>
    </row>
    <row r="188" spans="2:15" ht="13.8" x14ac:dyDescent="0.3">
      <c r="B188" s="24"/>
      <c r="C188" s="1"/>
      <c r="D188" s="1" t="s">
        <v>285</v>
      </c>
      <c r="E188" s="141">
        <v>2</v>
      </c>
      <c r="F188" s="141">
        <v>2831.6789785135161</v>
      </c>
      <c r="G188" s="141">
        <v>101437.08</v>
      </c>
      <c r="H188" s="141">
        <v>98.304347826085902</v>
      </c>
      <c r="I188" s="141">
        <v>7926.35</v>
      </c>
      <c r="J188" s="141">
        <v>2701.37463068743</v>
      </c>
      <c r="K188" s="141">
        <v>92785.9</v>
      </c>
      <c r="L188" s="141">
        <v>32.000000000000192</v>
      </c>
      <c r="M188" s="141">
        <v>724.82</v>
      </c>
      <c r="N188" s="141">
        <v>0</v>
      </c>
      <c r="O188" s="76">
        <v>0</v>
      </c>
    </row>
    <row r="189" spans="2:15" ht="13.8" x14ac:dyDescent="0.3">
      <c r="B189" s="24"/>
      <c r="C189" s="1"/>
      <c r="D189" s="1" t="s">
        <v>962</v>
      </c>
      <c r="E189" s="141">
        <v>8</v>
      </c>
      <c r="F189" s="141">
        <v>14180.459634669587</v>
      </c>
      <c r="G189" s="141">
        <v>485976.5</v>
      </c>
      <c r="H189" s="141">
        <v>810.73913043478296</v>
      </c>
      <c r="I189" s="141">
        <v>44248.9</v>
      </c>
      <c r="J189" s="141">
        <v>13151.720504234803</v>
      </c>
      <c r="K189" s="141">
        <v>384258.44</v>
      </c>
      <c r="L189" s="141">
        <v>218</v>
      </c>
      <c r="M189" s="141">
        <v>57469.16</v>
      </c>
      <c r="N189" s="141">
        <v>0</v>
      </c>
      <c r="O189" s="76">
        <v>0</v>
      </c>
    </row>
    <row r="190" spans="2:15" ht="13.8" x14ac:dyDescent="0.3">
      <c r="B190" s="24"/>
      <c r="C190" s="1" t="s">
        <v>637</v>
      </c>
      <c r="D190" s="1"/>
      <c r="E190" s="141">
        <v>251</v>
      </c>
      <c r="F190" s="141">
        <v>859096.55019111489</v>
      </c>
      <c r="G190" s="141">
        <v>91073075.180000007</v>
      </c>
      <c r="H190" s="141">
        <v>86506.224052718288</v>
      </c>
      <c r="I190" s="141">
        <v>16122954.18</v>
      </c>
      <c r="J190" s="141">
        <v>697185.32613839651</v>
      </c>
      <c r="K190" s="141">
        <v>42403297.039999999</v>
      </c>
      <c r="L190" s="141">
        <v>29759</v>
      </c>
      <c r="M190" s="141">
        <v>20470527.960000001</v>
      </c>
      <c r="N190" s="141">
        <v>45646</v>
      </c>
      <c r="O190" s="76">
        <v>12076296</v>
      </c>
    </row>
    <row r="191" spans="2:15" ht="13.8" x14ac:dyDescent="0.3">
      <c r="B191" s="24"/>
      <c r="C191" s="1"/>
      <c r="D191" s="1" t="s">
        <v>638</v>
      </c>
      <c r="E191" s="141">
        <v>86</v>
      </c>
      <c r="F191" s="141">
        <v>328025.70661105518</v>
      </c>
      <c r="G191" s="141">
        <v>38646853.509999998</v>
      </c>
      <c r="H191" s="141">
        <v>27674.052718286664</v>
      </c>
      <c r="I191" s="141">
        <v>6396387.8600000003</v>
      </c>
      <c r="J191" s="141">
        <v>270553.65389276855</v>
      </c>
      <c r="K191" s="141">
        <v>17305536.18</v>
      </c>
      <c r="L191" s="141">
        <v>9183</v>
      </c>
      <c r="M191" s="141">
        <v>8276109.6900000004</v>
      </c>
      <c r="N191" s="141">
        <v>20615</v>
      </c>
      <c r="O191" s="76">
        <v>6668819.7800000003</v>
      </c>
    </row>
    <row r="192" spans="2:15" ht="13.8" x14ac:dyDescent="0.3">
      <c r="B192" s="24"/>
      <c r="C192" s="1"/>
      <c r="D192" s="1" t="s">
        <v>541</v>
      </c>
      <c r="E192" s="141">
        <v>75</v>
      </c>
      <c r="F192" s="141">
        <v>278769.44604791119</v>
      </c>
      <c r="G192" s="141">
        <v>35837480.719999999</v>
      </c>
      <c r="H192" s="141">
        <v>43291.606260296547</v>
      </c>
      <c r="I192" s="141">
        <v>8074265.2599999998</v>
      </c>
      <c r="J192" s="141">
        <v>209188.83978761468</v>
      </c>
      <c r="K192" s="141">
        <v>15625088.17</v>
      </c>
      <c r="L192" s="141">
        <v>11556</v>
      </c>
      <c r="M192" s="141">
        <v>8603451.5600000005</v>
      </c>
      <c r="N192" s="141">
        <v>14733</v>
      </c>
      <c r="O192" s="76">
        <v>3534675.73</v>
      </c>
    </row>
    <row r="193" spans="2:15" ht="13.8" x14ac:dyDescent="0.3">
      <c r="B193" s="24"/>
      <c r="C193" s="1"/>
      <c r="D193" s="1" t="s">
        <v>644</v>
      </c>
      <c r="E193" s="141">
        <v>20</v>
      </c>
      <c r="F193" s="141">
        <v>55199</v>
      </c>
      <c r="G193" s="141">
        <v>3359742.71</v>
      </c>
      <c r="H193" s="141">
        <v>4608</v>
      </c>
      <c r="I193" s="141">
        <v>415411.26</v>
      </c>
      <c r="J193" s="141">
        <v>46553</v>
      </c>
      <c r="K193" s="141">
        <v>1748344.91</v>
      </c>
      <c r="L193" s="141">
        <v>1537</v>
      </c>
      <c r="M193" s="141">
        <v>768794.17</v>
      </c>
      <c r="N193" s="141">
        <v>2501</v>
      </c>
      <c r="O193" s="76">
        <v>427192.37</v>
      </c>
    </row>
    <row r="194" spans="2:15" ht="13.8" x14ac:dyDescent="0.3">
      <c r="B194" s="24"/>
      <c r="C194" s="1"/>
      <c r="D194" s="1" t="s">
        <v>642</v>
      </c>
      <c r="E194" s="141">
        <v>13</v>
      </c>
      <c r="F194" s="141">
        <v>62342.409925544751</v>
      </c>
      <c r="G194" s="141">
        <v>6095935.1600000001</v>
      </c>
      <c r="H194" s="141">
        <v>2480.5864909390511</v>
      </c>
      <c r="I194" s="141">
        <v>537242.16</v>
      </c>
      <c r="J194" s="141">
        <v>53031.8234346057</v>
      </c>
      <c r="K194" s="141">
        <v>3380412.36</v>
      </c>
      <c r="L194" s="141">
        <v>2207</v>
      </c>
      <c r="M194" s="141">
        <v>1296390.44</v>
      </c>
      <c r="N194" s="141">
        <v>4623</v>
      </c>
      <c r="O194" s="76">
        <v>881890.2</v>
      </c>
    </row>
    <row r="195" spans="2:15" ht="13.8" x14ac:dyDescent="0.3">
      <c r="B195" s="24"/>
      <c r="C195" s="1"/>
      <c r="D195" s="1" t="s">
        <v>639</v>
      </c>
      <c r="E195" s="141">
        <v>12</v>
      </c>
      <c r="F195" s="141">
        <v>41384.292564280753</v>
      </c>
      <c r="G195" s="141">
        <v>2785492.25</v>
      </c>
      <c r="H195" s="141">
        <v>4128</v>
      </c>
      <c r="I195" s="141">
        <v>315212.14</v>
      </c>
      <c r="J195" s="141">
        <v>34012.292564280753</v>
      </c>
      <c r="K195" s="141">
        <v>1549089.34</v>
      </c>
      <c r="L195" s="141">
        <v>1219</v>
      </c>
      <c r="M195" s="141">
        <v>528250.4</v>
      </c>
      <c r="N195" s="141">
        <v>2025</v>
      </c>
      <c r="O195" s="76">
        <v>392940.36</v>
      </c>
    </row>
    <row r="196" spans="2:15" ht="13.8" x14ac:dyDescent="0.3">
      <c r="B196" s="24"/>
      <c r="C196" s="1"/>
      <c r="D196" s="1" t="s">
        <v>643</v>
      </c>
      <c r="E196" s="141">
        <v>6</v>
      </c>
      <c r="F196" s="141">
        <v>11402</v>
      </c>
      <c r="G196" s="141">
        <v>712555.04</v>
      </c>
      <c r="H196" s="141">
        <v>767</v>
      </c>
      <c r="I196" s="141">
        <v>9123.52</v>
      </c>
      <c r="J196" s="141">
        <v>9772</v>
      </c>
      <c r="K196" s="141">
        <v>505717.25</v>
      </c>
      <c r="L196" s="141">
        <v>695</v>
      </c>
      <c r="M196" s="141">
        <v>176833</v>
      </c>
      <c r="N196" s="141">
        <v>168</v>
      </c>
      <c r="O196" s="76">
        <v>20881.27</v>
      </c>
    </row>
    <row r="197" spans="2:15" ht="13.8" x14ac:dyDescent="0.3">
      <c r="B197" s="24"/>
      <c r="C197" s="1"/>
      <c r="D197" s="1" t="s">
        <v>646</v>
      </c>
      <c r="E197" s="141">
        <v>6</v>
      </c>
      <c r="F197" s="141">
        <v>7461</v>
      </c>
      <c r="G197" s="141">
        <v>396384.51</v>
      </c>
      <c r="H197" s="141">
        <v>230</v>
      </c>
      <c r="I197" s="141">
        <v>45909.2</v>
      </c>
      <c r="J197" s="141">
        <v>6721</v>
      </c>
      <c r="K197" s="141">
        <v>185934.51</v>
      </c>
      <c r="L197" s="141">
        <v>510</v>
      </c>
      <c r="M197" s="141">
        <v>164540.79999999999</v>
      </c>
      <c r="N197" s="141">
        <v>0</v>
      </c>
      <c r="O197" s="76">
        <v>0</v>
      </c>
    </row>
    <row r="198" spans="2:15" ht="13.8" x14ac:dyDescent="0.3">
      <c r="B198" s="24"/>
      <c r="C198" s="1"/>
      <c r="D198" s="1" t="s">
        <v>641</v>
      </c>
      <c r="E198" s="141">
        <v>5</v>
      </c>
      <c r="F198" s="141">
        <v>14184.76725062566</v>
      </c>
      <c r="G198" s="141">
        <v>509928.7</v>
      </c>
      <c r="H198" s="141">
        <v>310</v>
      </c>
      <c r="I198" s="141">
        <v>57299.199999999997</v>
      </c>
      <c r="J198" s="141">
        <v>13069.76725062566</v>
      </c>
      <c r="K198" s="141">
        <v>282835.34999999998</v>
      </c>
      <c r="L198" s="141">
        <v>801</v>
      </c>
      <c r="M198" s="141">
        <v>169548.47</v>
      </c>
      <c r="N198" s="141">
        <v>4</v>
      </c>
      <c r="O198" s="76">
        <v>245.68</v>
      </c>
    </row>
    <row r="199" spans="2:15" ht="13.8" x14ac:dyDescent="0.3">
      <c r="B199" s="24"/>
      <c r="C199" s="1"/>
      <c r="D199" s="1" t="s">
        <v>647</v>
      </c>
      <c r="E199" s="141">
        <v>4</v>
      </c>
      <c r="F199" s="141">
        <v>4833.7074357192432</v>
      </c>
      <c r="G199" s="141">
        <v>370559.6</v>
      </c>
      <c r="H199" s="141">
        <v>167</v>
      </c>
      <c r="I199" s="141">
        <v>22970.55</v>
      </c>
      <c r="J199" s="141">
        <v>3961.7074357192432</v>
      </c>
      <c r="K199" s="141">
        <v>170429.58</v>
      </c>
      <c r="L199" s="141">
        <v>491</v>
      </c>
      <c r="M199" s="141">
        <v>135254.42000000001</v>
      </c>
      <c r="N199" s="141">
        <v>214</v>
      </c>
      <c r="O199" s="76">
        <v>41905.050000000003</v>
      </c>
    </row>
    <row r="200" spans="2:15" ht="13.8" x14ac:dyDescent="0.3">
      <c r="B200" s="24"/>
      <c r="C200" s="1"/>
      <c r="D200" s="1" t="s">
        <v>648</v>
      </c>
      <c r="E200" s="141">
        <v>4</v>
      </c>
      <c r="F200" s="141">
        <v>6986</v>
      </c>
      <c r="G200" s="141">
        <v>396433.8</v>
      </c>
      <c r="H200" s="141">
        <v>550</v>
      </c>
      <c r="I200" s="141">
        <v>54651.11</v>
      </c>
      <c r="J200" s="141">
        <v>6164</v>
      </c>
      <c r="K200" s="141">
        <v>262105.91</v>
      </c>
      <c r="L200" s="141">
        <v>272</v>
      </c>
      <c r="M200" s="141">
        <v>79676.78</v>
      </c>
      <c r="N200" s="141">
        <v>0</v>
      </c>
      <c r="O200" s="76">
        <v>0</v>
      </c>
    </row>
    <row r="201" spans="2:15" ht="13.8" x14ac:dyDescent="0.3">
      <c r="B201" s="24"/>
      <c r="C201" s="1"/>
      <c r="D201" s="1" t="s">
        <v>640</v>
      </c>
      <c r="E201" s="141">
        <v>3</v>
      </c>
      <c r="F201" s="141">
        <v>8017.6486106141365</v>
      </c>
      <c r="G201" s="141">
        <v>273549.15000000002</v>
      </c>
      <c r="H201" s="141">
        <v>384.76276771005968</v>
      </c>
      <c r="I201" s="141">
        <v>46209.120000000003</v>
      </c>
      <c r="J201" s="141">
        <v>7203.8858429040765</v>
      </c>
      <c r="K201" s="141">
        <v>149153.32</v>
      </c>
      <c r="L201" s="141">
        <v>429</v>
      </c>
      <c r="M201" s="141">
        <v>78186.710000000006</v>
      </c>
      <c r="N201" s="141">
        <v>0</v>
      </c>
      <c r="O201" s="76">
        <v>0</v>
      </c>
    </row>
    <row r="202" spans="2:15" ht="13.8" x14ac:dyDescent="0.3">
      <c r="B202" s="24"/>
      <c r="C202" s="1"/>
      <c r="D202" s="1" t="s">
        <v>645</v>
      </c>
      <c r="E202" s="141">
        <v>3</v>
      </c>
      <c r="F202" s="141">
        <v>13362.484061737545</v>
      </c>
      <c r="G202" s="141">
        <v>574830.18000000005</v>
      </c>
      <c r="H202" s="141">
        <v>701.28500823721902</v>
      </c>
      <c r="I202" s="141">
        <v>39620.89</v>
      </c>
      <c r="J202" s="141">
        <v>11891.199053500326</v>
      </c>
      <c r="K202" s="141">
        <v>423474.9</v>
      </c>
      <c r="L202" s="141">
        <v>7</v>
      </c>
      <c r="M202" s="141">
        <v>3988.83</v>
      </c>
      <c r="N202" s="141">
        <v>763</v>
      </c>
      <c r="O202" s="76">
        <v>107745.56</v>
      </c>
    </row>
    <row r="203" spans="2:15" ht="13.8" x14ac:dyDescent="0.3">
      <c r="B203" s="24"/>
      <c r="C203" s="1"/>
      <c r="D203" s="1" t="s">
        <v>571</v>
      </c>
      <c r="E203" s="141">
        <v>3</v>
      </c>
      <c r="F203" s="141">
        <v>6253.4842535132693</v>
      </c>
      <c r="G203" s="141">
        <v>221086.72</v>
      </c>
      <c r="H203" s="141">
        <v>232.73311367379375</v>
      </c>
      <c r="I203" s="141">
        <v>31397.43</v>
      </c>
      <c r="J203" s="141">
        <v>5636.7511398394754</v>
      </c>
      <c r="K203" s="141">
        <v>112348.6</v>
      </c>
      <c r="L203" s="141">
        <v>384</v>
      </c>
      <c r="M203" s="141">
        <v>77340.69</v>
      </c>
      <c r="N203" s="141">
        <v>0</v>
      </c>
      <c r="O203" s="76">
        <v>0</v>
      </c>
    </row>
    <row r="204" spans="2:15" ht="13.8" x14ac:dyDescent="0.3">
      <c r="B204" s="24"/>
      <c r="C204" s="1"/>
      <c r="D204" s="1" t="s">
        <v>288</v>
      </c>
      <c r="E204" s="141">
        <v>2</v>
      </c>
      <c r="F204" s="141">
        <v>6079.7083316179023</v>
      </c>
      <c r="G204" s="141">
        <v>265851.59000000003</v>
      </c>
      <c r="H204" s="141">
        <v>396.11861614498355</v>
      </c>
      <c r="I204" s="141">
        <v>34993.230000000003</v>
      </c>
      <c r="J204" s="141">
        <v>5427.5897154729191</v>
      </c>
      <c r="K204" s="141">
        <v>163208.10999999999</v>
      </c>
      <c r="L204" s="141">
        <v>256</v>
      </c>
      <c r="M204" s="141">
        <v>67650.259999999995</v>
      </c>
      <c r="N204" s="141">
        <v>0</v>
      </c>
      <c r="O204" s="76">
        <v>0</v>
      </c>
    </row>
    <row r="205" spans="2:15" ht="13.8" x14ac:dyDescent="0.3">
      <c r="B205" s="24"/>
      <c r="C205" s="1"/>
      <c r="D205" s="1" t="s">
        <v>287</v>
      </c>
      <c r="E205" s="141">
        <v>2</v>
      </c>
      <c r="F205" s="141">
        <v>5688.4782232717334</v>
      </c>
      <c r="G205" s="141">
        <v>363831.82</v>
      </c>
      <c r="H205" s="141">
        <v>392.07907742997122</v>
      </c>
      <c r="I205" s="141">
        <v>23182.7</v>
      </c>
      <c r="J205" s="141">
        <v>5296.3991458417622</v>
      </c>
      <c r="K205" s="141">
        <v>340649.11</v>
      </c>
      <c r="L205" s="141">
        <v>0</v>
      </c>
      <c r="M205" s="141">
        <v>0</v>
      </c>
      <c r="N205" s="141">
        <v>0</v>
      </c>
      <c r="O205" s="76">
        <v>0</v>
      </c>
    </row>
    <row r="206" spans="2:15" ht="13.8" x14ac:dyDescent="0.3">
      <c r="B206" s="24"/>
      <c r="C206" s="1"/>
      <c r="D206" s="1" t="s">
        <v>279</v>
      </c>
      <c r="E206" s="141">
        <v>2</v>
      </c>
      <c r="F206" s="141">
        <v>2115.41687522345</v>
      </c>
      <c r="G206" s="141">
        <v>108751.56</v>
      </c>
      <c r="H206" s="141">
        <v>0</v>
      </c>
      <c r="I206" s="141">
        <v>0</v>
      </c>
      <c r="J206" s="141">
        <v>2105.41687522345</v>
      </c>
      <c r="K206" s="141">
        <v>102834.24000000001</v>
      </c>
      <c r="L206" s="141">
        <v>10</v>
      </c>
      <c r="M206" s="141">
        <v>5917.32</v>
      </c>
      <c r="N206" s="141">
        <v>0</v>
      </c>
      <c r="O206" s="76">
        <v>0</v>
      </c>
    </row>
    <row r="207" spans="2:15" ht="13.8" x14ac:dyDescent="0.3">
      <c r="B207" s="24"/>
      <c r="C207" s="1"/>
      <c r="D207" s="1" t="s">
        <v>962</v>
      </c>
      <c r="E207" s="141">
        <v>5</v>
      </c>
      <c r="F207" s="141">
        <v>6991</v>
      </c>
      <c r="G207" s="141">
        <v>153808.16</v>
      </c>
      <c r="H207" s="141">
        <v>193</v>
      </c>
      <c r="I207" s="141">
        <v>19078.55</v>
      </c>
      <c r="J207" s="141">
        <v>6596</v>
      </c>
      <c r="K207" s="141">
        <v>96135.19</v>
      </c>
      <c r="L207" s="141">
        <v>202</v>
      </c>
      <c r="M207" s="141">
        <v>38594.42</v>
      </c>
      <c r="N207" s="141">
        <v>0</v>
      </c>
      <c r="O207" s="76">
        <v>0</v>
      </c>
    </row>
    <row r="208" spans="2:15" ht="13.8" x14ac:dyDescent="0.3">
      <c r="B208" s="24"/>
      <c r="C208" s="1" t="s">
        <v>649</v>
      </c>
      <c r="D208" s="1"/>
      <c r="E208" s="141">
        <v>106</v>
      </c>
      <c r="F208" s="141">
        <v>367395</v>
      </c>
      <c r="G208" s="141">
        <v>28689932.600000001</v>
      </c>
      <c r="H208" s="141">
        <v>24516</v>
      </c>
      <c r="I208" s="141">
        <v>3923804.6</v>
      </c>
      <c r="J208" s="141">
        <v>319295</v>
      </c>
      <c r="K208" s="141">
        <v>15522417.1</v>
      </c>
      <c r="L208" s="141">
        <v>9443</v>
      </c>
      <c r="M208" s="141">
        <v>5784214.9000000004</v>
      </c>
      <c r="N208" s="141">
        <v>14141</v>
      </c>
      <c r="O208" s="76">
        <v>3459496</v>
      </c>
    </row>
    <row r="209" spans="2:15" ht="13.8" x14ac:dyDescent="0.3">
      <c r="B209" s="24"/>
      <c r="C209" s="1"/>
      <c r="D209" s="1" t="s">
        <v>655</v>
      </c>
      <c r="E209" s="141">
        <v>45</v>
      </c>
      <c r="F209" s="141">
        <v>178171</v>
      </c>
      <c r="G209" s="141">
        <v>18033664.620000001</v>
      </c>
      <c r="H209" s="141">
        <v>12304</v>
      </c>
      <c r="I209" s="141">
        <v>2820946.38</v>
      </c>
      <c r="J209" s="141">
        <v>152641</v>
      </c>
      <c r="K209" s="141">
        <v>8707500.0299999993</v>
      </c>
      <c r="L209" s="141">
        <v>6149</v>
      </c>
      <c r="M209" s="141">
        <v>4346769.79</v>
      </c>
      <c r="N209" s="141">
        <v>7077</v>
      </c>
      <c r="O209" s="76">
        <v>2158448.42</v>
      </c>
    </row>
    <row r="210" spans="2:15" ht="13.8" x14ac:dyDescent="0.3">
      <c r="B210" s="24"/>
      <c r="C210" s="1"/>
      <c r="D210" s="1" t="s">
        <v>650</v>
      </c>
      <c r="E210" s="141">
        <v>13</v>
      </c>
      <c r="F210" s="141">
        <v>58002</v>
      </c>
      <c r="G210" s="141">
        <v>3120741.48</v>
      </c>
      <c r="H210" s="141">
        <v>2918</v>
      </c>
      <c r="I210" s="141">
        <v>260459.64</v>
      </c>
      <c r="J210" s="141">
        <v>51058</v>
      </c>
      <c r="K210" s="141">
        <v>1935021.2</v>
      </c>
      <c r="L210" s="141">
        <v>976</v>
      </c>
      <c r="M210" s="141">
        <v>372465.21</v>
      </c>
      <c r="N210" s="141">
        <v>3050</v>
      </c>
      <c r="O210" s="76">
        <v>552795.43000000005</v>
      </c>
    </row>
    <row r="211" spans="2:15" ht="13.8" x14ac:dyDescent="0.3">
      <c r="B211" s="24"/>
      <c r="C211" s="1"/>
      <c r="D211" s="1" t="s">
        <v>654</v>
      </c>
      <c r="E211" s="141">
        <v>13</v>
      </c>
      <c r="F211" s="141">
        <v>58593</v>
      </c>
      <c r="G211" s="141">
        <v>3854183.21</v>
      </c>
      <c r="H211" s="141">
        <v>4241</v>
      </c>
      <c r="I211" s="141">
        <v>392297.9</v>
      </c>
      <c r="J211" s="141">
        <v>50657</v>
      </c>
      <c r="K211" s="141">
        <v>2311636.27</v>
      </c>
      <c r="L211" s="141">
        <v>1191</v>
      </c>
      <c r="M211" s="141">
        <v>676039.08</v>
      </c>
      <c r="N211" s="141">
        <v>2504</v>
      </c>
      <c r="O211" s="76">
        <v>474209.97</v>
      </c>
    </row>
    <row r="212" spans="2:15" ht="13.8" x14ac:dyDescent="0.3">
      <c r="B212" s="24"/>
      <c r="C212" s="1"/>
      <c r="D212" s="1" t="s">
        <v>651</v>
      </c>
      <c r="E212" s="141">
        <v>8</v>
      </c>
      <c r="F212" s="141">
        <v>16092</v>
      </c>
      <c r="G212" s="141">
        <v>893112.21</v>
      </c>
      <c r="H212" s="141">
        <v>2747</v>
      </c>
      <c r="I212" s="141">
        <v>207324.54</v>
      </c>
      <c r="J212" s="141">
        <v>12780</v>
      </c>
      <c r="K212" s="141">
        <v>543887.5</v>
      </c>
      <c r="L212" s="141">
        <v>192</v>
      </c>
      <c r="M212" s="141">
        <v>64408.57</v>
      </c>
      <c r="N212" s="141">
        <v>373</v>
      </c>
      <c r="O212" s="76">
        <v>77491.59</v>
      </c>
    </row>
    <row r="213" spans="2:15" ht="13.8" x14ac:dyDescent="0.3">
      <c r="B213" s="24"/>
      <c r="C213" s="1"/>
      <c r="D213" s="1" t="s">
        <v>652</v>
      </c>
      <c r="E213" s="141">
        <v>7</v>
      </c>
      <c r="F213" s="141">
        <v>31818</v>
      </c>
      <c r="G213" s="141">
        <v>2169423.0699999998</v>
      </c>
      <c r="H213" s="141">
        <v>1994</v>
      </c>
      <c r="I213" s="141">
        <v>238014.98</v>
      </c>
      <c r="J213" s="141">
        <v>28070</v>
      </c>
      <c r="K213" s="141">
        <v>1492807.26</v>
      </c>
      <c r="L213" s="141">
        <v>617</v>
      </c>
      <c r="M213" s="141">
        <v>242050.24</v>
      </c>
      <c r="N213" s="141">
        <v>1137</v>
      </c>
      <c r="O213" s="76">
        <v>196550.59</v>
      </c>
    </row>
    <row r="214" spans="2:15" ht="13.8" x14ac:dyDescent="0.3">
      <c r="B214" s="24"/>
      <c r="C214" s="1"/>
      <c r="D214" s="1" t="s">
        <v>653</v>
      </c>
      <c r="E214" s="141">
        <v>4</v>
      </c>
      <c r="F214" s="141">
        <v>4240</v>
      </c>
      <c r="G214" s="141">
        <v>94997.54</v>
      </c>
      <c r="H214" s="141">
        <v>30</v>
      </c>
      <c r="I214" s="141">
        <v>1790.73</v>
      </c>
      <c r="J214" s="141">
        <v>4145</v>
      </c>
      <c r="K214" s="141">
        <v>77906.679999999993</v>
      </c>
      <c r="L214" s="141">
        <v>65</v>
      </c>
      <c r="M214" s="141">
        <v>15300.13</v>
      </c>
      <c r="N214" s="141">
        <v>0</v>
      </c>
      <c r="O214" s="76">
        <v>0</v>
      </c>
    </row>
    <row r="215" spans="2:15" ht="13.8" x14ac:dyDescent="0.3">
      <c r="B215" s="24"/>
      <c r="C215" s="1"/>
      <c r="D215" s="1" t="s">
        <v>656</v>
      </c>
      <c r="E215" s="141">
        <v>4</v>
      </c>
      <c r="F215" s="141">
        <v>2487</v>
      </c>
      <c r="G215" s="141">
        <v>106785.71</v>
      </c>
      <c r="H215" s="141">
        <v>34</v>
      </c>
      <c r="I215" s="141">
        <v>477.68</v>
      </c>
      <c r="J215" s="141">
        <v>2394</v>
      </c>
      <c r="K215" s="141">
        <v>79878.62</v>
      </c>
      <c r="L215" s="141">
        <v>59</v>
      </c>
      <c r="M215" s="141">
        <v>26429.41</v>
      </c>
      <c r="N215" s="141">
        <v>0</v>
      </c>
      <c r="O215" s="76">
        <v>0</v>
      </c>
    </row>
    <row r="216" spans="2:15" ht="13.8" x14ac:dyDescent="0.3">
      <c r="B216" s="24"/>
      <c r="C216" s="1"/>
      <c r="D216" s="1" t="s">
        <v>290</v>
      </c>
      <c r="E216" s="141">
        <v>2</v>
      </c>
      <c r="F216" s="141">
        <v>1689</v>
      </c>
      <c r="G216" s="141">
        <v>55312.99</v>
      </c>
      <c r="H216" s="141">
        <v>23</v>
      </c>
      <c r="I216" s="141">
        <v>146.59</v>
      </c>
      <c r="J216" s="141">
        <v>1635</v>
      </c>
      <c r="K216" s="141">
        <v>49502.16</v>
      </c>
      <c r="L216" s="141">
        <v>31</v>
      </c>
      <c r="M216" s="141">
        <v>5664.23</v>
      </c>
      <c r="N216" s="141">
        <v>0</v>
      </c>
      <c r="O216" s="76">
        <v>0</v>
      </c>
    </row>
    <row r="217" spans="2:15" ht="13.8" x14ac:dyDescent="0.3">
      <c r="B217" s="24"/>
      <c r="C217" s="1"/>
      <c r="D217" s="1" t="s">
        <v>291</v>
      </c>
      <c r="E217" s="141">
        <v>2</v>
      </c>
      <c r="F217" s="141">
        <v>8529</v>
      </c>
      <c r="G217" s="141">
        <v>179182.4</v>
      </c>
      <c r="H217" s="141">
        <v>186</v>
      </c>
      <c r="I217" s="141">
        <v>1394.51</v>
      </c>
      <c r="J217" s="141">
        <v>8229</v>
      </c>
      <c r="K217" s="141">
        <v>154041.82999999999</v>
      </c>
      <c r="L217" s="141">
        <v>114</v>
      </c>
      <c r="M217" s="141">
        <v>23746.06</v>
      </c>
      <c r="N217" s="141">
        <v>0</v>
      </c>
      <c r="O217" s="76">
        <v>0</v>
      </c>
    </row>
    <row r="218" spans="2:15" ht="13.8" x14ac:dyDescent="0.3">
      <c r="B218" s="24"/>
      <c r="C218" s="1"/>
      <c r="D218" s="1" t="s">
        <v>292</v>
      </c>
      <c r="E218" s="141">
        <v>2</v>
      </c>
      <c r="F218" s="141">
        <v>3528</v>
      </c>
      <c r="G218" s="141">
        <v>77720.649999999994</v>
      </c>
      <c r="H218" s="141">
        <v>0</v>
      </c>
      <c r="I218" s="141">
        <v>0</v>
      </c>
      <c r="J218" s="141">
        <v>3528</v>
      </c>
      <c r="K218" s="141">
        <v>77720.649999999994</v>
      </c>
      <c r="L218" s="141">
        <v>0</v>
      </c>
      <c r="M218" s="141">
        <v>0</v>
      </c>
      <c r="N218" s="141">
        <v>0</v>
      </c>
      <c r="O218" s="76">
        <v>0</v>
      </c>
    </row>
    <row r="219" spans="2:15" ht="13.8" x14ac:dyDescent="0.3">
      <c r="B219" s="24"/>
      <c r="C219" s="1"/>
      <c r="D219" s="1" t="s">
        <v>962</v>
      </c>
      <c r="E219" s="141">
        <v>6</v>
      </c>
      <c r="F219" s="141">
        <v>4246</v>
      </c>
      <c r="G219" s="141">
        <v>104808.73</v>
      </c>
      <c r="H219" s="141">
        <v>39</v>
      </c>
      <c r="I219" s="141">
        <v>951.65</v>
      </c>
      <c r="J219" s="141">
        <v>4158</v>
      </c>
      <c r="K219" s="141">
        <v>92514.91</v>
      </c>
      <c r="L219" s="141">
        <v>49</v>
      </c>
      <c r="M219" s="141">
        <v>11342.18</v>
      </c>
      <c r="N219" s="141">
        <v>0</v>
      </c>
      <c r="O219" s="76">
        <v>0</v>
      </c>
    </row>
    <row r="220" spans="2:15" ht="13.8" x14ac:dyDescent="0.3">
      <c r="B220" s="24"/>
      <c r="C220" s="1" t="s">
        <v>658</v>
      </c>
      <c r="D220" s="1"/>
      <c r="E220" s="141">
        <v>68</v>
      </c>
      <c r="F220" s="141">
        <v>320504.03881468275</v>
      </c>
      <c r="G220" s="141">
        <v>25806354.489999998</v>
      </c>
      <c r="H220" s="141">
        <v>20485.037891268534</v>
      </c>
      <c r="I220" s="141">
        <v>4074025.12</v>
      </c>
      <c r="J220" s="141">
        <v>273157.00092341419</v>
      </c>
      <c r="K220" s="141">
        <v>11187033.32</v>
      </c>
      <c r="L220" s="141">
        <v>7541</v>
      </c>
      <c r="M220" s="141">
        <v>3409219.15</v>
      </c>
      <c r="N220" s="141">
        <v>19321</v>
      </c>
      <c r="O220" s="76">
        <v>7136076.9000000004</v>
      </c>
    </row>
    <row r="221" spans="2:15" ht="13.8" x14ac:dyDescent="0.3">
      <c r="B221" s="24"/>
      <c r="C221" s="1"/>
      <c r="D221" s="1" t="s">
        <v>660</v>
      </c>
      <c r="E221" s="141">
        <v>25</v>
      </c>
      <c r="F221" s="141">
        <v>118026</v>
      </c>
      <c r="G221" s="141">
        <v>8831780.9700000007</v>
      </c>
      <c r="H221" s="141">
        <v>8415</v>
      </c>
      <c r="I221" s="141">
        <v>1071837.96</v>
      </c>
      <c r="J221" s="141">
        <v>96505</v>
      </c>
      <c r="K221" s="141">
        <v>4234956.6399999997</v>
      </c>
      <c r="L221" s="141">
        <v>3265</v>
      </c>
      <c r="M221" s="141">
        <v>1763555.07</v>
      </c>
      <c r="N221" s="141">
        <v>9841</v>
      </c>
      <c r="O221" s="76">
        <v>1761431.3</v>
      </c>
    </row>
    <row r="222" spans="2:15" ht="13.8" x14ac:dyDescent="0.3">
      <c r="B222" s="24"/>
      <c r="C222" s="1"/>
      <c r="D222" s="1" t="s">
        <v>663</v>
      </c>
      <c r="E222" s="141">
        <v>19</v>
      </c>
      <c r="F222" s="141">
        <v>100325.8264376601</v>
      </c>
      <c r="G222" s="141">
        <v>12355387.52</v>
      </c>
      <c r="H222" s="141">
        <v>5969.4612850082276</v>
      </c>
      <c r="I222" s="141">
        <v>1870446.13</v>
      </c>
      <c r="J222" s="141">
        <v>86938.365152651881</v>
      </c>
      <c r="K222" s="141">
        <v>4345012.54</v>
      </c>
      <c r="L222" s="141">
        <v>1084</v>
      </c>
      <c r="M222" s="141">
        <v>1249642.27</v>
      </c>
      <c r="N222" s="141">
        <v>6334</v>
      </c>
      <c r="O222" s="76">
        <v>4890286.58</v>
      </c>
    </row>
    <row r="223" spans="2:15" ht="13.8" x14ac:dyDescent="0.3">
      <c r="B223" s="24"/>
      <c r="C223" s="1"/>
      <c r="D223" s="1" t="s">
        <v>661</v>
      </c>
      <c r="E223" s="141">
        <v>8</v>
      </c>
      <c r="F223" s="141">
        <v>46693</v>
      </c>
      <c r="G223" s="141">
        <v>2978958.49</v>
      </c>
      <c r="H223" s="141">
        <v>4961</v>
      </c>
      <c r="I223" s="141">
        <v>1003687.63</v>
      </c>
      <c r="J223" s="141">
        <v>38785</v>
      </c>
      <c r="K223" s="141">
        <v>1439157.9</v>
      </c>
      <c r="L223" s="141">
        <v>595</v>
      </c>
      <c r="M223" s="141">
        <v>193480.56</v>
      </c>
      <c r="N223" s="141">
        <v>2352</v>
      </c>
      <c r="O223" s="76">
        <v>342632.4</v>
      </c>
    </row>
    <row r="224" spans="2:15" ht="13.8" x14ac:dyDescent="0.3">
      <c r="B224" s="24"/>
      <c r="C224" s="1"/>
      <c r="D224" s="1" t="s">
        <v>662</v>
      </c>
      <c r="E224" s="141">
        <v>4</v>
      </c>
      <c r="F224" s="141">
        <v>17352</v>
      </c>
      <c r="G224" s="141">
        <v>860128.42</v>
      </c>
      <c r="H224" s="141">
        <v>569</v>
      </c>
      <c r="I224" s="141">
        <v>109104.84</v>
      </c>
      <c r="J224" s="141">
        <v>15402</v>
      </c>
      <c r="K224" s="141">
        <v>529727.04</v>
      </c>
      <c r="L224" s="141">
        <v>587</v>
      </c>
      <c r="M224" s="141">
        <v>79569.919999999998</v>
      </c>
      <c r="N224" s="141">
        <v>794</v>
      </c>
      <c r="O224" s="76">
        <v>141726.62</v>
      </c>
    </row>
    <row r="225" spans="2:15" ht="13.8" x14ac:dyDescent="0.3">
      <c r="B225" s="24"/>
      <c r="C225" s="1"/>
      <c r="D225" s="1" t="s">
        <v>293</v>
      </c>
      <c r="E225" s="141">
        <v>2</v>
      </c>
      <c r="F225" s="141">
        <v>5574</v>
      </c>
      <c r="G225" s="141">
        <v>151762.48000000001</v>
      </c>
      <c r="H225" s="141">
        <v>180</v>
      </c>
      <c r="I225" s="141">
        <v>4076.99</v>
      </c>
      <c r="J225" s="141">
        <v>5152</v>
      </c>
      <c r="K225" s="141">
        <v>97891.46</v>
      </c>
      <c r="L225" s="141">
        <v>242</v>
      </c>
      <c r="M225" s="141">
        <v>49794.02</v>
      </c>
      <c r="N225" s="141">
        <v>0</v>
      </c>
      <c r="O225" s="76">
        <v>0</v>
      </c>
    </row>
    <row r="226" spans="2:15" ht="13.8" x14ac:dyDescent="0.3">
      <c r="B226" s="24"/>
      <c r="C226" s="1"/>
      <c r="D226" s="1" t="s">
        <v>294</v>
      </c>
      <c r="E226" s="141">
        <v>2</v>
      </c>
      <c r="F226" s="141">
        <v>7720.212377022619</v>
      </c>
      <c r="G226" s="141">
        <v>260298.79</v>
      </c>
      <c r="H226" s="141">
        <v>170.57660626030463</v>
      </c>
      <c r="I226" s="141">
        <v>10891.39</v>
      </c>
      <c r="J226" s="141">
        <v>7436.6357707623138</v>
      </c>
      <c r="K226" s="141">
        <v>245572.03</v>
      </c>
      <c r="L226" s="141">
        <v>113</v>
      </c>
      <c r="M226" s="141">
        <v>3835.37</v>
      </c>
      <c r="N226" s="141">
        <v>0</v>
      </c>
      <c r="O226" s="76">
        <v>0</v>
      </c>
    </row>
    <row r="227" spans="2:15" ht="13.8" x14ac:dyDescent="0.3">
      <c r="B227" s="24"/>
      <c r="C227" s="1"/>
      <c r="D227" s="1" t="s">
        <v>962</v>
      </c>
      <c r="E227" s="141">
        <v>8</v>
      </c>
      <c r="F227" s="141">
        <v>24813</v>
      </c>
      <c r="G227" s="141">
        <v>368037.81</v>
      </c>
      <c r="H227" s="141">
        <v>220</v>
      </c>
      <c r="I227" s="141">
        <v>3980.17</v>
      </c>
      <c r="J227" s="141">
        <v>22938</v>
      </c>
      <c r="K227" s="141">
        <v>294715.71000000002</v>
      </c>
      <c r="L227" s="141">
        <v>1655</v>
      </c>
      <c r="M227" s="141">
        <v>69341.929999999993</v>
      </c>
      <c r="N227" s="141">
        <v>0</v>
      </c>
      <c r="O227" s="76">
        <v>0</v>
      </c>
    </row>
    <row r="228" spans="2:15" s="19" customFormat="1" ht="12.6" x14ac:dyDescent="0.2">
      <c r="B228" s="26" t="s">
        <v>531</v>
      </c>
      <c r="C228" s="27"/>
      <c r="D228" s="27"/>
      <c r="E228" s="140">
        <v>1363</v>
      </c>
      <c r="F228" s="140">
        <v>5634155</v>
      </c>
      <c r="G228" s="140">
        <v>394760944.33000004</v>
      </c>
      <c r="H228" s="140">
        <v>348046</v>
      </c>
      <c r="I228" s="140">
        <v>65053993.209999993</v>
      </c>
      <c r="J228" s="140">
        <v>4950564</v>
      </c>
      <c r="K228" s="140">
        <v>196616212.71000001</v>
      </c>
      <c r="L228" s="140">
        <v>132324</v>
      </c>
      <c r="M228" s="140">
        <v>72804267.760000005</v>
      </c>
      <c r="N228" s="140">
        <v>203221</v>
      </c>
      <c r="O228" s="75">
        <v>60286470.649999999</v>
      </c>
    </row>
    <row r="229" spans="2:15" s="19" customFormat="1" ht="12.6" x14ac:dyDescent="0.2">
      <c r="B229" s="26" t="s">
        <v>867</v>
      </c>
      <c r="C229" s="27"/>
      <c r="D229" s="27"/>
      <c r="E229" s="140">
        <v>1228</v>
      </c>
      <c r="F229" s="140">
        <v>5011404</v>
      </c>
      <c r="G229" s="140">
        <v>365647392.60000002</v>
      </c>
      <c r="H229" s="140">
        <v>309875</v>
      </c>
      <c r="I229" s="140">
        <v>57071055.479999997</v>
      </c>
      <c r="J229" s="140">
        <v>4379495</v>
      </c>
      <c r="K229" s="140">
        <v>179403210.90000001</v>
      </c>
      <c r="L229" s="140">
        <v>127203</v>
      </c>
      <c r="M229" s="140">
        <v>70294008.010000005</v>
      </c>
      <c r="N229" s="140">
        <v>194831</v>
      </c>
      <c r="O229" s="75">
        <v>58879118.219999999</v>
      </c>
    </row>
    <row r="230" spans="2:15" ht="13.8" x14ac:dyDescent="0.3">
      <c r="B230" s="24"/>
      <c r="C230" s="1" t="s">
        <v>868</v>
      </c>
      <c r="D230" s="1"/>
      <c r="E230" s="141">
        <v>266</v>
      </c>
      <c r="F230" s="141">
        <v>996247</v>
      </c>
      <c r="G230" s="141">
        <v>71124617.060000002</v>
      </c>
      <c r="H230" s="141">
        <v>48106</v>
      </c>
      <c r="I230" s="141">
        <v>11736154.32</v>
      </c>
      <c r="J230" s="141">
        <v>882671</v>
      </c>
      <c r="K230" s="141">
        <v>37858640.68</v>
      </c>
      <c r="L230" s="141">
        <v>30747</v>
      </c>
      <c r="M230" s="141">
        <v>14181135.83</v>
      </c>
      <c r="N230" s="141">
        <v>34723</v>
      </c>
      <c r="O230" s="76">
        <v>7348686.2199999997</v>
      </c>
    </row>
    <row r="231" spans="2:15" ht="13.8" x14ac:dyDescent="0.3">
      <c r="B231" s="24"/>
      <c r="C231" s="1"/>
      <c r="D231" s="1" t="s">
        <v>877</v>
      </c>
      <c r="E231" s="141">
        <v>63</v>
      </c>
      <c r="F231" s="141">
        <v>207210</v>
      </c>
      <c r="G231" s="141">
        <v>19344582.82</v>
      </c>
      <c r="H231" s="141">
        <v>15391</v>
      </c>
      <c r="I231" s="141">
        <v>3619681.74</v>
      </c>
      <c r="J231" s="141">
        <v>176809</v>
      </c>
      <c r="K231" s="141">
        <v>9769838.6400000006</v>
      </c>
      <c r="L231" s="141">
        <v>6914</v>
      </c>
      <c r="M231" s="141">
        <v>4242056.04</v>
      </c>
      <c r="N231" s="141">
        <v>8096</v>
      </c>
      <c r="O231" s="76">
        <v>1713006.4</v>
      </c>
    </row>
    <row r="232" spans="2:15" ht="13.8" x14ac:dyDescent="0.3">
      <c r="B232" s="24"/>
      <c r="C232" s="1"/>
      <c r="D232" s="1" t="s">
        <v>870</v>
      </c>
      <c r="E232" s="141">
        <v>43</v>
      </c>
      <c r="F232" s="141">
        <v>250620</v>
      </c>
      <c r="G232" s="141">
        <v>21322020.710000001</v>
      </c>
      <c r="H232" s="141">
        <v>13536</v>
      </c>
      <c r="I232" s="141">
        <v>4029622.77</v>
      </c>
      <c r="J232" s="141">
        <v>212397</v>
      </c>
      <c r="K232" s="141">
        <v>10562378.359999999</v>
      </c>
      <c r="L232" s="141">
        <v>10577</v>
      </c>
      <c r="M232" s="141">
        <v>4148704.8</v>
      </c>
      <c r="N232" s="141">
        <v>14110</v>
      </c>
      <c r="O232" s="76">
        <v>2581314.7799999998</v>
      </c>
    </row>
    <row r="233" spans="2:15" ht="13.8" x14ac:dyDescent="0.3">
      <c r="B233" s="24"/>
      <c r="C233" s="1"/>
      <c r="D233" s="1" t="s">
        <v>1190</v>
      </c>
      <c r="E233" s="141">
        <v>22</v>
      </c>
      <c r="F233" s="141">
        <v>75253</v>
      </c>
      <c r="G233" s="141">
        <v>6316922</v>
      </c>
      <c r="H233" s="141">
        <v>5614</v>
      </c>
      <c r="I233" s="141">
        <v>1240559.6300000001</v>
      </c>
      <c r="J233" s="141">
        <v>64725</v>
      </c>
      <c r="K233" s="141">
        <v>3393735.0199999996</v>
      </c>
      <c r="L233" s="141">
        <v>2284</v>
      </c>
      <c r="M233" s="141">
        <v>1232942.6000000001</v>
      </c>
      <c r="N233" s="141">
        <v>2630</v>
      </c>
      <c r="O233" s="76">
        <v>449684.75</v>
      </c>
    </row>
    <row r="234" spans="2:15" ht="13.8" x14ac:dyDescent="0.3">
      <c r="B234" s="24"/>
      <c r="C234" s="1"/>
      <c r="D234" s="1" t="s">
        <v>876</v>
      </c>
      <c r="E234" s="141">
        <v>14</v>
      </c>
      <c r="F234" s="141">
        <v>55568</v>
      </c>
      <c r="G234" s="141">
        <v>4067469.62</v>
      </c>
      <c r="H234" s="141">
        <v>2818</v>
      </c>
      <c r="I234" s="141">
        <v>572935.18999999994</v>
      </c>
      <c r="J234" s="141">
        <v>48042</v>
      </c>
      <c r="K234" s="141">
        <v>2373942.61</v>
      </c>
      <c r="L234" s="141">
        <v>2051</v>
      </c>
      <c r="M234" s="141">
        <v>695813.32</v>
      </c>
      <c r="N234" s="141">
        <v>2657</v>
      </c>
      <c r="O234" s="76">
        <v>424778.5</v>
      </c>
    </row>
    <row r="235" spans="2:15" ht="13.8" x14ac:dyDescent="0.3">
      <c r="B235" s="24"/>
      <c r="C235" s="1"/>
      <c r="D235" s="1" t="s">
        <v>544</v>
      </c>
      <c r="E235" s="141">
        <v>14</v>
      </c>
      <c r="F235" s="141">
        <v>49794</v>
      </c>
      <c r="G235" s="141">
        <v>3196854.01</v>
      </c>
      <c r="H235" s="141">
        <v>1032</v>
      </c>
      <c r="I235" s="141">
        <v>504667.83</v>
      </c>
      <c r="J235" s="141">
        <v>46796</v>
      </c>
      <c r="K235" s="141">
        <v>946374.14</v>
      </c>
      <c r="L235" s="141">
        <v>1411</v>
      </c>
      <c r="M235" s="141">
        <v>1021404.18</v>
      </c>
      <c r="N235" s="141">
        <v>555</v>
      </c>
      <c r="O235" s="76">
        <v>724407.87</v>
      </c>
    </row>
    <row r="236" spans="2:15" ht="13.8" x14ac:dyDescent="0.3">
      <c r="B236" s="24"/>
      <c r="C236" s="1"/>
      <c r="D236" s="1" t="s">
        <v>542</v>
      </c>
      <c r="E236" s="141">
        <v>13</v>
      </c>
      <c r="F236" s="141">
        <v>29005</v>
      </c>
      <c r="G236" s="141">
        <v>1717444.82</v>
      </c>
      <c r="H236" s="141">
        <v>1706</v>
      </c>
      <c r="I236" s="141">
        <v>397550.12</v>
      </c>
      <c r="J236" s="141">
        <v>26006</v>
      </c>
      <c r="K236" s="141">
        <v>946053.72</v>
      </c>
      <c r="L236" s="141">
        <v>734</v>
      </c>
      <c r="M236" s="141">
        <v>282817.48</v>
      </c>
      <c r="N236" s="141">
        <v>559</v>
      </c>
      <c r="O236" s="76">
        <v>91023.5</v>
      </c>
    </row>
    <row r="237" spans="2:15" ht="13.8" x14ac:dyDescent="0.3">
      <c r="B237" s="24"/>
      <c r="C237" s="1"/>
      <c r="D237" s="1" t="s">
        <v>871</v>
      </c>
      <c r="E237" s="141">
        <v>12</v>
      </c>
      <c r="F237" s="141">
        <v>52821</v>
      </c>
      <c r="G237" s="141">
        <v>4066505.15</v>
      </c>
      <c r="H237" s="141">
        <v>1291</v>
      </c>
      <c r="I237" s="141">
        <v>201883.72</v>
      </c>
      <c r="J237" s="141">
        <v>47628</v>
      </c>
      <c r="K237" s="141">
        <v>2755048.22</v>
      </c>
      <c r="L237" s="141">
        <v>1399</v>
      </c>
      <c r="M237" s="141">
        <v>638319.67000000004</v>
      </c>
      <c r="N237" s="141">
        <v>2503</v>
      </c>
      <c r="O237" s="76">
        <v>471253.54</v>
      </c>
    </row>
    <row r="238" spans="2:15" ht="13.8" x14ac:dyDescent="0.3">
      <c r="B238" s="24"/>
      <c r="C238" s="1"/>
      <c r="D238" s="1" t="s">
        <v>879</v>
      </c>
      <c r="E238" s="141">
        <v>10</v>
      </c>
      <c r="F238" s="141">
        <v>27469</v>
      </c>
      <c r="G238" s="141">
        <v>1633419.22</v>
      </c>
      <c r="H238" s="141">
        <v>1346</v>
      </c>
      <c r="I238" s="141">
        <v>196110.09</v>
      </c>
      <c r="J238" s="141">
        <v>24742</v>
      </c>
      <c r="K238" s="141">
        <v>1054634.45</v>
      </c>
      <c r="L238" s="141">
        <v>558</v>
      </c>
      <c r="M238" s="141">
        <v>213299.69</v>
      </c>
      <c r="N238" s="141">
        <v>823</v>
      </c>
      <c r="O238" s="76">
        <v>169374.98</v>
      </c>
    </row>
    <row r="239" spans="2:15" ht="13.8" x14ac:dyDescent="0.3">
      <c r="B239" s="24"/>
      <c r="C239" s="1"/>
      <c r="D239" s="1" t="s">
        <v>543</v>
      </c>
      <c r="E239" s="141">
        <v>9</v>
      </c>
      <c r="F239" s="141">
        <v>21029</v>
      </c>
      <c r="G239" s="141">
        <v>847555.4</v>
      </c>
      <c r="H239" s="141">
        <v>342</v>
      </c>
      <c r="I239" s="141">
        <v>28384.31</v>
      </c>
      <c r="J239" s="141">
        <v>19877</v>
      </c>
      <c r="K239" s="141">
        <v>648740.1</v>
      </c>
      <c r="L239" s="141">
        <v>406</v>
      </c>
      <c r="M239" s="141">
        <v>116799.29</v>
      </c>
      <c r="N239" s="141">
        <v>404</v>
      </c>
      <c r="O239" s="76">
        <v>53631.7</v>
      </c>
    </row>
    <row r="240" spans="2:15" ht="13.8" x14ac:dyDescent="0.3">
      <c r="B240" s="24"/>
      <c r="C240" s="1"/>
      <c r="D240" s="1" t="s">
        <v>869</v>
      </c>
      <c r="E240" s="141">
        <v>8</v>
      </c>
      <c r="F240" s="141">
        <v>45939</v>
      </c>
      <c r="G240" s="141">
        <v>3211516.1</v>
      </c>
      <c r="H240" s="141">
        <v>2210</v>
      </c>
      <c r="I240" s="141">
        <v>609083.84</v>
      </c>
      <c r="J240" s="141">
        <v>41230</v>
      </c>
      <c r="K240" s="141">
        <v>2064036.48</v>
      </c>
      <c r="L240" s="141">
        <v>480</v>
      </c>
      <c r="M240" s="141">
        <v>206297.76</v>
      </c>
      <c r="N240" s="141">
        <v>2019</v>
      </c>
      <c r="O240" s="76">
        <v>332098.02</v>
      </c>
    </row>
    <row r="241" spans="2:15" ht="13.8" x14ac:dyDescent="0.3">
      <c r="B241" s="24"/>
      <c r="C241" s="1"/>
      <c r="D241" s="1" t="s">
        <v>657</v>
      </c>
      <c r="E241" s="141">
        <v>8</v>
      </c>
      <c r="F241" s="141">
        <v>14438</v>
      </c>
      <c r="G241" s="141">
        <v>543799.62</v>
      </c>
      <c r="H241" s="141">
        <v>808</v>
      </c>
      <c r="I241" s="141">
        <v>27244.36</v>
      </c>
      <c r="J241" s="141">
        <v>12804</v>
      </c>
      <c r="K241" s="141">
        <v>354229.56</v>
      </c>
      <c r="L241" s="141">
        <v>719</v>
      </c>
      <c r="M241" s="141">
        <v>150060.03</v>
      </c>
      <c r="N241" s="141">
        <v>107</v>
      </c>
      <c r="O241" s="76">
        <v>12265.66</v>
      </c>
    </row>
    <row r="242" spans="2:15" ht="13.8" x14ac:dyDescent="0.3">
      <c r="B242" s="24"/>
      <c r="C242" s="1"/>
      <c r="D242" s="1" t="s">
        <v>878</v>
      </c>
      <c r="E242" s="141">
        <v>6</v>
      </c>
      <c r="F242" s="141">
        <v>31430</v>
      </c>
      <c r="G242" s="141">
        <v>1949617.31</v>
      </c>
      <c r="H242" s="141">
        <v>563</v>
      </c>
      <c r="I242" s="141">
        <v>114997.77</v>
      </c>
      <c r="J242" s="141">
        <v>30439</v>
      </c>
      <c r="K242" s="141">
        <v>979861.03</v>
      </c>
      <c r="L242" s="141">
        <v>217</v>
      </c>
      <c r="M242" s="141">
        <v>533659.30000000005</v>
      </c>
      <c r="N242" s="141">
        <v>211</v>
      </c>
      <c r="O242" s="76">
        <v>321099.21000000002</v>
      </c>
    </row>
    <row r="243" spans="2:15" ht="13.8" x14ac:dyDescent="0.3">
      <c r="B243" s="24"/>
      <c r="C243" s="1"/>
      <c r="D243" s="1" t="s">
        <v>880</v>
      </c>
      <c r="E243" s="141">
        <v>6</v>
      </c>
      <c r="F243" s="141">
        <v>11330</v>
      </c>
      <c r="G243" s="141">
        <v>285462.23</v>
      </c>
      <c r="H243" s="141">
        <v>317</v>
      </c>
      <c r="I243" s="141">
        <v>3846.76</v>
      </c>
      <c r="J243" s="141">
        <v>10676</v>
      </c>
      <c r="K243" s="141">
        <v>191829.19</v>
      </c>
      <c r="L243" s="141">
        <v>313</v>
      </c>
      <c r="M243" s="141">
        <v>86574.9</v>
      </c>
      <c r="N243" s="141">
        <v>24</v>
      </c>
      <c r="O243" s="76">
        <v>3211.38</v>
      </c>
    </row>
    <row r="244" spans="2:15" ht="13.8" x14ac:dyDescent="0.3">
      <c r="B244" s="24"/>
      <c r="C244" s="1"/>
      <c r="D244" s="1" t="s">
        <v>872</v>
      </c>
      <c r="E244" s="141">
        <v>4</v>
      </c>
      <c r="F244" s="141">
        <v>9419</v>
      </c>
      <c r="G244" s="141">
        <v>220204.46</v>
      </c>
      <c r="H244" s="141">
        <v>256</v>
      </c>
      <c r="I244" s="141">
        <v>33463.910000000003</v>
      </c>
      <c r="J244" s="141">
        <v>8804</v>
      </c>
      <c r="K244" s="141">
        <v>138329.17000000001</v>
      </c>
      <c r="L244" s="141">
        <v>359</v>
      </c>
      <c r="M244" s="141">
        <v>48411.38</v>
      </c>
      <c r="N244" s="141">
        <v>0</v>
      </c>
      <c r="O244" s="76">
        <v>0</v>
      </c>
    </row>
    <row r="245" spans="2:15" ht="13.8" x14ac:dyDescent="0.3">
      <c r="B245" s="24"/>
      <c r="C245" s="1"/>
      <c r="D245" s="1" t="s">
        <v>873</v>
      </c>
      <c r="E245" s="141">
        <v>3</v>
      </c>
      <c r="F245" s="141">
        <v>7067</v>
      </c>
      <c r="G245" s="141">
        <v>64791.25</v>
      </c>
      <c r="H245" s="141">
        <v>22</v>
      </c>
      <c r="I245" s="141">
        <v>1978.12</v>
      </c>
      <c r="J245" s="141">
        <v>6980</v>
      </c>
      <c r="K245" s="141">
        <v>40595.93</v>
      </c>
      <c r="L245" s="141">
        <v>65</v>
      </c>
      <c r="M245" s="141">
        <v>22217.200000000001</v>
      </c>
      <c r="N245" s="141">
        <v>0</v>
      </c>
      <c r="O245" s="76">
        <v>0</v>
      </c>
    </row>
    <row r="246" spans="2:15" ht="13.8" x14ac:dyDescent="0.3">
      <c r="B246" s="24"/>
      <c r="C246" s="1"/>
      <c r="D246" s="1" t="s">
        <v>874</v>
      </c>
      <c r="E246" s="141">
        <v>3</v>
      </c>
      <c r="F246" s="141">
        <v>25660</v>
      </c>
      <c r="G246" s="141">
        <v>352538.93</v>
      </c>
      <c r="H246" s="141">
        <v>153</v>
      </c>
      <c r="I246" s="141">
        <v>24948.48</v>
      </c>
      <c r="J246" s="141">
        <v>25084</v>
      </c>
      <c r="K246" s="141">
        <v>227447.46</v>
      </c>
      <c r="L246" s="141">
        <v>423</v>
      </c>
      <c r="M246" s="141">
        <v>100142.99</v>
      </c>
      <c r="N246" s="141">
        <v>0</v>
      </c>
      <c r="O246" s="76">
        <v>0</v>
      </c>
    </row>
    <row r="247" spans="2:15" ht="13.8" x14ac:dyDescent="0.3">
      <c r="B247" s="24"/>
      <c r="C247" s="1"/>
      <c r="D247" s="1" t="s">
        <v>875</v>
      </c>
      <c r="E247" s="141">
        <v>3</v>
      </c>
      <c r="F247" s="141">
        <v>11759</v>
      </c>
      <c r="G247" s="141">
        <v>716174.14</v>
      </c>
      <c r="H247" s="141">
        <v>307</v>
      </c>
      <c r="I247" s="141">
        <v>79418.27</v>
      </c>
      <c r="J247" s="141">
        <v>11163</v>
      </c>
      <c r="K247" s="141">
        <v>471845.08</v>
      </c>
      <c r="L247" s="141">
        <v>289</v>
      </c>
      <c r="M247" s="141">
        <v>164910.79</v>
      </c>
      <c r="N247" s="141">
        <v>0</v>
      </c>
      <c r="O247" s="76">
        <v>0</v>
      </c>
    </row>
    <row r="248" spans="2:15" ht="13.8" x14ac:dyDescent="0.3">
      <c r="B248" s="24"/>
      <c r="C248" s="1"/>
      <c r="D248" s="1" t="s">
        <v>295</v>
      </c>
      <c r="E248" s="141">
        <v>2</v>
      </c>
      <c r="F248" s="141">
        <v>2462</v>
      </c>
      <c r="G248" s="141">
        <v>49353.68</v>
      </c>
      <c r="H248" s="141">
        <v>21</v>
      </c>
      <c r="I248" s="141">
        <v>2426.0300000000002</v>
      </c>
      <c r="J248" s="141">
        <v>2420</v>
      </c>
      <c r="K248" s="141">
        <v>46228.800000000003</v>
      </c>
      <c r="L248" s="141">
        <v>21</v>
      </c>
      <c r="M248" s="141">
        <v>698.85</v>
      </c>
      <c r="N248" s="141">
        <v>0</v>
      </c>
      <c r="O248" s="76">
        <v>0</v>
      </c>
    </row>
    <row r="249" spans="2:15" ht="13.8" x14ac:dyDescent="0.3">
      <c r="B249" s="24"/>
      <c r="C249" s="1"/>
      <c r="D249" s="1" t="s">
        <v>296</v>
      </c>
      <c r="E249" s="141">
        <v>2</v>
      </c>
      <c r="F249" s="141">
        <v>3136</v>
      </c>
      <c r="G249" s="141">
        <v>20989.61</v>
      </c>
      <c r="H249" s="141">
        <v>0</v>
      </c>
      <c r="I249" s="141">
        <v>0</v>
      </c>
      <c r="J249" s="141">
        <v>3126</v>
      </c>
      <c r="K249" s="141">
        <v>18339.099999999999</v>
      </c>
      <c r="L249" s="141">
        <v>10</v>
      </c>
      <c r="M249" s="141">
        <v>2650.52</v>
      </c>
      <c r="N249" s="141">
        <v>0</v>
      </c>
      <c r="O249" s="76">
        <v>0</v>
      </c>
    </row>
    <row r="250" spans="2:15" ht="13.8" x14ac:dyDescent="0.3">
      <c r="B250" s="24"/>
      <c r="C250" s="1"/>
      <c r="D250" s="1" t="s">
        <v>297</v>
      </c>
      <c r="E250" s="141">
        <v>2</v>
      </c>
      <c r="F250" s="141">
        <v>4889</v>
      </c>
      <c r="G250" s="141">
        <v>96551.96</v>
      </c>
      <c r="H250" s="141">
        <v>93</v>
      </c>
      <c r="I250" s="141">
        <v>952.01</v>
      </c>
      <c r="J250" s="141">
        <v>4777</v>
      </c>
      <c r="K250" s="141">
        <v>92179.69</v>
      </c>
      <c r="L250" s="141">
        <v>19</v>
      </c>
      <c r="M250" s="141">
        <v>3420.26</v>
      </c>
      <c r="N250" s="141">
        <v>0</v>
      </c>
      <c r="O250" s="76">
        <v>0</v>
      </c>
    </row>
    <row r="251" spans="2:15" ht="13.8" x14ac:dyDescent="0.3">
      <c r="B251" s="24"/>
      <c r="C251" s="1"/>
      <c r="D251" s="1" t="s">
        <v>298</v>
      </c>
      <c r="E251" s="141">
        <v>2</v>
      </c>
      <c r="F251" s="141">
        <v>7634</v>
      </c>
      <c r="G251" s="141">
        <v>53064.6</v>
      </c>
      <c r="H251" s="141">
        <v>0</v>
      </c>
      <c r="I251" s="141">
        <v>0</v>
      </c>
      <c r="J251" s="141">
        <v>7537</v>
      </c>
      <c r="K251" s="141">
        <v>43567.14</v>
      </c>
      <c r="L251" s="141">
        <v>97</v>
      </c>
      <c r="M251" s="141">
        <v>9497.4500000000007</v>
      </c>
      <c r="N251" s="141">
        <v>0</v>
      </c>
      <c r="O251" s="76">
        <v>0</v>
      </c>
    </row>
    <row r="252" spans="2:15" ht="13.8" x14ac:dyDescent="0.3">
      <c r="B252" s="24"/>
      <c r="C252" s="1"/>
      <c r="D252" s="1" t="s">
        <v>299</v>
      </c>
      <c r="E252" s="141">
        <v>2</v>
      </c>
      <c r="F252" s="141">
        <v>2434</v>
      </c>
      <c r="G252" s="141">
        <v>87323.99</v>
      </c>
      <c r="H252" s="141">
        <v>0</v>
      </c>
      <c r="I252" s="141">
        <v>0</v>
      </c>
      <c r="J252" s="141">
        <v>2342</v>
      </c>
      <c r="K252" s="141">
        <v>58058.86</v>
      </c>
      <c r="L252" s="141">
        <v>92</v>
      </c>
      <c r="M252" s="141">
        <v>29265.13</v>
      </c>
      <c r="N252" s="141">
        <v>0</v>
      </c>
      <c r="O252" s="76">
        <v>0</v>
      </c>
    </row>
    <row r="253" spans="2:15" ht="13.8" x14ac:dyDescent="0.3">
      <c r="B253" s="24"/>
      <c r="C253" s="1"/>
      <c r="D253" s="1" t="s">
        <v>279</v>
      </c>
      <c r="E253" s="141">
        <v>2</v>
      </c>
      <c r="F253" s="141">
        <v>3587</v>
      </c>
      <c r="G253" s="141">
        <v>75666.880000000005</v>
      </c>
      <c r="H253" s="141">
        <v>0</v>
      </c>
      <c r="I253" s="141">
        <v>0</v>
      </c>
      <c r="J253" s="141">
        <v>3330</v>
      </c>
      <c r="K253" s="141">
        <v>39492.68</v>
      </c>
      <c r="L253" s="141">
        <v>257</v>
      </c>
      <c r="M253" s="141">
        <v>36174.21</v>
      </c>
      <c r="N253" s="141">
        <v>0</v>
      </c>
      <c r="O253" s="76">
        <v>0</v>
      </c>
    </row>
    <row r="254" spans="2:15" ht="13.8" x14ac:dyDescent="0.3">
      <c r="B254" s="24"/>
      <c r="C254" s="1"/>
      <c r="D254" s="1" t="s">
        <v>300</v>
      </c>
      <c r="E254" s="141">
        <v>2</v>
      </c>
      <c r="F254" s="141">
        <v>3846</v>
      </c>
      <c r="G254" s="141">
        <v>80283.22</v>
      </c>
      <c r="H254" s="141">
        <v>64</v>
      </c>
      <c r="I254" s="141">
        <v>5524.1</v>
      </c>
      <c r="J254" s="141">
        <v>3774</v>
      </c>
      <c r="K254" s="141">
        <v>70394.179999999993</v>
      </c>
      <c r="L254" s="141">
        <v>8</v>
      </c>
      <c r="M254" s="141">
        <v>4364.9399999999996</v>
      </c>
      <c r="N254" s="141">
        <v>0</v>
      </c>
      <c r="O254" s="76">
        <v>0</v>
      </c>
    </row>
    <row r="255" spans="2:15" ht="13.8" x14ac:dyDescent="0.3">
      <c r="B255" s="24"/>
      <c r="C255" s="1"/>
      <c r="D255" s="1" t="s">
        <v>301</v>
      </c>
      <c r="E255" s="141">
        <v>2</v>
      </c>
      <c r="F255" s="141">
        <v>4664</v>
      </c>
      <c r="G255" s="141">
        <v>173078.92</v>
      </c>
      <c r="H255" s="141">
        <v>65</v>
      </c>
      <c r="I255" s="141">
        <v>4798.8100000000004</v>
      </c>
      <c r="J255" s="141">
        <v>4292</v>
      </c>
      <c r="K255" s="141">
        <v>131204.25</v>
      </c>
      <c r="L255" s="141">
        <v>282</v>
      </c>
      <c r="M255" s="141">
        <v>35539.94</v>
      </c>
      <c r="N255" s="141">
        <v>25</v>
      </c>
      <c r="O255" s="76">
        <v>1535.92</v>
      </c>
    </row>
    <row r="256" spans="2:15" ht="13.8" x14ac:dyDescent="0.3">
      <c r="B256" s="24"/>
      <c r="C256" s="1"/>
      <c r="D256" s="1" t="s">
        <v>302</v>
      </c>
      <c r="E256" s="141">
        <v>2</v>
      </c>
      <c r="F256" s="141">
        <v>2866</v>
      </c>
      <c r="G256" s="141">
        <v>72350.02</v>
      </c>
      <c r="H256" s="141">
        <v>0</v>
      </c>
      <c r="I256" s="141">
        <v>0</v>
      </c>
      <c r="J256" s="141">
        <v>2669</v>
      </c>
      <c r="K256" s="141">
        <v>32043.98</v>
      </c>
      <c r="L256" s="141">
        <v>197</v>
      </c>
      <c r="M256" s="141">
        <v>40306.04</v>
      </c>
      <c r="N256" s="141">
        <v>0</v>
      </c>
      <c r="O256" s="76">
        <v>0</v>
      </c>
    </row>
    <row r="257" spans="2:15" ht="13.8" x14ac:dyDescent="0.3">
      <c r="B257" s="24"/>
      <c r="C257" s="1"/>
      <c r="D257" s="1" t="s">
        <v>303</v>
      </c>
      <c r="E257" s="141">
        <v>2</v>
      </c>
      <c r="F257" s="141">
        <v>16145</v>
      </c>
      <c r="G257" s="141">
        <v>27326.560000000001</v>
      </c>
      <c r="H257" s="141">
        <v>0</v>
      </c>
      <c r="I257" s="141">
        <v>0</v>
      </c>
      <c r="J257" s="141">
        <v>16144</v>
      </c>
      <c r="K257" s="141">
        <v>27281.56</v>
      </c>
      <c r="L257" s="141">
        <v>1</v>
      </c>
      <c r="M257" s="141">
        <v>45</v>
      </c>
      <c r="N257" s="141">
        <v>0</v>
      </c>
      <c r="O257" s="76">
        <v>0</v>
      </c>
    </row>
    <row r="258" spans="2:15" ht="13.8" x14ac:dyDescent="0.3">
      <c r="B258" s="24"/>
      <c r="C258" s="1"/>
      <c r="D258" s="1" t="s">
        <v>962</v>
      </c>
      <c r="E258" s="141">
        <v>5</v>
      </c>
      <c r="F258" s="141">
        <v>18773</v>
      </c>
      <c r="G258" s="141">
        <v>531749.82999999996</v>
      </c>
      <c r="H258" s="141">
        <v>151</v>
      </c>
      <c r="I258" s="141">
        <v>36076.449999999997</v>
      </c>
      <c r="J258" s="141">
        <v>18058</v>
      </c>
      <c r="K258" s="141">
        <v>380931.29</v>
      </c>
      <c r="L258" s="141">
        <v>564</v>
      </c>
      <c r="M258" s="141">
        <v>114742.09</v>
      </c>
      <c r="N258" s="141">
        <v>0</v>
      </c>
      <c r="O258" s="76">
        <v>0</v>
      </c>
    </row>
    <row r="259" spans="2:15" ht="13.8" x14ac:dyDescent="0.3">
      <c r="B259" s="24"/>
      <c r="C259" s="1" t="s">
        <v>882</v>
      </c>
      <c r="D259" s="1"/>
      <c r="E259" s="141">
        <v>281</v>
      </c>
      <c r="F259" s="141">
        <v>1310107</v>
      </c>
      <c r="G259" s="141">
        <v>92425306.989999995</v>
      </c>
      <c r="H259" s="141">
        <v>74200</v>
      </c>
      <c r="I259" s="141">
        <v>12338807.539999999</v>
      </c>
      <c r="J259" s="141">
        <v>1146697</v>
      </c>
      <c r="K259" s="141">
        <v>43957634.810000002</v>
      </c>
      <c r="L259" s="141">
        <v>30402</v>
      </c>
      <c r="M259" s="141">
        <v>13936520.689999999</v>
      </c>
      <c r="N259" s="141">
        <v>58808</v>
      </c>
      <c r="O259" s="76">
        <v>22192343.940000001</v>
      </c>
    </row>
    <row r="260" spans="2:15" ht="13.8" x14ac:dyDescent="0.3">
      <c r="B260" s="24"/>
      <c r="C260" s="1"/>
      <c r="D260" s="1" t="s">
        <v>886</v>
      </c>
      <c r="E260" s="141">
        <v>45</v>
      </c>
      <c r="F260" s="141">
        <v>187608</v>
      </c>
      <c r="G260" s="141">
        <v>13493419.810000001</v>
      </c>
      <c r="H260" s="141">
        <v>11627</v>
      </c>
      <c r="I260" s="141">
        <v>1290933.3700000001</v>
      </c>
      <c r="J260" s="141">
        <v>157693</v>
      </c>
      <c r="K260" s="141">
        <v>7300276.6399999997</v>
      </c>
      <c r="L260" s="141">
        <v>6386</v>
      </c>
      <c r="M260" s="141">
        <v>2734230.52</v>
      </c>
      <c r="N260" s="141">
        <v>11902</v>
      </c>
      <c r="O260" s="76">
        <v>2167979.2799999998</v>
      </c>
    </row>
    <row r="261" spans="2:15" ht="13.8" x14ac:dyDescent="0.3">
      <c r="B261" s="24"/>
      <c r="C261" s="1"/>
      <c r="D261" s="1" t="s">
        <v>889</v>
      </c>
      <c r="E261" s="141">
        <v>38</v>
      </c>
      <c r="F261" s="141">
        <v>192918</v>
      </c>
      <c r="G261" s="141">
        <v>13986436.6</v>
      </c>
      <c r="H261" s="141">
        <v>13051</v>
      </c>
      <c r="I261" s="141">
        <v>2567215.9500000002</v>
      </c>
      <c r="J261" s="141">
        <v>168255</v>
      </c>
      <c r="K261" s="141">
        <v>6798237.9100000001</v>
      </c>
      <c r="L261" s="141">
        <v>3658</v>
      </c>
      <c r="M261" s="141">
        <v>1458233.08</v>
      </c>
      <c r="N261" s="141">
        <v>7954</v>
      </c>
      <c r="O261" s="76">
        <v>3162749.65</v>
      </c>
    </row>
    <row r="262" spans="2:15" ht="13.8" x14ac:dyDescent="0.3">
      <c r="B262" s="24"/>
      <c r="C262" s="1"/>
      <c r="D262" s="1" t="s">
        <v>890</v>
      </c>
      <c r="E262" s="141">
        <v>37</v>
      </c>
      <c r="F262" s="141">
        <v>186876</v>
      </c>
      <c r="G262" s="141">
        <v>15298826.369999999</v>
      </c>
      <c r="H262" s="141">
        <v>17971</v>
      </c>
      <c r="I262" s="141">
        <v>2571760.2999999998</v>
      </c>
      <c r="J262" s="141">
        <v>153926</v>
      </c>
      <c r="K262" s="141">
        <v>7527250.5800000001</v>
      </c>
      <c r="L262" s="141">
        <v>5007</v>
      </c>
      <c r="M262" s="141">
        <v>3079847.41</v>
      </c>
      <c r="N262" s="141">
        <v>9972</v>
      </c>
      <c r="O262" s="76">
        <v>2119968.08</v>
      </c>
    </row>
    <row r="263" spans="2:15" ht="13.8" x14ac:dyDescent="0.3">
      <c r="B263" s="24"/>
      <c r="C263" s="1"/>
      <c r="D263" s="1" t="s">
        <v>896</v>
      </c>
      <c r="E263" s="141">
        <v>20</v>
      </c>
      <c r="F263" s="141">
        <v>73336</v>
      </c>
      <c r="G263" s="141">
        <v>5172704.3499999996</v>
      </c>
      <c r="H263" s="141">
        <v>3606</v>
      </c>
      <c r="I263" s="141">
        <v>1224999.44</v>
      </c>
      <c r="J263" s="141">
        <v>65116</v>
      </c>
      <c r="K263" s="141">
        <v>2842167.39</v>
      </c>
      <c r="L263" s="141">
        <v>1149</v>
      </c>
      <c r="M263" s="141">
        <v>315841.93</v>
      </c>
      <c r="N263" s="141">
        <v>3465</v>
      </c>
      <c r="O263" s="76">
        <v>789695.58</v>
      </c>
    </row>
    <row r="264" spans="2:15" ht="13.8" x14ac:dyDescent="0.3">
      <c r="B264" s="24"/>
      <c r="C264" s="1"/>
      <c r="D264" s="1" t="s">
        <v>542</v>
      </c>
      <c r="E264" s="141">
        <v>18</v>
      </c>
      <c r="F264" s="141">
        <v>152620</v>
      </c>
      <c r="G264" s="141">
        <v>12089125.35</v>
      </c>
      <c r="H264" s="141">
        <v>4405</v>
      </c>
      <c r="I264" s="141">
        <v>934521.54</v>
      </c>
      <c r="J264" s="141">
        <v>141148</v>
      </c>
      <c r="K264" s="141">
        <v>4107759.12</v>
      </c>
      <c r="L264" s="141">
        <v>1810</v>
      </c>
      <c r="M264" s="141">
        <v>1147733.76</v>
      </c>
      <c r="N264" s="141">
        <v>5257</v>
      </c>
      <c r="O264" s="76">
        <v>5899110.9299999997</v>
      </c>
    </row>
    <row r="265" spans="2:15" ht="13.8" x14ac:dyDescent="0.3">
      <c r="B265" s="24"/>
      <c r="C265" s="1"/>
      <c r="D265" s="1" t="s">
        <v>887</v>
      </c>
      <c r="E265" s="141">
        <v>17</v>
      </c>
      <c r="F265" s="141">
        <v>84094</v>
      </c>
      <c r="G265" s="141">
        <v>5884949.3700000001</v>
      </c>
      <c r="H265" s="141">
        <v>4189</v>
      </c>
      <c r="I265" s="141">
        <v>856578.12</v>
      </c>
      <c r="J265" s="141">
        <v>76851</v>
      </c>
      <c r="K265" s="141">
        <v>2223945.98</v>
      </c>
      <c r="L265" s="141">
        <v>1169</v>
      </c>
      <c r="M265" s="141">
        <v>660390.54</v>
      </c>
      <c r="N265" s="141">
        <v>1885</v>
      </c>
      <c r="O265" s="76">
        <v>2144034.7400000002</v>
      </c>
    </row>
    <row r="266" spans="2:15" ht="13.8" x14ac:dyDescent="0.3">
      <c r="B266" s="24"/>
      <c r="C266" s="1"/>
      <c r="D266" s="1" t="s">
        <v>895</v>
      </c>
      <c r="E266" s="141">
        <v>17</v>
      </c>
      <c r="F266" s="141">
        <v>49276.215833922222</v>
      </c>
      <c r="G266" s="141">
        <v>3793304.79</v>
      </c>
      <c r="H266" s="141">
        <v>2539</v>
      </c>
      <c r="I266" s="141">
        <v>637490.06999999995</v>
      </c>
      <c r="J266" s="141">
        <v>43089.945563651949</v>
      </c>
      <c r="K266" s="141">
        <v>1802553.62</v>
      </c>
      <c r="L266" s="141">
        <v>1029.2702702702704</v>
      </c>
      <c r="M266" s="141">
        <v>586164.87</v>
      </c>
      <c r="N266" s="141">
        <v>2618</v>
      </c>
      <c r="O266" s="76">
        <v>767096.23</v>
      </c>
    </row>
    <row r="267" spans="2:15" ht="13.8" x14ac:dyDescent="0.3">
      <c r="B267" s="24"/>
      <c r="C267" s="1"/>
      <c r="D267" s="1" t="s">
        <v>898</v>
      </c>
      <c r="E267" s="141">
        <v>15</v>
      </c>
      <c r="F267" s="141">
        <v>55668</v>
      </c>
      <c r="G267" s="141">
        <v>4627775.53</v>
      </c>
      <c r="H267" s="141">
        <v>2608</v>
      </c>
      <c r="I267" s="141">
        <v>355925.98</v>
      </c>
      <c r="J267" s="141">
        <v>50296</v>
      </c>
      <c r="K267" s="141">
        <v>2026877.81</v>
      </c>
      <c r="L267" s="141">
        <v>783</v>
      </c>
      <c r="M267" s="141">
        <v>280518.84999999998</v>
      </c>
      <c r="N267" s="141">
        <v>1981</v>
      </c>
      <c r="O267" s="76">
        <v>1964452.89</v>
      </c>
    </row>
    <row r="268" spans="2:15" ht="13.8" x14ac:dyDescent="0.3">
      <c r="B268" s="24"/>
      <c r="C268" s="1"/>
      <c r="D268" s="1" t="s">
        <v>888</v>
      </c>
      <c r="E268" s="141">
        <v>11</v>
      </c>
      <c r="F268" s="141">
        <v>62405</v>
      </c>
      <c r="G268" s="141">
        <v>4662870.93</v>
      </c>
      <c r="H268" s="141">
        <v>3692</v>
      </c>
      <c r="I268" s="141">
        <v>528960.87</v>
      </c>
      <c r="J268" s="141">
        <v>51216</v>
      </c>
      <c r="K268" s="141">
        <v>2249665.16</v>
      </c>
      <c r="L268" s="141">
        <v>1894</v>
      </c>
      <c r="M268" s="141">
        <v>673506.25</v>
      </c>
      <c r="N268" s="141">
        <v>5603</v>
      </c>
      <c r="O268" s="76">
        <v>1210738.6499999999</v>
      </c>
    </row>
    <row r="269" spans="2:15" ht="13.8" x14ac:dyDescent="0.3">
      <c r="B269" s="24"/>
      <c r="C269" s="1"/>
      <c r="D269" s="1" t="s">
        <v>897</v>
      </c>
      <c r="E269" s="141">
        <v>11</v>
      </c>
      <c r="F269" s="141">
        <v>29113</v>
      </c>
      <c r="G269" s="141">
        <v>2230195.85</v>
      </c>
      <c r="H269" s="141">
        <v>2211</v>
      </c>
      <c r="I269" s="141">
        <v>256400.82</v>
      </c>
      <c r="J269" s="141">
        <v>24896</v>
      </c>
      <c r="K269" s="141">
        <v>1200221.78</v>
      </c>
      <c r="L269" s="141">
        <v>1011</v>
      </c>
      <c r="M269" s="141">
        <v>555201.82999999996</v>
      </c>
      <c r="N269" s="141">
        <v>995</v>
      </c>
      <c r="O269" s="76">
        <v>218371.42</v>
      </c>
    </row>
    <row r="270" spans="2:15" ht="13.8" x14ac:dyDescent="0.3">
      <c r="B270" s="24"/>
      <c r="C270" s="1"/>
      <c r="D270" s="1" t="s">
        <v>892</v>
      </c>
      <c r="E270" s="141">
        <v>10</v>
      </c>
      <c r="F270" s="141">
        <v>34850</v>
      </c>
      <c r="G270" s="141">
        <v>3267020.97</v>
      </c>
      <c r="H270" s="141">
        <v>2217</v>
      </c>
      <c r="I270" s="141">
        <v>195441.51</v>
      </c>
      <c r="J270" s="141">
        <v>28492</v>
      </c>
      <c r="K270" s="141">
        <v>1713125.27</v>
      </c>
      <c r="L270" s="141">
        <v>1566</v>
      </c>
      <c r="M270" s="141">
        <v>777553.08</v>
      </c>
      <c r="N270" s="141">
        <v>2575</v>
      </c>
      <c r="O270" s="76">
        <v>580901.1</v>
      </c>
    </row>
    <row r="271" spans="2:15" ht="13.8" x14ac:dyDescent="0.3">
      <c r="B271" s="24"/>
      <c r="C271" s="1"/>
      <c r="D271" s="1" t="s">
        <v>883</v>
      </c>
      <c r="E271" s="141">
        <v>9</v>
      </c>
      <c r="F271" s="141">
        <v>57973</v>
      </c>
      <c r="G271" s="141">
        <v>2743423.04</v>
      </c>
      <c r="H271" s="141">
        <v>2043</v>
      </c>
      <c r="I271" s="141">
        <v>649045.88</v>
      </c>
      <c r="J271" s="141">
        <v>53845</v>
      </c>
      <c r="K271" s="141">
        <v>1294202.1000000001</v>
      </c>
      <c r="L271" s="141">
        <v>1268</v>
      </c>
      <c r="M271" s="141">
        <v>408019.84</v>
      </c>
      <c r="N271" s="141">
        <v>817</v>
      </c>
      <c r="O271" s="76">
        <v>392155.22</v>
      </c>
    </row>
    <row r="272" spans="2:15" ht="13.8" x14ac:dyDescent="0.3">
      <c r="B272" s="24"/>
      <c r="C272" s="1"/>
      <c r="D272" s="1" t="s">
        <v>893</v>
      </c>
      <c r="E272" s="141">
        <v>8</v>
      </c>
      <c r="F272" s="141">
        <v>33452</v>
      </c>
      <c r="G272" s="141">
        <v>1868884.31</v>
      </c>
      <c r="H272" s="141">
        <v>1259</v>
      </c>
      <c r="I272" s="141">
        <v>86560</v>
      </c>
      <c r="J272" s="141">
        <v>28646</v>
      </c>
      <c r="K272" s="141">
        <v>961169.18</v>
      </c>
      <c r="L272" s="141">
        <v>1430</v>
      </c>
      <c r="M272" s="141">
        <v>429583.44</v>
      </c>
      <c r="N272" s="141">
        <v>2117</v>
      </c>
      <c r="O272" s="76">
        <v>391571.69</v>
      </c>
    </row>
    <row r="273" spans="2:15" ht="13.8" x14ac:dyDescent="0.3">
      <c r="B273" s="24"/>
      <c r="C273" s="1"/>
      <c r="D273" s="1" t="s">
        <v>884</v>
      </c>
      <c r="E273" s="141">
        <v>7</v>
      </c>
      <c r="F273" s="141">
        <v>36198</v>
      </c>
      <c r="G273" s="141">
        <v>1260905.21</v>
      </c>
      <c r="H273" s="141">
        <v>1980</v>
      </c>
      <c r="I273" s="141">
        <v>106603.84</v>
      </c>
      <c r="J273" s="141">
        <v>32929</v>
      </c>
      <c r="K273" s="141">
        <v>866524.23</v>
      </c>
      <c r="L273" s="141">
        <v>369</v>
      </c>
      <c r="M273" s="141">
        <v>107938.84</v>
      </c>
      <c r="N273" s="141">
        <v>920</v>
      </c>
      <c r="O273" s="76">
        <v>179838.29</v>
      </c>
    </row>
    <row r="274" spans="2:15" ht="13.8" x14ac:dyDescent="0.3">
      <c r="B274" s="24"/>
      <c r="C274" s="1"/>
      <c r="D274" s="1" t="s">
        <v>894</v>
      </c>
      <c r="E274" s="141">
        <v>5</v>
      </c>
      <c r="F274" s="141">
        <v>9966</v>
      </c>
      <c r="G274" s="141">
        <v>997712.37</v>
      </c>
      <c r="H274" s="141">
        <v>606</v>
      </c>
      <c r="I274" s="141">
        <v>50107.32</v>
      </c>
      <c r="J274" s="141">
        <v>8098</v>
      </c>
      <c r="K274" s="141">
        <v>385468.67</v>
      </c>
      <c r="L274" s="141">
        <v>515</v>
      </c>
      <c r="M274" s="141">
        <v>358456.18</v>
      </c>
      <c r="N274" s="141">
        <v>747</v>
      </c>
      <c r="O274" s="76">
        <v>203680.19</v>
      </c>
    </row>
    <row r="275" spans="2:15" ht="13.8" x14ac:dyDescent="0.3">
      <c r="B275" s="24"/>
      <c r="C275" s="1"/>
      <c r="D275" s="1" t="s">
        <v>885</v>
      </c>
      <c r="E275" s="141">
        <v>3</v>
      </c>
      <c r="F275" s="141">
        <v>3027.0331527598942</v>
      </c>
      <c r="G275" s="141">
        <v>86085.27</v>
      </c>
      <c r="H275" s="141">
        <v>0</v>
      </c>
      <c r="I275" s="141">
        <v>0</v>
      </c>
      <c r="J275" s="141">
        <v>2848.9397866665277</v>
      </c>
      <c r="K275" s="141">
        <v>51268.94</v>
      </c>
      <c r="L275" s="141">
        <v>178.09336609336623</v>
      </c>
      <c r="M275" s="141">
        <v>34816.33</v>
      </c>
      <c r="N275" s="141">
        <v>0</v>
      </c>
      <c r="O275" s="76">
        <v>0</v>
      </c>
    </row>
    <row r="276" spans="2:15" ht="13.8" x14ac:dyDescent="0.3">
      <c r="B276" s="24"/>
      <c r="C276" s="1"/>
      <c r="D276" s="1" t="s">
        <v>304</v>
      </c>
      <c r="E276" s="141">
        <v>2</v>
      </c>
      <c r="F276" s="141">
        <v>10048</v>
      </c>
      <c r="G276" s="141">
        <v>63150.05</v>
      </c>
      <c r="H276" s="141">
        <v>0</v>
      </c>
      <c r="I276" s="141">
        <v>0</v>
      </c>
      <c r="J276" s="141">
        <v>9962</v>
      </c>
      <c r="K276" s="141">
        <v>41420.39</v>
      </c>
      <c r="L276" s="141">
        <v>86</v>
      </c>
      <c r="M276" s="141">
        <v>21729.67</v>
      </c>
      <c r="N276" s="141">
        <v>0</v>
      </c>
      <c r="O276" s="76">
        <v>0</v>
      </c>
    </row>
    <row r="277" spans="2:15" ht="13.8" x14ac:dyDescent="0.3">
      <c r="B277" s="24"/>
      <c r="C277" s="1"/>
      <c r="D277" s="1" t="s">
        <v>92</v>
      </c>
      <c r="E277" s="141">
        <v>2</v>
      </c>
      <c r="F277" s="141">
        <v>4579</v>
      </c>
      <c r="G277" s="141">
        <v>79043.649999999994</v>
      </c>
      <c r="H277" s="141">
        <v>0</v>
      </c>
      <c r="I277" s="141">
        <v>0</v>
      </c>
      <c r="J277" s="141">
        <v>4510</v>
      </c>
      <c r="K277" s="141">
        <v>62520.74</v>
      </c>
      <c r="L277" s="141">
        <v>69</v>
      </c>
      <c r="M277" s="141">
        <v>16522.919999999998</v>
      </c>
      <c r="N277" s="141">
        <v>0</v>
      </c>
      <c r="O277" s="76">
        <v>0</v>
      </c>
    </row>
    <row r="278" spans="2:15" ht="13.8" x14ac:dyDescent="0.3">
      <c r="B278" s="24"/>
      <c r="C278" s="1"/>
      <c r="D278" s="1" t="s">
        <v>305</v>
      </c>
      <c r="E278" s="141">
        <v>2</v>
      </c>
      <c r="F278" s="141">
        <v>3174.7510133178866</v>
      </c>
      <c r="G278" s="141">
        <v>82797.850000000006</v>
      </c>
      <c r="H278" s="141">
        <v>0</v>
      </c>
      <c r="I278" s="141">
        <v>0</v>
      </c>
      <c r="J278" s="141">
        <v>3020.1146496815236</v>
      </c>
      <c r="K278" s="141">
        <v>42328.67</v>
      </c>
      <c r="L278" s="141">
        <v>154.63636363636337</v>
      </c>
      <c r="M278" s="141">
        <v>40469.17</v>
      </c>
      <c r="N278" s="141">
        <v>0</v>
      </c>
      <c r="O278" s="76">
        <v>0</v>
      </c>
    </row>
    <row r="279" spans="2:15" ht="13.8" x14ac:dyDescent="0.3">
      <c r="B279" s="24"/>
      <c r="C279" s="1"/>
      <c r="D279" s="1" t="s">
        <v>962</v>
      </c>
      <c r="E279" s="141">
        <v>4</v>
      </c>
      <c r="F279" s="141">
        <v>42925</v>
      </c>
      <c r="G279" s="141">
        <v>736675.32</v>
      </c>
      <c r="H279" s="141">
        <v>196</v>
      </c>
      <c r="I279" s="141">
        <v>26262.51</v>
      </c>
      <c r="J279" s="141">
        <v>41859</v>
      </c>
      <c r="K279" s="141">
        <v>460650.63</v>
      </c>
      <c r="L279" s="141">
        <v>870</v>
      </c>
      <c r="M279" s="141">
        <v>249762.18</v>
      </c>
      <c r="N279" s="141">
        <v>0</v>
      </c>
      <c r="O279" s="76">
        <v>0</v>
      </c>
    </row>
    <row r="280" spans="2:15" ht="13.8" x14ac:dyDescent="0.3">
      <c r="B280" s="24"/>
      <c r="C280" s="1" t="s">
        <v>899</v>
      </c>
      <c r="D280" s="1"/>
      <c r="E280" s="141">
        <v>346</v>
      </c>
      <c r="F280" s="141">
        <v>1398028.7321212902</v>
      </c>
      <c r="G280" s="141">
        <v>105981120.59</v>
      </c>
      <c r="H280" s="141">
        <v>90766.354679802957</v>
      </c>
      <c r="I280" s="141">
        <v>17016660.850000001</v>
      </c>
      <c r="J280" s="141">
        <v>1222429.9683505781</v>
      </c>
      <c r="K280" s="141">
        <v>49406928.399999999</v>
      </c>
      <c r="L280" s="141">
        <v>31760.409090909092</v>
      </c>
      <c r="M280" s="141">
        <v>20985983.27</v>
      </c>
      <c r="N280" s="141">
        <v>53072</v>
      </c>
      <c r="O280" s="76">
        <v>18571548.07</v>
      </c>
    </row>
    <row r="281" spans="2:15" ht="13.8" x14ac:dyDescent="0.3">
      <c r="B281" s="24"/>
      <c r="C281" s="1"/>
      <c r="D281" s="1" t="s">
        <v>904</v>
      </c>
      <c r="E281" s="141">
        <v>73</v>
      </c>
      <c r="F281" s="141">
        <v>288168</v>
      </c>
      <c r="G281" s="141">
        <v>23757147.82</v>
      </c>
      <c r="H281" s="141">
        <v>18831</v>
      </c>
      <c r="I281" s="141">
        <v>5510784.4299999997</v>
      </c>
      <c r="J281" s="141">
        <v>256186</v>
      </c>
      <c r="K281" s="141">
        <v>10361683.560000001</v>
      </c>
      <c r="L281" s="141">
        <v>5313</v>
      </c>
      <c r="M281" s="141">
        <v>3602718.19</v>
      </c>
      <c r="N281" s="141">
        <v>7838</v>
      </c>
      <c r="O281" s="76">
        <v>4281961.6399999997</v>
      </c>
    </row>
    <row r="282" spans="2:15" ht="13.8" x14ac:dyDescent="0.3">
      <c r="B282" s="24"/>
      <c r="C282" s="1"/>
      <c r="D282" s="1" t="s">
        <v>913</v>
      </c>
      <c r="E282" s="141">
        <v>56</v>
      </c>
      <c r="F282" s="141">
        <v>269714</v>
      </c>
      <c r="G282" s="141">
        <v>20585130.34</v>
      </c>
      <c r="H282" s="141">
        <v>17174</v>
      </c>
      <c r="I282" s="141">
        <v>3036294.04</v>
      </c>
      <c r="J282" s="141">
        <v>236740</v>
      </c>
      <c r="K282" s="141">
        <v>8237188.9699999997</v>
      </c>
      <c r="L282" s="141">
        <v>3892</v>
      </c>
      <c r="M282" s="141">
        <v>3956147.6599999997</v>
      </c>
      <c r="N282" s="141">
        <v>11908</v>
      </c>
      <c r="O282" s="76">
        <v>5355499.6899999995</v>
      </c>
    </row>
    <row r="283" spans="2:15" ht="13.8" x14ac:dyDescent="0.3">
      <c r="B283" s="24"/>
      <c r="C283" s="1"/>
      <c r="D283" s="1" t="s">
        <v>915</v>
      </c>
      <c r="E283" s="141">
        <v>39</v>
      </c>
      <c r="F283" s="141">
        <v>199185.73212129026</v>
      </c>
      <c r="G283" s="141">
        <v>15730293.359999999</v>
      </c>
      <c r="H283" s="141">
        <v>8458.3546798029547</v>
      </c>
      <c r="I283" s="141">
        <v>1844797.4</v>
      </c>
      <c r="J283" s="141">
        <v>176695.96835057822</v>
      </c>
      <c r="K283" s="141">
        <v>7094656.5300000003</v>
      </c>
      <c r="L283" s="141">
        <v>6164.409090909091</v>
      </c>
      <c r="M283" s="141">
        <v>5210327.07</v>
      </c>
      <c r="N283" s="141">
        <v>7867</v>
      </c>
      <c r="O283" s="76">
        <v>1580512.35</v>
      </c>
    </row>
    <row r="284" spans="2:15" ht="13.8" x14ac:dyDescent="0.3">
      <c r="B284" s="24"/>
      <c r="C284" s="1"/>
      <c r="D284" s="1" t="s">
        <v>902</v>
      </c>
      <c r="E284" s="141">
        <v>37</v>
      </c>
      <c r="F284" s="141">
        <v>108575</v>
      </c>
      <c r="G284" s="141">
        <v>9754754.8699999992</v>
      </c>
      <c r="H284" s="141">
        <v>9623</v>
      </c>
      <c r="I284" s="141">
        <v>1172933.3</v>
      </c>
      <c r="J284" s="141">
        <v>91367</v>
      </c>
      <c r="K284" s="141">
        <v>4516253.63</v>
      </c>
      <c r="L284" s="141">
        <v>2755</v>
      </c>
      <c r="M284" s="141">
        <v>1849896.33</v>
      </c>
      <c r="N284" s="141">
        <v>4830</v>
      </c>
      <c r="O284" s="76">
        <v>2215671.62</v>
      </c>
    </row>
    <row r="285" spans="2:15" ht="13.8" x14ac:dyDescent="0.3">
      <c r="B285" s="24"/>
      <c r="C285" s="1"/>
      <c r="D285" s="1" t="s">
        <v>911</v>
      </c>
      <c r="E285" s="141">
        <v>32</v>
      </c>
      <c r="F285" s="141">
        <v>145718</v>
      </c>
      <c r="G285" s="141">
        <v>10638643.02</v>
      </c>
      <c r="H285" s="141">
        <v>10832</v>
      </c>
      <c r="I285" s="141">
        <v>1410007.82</v>
      </c>
      <c r="J285" s="141">
        <v>122018</v>
      </c>
      <c r="K285" s="141">
        <v>5543546.4000000004</v>
      </c>
      <c r="L285" s="141">
        <v>4826</v>
      </c>
      <c r="M285" s="141">
        <v>2173553.6</v>
      </c>
      <c r="N285" s="141">
        <v>8042</v>
      </c>
      <c r="O285" s="76">
        <v>1511535.2</v>
      </c>
    </row>
    <row r="286" spans="2:15" ht="13.8" x14ac:dyDescent="0.3">
      <c r="B286" s="24"/>
      <c r="C286" s="1"/>
      <c r="D286" s="1" t="s">
        <v>903</v>
      </c>
      <c r="E286" s="141">
        <v>17</v>
      </c>
      <c r="F286" s="141">
        <v>63672</v>
      </c>
      <c r="G286" s="141">
        <v>4978047.6500000004</v>
      </c>
      <c r="H286" s="141">
        <v>5920</v>
      </c>
      <c r="I286" s="141">
        <v>806259.01</v>
      </c>
      <c r="J286" s="141">
        <v>55161</v>
      </c>
      <c r="K286" s="141">
        <v>2586936.0299999998</v>
      </c>
      <c r="L286" s="141">
        <v>1081</v>
      </c>
      <c r="M286" s="141">
        <v>664560.93999999994</v>
      </c>
      <c r="N286" s="141">
        <v>1510</v>
      </c>
      <c r="O286" s="76">
        <v>920291.66</v>
      </c>
    </row>
    <row r="287" spans="2:15" ht="13.8" x14ac:dyDescent="0.3">
      <c r="B287" s="24"/>
      <c r="C287" s="1"/>
      <c r="D287" s="1" t="s">
        <v>662</v>
      </c>
      <c r="E287" s="141">
        <v>16</v>
      </c>
      <c r="F287" s="141">
        <v>82883</v>
      </c>
      <c r="G287" s="141">
        <v>7498745</v>
      </c>
      <c r="H287" s="141">
        <v>5305</v>
      </c>
      <c r="I287" s="141">
        <v>1381240.39</v>
      </c>
      <c r="J287" s="141">
        <v>71245</v>
      </c>
      <c r="K287" s="141">
        <v>4513249.4800000004</v>
      </c>
      <c r="L287" s="141">
        <v>2173</v>
      </c>
      <c r="M287" s="141">
        <v>931119.15</v>
      </c>
      <c r="N287" s="141">
        <v>4160</v>
      </c>
      <c r="O287" s="76">
        <v>673135.97</v>
      </c>
    </row>
    <row r="288" spans="2:15" ht="13.8" x14ac:dyDescent="0.3">
      <c r="B288" s="24"/>
      <c r="C288" s="1"/>
      <c r="D288" s="1" t="s">
        <v>906</v>
      </c>
      <c r="E288" s="141">
        <v>14</v>
      </c>
      <c r="F288" s="141">
        <v>78577</v>
      </c>
      <c r="G288" s="141">
        <v>8341137.2599999998</v>
      </c>
      <c r="H288" s="141">
        <v>11549</v>
      </c>
      <c r="I288" s="141">
        <v>1594021.07</v>
      </c>
      <c r="J288" s="141">
        <v>58427</v>
      </c>
      <c r="K288" s="141">
        <v>3166648.01</v>
      </c>
      <c r="L288" s="141">
        <v>2954</v>
      </c>
      <c r="M288" s="141">
        <v>1848061.01</v>
      </c>
      <c r="N288" s="141">
        <v>5647</v>
      </c>
      <c r="O288" s="76">
        <v>1732407.18</v>
      </c>
    </row>
    <row r="289" spans="2:15" ht="13.8" x14ac:dyDescent="0.3">
      <c r="B289" s="24"/>
      <c r="C289" s="1"/>
      <c r="D289" s="1" t="s">
        <v>914</v>
      </c>
      <c r="E289" s="141">
        <v>8</v>
      </c>
      <c r="F289" s="141">
        <v>22050</v>
      </c>
      <c r="G289" s="141">
        <v>1038054.88</v>
      </c>
      <c r="H289" s="141">
        <v>1590</v>
      </c>
      <c r="I289" s="141">
        <v>165347.12</v>
      </c>
      <c r="J289" s="141">
        <v>19454</v>
      </c>
      <c r="K289" s="141">
        <v>724334.4</v>
      </c>
      <c r="L289" s="141">
        <v>120</v>
      </c>
      <c r="M289" s="141">
        <v>44577.09</v>
      </c>
      <c r="N289" s="141">
        <v>886</v>
      </c>
      <c r="O289" s="76">
        <v>103796.27</v>
      </c>
    </row>
    <row r="290" spans="2:15" ht="13.8" x14ac:dyDescent="0.3">
      <c r="B290" s="24"/>
      <c r="C290" s="1"/>
      <c r="D290" s="1" t="s">
        <v>900</v>
      </c>
      <c r="E290" s="141">
        <v>6</v>
      </c>
      <c r="F290" s="141">
        <v>9737</v>
      </c>
      <c r="G290" s="141">
        <v>284879.38</v>
      </c>
      <c r="H290" s="141">
        <v>251</v>
      </c>
      <c r="I290" s="141">
        <v>2844.25</v>
      </c>
      <c r="J290" s="141">
        <v>9381</v>
      </c>
      <c r="K290" s="141">
        <v>245149.28</v>
      </c>
      <c r="L290" s="141">
        <v>103</v>
      </c>
      <c r="M290" s="141">
        <v>36726.9</v>
      </c>
      <c r="N290" s="141">
        <v>2</v>
      </c>
      <c r="O290" s="76">
        <v>158.94999999999999</v>
      </c>
    </row>
    <row r="291" spans="2:15" ht="13.8" x14ac:dyDescent="0.3">
      <c r="B291" s="24"/>
      <c r="C291" s="1"/>
      <c r="D291" s="1" t="s">
        <v>908</v>
      </c>
      <c r="E291" s="141">
        <v>6</v>
      </c>
      <c r="F291" s="141">
        <v>15605.872866025977</v>
      </c>
      <c r="G291" s="141">
        <v>728076.89</v>
      </c>
      <c r="H291" s="141">
        <v>470</v>
      </c>
      <c r="I291" s="141">
        <v>5785.71</v>
      </c>
      <c r="J291" s="141">
        <v>14673.372866025977</v>
      </c>
      <c r="K291" s="141">
        <v>599580.65</v>
      </c>
      <c r="L291" s="141">
        <v>449.5</v>
      </c>
      <c r="M291" s="141">
        <v>120833.88</v>
      </c>
      <c r="N291" s="141">
        <v>13</v>
      </c>
      <c r="O291" s="76">
        <v>1876.65</v>
      </c>
    </row>
    <row r="292" spans="2:15" ht="13.8" x14ac:dyDescent="0.3">
      <c r="B292" s="24"/>
      <c r="C292" s="1"/>
      <c r="D292" s="1" t="s">
        <v>901</v>
      </c>
      <c r="E292" s="141">
        <v>4</v>
      </c>
      <c r="F292" s="141">
        <v>29223</v>
      </c>
      <c r="G292" s="141">
        <v>197868.21</v>
      </c>
      <c r="H292" s="141">
        <v>135</v>
      </c>
      <c r="I292" s="141">
        <v>3337.9</v>
      </c>
      <c r="J292" s="141">
        <v>29034</v>
      </c>
      <c r="K292" s="141">
        <v>182206.27</v>
      </c>
      <c r="L292" s="141">
        <v>54</v>
      </c>
      <c r="M292" s="141">
        <v>12324.04</v>
      </c>
      <c r="N292" s="141">
        <v>0</v>
      </c>
      <c r="O292" s="76">
        <v>0</v>
      </c>
    </row>
    <row r="293" spans="2:15" ht="13.8" x14ac:dyDescent="0.3">
      <c r="B293" s="24"/>
      <c r="C293" s="1"/>
      <c r="D293" s="1" t="s">
        <v>909</v>
      </c>
      <c r="E293" s="141">
        <v>4</v>
      </c>
      <c r="F293" s="141">
        <v>7734</v>
      </c>
      <c r="G293" s="141">
        <v>185709.98</v>
      </c>
      <c r="H293" s="141">
        <v>109</v>
      </c>
      <c r="I293" s="141">
        <v>1289.1199999999999</v>
      </c>
      <c r="J293" s="141">
        <v>7433</v>
      </c>
      <c r="K293" s="141">
        <v>128557.5</v>
      </c>
      <c r="L293" s="141">
        <v>192</v>
      </c>
      <c r="M293" s="141">
        <v>55863.360000000001</v>
      </c>
      <c r="N293" s="141">
        <v>0</v>
      </c>
      <c r="O293" s="76">
        <v>0</v>
      </c>
    </row>
    <row r="294" spans="2:15" ht="13.8" x14ac:dyDescent="0.3">
      <c r="B294" s="24"/>
      <c r="C294" s="1"/>
      <c r="D294" s="1" t="s">
        <v>912</v>
      </c>
      <c r="E294" s="141">
        <v>4</v>
      </c>
      <c r="F294" s="141">
        <v>7897</v>
      </c>
      <c r="G294" s="141">
        <v>429853.32</v>
      </c>
      <c r="H294" s="141">
        <v>136</v>
      </c>
      <c r="I294" s="141">
        <v>3581.01</v>
      </c>
      <c r="J294" s="141">
        <v>7258</v>
      </c>
      <c r="K294" s="141">
        <v>334002.93</v>
      </c>
      <c r="L294" s="141">
        <v>208</v>
      </c>
      <c r="M294" s="141">
        <v>54797.65</v>
      </c>
      <c r="N294" s="141">
        <v>295</v>
      </c>
      <c r="O294" s="76">
        <v>37471.72</v>
      </c>
    </row>
    <row r="295" spans="2:15" ht="13.8" x14ac:dyDescent="0.3">
      <c r="B295" s="24"/>
      <c r="C295" s="1"/>
      <c r="D295" s="1" t="s">
        <v>905</v>
      </c>
      <c r="E295" s="141">
        <v>3</v>
      </c>
      <c r="F295" s="141">
        <v>6417</v>
      </c>
      <c r="G295" s="141">
        <v>179400.16</v>
      </c>
      <c r="H295" s="141">
        <v>108</v>
      </c>
      <c r="I295" s="141">
        <v>642.69000000000005</v>
      </c>
      <c r="J295" s="141">
        <v>6184</v>
      </c>
      <c r="K295" s="141">
        <v>147380.56</v>
      </c>
      <c r="L295" s="141">
        <v>118</v>
      </c>
      <c r="M295" s="141">
        <v>30893.59</v>
      </c>
      <c r="N295" s="141">
        <v>7</v>
      </c>
      <c r="O295" s="76">
        <v>483.32</v>
      </c>
    </row>
    <row r="296" spans="2:15" ht="13.8" x14ac:dyDescent="0.3">
      <c r="B296" s="24"/>
      <c r="C296" s="1"/>
      <c r="D296" s="1" t="s">
        <v>907</v>
      </c>
      <c r="E296" s="141">
        <v>3</v>
      </c>
      <c r="F296" s="141">
        <v>7764.1271339740233</v>
      </c>
      <c r="G296" s="141">
        <v>107600.11</v>
      </c>
      <c r="H296" s="141">
        <v>0</v>
      </c>
      <c r="I296" s="141">
        <v>0</v>
      </c>
      <c r="J296" s="141">
        <v>7684.6271339740233</v>
      </c>
      <c r="K296" s="141">
        <v>96221.73</v>
      </c>
      <c r="L296" s="141">
        <v>79.5</v>
      </c>
      <c r="M296" s="141">
        <v>11378.38</v>
      </c>
      <c r="N296" s="141">
        <v>0</v>
      </c>
      <c r="O296" s="76">
        <v>0</v>
      </c>
    </row>
    <row r="297" spans="2:15" ht="13.8" x14ac:dyDescent="0.3">
      <c r="B297" s="24"/>
      <c r="C297" s="1"/>
      <c r="D297" s="1" t="s">
        <v>910</v>
      </c>
      <c r="E297" s="141">
        <v>3</v>
      </c>
      <c r="F297" s="141">
        <v>7009</v>
      </c>
      <c r="G297" s="141">
        <v>99658.71</v>
      </c>
      <c r="H297" s="141">
        <v>0</v>
      </c>
      <c r="I297" s="141">
        <v>0</v>
      </c>
      <c r="J297" s="141">
        <v>6970</v>
      </c>
      <c r="K297" s="141">
        <v>94943.64</v>
      </c>
      <c r="L297" s="141">
        <v>39</v>
      </c>
      <c r="M297" s="141">
        <v>4715.07</v>
      </c>
      <c r="N297" s="141">
        <v>0</v>
      </c>
      <c r="O297" s="76">
        <v>0</v>
      </c>
    </row>
    <row r="298" spans="2:15" ht="13.8" x14ac:dyDescent="0.3">
      <c r="B298" s="24"/>
      <c r="C298" s="1"/>
      <c r="D298" s="1" t="s">
        <v>93</v>
      </c>
      <c r="E298" s="141">
        <v>2</v>
      </c>
      <c r="F298" s="141">
        <v>5918</v>
      </c>
      <c r="G298" s="141">
        <v>41551.26</v>
      </c>
      <c r="H298" s="141">
        <v>0</v>
      </c>
      <c r="I298" s="141">
        <v>0</v>
      </c>
      <c r="J298" s="141">
        <v>5885</v>
      </c>
      <c r="K298" s="141">
        <v>38791.25</v>
      </c>
      <c r="L298" s="141">
        <v>33</v>
      </c>
      <c r="M298" s="141">
        <v>2760.01</v>
      </c>
      <c r="N298" s="141">
        <v>0</v>
      </c>
      <c r="O298" s="76">
        <v>0</v>
      </c>
    </row>
    <row r="299" spans="2:15" ht="13.8" x14ac:dyDescent="0.3">
      <c r="B299" s="24"/>
      <c r="C299" s="1"/>
      <c r="D299" s="1" t="s">
        <v>306</v>
      </c>
      <c r="E299" s="141">
        <v>2</v>
      </c>
      <c r="F299" s="141">
        <v>5658</v>
      </c>
      <c r="G299" s="141">
        <v>164582.51999999999</v>
      </c>
      <c r="H299" s="141">
        <v>0</v>
      </c>
      <c r="I299" s="141">
        <v>0</v>
      </c>
      <c r="J299" s="141">
        <v>5267</v>
      </c>
      <c r="K299" s="141">
        <v>98986.27</v>
      </c>
      <c r="L299" s="141">
        <v>391</v>
      </c>
      <c r="M299" s="141">
        <v>65596.25</v>
      </c>
      <c r="N299" s="141">
        <v>0</v>
      </c>
      <c r="O299" s="76">
        <v>0</v>
      </c>
    </row>
    <row r="300" spans="2:15" ht="13.8" x14ac:dyDescent="0.3">
      <c r="B300" s="24"/>
      <c r="C300" s="1"/>
      <c r="D300" s="1" t="s">
        <v>307</v>
      </c>
      <c r="E300" s="141">
        <v>2</v>
      </c>
      <c r="F300" s="141">
        <v>6669</v>
      </c>
      <c r="G300" s="141">
        <v>135871.53</v>
      </c>
      <c r="H300" s="141">
        <v>43</v>
      </c>
      <c r="I300" s="141">
        <v>359.4</v>
      </c>
      <c r="J300" s="141">
        <v>6422</v>
      </c>
      <c r="K300" s="141">
        <v>110939.11</v>
      </c>
      <c r="L300" s="141">
        <v>191</v>
      </c>
      <c r="M300" s="141">
        <v>22786.12</v>
      </c>
      <c r="N300" s="141">
        <v>13</v>
      </c>
      <c r="O300" s="76">
        <v>1786.91</v>
      </c>
    </row>
    <row r="301" spans="2:15" ht="13.8" x14ac:dyDescent="0.3">
      <c r="B301" s="24"/>
      <c r="C301" s="1"/>
      <c r="D301" s="1" t="s">
        <v>521</v>
      </c>
      <c r="E301" s="141">
        <v>2</v>
      </c>
      <c r="F301" s="141">
        <v>3612</v>
      </c>
      <c r="G301" s="141">
        <v>69518.55</v>
      </c>
      <c r="H301" s="141">
        <v>0</v>
      </c>
      <c r="I301" s="141">
        <v>0</v>
      </c>
      <c r="J301" s="141">
        <v>3596</v>
      </c>
      <c r="K301" s="141">
        <v>68958.73</v>
      </c>
      <c r="L301" s="141">
        <v>16</v>
      </c>
      <c r="M301" s="141">
        <v>559.82000000000005</v>
      </c>
      <c r="N301" s="141">
        <v>0</v>
      </c>
      <c r="O301" s="76">
        <v>0</v>
      </c>
    </row>
    <row r="302" spans="2:15" ht="13.8" x14ac:dyDescent="0.3">
      <c r="B302" s="24"/>
      <c r="C302" s="1"/>
      <c r="D302" s="1" t="s">
        <v>308</v>
      </c>
      <c r="E302" s="141">
        <v>2</v>
      </c>
      <c r="F302" s="141">
        <v>4072</v>
      </c>
      <c r="G302" s="141">
        <v>111663.22</v>
      </c>
      <c r="H302" s="141">
        <v>0</v>
      </c>
      <c r="I302" s="141">
        <v>0</v>
      </c>
      <c r="J302" s="141">
        <v>4013</v>
      </c>
      <c r="K302" s="141">
        <v>105553.32</v>
      </c>
      <c r="L302" s="141">
        <v>59</v>
      </c>
      <c r="M302" s="141">
        <v>6109.9</v>
      </c>
      <c r="N302" s="141">
        <v>0</v>
      </c>
      <c r="O302" s="76">
        <v>0</v>
      </c>
    </row>
    <row r="303" spans="2:15" ht="13.8" x14ac:dyDescent="0.3">
      <c r="B303" s="24"/>
      <c r="C303" s="1"/>
      <c r="D303" s="1" t="s">
        <v>633</v>
      </c>
      <c r="E303" s="141">
        <v>2</v>
      </c>
      <c r="F303" s="141">
        <v>2646</v>
      </c>
      <c r="G303" s="141">
        <v>53705.31</v>
      </c>
      <c r="H303" s="141">
        <v>37</v>
      </c>
      <c r="I303" s="141">
        <v>925.52</v>
      </c>
      <c r="J303" s="141">
        <v>2502</v>
      </c>
      <c r="K303" s="141">
        <v>38266.36</v>
      </c>
      <c r="L303" s="141">
        <v>107</v>
      </c>
      <c r="M303" s="141">
        <v>14513.43</v>
      </c>
      <c r="N303" s="141">
        <v>0</v>
      </c>
      <c r="O303" s="76">
        <v>0</v>
      </c>
    </row>
    <row r="304" spans="2:15" ht="13.8" x14ac:dyDescent="0.3">
      <c r="B304" s="24"/>
      <c r="C304" s="1"/>
      <c r="D304" s="1" t="s">
        <v>656</v>
      </c>
      <c r="E304" s="141">
        <v>2</v>
      </c>
      <c r="F304" s="141">
        <v>1891</v>
      </c>
      <c r="G304" s="141">
        <v>58454.95</v>
      </c>
      <c r="H304" s="141">
        <v>61</v>
      </c>
      <c r="I304" s="141">
        <v>3222.96</v>
      </c>
      <c r="J304" s="141">
        <v>1791</v>
      </c>
      <c r="K304" s="141">
        <v>43139.99</v>
      </c>
      <c r="L304" s="141">
        <v>39</v>
      </c>
      <c r="M304" s="141">
        <v>12092</v>
      </c>
      <c r="N304" s="141">
        <v>0</v>
      </c>
      <c r="O304" s="76">
        <v>0</v>
      </c>
    </row>
    <row r="305" spans="2:15" ht="13.8" x14ac:dyDescent="0.3">
      <c r="B305" s="24"/>
      <c r="C305" s="1"/>
      <c r="D305" s="1" t="s">
        <v>962</v>
      </c>
      <c r="E305" s="141">
        <v>7</v>
      </c>
      <c r="F305" s="141">
        <v>17633</v>
      </c>
      <c r="G305" s="141">
        <v>810772.28</v>
      </c>
      <c r="H305" s="141">
        <v>134</v>
      </c>
      <c r="I305" s="141">
        <v>72987.710000000006</v>
      </c>
      <c r="J305" s="141">
        <v>17042</v>
      </c>
      <c r="K305" s="141">
        <v>329753.82</v>
      </c>
      <c r="L305" s="141">
        <v>403</v>
      </c>
      <c r="M305" s="141">
        <v>253071.82</v>
      </c>
      <c r="N305" s="141">
        <v>54</v>
      </c>
      <c r="O305" s="76">
        <v>154958.93</v>
      </c>
    </row>
    <row r="306" spans="2:15" ht="13.8" x14ac:dyDescent="0.3">
      <c r="B306" s="24"/>
      <c r="C306" s="1" t="s">
        <v>579</v>
      </c>
      <c r="D306" s="1"/>
      <c r="E306" s="141">
        <v>150</v>
      </c>
      <c r="F306" s="141">
        <v>572539.26787870983</v>
      </c>
      <c r="G306" s="141">
        <v>34315346.82</v>
      </c>
      <c r="H306" s="141">
        <v>23899.645320197047</v>
      </c>
      <c r="I306" s="141">
        <v>6473657.6600000001</v>
      </c>
      <c r="J306" s="141">
        <v>524812.03164942178</v>
      </c>
      <c r="K306" s="141">
        <v>17998279.609999999</v>
      </c>
      <c r="L306" s="141">
        <v>10682.59090909091</v>
      </c>
      <c r="M306" s="141">
        <v>5971417.8099999996</v>
      </c>
      <c r="N306" s="141">
        <v>13145</v>
      </c>
      <c r="O306" s="76">
        <v>3871991.75</v>
      </c>
    </row>
    <row r="307" spans="2:15" ht="13.8" x14ac:dyDescent="0.3">
      <c r="B307" s="24"/>
      <c r="C307" s="1"/>
      <c r="D307" s="1" t="s">
        <v>922</v>
      </c>
      <c r="E307" s="141">
        <v>50</v>
      </c>
      <c r="F307" s="141">
        <v>213963</v>
      </c>
      <c r="G307" s="141">
        <v>20999240.239999998</v>
      </c>
      <c r="H307" s="141">
        <v>13315</v>
      </c>
      <c r="I307" s="141">
        <v>4576180.2</v>
      </c>
      <c r="J307" s="141">
        <v>186308</v>
      </c>
      <c r="K307" s="141">
        <v>9635504.8499999996</v>
      </c>
      <c r="L307" s="141">
        <v>5988</v>
      </c>
      <c r="M307" s="141">
        <v>4126983.41</v>
      </c>
      <c r="N307" s="141">
        <v>8352</v>
      </c>
      <c r="O307" s="76">
        <v>2660571.77</v>
      </c>
    </row>
    <row r="308" spans="2:15" ht="13.8" x14ac:dyDescent="0.3">
      <c r="B308" s="24"/>
      <c r="C308" s="1"/>
      <c r="D308" s="1" t="s">
        <v>659</v>
      </c>
      <c r="E308" s="141">
        <v>15</v>
      </c>
      <c r="F308" s="141">
        <v>52213.88715019737</v>
      </c>
      <c r="G308" s="141">
        <v>3537935.66</v>
      </c>
      <c r="H308" s="141">
        <v>2260.8275862068967</v>
      </c>
      <c r="I308" s="141">
        <v>382061.52</v>
      </c>
      <c r="J308" s="141">
        <v>47782.468654899567</v>
      </c>
      <c r="K308" s="141">
        <v>1707943.91</v>
      </c>
      <c r="L308" s="141">
        <v>950.59090909090901</v>
      </c>
      <c r="M308" s="141">
        <v>720318.42</v>
      </c>
      <c r="N308" s="141">
        <v>1220</v>
      </c>
      <c r="O308" s="76">
        <v>727611.8</v>
      </c>
    </row>
    <row r="309" spans="2:15" ht="13.8" x14ac:dyDescent="0.3">
      <c r="B309" s="24"/>
      <c r="C309" s="1"/>
      <c r="D309" s="1" t="s">
        <v>919</v>
      </c>
      <c r="E309" s="141">
        <v>8</v>
      </c>
      <c r="F309" s="141">
        <v>53503</v>
      </c>
      <c r="G309" s="141">
        <v>2187842.59</v>
      </c>
      <c r="H309" s="141">
        <v>2193</v>
      </c>
      <c r="I309" s="141">
        <v>728476.2</v>
      </c>
      <c r="J309" s="141">
        <v>50135</v>
      </c>
      <c r="K309" s="141">
        <v>1076033.3999999999</v>
      </c>
      <c r="L309" s="141">
        <v>601</v>
      </c>
      <c r="M309" s="141">
        <v>277169.32</v>
      </c>
      <c r="N309" s="141">
        <v>574</v>
      </c>
      <c r="O309" s="76">
        <v>106163.68</v>
      </c>
    </row>
    <row r="310" spans="2:15" ht="13.8" x14ac:dyDescent="0.3">
      <c r="B310" s="24"/>
      <c r="C310" s="1"/>
      <c r="D310" s="1" t="s">
        <v>928</v>
      </c>
      <c r="E310" s="141">
        <v>8</v>
      </c>
      <c r="F310" s="141">
        <v>14807.380728512373</v>
      </c>
      <c r="G310" s="141">
        <v>497282.47</v>
      </c>
      <c r="H310" s="141">
        <v>703.81773399014878</v>
      </c>
      <c r="I310" s="141">
        <v>4743.18</v>
      </c>
      <c r="J310" s="141">
        <v>13838.562994522224</v>
      </c>
      <c r="K310" s="141">
        <v>423802.52</v>
      </c>
      <c r="L310" s="141">
        <v>247</v>
      </c>
      <c r="M310" s="141">
        <v>66977.649999999994</v>
      </c>
      <c r="N310" s="141">
        <v>18</v>
      </c>
      <c r="O310" s="76">
        <v>1759.12</v>
      </c>
    </row>
    <row r="311" spans="2:15" ht="13.8" x14ac:dyDescent="0.3">
      <c r="B311" s="24"/>
      <c r="C311" s="1"/>
      <c r="D311" s="1" t="s">
        <v>553</v>
      </c>
      <c r="E311" s="141">
        <v>7</v>
      </c>
      <c r="F311" s="141">
        <v>17841</v>
      </c>
      <c r="G311" s="141">
        <v>1273016.3500000001</v>
      </c>
      <c r="H311" s="141">
        <v>1079</v>
      </c>
      <c r="I311" s="141">
        <v>423607.64</v>
      </c>
      <c r="J311" s="141">
        <v>16319</v>
      </c>
      <c r="K311" s="141">
        <v>758255.24</v>
      </c>
      <c r="L311" s="141">
        <v>132</v>
      </c>
      <c r="M311" s="141">
        <v>39593.18</v>
      </c>
      <c r="N311" s="141">
        <v>311</v>
      </c>
      <c r="O311" s="76">
        <v>51560.29</v>
      </c>
    </row>
    <row r="312" spans="2:15" ht="13.8" x14ac:dyDescent="0.3">
      <c r="B312" s="24"/>
      <c r="C312" s="1"/>
      <c r="D312" s="1" t="s">
        <v>921</v>
      </c>
      <c r="E312" s="141">
        <v>7</v>
      </c>
      <c r="F312" s="141">
        <v>17306</v>
      </c>
      <c r="G312" s="141">
        <v>645195.31000000006</v>
      </c>
      <c r="H312" s="141">
        <v>654</v>
      </c>
      <c r="I312" s="141">
        <v>10355.98</v>
      </c>
      <c r="J312" s="141">
        <v>16075</v>
      </c>
      <c r="K312" s="141">
        <v>474521.86</v>
      </c>
      <c r="L312" s="141">
        <v>539</v>
      </c>
      <c r="M312" s="141">
        <v>156612.18</v>
      </c>
      <c r="N312" s="141">
        <v>38</v>
      </c>
      <c r="O312" s="76">
        <v>3705.29</v>
      </c>
    </row>
    <row r="313" spans="2:15" ht="13.8" x14ac:dyDescent="0.3">
      <c r="B313" s="24"/>
      <c r="C313" s="1"/>
      <c r="D313" s="1" t="s">
        <v>916</v>
      </c>
      <c r="E313" s="141">
        <v>6</v>
      </c>
      <c r="F313" s="141">
        <v>30148</v>
      </c>
      <c r="G313" s="141">
        <v>680021.58</v>
      </c>
      <c r="H313" s="141">
        <v>689</v>
      </c>
      <c r="I313" s="141">
        <v>32137.61</v>
      </c>
      <c r="J313" s="141">
        <v>28743</v>
      </c>
      <c r="K313" s="141">
        <v>538346.78</v>
      </c>
      <c r="L313" s="141">
        <v>240</v>
      </c>
      <c r="M313" s="141">
        <v>53263.42</v>
      </c>
      <c r="N313" s="141">
        <v>476</v>
      </c>
      <c r="O313" s="76">
        <v>56273.77</v>
      </c>
    </row>
    <row r="314" spans="2:15" ht="13.8" x14ac:dyDescent="0.3">
      <c r="B314" s="24"/>
      <c r="C314" s="1"/>
      <c r="D314" s="1" t="s">
        <v>925</v>
      </c>
      <c r="E314" s="141">
        <v>5</v>
      </c>
      <c r="F314" s="141">
        <v>24159</v>
      </c>
      <c r="G314" s="141">
        <v>1459542.57</v>
      </c>
      <c r="H314" s="141">
        <v>520</v>
      </c>
      <c r="I314" s="141">
        <v>42310.52</v>
      </c>
      <c r="J314" s="141">
        <v>21353</v>
      </c>
      <c r="K314" s="141">
        <v>1023404.63</v>
      </c>
      <c r="L314" s="141">
        <v>629</v>
      </c>
      <c r="M314" s="141">
        <v>182839.39</v>
      </c>
      <c r="N314" s="141">
        <v>1657</v>
      </c>
      <c r="O314" s="76">
        <v>210988.03</v>
      </c>
    </row>
    <row r="315" spans="2:15" ht="13.8" x14ac:dyDescent="0.3">
      <c r="B315" s="24"/>
      <c r="C315" s="1"/>
      <c r="D315" s="1" t="s">
        <v>929</v>
      </c>
      <c r="E315" s="141">
        <v>5</v>
      </c>
      <c r="F315" s="141">
        <v>9962</v>
      </c>
      <c r="G315" s="141">
        <v>468645.2</v>
      </c>
      <c r="H315" s="141">
        <v>276</v>
      </c>
      <c r="I315" s="141">
        <v>2486.71</v>
      </c>
      <c r="J315" s="141">
        <v>9380</v>
      </c>
      <c r="K315" s="141">
        <v>397010.42</v>
      </c>
      <c r="L315" s="141">
        <v>265</v>
      </c>
      <c r="M315" s="141">
        <v>66073.31</v>
      </c>
      <c r="N315" s="141">
        <v>41</v>
      </c>
      <c r="O315" s="76">
        <v>3074.77</v>
      </c>
    </row>
    <row r="316" spans="2:15" ht="13.8" x14ac:dyDescent="0.3">
      <c r="B316" s="24"/>
      <c r="C316" s="1"/>
      <c r="D316" s="1" t="s">
        <v>924</v>
      </c>
      <c r="E316" s="141">
        <v>4</v>
      </c>
      <c r="F316" s="141">
        <v>22661</v>
      </c>
      <c r="G316" s="141">
        <v>403760.56</v>
      </c>
      <c r="H316" s="141">
        <v>379</v>
      </c>
      <c r="I316" s="141">
        <v>157544.14000000001</v>
      </c>
      <c r="J316" s="141">
        <v>22207</v>
      </c>
      <c r="K316" s="141">
        <v>234918.44</v>
      </c>
      <c r="L316" s="141">
        <v>24</v>
      </c>
      <c r="M316" s="141">
        <v>5979.51</v>
      </c>
      <c r="N316" s="141">
        <v>51</v>
      </c>
      <c r="O316" s="76">
        <v>5318.47</v>
      </c>
    </row>
    <row r="317" spans="2:15" ht="13.8" x14ac:dyDescent="0.3">
      <c r="B317" s="24"/>
      <c r="C317" s="1"/>
      <c r="D317" s="1" t="s">
        <v>926</v>
      </c>
      <c r="E317" s="141">
        <v>4</v>
      </c>
      <c r="F317" s="141">
        <v>10811</v>
      </c>
      <c r="G317" s="141">
        <v>339116.01</v>
      </c>
      <c r="H317" s="141">
        <v>281</v>
      </c>
      <c r="I317" s="141">
        <v>9142.4500000000007</v>
      </c>
      <c r="J317" s="141">
        <v>10244</v>
      </c>
      <c r="K317" s="141">
        <v>265339.84999999998</v>
      </c>
      <c r="L317" s="141">
        <v>267</v>
      </c>
      <c r="M317" s="141">
        <v>63121.51</v>
      </c>
      <c r="N317" s="141">
        <v>19</v>
      </c>
      <c r="O317" s="76">
        <v>1512.2</v>
      </c>
    </row>
    <row r="318" spans="2:15" ht="13.8" x14ac:dyDescent="0.3">
      <c r="B318" s="24"/>
      <c r="C318" s="1"/>
      <c r="D318" s="1" t="s">
        <v>917</v>
      </c>
      <c r="E318" s="141">
        <v>3</v>
      </c>
      <c r="F318" s="141">
        <v>6641</v>
      </c>
      <c r="G318" s="141">
        <v>334412.34999999998</v>
      </c>
      <c r="H318" s="141">
        <v>403</v>
      </c>
      <c r="I318" s="141">
        <v>3217.67</v>
      </c>
      <c r="J318" s="141">
        <v>5953</v>
      </c>
      <c r="K318" s="141">
        <v>215621.85</v>
      </c>
      <c r="L318" s="141">
        <v>279</v>
      </c>
      <c r="M318" s="141">
        <v>113827.69</v>
      </c>
      <c r="N318" s="141">
        <v>6</v>
      </c>
      <c r="O318" s="76">
        <v>1745.15</v>
      </c>
    </row>
    <row r="319" spans="2:15" ht="13.8" x14ac:dyDescent="0.3">
      <c r="B319" s="24"/>
      <c r="C319" s="1"/>
      <c r="D319" s="1" t="s">
        <v>918</v>
      </c>
      <c r="E319" s="141">
        <v>3</v>
      </c>
      <c r="F319" s="141">
        <v>3955</v>
      </c>
      <c r="G319" s="141">
        <v>126423.23</v>
      </c>
      <c r="H319" s="141">
        <v>131</v>
      </c>
      <c r="I319" s="141">
        <v>13175.46</v>
      </c>
      <c r="J319" s="141">
        <v>3813</v>
      </c>
      <c r="K319" s="141">
        <v>111956.42</v>
      </c>
      <c r="L319" s="141">
        <v>8</v>
      </c>
      <c r="M319" s="141">
        <v>1241.74</v>
      </c>
      <c r="N319" s="141">
        <v>3</v>
      </c>
      <c r="O319" s="76">
        <v>49.62</v>
      </c>
    </row>
    <row r="320" spans="2:15" ht="13.8" x14ac:dyDescent="0.3">
      <c r="B320" s="24"/>
      <c r="C320" s="1"/>
      <c r="D320" s="1" t="s">
        <v>920</v>
      </c>
      <c r="E320" s="141">
        <v>3</v>
      </c>
      <c r="F320" s="141">
        <v>13493</v>
      </c>
      <c r="G320" s="141">
        <v>400609.53</v>
      </c>
      <c r="H320" s="141">
        <v>650</v>
      </c>
      <c r="I320" s="141">
        <v>68611.05</v>
      </c>
      <c r="J320" s="141">
        <v>12459</v>
      </c>
      <c r="K320" s="141">
        <v>279170.48</v>
      </c>
      <c r="L320" s="141">
        <v>23</v>
      </c>
      <c r="M320" s="141">
        <v>12902.74</v>
      </c>
      <c r="N320" s="141">
        <v>361</v>
      </c>
      <c r="O320" s="76">
        <v>39925.26</v>
      </c>
    </row>
    <row r="321" spans="2:15" ht="13.8" x14ac:dyDescent="0.3">
      <c r="B321" s="24"/>
      <c r="C321" s="1"/>
      <c r="D321" s="1" t="s">
        <v>923</v>
      </c>
      <c r="E321" s="141">
        <v>3</v>
      </c>
      <c r="F321" s="141">
        <v>17008</v>
      </c>
      <c r="G321" s="141">
        <v>202328.71</v>
      </c>
      <c r="H321" s="141">
        <v>23</v>
      </c>
      <c r="I321" s="141">
        <v>504.86</v>
      </c>
      <c r="J321" s="141">
        <v>16945</v>
      </c>
      <c r="K321" s="141">
        <v>190089.3</v>
      </c>
      <c r="L321" s="141">
        <v>34</v>
      </c>
      <c r="M321" s="141">
        <v>10712.79</v>
      </c>
      <c r="N321" s="141">
        <v>6</v>
      </c>
      <c r="O321" s="76">
        <v>1021.76</v>
      </c>
    </row>
    <row r="322" spans="2:15" ht="13.8" x14ac:dyDescent="0.3">
      <c r="B322" s="24"/>
      <c r="C322" s="1"/>
      <c r="D322" s="1" t="s">
        <v>927</v>
      </c>
      <c r="E322" s="141">
        <v>3</v>
      </c>
      <c r="F322" s="141">
        <v>8492</v>
      </c>
      <c r="G322" s="141">
        <v>144050.53</v>
      </c>
      <c r="H322" s="141">
        <v>146</v>
      </c>
      <c r="I322" s="141">
        <v>9197.51</v>
      </c>
      <c r="J322" s="141">
        <v>8298</v>
      </c>
      <c r="K322" s="141">
        <v>120984.64</v>
      </c>
      <c r="L322" s="141">
        <v>48</v>
      </c>
      <c r="M322" s="141">
        <v>13868.37</v>
      </c>
      <c r="N322" s="141">
        <v>0</v>
      </c>
      <c r="O322" s="76">
        <v>0</v>
      </c>
    </row>
    <row r="323" spans="2:15" ht="13.8" x14ac:dyDescent="0.3">
      <c r="B323" s="24"/>
      <c r="C323" s="1"/>
      <c r="D323" s="1" t="s">
        <v>289</v>
      </c>
      <c r="E323" s="141">
        <v>2</v>
      </c>
      <c r="F323" s="141">
        <v>22629</v>
      </c>
      <c r="G323" s="141">
        <v>132278.03</v>
      </c>
      <c r="H323" s="141">
        <v>0</v>
      </c>
      <c r="I323" s="141">
        <v>0</v>
      </c>
      <c r="J323" s="141">
        <v>22600</v>
      </c>
      <c r="K323" s="141">
        <v>125136.14</v>
      </c>
      <c r="L323" s="141">
        <v>29</v>
      </c>
      <c r="M323" s="141">
        <v>7141.89</v>
      </c>
      <c r="N323" s="141">
        <v>0</v>
      </c>
      <c r="O323" s="76">
        <v>0</v>
      </c>
    </row>
    <row r="324" spans="2:15" ht="13.8" x14ac:dyDescent="0.3">
      <c r="B324" s="24"/>
      <c r="C324" s="1"/>
      <c r="D324" s="1" t="s">
        <v>94</v>
      </c>
      <c r="E324" s="141">
        <v>2</v>
      </c>
      <c r="F324" s="141">
        <v>2627</v>
      </c>
      <c r="G324" s="141">
        <v>24414.73</v>
      </c>
      <c r="H324" s="141">
        <v>0</v>
      </c>
      <c r="I324" s="141">
        <v>0</v>
      </c>
      <c r="J324" s="141">
        <v>2431</v>
      </c>
      <c r="K324" s="141">
        <v>17521.03</v>
      </c>
      <c r="L324" s="141">
        <v>196</v>
      </c>
      <c r="M324" s="141">
        <v>6893.7</v>
      </c>
      <c r="N324" s="141">
        <v>0</v>
      </c>
      <c r="O324" s="76">
        <v>0</v>
      </c>
    </row>
    <row r="325" spans="2:15" ht="13.8" x14ac:dyDescent="0.3">
      <c r="B325" s="24"/>
      <c r="C325" s="1"/>
      <c r="D325" s="1" t="s">
        <v>309</v>
      </c>
      <c r="E325" s="141">
        <v>2</v>
      </c>
      <c r="F325" s="141">
        <v>2100</v>
      </c>
      <c r="G325" s="141">
        <v>59076.89</v>
      </c>
      <c r="H325" s="141">
        <v>38</v>
      </c>
      <c r="I325" s="141">
        <v>776.16</v>
      </c>
      <c r="J325" s="141">
        <v>2046</v>
      </c>
      <c r="K325" s="141">
        <v>53410.65</v>
      </c>
      <c r="L325" s="141">
        <v>10</v>
      </c>
      <c r="M325" s="141">
        <v>4414.53</v>
      </c>
      <c r="N325" s="141">
        <v>6</v>
      </c>
      <c r="O325" s="76">
        <v>475.54</v>
      </c>
    </row>
    <row r="326" spans="2:15" ht="13.8" x14ac:dyDescent="0.3">
      <c r="B326" s="24"/>
      <c r="C326" s="1"/>
      <c r="D326" s="1" t="s">
        <v>962</v>
      </c>
      <c r="E326" s="141">
        <v>10</v>
      </c>
      <c r="F326" s="141">
        <v>28219</v>
      </c>
      <c r="G326" s="141">
        <v>400154.28</v>
      </c>
      <c r="H326" s="141">
        <v>158</v>
      </c>
      <c r="I326" s="141">
        <v>9128.82</v>
      </c>
      <c r="J326" s="141">
        <v>27882</v>
      </c>
      <c r="K326" s="141">
        <v>349307.22</v>
      </c>
      <c r="L326" s="141">
        <v>173</v>
      </c>
      <c r="M326" s="141">
        <v>41483.050000000003</v>
      </c>
      <c r="N326" s="141">
        <v>6</v>
      </c>
      <c r="O326" s="76">
        <v>235.22</v>
      </c>
    </row>
    <row r="327" spans="2:15" ht="13.8" x14ac:dyDescent="0.3">
      <c r="B327" s="24"/>
      <c r="C327" s="1" t="s">
        <v>633</v>
      </c>
      <c r="D327" s="1"/>
      <c r="E327" s="141">
        <v>185</v>
      </c>
      <c r="F327" s="141">
        <v>734482</v>
      </c>
      <c r="G327" s="141">
        <v>61801001.140000001</v>
      </c>
      <c r="H327" s="141">
        <v>72903</v>
      </c>
      <c r="I327" s="141">
        <v>9505775.1099999994</v>
      </c>
      <c r="J327" s="141">
        <v>602885</v>
      </c>
      <c r="K327" s="141">
        <v>30181727.390000001</v>
      </c>
      <c r="L327" s="141">
        <v>23611</v>
      </c>
      <c r="M327" s="141">
        <v>15218950.41</v>
      </c>
      <c r="N327" s="141">
        <v>35083</v>
      </c>
      <c r="O327" s="76">
        <v>6894548.2300000004</v>
      </c>
    </row>
    <row r="328" spans="2:15" ht="13.8" x14ac:dyDescent="0.3">
      <c r="B328" s="24"/>
      <c r="C328" s="1"/>
      <c r="D328" s="1" t="s">
        <v>931</v>
      </c>
      <c r="E328" s="141">
        <v>57</v>
      </c>
      <c r="F328" s="141">
        <v>224105</v>
      </c>
      <c r="G328" s="141">
        <v>17694040.27</v>
      </c>
      <c r="H328" s="141">
        <v>21696</v>
      </c>
      <c r="I328" s="141">
        <v>3527015.29</v>
      </c>
      <c r="J328" s="141">
        <v>185589</v>
      </c>
      <c r="K328" s="141">
        <v>8677351.0500000007</v>
      </c>
      <c r="L328" s="141">
        <v>6051</v>
      </c>
      <c r="M328" s="141">
        <v>3350908.63</v>
      </c>
      <c r="N328" s="141">
        <v>10769</v>
      </c>
      <c r="O328" s="76">
        <v>2138765.31</v>
      </c>
    </row>
    <row r="329" spans="2:15" ht="13.8" x14ac:dyDescent="0.3">
      <c r="B329" s="24"/>
      <c r="C329" s="1"/>
      <c r="D329" s="1" t="s">
        <v>933</v>
      </c>
      <c r="E329" s="141">
        <v>46</v>
      </c>
      <c r="F329" s="141">
        <v>187753</v>
      </c>
      <c r="G329" s="141">
        <v>22166821.879999999</v>
      </c>
      <c r="H329" s="141">
        <v>16726</v>
      </c>
      <c r="I329" s="141">
        <v>3214476.27</v>
      </c>
      <c r="J329" s="141">
        <v>152801</v>
      </c>
      <c r="K329" s="141">
        <v>9991024.0500000007</v>
      </c>
      <c r="L329" s="141">
        <v>6303</v>
      </c>
      <c r="M329" s="141">
        <v>6158050.2599999998</v>
      </c>
      <c r="N329" s="141">
        <v>11923</v>
      </c>
      <c r="O329" s="76">
        <v>2803271.3</v>
      </c>
    </row>
    <row r="330" spans="2:15" ht="13.8" x14ac:dyDescent="0.3">
      <c r="B330" s="24"/>
      <c r="C330" s="1"/>
      <c r="D330" s="1" t="s">
        <v>937</v>
      </c>
      <c r="E330" s="141">
        <v>25</v>
      </c>
      <c r="F330" s="141">
        <v>94883</v>
      </c>
      <c r="G330" s="141">
        <v>9578562.7200000007</v>
      </c>
      <c r="H330" s="141">
        <v>10982</v>
      </c>
      <c r="I330" s="141">
        <v>1111520.6499999999</v>
      </c>
      <c r="J330" s="141">
        <v>75920</v>
      </c>
      <c r="K330" s="141">
        <v>4817491.08</v>
      </c>
      <c r="L330" s="141">
        <v>3326</v>
      </c>
      <c r="M330" s="141">
        <v>2863249.37</v>
      </c>
      <c r="N330" s="141">
        <v>4655</v>
      </c>
      <c r="O330" s="76">
        <v>786301.61</v>
      </c>
    </row>
    <row r="331" spans="2:15" ht="13.8" x14ac:dyDescent="0.3">
      <c r="B331" s="24"/>
      <c r="C331" s="1"/>
      <c r="D331" s="1" t="s">
        <v>930</v>
      </c>
      <c r="E331" s="141">
        <v>12</v>
      </c>
      <c r="F331" s="141">
        <v>42012</v>
      </c>
      <c r="G331" s="141">
        <v>2969380.01</v>
      </c>
      <c r="H331" s="141">
        <v>2129</v>
      </c>
      <c r="I331" s="141">
        <v>211296.93</v>
      </c>
      <c r="J331" s="141">
        <v>35930</v>
      </c>
      <c r="K331" s="141">
        <v>1562913.91</v>
      </c>
      <c r="L331" s="141">
        <v>2003</v>
      </c>
      <c r="M331" s="141">
        <v>882034.77</v>
      </c>
      <c r="N331" s="141">
        <v>1950</v>
      </c>
      <c r="O331" s="76">
        <v>313134.40000000002</v>
      </c>
    </row>
    <row r="332" spans="2:15" ht="13.8" x14ac:dyDescent="0.3">
      <c r="B332" s="24"/>
      <c r="C332" s="1"/>
      <c r="D332" s="1" t="s">
        <v>578</v>
      </c>
      <c r="E332" s="141">
        <v>10</v>
      </c>
      <c r="F332" s="141">
        <v>38245</v>
      </c>
      <c r="G332" s="141">
        <v>2690467.36</v>
      </c>
      <c r="H332" s="141">
        <v>2886</v>
      </c>
      <c r="I332" s="141">
        <v>363179.66</v>
      </c>
      <c r="J332" s="141">
        <v>32273</v>
      </c>
      <c r="K332" s="141">
        <v>1508120.81</v>
      </c>
      <c r="L332" s="141">
        <v>1555</v>
      </c>
      <c r="M332" s="141">
        <v>561391.81999999995</v>
      </c>
      <c r="N332" s="141">
        <v>1531</v>
      </c>
      <c r="O332" s="76">
        <v>257775.07</v>
      </c>
    </row>
    <row r="333" spans="2:15" ht="13.8" x14ac:dyDescent="0.3">
      <c r="B333" s="24"/>
      <c r="C333" s="1"/>
      <c r="D333" s="1" t="s">
        <v>936</v>
      </c>
      <c r="E333" s="141">
        <v>9</v>
      </c>
      <c r="F333" s="141">
        <v>53243</v>
      </c>
      <c r="G333" s="141">
        <v>2483729.16</v>
      </c>
      <c r="H333" s="141">
        <v>13147</v>
      </c>
      <c r="I333" s="141">
        <v>536811.30000000005</v>
      </c>
      <c r="J333" s="141">
        <v>36851</v>
      </c>
      <c r="K333" s="141">
        <v>1185207.44</v>
      </c>
      <c r="L333" s="141">
        <v>1181</v>
      </c>
      <c r="M333" s="141">
        <v>474657.31</v>
      </c>
      <c r="N333" s="141">
        <v>2064</v>
      </c>
      <c r="O333" s="76">
        <v>287053.11</v>
      </c>
    </row>
    <row r="334" spans="2:15" ht="13.8" x14ac:dyDescent="0.3">
      <c r="B334" s="24"/>
      <c r="C334" s="1"/>
      <c r="D334" s="1" t="s">
        <v>932</v>
      </c>
      <c r="E334" s="141">
        <v>8</v>
      </c>
      <c r="F334" s="141">
        <v>26893</v>
      </c>
      <c r="G334" s="141">
        <v>1634562.72</v>
      </c>
      <c r="H334" s="141">
        <v>2538</v>
      </c>
      <c r="I334" s="141">
        <v>350620.76</v>
      </c>
      <c r="J334" s="141">
        <v>22764</v>
      </c>
      <c r="K334" s="141">
        <v>884806.77</v>
      </c>
      <c r="L334" s="141">
        <v>881</v>
      </c>
      <c r="M334" s="141">
        <v>276670.59999999998</v>
      </c>
      <c r="N334" s="141">
        <v>710</v>
      </c>
      <c r="O334" s="76">
        <v>122464.59</v>
      </c>
    </row>
    <row r="335" spans="2:15" ht="13.8" x14ac:dyDescent="0.3">
      <c r="B335" s="24"/>
      <c r="C335" s="1"/>
      <c r="D335" s="1" t="s">
        <v>934</v>
      </c>
      <c r="E335" s="141">
        <v>8</v>
      </c>
      <c r="F335" s="141">
        <v>37262</v>
      </c>
      <c r="G335" s="141">
        <v>1362377.81</v>
      </c>
      <c r="H335" s="141">
        <v>1815</v>
      </c>
      <c r="I335" s="141">
        <v>140267.4</v>
      </c>
      <c r="J335" s="141">
        <v>33704</v>
      </c>
      <c r="K335" s="141">
        <v>866512.97</v>
      </c>
      <c r="L335" s="141">
        <v>881</v>
      </c>
      <c r="M335" s="141">
        <v>255426.72</v>
      </c>
      <c r="N335" s="141">
        <v>862</v>
      </c>
      <c r="O335" s="76">
        <v>100170.72</v>
      </c>
    </row>
    <row r="336" spans="2:15" ht="13.8" x14ac:dyDescent="0.3">
      <c r="B336" s="24"/>
      <c r="C336" s="1"/>
      <c r="D336" s="1" t="s">
        <v>935</v>
      </c>
      <c r="E336" s="141">
        <v>4</v>
      </c>
      <c r="F336" s="141">
        <v>16498</v>
      </c>
      <c r="G336" s="141">
        <v>850622.42</v>
      </c>
      <c r="H336" s="141">
        <v>748</v>
      </c>
      <c r="I336" s="141">
        <v>27781.16</v>
      </c>
      <c r="J336" s="141">
        <v>14163</v>
      </c>
      <c r="K336" s="141">
        <v>451756.65</v>
      </c>
      <c r="L336" s="141">
        <v>968</v>
      </c>
      <c r="M336" s="141">
        <v>285472.48</v>
      </c>
      <c r="N336" s="141">
        <v>619</v>
      </c>
      <c r="O336" s="76">
        <v>85612.13</v>
      </c>
    </row>
    <row r="337" spans="2:15" ht="13.8" x14ac:dyDescent="0.3">
      <c r="B337" s="24"/>
      <c r="C337" s="1"/>
      <c r="D337" s="1" t="s">
        <v>310</v>
      </c>
      <c r="E337" s="141">
        <v>2</v>
      </c>
      <c r="F337" s="141">
        <v>4565</v>
      </c>
      <c r="G337" s="141">
        <v>95551.34</v>
      </c>
      <c r="H337" s="141">
        <v>42</v>
      </c>
      <c r="I337" s="141">
        <v>16536.3</v>
      </c>
      <c r="J337" s="141">
        <v>4475</v>
      </c>
      <c r="K337" s="141">
        <v>43708.63</v>
      </c>
      <c r="L337" s="141">
        <v>48</v>
      </c>
      <c r="M337" s="141">
        <v>35306.410000000003</v>
      </c>
      <c r="N337" s="141">
        <v>0</v>
      </c>
      <c r="O337" s="76">
        <v>0</v>
      </c>
    </row>
    <row r="338" spans="2:15" ht="13.8" x14ac:dyDescent="0.3">
      <c r="B338" s="24"/>
      <c r="C338" s="1"/>
      <c r="D338" s="1" t="s">
        <v>311</v>
      </c>
      <c r="E338" s="141">
        <v>2</v>
      </c>
      <c r="F338" s="141">
        <v>4266</v>
      </c>
      <c r="G338" s="141">
        <v>143946.97</v>
      </c>
      <c r="H338" s="141">
        <v>130</v>
      </c>
      <c r="I338" s="141">
        <v>5476.54</v>
      </c>
      <c r="J338" s="141">
        <v>4034</v>
      </c>
      <c r="K338" s="141">
        <v>118684.47</v>
      </c>
      <c r="L338" s="141">
        <v>102</v>
      </c>
      <c r="M338" s="141">
        <v>19785.97</v>
      </c>
      <c r="N338" s="141">
        <v>0</v>
      </c>
      <c r="O338" s="76">
        <v>0</v>
      </c>
    </row>
    <row r="339" spans="2:15" ht="13.8" x14ac:dyDescent="0.3">
      <c r="B339" s="24"/>
      <c r="C339" s="1"/>
      <c r="D339" s="1" t="s">
        <v>962</v>
      </c>
      <c r="E339" s="141">
        <v>2</v>
      </c>
      <c r="F339" s="141">
        <v>4757</v>
      </c>
      <c r="G339" s="141">
        <v>130938.47</v>
      </c>
      <c r="H339" s="141">
        <v>64</v>
      </c>
      <c r="I339" s="141">
        <v>792.85</v>
      </c>
      <c r="J339" s="141">
        <v>4381</v>
      </c>
      <c r="K339" s="141">
        <v>74149.56</v>
      </c>
      <c r="L339" s="141">
        <v>312</v>
      </c>
      <c r="M339" s="141">
        <v>55996.06</v>
      </c>
      <c r="N339" s="141">
        <v>0</v>
      </c>
      <c r="O339" s="76">
        <v>0</v>
      </c>
    </row>
    <row r="340" spans="2:15" s="19" customFormat="1" ht="12.6" x14ac:dyDescent="0.2">
      <c r="B340" s="26" t="s">
        <v>938</v>
      </c>
      <c r="C340" s="27"/>
      <c r="D340" s="27"/>
      <c r="E340" s="140">
        <v>135</v>
      </c>
      <c r="F340" s="140">
        <v>622751</v>
      </c>
      <c r="G340" s="140">
        <v>29113551.73</v>
      </c>
      <c r="H340" s="140">
        <v>38171</v>
      </c>
      <c r="I340" s="140">
        <v>7982937.7300000004</v>
      </c>
      <c r="J340" s="140">
        <v>571069</v>
      </c>
      <c r="K340" s="140">
        <v>17213001.809999999</v>
      </c>
      <c r="L340" s="140">
        <v>5121</v>
      </c>
      <c r="M340" s="140">
        <v>2510259.75</v>
      </c>
      <c r="N340" s="140">
        <v>8390</v>
      </c>
      <c r="O340" s="75">
        <v>1407352.43</v>
      </c>
    </row>
    <row r="341" spans="2:15" ht="13.8" x14ac:dyDescent="0.3">
      <c r="B341" s="24"/>
      <c r="C341" s="1" t="s">
        <v>939</v>
      </c>
      <c r="D341" s="1"/>
      <c r="E341" s="141">
        <v>9</v>
      </c>
      <c r="F341" s="141">
        <v>74670</v>
      </c>
      <c r="G341" s="141">
        <v>2652972.6</v>
      </c>
      <c r="H341" s="141">
        <v>4084</v>
      </c>
      <c r="I341" s="141">
        <v>641702.25</v>
      </c>
      <c r="J341" s="141">
        <v>69367</v>
      </c>
      <c r="K341" s="141">
        <v>1809899.69</v>
      </c>
      <c r="L341" s="141">
        <v>165</v>
      </c>
      <c r="M341" s="141">
        <v>56878.239999999998</v>
      </c>
      <c r="N341" s="141">
        <v>1054</v>
      </c>
      <c r="O341" s="76">
        <v>144492.43</v>
      </c>
    </row>
    <row r="342" spans="2:15" ht="13.8" x14ac:dyDescent="0.3">
      <c r="B342" s="24"/>
      <c r="C342" s="1"/>
      <c r="D342" s="1" t="s">
        <v>940</v>
      </c>
      <c r="E342" s="141">
        <v>3</v>
      </c>
      <c r="F342" s="141">
        <v>28567</v>
      </c>
      <c r="G342" s="141">
        <v>1874175.76</v>
      </c>
      <c r="H342" s="141">
        <v>3670</v>
      </c>
      <c r="I342" s="141">
        <v>511443.4</v>
      </c>
      <c r="J342" s="141">
        <v>24235</v>
      </c>
      <c r="K342" s="141">
        <v>1249606.01</v>
      </c>
      <c r="L342" s="141">
        <v>27</v>
      </c>
      <c r="M342" s="141">
        <v>25515.91</v>
      </c>
      <c r="N342" s="141">
        <v>635</v>
      </c>
      <c r="O342" s="76">
        <v>87610.45</v>
      </c>
    </row>
    <row r="343" spans="2:15" ht="13.8" x14ac:dyDescent="0.3">
      <c r="B343" s="24"/>
      <c r="C343" s="1"/>
      <c r="D343" s="1" t="s">
        <v>662</v>
      </c>
      <c r="E343" s="141">
        <v>3</v>
      </c>
      <c r="F343" s="141">
        <v>20857</v>
      </c>
      <c r="G343" s="141">
        <v>687516.18</v>
      </c>
      <c r="H343" s="141">
        <v>414</v>
      </c>
      <c r="I343" s="141">
        <v>130258.85</v>
      </c>
      <c r="J343" s="141">
        <v>19886</v>
      </c>
      <c r="K343" s="141">
        <v>469013.02</v>
      </c>
      <c r="L343" s="141">
        <v>138</v>
      </c>
      <c r="M343" s="141">
        <v>31362.33</v>
      </c>
      <c r="N343" s="141">
        <v>419</v>
      </c>
      <c r="O343" s="76">
        <v>56881.99</v>
      </c>
    </row>
    <row r="344" spans="2:15" ht="13.8" x14ac:dyDescent="0.3">
      <c r="B344" s="24"/>
      <c r="C344" s="1"/>
      <c r="D344" s="1" t="s">
        <v>962</v>
      </c>
      <c r="E344" s="141">
        <v>3</v>
      </c>
      <c r="F344" s="141">
        <v>25246</v>
      </c>
      <c r="G344" s="141">
        <v>91280.66</v>
      </c>
      <c r="H344" s="141">
        <v>0</v>
      </c>
      <c r="I344" s="141">
        <v>0</v>
      </c>
      <c r="J344" s="141">
        <v>25246</v>
      </c>
      <c r="K344" s="141">
        <v>91280.66</v>
      </c>
      <c r="L344" s="141">
        <v>0</v>
      </c>
      <c r="M344" s="141">
        <v>0</v>
      </c>
      <c r="N344" s="141">
        <v>0</v>
      </c>
      <c r="O344" s="76">
        <v>0</v>
      </c>
    </row>
    <row r="345" spans="2:15" ht="13.8" x14ac:dyDescent="0.3">
      <c r="B345" s="24"/>
      <c r="C345" s="1" t="s">
        <v>941</v>
      </c>
      <c r="D345" s="1"/>
      <c r="E345" s="141">
        <v>19</v>
      </c>
      <c r="F345" s="141">
        <v>101734</v>
      </c>
      <c r="G345" s="141">
        <v>3840155.03</v>
      </c>
      <c r="H345" s="141">
        <v>6710</v>
      </c>
      <c r="I345" s="141">
        <v>1016735.38</v>
      </c>
      <c r="J345" s="141">
        <v>93376</v>
      </c>
      <c r="K345" s="141">
        <v>2325219.71</v>
      </c>
      <c r="L345" s="141">
        <v>576</v>
      </c>
      <c r="M345" s="141">
        <v>316115.51</v>
      </c>
      <c r="N345" s="141">
        <v>1072</v>
      </c>
      <c r="O345" s="76">
        <v>182084.44</v>
      </c>
    </row>
    <row r="346" spans="2:15" ht="13.8" x14ac:dyDescent="0.3">
      <c r="B346" s="24"/>
      <c r="C346" s="1"/>
      <c r="D346" s="1" t="s">
        <v>657</v>
      </c>
      <c r="E346" s="141">
        <v>11</v>
      </c>
      <c r="F346" s="141">
        <v>60147</v>
      </c>
      <c r="G346" s="141">
        <v>2658302.0499999998</v>
      </c>
      <c r="H346" s="141">
        <v>4276</v>
      </c>
      <c r="I346" s="141">
        <v>600570.17000000004</v>
      </c>
      <c r="J346" s="141">
        <v>54611</v>
      </c>
      <c r="K346" s="141">
        <v>1634141.67</v>
      </c>
      <c r="L346" s="141">
        <v>443</v>
      </c>
      <c r="M346" s="141">
        <v>262960.03999999998</v>
      </c>
      <c r="N346" s="141">
        <v>817</v>
      </c>
      <c r="O346" s="76">
        <v>160630.17000000001</v>
      </c>
    </row>
    <row r="347" spans="2:15" ht="13.8" x14ac:dyDescent="0.3">
      <c r="B347" s="24"/>
      <c r="C347" s="1"/>
      <c r="D347" s="1" t="s">
        <v>942</v>
      </c>
      <c r="E347" s="141">
        <v>5</v>
      </c>
      <c r="F347" s="141">
        <v>27106</v>
      </c>
      <c r="G347" s="141">
        <v>915022.62</v>
      </c>
      <c r="H347" s="141">
        <v>2244</v>
      </c>
      <c r="I347" s="141">
        <v>405901.8</v>
      </c>
      <c r="J347" s="141">
        <v>24599</v>
      </c>
      <c r="K347" s="141">
        <v>485027.18</v>
      </c>
      <c r="L347" s="141">
        <v>8</v>
      </c>
      <c r="M347" s="141">
        <v>2639.36</v>
      </c>
      <c r="N347" s="141">
        <v>255</v>
      </c>
      <c r="O347" s="76">
        <v>21454.27</v>
      </c>
    </row>
    <row r="348" spans="2:15" ht="13.8" x14ac:dyDescent="0.3">
      <c r="B348" s="24"/>
      <c r="C348" s="1"/>
      <c r="D348" s="1" t="s">
        <v>962</v>
      </c>
      <c r="E348" s="141">
        <v>3</v>
      </c>
      <c r="F348" s="141">
        <v>14481</v>
      </c>
      <c r="G348" s="141">
        <v>266830.36</v>
      </c>
      <c r="H348" s="141">
        <v>190</v>
      </c>
      <c r="I348" s="141">
        <v>10263.41</v>
      </c>
      <c r="J348" s="141">
        <v>14166</v>
      </c>
      <c r="K348" s="141">
        <v>206050.85</v>
      </c>
      <c r="L348" s="141">
        <v>125</v>
      </c>
      <c r="M348" s="141">
        <v>50516.11</v>
      </c>
      <c r="N348" s="141">
        <v>0</v>
      </c>
      <c r="O348" s="76">
        <v>0</v>
      </c>
    </row>
    <row r="349" spans="2:15" ht="13.8" x14ac:dyDescent="0.3">
      <c r="B349" s="24"/>
      <c r="C349" s="1" t="s">
        <v>943</v>
      </c>
      <c r="D349" s="1"/>
      <c r="E349" s="141">
        <v>57</v>
      </c>
      <c r="F349" s="141">
        <v>247214</v>
      </c>
      <c r="G349" s="141">
        <v>10790556.73</v>
      </c>
      <c r="H349" s="141">
        <v>12604</v>
      </c>
      <c r="I349" s="141">
        <v>2744199.35</v>
      </c>
      <c r="J349" s="141">
        <v>228800</v>
      </c>
      <c r="K349" s="141">
        <v>6409774.0999999996</v>
      </c>
      <c r="L349" s="141">
        <v>2769</v>
      </c>
      <c r="M349" s="141">
        <v>1140210.81</v>
      </c>
      <c r="N349" s="141">
        <v>3041</v>
      </c>
      <c r="O349" s="76">
        <v>496372.47999999998</v>
      </c>
    </row>
    <row r="350" spans="2:15" ht="13.8" x14ac:dyDescent="0.3">
      <c r="B350" s="24"/>
      <c r="C350" s="1"/>
      <c r="D350" s="1" t="s">
        <v>945</v>
      </c>
      <c r="E350" s="141">
        <v>16</v>
      </c>
      <c r="F350" s="141">
        <v>108763.88215848723</v>
      </c>
      <c r="G350" s="141">
        <v>7174222.7300000004</v>
      </c>
      <c r="H350" s="141">
        <v>6583</v>
      </c>
      <c r="I350" s="141">
        <v>2004345.42</v>
      </c>
      <c r="J350" s="141">
        <v>98287.619000592502</v>
      </c>
      <c r="K350" s="141">
        <v>3923640.76</v>
      </c>
      <c r="L350" s="141">
        <v>1623.2631578947371</v>
      </c>
      <c r="M350" s="141">
        <v>853548.74</v>
      </c>
      <c r="N350" s="141">
        <v>2270</v>
      </c>
      <c r="O350" s="76">
        <v>392687.81</v>
      </c>
    </row>
    <row r="351" spans="2:15" ht="13.8" x14ac:dyDescent="0.3">
      <c r="B351" s="24"/>
      <c r="C351" s="1"/>
      <c r="D351" s="1" t="s">
        <v>949</v>
      </c>
      <c r="E351" s="141">
        <v>10</v>
      </c>
      <c r="F351" s="141">
        <v>51811</v>
      </c>
      <c r="G351" s="141">
        <v>1745267.91</v>
      </c>
      <c r="H351" s="141">
        <v>4901</v>
      </c>
      <c r="I351" s="141">
        <v>540887.87</v>
      </c>
      <c r="J351" s="141">
        <v>46055</v>
      </c>
      <c r="K351" s="141">
        <v>1047272.71</v>
      </c>
      <c r="L351" s="141">
        <v>335</v>
      </c>
      <c r="M351" s="141">
        <v>87531.78</v>
      </c>
      <c r="N351" s="141">
        <v>520</v>
      </c>
      <c r="O351" s="76">
        <v>69575.56</v>
      </c>
    </row>
    <row r="352" spans="2:15" ht="13.8" x14ac:dyDescent="0.3">
      <c r="B352" s="24"/>
      <c r="C352" s="1"/>
      <c r="D352" s="1" t="s">
        <v>582</v>
      </c>
      <c r="E352" s="141">
        <v>5</v>
      </c>
      <c r="F352" s="141">
        <v>19651</v>
      </c>
      <c r="G352" s="141">
        <v>372443.78</v>
      </c>
      <c r="H352" s="141">
        <v>416</v>
      </c>
      <c r="I352" s="141">
        <v>81176.14</v>
      </c>
      <c r="J352" s="141">
        <v>19156</v>
      </c>
      <c r="K352" s="141">
        <v>276942.26</v>
      </c>
      <c r="L352" s="141">
        <v>16</v>
      </c>
      <c r="M352" s="141">
        <v>6352.91</v>
      </c>
      <c r="N352" s="141">
        <v>63</v>
      </c>
      <c r="O352" s="76">
        <v>7972.48</v>
      </c>
    </row>
    <row r="353" spans="2:15" ht="13.8" x14ac:dyDescent="0.3">
      <c r="B353" s="24"/>
      <c r="C353" s="1"/>
      <c r="D353" s="1" t="s">
        <v>946</v>
      </c>
      <c r="E353" s="141">
        <v>4</v>
      </c>
      <c r="F353" s="141">
        <v>4940</v>
      </c>
      <c r="G353" s="141">
        <v>75226.52</v>
      </c>
      <c r="H353" s="141">
        <v>0</v>
      </c>
      <c r="I353" s="141">
        <v>0</v>
      </c>
      <c r="J353" s="141">
        <v>4873</v>
      </c>
      <c r="K353" s="141">
        <v>58450.34</v>
      </c>
      <c r="L353" s="141">
        <v>67</v>
      </c>
      <c r="M353" s="141">
        <v>16776.18</v>
      </c>
      <c r="N353" s="141">
        <v>0</v>
      </c>
      <c r="O353" s="76">
        <v>0</v>
      </c>
    </row>
    <row r="354" spans="2:15" ht="13.8" x14ac:dyDescent="0.3">
      <c r="B354" s="24"/>
      <c r="C354" s="1"/>
      <c r="D354" s="1" t="s">
        <v>948</v>
      </c>
      <c r="E354" s="141">
        <v>4</v>
      </c>
      <c r="F354" s="141">
        <v>18088</v>
      </c>
      <c r="G354" s="141">
        <v>393591.01</v>
      </c>
      <c r="H354" s="141">
        <v>232</v>
      </c>
      <c r="I354" s="141">
        <v>46756.08</v>
      </c>
      <c r="J354" s="141">
        <v>17679</v>
      </c>
      <c r="K354" s="141">
        <v>305287.53000000003</v>
      </c>
      <c r="L354" s="141">
        <v>63</v>
      </c>
      <c r="M354" s="141">
        <v>21583.9</v>
      </c>
      <c r="N354" s="141">
        <v>114</v>
      </c>
      <c r="O354" s="76">
        <v>19963.5</v>
      </c>
    </row>
    <row r="355" spans="2:15" ht="13.8" x14ac:dyDescent="0.3">
      <c r="B355" s="24"/>
      <c r="C355" s="1"/>
      <c r="D355" s="1" t="s">
        <v>944</v>
      </c>
      <c r="E355" s="141">
        <v>3</v>
      </c>
      <c r="F355" s="141">
        <v>8858</v>
      </c>
      <c r="G355" s="141">
        <v>337937.63</v>
      </c>
      <c r="H355" s="141">
        <v>211</v>
      </c>
      <c r="I355" s="141">
        <v>44228.24</v>
      </c>
      <c r="J355" s="141">
        <v>8597</v>
      </c>
      <c r="K355" s="141">
        <v>285968.03000000003</v>
      </c>
      <c r="L355" s="141">
        <v>19</v>
      </c>
      <c r="M355" s="141">
        <v>5340.98</v>
      </c>
      <c r="N355" s="141">
        <v>31</v>
      </c>
      <c r="O355" s="76">
        <v>2400.38</v>
      </c>
    </row>
    <row r="356" spans="2:15" ht="13.8" x14ac:dyDescent="0.3">
      <c r="B356" s="24"/>
      <c r="C356" s="1"/>
      <c r="D356" s="1" t="s">
        <v>947</v>
      </c>
      <c r="E356" s="141">
        <v>3</v>
      </c>
      <c r="F356" s="141">
        <v>5164</v>
      </c>
      <c r="G356" s="141">
        <v>129068.53</v>
      </c>
      <c r="H356" s="141">
        <v>71</v>
      </c>
      <c r="I356" s="141">
        <v>5624.71</v>
      </c>
      <c r="J356" s="141">
        <v>4983</v>
      </c>
      <c r="K356" s="141">
        <v>108534.39999999999</v>
      </c>
      <c r="L356" s="141">
        <v>92</v>
      </c>
      <c r="M356" s="141">
        <v>13007.96</v>
      </c>
      <c r="N356" s="141">
        <v>18</v>
      </c>
      <c r="O356" s="76">
        <v>1901.46</v>
      </c>
    </row>
    <row r="357" spans="2:15" ht="13.8" x14ac:dyDescent="0.3">
      <c r="B357" s="24"/>
      <c r="C357" s="1"/>
      <c r="D357" s="1" t="s">
        <v>863</v>
      </c>
      <c r="E357" s="141">
        <v>3</v>
      </c>
      <c r="F357" s="141">
        <v>6503</v>
      </c>
      <c r="G357" s="141">
        <v>138963.79</v>
      </c>
      <c r="H357" s="141">
        <v>0</v>
      </c>
      <c r="I357" s="141">
        <v>0</v>
      </c>
      <c r="J357" s="141">
        <v>6224</v>
      </c>
      <c r="K357" s="141">
        <v>82157.08</v>
      </c>
      <c r="L357" s="141">
        <v>279</v>
      </c>
      <c r="M357" s="141">
        <v>56806.71</v>
      </c>
      <c r="N357" s="141">
        <v>0</v>
      </c>
      <c r="O357" s="76">
        <v>0</v>
      </c>
    </row>
    <row r="358" spans="2:15" ht="13.8" x14ac:dyDescent="0.3">
      <c r="B358" s="24"/>
      <c r="C358" s="1"/>
      <c r="D358" s="1" t="s">
        <v>656</v>
      </c>
      <c r="E358" s="141">
        <v>3</v>
      </c>
      <c r="F358" s="141">
        <v>9627</v>
      </c>
      <c r="G358" s="141">
        <v>274589.87</v>
      </c>
      <c r="H358" s="141">
        <v>190</v>
      </c>
      <c r="I358" s="141">
        <v>21180.89</v>
      </c>
      <c r="J358" s="141">
        <v>9358</v>
      </c>
      <c r="K358" s="141">
        <v>241143.55</v>
      </c>
      <c r="L358" s="141">
        <v>54</v>
      </c>
      <c r="M358" s="141">
        <v>10394.129999999999</v>
      </c>
      <c r="N358" s="141">
        <v>25</v>
      </c>
      <c r="O358" s="76">
        <v>1871.3</v>
      </c>
    </row>
    <row r="359" spans="2:15" ht="13.8" x14ac:dyDescent="0.3">
      <c r="B359" s="24"/>
      <c r="C359" s="1"/>
      <c r="D359" s="1" t="s">
        <v>313</v>
      </c>
      <c r="E359" s="141">
        <v>2</v>
      </c>
      <c r="F359" s="141">
        <v>7720</v>
      </c>
      <c r="G359" s="141">
        <v>52762.12</v>
      </c>
      <c r="H359" s="141">
        <v>0</v>
      </c>
      <c r="I359" s="141">
        <v>0</v>
      </c>
      <c r="J359" s="141">
        <v>7624</v>
      </c>
      <c r="K359" s="141">
        <v>31408.47</v>
      </c>
      <c r="L359" s="141">
        <v>96</v>
      </c>
      <c r="M359" s="141">
        <v>21353.65</v>
      </c>
      <c r="N359" s="141">
        <v>0</v>
      </c>
      <c r="O359" s="76">
        <v>0</v>
      </c>
    </row>
    <row r="360" spans="2:15" ht="13.8" x14ac:dyDescent="0.3">
      <c r="B360" s="24"/>
      <c r="C360" s="1"/>
      <c r="D360" s="1" t="s">
        <v>962</v>
      </c>
      <c r="E360" s="141">
        <v>4</v>
      </c>
      <c r="F360" s="141">
        <v>6088.1178415127652</v>
      </c>
      <c r="G360" s="141">
        <v>96482.83</v>
      </c>
      <c r="H360" s="141">
        <v>0</v>
      </c>
      <c r="I360" s="141">
        <v>0</v>
      </c>
      <c r="J360" s="141">
        <v>5963.3809994075027</v>
      </c>
      <c r="K360" s="141">
        <v>48968.95</v>
      </c>
      <c r="L360" s="141">
        <v>124.73684210526301</v>
      </c>
      <c r="M360" s="141">
        <v>47513.89</v>
      </c>
      <c r="N360" s="141">
        <v>0</v>
      </c>
      <c r="O360" s="76">
        <v>0</v>
      </c>
    </row>
    <row r="361" spans="2:15" ht="13.8" x14ac:dyDescent="0.3">
      <c r="B361" s="24"/>
      <c r="C361" s="1" t="s">
        <v>950</v>
      </c>
      <c r="D361" s="1"/>
      <c r="E361" s="141">
        <v>42</v>
      </c>
      <c r="F361" s="141">
        <v>172026</v>
      </c>
      <c r="G361" s="141">
        <v>10292688.220000001</v>
      </c>
      <c r="H361" s="141">
        <v>10388</v>
      </c>
      <c r="I361" s="141">
        <v>2867266.96</v>
      </c>
      <c r="J361" s="141">
        <v>157519</v>
      </c>
      <c r="K361" s="141">
        <v>5947662.4699999997</v>
      </c>
      <c r="L361" s="141">
        <v>1560</v>
      </c>
      <c r="M361" s="141">
        <v>983070.62</v>
      </c>
      <c r="N361" s="141">
        <v>2559</v>
      </c>
      <c r="O361" s="76">
        <v>494688.18</v>
      </c>
    </row>
    <row r="362" spans="2:15" ht="13.8" x14ac:dyDescent="0.3">
      <c r="B362" s="24"/>
      <c r="C362" s="1"/>
      <c r="D362" s="1" t="s">
        <v>953</v>
      </c>
      <c r="E362" s="141">
        <v>21</v>
      </c>
      <c r="F362" s="141">
        <v>117463</v>
      </c>
      <c r="G362" s="141">
        <v>8534766.4100000001</v>
      </c>
      <c r="H362" s="141">
        <v>9366</v>
      </c>
      <c r="I362" s="141">
        <v>2377769.52</v>
      </c>
      <c r="J362" s="141">
        <v>104391</v>
      </c>
      <c r="K362" s="141">
        <v>4763962.3600000003</v>
      </c>
      <c r="L362" s="141">
        <v>1280</v>
      </c>
      <c r="M362" s="141">
        <v>945104.47</v>
      </c>
      <c r="N362" s="141">
        <v>2426</v>
      </c>
      <c r="O362" s="76">
        <v>447930.06</v>
      </c>
    </row>
    <row r="363" spans="2:15" ht="13.8" x14ac:dyDescent="0.3">
      <c r="B363" s="24"/>
      <c r="C363" s="1"/>
      <c r="D363" s="1" t="s">
        <v>951</v>
      </c>
      <c r="E363" s="141">
        <v>4</v>
      </c>
      <c r="F363" s="141">
        <v>9739</v>
      </c>
      <c r="G363" s="141">
        <v>742632.1</v>
      </c>
      <c r="H363" s="141">
        <v>428</v>
      </c>
      <c r="I363" s="141">
        <v>300267.19</v>
      </c>
      <c r="J363" s="141">
        <v>9225</v>
      </c>
      <c r="K363" s="141">
        <v>403510.69</v>
      </c>
      <c r="L363" s="141">
        <v>30</v>
      </c>
      <c r="M363" s="141">
        <v>3186.25</v>
      </c>
      <c r="N363" s="141">
        <v>56</v>
      </c>
      <c r="O363" s="76">
        <v>35667.97</v>
      </c>
    </row>
    <row r="364" spans="2:15" ht="13.8" x14ac:dyDescent="0.3">
      <c r="B364" s="24"/>
      <c r="C364" s="1"/>
      <c r="D364" s="1" t="s">
        <v>952</v>
      </c>
      <c r="E364" s="141">
        <v>3</v>
      </c>
      <c r="F364" s="141">
        <v>9156</v>
      </c>
      <c r="G364" s="141">
        <v>469959.71</v>
      </c>
      <c r="H364" s="141">
        <v>381</v>
      </c>
      <c r="I364" s="141">
        <v>150655.54</v>
      </c>
      <c r="J364" s="141">
        <v>8667</v>
      </c>
      <c r="K364" s="141">
        <v>301827.42</v>
      </c>
      <c r="L364" s="141">
        <v>31</v>
      </c>
      <c r="M364" s="141">
        <v>6386.59</v>
      </c>
      <c r="N364" s="141">
        <v>77</v>
      </c>
      <c r="O364" s="76">
        <v>11090.16</v>
      </c>
    </row>
    <row r="365" spans="2:15" ht="13.8" x14ac:dyDescent="0.3">
      <c r="B365" s="24"/>
      <c r="C365" s="1"/>
      <c r="D365" s="1" t="s">
        <v>314</v>
      </c>
      <c r="E365" s="141">
        <v>2</v>
      </c>
      <c r="F365" s="141">
        <v>12757</v>
      </c>
      <c r="G365" s="141">
        <v>168476.79</v>
      </c>
      <c r="H365" s="141">
        <v>87</v>
      </c>
      <c r="I365" s="141">
        <v>13908.78</v>
      </c>
      <c r="J365" s="141">
        <v>12604</v>
      </c>
      <c r="K365" s="141">
        <v>145135.21</v>
      </c>
      <c r="L365" s="141">
        <v>66</v>
      </c>
      <c r="M365" s="141">
        <v>9432.7999999999993</v>
      </c>
      <c r="N365" s="141">
        <v>0</v>
      </c>
      <c r="O365" s="76">
        <v>0</v>
      </c>
    </row>
    <row r="366" spans="2:15" ht="13.8" x14ac:dyDescent="0.3">
      <c r="B366" s="24"/>
      <c r="C366" s="1"/>
      <c r="D366" s="1" t="s">
        <v>579</v>
      </c>
      <c r="E366" s="141">
        <v>2</v>
      </c>
      <c r="F366" s="141">
        <v>4326</v>
      </c>
      <c r="G366" s="141">
        <v>64318.52</v>
      </c>
      <c r="H366" s="141">
        <v>30</v>
      </c>
      <c r="I366" s="141">
        <v>3815.08</v>
      </c>
      <c r="J366" s="141">
        <v>4271</v>
      </c>
      <c r="K366" s="141">
        <v>55607.24</v>
      </c>
      <c r="L366" s="141">
        <v>25</v>
      </c>
      <c r="M366" s="141">
        <v>4896.2</v>
      </c>
      <c r="N366" s="141">
        <v>0</v>
      </c>
      <c r="O366" s="76">
        <v>0</v>
      </c>
    </row>
    <row r="367" spans="2:15" ht="13.8" x14ac:dyDescent="0.3">
      <c r="B367" s="24"/>
      <c r="C367" s="1"/>
      <c r="D367" s="1" t="s">
        <v>582</v>
      </c>
      <c r="E367" s="141">
        <v>2</v>
      </c>
      <c r="F367" s="141">
        <v>4777</v>
      </c>
      <c r="G367" s="141">
        <v>79802</v>
      </c>
      <c r="H367" s="141">
        <v>67</v>
      </c>
      <c r="I367" s="141">
        <v>15553.38</v>
      </c>
      <c r="J367" s="141">
        <v>4679</v>
      </c>
      <c r="K367" s="141">
        <v>60788.09</v>
      </c>
      <c r="L367" s="141">
        <v>31</v>
      </c>
      <c r="M367" s="141">
        <v>3460.53</v>
      </c>
      <c r="N367" s="141">
        <v>0</v>
      </c>
      <c r="O367" s="76">
        <v>0</v>
      </c>
    </row>
    <row r="368" spans="2:15" ht="13.8" x14ac:dyDescent="0.3">
      <c r="B368" s="24"/>
      <c r="C368" s="1"/>
      <c r="D368" s="1" t="s">
        <v>937</v>
      </c>
      <c r="E368" s="141">
        <v>2</v>
      </c>
      <c r="F368" s="141">
        <v>3415</v>
      </c>
      <c r="G368" s="141">
        <v>39221.699999999997</v>
      </c>
      <c r="H368" s="141">
        <v>9</v>
      </c>
      <c r="I368" s="141">
        <v>2541.16</v>
      </c>
      <c r="J368" s="141">
        <v>3371</v>
      </c>
      <c r="K368" s="141">
        <v>31772.43</v>
      </c>
      <c r="L368" s="141">
        <v>35</v>
      </c>
      <c r="M368" s="141">
        <v>4908.1099999999997</v>
      </c>
      <c r="N368" s="141">
        <v>0</v>
      </c>
      <c r="O368" s="76">
        <v>0</v>
      </c>
    </row>
    <row r="369" spans="2:15" ht="13.8" x14ac:dyDescent="0.3">
      <c r="B369" s="24"/>
      <c r="C369" s="1"/>
      <c r="D369" s="1" t="s">
        <v>315</v>
      </c>
      <c r="E369" s="141">
        <v>2</v>
      </c>
      <c r="F369" s="141">
        <v>3179</v>
      </c>
      <c r="G369" s="141">
        <v>48429.79</v>
      </c>
      <c r="H369" s="141">
        <v>15</v>
      </c>
      <c r="I369" s="141">
        <v>2514.63</v>
      </c>
      <c r="J369" s="141">
        <v>3164</v>
      </c>
      <c r="K369" s="141">
        <v>45915.16</v>
      </c>
      <c r="L369" s="141">
        <v>0</v>
      </c>
      <c r="M369" s="141">
        <v>0</v>
      </c>
      <c r="N369" s="141">
        <v>0</v>
      </c>
      <c r="O369" s="76">
        <v>0</v>
      </c>
    </row>
    <row r="370" spans="2:15" ht="13.8" x14ac:dyDescent="0.3">
      <c r="B370" s="24"/>
      <c r="C370" s="1"/>
      <c r="D370" s="1" t="s">
        <v>962</v>
      </c>
      <c r="E370" s="141">
        <v>4</v>
      </c>
      <c r="F370" s="141">
        <v>7214</v>
      </c>
      <c r="G370" s="141">
        <v>145081.21</v>
      </c>
      <c r="H370" s="141">
        <v>5</v>
      </c>
      <c r="I370" s="141">
        <v>241.69</v>
      </c>
      <c r="J370" s="141">
        <v>7147</v>
      </c>
      <c r="K370" s="141">
        <v>139143.85</v>
      </c>
      <c r="L370" s="141">
        <v>62</v>
      </c>
      <c r="M370" s="141">
        <v>5695.67</v>
      </c>
      <c r="N370" s="141">
        <v>0</v>
      </c>
      <c r="O370" s="76">
        <v>0</v>
      </c>
    </row>
    <row r="371" spans="2:15" ht="13.8" x14ac:dyDescent="0.3">
      <c r="B371" s="24"/>
      <c r="C371" s="1" t="s">
        <v>954</v>
      </c>
      <c r="D371" s="1"/>
      <c r="E371" s="141">
        <v>8</v>
      </c>
      <c r="F371" s="141">
        <v>27107</v>
      </c>
      <c r="G371" s="141">
        <v>1537179.13</v>
      </c>
      <c r="H371" s="141">
        <v>4385</v>
      </c>
      <c r="I371" s="141">
        <v>713033.8</v>
      </c>
      <c r="J371" s="141">
        <v>22007</v>
      </c>
      <c r="K371" s="141">
        <v>720445.86</v>
      </c>
      <c r="L371" s="141">
        <v>51</v>
      </c>
      <c r="M371" s="141">
        <v>13984.58</v>
      </c>
      <c r="N371" s="141">
        <v>664</v>
      </c>
      <c r="O371" s="76">
        <v>89714.9</v>
      </c>
    </row>
    <row r="372" spans="2:15" ht="13.8" x14ac:dyDescent="0.3">
      <c r="B372" s="24"/>
      <c r="C372" s="1"/>
      <c r="D372" s="1" t="s">
        <v>955</v>
      </c>
      <c r="E372" s="141">
        <v>4</v>
      </c>
      <c r="F372" s="141">
        <v>19536</v>
      </c>
      <c r="G372" s="141">
        <v>1140949.83</v>
      </c>
      <c r="H372" s="141">
        <v>4016</v>
      </c>
      <c r="I372" s="141">
        <v>568051.78</v>
      </c>
      <c r="J372" s="141">
        <v>15068</v>
      </c>
      <c r="K372" s="141">
        <v>502845.49</v>
      </c>
      <c r="L372" s="141">
        <v>25</v>
      </c>
      <c r="M372" s="141">
        <v>7505.51</v>
      </c>
      <c r="N372" s="141">
        <v>427</v>
      </c>
      <c r="O372" s="76">
        <v>62547.05</v>
      </c>
    </row>
    <row r="373" spans="2:15" ht="13.8" x14ac:dyDescent="0.3">
      <c r="B373" s="24"/>
      <c r="C373" s="1"/>
      <c r="D373" s="1" t="s">
        <v>954</v>
      </c>
      <c r="E373" s="141">
        <v>2</v>
      </c>
      <c r="F373" s="141">
        <v>5745</v>
      </c>
      <c r="G373" s="141">
        <v>375161.25</v>
      </c>
      <c r="H373" s="141">
        <v>369</v>
      </c>
      <c r="I373" s="141">
        <v>144982.01999999999</v>
      </c>
      <c r="J373" s="141">
        <v>5123</v>
      </c>
      <c r="K373" s="141">
        <v>197411.94</v>
      </c>
      <c r="L373" s="141">
        <v>16</v>
      </c>
      <c r="M373" s="141">
        <v>5599.43</v>
      </c>
      <c r="N373" s="141">
        <v>237</v>
      </c>
      <c r="O373" s="76">
        <v>27167.85</v>
      </c>
    </row>
    <row r="374" spans="2:15" ht="13.8" x14ac:dyDescent="0.3">
      <c r="B374" s="24"/>
      <c r="C374" s="1"/>
      <c r="D374" s="1" t="s">
        <v>962</v>
      </c>
      <c r="E374" s="141">
        <v>2</v>
      </c>
      <c r="F374" s="141">
        <v>1826</v>
      </c>
      <c r="G374" s="141">
        <v>21068.06</v>
      </c>
      <c r="H374" s="141">
        <v>0</v>
      </c>
      <c r="I374" s="141">
        <v>0</v>
      </c>
      <c r="J374" s="141">
        <v>1816</v>
      </c>
      <c r="K374" s="141">
        <v>20188.419999999998</v>
      </c>
      <c r="L374" s="141">
        <v>10</v>
      </c>
      <c r="M374" s="141">
        <v>879.64</v>
      </c>
      <c r="N374" s="141">
        <v>0</v>
      </c>
      <c r="O374" s="76">
        <v>0</v>
      </c>
    </row>
    <row r="375" spans="2:15" s="19" customFormat="1" ht="12.6" x14ac:dyDescent="0.2">
      <c r="B375" s="26" t="s">
        <v>664</v>
      </c>
      <c r="C375" s="27"/>
      <c r="D375" s="27"/>
      <c r="E375" s="140">
        <v>225</v>
      </c>
      <c r="F375" s="140">
        <v>1069547</v>
      </c>
      <c r="G375" s="140">
        <v>63103955.579999998</v>
      </c>
      <c r="H375" s="140">
        <v>94186.037658336427</v>
      </c>
      <c r="I375" s="140">
        <v>17845085.280000001</v>
      </c>
      <c r="J375" s="140">
        <v>935674.98082848347</v>
      </c>
      <c r="K375" s="140">
        <v>34058343.439999998</v>
      </c>
      <c r="L375" s="140">
        <v>14350.981513180661</v>
      </c>
      <c r="M375" s="140">
        <v>7060868.3700000001</v>
      </c>
      <c r="N375" s="140">
        <v>25335</v>
      </c>
      <c r="O375" s="75">
        <v>4139658.49</v>
      </c>
    </row>
    <row r="376" spans="2:15" ht="13.8" x14ac:dyDescent="0.3">
      <c r="B376" s="24"/>
      <c r="C376" s="1" t="s">
        <v>665</v>
      </c>
      <c r="D376" s="1"/>
      <c r="E376" s="141">
        <v>64</v>
      </c>
      <c r="F376" s="141">
        <v>308401.61622731976</v>
      </c>
      <c r="G376" s="141">
        <v>23604035.329999998</v>
      </c>
      <c r="H376" s="141">
        <v>33997.466621020372</v>
      </c>
      <c r="I376" s="141">
        <v>7209244.9299999997</v>
      </c>
      <c r="J376" s="141">
        <v>262139.46901745969</v>
      </c>
      <c r="K376" s="141">
        <v>12329898.320000002</v>
      </c>
      <c r="L376" s="141">
        <v>4225.6805888396702</v>
      </c>
      <c r="M376" s="141">
        <v>2801364.64</v>
      </c>
      <c r="N376" s="141">
        <v>8039</v>
      </c>
      <c r="O376" s="76">
        <v>1263527.46</v>
      </c>
    </row>
    <row r="377" spans="2:15" ht="13.8" x14ac:dyDescent="0.3">
      <c r="B377" s="24"/>
      <c r="C377" s="1"/>
      <c r="D377" s="1" t="s">
        <v>532</v>
      </c>
      <c r="E377" s="141">
        <v>29</v>
      </c>
      <c r="F377" s="141">
        <v>160744.81513180438</v>
      </c>
      <c r="G377" s="141">
        <v>16276731.859999999</v>
      </c>
      <c r="H377" s="141">
        <v>24532.388565559973</v>
      </c>
      <c r="I377" s="141">
        <v>5253357.91</v>
      </c>
      <c r="J377" s="141">
        <v>128334.63539883576</v>
      </c>
      <c r="K377" s="141">
        <v>7916584.3899999997</v>
      </c>
      <c r="L377" s="141">
        <v>2603.7911674086417</v>
      </c>
      <c r="M377" s="141">
        <v>2204452.98</v>
      </c>
      <c r="N377" s="141">
        <v>5274</v>
      </c>
      <c r="O377" s="76">
        <v>902336.58</v>
      </c>
    </row>
    <row r="378" spans="2:15" ht="13.8" x14ac:dyDescent="0.3">
      <c r="B378" s="24"/>
      <c r="C378" s="1"/>
      <c r="D378" s="1" t="s">
        <v>669</v>
      </c>
      <c r="E378" s="141">
        <v>10</v>
      </c>
      <c r="F378" s="141">
        <v>49486.82163642635</v>
      </c>
      <c r="G378" s="141">
        <v>3481499.89</v>
      </c>
      <c r="H378" s="141">
        <v>4132.3009243409906</v>
      </c>
      <c r="I378" s="141">
        <v>1190584.25</v>
      </c>
      <c r="J378" s="141">
        <v>43037.260527216946</v>
      </c>
      <c r="K378" s="141">
        <v>1747824.81</v>
      </c>
      <c r="L378" s="141">
        <v>809.26018486841349</v>
      </c>
      <c r="M378" s="141">
        <v>333538.51</v>
      </c>
      <c r="N378" s="141">
        <v>1508</v>
      </c>
      <c r="O378" s="76">
        <v>209552.32</v>
      </c>
    </row>
    <row r="379" spans="2:15" ht="13.8" x14ac:dyDescent="0.3">
      <c r="B379" s="24"/>
      <c r="C379" s="1"/>
      <c r="D379" s="1" t="s">
        <v>666</v>
      </c>
      <c r="E379" s="141">
        <v>7</v>
      </c>
      <c r="F379" s="141">
        <v>22810.69667922</v>
      </c>
      <c r="G379" s="141">
        <v>1313458.43</v>
      </c>
      <c r="H379" s="141">
        <v>907.19650804531113</v>
      </c>
      <c r="I379" s="141">
        <v>177042.14</v>
      </c>
      <c r="J379" s="141">
        <v>20740.589524135779</v>
      </c>
      <c r="K379" s="141">
        <v>829067.51</v>
      </c>
      <c r="L379" s="141">
        <v>696.91064703890856</v>
      </c>
      <c r="M379" s="141">
        <v>236383.91</v>
      </c>
      <c r="N379" s="141">
        <v>466</v>
      </c>
      <c r="O379" s="76">
        <v>70964.88</v>
      </c>
    </row>
    <row r="380" spans="2:15" ht="13.8" x14ac:dyDescent="0.3">
      <c r="B380" s="24"/>
      <c r="C380" s="1"/>
      <c r="D380" s="1" t="s">
        <v>668</v>
      </c>
      <c r="E380" s="141">
        <v>6</v>
      </c>
      <c r="F380" s="141">
        <v>17501.121191372295</v>
      </c>
      <c r="G380" s="141">
        <v>730355.29</v>
      </c>
      <c r="H380" s="141">
        <v>727.70181444701177</v>
      </c>
      <c r="I380" s="141">
        <v>131486.29999999999</v>
      </c>
      <c r="J380" s="141">
        <v>16251.14857925347</v>
      </c>
      <c r="K380" s="141">
        <v>538040.14</v>
      </c>
      <c r="L380" s="141">
        <v>84.270797671814918</v>
      </c>
      <c r="M380" s="141">
        <v>17449.27</v>
      </c>
      <c r="N380" s="141">
        <v>438</v>
      </c>
      <c r="O380" s="76">
        <v>43379.58</v>
      </c>
    </row>
    <row r="381" spans="2:15" ht="13.8" x14ac:dyDescent="0.3">
      <c r="B381" s="24"/>
      <c r="C381" s="1"/>
      <c r="D381" s="1" t="s">
        <v>533</v>
      </c>
      <c r="E381" s="141">
        <v>2</v>
      </c>
      <c r="F381" s="141">
        <v>6290</v>
      </c>
      <c r="G381" s="141">
        <v>107435.91</v>
      </c>
      <c r="H381" s="141">
        <v>0</v>
      </c>
      <c r="I381" s="141">
        <v>0</v>
      </c>
      <c r="J381" s="141">
        <v>6287</v>
      </c>
      <c r="K381" s="141">
        <v>107432.66</v>
      </c>
      <c r="L381" s="141">
        <v>3</v>
      </c>
      <c r="M381" s="141">
        <v>3.26</v>
      </c>
      <c r="N381" s="141">
        <v>0</v>
      </c>
      <c r="O381" s="76">
        <v>0</v>
      </c>
    </row>
    <row r="382" spans="2:15" ht="13.8" x14ac:dyDescent="0.3">
      <c r="B382" s="24"/>
      <c r="C382" s="1"/>
      <c r="D382" s="1" t="s">
        <v>316</v>
      </c>
      <c r="E382" s="141">
        <v>2</v>
      </c>
      <c r="F382" s="141">
        <v>14916.161588496729</v>
      </c>
      <c r="G382" s="141">
        <v>272381.18</v>
      </c>
      <c r="H382" s="141">
        <v>206.87880862708795</v>
      </c>
      <c r="I382" s="141">
        <v>24117.759999999998</v>
      </c>
      <c r="J382" s="141">
        <v>14690.834988017748</v>
      </c>
      <c r="K382" s="141">
        <v>244553.8</v>
      </c>
      <c r="L382" s="141">
        <v>18.447791851891083</v>
      </c>
      <c r="M382" s="141">
        <v>3709.62</v>
      </c>
      <c r="N382" s="141">
        <v>0</v>
      </c>
      <c r="O382" s="76">
        <v>0</v>
      </c>
    </row>
    <row r="383" spans="2:15" ht="13.8" x14ac:dyDescent="0.3">
      <c r="B383" s="24"/>
      <c r="C383" s="1"/>
      <c r="D383" s="1" t="s">
        <v>317</v>
      </c>
      <c r="E383" s="141">
        <v>3</v>
      </c>
      <c r="F383" s="141">
        <v>21126</v>
      </c>
      <c r="G383" s="141">
        <v>1230820.05</v>
      </c>
      <c r="H383" s="141">
        <v>3474</v>
      </c>
      <c r="I383" s="141">
        <v>430397.48</v>
      </c>
      <c r="J383" s="141">
        <v>17292</v>
      </c>
      <c r="K383" s="141">
        <v>757403.38</v>
      </c>
      <c r="L383" s="141">
        <v>7</v>
      </c>
      <c r="M383" s="141">
        <v>5725.09</v>
      </c>
      <c r="N383" s="141">
        <v>353</v>
      </c>
      <c r="O383" s="76">
        <v>37294.1</v>
      </c>
    </row>
    <row r="384" spans="2:15" ht="13.8" x14ac:dyDescent="0.3">
      <c r="B384" s="24"/>
      <c r="C384" s="1"/>
      <c r="D384" s="1" t="s">
        <v>962</v>
      </c>
      <c r="E384" s="141">
        <v>5</v>
      </c>
      <c r="F384" s="141">
        <v>15526</v>
      </c>
      <c r="G384" s="141">
        <v>191352.72</v>
      </c>
      <c r="H384" s="141">
        <v>17</v>
      </c>
      <c r="I384" s="141">
        <v>2259.09</v>
      </c>
      <c r="J384" s="141">
        <v>15506</v>
      </c>
      <c r="K384" s="141">
        <v>188991.63</v>
      </c>
      <c r="L384" s="141">
        <v>3</v>
      </c>
      <c r="M384" s="141">
        <v>102</v>
      </c>
      <c r="N384" s="141">
        <v>0</v>
      </c>
      <c r="O384" s="76">
        <v>0</v>
      </c>
    </row>
    <row r="385" spans="2:15" ht="13.8" x14ac:dyDescent="0.3">
      <c r="B385" s="24"/>
      <c r="C385" s="1" t="s">
        <v>670</v>
      </c>
      <c r="D385" s="1"/>
      <c r="E385" s="141">
        <v>21</v>
      </c>
      <c r="F385" s="141">
        <v>111648.33824032874</v>
      </c>
      <c r="G385" s="141">
        <v>5728839.0999999996</v>
      </c>
      <c r="H385" s="141">
        <v>8776.9407737075453</v>
      </c>
      <c r="I385" s="141">
        <v>1490054.97</v>
      </c>
      <c r="J385" s="141">
        <v>98547.725778842811</v>
      </c>
      <c r="K385" s="141">
        <v>3168216.72</v>
      </c>
      <c r="L385" s="141">
        <v>1704.6716877783754</v>
      </c>
      <c r="M385" s="141">
        <v>687473.97</v>
      </c>
      <c r="N385" s="141">
        <v>2619</v>
      </c>
      <c r="O385" s="76">
        <v>383093.44</v>
      </c>
    </row>
    <row r="386" spans="2:15" ht="13.8" x14ac:dyDescent="0.3">
      <c r="B386" s="24"/>
      <c r="C386" s="1"/>
      <c r="D386" s="1" t="s">
        <v>671</v>
      </c>
      <c r="E386" s="141">
        <v>14</v>
      </c>
      <c r="F386" s="141">
        <v>87566.33824032874</v>
      </c>
      <c r="G386" s="141">
        <v>4875153.04</v>
      </c>
      <c r="H386" s="141">
        <v>6356.9407737075453</v>
      </c>
      <c r="I386" s="141">
        <v>1261426.6000000001</v>
      </c>
      <c r="J386" s="141">
        <v>77430.725778842811</v>
      </c>
      <c r="K386" s="141">
        <v>2686642.09</v>
      </c>
      <c r="L386" s="141">
        <v>1250.6716877783756</v>
      </c>
      <c r="M386" s="141">
        <v>561359.53</v>
      </c>
      <c r="N386" s="141">
        <v>2528</v>
      </c>
      <c r="O386" s="76">
        <v>365724.82</v>
      </c>
    </row>
    <row r="387" spans="2:15" ht="13.8" x14ac:dyDescent="0.3">
      <c r="B387" s="24"/>
      <c r="C387" s="1"/>
      <c r="D387" s="1" t="s">
        <v>672</v>
      </c>
      <c r="E387" s="141">
        <v>2</v>
      </c>
      <c r="F387" s="141">
        <v>10703</v>
      </c>
      <c r="G387" s="141">
        <v>601434.13</v>
      </c>
      <c r="H387" s="141">
        <v>2101</v>
      </c>
      <c r="I387" s="141">
        <v>226034.33</v>
      </c>
      <c r="J387" s="141">
        <v>8341</v>
      </c>
      <c r="K387" s="141">
        <v>291741.74</v>
      </c>
      <c r="L387" s="141">
        <v>170</v>
      </c>
      <c r="M387" s="141">
        <v>66289.440000000002</v>
      </c>
      <c r="N387" s="141">
        <v>91</v>
      </c>
      <c r="O387" s="76">
        <v>17368.62</v>
      </c>
    </row>
    <row r="388" spans="2:15" ht="13.8" x14ac:dyDescent="0.3">
      <c r="B388" s="24"/>
      <c r="C388" s="1"/>
      <c r="D388" s="1" t="s">
        <v>962</v>
      </c>
      <c r="E388" s="141">
        <v>5</v>
      </c>
      <c r="F388" s="141">
        <v>13379</v>
      </c>
      <c r="G388" s="141">
        <v>252251.93</v>
      </c>
      <c r="H388" s="141">
        <v>319</v>
      </c>
      <c r="I388" s="141">
        <v>2594.0500000000002</v>
      </c>
      <c r="J388" s="141">
        <v>12776</v>
      </c>
      <c r="K388" s="141">
        <v>189832.88</v>
      </c>
      <c r="L388" s="141">
        <v>284</v>
      </c>
      <c r="M388" s="141">
        <v>59825</v>
      </c>
      <c r="N388" s="141">
        <v>0</v>
      </c>
      <c r="O388" s="76">
        <v>0</v>
      </c>
    </row>
    <row r="389" spans="2:15" ht="13.8" x14ac:dyDescent="0.3">
      <c r="B389" s="24"/>
      <c r="C389" s="1" t="s">
        <v>673</v>
      </c>
      <c r="D389" s="1"/>
      <c r="E389" s="141">
        <v>93</v>
      </c>
      <c r="F389" s="141">
        <v>376458.49024306762</v>
      </c>
      <c r="G389" s="141">
        <v>21856325.510000002</v>
      </c>
      <c r="H389" s="141">
        <v>31400.149606299441</v>
      </c>
      <c r="I389" s="141">
        <v>5152570.47</v>
      </c>
      <c r="J389" s="141">
        <v>328199.9397466621</v>
      </c>
      <c r="K389" s="141">
        <v>11918928.58</v>
      </c>
      <c r="L389" s="141">
        <v>6304.4008901060215</v>
      </c>
      <c r="M389" s="141">
        <v>2926199.27</v>
      </c>
      <c r="N389" s="141">
        <v>10554</v>
      </c>
      <c r="O389" s="76">
        <v>1858627.19</v>
      </c>
    </row>
    <row r="390" spans="2:15" ht="13.8" x14ac:dyDescent="0.3">
      <c r="B390" s="24"/>
      <c r="C390" s="1"/>
      <c r="D390" s="1" t="s">
        <v>679</v>
      </c>
      <c r="E390" s="141">
        <v>44</v>
      </c>
      <c r="F390" s="141">
        <v>185516.49024306756</v>
      </c>
      <c r="G390" s="141">
        <v>15813391.42</v>
      </c>
      <c r="H390" s="141">
        <v>17427.149606299441</v>
      </c>
      <c r="I390" s="141">
        <v>3980080.79</v>
      </c>
      <c r="J390" s="141">
        <v>155819.9397466621</v>
      </c>
      <c r="K390" s="141">
        <v>7868805.0499999998</v>
      </c>
      <c r="L390" s="141">
        <v>4616.4008901060215</v>
      </c>
      <c r="M390" s="141">
        <v>2471003.84</v>
      </c>
      <c r="N390" s="141">
        <v>7653</v>
      </c>
      <c r="O390" s="76">
        <v>1493501.74</v>
      </c>
    </row>
    <row r="391" spans="2:15" ht="13.8" x14ac:dyDescent="0.3">
      <c r="B391" s="24"/>
      <c r="C391" s="1"/>
      <c r="D391" s="1" t="s">
        <v>680</v>
      </c>
      <c r="E391" s="141">
        <v>8</v>
      </c>
      <c r="F391" s="141">
        <v>35948</v>
      </c>
      <c r="G391" s="141">
        <v>1062271.53</v>
      </c>
      <c r="H391" s="141">
        <v>2399</v>
      </c>
      <c r="I391" s="141">
        <v>258030.46</v>
      </c>
      <c r="J391" s="141">
        <v>32886</v>
      </c>
      <c r="K391" s="141">
        <v>676496.35</v>
      </c>
      <c r="L391" s="141">
        <v>213</v>
      </c>
      <c r="M391" s="141">
        <v>76932.960000000006</v>
      </c>
      <c r="N391" s="141">
        <v>450</v>
      </c>
      <c r="O391" s="76">
        <v>50811.77</v>
      </c>
    </row>
    <row r="392" spans="2:15" ht="13.8" x14ac:dyDescent="0.3">
      <c r="B392" s="24"/>
      <c r="C392" s="1"/>
      <c r="D392" s="1" t="s">
        <v>676</v>
      </c>
      <c r="E392" s="141">
        <v>5</v>
      </c>
      <c r="F392" s="141">
        <v>25001</v>
      </c>
      <c r="G392" s="141">
        <v>970538.17</v>
      </c>
      <c r="H392" s="141">
        <v>3368</v>
      </c>
      <c r="I392" s="141">
        <v>265705.15999999997</v>
      </c>
      <c r="J392" s="141">
        <v>21117</v>
      </c>
      <c r="K392" s="141">
        <v>612471.56000000006</v>
      </c>
      <c r="L392" s="141">
        <v>123</v>
      </c>
      <c r="M392" s="141">
        <v>37895.230000000003</v>
      </c>
      <c r="N392" s="141">
        <v>393</v>
      </c>
      <c r="O392" s="76">
        <v>54466.21</v>
      </c>
    </row>
    <row r="393" spans="2:15" ht="13.8" x14ac:dyDescent="0.3">
      <c r="B393" s="24"/>
      <c r="C393" s="1"/>
      <c r="D393" s="1" t="s">
        <v>677</v>
      </c>
      <c r="E393" s="141">
        <v>5</v>
      </c>
      <c r="F393" s="141">
        <v>52052</v>
      </c>
      <c r="G393" s="141">
        <v>2375307.06</v>
      </c>
      <c r="H393" s="141">
        <v>5146</v>
      </c>
      <c r="I393" s="141">
        <v>398523.4</v>
      </c>
      <c r="J393" s="141">
        <v>44397</v>
      </c>
      <c r="K393" s="141">
        <v>1571339.84</v>
      </c>
      <c r="L393" s="141">
        <v>492</v>
      </c>
      <c r="M393" s="141">
        <v>150689.79</v>
      </c>
      <c r="N393" s="141">
        <v>2017</v>
      </c>
      <c r="O393" s="76">
        <v>254754.03</v>
      </c>
    </row>
    <row r="394" spans="2:15" ht="13.8" x14ac:dyDescent="0.3">
      <c r="B394" s="24"/>
      <c r="C394" s="1"/>
      <c r="D394" s="1" t="s">
        <v>682</v>
      </c>
      <c r="E394" s="141">
        <v>4</v>
      </c>
      <c r="F394" s="141">
        <v>25105.842005676452</v>
      </c>
      <c r="G394" s="141">
        <v>654849.43999999994</v>
      </c>
      <c r="H394" s="141">
        <v>2627</v>
      </c>
      <c r="I394" s="141">
        <v>235730.79</v>
      </c>
      <c r="J394" s="141">
        <v>22412.842005676452</v>
      </c>
      <c r="K394" s="141">
        <v>409721.42</v>
      </c>
      <c r="L394" s="141">
        <v>25</v>
      </c>
      <c r="M394" s="141">
        <v>4303.79</v>
      </c>
      <c r="N394" s="141">
        <v>41</v>
      </c>
      <c r="O394" s="76">
        <v>5093.4399999999996</v>
      </c>
    </row>
    <row r="395" spans="2:15" ht="13.8" x14ac:dyDescent="0.3">
      <c r="B395" s="24"/>
      <c r="C395" s="1"/>
      <c r="D395" s="1" t="s">
        <v>674</v>
      </c>
      <c r="E395" s="141">
        <v>3</v>
      </c>
      <c r="F395" s="141">
        <v>4325</v>
      </c>
      <c r="G395" s="141">
        <v>120311.08</v>
      </c>
      <c r="H395" s="141">
        <v>75</v>
      </c>
      <c r="I395" s="141">
        <v>5779.84</v>
      </c>
      <c r="J395" s="141">
        <v>4066</v>
      </c>
      <c r="K395" s="141">
        <v>60837.08</v>
      </c>
      <c r="L395" s="141">
        <v>184</v>
      </c>
      <c r="M395" s="141">
        <v>53694.15</v>
      </c>
      <c r="N395" s="141">
        <v>0</v>
      </c>
      <c r="O395" s="76">
        <v>0</v>
      </c>
    </row>
    <row r="396" spans="2:15" ht="13.8" x14ac:dyDescent="0.3">
      <c r="B396" s="24"/>
      <c r="C396" s="1"/>
      <c r="D396" s="1" t="s">
        <v>678</v>
      </c>
      <c r="E396" s="141">
        <v>3</v>
      </c>
      <c r="F396" s="141">
        <v>9450</v>
      </c>
      <c r="G396" s="141">
        <v>176658.88</v>
      </c>
      <c r="H396" s="141">
        <v>179</v>
      </c>
      <c r="I396" s="141">
        <v>1772.2</v>
      </c>
      <c r="J396" s="141">
        <v>9104</v>
      </c>
      <c r="K396" s="141">
        <v>140922.04</v>
      </c>
      <c r="L396" s="141">
        <v>167</v>
      </c>
      <c r="M396" s="141">
        <v>33964.65</v>
      </c>
      <c r="N396" s="141">
        <v>0</v>
      </c>
      <c r="O396" s="76">
        <v>0</v>
      </c>
    </row>
    <row r="397" spans="2:15" ht="13.8" x14ac:dyDescent="0.3">
      <c r="B397" s="24"/>
      <c r="C397" s="1"/>
      <c r="D397" s="1" t="s">
        <v>681</v>
      </c>
      <c r="E397" s="141">
        <v>3</v>
      </c>
      <c r="F397" s="141">
        <v>11517.723746452217</v>
      </c>
      <c r="G397" s="141">
        <v>165849.23000000001</v>
      </c>
      <c r="H397" s="141">
        <v>0</v>
      </c>
      <c r="I397" s="141">
        <v>0</v>
      </c>
      <c r="J397" s="141">
        <v>11438.723746452217</v>
      </c>
      <c r="K397" s="141">
        <v>152095.5</v>
      </c>
      <c r="L397" s="141">
        <v>79</v>
      </c>
      <c r="M397" s="141">
        <v>13753.72</v>
      </c>
      <c r="N397" s="141">
        <v>0</v>
      </c>
      <c r="O397" s="76">
        <v>0</v>
      </c>
    </row>
    <row r="398" spans="2:15" ht="13.8" x14ac:dyDescent="0.3">
      <c r="B398" s="24"/>
      <c r="C398" s="1"/>
      <c r="D398" s="1" t="s">
        <v>318</v>
      </c>
      <c r="E398" s="141">
        <v>2</v>
      </c>
      <c r="F398" s="141">
        <v>3932</v>
      </c>
      <c r="G398" s="141">
        <v>44584.68</v>
      </c>
      <c r="H398" s="141">
        <v>0</v>
      </c>
      <c r="I398" s="141">
        <v>0</v>
      </c>
      <c r="J398" s="141">
        <v>3922</v>
      </c>
      <c r="K398" s="141">
        <v>40219.300000000003</v>
      </c>
      <c r="L398" s="141">
        <v>10</v>
      </c>
      <c r="M398" s="141">
        <v>4365.38</v>
      </c>
      <c r="N398" s="141">
        <v>0</v>
      </c>
      <c r="O398" s="76">
        <v>0</v>
      </c>
    </row>
    <row r="399" spans="2:15" ht="13.8" x14ac:dyDescent="0.3">
      <c r="B399" s="24"/>
      <c r="C399" s="1"/>
      <c r="D399" s="1" t="s">
        <v>319</v>
      </c>
      <c r="E399" s="141">
        <v>2</v>
      </c>
      <c r="F399" s="141">
        <v>2017</v>
      </c>
      <c r="G399" s="141">
        <v>26412.98</v>
      </c>
      <c r="H399" s="141">
        <v>74</v>
      </c>
      <c r="I399" s="141">
        <v>1552.82</v>
      </c>
      <c r="J399" s="141">
        <v>1915</v>
      </c>
      <c r="K399" s="141">
        <v>20860.62</v>
      </c>
      <c r="L399" s="141">
        <v>28</v>
      </c>
      <c r="M399" s="141">
        <v>3999.54</v>
      </c>
      <c r="N399" s="141">
        <v>0</v>
      </c>
      <c r="O399" s="76">
        <v>0</v>
      </c>
    </row>
    <row r="400" spans="2:15" ht="13.8" x14ac:dyDescent="0.3">
      <c r="B400" s="24"/>
      <c r="C400" s="1"/>
      <c r="D400" s="1" t="s">
        <v>320</v>
      </c>
      <c r="E400" s="141">
        <v>2</v>
      </c>
      <c r="F400" s="141">
        <v>4440</v>
      </c>
      <c r="G400" s="141">
        <v>53467.59</v>
      </c>
      <c r="H400" s="141">
        <v>0</v>
      </c>
      <c r="I400" s="141">
        <v>0</v>
      </c>
      <c r="J400" s="141">
        <v>4375</v>
      </c>
      <c r="K400" s="141">
        <v>36242.910000000003</v>
      </c>
      <c r="L400" s="141">
        <v>65</v>
      </c>
      <c r="M400" s="141">
        <v>17224.68</v>
      </c>
      <c r="N400" s="141">
        <v>0</v>
      </c>
      <c r="O400" s="76">
        <v>0</v>
      </c>
    </row>
    <row r="401" spans="2:15" ht="13.8" x14ac:dyDescent="0.3">
      <c r="B401" s="24"/>
      <c r="C401" s="1"/>
      <c r="D401" s="1" t="s">
        <v>321</v>
      </c>
      <c r="E401" s="141">
        <v>2</v>
      </c>
      <c r="F401" s="141">
        <v>2753</v>
      </c>
      <c r="G401" s="141">
        <v>94492.21</v>
      </c>
      <c r="H401" s="141">
        <v>28</v>
      </c>
      <c r="I401" s="141">
        <v>1345.02</v>
      </c>
      <c r="J401" s="141">
        <v>2705</v>
      </c>
      <c r="K401" s="141">
        <v>90982.31</v>
      </c>
      <c r="L401" s="141">
        <v>20</v>
      </c>
      <c r="M401" s="141">
        <v>2164.88</v>
      </c>
      <c r="N401" s="141">
        <v>0</v>
      </c>
      <c r="O401" s="76">
        <v>0</v>
      </c>
    </row>
    <row r="402" spans="2:15" ht="13.8" x14ac:dyDescent="0.3">
      <c r="B402" s="24"/>
      <c r="C402" s="1"/>
      <c r="D402" s="1" t="s">
        <v>962</v>
      </c>
      <c r="E402" s="141">
        <v>10</v>
      </c>
      <c r="F402" s="141">
        <v>14400.43424787133</v>
      </c>
      <c r="G402" s="141">
        <v>298191.23</v>
      </c>
      <c r="H402" s="141">
        <v>77</v>
      </c>
      <c r="I402" s="141">
        <v>4049.98</v>
      </c>
      <c r="J402" s="141">
        <v>14041.43424787133</v>
      </c>
      <c r="K402" s="141">
        <v>237934.59</v>
      </c>
      <c r="L402" s="141">
        <v>282</v>
      </c>
      <c r="M402" s="141">
        <v>56206.65</v>
      </c>
      <c r="N402" s="141">
        <v>0</v>
      </c>
      <c r="O402" s="76">
        <v>0</v>
      </c>
    </row>
    <row r="403" spans="2:15" ht="13.8" x14ac:dyDescent="0.3">
      <c r="B403" s="24"/>
      <c r="C403" s="1" t="s">
        <v>684</v>
      </c>
      <c r="D403" s="1"/>
      <c r="E403" s="141">
        <v>7</v>
      </c>
      <c r="F403" s="141">
        <v>53333.811023622409</v>
      </c>
      <c r="G403" s="141">
        <v>2484027.6800000002</v>
      </c>
      <c r="H403" s="141">
        <v>4513.6655255050828</v>
      </c>
      <c r="I403" s="141">
        <v>836709.63</v>
      </c>
      <c r="J403" s="141">
        <v>47499.249914412998</v>
      </c>
      <c r="K403" s="141">
        <v>1398196.66</v>
      </c>
      <c r="L403" s="141">
        <v>258.89558370432098</v>
      </c>
      <c r="M403" s="141">
        <v>83686.89</v>
      </c>
      <c r="N403" s="141">
        <v>1062</v>
      </c>
      <c r="O403" s="76">
        <v>165434.5</v>
      </c>
    </row>
    <row r="404" spans="2:15" ht="13.8" x14ac:dyDescent="0.3">
      <c r="B404" s="24"/>
      <c r="C404" s="1"/>
      <c r="D404" s="1" t="s">
        <v>685</v>
      </c>
      <c r="E404" s="141">
        <v>5</v>
      </c>
      <c r="F404" s="141">
        <v>42907.811023622402</v>
      </c>
      <c r="G404" s="141">
        <v>2412052.6800000002</v>
      </c>
      <c r="H404" s="141">
        <v>4511.6655255050828</v>
      </c>
      <c r="I404" s="141">
        <v>836376.88</v>
      </c>
      <c r="J404" s="141">
        <v>37110.249914412998</v>
      </c>
      <c r="K404" s="141">
        <v>1342052.04</v>
      </c>
      <c r="L404" s="141">
        <v>223.89558370432101</v>
      </c>
      <c r="M404" s="141">
        <v>68189.259999999995</v>
      </c>
      <c r="N404" s="141">
        <v>1062</v>
      </c>
      <c r="O404" s="76">
        <v>165434.5</v>
      </c>
    </row>
    <row r="405" spans="2:15" ht="13.8" x14ac:dyDescent="0.3">
      <c r="B405" s="24"/>
      <c r="C405" s="1"/>
      <c r="D405" s="1" t="s">
        <v>962</v>
      </c>
      <c r="E405" s="141">
        <v>2</v>
      </c>
      <c r="F405" s="141">
        <v>10426</v>
      </c>
      <c r="G405" s="141">
        <v>71975</v>
      </c>
      <c r="H405" s="141">
        <v>2</v>
      </c>
      <c r="I405" s="141">
        <v>332.75</v>
      </c>
      <c r="J405" s="141">
        <v>10389</v>
      </c>
      <c r="K405" s="141">
        <v>56144.62</v>
      </c>
      <c r="L405" s="141">
        <v>35</v>
      </c>
      <c r="M405" s="141">
        <v>15497.63</v>
      </c>
      <c r="N405" s="141">
        <v>0</v>
      </c>
      <c r="O405" s="76">
        <v>0</v>
      </c>
    </row>
    <row r="406" spans="2:15" ht="13.8" x14ac:dyDescent="0.3">
      <c r="B406" s="24"/>
      <c r="C406" s="1" t="s">
        <v>686</v>
      </c>
      <c r="D406" s="1"/>
      <c r="E406" s="141">
        <v>16</v>
      </c>
      <c r="F406" s="141">
        <v>115796.67168777777</v>
      </c>
      <c r="G406" s="141">
        <v>4267587.1500000004</v>
      </c>
      <c r="H406" s="141">
        <v>3797.9257103729574</v>
      </c>
      <c r="I406" s="141">
        <v>1638234.5</v>
      </c>
      <c r="J406" s="141">
        <v>110859.7459774048</v>
      </c>
      <c r="K406" s="141">
        <v>2330255.12</v>
      </c>
      <c r="L406" s="141">
        <v>486</v>
      </c>
      <c r="M406" s="141">
        <v>202977.39</v>
      </c>
      <c r="N406" s="141">
        <v>653</v>
      </c>
      <c r="O406" s="76">
        <v>96120.14</v>
      </c>
    </row>
    <row r="407" spans="2:15" ht="13.8" x14ac:dyDescent="0.3">
      <c r="B407" s="24"/>
      <c r="C407" s="1"/>
      <c r="D407" s="1" t="s">
        <v>687</v>
      </c>
      <c r="E407" s="141">
        <v>12</v>
      </c>
      <c r="F407" s="141">
        <v>78766.671687777765</v>
      </c>
      <c r="G407" s="141">
        <v>4117508.29</v>
      </c>
      <c r="H407" s="141">
        <v>3797.9257103729574</v>
      </c>
      <c r="I407" s="141">
        <v>1638234.5</v>
      </c>
      <c r="J407" s="141">
        <v>73928.745977404804</v>
      </c>
      <c r="K407" s="141">
        <v>2193769.0499999998</v>
      </c>
      <c r="L407" s="141">
        <v>387</v>
      </c>
      <c r="M407" s="141">
        <v>189384.61</v>
      </c>
      <c r="N407" s="141">
        <v>653</v>
      </c>
      <c r="O407" s="76">
        <v>96120.14</v>
      </c>
    </row>
    <row r="408" spans="2:15" ht="13.8" x14ac:dyDescent="0.3">
      <c r="B408" s="24"/>
      <c r="C408" s="1"/>
      <c r="D408" s="1" t="s">
        <v>962</v>
      </c>
      <c r="E408" s="141">
        <v>4</v>
      </c>
      <c r="F408" s="141">
        <v>37030</v>
      </c>
      <c r="G408" s="141">
        <v>150078.85</v>
      </c>
      <c r="H408" s="141">
        <v>0</v>
      </c>
      <c r="I408" s="141">
        <v>0</v>
      </c>
      <c r="J408" s="141">
        <v>36931</v>
      </c>
      <c r="K408" s="141">
        <v>136486.07</v>
      </c>
      <c r="L408" s="141">
        <v>99</v>
      </c>
      <c r="M408" s="141">
        <v>13592.78</v>
      </c>
      <c r="N408" s="141">
        <v>0</v>
      </c>
      <c r="O408" s="76">
        <v>0</v>
      </c>
    </row>
    <row r="409" spans="2:15" ht="13.8" x14ac:dyDescent="0.3">
      <c r="B409" s="24"/>
      <c r="C409" s="1" t="s">
        <v>688</v>
      </c>
      <c r="D409" s="1"/>
      <c r="E409" s="141">
        <v>24</v>
      </c>
      <c r="F409" s="141">
        <v>103908.07257788432</v>
      </c>
      <c r="G409" s="141">
        <v>5163140.8</v>
      </c>
      <c r="H409" s="141">
        <v>11699.889421431028</v>
      </c>
      <c r="I409" s="141">
        <v>1518270.78</v>
      </c>
      <c r="J409" s="141">
        <v>88428.850393701025</v>
      </c>
      <c r="K409" s="141">
        <v>2912848.04</v>
      </c>
      <c r="L409" s="141">
        <v>1371.3327627522717</v>
      </c>
      <c r="M409" s="141">
        <v>359166.22</v>
      </c>
      <c r="N409" s="141">
        <v>2408</v>
      </c>
      <c r="O409" s="76">
        <v>372855.76</v>
      </c>
    </row>
    <row r="410" spans="2:15" ht="13.8" x14ac:dyDescent="0.3">
      <c r="B410" s="24"/>
      <c r="C410" s="1"/>
      <c r="D410" s="1" t="s">
        <v>690</v>
      </c>
      <c r="E410" s="141">
        <v>15</v>
      </c>
      <c r="F410" s="141">
        <v>75876.072577884319</v>
      </c>
      <c r="G410" s="141">
        <v>4238512.43</v>
      </c>
      <c r="H410" s="141">
        <v>8909.8894214310276</v>
      </c>
      <c r="I410" s="141">
        <v>1269088.04</v>
      </c>
      <c r="J410" s="141">
        <v>63713.850393701017</v>
      </c>
      <c r="K410" s="141">
        <v>2345546.5099999998</v>
      </c>
      <c r="L410" s="141">
        <v>1070.3327627522719</v>
      </c>
      <c r="M410" s="141">
        <v>302912.52</v>
      </c>
      <c r="N410" s="141">
        <v>2182</v>
      </c>
      <c r="O410" s="76">
        <v>320965.34999999998</v>
      </c>
    </row>
    <row r="411" spans="2:15" ht="13.8" x14ac:dyDescent="0.3">
      <c r="B411" s="24"/>
      <c r="C411" s="1"/>
      <c r="D411" s="1" t="s">
        <v>689</v>
      </c>
      <c r="E411" s="141">
        <v>3</v>
      </c>
      <c r="F411" s="141">
        <v>10592</v>
      </c>
      <c r="G411" s="141">
        <v>329612.89</v>
      </c>
      <c r="H411" s="141">
        <v>2439</v>
      </c>
      <c r="I411" s="141">
        <v>129832.26</v>
      </c>
      <c r="J411" s="141">
        <v>7950</v>
      </c>
      <c r="K411" s="141">
        <v>161705.48000000001</v>
      </c>
      <c r="L411" s="141">
        <v>121</v>
      </c>
      <c r="M411" s="141">
        <v>22824.09</v>
      </c>
      <c r="N411" s="141">
        <v>82</v>
      </c>
      <c r="O411" s="76">
        <v>15251.06</v>
      </c>
    </row>
    <row r="412" spans="2:15" ht="13.8" x14ac:dyDescent="0.3">
      <c r="B412" s="24"/>
      <c r="C412" s="1"/>
      <c r="D412" s="1" t="s">
        <v>322</v>
      </c>
      <c r="E412" s="141">
        <v>2</v>
      </c>
      <c r="F412" s="141">
        <v>7526</v>
      </c>
      <c r="G412" s="141">
        <v>422041.55</v>
      </c>
      <c r="H412" s="141">
        <v>351</v>
      </c>
      <c r="I412" s="141">
        <v>119350.48</v>
      </c>
      <c r="J412" s="141">
        <v>6931</v>
      </c>
      <c r="K412" s="141">
        <v>243066.21</v>
      </c>
      <c r="L412" s="141">
        <v>100</v>
      </c>
      <c r="M412" s="141">
        <v>22985.51</v>
      </c>
      <c r="N412" s="141">
        <v>144</v>
      </c>
      <c r="O412" s="76">
        <v>36639.339999999997</v>
      </c>
    </row>
    <row r="413" spans="2:15" ht="13.8" x14ac:dyDescent="0.3">
      <c r="B413" s="24"/>
      <c r="C413" s="1"/>
      <c r="D413" s="1" t="s">
        <v>962</v>
      </c>
      <c r="E413" s="142">
        <v>4</v>
      </c>
      <c r="F413" s="142">
        <v>9914</v>
      </c>
      <c r="G413" s="142">
        <v>172973.93</v>
      </c>
      <c r="H413" s="142">
        <v>0</v>
      </c>
      <c r="I413" s="142">
        <v>0</v>
      </c>
      <c r="J413" s="142">
        <v>9834</v>
      </c>
      <c r="K413" s="142">
        <v>162529.84</v>
      </c>
      <c r="L413" s="142">
        <v>80</v>
      </c>
      <c r="M413" s="142">
        <v>10444.09</v>
      </c>
      <c r="N413" s="142">
        <v>0</v>
      </c>
      <c r="O413" s="81">
        <v>0</v>
      </c>
    </row>
    <row r="414" spans="2:15" s="19" customFormat="1" ht="12.6" x14ac:dyDescent="0.2">
      <c r="B414" s="26" t="s">
        <v>691</v>
      </c>
      <c r="C414" s="27"/>
      <c r="D414" s="27"/>
      <c r="E414" s="140">
        <v>442</v>
      </c>
      <c r="F414" s="140">
        <v>2004831</v>
      </c>
      <c r="G414" s="140">
        <v>155333960.41999999</v>
      </c>
      <c r="H414" s="140">
        <v>170733</v>
      </c>
      <c r="I414" s="140">
        <v>33251062.300000001</v>
      </c>
      <c r="J414" s="140">
        <v>1710454</v>
      </c>
      <c r="K414" s="140">
        <v>76153905.689999998</v>
      </c>
      <c r="L414" s="140">
        <v>43163</v>
      </c>
      <c r="M414" s="140">
        <v>26291971.27</v>
      </c>
      <c r="N414" s="140">
        <v>80481</v>
      </c>
      <c r="O414" s="75">
        <v>19637021.170000002</v>
      </c>
    </row>
    <row r="415" spans="2:15" ht="13.8" x14ac:dyDescent="0.3">
      <c r="B415" s="24"/>
      <c r="C415" s="1" t="s">
        <v>692</v>
      </c>
      <c r="D415" s="1"/>
      <c r="E415" s="141">
        <v>33</v>
      </c>
      <c r="F415" s="141">
        <v>169957</v>
      </c>
      <c r="G415" s="141">
        <v>13450630.640000001</v>
      </c>
      <c r="H415" s="141">
        <v>9502</v>
      </c>
      <c r="I415" s="141">
        <v>2219193.1</v>
      </c>
      <c r="J415" s="141">
        <v>150568</v>
      </c>
      <c r="K415" s="141">
        <v>5242476.8899999997</v>
      </c>
      <c r="L415" s="141">
        <v>3532</v>
      </c>
      <c r="M415" s="141">
        <v>1451957.94</v>
      </c>
      <c r="N415" s="141">
        <v>6355</v>
      </c>
      <c r="O415" s="76">
        <v>4537002.71</v>
      </c>
    </row>
    <row r="416" spans="2:15" ht="13.8" x14ac:dyDescent="0.3">
      <c r="B416" s="24"/>
      <c r="C416" s="1"/>
      <c r="D416" s="1" t="s">
        <v>693</v>
      </c>
      <c r="E416" s="141">
        <v>19</v>
      </c>
      <c r="F416" s="141">
        <v>97325</v>
      </c>
      <c r="G416" s="141">
        <v>6087323.5499999998</v>
      </c>
      <c r="H416" s="141">
        <v>7885</v>
      </c>
      <c r="I416" s="141">
        <v>1622223.01</v>
      </c>
      <c r="J416" s="141">
        <v>82380</v>
      </c>
      <c r="K416" s="141">
        <v>3032054.72</v>
      </c>
      <c r="L416" s="141">
        <v>2267</v>
      </c>
      <c r="M416" s="141">
        <v>595541.9</v>
      </c>
      <c r="N416" s="141">
        <v>4793</v>
      </c>
      <c r="O416" s="76">
        <v>837503.91</v>
      </c>
    </row>
    <row r="417" spans="2:15" ht="13.8" x14ac:dyDescent="0.3">
      <c r="B417" s="24"/>
      <c r="C417" s="1"/>
      <c r="D417" s="1" t="s">
        <v>694</v>
      </c>
      <c r="E417" s="141">
        <v>5</v>
      </c>
      <c r="F417" s="141">
        <v>48615</v>
      </c>
      <c r="G417" s="141">
        <v>7078139.6399999997</v>
      </c>
      <c r="H417" s="141">
        <v>1568</v>
      </c>
      <c r="I417" s="141">
        <v>596922.65</v>
      </c>
      <c r="J417" s="141">
        <v>44969</v>
      </c>
      <c r="K417" s="141">
        <v>2027015.87</v>
      </c>
      <c r="L417" s="141">
        <v>517</v>
      </c>
      <c r="M417" s="141">
        <v>754706.59</v>
      </c>
      <c r="N417" s="141">
        <v>1561</v>
      </c>
      <c r="O417" s="76">
        <v>3699494.53</v>
      </c>
    </row>
    <row r="418" spans="2:15" ht="13.8" x14ac:dyDescent="0.3">
      <c r="B418" s="24"/>
      <c r="C418" s="1"/>
      <c r="D418" s="1" t="s">
        <v>962</v>
      </c>
      <c r="E418" s="141">
        <v>9</v>
      </c>
      <c r="F418" s="141">
        <v>24017</v>
      </c>
      <c r="G418" s="141">
        <v>285167.46000000002</v>
      </c>
      <c r="H418" s="141">
        <v>49</v>
      </c>
      <c r="I418" s="141">
        <v>47.44</v>
      </c>
      <c r="J418" s="141">
        <v>23219</v>
      </c>
      <c r="K418" s="141">
        <v>183406.31</v>
      </c>
      <c r="L418" s="141">
        <v>748</v>
      </c>
      <c r="M418" s="141">
        <v>101709.45</v>
      </c>
      <c r="N418" s="141">
        <v>1</v>
      </c>
      <c r="O418" s="76">
        <v>4.26</v>
      </c>
    </row>
    <row r="419" spans="2:15" ht="13.8" x14ac:dyDescent="0.3">
      <c r="B419" s="24"/>
      <c r="C419" s="1" t="s">
        <v>695</v>
      </c>
      <c r="D419" s="1"/>
      <c r="E419" s="141">
        <v>25</v>
      </c>
      <c r="F419" s="141">
        <v>104335</v>
      </c>
      <c r="G419" s="141">
        <v>5084493.26</v>
      </c>
      <c r="H419" s="141">
        <v>9186</v>
      </c>
      <c r="I419" s="141">
        <v>2314676.33</v>
      </c>
      <c r="J419" s="141">
        <v>90653</v>
      </c>
      <c r="K419" s="141">
        <v>1958957.18</v>
      </c>
      <c r="L419" s="141">
        <v>1132</v>
      </c>
      <c r="M419" s="141">
        <v>338132.45</v>
      </c>
      <c r="N419" s="141">
        <v>3364</v>
      </c>
      <c r="O419" s="76">
        <v>472727.29</v>
      </c>
    </row>
    <row r="420" spans="2:15" ht="13.8" x14ac:dyDescent="0.3">
      <c r="B420" s="24"/>
      <c r="C420" s="1"/>
      <c r="D420" s="1" t="s">
        <v>696</v>
      </c>
      <c r="E420" s="141">
        <v>12</v>
      </c>
      <c r="F420" s="141">
        <v>80673</v>
      </c>
      <c r="G420" s="141">
        <v>4371700.32</v>
      </c>
      <c r="H420" s="141">
        <v>7740</v>
      </c>
      <c r="I420" s="141">
        <v>2106652.19</v>
      </c>
      <c r="J420" s="141">
        <v>69037</v>
      </c>
      <c r="K420" s="141">
        <v>1622278.51</v>
      </c>
      <c r="L420" s="141">
        <v>749</v>
      </c>
      <c r="M420" s="141">
        <v>223905.67</v>
      </c>
      <c r="N420" s="141">
        <v>3147</v>
      </c>
      <c r="O420" s="76">
        <v>418863.95</v>
      </c>
    </row>
    <row r="421" spans="2:15" ht="13.8" x14ac:dyDescent="0.3">
      <c r="B421" s="24"/>
      <c r="C421" s="1"/>
      <c r="D421" s="1" t="s">
        <v>657</v>
      </c>
      <c r="E421" s="141">
        <v>5</v>
      </c>
      <c r="F421" s="141">
        <v>3089</v>
      </c>
      <c r="G421" s="141">
        <v>298014.96000000002</v>
      </c>
      <c r="H421" s="141">
        <v>250</v>
      </c>
      <c r="I421" s="141">
        <v>20693.79</v>
      </c>
      <c r="J421" s="141">
        <v>2469</v>
      </c>
      <c r="K421" s="141">
        <v>153694.75</v>
      </c>
      <c r="L421" s="141">
        <v>176</v>
      </c>
      <c r="M421" s="141">
        <v>71852.490000000005</v>
      </c>
      <c r="N421" s="141">
        <v>194</v>
      </c>
      <c r="O421" s="76">
        <v>51773.94</v>
      </c>
    </row>
    <row r="422" spans="2:15" ht="13.8" x14ac:dyDescent="0.3">
      <c r="B422" s="24"/>
      <c r="C422" s="1"/>
      <c r="D422" s="1" t="s">
        <v>324</v>
      </c>
      <c r="E422" s="141">
        <v>2</v>
      </c>
      <c r="F422" s="141">
        <v>11372</v>
      </c>
      <c r="G422" s="141">
        <v>48521.62</v>
      </c>
      <c r="H422" s="141">
        <v>0</v>
      </c>
      <c r="I422" s="141">
        <v>0</v>
      </c>
      <c r="J422" s="141">
        <v>11349</v>
      </c>
      <c r="K422" s="141">
        <v>46432.22</v>
      </c>
      <c r="L422" s="141">
        <v>0</v>
      </c>
      <c r="M422" s="141">
        <v>0</v>
      </c>
      <c r="N422" s="141">
        <v>23</v>
      </c>
      <c r="O422" s="76">
        <v>2089.4</v>
      </c>
    </row>
    <row r="423" spans="2:15" ht="13.8" x14ac:dyDescent="0.3">
      <c r="B423" s="24"/>
      <c r="C423" s="1"/>
      <c r="D423" s="1" t="s">
        <v>962</v>
      </c>
      <c r="E423" s="141">
        <v>6</v>
      </c>
      <c r="F423" s="141">
        <v>9201</v>
      </c>
      <c r="G423" s="141">
        <v>366256.35</v>
      </c>
      <c r="H423" s="141">
        <v>1196</v>
      </c>
      <c r="I423" s="141">
        <v>187330.36</v>
      </c>
      <c r="J423" s="141">
        <v>7798</v>
      </c>
      <c r="K423" s="141">
        <v>136551.71</v>
      </c>
      <c r="L423" s="141">
        <v>207</v>
      </c>
      <c r="M423" s="141">
        <v>42374.29</v>
      </c>
      <c r="N423" s="141">
        <v>0</v>
      </c>
      <c r="O423" s="76">
        <v>0</v>
      </c>
    </row>
    <row r="424" spans="2:15" ht="13.8" x14ac:dyDescent="0.3">
      <c r="B424" s="24"/>
      <c r="C424" s="1" t="s">
        <v>697</v>
      </c>
      <c r="D424" s="1"/>
      <c r="E424" s="141">
        <v>36</v>
      </c>
      <c r="F424" s="141">
        <v>181513</v>
      </c>
      <c r="G424" s="141">
        <v>9286752.1099999994</v>
      </c>
      <c r="H424" s="141">
        <v>12996</v>
      </c>
      <c r="I424" s="141">
        <v>2105934.09</v>
      </c>
      <c r="J424" s="141">
        <v>160901</v>
      </c>
      <c r="K424" s="141">
        <v>4997452.45</v>
      </c>
      <c r="L424" s="141">
        <v>2825</v>
      </c>
      <c r="M424" s="141">
        <v>1389720.09</v>
      </c>
      <c r="N424" s="141">
        <v>4791</v>
      </c>
      <c r="O424" s="76">
        <v>793645.47</v>
      </c>
    </row>
    <row r="425" spans="2:15" ht="13.8" x14ac:dyDescent="0.3">
      <c r="B425" s="24"/>
      <c r="C425" s="1"/>
      <c r="D425" s="1" t="s">
        <v>698</v>
      </c>
      <c r="E425" s="141">
        <v>27</v>
      </c>
      <c r="F425" s="141">
        <v>143399</v>
      </c>
      <c r="G425" s="141">
        <v>8909823.0399999991</v>
      </c>
      <c r="H425" s="141">
        <v>12996</v>
      </c>
      <c r="I425" s="141">
        <v>2105934.09</v>
      </c>
      <c r="J425" s="141">
        <v>123053</v>
      </c>
      <c r="K425" s="141">
        <v>4651855.96</v>
      </c>
      <c r="L425" s="141">
        <v>2559</v>
      </c>
      <c r="M425" s="141">
        <v>1358387.52</v>
      </c>
      <c r="N425" s="141">
        <v>4791</v>
      </c>
      <c r="O425" s="76">
        <v>793645.47</v>
      </c>
    </row>
    <row r="426" spans="2:15" ht="13.8" x14ac:dyDescent="0.3">
      <c r="B426" s="24"/>
      <c r="C426" s="1"/>
      <c r="D426" s="1" t="s">
        <v>962</v>
      </c>
      <c r="E426" s="141">
        <v>9</v>
      </c>
      <c r="F426" s="141">
        <v>38114</v>
      </c>
      <c r="G426" s="141">
        <v>376929.07</v>
      </c>
      <c r="H426" s="141">
        <v>0</v>
      </c>
      <c r="I426" s="141">
        <v>0</v>
      </c>
      <c r="J426" s="141">
        <v>37848</v>
      </c>
      <c r="K426" s="141">
        <v>345596.5</v>
      </c>
      <c r="L426" s="141">
        <v>266</v>
      </c>
      <c r="M426" s="141">
        <v>31332.560000000001</v>
      </c>
      <c r="N426" s="141">
        <v>0</v>
      </c>
      <c r="O426" s="76">
        <v>0</v>
      </c>
    </row>
    <row r="427" spans="2:15" ht="13.8" x14ac:dyDescent="0.3">
      <c r="B427" s="24"/>
      <c r="C427" s="1" t="s">
        <v>699</v>
      </c>
      <c r="D427" s="1"/>
      <c r="E427" s="141">
        <v>4</v>
      </c>
      <c r="F427" s="141">
        <v>12256</v>
      </c>
      <c r="G427" s="141">
        <v>638467.89</v>
      </c>
      <c r="H427" s="141">
        <v>1852</v>
      </c>
      <c r="I427" s="141">
        <v>325268.81</v>
      </c>
      <c r="J427" s="141">
        <v>10258</v>
      </c>
      <c r="K427" s="141">
        <v>267082.84000000003</v>
      </c>
      <c r="L427" s="141">
        <v>70</v>
      </c>
      <c r="M427" s="141">
        <v>34294.26</v>
      </c>
      <c r="N427" s="141">
        <v>76</v>
      </c>
      <c r="O427" s="76">
        <v>11821.98</v>
      </c>
    </row>
    <row r="428" spans="2:15" ht="13.8" x14ac:dyDescent="0.3">
      <c r="B428" s="24"/>
      <c r="C428" s="1"/>
      <c r="D428" s="1" t="s">
        <v>700</v>
      </c>
      <c r="E428" s="141">
        <v>2</v>
      </c>
      <c r="F428" s="141">
        <v>8815</v>
      </c>
      <c r="G428" s="141">
        <v>576282.52</v>
      </c>
      <c r="H428" s="141">
        <v>1852</v>
      </c>
      <c r="I428" s="141">
        <v>325268.81</v>
      </c>
      <c r="J428" s="141">
        <v>6833</v>
      </c>
      <c r="K428" s="141">
        <v>205787.03</v>
      </c>
      <c r="L428" s="141">
        <v>70</v>
      </c>
      <c r="M428" s="141">
        <v>34294.26</v>
      </c>
      <c r="N428" s="141">
        <v>60</v>
      </c>
      <c r="O428" s="76">
        <v>10932.42</v>
      </c>
    </row>
    <row r="429" spans="2:15" ht="13.8" x14ac:dyDescent="0.3">
      <c r="B429" s="24"/>
      <c r="C429" s="1"/>
      <c r="D429" s="1" t="s">
        <v>962</v>
      </c>
      <c r="E429" s="141">
        <v>2</v>
      </c>
      <c r="F429" s="141">
        <v>3441</v>
      </c>
      <c r="G429" s="141">
        <v>62185.37</v>
      </c>
      <c r="H429" s="141">
        <v>0</v>
      </c>
      <c r="I429" s="141">
        <v>0</v>
      </c>
      <c r="J429" s="141">
        <v>3425</v>
      </c>
      <c r="K429" s="141">
        <v>61295.81</v>
      </c>
      <c r="L429" s="141">
        <v>0</v>
      </c>
      <c r="M429" s="141">
        <v>0</v>
      </c>
      <c r="N429" s="141">
        <v>16</v>
      </c>
      <c r="O429" s="76">
        <v>889.56</v>
      </c>
    </row>
    <row r="430" spans="2:15" ht="13.8" x14ac:dyDescent="0.3">
      <c r="B430" s="24"/>
      <c r="C430" s="1" t="s">
        <v>701</v>
      </c>
      <c r="D430" s="1"/>
      <c r="E430" s="141">
        <v>186</v>
      </c>
      <c r="F430" s="141">
        <v>811137</v>
      </c>
      <c r="G430" s="141">
        <v>64445516.359999999</v>
      </c>
      <c r="H430" s="141">
        <v>62534</v>
      </c>
      <c r="I430" s="141">
        <v>13707719.73</v>
      </c>
      <c r="J430" s="141">
        <v>689814</v>
      </c>
      <c r="K430" s="141">
        <v>31319834.850000001</v>
      </c>
      <c r="L430" s="141">
        <v>19909</v>
      </c>
      <c r="M430" s="141">
        <v>11706630.33</v>
      </c>
      <c r="N430" s="141">
        <v>38880</v>
      </c>
      <c r="O430" s="76">
        <v>7711331.4500000002</v>
      </c>
    </row>
    <row r="431" spans="2:15" ht="13.8" x14ac:dyDescent="0.3">
      <c r="B431" s="24"/>
      <c r="C431" s="1"/>
      <c r="D431" s="1" t="s">
        <v>704</v>
      </c>
      <c r="E431" s="141">
        <v>121</v>
      </c>
      <c r="F431" s="141">
        <v>637302</v>
      </c>
      <c r="G431" s="141">
        <v>58087084.030000001</v>
      </c>
      <c r="H431" s="141">
        <v>52915</v>
      </c>
      <c r="I431" s="141">
        <v>12491430.68</v>
      </c>
      <c r="J431" s="141">
        <v>530402</v>
      </c>
      <c r="K431" s="141">
        <v>27298517.34</v>
      </c>
      <c r="L431" s="141">
        <v>16766</v>
      </c>
      <c r="M431" s="141">
        <v>10835683.41</v>
      </c>
      <c r="N431" s="141">
        <v>37219</v>
      </c>
      <c r="O431" s="76">
        <v>7461452.5999999996</v>
      </c>
    </row>
    <row r="432" spans="2:15" ht="13.8" x14ac:dyDescent="0.3">
      <c r="B432" s="24"/>
      <c r="C432" s="1"/>
      <c r="D432" s="1" t="s">
        <v>703</v>
      </c>
      <c r="E432" s="141">
        <v>6</v>
      </c>
      <c r="F432" s="141">
        <v>10442</v>
      </c>
      <c r="G432" s="141">
        <v>288889.8</v>
      </c>
      <c r="H432" s="141">
        <v>258</v>
      </c>
      <c r="I432" s="141">
        <v>82439.73</v>
      </c>
      <c r="J432" s="141">
        <v>9968</v>
      </c>
      <c r="K432" s="141">
        <v>158666.01</v>
      </c>
      <c r="L432" s="141">
        <v>159</v>
      </c>
      <c r="M432" s="141">
        <v>33610.47</v>
      </c>
      <c r="N432" s="141">
        <v>57</v>
      </c>
      <c r="O432" s="76">
        <v>14173.6</v>
      </c>
    </row>
    <row r="433" spans="2:15" ht="13.8" x14ac:dyDescent="0.3">
      <c r="B433" s="24"/>
      <c r="C433" s="1"/>
      <c r="D433" s="1" t="s">
        <v>705</v>
      </c>
      <c r="E433" s="141">
        <v>5</v>
      </c>
      <c r="F433" s="141">
        <v>27595</v>
      </c>
      <c r="G433" s="141">
        <v>1273301.92</v>
      </c>
      <c r="H433" s="141">
        <v>2643</v>
      </c>
      <c r="I433" s="141">
        <v>260865.54</v>
      </c>
      <c r="J433" s="141">
        <v>23619</v>
      </c>
      <c r="K433" s="141">
        <v>720441.45</v>
      </c>
      <c r="L433" s="141">
        <v>557</v>
      </c>
      <c r="M433" s="141">
        <v>163915.13</v>
      </c>
      <c r="N433" s="141">
        <v>776</v>
      </c>
      <c r="O433" s="76">
        <v>128079.8</v>
      </c>
    </row>
    <row r="434" spans="2:15" ht="13.8" x14ac:dyDescent="0.3">
      <c r="B434" s="24"/>
      <c r="C434" s="1"/>
      <c r="D434" s="1" t="s">
        <v>547</v>
      </c>
      <c r="E434" s="141">
        <v>4</v>
      </c>
      <c r="F434" s="141">
        <v>10591</v>
      </c>
      <c r="G434" s="141">
        <v>276682.3</v>
      </c>
      <c r="H434" s="141">
        <v>14</v>
      </c>
      <c r="I434" s="141">
        <v>286.5</v>
      </c>
      <c r="J434" s="141">
        <v>10536</v>
      </c>
      <c r="K434" s="141">
        <v>268786.15999999997</v>
      </c>
      <c r="L434" s="141">
        <v>40</v>
      </c>
      <c r="M434" s="141">
        <v>7599.97</v>
      </c>
      <c r="N434" s="141">
        <v>1</v>
      </c>
      <c r="O434" s="76">
        <v>9.67</v>
      </c>
    </row>
    <row r="435" spans="2:15" ht="13.8" x14ac:dyDescent="0.3">
      <c r="B435" s="24"/>
      <c r="C435" s="1"/>
      <c r="D435" s="1" t="s">
        <v>707</v>
      </c>
      <c r="E435" s="141">
        <v>4</v>
      </c>
      <c r="F435" s="141">
        <v>27324</v>
      </c>
      <c r="G435" s="141">
        <v>1207342.29</v>
      </c>
      <c r="H435" s="141">
        <v>2861</v>
      </c>
      <c r="I435" s="141">
        <v>426656.32</v>
      </c>
      <c r="J435" s="141">
        <v>23931</v>
      </c>
      <c r="K435" s="141">
        <v>704020.23</v>
      </c>
      <c r="L435" s="141">
        <v>27</v>
      </c>
      <c r="M435" s="141">
        <v>10829.4</v>
      </c>
      <c r="N435" s="141">
        <v>505</v>
      </c>
      <c r="O435" s="76">
        <v>65836.34</v>
      </c>
    </row>
    <row r="436" spans="2:15" ht="13.8" x14ac:dyDescent="0.3">
      <c r="B436" s="24"/>
      <c r="C436" s="1"/>
      <c r="D436" s="1" t="s">
        <v>702</v>
      </c>
      <c r="E436" s="141">
        <v>3</v>
      </c>
      <c r="F436" s="141">
        <v>3514</v>
      </c>
      <c r="G436" s="141">
        <v>111349.02</v>
      </c>
      <c r="H436" s="141">
        <v>39</v>
      </c>
      <c r="I436" s="141">
        <v>12628.37</v>
      </c>
      <c r="J436" s="141">
        <v>3452</v>
      </c>
      <c r="K436" s="141">
        <v>94932.33</v>
      </c>
      <c r="L436" s="141">
        <v>17</v>
      </c>
      <c r="M436" s="141">
        <v>3329.71</v>
      </c>
      <c r="N436" s="141">
        <v>6</v>
      </c>
      <c r="O436" s="76">
        <v>458.6</v>
      </c>
    </row>
    <row r="437" spans="2:15" ht="13.8" x14ac:dyDescent="0.3">
      <c r="B437" s="24"/>
      <c r="C437" s="1"/>
      <c r="D437" s="1" t="s">
        <v>706</v>
      </c>
      <c r="E437" s="141">
        <v>3</v>
      </c>
      <c r="F437" s="141">
        <v>3709</v>
      </c>
      <c r="G437" s="141">
        <v>110806.2</v>
      </c>
      <c r="H437" s="141">
        <v>0</v>
      </c>
      <c r="I437" s="141">
        <v>0</v>
      </c>
      <c r="J437" s="141">
        <v>3584</v>
      </c>
      <c r="K437" s="141">
        <v>49243.23</v>
      </c>
      <c r="L437" s="141">
        <v>125</v>
      </c>
      <c r="M437" s="141">
        <v>61562.97</v>
      </c>
      <c r="N437" s="141">
        <v>0</v>
      </c>
      <c r="O437" s="76">
        <v>0</v>
      </c>
    </row>
    <row r="438" spans="2:15" ht="13.8" x14ac:dyDescent="0.3">
      <c r="B438" s="24"/>
      <c r="C438" s="1"/>
      <c r="D438" s="1" t="s">
        <v>708</v>
      </c>
      <c r="E438" s="141">
        <v>3</v>
      </c>
      <c r="F438" s="141">
        <v>5335</v>
      </c>
      <c r="G438" s="141">
        <v>301172.74</v>
      </c>
      <c r="H438" s="141">
        <v>252</v>
      </c>
      <c r="I438" s="141">
        <v>67794.490000000005</v>
      </c>
      <c r="J438" s="141">
        <v>4850</v>
      </c>
      <c r="K438" s="141">
        <v>207065.91</v>
      </c>
      <c r="L438" s="141">
        <v>163</v>
      </c>
      <c r="M438" s="141">
        <v>18040.439999999999</v>
      </c>
      <c r="N438" s="141">
        <v>70</v>
      </c>
      <c r="O438" s="76">
        <v>8271.9</v>
      </c>
    </row>
    <row r="439" spans="2:15" ht="13.8" x14ac:dyDescent="0.3">
      <c r="B439" s="24"/>
      <c r="C439" s="1"/>
      <c r="D439" s="1" t="s">
        <v>328</v>
      </c>
      <c r="E439" s="141">
        <v>3</v>
      </c>
      <c r="F439" s="141">
        <v>10481</v>
      </c>
      <c r="G439" s="141">
        <v>1035459.15</v>
      </c>
      <c r="H439" s="141">
        <v>3497</v>
      </c>
      <c r="I439" s="141">
        <v>361461.02</v>
      </c>
      <c r="J439" s="141">
        <v>6700</v>
      </c>
      <c r="K439" s="141">
        <v>544629.73</v>
      </c>
      <c r="L439" s="141">
        <v>140</v>
      </c>
      <c r="M439" s="141">
        <v>106231.32</v>
      </c>
      <c r="N439" s="141">
        <v>144</v>
      </c>
      <c r="O439" s="76">
        <v>23137.08</v>
      </c>
    </row>
    <row r="440" spans="2:15" ht="13.8" x14ac:dyDescent="0.3">
      <c r="B440" s="24"/>
      <c r="C440" s="1"/>
      <c r="D440" s="1" t="s">
        <v>325</v>
      </c>
      <c r="E440" s="141">
        <v>2</v>
      </c>
      <c r="F440" s="141">
        <v>4226</v>
      </c>
      <c r="G440" s="141">
        <v>94218.71</v>
      </c>
      <c r="H440" s="141">
        <v>0</v>
      </c>
      <c r="I440" s="141">
        <v>0</v>
      </c>
      <c r="J440" s="141">
        <v>4146</v>
      </c>
      <c r="K440" s="141">
        <v>79052.25</v>
      </c>
      <c r="L440" s="141">
        <v>80</v>
      </c>
      <c r="M440" s="141">
        <v>15166.46</v>
      </c>
      <c r="N440" s="141">
        <v>0</v>
      </c>
      <c r="O440" s="76">
        <v>0</v>
      </c>
    </row>
    <row r="441" spans="2:15" ht="13.8" x14ac:dyDescent="0.3">
      <c r="B441" s="24"/>
      <c r="C441" s="1"/>
      <c r="D441" s="1" t="s">
        <v>270</v>
      </c>
      <c r="E441" s="141">
        <v>2</v>
      </c>
      <c r="F441" s="141">
        <v>4485</v>
      </c>
      <c r="G441" s="141">
        <v>126476.41</v>
      </c>
      <c r="H441" s="141">
        <v>0</v>
      </c>
      <c r="I441" s="141">
        <v>0</v>
      </c>
      <c r="J441" s="141">
        <v>4243</v>
      </c>
      <c r="K441" s="141">
        <v>64362.27</v>
      </c>
      <c r="L441" s="141">
        <v>242</v>
      </c>
      <c r="M441" s="141">
        <v>62114.14</v>
      </c>
      <c r="N441" s="141">
        <v>0</v>
      </c>
      <c r="O441" s="76">
        <v>0</v>
      </c>
    </row>
    <row r="442" spans="2:15" ht="13.8" x14ac:dyDescent="0.3">
      <c r="B442" s="24"/>
      <c r="C442" s="1"/>
      <c r="D442" s="1" t="s">
        <v>326</v>
      </c>
      <c r="E442" s="141">
        <v>2</v>
      </c>
      <c r="F442" s="141">
        <v>2517.9999999999691</v>
      </c>
      <c r="G442" s="141">
        <v>43749.22</v>
      </c>
      <c r="H442" s="141">
        <v>0</v>
      </c>
      <c r="I442" s="141">
        <v>0</v>
      </c>
      <c r="J442" s="141">
        <v>2399.9999999999709</v>
      </c>
      <c r="K442" s="141">
        <v>29997.21</v>
      </c>
      <c r="L442" s="141">
        <v>117.99999999999788</v>
      </c>
      <c r="M442" s="141">
        <v>13752.01</v>
      </c>
      <c r="N442" s="141">
        <v>0</v>
      </c>
      <c r="O442" s="76">
        <v>0</v>
      </c>
    </row>
    <row r="443" spans="2:15" ht="13.8" x14ac:dyDescent="0.3">
      <c r="B443" s="24"/>
      <c r="C443" s="1"/>
      <c r="D443" s="1" t="s">
        <v>327</v>
      </c>
      <c r="E443" s="141">
        <v>2</v>
      </c>
      <c r="F443" s="141">
        <v>4604</v>
      </c>
      <c r="G443" s="141">
        <v>231394.36</v>
      </c>
      <c r="H443" s="141">
        <v>0</v>
      </c>
      <c r="I443" s="141">
        <v>0</v>
      </c>
      <c r="J443" s="141">
        <v>4337</v>
      </c>
      <c r="K443" s="141">
        <v>97318.93</v>
      </c>
      <c r="L443" s="141">
        <v>267</v>
      </c>
      <c r="M443" s="141">
        <v>134075.43</v>
      </c>
      <c r="N443" s="141">
        <v>0</v>
      </c>
      <c r="O443" s="76">
        <v>0</v>
      </c>
    </row>
    <row r="444" spans="2:15" ht="13.8" x14ac:dyDescent="0.3">
      <c r="B444" s="24"/>
      <c r="C444" s="1"/>
      <c r="D444" s="1" t="s">
        <v>535</v>
      </c>
      <c r="E444" s="141">
        <v>2</v>
      </c>
      <c r="F444" s="141">
        <v>2213</v>
      </c>
      <c r="G444" s="141">
        <v>32443.55</v>
      </c>
      <c r="H444" s="141">
        <v>0</v>
      </c>
      <c r="I444" s="141">
        <v>0</v>
      </c>
      <c r="J444" s="141">
        <v>2206</v>
      </c>
      <c r="K444" s="141">
        <v>29873.55</v>
      </c>
      <c r="L444" s="141">
        <v>7</v>
      </c>
      <c r="M444" s="141">
        <v>2570</v>
      </c>
      <c r="N444" s="141">
        <v>0</v>
      </c>
      <c r="O444" s="76">
        <v>0</v>
      </c>
    </row>
    <row r="445" spans="2:15" ht="13.8" x14ac:dyDescent="0.3">
      <c r="B445" s="24"/>
      <c r="C445" s="1"/>
      <c r="D445" s="1" t="s">
        <v>962</v>
      </c>
      <c r="E445" s="141">
        <v>24</v>
      </c>
      <c r="F445" s="141">
        <v>56798</v>
      </c>
      <c r="G445" s="141">
        <v>1225146.6599999999</v>
      </c>
      <c r="H445" s="141">
        <v>55</v>
      </c>
      <c r="I445" s="141">
        <v>4157.08</v>
      </c>
      <c r="J445" s="141">
        <v>55440</v>
      </c>
      <c r="K445" s="141">
        <v>972928.28</v>
      </c>
      <c r="L445" s="141">
        <v>1201</v>
      </c>
      <c r="M445" s="141">
        <v>238149.44</v>
      </c>
      <c r="N445" s="141">
        <v>102</v>
      </c>
      <c r="O445" s="76">
        <v>9911.86</v>
      </c>
    </row>
    <row r="446" spans="2:15" ht="13.8" x14ac:dyDescent="0.3">
      <c r="B446" s="24"/>
      <c r="C446" s="1" t="s">
        <v>709</v>
      </c>
      <c r="D446" s="1"/>
      <c r="E446" s="141">
        <v>158</v>
      </c>
      <c r="F446" s="141">
        <v>725633</v>
      </c>
      <c r="G446" s="141">
        <v>62428100.170000002</v>
      </c>
      <c r="H446" s="141">
        <v>74663</v>
      </c>
      <c r="I446" s="141">
        <v>12578270.23</v>
      </c>
      <c r="J446" s="141">
        <v>608260</v>
      </c>
      <c r="K446" s="141">
        <v>32368101.469999999</v>
      </c>
      <c r="L446" s="141">
        <v>15695</v>
      </c>
      <c r="M446" s="141">
        <v>11371236.199999999</v>
      </c>
      <c r="N446" s="141">
        <v>27015</v>
      </c>
      <c r="O446" s="76">
        <v>6110492.2599999998</v>
      </c>
    </row>
    <row r="447" spans="2:15" ht="13.8" x14ac:dyDescent="0.3">
      <c r="B447" s="24"/>
      <c r="C447" s="1"/>
      <c r="D447" s="1" t="s">
        <v>710</v>
      </c>
      <c r="E447" s="141">
        <v>90</v>
      </c>
      <c r="F447" s="141">
        <v>424297</v>
      </c>
      <c r="G447" s="141">
        <v>45061855</v>
      </c>
      <c r="H447" s="141">
        <v>53179</v>
      </c>
      <c r="I447" s="141">
        <v>8827100.2200000007</v>
      </c>
      <c r="J447" s="141">
        <v>338767</v>
      </c>
      <c r="K447" s="141">
        <v>22400965.949999999</v>
      </c>
      <c r="L447" s="141">
        <v>11680</v>
      </c>
      <c r="M447" s="141">
        <v>8844547.1500000004</v>
      </c>
      <c r="N447" s="141">
        <v>20671</v>
      </c>
      <c r="O447" s="76">
        <v>4989241.68</v>
      </c>
    </row>
    <row r="448" spans="2:15" ht="13.8" x14ac:dyDescent="0.3">
      <c r="B448" s="24"/>
      <c r="C448" s="1"/>
      <c r="D448" s="1" t="s">
        <v>715</v>
      </c>
      <c r="E448" s="141">
        <v>12</v>
      </c>
      <c r="F448" s="141">
        <v>47720</v>
      </c>
      <c r="G448" s="141">
        <v>3132999.71</v>
      </c>
      <c r="H448" s="141">
        <v>5596</v>
      </c>
      <c r="I448" s="141">
        <v>751515.43</v>
      </c>
      <c r="J448" s="141">
        <v>40678</v>
      </c>
      <c r="K448" s="141">
        <v>2055840.24</v>
      </c>
      <c r="L448" s="141">
        <v>429</v>
      </c>
      <c r="M448" s="141">
        <v>184695.04000000001</v>
      </c>
      <c r="N448" s="141">
        <v>1017</v>
      </c>
      <c r="O448" s="76">
        <v>140949</v>
      </c>
    </row>
    <row r="449" spans="2:15" ht="13.8" x14ac:dyDescent="0.3">
      <c r="B449" s="24"/>
      <c r="C449" s="1"/>
      <c r="D449" s="1" t="s">
        <v>559</v>
      </c>
      <c r="E449" s="141">
        <v>9</v>
      </c>
      <c r="F449" s="141">
        <v>35593</v>
      </c>
      <c r="G449" s="141">
        <v>2861882.96</v>
      </c>
      <c r="H449" s="141">
        <v>3733</v>
      </c>
      <c r="I449" s="141">
        <v>542859.71</v>
      </c>
      <c r="J449" s="141">
        <v>30002</v>
      </c>
      <c r="K449" s="141">
        <v>1487254.66</v>
      </c>
      <c r="L449" s="141">
        <v>733</v>
      </c>
      <c r="M449" s="141">
        <v>584940.02</v>
      </c>
      <c r="N449" s="141">
        <v>1125</v>
      </c>
      <c r="O449" s="76">
        <v>246828.57</v>
      </c>
    </row>
    <row r="450" spans="2:15" ht="13.8" x14ac:dyDescent="0.3">
      <c r="B450" s="24"/>
      <c r="C450" s="1"/>
      <c r="D450" s="1" t="s">
        <v>717</v>
      </c>
      <c r="E450" s="141">
        <v>7</v>
      </c>
      <c r="F450" s="141">
        <v>37016</v>
      </c>
      <c r="G450" s="141">
        <v>2655615.73</v>
      </c>
      <c r="H450" s="141">
        <v>1330</v>
      </c>
      <c r="I450" s="141">
        <v>383827.98</v>
      </c>
      <c r="J450" s="141">
        <v>33379</v>
      </c>
      <c r="K450" s="141">
        <v>1153431.01</v>
      </c>
      <c r="L450" s="141">
        <v>831</v>
      </c>
      <c r="M450" s="141">
        <v>782481.12</v>
      </c>
      <c r="N450" s="141">
        <v>1476</v>
      </c>
      <c r="O450" s="76">
        <v>335875.62</v>
      </c>
    </row>
    <row r="451" spans="2:15" ht="13.8" x14ac:dyDescent="0.3">
      <c r="B451" s="24"/>
      <c r="C451" s="1"/>
      <c r="D451" s="1" t="s">
        <v>718</v>
      </c>
      <c r="E451" s="141">
        <v>6</v>
      </c>
      <c r="F451" s="141">
        <v>41623</v>
      </c>
      <c r="G451" s="141">
        <v>2151082.08</v>
      </c>
      <c r="H451" s="141">
        <v>2437</v>
      </c>
      <c r="I451" s="141">
        <v>739750.46</v>
      </c>
      <c r="J451" s="141">
        <v>37971</v>
      </c>
      <c r="K451" s="141">
        <v>1170071.5900000001</v>
      </c>
      <c r="L451" s="141">
        <v>411</v>
      </c>
      <c r="M451" s="141">
        <v>132795.82</v>
      </c>
      <c r="N451" s="141">
        <v>804</v>
      </c>
      <c r="O451" s="76">
        <v>108464.2</v>
      </c>
    </row>
    <row r="452" spans="2:15" ht="13.8" x14ac:dyDescent="0.3">
      <c r="B452" s="24"/>
      <c r="C452" s="1"/>
      <c r="D452" s="1" t="s">
        <v>713</v>
      </c>
      <c r="E452" s="141">
        <v>5</v>
      </c>
      <c r="F452" s="141">
        <v>22228</v>
      </c>
      <c r="G452" s="141">
        <v>1547879.1</v>
      </c>
      <c r="H452" s="141">
        <v>2131</v>
      </c>
      <c r="I452" s="141">
        <v>171748.31</v>
      </c>
      <c r="J452" s="141">
        <v>19289</v>
      </c>
      <c r="K452" s="141">
        <v>1074229.42</v>
      </c>
      <c r="L452" s="141">
        <v>291</v>
      </c>
      <c r="M452" s="141">
        <v>207241.11</v>
      </c>
      <c r="N452" s="141">
        <v>517</v>
      </c>
      <c r="O452" s="76">
        <v>94660.26</v>
      </c>
    </row>
    <row r="453" spans="2:15" ht="13.8" x14ac:dyDescent="0.3">
      <c r="B453" s="24"/>
      <c r="C453" s="1"/>
      <c r="D453" s="1" t="s">
        <v>711</v>
      </c>
      <c r="E453" s="141">
        <v>4</v>
      </c>
      <c r="F453" s="141">
        <v>8446</v>
      </c>
      <c r="G453" s="141">
        <v>309539.34999999998</v>
      </c>
      <c r="H453" s="141">
        <v>383</v>
      </c>
      <c r="I453" s="141">
        <v>92635.94</v>
      </c>
      <c r="J453" s="141">
        <v>7998</v>
      </c>
      <c r="K453" s="141">
        <v>191581.31</v>
      </c>
      <c r="L453" s="141">
        <v>65</v>
      </c>
      <c r="M453" s="141">
        <v>25322.09</v>
      </c>
      <c r="N453" s="141">
        <v>0</v>
      </c>
      <c r="O453" s="76">
        <v>0</v>
      </c>
    </row>
    <row r="454" spans="2:15" ht="13.8" x14ac:dyDescent="0.3">
      <c r="B454" s="24"/>
      <c r="C454" s="1"/>
      <c r="D454" s="1" t="s">
        <v>714</v>
      </c>
      <c r="E454" s="141">
        <v>4</v>
      </c>
      <c r="F454" s="141">
        <v>8041</v>
      </c>
      <c r="G454" s="141">
        <v>325779.23</v>
      </c>
      <c r="H454" s="141">
        <v>294</v>
      </c>
      <c r="I454" s="141">
        <v>40771.129999999997</v>
      </c>
      <c r="J454" s="141">
        <v>7461</v>
      </c>
      <c r="K454" s="141">
        <v>235263.1</v>
      </c>
      <c r="L454" s="141">
        <v>132</v>
      </c>
      <c r="M454" s="141">
        <v>29251.81</v>
      </c>
      <c r="N454" s="141">
        <v>154</v>
      </c>
      <c r="O454" s="76">
        <v>20493.189999999999</v>
      </c>
    </row>
    <row r="455" spans="2:15" ht="13.8" x14ac:dyDescent="0.3">
      <c r="B455" s="24"/>
      <c r="C455" s="1"/>
      <c r="D455" s="1" t="s">
        <v>712</v>
      </c>
      <c r="E455" s="141">
        <v>3</v>
      </c>
      <c r="F455" s="141">
        <v>20008</v>
      </c>
      <c r="G455" s="141">
        <v>980460.13</v>
      </c>
      <c r="H455" s="141">
        <v>458</v>
      </c>
      <c r="I455" s="141">
        <v>185175.34</v>
      </c>
      <c r="J455" s="141">
        <v>18913</v>
      </c>
      <c r="K455" s="141">
        <v>563595.68000000005</v>
      </c>
      <c r="L455" s="141">
        <v>180</v>
      </c>
      <c r="M455" s="141">
        <v>163582.88</v>
      </c>
      <c r="N455" s="141">
        <v>457</v>
      </c>
      <c r="O455" s="76">
        <v>68106.23</v>
      </c>
    </row>
    <row r="456" spans="2:15" ht="13.8" x14ac:dyDescent="0.3">
      <c r="B456" s="24"/>
      <c r="C456" s="1"/>
      <c r="D456" s="1" t="s">
        <v>716</v>
      </c>
      <c r="E456" s="141">
        <v>3</v>
      </c>
      <c r="F456" s="141">
        <v>21379</v>
      </c>
      <c r="G456" s="141">
        <v>1240244.01</v>
      </c>
      <c r="H456" s="141">
        <v>2668</v>
      </c>
      <c r="I456" s="141">
        <v>559038.64</v>
      </c>
      <c r="J456" s="141">
        <v>18383</v>
      </c>
      <c r="K456" s="141">
        <v>548578.38</v>
      </c>
      <c r="L456" s="141">
        <v>102</v>
      </c>
      <c r="M456" s="141">
        <v>100966.7</v>
      </c>
      <c r="N456" s="141">
        <v>226</v>
      </c>
      <c r="O456" s="76">
        <v>31660.29</v>
      </c>
    </row>
    <row r="457" spans="2:15" ht="13.8" x14ac:dyDescent="0.3">
      <c r="B457" s="24"/>
      <c r="C457" s="1"/>
      <c r="D457" s="1" t="s">
        <v>329</v>
      </c>
      <c r="E457" s="141">
        <v>2</v>
      </c>
      <c r="F457" s="141">
        <v>11934</v>
      </c>
      <c r="G457" s="141">
        <v>686631.82</v>
      </c>
      <c r="H457" s="141">
        <v>255</v>
      </c>
      <c r="I457" s="141">
        <v>27823.73</v>
      </c>
      <c r="J457" s="141">
        <v>11180</v>
      </c>
      <c r="K457" s="141">
        <v>498357.1</v>
      </c>
      <c r="L457" s="141">
        <v>224</v>
      </c>
      <c r="M457" s="141">
        <v>112930.54</v>
      </c>
      <c r="N457" s="141">
        <v>275</v>
      </c>
      <c r="O457" s="76">
        <v>47520.45</v>
      </c>
    </row>
    <row r="458" spans="2:15" ht="13.8" x14ac:dyDescent="0.3">
      <c r="B458" s="24"/>
      <c r="C458" s="1"/>
      <c r="D458" s="1" t="s">
        <v>330</v>
      </c>
      <c r="E458" s="141">
        <v>2</v>
      </c>
      <c r="F458" s="141">
        <v>6054</v>
      </c>
      <c r="G458" s="141">
        <v>273786.81</v>
      </c>
      <c r="H458" s="141">
        <v>1460</v>
      </c>
      <c r="I458" s="141">
        <v>117115.79</v>
      </c>
      <c r="J458" s="141">
        <v>4580</v>
      </c>
      <c r="K458" s="141">
        <v>150875.19</v>
      </c>
      <c r="L458" s="141">
        <v>14</v>
      </c>
      <c r="M458" s="141">
        <v>5795.84</v>
      </c>
      <c r="N458" s="141">
        <v>0</v>
      </c>
      <c r="O458" s="76">
        <v>0</v>
      </c>
    </row>
    <row r="459" spans="2:15" ht="13.8" x14ac:dyDescent="0.3">
      <c r="B459" s="24"/>
      <c r="C459" s="1"/>
      <c r="D459" s="1" t="s">
        <v>962</v>
      </c>
      <c r="E459" s="141">
        <v>11</v>
      </c>
      <c r="F459" s="141">
        <v>41294</v>
      </c>
      <c r="G459" s="141">
        <v>1200344.23</v>
      </c>
      <c r="H459" s="141">
        <v>739</v>
      </c>
      <c r="I459" s="141">
        <v>138907.54999999999</v>
      </c>
      <c r="J459" s="141">
        <v>39659</v>
      </c>
      <c r="K459" s="141">
        <v>838057.83</v>
      </c>
      <c r="L459" s="141">
        <v>603</v>
      </c>
      <c r="M459" s="141">
        <v>196686.07999999999</v>
      </c>
      <c r="N459" s="141">
        <v>293</v>
      </c>
      <c r="O459" s="76">
        <v>26692.77</v>
      </c>
    </row>
    <row r="460" spans="2:15" s="19" customFormat="1" ht="12.6" x14ac:dyDescent="0.2">
      <c r="B460" s="26" t="s">
        <v>719</v>
      </c>
      <c r="C460" s="27"/>
      <c r="D460" s="27"/>
      <c r="E460" s="140">
        <v>547</v>
      </c>
      <c r="F460" s="140">
        <v>2366588.0948972916</v>
      </c>
      <c r="G460" s="140">
        <v>261770041.15000001</v>
      </c>
      <c r="H460" s="140">
        <v>158812</v>
      </c>
      <c r="I460" s="140">
        <v>56440225.329999998</v>
      </c>
      <c r="J460" s="140">
        <v>2051338.1852927718</v>
      </c>
      <c r="K460" s="140">
        <v>116041205.64</v>
      </c>
      <c r="L460" s="140">
        <v>56029.909604519773</v>
      </c>
      <c r="M460" s="140">
        <v>47662637.850000001</v>
      </c>
      <c r="N460" s="140">
        <v>100408</v>
      </c>
      <c r="O460" s="75">
        <v>41625972.329999998</v>
      </c>
    </row>
    <row r="461" spans="2:15" ht="13.8" x14ac:dyDescent="0.3">
      <c r="B461" s="24"/>
      <c r="C461" s="1" t="s">
        <v>720</v>
      </c>
      <c r="D461" s="1"/>
      <c r="E461" s="141">
        <v>65</v>
      </c>
      <c r="F461" s="141">
        <v>399269</v>
      </c>
      <c r="G461" s="141">
        <v>19261608.23</v>
      </c>
      <c r="H461" s="141">
        <v>10626</v>
      </c>
      <c r="I461" s="141">
        <v>5131125.2300000004</v>
      </c>
      <c r="J461" s="141">
        <v>373083</v>
      </c>
      <c r="K461" s="141">
        <v>9565781.3000000007</v>
      </c>
      <c r="L461" s="141">
        <v>5112</v>
      </c>
      <c r="M461" s="141">
        <v>2535601.83</v>
      </c>
      <c r="N461" s="141">
        <v>10448</v>
      </c>
      <c r="O461" s="76">
        <v>2029099.87</v>
      </c>
    </row>
    <row r="462" spans="2:15" ht="13.8" x14ac:dyDescent="0.3">
      <c r="B462" s="24"/>
      <c r="C462" s="1"/>
      <c r="D462" s="1" t="s">
        <v>721</v>
      </c>
      <c r="E462" s="141">
        <v>33</v>
      </c>
      <c r="F462" s="141">
        <v>318053</v>
      </c>
      <c r="G462" s="141">
        <v>16206495.279999999</v>
      </c>
      <c r="H462" s="141">
        <v>8544</v>
      </c>
      <c r="I462" s="141">
        <v>4341679.13</v>
      </c>
      <c r="J462" s="141">
        <v>295218</v>
      </c>
      <c r="K462" s="141">
        <v>7654842.5599999996</v>
      </c>
      <c r="L462" s="141">
        <v>4634</v>
      </c>
      <c r="M462" s="141">
        <v>2369253.4500000002</v>
      </c>
      <c r="N462" s="141">
        <v>9657</v>
      </c>
      <c r="O462" s="76">
        <v>1840720.14</v>
      </c>
    </row>
    <row r="463" spans="2:15" ht="13.8" x14ac:dyDescent="0.3">
      <c r="B463" s="24"/>
      <c r="C463" s="1"/>
      <c r="D463" s="1" t="s">
        <v>722</v>
      </c>
      <c r="E463" s="141">
        <v>3</v>
      </c>
      <c r="F463" s="141">
        <v>7147</v>
      </c>
      <c r="G463" s="141">
        <v>137969.66</v>
      </c>
      <c r="H463" s="141">
        <v>54</v>
      </c>
      <c r="I463" s="141">
        <v>34437.56</v>
      </c>
      <c r="J463" s="141">
        <v>7074</v>
      </c>
      <c r="K463" s="141">
        <v>101756.73</v>
      </c>
      <c r="L463" s="141">
        <v>19</v>
      </c>
      <c r="M463" s="141">
        <v>1775.37</v>
      </c>
      <c r="N463" s="141">
        <v>0</v>
      </c>
      <c r="O463" s="76">
        <v>0</v>
      </c>
    </row>
    <row r="464" spans="2:15" ht="13.8" x14ac:dyDescent="0.3">
      <c r="B464" s="24"/>
      <c r="C464" s="1"/>
      <c r="D464" s="1" t="s">
        <v>95</v>
      </c>
      <c r="E464" s="141">
        <v>2</v>
      </c>
      <c r="F464" s="141">
        <v>2653</v>
      </c>
      <c r="G464" s="141">
        <v>134792.34</v>
      </c>
      <c r="H464" s="141">
        <v>81</v>
      </c>
      <c r="I464" s="141">
        <v>26912.16</v>
      </c>
      <c r="J464" s="141">
        <v>2561</v>
      </c>
      <c r="K464" s="141">
        <v>106200.21</v>
      </c>
      <c r="L464" s="141">
        <v>11</v>
      </c>
      <c r="M464" s="141">
        <v>1679.97</v>
      </c>
      <c r="N464" s="141">
        <v>0</v>
      </c>
      <c r="O464" s="76">
        <v>0</v>
      </c>
    </row>
    <row r="465" spans="2:15" ht="13.8" x14ac:dyDescent="0.3">
      <c r="B465" s="24"/>
      <c r="C465" s="1"/>
      <c r="D465" s="1" t="s">
        <v>332</v>
      </c>
      <c r="E465" s="141">
        <v>2</v>
      </c>
      <c r="F465" s="141">
        <v>4100</v>
      </c>
      <c r="G465" s="141">
        <v>99539.69</v>
      </c>
      <c r="H465" s="141">
        <v>25</v>
      </c>
      <c r="I465" s="141">
        <v>9786.26</v>
      </c>
      <c r="J465" s="141">
        <v>4020</v>
      </c>
      <c r="K465" s="141">
        <v>79152.58</v>
      </c>
      <c r="L465" s="141">
        <v>55</v>
      </c>
      <c r="M465" s="141">
        <v>10600.85</v>
      </c>
      <c r="N465" s="141">
        <v>0</v>
      </c>
      <c r="O465" s="76">
        <v>0</v>
      </c>
    </row>
    <row r="466" spans="2:15" ht="13.8" x14ac:dyDescent="0.3">
      <c r="B466" s="24"/>
      <c r="C466" s="1"/>
      <c r="D466" s="1" t="s">
        <v>333</v>
      </c>
      <c r="E466" s="141">
        <v>2</v>
      </c>
      <c r="F466" s="141">
        <v>8833</v>
      </c>
      <c r="G466" s="141">
        <v>715712.09</v>
      </c>
      <c r="H466" s="141">
        <v>645</v>
      </c>
      <c r="I466" s="141">
        <v>353955.31</v>
      </c>
      <c r="J466" s="141">
        <v>8158</v>
      </c>
      <c r="K466" s="141">
        <v>328343.7</v>
      </c>
      <c r="L466" s="141">
        <v>30</v>
      </c>
      <c r="M466" s="141">
        <v>33413.089999999997</v>
      </c>
      <c r="N466" s="141">
        <v>0</v>
      </c>
      <c r="O466" s="76">
        <v>0</v>
      </c>
    </row>
    <row r="467" spans="2:15" ht="13.8" x14ac:dyDescent="0.3">
      <c r="B467" s="24"/>
      <c r="C467" s="1"/>
      <c r="D467" s="1" t="s">
        <v>334</v>
      </c>
      <c r="E467" s="141">
        <v>2</v>
      </c>
      <c r="F467" s="141">
        <v>12640</v>
      </c>
      <c r="G467" s="141">
        <v>562623.44999999995</v>
      </c>
      <c r="H467" s="141">
        <v>488</v>
      </c>
      <c r="I467" s="141">
        <v>53171.92</v>
      </c>
      <c r="J467" s="141">
        <v>11676</v>
      </c>
      <c r="K467" s="141">
        <v>425686.17</v>
      </c>
      <c r="L467" s="141">
        <v>27</v>
      </c>
      <c r="M467" s="141">
        <v>8286.83</v>
      </c>
      <c r="N467" s="141">
        <v>449</v>
      </c>
      <c r="O467" s="76">
        <v>75478.539999999994</v>
      </c>
    </row>
    <row r="468" spans="2:15" ht="13.8" x14ac:dyDescent="0.3">
      <c r="B468" s="24"/>
      <c r="C468" s="1"/>
      <c r="D468" s="1" t="s">
        <v>335</v>
      </c>
      <c r="E468" s="141">
        <v>2</v>
      </c>
      <c r="F468" s="141">
        <v>3013</v>
      </c>
      <c r="G468" s="141">
        <v>213589.89</v>
      </c>
      <c r="H468" s="141">
        <v>103</v>
      </c>
      <c r="I468" s="141">
        <v>23452.62</v>
      </c>
      <c r="J468" s="141">
        <v>2717</v>
      </c>
      <c r="K468" s="141">
        <v>88124.24</v>
      </c>
      <c r="L468" s="141">
        <v>36</v>
      </c>
      <c r="M468" s="141">
        <v>28616.38</v>
      </c>
      <c r="N468" s="141">
        <v>157</v>
      </c>
      <c r="O468" s="76">
        <v>73396.649999999994</v>
      </c>
    </row>
    <row r="469" spans="2:15" ht="13.8" x14ac:dyDescent="0.3">
      <c r="B469" s="24"/>
      <c r="C469" s="1"/>
      <c r="D469" s="1" t="s">
        <v>962</v>
      </c>
      <c r="E469" s="141">
        <v>19</v>
      </c>
      <c r="F469" s="141">
        <v>42830</v>
      </c>
      <c r="G469" s="141">
        <v>1190885.82</v>
      </c>
      <c r="H469" s="141">
        <v>686</v>
      </c>
      <c r="I469" s="141">
        <v>287730.28000000003</v>
      </c>
      <c r="J469" s="141">
        <v>41659</v>
      </c>
      <c r="K469" s="141">
        <v>781675.09</v>
      </c>
      <c r="L469" s="141">
        <v>300</v>
      </c>
      <c r="M469" s="141">
        <v>81975.87</v>
      </c>
      <c r="N469" s="141">
        <v>185</v>
      </c>
      <c r="O469" s="76">
        <v>39504.54</v>
      </c>
    </row>
    <row r="470" spans="2:15" ht="13.8" x14ac:dyDescent="0.3">
      <c r="B470" s="24"/>
      <c r="C470" s="1" t="s">
        <v>723</v>
      </c>
      <c r="D470" s="1"/>
      <c r="E470" s="141">
        <v>417</v>
      </c>
      <c r="F470" s="141">
        <v>1731294.0948972916</v>
      </c>
      <c r="G470" s="141">
        <v>220113487.59</v>
      </c>
      <c r="H470" s="141">
        <v>136088</v>
      </c>
      <c r="I470" s="141">
        <v>44726964.240000002</v>
      </c>
      <c r="J470" s="141">
        <v>1468265.1852927718</v>
      </c>
      <c r="K470" s="141">
        <v>95199746.680000007</v>
      </c>
      <c r="L470" s="141">
        <v>46332.909604519773</v>
      </c>
      <c r="M470" s="141">
        <v>42702061.799999997</v>
      </c>
      <c r="N470" s="141">
        <v>80608</v>
      </c>
      <c r="O470" s="76">
        <v>37484714.859999999</v>
      </c>
    </row>
    <row r="471" spans="2:15" ht="13.8" x14ac:dyDescent="0.3">
      <c r="B471" s="24"/>
      <c r="C471" s="1"/>
      <c r="D471" s="1" t="s">
        <v>728</v>
      </c>
      <c r="E471" s="141">
        <v>202</v>
      </c>
      <c r="F471" s="141">
        <v>998571.83687888202</v>
      </c>
      <c r="G471" s="141">
        <v>164834299.97</v>
      </c>
      <c r="H471" s="141">
        <v>98232.942857142858</v>
      </c>
      <c r="I471" s="141">
        <v>32482979.440000001</v>
      </c>
      <c r="J471" s="141">
        <v>802462.95652173914</v>
      </c>
      <c r="K471" s="141">
        <v>67287597.390000001</v>
      </c>
      <c r="L471" s="141">
        <v>34430.9375</v>
      </c>
      <c r="M471" s="141">
        <v>35516613.039999999</v>
      </c>
      <c r="N471" s="141">
        <v>63445</v>
      </c>
      <c r="O471" s="76">
        <v>29547110.100000001</v>
      </c>
    </row>
    <row r="472" spans="2:15" ht="13.8" x14ac:dyDescent="0.3">
      <c r="B472" s="24"/>
      <c r="C472" s="1"/>
      <c r="D472" s="1" t="s">
        <v>734</v>
      </c>
      <c r="E472" s="141">
        <v>68</v>
      </c>
      <c r="F472" s="141">
        <v>203631</v>
      </c>
      <c r="G472" s="141">
        <v>27349087.619999997</v>
      </c>
      <c r="H472" s="141">
        <v>17165</v>
      </c>
      <c r="I472" s="141">
        <v>6086358.1000000006</v>
      </c>
      <c r="J472" s="141">
        <v>174476</v>
      </c>
      <c r="K472" s="141">
        <v>12961914.739999998</v>
      </c>
      <c r="L472" s="141">
        <v>4829</v>
      </c>
      <c r="M472" s="141">
        <v>4239735.22</v>
      </c>
      <c r="N472" s="141">
        <v>7161</v>
      </c>
      <c r="O472" s="76">
        <v>4061079.57</v>
      </c>
    </row>
    <row r="473" spans="2:15" ht="13.8" x14ac:dyDescent="0.3">
      <c r="B473" s="24"/>
      <c r="C473" s="1"/>
      <c r="D473" s="1" t="s">
        <v>733</v>
      </c>
      <c r="E473" s="141">
        <v>33</v>
      </c>
      <c r="F473" s="141">
        <v>177305</v>
      </c>
      <c r="G473" s="141">
        <v>13309068.16</v>
      </c>
      <c r="H473" s="141">
        <v>9923</v>
      </c>
      <c r="I473" s="141">
        <v>2310242.37</v>
      </c>
      <c r="J473" s="141">
        <v>159729</v>
      </c>
      <c r="K473" s="141">
        <v>6685361.9100000001</v>
      </c>
      <c r="L473" s="141">
        <v>2276</v>
      </c>
      <c r="M473" s="141">
        <v>1358997.63</v>
      </c>
      <c r="N473" s="141">
        <v>5377</v>
      </c>
      <c r="O473" s="76">
        <v>2954466.26</v>
      </c>
    </row>
    <row r="474" spans="2:15" ht="13.8" x14ac:dyDescent="0.3">
      <c r="B474" s="24"/>
      <c r="C474" s="1"/>
      <c r="D474" s="1" t="s">
        <v>738</v>
      </c>
      <c r="E474" s="141">
        <v>17</v>
      </c>
      <c r="F474" s="141">
        <v>52616.094897291667</v>
      </c>
      <c r="G474" s="141">
        <v>2645070.12</v>
      </c>
      <c r="H474" s="141">
        <v>2873</v>
      </c>
      <c r="I474" s="141">
        <v>601938.26</v>
      </c>
      <c r="J474" s="141">
        <v>47988.185292771894</v>
      </c>
      <c r="K474" s="141">
        <v>1544981.34</v>
      </c>
      <c r="L474" s="141">
        <v>640.90960451977332</v>
      </c>
      <c r="M474" s="141">
        <v>236234.65000000002</v>
      </c>
      <c r="N474" s="141">
        <v>1114</v>
      </c>
      <c r="O474" s="76">
        <v>261915.86</v>
      </c>
    </row>
    <row r="475" spans="2:15" ht="13.8" x14ac:dyDescent="0.3">
      <c r="B475" s="24"/>
      <c r="C475" s="1"/>
      <c r="D475" s="1" t="s">
        <v>727</v>
      </c>
      <c r="E475" s="141">
        <v>13</v>
      </c>
      <c r="F475" s="141">
        <v>42928.604772366845</v>
      </c>
      <c r="G475" s="141">
        <v>1607795.38</v>
      </c>
      <c r="H475" s="141">
        <v>980.60714285714289</v>
      </c>
      <c r="I475" s="141">
        <v>838268.13</v>
      </c>
      <c r="J475" s="141">
        <v>41515.060129509708</v>
      </c>
      <c r="K475" s="141">
        <v>627948.36</v>
      </c>
      <c r="L475" s="141">
        <v>210.9375</v>
      </c>
      <c r="M475" s="141">
        <v>109791.05</v>
      </c>
      <c r="N475" s="141">
        <v>222</v>
      </c>
      <c r="O475" s="76">
        <v>31787.85</v>
      </c>
    </row>
    <row r="476" spans="2:15" ht="13.8" x14ac:dyDescent="0.3">
      <c r="B476" s="24"/>
      <c r="C476" s="1"/>
      <c r="D476" s="1" t="s">
        <v>726</v>
      </c>
      <c r="E476" s="141">
        <v>13</v>
      </c>
      <c r="F476" s="141">
        <v>41303</v>
      </c>
      <c r="G476" s="141">
        <v>2357735.31</v>
      </c>
      <c r="H476" s="141">
        <v>1230</v>
      </c>
      <c r="I476" s="141">
        <v>641631.42000000004</v>
      </c>
      <c r="J476" s="141">
        <v>38544</v>
      </c>
      <c r="K476" s="141">
        <v>1293888.77</v>
      </c>
      <c r="L476" s="141">
        <v>491</v>
      </c>
      <c r="M476" s="141">
        <v>259482.03</v>
      </c>
      <c r="N476" s="141">
        <v>1038</v>
      </c>
      <c r="O476" s="76">
        <v>162733.09</v>
      </c>
    </row>
    <row r="477" spans="2:15" ht="13.8" x14ac:dyDescent="0.3">
      <c r="B477" s="24"/>
      <c r="C477" s="1"/>
      <c r="D477" s="1" t="s">
        <v>739</v>
      </c>
      <c r="E477" s="141">
        <v>8</v>
      </c>
      <c r="F477" s="141">
        <v>35873</v>
      </c>
      <c r="G477" s="141">
        <v>1760522.8</v>
      </c>
      <c r="H477" s="141">
        <v>1087</v>
      </c>
      <c r="I477" s="141">
        <v>327228.75</v>
      </c>
      <c r="J477" s="141">
        <v>33664</v>
      </c>
      <c r="K477" s="141">
        <v>1093423.48</v>
      </c>
      <c r="L477" s="141">
        <v>318</v>
      </c>
      <c r="M477" s="141">
        <v>146488.76</v>
      </c>
      <c r="N477" s="141">
        <v>804</v>
      </c>
      <c r="O477" s="76">
        <v>193381.8</v>
      </c>
    </row>
    <row r="478" spans="2:15" ht="13.8" x14ac:dyDescent="0.3">
      <c r="B478" s="24"/>
      <c r="C478" s="1"/>
      <c r="D478" s="1" t="s">
        <v>735</v>
      </c>
      <c r="E478" s="141">
        <v>7</v>
      </c>
      <c r="F478" s="141">
        <v>13453</v>
      </c>
      <c r="G478" s="141">
        <v>734536.7</v>
      </c>
      <c r="H478" s="141">
        <v>771</v>
      </c>
      <c r="I478" s="141">
        <v>122178.03</v>
      </c>
      <c r="J478" s="141">
        <v>12032</v>
      </c>
      <c r="K478" s="141">
        <v>376886.53</v>
      </c>
      <c r="L478" s="141">
        <v>377</v>
      </c>
      <c r="M478" s="141">
        <v>182204.49</v>
      </c>
      <c r="N478" s="141">
        <v>273</v>
      </c>
      <c r="O478" s="76">
        <v>53267.65</v>
      </c>
    </row>
    <row r="479" spans="2:15" ht="13.8" x14ac:dyDescent="0.3">
      <c r="B479" s="24"/>
      <c r="C479" s="1"/>
      <c r="D479" s="1" t="s">
        <v>730</v>
      </c>
      <c r="E479" s="141">
        <v>6</v>
      </c>
      <c r="F479" s="141">
        <v>18897</v>
      </c>
      <c r="G479" s="141">
        <v>1784506.25</v>
      </c>
      <c r="H479" s="141">
        <v>1348</v>
      </c>
      <c r="I479" s="141">
        <v>293768.3</v>
      </c>
      <c r="J479" s="141">
        <v>15736</v>
      </c>
      <c r="K479" s="141">
        <v>1035086.39</v>
      </c>
      <c r="L479" s="141">
        <v>943</v>
      </c>
      <c r="M479" s="141">
        <v>283439.44</v>
      </c>
      <c r="N479" s="141">
        <v>870</v>
      </c>
      <c r="O479" s="76">
        <v>172212.12</v>
      </c>
    </row>
    <row r="480" spans="2:15" ht="13.8" x14ac:dyDescent="0.3">
      <c r="B480" s="24"/>
      <c r="C480" s="1"/>
      <c r="D480" s="1" t="s">
        <v>732</v>
      </c>
      <c r="E480" s="141">
        <v>5</v>
      </c>
      <c r="F480" s="141">
        <v>27913.558348751139</v>
      </c>
      <c r="G480" s="141">
        <v>1609050.09</v>
      </c>
      <c r="H480" s="141">
        <v>1508.45</v>
      </c>
      <c r="I480" s="141">
        <v>788015.11</v>
      </c>
      <c r="J480" s="141">
        <v>25998.983348751135</v>
      </c>
      <c r="K480" s="141">
        <v>739758.43</v>
      </c>
      <c r="L480" s="141">
        <v>179.125</v>
      </c>
      <c r="M480" s="141">
        <v>46545.27</v>
      </c>
      <c r="N480" s="141">
        <v>227</v>
      </c>
      <c r="O480" s="76">
        <v>34731.279999999999</v>
      </c>
    </row>
    <row r="481" spans="2:15" ht="13.8" x14ac:dyDescent="0.3">
      <c r="B481" s="24"/>
      <c r="C481" s="1"/>
      <c r="D481" s="1" t="s">
        <v>724</v>
      </c>
      <c r="E481" s="141">
        <v>4</v>
      </c>
      <c r="F481" s="141">
        <v>19646</v>
      </c>
      <c r="G481" s="141">
        <v>326369.67</v>
      </c>
      <c r="H481" s="141">
        <v>236</v>
      </c>
      <c r="I481" s="141">
        <v>91625.52</v>
      </c>
      <c r="J481" s="141">
        <v>19227</v>
      </c>
      <c r="K481" s="141">
        <v>191916.42</v>
      </c>
      <c r="L481" s="141">
        <v>183</v>
      </c>
      <c r="M481" s="141">
        <v>42827.72</v>
      </c>
      <c r="N481" s="141">
        <v>0</v>
      </c>
      <c r="O481" s="76">
        <v>0</v>
      </c>
    </row>
    <row r="482" spans="2:15" ht="13.8" x14ac:dyDescent="0.3">
      <c r="B482" s="24"/>
      <c r="C482" s="1"/>
      <c r="D482" s="1" t="s">
        <v>725</v>
      </c>
      <c r="E482" s="141">
        <v>3</v>
      </c>
      <c r="F482" s="141">
        <v>6561</v>
      </c>
      <c r="G482" s="141">
        <v>444303.47</v>
      </c>
      <c r="H482" s="141">
        <v>334</v>
      </c>
      <c r="I482" s="141">
        <v>102910.09</v>
      </c>
      <c r="J482" s="141">
        <v>5882</v>
      </c>
      <c r="K482" s="141">
        <v>278041.77</v>
      </c>
      <c r="L482" s="141">
        <v>268</v>
      </c>
      <c r="M482" s="141">
        <v>51322.33</v>
      </c>
      <c r="N482" s="141">
        <v>77</v>
      </c>
      <c r="O482" s="76">
        <v>12029.28</v>
      </c>
    </row>
    <row r="483" spans="2:15" ht="13.8" x14ac:dyDescent="0.3">
      <c r="B483" s="24"/>
      <c r="C483" s="1"/>
      <c r="D483" s="1" t="s">
        <v>731</v>
      </c>
      <c r="E483" s="141">
        <v>3</v>
      </c>
      <c r="F483" s="141">
        <v>8319</v>
      </c>
      <c r="G483" s="141">
        <v>111723.21</v>
      </c>
      <c r="H483" s="141">
        <v>108</v>
      </c>
      <c r="I483" s="141">
        <v>21539.98</v>
      </c>
      <c r="J483" s="141">
        <v>8094</v>
      </c>
      <c r="K483" s="141">
        <v>67044.509999999995</v>
      </c>
      <c r="L483" s="141">
        <v>117</v>
      </c>
      <c r="M483" s="141">
        <v>23138.720000000001</v>
      </c>
      <c r="N483" s="141">
        <v>0</v>
      </c>
      <c r="O483" s="76">
        <v>0</v>
      </c>
    </row>
    <row r="484" spans="2:15" ht="13.8" x14ac:dyDescent="0.3">
      <c r="B484" s="24"/>
      <c r="C484" s="1"/>
      <c r="D484" s="1" t="s">
        <v>675</v>
      </c>
      <c r="E484" s="141">
        <v>3</v>
      </c>
      <c r="F484" s="141">
        <v>6484</v>
      </c>
      <c r="G484" s="141">
        <v>109062.16</v>
      </c>
      <c r="H484" s="141">
        <v>0</v>
      </c>
      <c r="I484" s="141">
        <v>0</v>
      </c>
      <c r="J484" s="141">
        <v>6477</v>
      </c>
      <c r="K484" s="141">
        <v>108148.89</v>
      </c>
      <c r="L484" s="141">
        <v>7</v>
      </c>
      <c r="M484" s="141">
        <v>913.27</v>
      </c>
      <c r="N484" s="141">
        <v>0</v>
      </c>
      <c r="O484" s="76">
        <v>0</v>
      </c>
    </row>
    <row r="485" spans="2:15" ht="13.8" x14ac:dyDescent="0.3">
      <c r="B485" s="24"/>
      <c r="C485" s="1"/>
      <c r="D485" s="1" t="s">
        <v>729</v>
      </c>
      <c r="E485" s="141">
        <v>2</v>
      </c>
      <c r="F485" s="141">
        <v>7289</v>
      </c>
      <c r="G485" s="141">
        <v>25766.6</v>
      </c>
      <c r="H485" s="141">
        <v>0</v>
      </c>
      <c r="I485" s="141">
        <v>0</v>
      </c>
      <c r="J485" s="141">
        <v>7250</v>
      </c>
      <c r="K485" s="141">
        <v>21720.99</v>
      </c>
      <c r="L485" s="141">
        <v>39</v>
      </c>
      <c r="M485" s="141">
        <v>4045.61</v>
      </c>
      <c r="N485" s="141">
        <v>0</v>
      </c>
      <c r="O485" s="76">
        <v>0</v>
      </c>
    </row>
    <row r="486" spans="2:15" ht="13.8" x14ac:dyDescent="0.3">
      <c r="B486" s="24"/>
      <c r="C486" s="1"/>
      <c r="D486" s="1" t="s">
        <v>337</v>
      </c>
      <c r="E486" s="141">
        <v>2</v>
      </c>
      <c r="F486" s="141">
        <v>8486</v>
      </c>
      <c r="G486" s="141">
        <v>58460.55</v>
      </c>
      <c r="H486" s="141">
        <v>11</v>
      </c>
      <c r="I486" s="141">
        <v>809.53</v>
      </c>
      <c r="J486" s="141">
        <v>8442</v>
      </c>
      <c r="K486" s="141">
        <v>46640.39</v>
      </c>
      <c r="L486" s="141">
        <v>33</v>
      </c>
      <c r="M486" s="141">
        <v>11010.63</v>
      </c>
      <c r="N486" s="141">
        <v>0</v>
      </c>
      <c r="O486" s="76">
        <v>0</v>
      </c>
    </row>
    <row r="487" spans="2:15" ht="13.8" x14ac:dyDescent="0.3">
      <c r="B487" s="24"/>
      <c r="C487" s="1"/>
      <c r="D487" s="1" t="s">
        <v>962</v>
      </c>
      <c r="E487" s="141">
        <v>28</v>
      </c>
      <c r="F487" s="141">
        <v>62017</v>
      </c>
      <c r="G487" s="141">
        <v>1046129.53</v>
      </c>
      <c r="H487" s="141">
        <v>280</v>
      </c>
      <c r="I487" s="141">
        <v>17471.23</v>
      </c>
      <c r="J487" s="141">
        <v>60747</v>
      </c>
      <c r="K487" s="141">
        <v>839386.37</v>
      </c>
      <c r="L487" s="141">
        <v>990</v>
      </c>
      <c r="M487" s="141">
        <v>189271.92999999996</v>
      </c>
      <c r="N487" s="141">
        <v>0</v>
      </c>
      <c r="O487" s="76">
        <v>0</v>
      </c>
    </row>
    <row r="488" spans="2:15" ht="13.8" x14ac:dyDescent="0.3">
      <c r="B488" s="24"/>
      <c r="C488" s="1" t="s">
        <v>740</v>
      </c>
      <c r="D488" s="1"/>
      <c r="E488" s="141">
        <v>60</v>
      </c>
      <c r="F488" s="141">
        <v>223004</v>
      </c>
      <c r="G488" s="141">
        <v>21266485.760000002</v>
      </c>
      <c r="H488" s="141">
        <v>10480</v>
      </c>
      <c r="I488" s="141">
        <v>6113380.4699999997</v>
      </c>
      <c r="J488" s="141">
        <v>199023</v>
      </c>
      <c r="K488" s="141">
        <v>10705645.189999999</v>
      </c>
      <c r="L488" s="141">
        <v>4413</v>
      </c>
      <c r="M488" s="141">
        <v>2378257.36</v>
      </c>
      <c r="N488" s="141">
        <v>9088</v>
      </c>
      <c r="O488" s="76">
        <v>2069202.74</v>
      </c>
    </row>
    <row r="489" spans="2:15" ht="13.8" x14ac:dyDescent="0.3">
      <c r="B489" s="24"/>
      <c r="C489" s="1"/>
      <c r="D489" s="1" t="s">
        <v>743</v>
      </c>
      <c r="E489" s="141">
        <v>33</v>
      </c>
      <c r="F489" s="141">
        <v>152904</v>
      </c>
      <c r="G489" s="141">
        <v>16574205.51</v>
      </c>
      <c r="H489" s="141">
        <v>7423</v>
      </c>
      <c r="I489" s="141">
        <v>3897391.86</v>
      </c>
      <c r="J489" s="141">
        <v>133789</v>
      </c>
      <c r="K489" s="141">
        <v>8561068.3100000005</v>
      </c>
      <c r="L489" s="141">
        <v>3678</v>
      </c>
      <c r="M489" s="141">
        <v>2171525.7200000002</v>
      </c>
      <c r="N489" s="141">
        <v>8014</v>
      </c>
      <c r="O489" s="76">
        <v>1944219.62</v>
      </c>
    </row>
    <row r="490" spans="2:15" ht="13.8" x14ac:dyDescent="0.3">
      <c r="B490" s="24"/>
      <c r="C490" s="1"/>
      <c r="D490" s="1" t="s">
        <v>742</v>
      </c>
      <c r="E490" s="141">
        <v>6</v>
      </c>
      <c r="F490" s="141">
        <v>16631</v>
      </c>
      <c r="G490" s="141">
        <v>1394927.77</v>
      </c>
      <c r="H490" s="141">
        <v>1437</v>
      </c>
      <c r="I490" s="141">
        <v>695303.05</v>
      </c>
      <c r="J490" s="141">
        <v>14640</v>
      </c>
      <c r="K490" s="141">
        <v>604211.62</v>
      </c>
      <c r="L490" s="141">
        <v>247</v>
      </c>
      <c r="M490" s="141">
        <v>59400.19</v>
      </c>
      <c r="N490" s="141">
        <v>307</v>
      </c>
      <c r="O490" s="76">
        <v>36012.9</v>
      </c>
    </row>
    <row r="491" spans="2:15" ht="13.8" x14ac:dyDescent="0.3">
      <c r="B491" s="24"/>
      <c r="C491" s="1"/>
      <c r="D491" s="1" t="s">
        <v>741</v>
      </c>
      <c r="E491" s="141">
        <v>4</v>
      </c>
      <c r="F491" s="141">
        <v>22420</v>
      </c>
      <c r="G491" s="141">
        <v>1762682.94</v>
      </c>
      <c r="H491" s="141">
        <v>728</v>
      </c>
      <c r="I491" s="141">
        <v>1037378.75</v>
      </c>
      <c r="J491" s="141">
        <v>21245</v>
      </c>
      <c r="K491" s="141">
        <v>630089.96</v>
      </c>
      <c r="L491" s="141">
        <v>72</v>
      </c>
      <c r="M491" s="141">
        <v>39423.65</v>
      </c>
      <c r="N491" s="141">
        <v>375</v>
      </c>
      <c r="O491" s="76">
        <v>55790.58</v>
      </c>
    </row>
    <row r="492" spans="2:15" ht="13.8" x14ac:dyDescent="0.3">
      <c r="B492" s="24"/>
      <c r="C492" s="1"/>
      <c r="D492" s="1" t="s">
        <v>745</v>
      </c>
      <c r="E492" s="142">
        <v>6</v>
      </c>
      <c r="F492" s="142">
        <v>10240</v>
      </c>
      <c r="G492" s="142">
        <v>427536.23</v>
      </c>
      <c r="H492" s="142">
        <v>370</v>
      </c>
      <c r="I492" s="142">
        <v>90376.57</v>
      </c>
      <c r="J492" s="142">
        <v>9472</v>
      </c>
      <c r="K492" s="142">
        <v>269089.2</v>
      </c>
      <c r="L492" s="142">
        <v>284</v>
      </c>
      <c r="M492" s="142">
        <v>52758.03</v>
      </c>
      <c r="N492" s="142">
        <v>114</v>
      </c>
      <c r="O492" s="81">
        <v>15312.44</v>
      </c>
    </row>
    <row r="493" spans="2:15" ht="13.8" x14ac:dyDescent="0.3">
      <c r="B493" s="24"/>
      <c r="C493" s="1"/>
      <c r="D493" s="1" t="s">
        <v>744</v>
      </c>
      <c r="E493" s="141">
        <v>3</v>
      </c>
      <c r="F493" s="141">
        <v>12943</v>
      </c>
      <c r="G493" s="141">
        <v>848296.49</v>
      </c>
      <c r="H493" s="141">
        <v>501</v>
      </c>
      <c r="I493" s="141">
        <v>391500.59</v>
      </c>
      <c r="J493" s="141">
        <v>12149</v>
      </c>
      <c r="K493" s="141">
        <v>435260.88</v>
      </c>
      <c r="L493" s="141">
        <v>15</v>
      </c>
      <c r="M493" s="141">
        <v>3667.82</v>
      </c>
      <c r="N493" s="141">
        <v>278</v>
      </c>
      <c r="O493" s="76">
        <v>17867.21</v>
      </c>
    </row>
    <row r="494" spans="2:15" ht="13.8" x14ac:dyDescent="0.3">
      <c r="B494" s="24"/>
      <c r="C494" s="1"/>
      <c r="D494" s="1" t="s">
        <v>96</v>
      </c>
      <c r="E494" s="141">
        <v>2</v>
      </c>
      <c r="F494" s="141">
        <v>1113</v>
      </c>
      <c r="G494" s="141">
        <v>25845.360000000001</v>
      </c>
      <c r="H494" s="141">
        <v>0</v>
      </c>
      <c r="I494" s="141">
        <v>0</v>
      </c>
      <c r="J494" s="141">
        <v>1113</v>
      </c>
      <c r="K494" s="141">
        <v>25845.360000000001</v>
      </c>
      <c r="L494" s="141">
        <v>0</v>
      </c>
      <c r="M494" s="141">
        <v>0</v>
      </c>
      <c r="N494" s="141">
        <v>0</v>
      </c>
      <c r="O494" s="76">
        <v>0</v>
      </c>
    </row>
    <row r="495" spans="2:15" ht="13.8" x14ac:dyDescent="0.3">
      <c r="B495" s="24"/>
      <c r="C495" s="1"/>
      <c r="D495" s="1" t="s">
        <v>962</v>
      </c>
      <c r="E495" s="141">
        <v>6</v>
      </c>
      <c r="F495" s="141">
        <v>6753</v>
      </c>
      <c r="G495" s="141">
        <v>232991.45</v>
      </c>
      <c r="H495" s="141">
        <v>21</v>
      </c>
      <c r="I495" s="141">
        <v>1429.65</v>
      </c>
      <c r="J495" s="141">
        <v>6615</v>
      </c>
      <c r="K495" s="141">
        <v>180079.86</v>
      </c>
      <c r="L495" s="141">
        <v>117</v>
      </c>
      <c r="M495" s="141">
        <v>51481.94</v>
      </c>
      <c r="N495" s="141">
        <v>0</v>
      </c>
      <c r="O495" s="76">
        <v>0</v>
      </c>
    </row>
    <row r="496" spans="2:15" ht="13.8" x14ac:dyDescent="0.3">
      <c r="B496" s="24"/>
      <c r="C496" s="1" t="s">
        <v>746</v>
      </c>
      <c r="D496" s="1"/>
      <c r="E496" s="141">
        <v>5</v>
      </c>
      <c r="F496" s="141">
        <v>13021</v>
      </c>
      <c r="G496" s="141">
        <v>1128459.57</v>
      </c>
      <c r="H496" s="141">
        <v>1618</v>
      </c>
      <c r="I496" s="141">
        <v>468755.39</v>
      </c>
      <c r="J496" s="141">
        <v>10967</v>
      </c>
      <c r="K496" s="141">
        <v>570032.47</v>
      </c>
      <c r="L496" s="141">
        <v>172</v>
      </c>
      <c r="M496" s="141">
        <v>46716.85</v>
      </c>
      <c r="N496" s="141">
        <v>264</v>
      </c>
      <c r="O496" s="76">
        <v>42954.86</v>
      </c>
    </row>
    <row r="497" spans="2:15" ht="13.8" x14ac:dyDescent="0.3">
      <c r="B497" s="24"/>
      <c r="C497" s="1"/>
      <c r="D497" s="1" t="s">
        <v>747</v>
      </c>
      <c r="E497" s="141">
        <v>3</v>
      </c>
      <c r="F497" s="141">
        <v>9728</v>
      </c>
      <c r="G497" s="141">
        <v>919938.31</v>
      </c>
      <c r="H497" s="141">
        <v>1490</v>
      </c>
      <c r="I497" s="141">
        <v>455941.57</v>
      </c>
      <c r="J497" s="141">
        <v>7841</v>
      </c>
      <c r="K497" s="141">
        <v>385589.64</v>
      </c>
      <c r="L497" s="141">
        <v>133</v>
      </c>
      <c r="M497" s="141">
        <v>35452.239999999998</v>
      </c>
      <c r="N497" s="141">
        <v>264</v>
      </c>
      <c r="O497" s="76">
        <v>42954.86</v>
      </c>
    </row>
    <row r="498" spans="2:15" ht="13.8" x14ac:dyDescent="0.3">
      <c r="B498" s="24"/>
      <c r="C498" s="1"/>
      <c r="D498" s="1" t="s">
        <v>962</v>
      </c>
      <c r="E498" s="141">
        <v>2</v>
      </c>
      <c r="F498" s="141">
        <v>3293</v>
      </c>
      <c r="G498" s="141">
        <v>208521.25</v>
      </c>
      <c r="H498" s="141">
        <v>128</v>
      </c>
      <c r="I498" s="141">
        <v>12813.82</v>
      </c>
      <c r="J498" s="141">
        <v>3126</v>
      </c>
      <c r="K498" s="141">
        <v>184442.83</v>
      </c>
      <c r="L498" s="141">
        <v>39</v>
      </c>
      <c r="M498" s="141">
        <v>11264.6</v>
      </c>
      <c r="N498" s="141">
        <v>0</v>
      </c>
      <c r="O498" s="76">
        <v>0</v>
      </c>
    </row>
    <row r="499" spans="2:15" s="19" customFormat="1" ht="12.6" x14ac:dyDescent="0.2">
      <c r="B499" s="26" t="s">
        <v>748</v>
      </c>
      <c r="C499" s="27"/>
      <c r="D499" s="27"/>
      <c r="E499" s="140">
        <v>146</v>
      </c>
      <c r="F499" s="140">
        <v>694297</v>
      </c>
      <c r="G499" s="140">
        <v>44784266.25</v>
      </c>
      <c r="H499" s="140">
        <v>44759</v>
      </c>
      <c r="I499" s="140">
        <v>13865907.060000001</v>
      </c>
      <c r="J499" s="140">
        <v>621676</v>
      </c>
      <c r="K499" s="140">
        <v>22797769.199999999</v>
      </c>
      <c r="L499" s="140">
        <v>12069</v>
      </c>
      <c r="M499" s="140">
        <v>5088241.0599999996</v>
      </c>
      <c r="N499" s="140">
        <v>15793</v>
      </c>
      <c r="O499" s="75">
        <v>3032348.92</v>
      </c>
    </row>
    <row r="500" spans="2:15" ht="13.8" x14ac:dyDescent="0.3">
      <c r="B500" s="24"/>
      <c r="C500" s="1" t="s">
        <v>749</v>
      </c>
      <c r="D500" s="1"/>
      <c r="E500" s="141">
        <v>3</v>
      </c>
      <c r="F500" s="141">
        <v>20345</v>
      </c>
      <c r="G500" s="141">
        <v>958439.88</v>
      </c>
      <c r="H500" s="141">
        <v>781</v>
      </c>
      <c r="I500" s="141">
        <v>302905.36</v>
      </c>
      <c r="J500" s="141">
        <v>19010</v>
      </c>
      <c r="K500" s="141">
        <v>573647.68999999994</v>
      </c>
      <c r="L500" s="141">
        <v>101</v>
      </c>
      <c r="M500" s="141">
        <v>28483.88</v>
      </c>
      <c r="N500" s="141">
        <v>453</v>
      </c>
      <c r="O500" s="76">
        <v>53402.95</v>
      </c>
    </row>
    <row r="501" spans="2:15" ht="13.8" x14ac:dyDescent="0.3">
      <c r="B501" s="24"/>
      <c r="C501" s="1"/>
      <c r="D501" s="1" t="s">
        <v>750</v>
      </c>
      <c r="E501" s="141">
        <v>3</v>
      </c>
      <c r="F501" s="141">
        <v>20345</v>
      </c>
      <c r="G501" s="141">
        <v>958439.88</v>
      </c>
      <c r="H501" s="141">
        <v>781</v>
      </c>
      <c r="I501" s="141">
        <v>302905.36</v>
      </c>
      <c r="J501" s="141">
        <v>19010</v>
      </c>
      <c r="K501" s="141">
        <v>573647.68999999994</v>
      </c>
      <c r="L501" s="141">
        <v>101</v>
      </c>
      <c r="M501" s="141">
        <v>28483.88</v>
      </c>
      <c r="N501" s="141">
        <v>453</v>
      </c>
      <c r="O501" s="76">
        <v>53402.95</v>
      </c>
    </row>
    <row r="502" spans="2:15" ht="13.8" x14ac:dyDescent="0.3">
      <c r="B502" s="24"/>
      <c r="C502" s="1" t="s">
        <v>751</v>
      </c>
      <c r="D502" s="1"/>
      <c r="E502" s="141">
        <v>13</v>
      </c>
      <c r="F502" s="141">
        <v>44759</v>
      </c>
      <c r="G502" s="141">
        <v>2150726.42</v>
      </c>
      <c r="H502" s="141">
        <v>2174</v>
      </c>
      <c r="I502" s="141">
        <v>923685.2</v>
      </c>
      <c r="J502" s="141">
        <v>41557</v>
      </c>
      <c r="K502" s="141">
        <v>1032368.12</v>
      </c>
      <c r="L502" s="141">
        <v>340</v>
      </c>
      <c r="M502" s="141">
        <v>97868.84</v>
      </c>
      <c r="N502" s="141">
        <v>688</v>
      </c>
      <c r="O502" s="76">
        <v>96804.26</v>
      </c>
    </row>
    <row r="503" spans="2:15" ht="13.8" x14ac:dyDescent="0.3">
      <c r="B503" s="24"/>
      <c r="C503" s="1"/>
      <c r="D503" s="1" t="s">
        <v>752</v>
      </c>
      <c r="E503" s="141">
        <v>7</v>
      </c>
      <c r="F503" s="141">
        <v>34185</v>
      </c>
      <c r="G503" s="141">
        <v>1769228.96</v>
      </c>
      <c r="H503" s="141">
        <v>1809</v>
      </c>
      <c r="I503" s="141">
        <v>856441.64</v>
      </c>
      <c r="J503" s="141">
        <v>31671</v>
      </c>
      <c r="K503" s="141">
        <v>762504.98</v>
      </c>
      <c r="L503" s="141">
        <v>223</v>
      </c>
      <c r="M503" s="141">
        <v>70851.740000000005</v>
      </c>
      <c r="N503" s="141">
        <v>482</v>
      </c>
      <c r="O503" s="76">
        <v>79430.600000000006</v>
      </c>
    </row>
    <row r="504" spans="2:15" ht="13.8" x14ac:dyDescent="0.3">
      <c r="B504" s="24"/>
      <c r="C504" s="1"/>
      <c r="D504" s="1" t="s">
        <v>338</v>
      </c>
      <c r="E504" s="141">
        <v>3</v>
      </c>
      <c r="F504" s="141">
        <v>9266</v>
      </c>
      <c r="G504" s="141">
        <v>357929.99</v>
      </c>
      <c r="H504" s="141">
        <v>365</v>
      </c>
      <c r="I504" s="141">
        <v>67243.56</v>
      </c>
      <c r="J504" s="141">
        <v>8617</v>
      </c>
      <c r="K504" s="141">
        <v>253729.78</v>
      </c>
      <c r="L504" s="141">
        <v>78</v>
      </c>
      <c r="M504" s="141">
        <v>19582.98</v>
      </c>
      <c r="N504" s="141">
        <v>206</v>
      </c>
      <c r="O504" s="76">
        <v>17373.66</v>
      </c>
    </row>
    <row r="505" spans="2:15" ht="13.8" x14ac:dyDescent="0.3">
      <c r="B505" s="24"/>
      <c r="C505" s="1"/>
      <c r="D505" s="1" t="s">
        <v>962</v>
      </c>
      <c r="E505" s="141">
        <v>3</v>
      </c>
      <c r="F505" s="141">
        <v>1308</v>
      </c>
      <c r="G505" s="141">
        <v>23567.48</v>
      </c>
      <c r="H505" s="141">
        <v>0</v>
      </c>
      <c r="I505" s="141">
        <v>0</v>
      </c>
      <c r="J505" s="141">
        <v>1269</v>
      </c>
      <c r="K505" s="141">
        <v>16133.36</v>
      </c>
      <c r="L505" s="141">
        <v>39</v>
      </c>
      <c r="M505" s="141">
        <v>7434.12</v>
      </c>
      <c r="N505" s="141">
        <v>0</v>
      </c>
      <c r="O505" s="76">
        <v>0</v>
      </c>
    </row>
    <row r="506" spans="2:15" ht="13.8" x14ac:dyDescent="0.3">
      <c r="B506" s="24"/>
      <c r="C506" s="1" t="s">
        <v>753</v>
      </c>
      <c r="D506" s="1"/>
      <c r="E506" s="141">
        <v>76</v>
      </c>
      <c r="F506" s="141">
        <v>404575</v>
      </c>
      <c r="G506" s="141">
        <v>29270487.23</v>
      </c>
      <c r="H506" s="141">
        <v>28600</v>
      </c>
      <c r="I506" s="141">
        <v>8918219.7200000007</v>
      </c>
      <c r="J506" s="141">
        <v>357799</v>
      </c>
      <c r="K506" s="141">
        <v>14461770.640000001</v>
      </c>
      <c r="L506" s="141">
        <v>7512</v>
      </c>
      <c r="M506" s="141">
        <v>3722762.4</v>
      </c>
      <c r="N506" s="141">
        <v>10664</v>
      </c>
      <c r="O506" s="76">
        <v>2167734.46</v>
      </c>
    </row>
    <row r="507" spans="2:15" ht="13.8" x14ac:dyDescent="0.3">
      <c r="B507" s="24"/>
      <c r="C507" s="1"/>
      <c r="D507" s="1" t="s">
        <v>756</v>
      </c>
      <c r="E507" s="141">
        <v>34</v>
      </c>
      <c r="F507" s="141">
        <v>224282</v>
      </c>
      <c r="G507" s="141">
        <v>19035177.059999999</v>
      </c>
      <c r="H507" s="141">
        <v>17810</v>
      </c>
      <c r="I507" s="141">
        <v>5665952.5300000003</v>
      </c>
      <c r="J507" s="141">
        <v>196604</v>
      </c>
      <c r="K507" s="141">
        <v>9230682.5600000005</v>
      </c>
      <c r="L507" s="141">
        <v>3236</v>
      </c>
      <c r="M507" s="141">
        <v>2720687.12</v>
      </c>
      <c r="N507" s="141">
        <v>6632</v>
      </c>
      <c r="O507" s="76">
        <v>1417854.85</v>
      </c>
    </row>
    <row r="508" spans="2:15" ht="13.8" x14ac:dyDescent="0.3">
      <c r="B508" s="24"/>
      <c r="C508" s="1"/>
      <c r="D508" s="1" t="s">
        <v>755</v>
      </c>
      <c r="E508" s="141">
        <v>18</v>
      </c>
      <c r="F508" s="141">
        <v>102761</v>
      </c>
      <c r="G508" s="141">
        <v>7645600.5099999998</v>
      </c>
      <c r="H508" s="141">
        <v>8058</v>
      </c>
      <c r="I508" s="141">
        <v>2679165.77</v>
      </c>
      <c r="J508" s="141">
        <v>90024</v>
      </c>
      <c r="K508" s="141">
        <v>3623082.69</v>
      </c>
      <c r="L508" s="141">
        <v>1859</v>
      </c>
      <c r="M508" s="141">
        <v>791603.43</v>
      </c>
      <c r="N508" s="141">
        <v>2820</v>
      </c>
      <c r="O508" s="76">
        <v>551748.62</v>
      </c>
    </row>
    <row r="509" spans="2:15" ht="13.8" x14ac:dyDescent="0.3">
      <c r="B509" s="24"/>
      <c r="C509" s="1"/>
      <c r="D509" s="1" t="s">
        <v>754</v>
      </c>
      <c r="E509" s="141">
        <v>7</v>
      </c>
      <c r="F509" s="141">
        <v>27404</v>
      </c>
      <c r="G509" s="141">
        <v>1472993.07</v>
      </c>
      <c r="H509" s="141">
        <v>2265</v>
      </c>
      <c r="I509" s="141">
        <v>469588</v>
      </c>
      <c r="J509" s="141">
        <v>24065</v>
      </c>
      <c r="K509" s="141">
        <v>785944.43</v>
      </c>
      <c r="L509" s="141">
        <v>341</v>
      </c>
      <c r="M509" s="141">
        <v>98560.81</v>
      </c>
      <c r="N509" s="141">
        <v>733</v>
      </c>
      <c r="O509" s="76">
        <v>118899.83</v>
      </c>
    </row>
    <row r="510" spans="2:15" ht="13.8" x14ac:dyDescent="0.3">
      <c r="B510" s="24"/>
      <c r="C510" s="1"/>
      <c r="D510" s="1" t="s">
        <v>683</v>
      </c>
      <c r="E510" s="141">
        <v>3</v>
      </c>
      <c r="F510" s="141">
        <v>5809</v>
      </c>
      <c r="G510" s="141">
        <v>98165.07</v>
      </c>
      <c r="H510" s="141">
        <v>12</v>
      </c>
      <c r="I510" s="141">
        <v>3363.55</v>
      </c>
      <c r="J510" s="141">
        <v>5262</v>
      </c>
      <c r="K510" s="141">
        <v>58968.99</v>
      </c>
      <c r="L510" s="141">
        <v>535</v>
      </c>
      <c r="M510" s="141">
        <v>35832.53</v>
      </c>
      <c r="N510" s="141">
        <v>0</v>
      </c>
      <c r="O510" s="76">
        <v>0</v>
      </c>
    </row>
    <row r="511" spans="2:15" ht="13.8" x14ac:dyDescent="0.3">
      <c r="B511" s="24"/>
      <c r="C511" s="1"/>
      <c r="D511" s="1" t="s">
        <v>962</v>
      </c>
      <c r="E511" s="141">
        <v>14</v>
      </c>
      <c r="F511" s="141">
        <v>44319</v>
      </c>
      <c r="G511" s="141">
        <v>1018551.51</v>
      </c>
      <c r="H511" s="141">
        <v>455</v>
      </c>
      <c r="I511" s="141">
        <v>100149.88</v>
      </c>
      <c r="J511" s="141">
        <v>41844</v>
      </c>
      <c r="K511" s="141">
        <v>763091.98</v>
      </c>
      <c r="L511" s="141">
        <v>1541</v>
      </c>
      <c r="M511" s="141">
        <v>76078.509999999995</v>
      </c>
      <c r="N511" s="141">
        <v>479</v>
      </c>
      <c r="O511" s="76">
        <v>79231.149999999994</v>
      </c>
    </row>
    <row r="512" spans="2:15" ht="13.8" x14ac:dyDescent="0.3">
      <c r="B512" s="24"/>
      <c r="C512" s="1" t="s">
        <v>757</v>
      </c>
      <c r="D512" s="1"/>
      <c r="E512" s="141">
        <v>11</v>
      </c>
      <c r="F512" s="141">
        <v>40674</v>
      </c>
      <c r="G512" s="141">
        <v>3055925.64</v>
      </c>
      <c r="H512" s="141">
        <v>3449</v>
      </c>
      <c r="I512" s="141">
        <v>1182186.33</v>
      </c>
      <c r="J512" s="141">
        <v>36291</v>
      </c>
      <c r="K512" s="141">
        <v>1500625.25</v>
      </c>
      <c r="L512" s="141">
        <v>363</v>
      </c>
      <c r="M512" s="141">
        <v>250779.74</v>
      </c>
      <c r="N512" s="141">
        <v>571</v>
      </c>
      <c r="O512" s="76">
        <v>122334.32</v>
      </c>
    </row>
    <row r="513" spans="2:15" ht="13.8" x14ac:dyDescent="0.3">
      <c r="B513" s="24"/>
      <c r="C513" s="1"/>
      <c r="D513" s="1" t="s">
        <v>339</v>
      </c>
      <c r="E513" s="142">
        <v>9</v>
      </c>
      <c r="F513" s="142">
        <v>39504</v>
      </c>
      <c r="G513" s="142">
        <v>3033980.27</v>
      </c>
      <c r="H513" s="142">
        <v>3449</v>
      </c>
      <c r="I513" s="142">
        <v>1182186.33</v>
      </c>
      <c r="J513" s="142">
        <v>35161</v>
      </c>
      <c r="K513" s="142">
        <v>1484183.91</v>
      </c>
      <c r="L513" s="142">
        <v>323</v>
      </c>
      <c r="M513" s="142">
        <v>245275.71</v>
      </c>
      <c r="N513" s="142">
        <v>571</v>
      </c>
      <c r="O513" s="81">
        <v>122334.32</v>
      </c>
    </row>
    <row r="514" spans="2:15" ht="13.8" x14ac:dyDescent="0.3">
      <c r="B514" s="24"/>
      <c r="C514" s="1"/>
      <c r="D514" s="1" t="s">
        <v>962</v>
      </c>
      <c r="E514" s="142">
        <v>2</v>
      </c>
      <c r="F514" s="142">
        <v>1170</v>
      </c>
      <c r="G514" s="142">
        <v>21945.38</v>
      </c>
      <c r="H514" s="142">
        <v>0</v>
      </c>
      <c r="I514" s="142">
        <v>0</v>
      </c>
      <c r="J514" s="142">
        <v>1130</v>
      </c>
      <c r="K514" s="142">
        <v>16441.34</v>
      </c>
      <c r="L514" s="142">
        <v>40</v>
      </c>
      <c r="M514" s="142">
        <v>5504.03</v>
      </c>
      <c r="N514" s="142">
        <v>0</v>
      </c>
      <c r="O514" s="81">
        <v>0</v>
      </c>
    </row>
    <row r="515" spans="2:15" ht="13.8" x14ac:dyDescent="0.3">
      <c r="B515" s="24"/>
      <c r="C515" s="1" t="s">
        <v>758</v>
      </c>
      <c r="D515" s="1"/>
      <c r="E515" s="141">
        <v>21</v>
      </c>
      <c r="F515" s="141">
        <v>98038</v>
      </c>
      <c r="G515" s="141">
        <v>4884481.0599999996</v>
      </c>
      <c r="H515" s="141">
        <v>4227</v>
      </c>
      <c r="I515" s="141">
        <v>1387756.11</v>
      </c>
      <c r="J515" s="141">
        <v>89042</v>
      </c>
      <c r="K515" s="141">
        <v>2632444.77</v>
      </c>
      <c r="L515" s="141">
        <v>2565</v>
      </c>
      <c r="M515" s="141">
        <v>478241.85</v>
      </c>
      <c r="N515" s="141">
        <v>2204</v>
      </c>
      <c r="O515" s="76">
        <v>386038.32</v>
      </c>
    </row>
    <row r="516" spans="2:15" ht="13.8" x14ac:dyDescent="0.3">
      <c r="B516" s="24"/>
      <c r="C516" s="1"/>
      <c r="D516" s="1" t="s">
        <v>759</v>
      </c>
      <c r="E516" s="141">
        <v>11</v>
      </c>
      <c r="F516" s="141">
        <v>63367</v>
      </c>
      <c r="G516" s="141">
        <v>3810997.33</v>
      </c>
      <c r="H516" s="141">
        <v>3493</v>
      </c>
      <c r="I516" s="141">
        <v>996303.01</v>
      </c>
      <c r="J516" s="141">
        <v>56831</v>
      </c>
      <c r="K516" s="141">
        <v>2088532.4</v>
      </c>
      <c r="L516" s="141">
        <v>1113</v>
      </c>
      <c r="M516" s="141">
        <v>385801.01</v>
      </c>
      <c r="N516" s="141">
        <v>1930</v>
      </c>
      <c r="O516" s="76">
        <v>340360.91</v>
      </c>
    </row>
    <row r="517" spans="2:15" ht="13.8" x14ac:dyDescent="0.3">
      <c r="B517" s="24"/>
      <c r="C517" s="1"/>
      <c r="D517" s="1" t="s">
        <v>737</v>
      </c>
      <c r="E517" s="141">
        <v>5</v>
      </c>
      <c r="F517" s="141">
        <v>22193</v>
      </c>
      <c r="G517" s="141">
        <v>962609.55</v>
      </c>
      <c r="H517" s="141">
        <v>734</v>
      </c>
      <c r="I517" s="141">
        <v>391453.1</v>
      </c>
      <c r="J517" s="141">
        <v>19797</v>
      </c>
      <c r="K517" s="141">
        <v>444207.07</v>
      </c>
      <c r="L517" s="141">
        <v>1388</v>
      </c>
      <c r="M517" s="141">
        <v>81271.960000000006</v>
      </c>
      <c r="N517" s="141">
        <v>274</v>
      </c>
      <c r="O517" s="76">
        <v>45677.41</v>
      </c>
    </row>
    <row r="518" spans="2:15" ht="13.8" x14ac:dyDescent="0.3">
      <c r="B518" s="24"/>
      <c r="C518" s="1"/>
      <c r="D518" s="1" t="s">
        <v>962</v>
      </c>
      <c r="E518" s="141">
        <v>5</v>
      </c>
      <c r="F518" s="141">
        <v>12478</v>
      </c>
      <c r="G518" s="141">
        <v>110874.18</v>
      </c>
      <c r="H518" s="141">
        <v>0</v>
      </c>
      <c r="I518" s="141">
        <v>0</v>
      </c>
      <c r="J518" s="141">
        <v>12414</v>
      </c>
      <c r="K518" s="141">
        <v>99705.31</v>
      </c>
      <c r="L518" s="141">
        <v>64</v>
      </c>
      <c r="M518" s="141">
        <v>11168.88</v>
      </c>
      <c r="N518" s="141">
        <v>0</v>
      </c>
      <c r="O518" s="76">
        <v>0</v>
      </c>
    </row>
    <row r="519" spans="2:15" ht="13.8" x14ac:dyDescent="0.3">
      <c r="B519" s="24"/>
      <c r="C519" s="1" t="s">
        <v>761</v>
      </c>
      <c r="D519" s="1"/>
      <c r="E519" s="141">
        <v>22</v>
      </c>
      <c r="F519" s="141">
        <v>85906</v>
      </c>
      <c r="G519" s="141">
        <v>4464206.0199999996</v>
      </c>
      <c r="H519" s="141">
        <v>5528</v>
      </c>
      <c r="I519" s="141">
        <v>1151154.3400000001</v>
      </c>
      <c r="J519" s="141">
        <v>77977</v>
      </c>
      <c r="K519" s="141">
        <v>2596912.73</v>
      </c>
      <c r="L519" s="141">
        <v>1188</v>
      </c>
      <c r="M519" s="141">
        <v>510104.34</v>
      </c>
      <c r="N519" s="141">
        <v>1213</v>
      </c>
      <c r="O519" s="76">
        <v>206034.61</v>
      </c>
    </row>
    <row r="520" spans="2:15" ht="13.8" x14ac:dyDescent="0.3">
      <c r="B520" s="24"/>
      <c r="C520" s="1"/>
      <c r="D520" s="1" t="s">
        <v>762</v>
      </c>
      <c r="E520" s="141">
        <v>11</v>
      </c>
      <c r="F520" s="141">
        <v>39444</v>
      </c>
      <c r="G520" s="141">
        <v>2077055.2</v>
      </c>
      <c r="H520" s="141">
        <v>3386</v>
      </c>
      <c r="I520" s="141">
        <v>331433.21999999997</v>
      </c>
      <c r="J520" s="141">
        <v>34676</v>
      </c>
      <c r="K520" s="141">
        <v>1322655.8500000001</v>
      </c>
      <c r="L520" s="141">
        <v>680</v>
      </c>
      <c r="M520" s="141">
        <v>293543.23</v>
      </c>
      <c r="N520" s="141">
        <v>702</v>
      </c>
      <c r="O520" s="76">
        <v>129422.9</v>
      </c>
    </row>
    <row r="521" spans="2:15" ht="13.8" x14ac:dyDescent="0.3">
      <c r="B521" s="24"/>
      <c r="C521" s="1"/>
      <c r="D521" s="1" t="s">
        <v>763</v>
      </c>
      <c r="E521" s="141">
        <v>8</v>
      </c>
      <c r="F521" s="141">
        <v>43327</v>
      </c>
      <c r="G521" s="141">
        <v>2359715.11</v>
      </c>
      <c r="H521" s="141">
        <v>2142</v>
      </c>
      <c r="I521" s="141">
        <v>819721.11</v>
      </c>
      <c r="J521" s="141">
        <v>40212</v>
      </c>
      <c r="K521" s="141">
        <v>1253267.82</v>
      </c>
      <c r="L521" s="141">
        <v>462</v>
      </c>
      <c r="M521" s="141">
        <v>210114.47</v>
      </c>
      <c r="N521" s="141">
        <v>511</v>
      </c>
      <c r="O521" s="76">
        <v>76611.710000000006</v>
      </c>
    </row>
    <row r="522" spans="2:15" ht="13.8" x14ac:dyDescent="0.3">
      <c r="B522" s="24"/>
      <c r="C522" s="1"/>
      <c r="D522" s="1" t="s">
        <v>962</v>
      </c>
      <c r="E522" s="141">
        <v>3</v>
      </c>
      <c r="F522" s="141">
        <v>3135</v>
      </c>
      <c r="G522" s="141">
        <v>27435.7</v>
      </c>
      <c r="H522" s="141">
        <v>0</v>
      </c>
      <c r="I522" s="141">
        <v>0</v>
      </c>
      <c r="J522" s="141">
        <v>3089</v>
      </c>
      <c r="K522" s="141">
        <v>20989.05</v>
      </c>
      <c r="L522" s="141">
        <v>46</v>
      </c>
      <c r="M522" s="141">
        <v>6446.65</v>
      </c>
      <c r="N522" s="141">
        <v>0</v>
      </c>
      <c r="O522" s="76">
        <v>0</v>
      </c>
    </row>
    <row r="523" spans="2:15" s="19" customFormat="1" ht="12.6" x14ac:dyDescent="0.2">
      <c r="B523" s="26" t="s">
        <v>764</v>
      </c>
      <c r="C523" s="27"/>
      <c r="D523" s="27"/>
      <c r="E523" s="140">
        <v>158</v>
      </c>
      <c r="F523" s="140">
        <v>713548</v>
      </c>
      <c r="G523" s="140">
        <v>48538680.450000003</v>
      </c>
      <c r="H523" s="140">
        <v>35889</v>
      </c>
      <c r="I523" s="140">
        <v>13613091.67</v>
      </c>
      <c r="J523" s="140">
        <v>648932</v>
      </c>
      <c r="K523" s="140">
        <v>25308300.199999999</v>
      </c>
      <c r="L523" s="140">
        <v>13350</v>
      </c>
      <c r="M523" s="140">
        <v>6417077.9100000001</v>
      </c>
      <c r="N523" s="140">
        <v>15377</v>
      </c>
      <c r="O523" s="75">
        <v>3200210.67</v>
      </c>
    </row>
    <row r="524" spans="2:15" ht="13.8" x14ac:dyDescent="0.3">
      <c r="B524" s="24"/>
      <c r="C524" s="1" t="s">
        <v>765</v>
      </c>
      <c r="D524" s="1"/>
      <c r="E524" s="141">
        <v>45</v>
      </c>
      <c r="F524" s="141">
        <v>216094</v>
      </c>
      <c r="G524" s="141">
        <v>9894748.2400000002</v>
      </c>
      <c r="H524" s="141">
        <v>5980</v>
      </c>
      <c r="I524" s="141">
        <v>2569614.0499999998</v>
      </c>
      <c r="J524" s="141">
        <v>201760</v>
      </c>
      <c r="K524" s="141">
        <v>5230613.72</v>
      </c>
      <c r="L524" s="141">
        <v>4393</v>
      </c>
      <c r="M524" s="141">
        <v>1362013.25</v>
      </c>
      <c r="N524" s="141">
        <v>3961</v>
      </c>
      <c r="O524" s="76">
        <v>732507.21</v>
      </c>
    </row>
    <row r="525" spans="2:15" ht="13.8" x14ac:dyDescent="0.3">
      <c r="B525" s="24"/>
      <c r="C525" s="1"/>
      <c r="D525" s="1" t="s">
        <v>767</v>
      </c>
      <c r="E525" s="141">
        <v>21</v>
      </c>
      <c r="F525" s="141">
        <v>105197</v>
      </c>
      <c r="G525" s="141">
        <v>8026698.5999999996</v>
      </c>
      <c r="H525" s="141">
        <v>4492</v>
      </c>
      <c r="I525" s="141">
        <v>2214884.13</v>
      </c>
      <c r="J525" s="141">
        <v>94180</v>
      </c>
      <c r="K525" s="141">
        <v>4000366.17</v>
      </c>
      <c r="L525" s="141">
        <v>2994</v>
      </c>
      <c r="M525" s="141">
        <v>1104101.68</v>
      </c>
      <c r="N525" s="141">
        <v>3531</v>
      </c>
      <c r="O525" s="76">
        <v>707346.61</v>
      </c>
    </row>
    <row r="526" spans="2:15" ht="13.8" x14ac:dyDescent="0.3">
      <c r="B526" s="24"/>
      <c r="C526" s="1"/>
      <c r="D526" s="1" t="s">
        <v>769</v>
      </c>
      <c r="E526" s="141">
        <v>7</v>
      </c>
      <c r="F526" s="141">
        <v>23656</v>
      </c>
      <c r="G526" s="141">
        <v>900009.85</v>
      </c>
      <c r="H526" s="141">
        <v>1014</v>
      </c>
      <c r="I526" s="141">
        <v>323662.28999999998</v>
      </c>
      <c r="J526" s="141">
        <v>22291</v>
      </c>
      <c r="K526" s="141">
        <v>511470.19</v>
      </c>
      <c r="L526" s="141">
        <v>100</v>
      </c>
      <c r="M526" s="141">
        <v>46145.919999999998</v>
      </c>
      <c r="N526" s="141">
        <v>251</v>
      </c>
      <c r="O526" s="76">
        <v>18731.46</v>
      </c>
    </row>
    <row r="527" spans="2:15" ht="13.8" x14ac:dyDescent="0.3">
      <c r="B527" s="24"/>
      <c r="C527" s="1"/>
      <c r="D527" s="1" t="s">
        <v>766</v>
      </c>
      <c r="E527" s="141">
        <v>3</v>
      </c>
      <c r="F527" s="141">
        <v>10161</v>
      </c>
      <c r="G527" s="141">
        <v>211386.32</v>
      </c>
      <c r="H527" s="141">
        <v>35</v>
      </c>
      <c r="I527" s="141">
        <v>1481.71</v>
      </c>
      <c r="J527" s="141">
        <v>9905</v>
      </c>
      <c r="K527" s="141">
        <v>160219.21</v>
      </c>
      <c r="L527" s="141">
        <v>221</v>
      </c>
      <c r="M527" s="141">
        <v>49685.4</v>
      </c>
      <c r="N527" s="141">
        <v>0</v>
      </c>
      <c r="O527" s="76">
        <v>0</v>
      </c>
    </row>
    <row r="528" spans="2:15" ht="13.8" x14ac:dyDescent="0.3">
      <c r="B528" s="24"/>
      <c r="C528" s="1"/>
      <c r="D528" s="1" t="s">
        <v>768</v>
      </c>
      <c r="E528" s="141">
        <v>3</v>
      </c>
      <c r="F528" s="141">
        <v>20462</v>
      </c>
      <c r="G528" s="141">
        <v>299192.58</v>
      </c>
      <c r="H528" s="141">
        <v>392</v>
      </c>
      <c r="I528" s="141">
        <v>26733.3</v>
      </c>
      <c r="J528" s="141">
        <v>19835</v>
      </c>
      <c r="K528" s="141">
        <v>257861.33</v>
      </c>
      <c r="L528" s="141">
        <v>56</v>
      </c>
      <c r="M528" s="141">
        <v>8168.8</v>
      </c>
      <c r="N528" s="141">
        <v>179</v>
      </c>
      <c r="O528" s="76">
        <v>6429.14</v>
      </c>
    </row>
    <row r="529" spans="2:15" ht="13.8" x14ac:dyDescent="0.3">
      <c r="B529" s="24"/>
      <c r="C529" s="1"/>
      <c r="D529" s="1" t="s">
        <v>97</v>
      </c>
      <c r="E529" s="141">
        <v>2</v>
      </c>
      <c r="F529" s="141">
        <v>3666</v>
      </c>
      <c r="G529" s="141">
        <v>33809.660000000003</v>
      </c>
      <c r="H529" s="141">
        <v>0</v>
      </c>
      <c r="I529" s="141">
        <v>0</v>
      </c>
      <c r="J529" s="141">
        <v>3621</v>
      </c>
      <c r="K529" s="141">
        <v>29210.48</v>
      </c>
      <c r="L529" s="141">
        <v>45</v>
      </c>
      <c r="M529" s="141">
        <v>4599.18</v>
      </c>
      <c r="N529" s="141">
        <v>0</v>
      </c>
      <c r="O529" s="76">
        <v>0</v>
      </c>
    </row>
    <row r="530" spans="2:15" ht="13.8" x14ac:dyDescent="0.3">
      <c r="B530" s="24"/>
      <c r="C530" s="1"/>
      <c r="D530" s="1" t="s">
        <v>962</v>
      </c>
      <c r="E530" s="141">
        <v>9</v>
      </c>
      <c r="F530" s="141">
        <v>52952</v>
      </c>
      <c r="G530" s="141">
        <v>423651.22</v>
      </c>
      <c r="H530" s="141">
        <v>47</v>
      </c>
      <c r="I530" s="141">
        <v>2852.63</v>
      </c>
      <c r="J530" s="141">
        <v>51928</v>
      </c>
      <c r="K530" s="141">
        <v>271486.34000000003</v>
      </c>
      <c r="L530" s="141">
        <v>977</v>
      </c>
      <c r="M530" s="141">
        <v>149312.26</v>
      </c>
      <c r="N530" s="141">
        <v>0</v>
      </c>
      <c r="O530" s="76">
        <v>0</v>
      </c>
    </row>
    <row r="531" spans="2:15" ht="13.8" x14ac:dyDescent="0.3">
      <c r="B531" s="24"/>
      <c r="C531" s="1" t="s">
        <v>770</v>
      </c>
      <c r="D531" s="1"/>
      <c r="E531" s="141">
        <v>90</v>
      </c>
      <c r="F531" s="141">
        <v>406006</v>
      </c>
      <c r="G531" s="141">
        <v>34470471.759999998</v>
      </c>
      <c r="H531" s="141">
        <v>24308</v>
      </c>
      <c r="I531" s="141">
        <v>9480716.4600000009</v>
      </c>
      <c r="J531" s="141">
        <v>362628</v>
      </c>
      <c r="K531" s="141">
        <v>17782508.780000001</v>
      </c>
      <c r="L531" s="141">
        <v>8286</v>
      </c>
      <c r="M531" s="141">
        <v>4827518.46</v>
      </c>
      <c r="N531" s="141">
        <v>10784</v>
      </c>
      <c r="O531" s="76">
        <v>2379728.0499999998</v>
      </c>
    </row>
    <row r="532" spans="2:15" ht="13.8" x14ac:dyDescent="0.3">
      <c r="B532" s="24"/>
      <c r="C532" s="1"/>
      <c r="D532" s="1" t="s">
        <v>773</v>
      </c>
      <c r="E532" s="141">
        <v>55</v>
      </c>
      <c r="F532" s="141">
        <v>260751</v>
      </c>
      <c r="G532" s="141">
        <v>25764441.09</v>
      </c>
      <c r="H532" s="141">
        <v>16583</v>
      </c>
      <c r="I532" s="141">
        <v>6603370.3700000001</v>
      </c>
      <c r="J532" s="141">
        <v>229082</v>
      </c>
      <c r="K532" s="141">
        <v>13270270.609999999</v>
      </c>
      <c r="L532" s="141">
        <v>6167</v>
      </c>
      <c r="M532" s="141">
        <v>3830231.18</v>
      </c>
      <c r="N532" s="141">
        <v>8919</v>
      </c>
      <c r="O532" s="76">
        <v>2060568.93</v>
      </c>
    </row>
    <row r="533" spans="2:15" ht="13.8" x14ac:dyDescent="0.3">
      <c r="B533" s="24"/>
      <c r="C533" s="1"/>
      <c r="D533" s="1" t="s">
        <v>772</v>
      </c>
      <c r="E533" s="141">
        <v>22</v>
      </c>
      <c r="F533" s="141">
        <v>104054</v>
      </c>
      <c r="G533" s="141">
        <v>7669838.2400000002</v>
      </c>
      <c r="H533" s="141">
        <v>6543</v>
      </c>
      <c r="I533" s="141">
        <v>2479780.31</v>
      </c>
      <c r="J533" s="141">
        <v>93859</v>
      </c>
      <c r="K533" s="141">
        <v>3929479.41</v>
      </c>
      <c r="L533" s="141">
        <v>1860</v>
      </c>
      <c r="M533" s="141">
        <v>953400.06</v>
      </c>
      <c r="N533" s="141">
        <v>1792</v>
      </c>
      <c r="O533" s="76">
        <v>307178.46000000002</v>
      </c>
    </row>
    <row r="534" spans="2:15" ht="13.8" x14ac:dyDescent="0.3">
      <c r="B534" s="24"/>
      <c r="C534" s="1"/>
      <c r="D534" s="1" t="s">
        <v>771</v>
      </c>
      <c r="E534" s="141">
        <v>8</v>
      </c>
      <c r="F534" s="141">
        <v>26960</v>
      </c>
      <c r="G534" s="141">
        <v>905173.31</v>
      </c>
      <c r="H534" s="141">
        <v>981</v>
      </c>
      <c r="I534" s="141">
        <v>391645.26</v>
      </c>
      <c r="J534" s="141">
        <v>25712</v>
      </c>
      <c r="K534" s="141">
        <v>468274.38</v>
      </c>
      <c r="L534" s="141">
        <v>200</v>
      </c>
      <c r="M534" s="141">
        <v>33422.11</v>
      </c>
      <c r="N534" s="141">
        <v>67</v>
      </c>
      <c r="O534" s="76">
        <v>11831.57</v>
      </c>
    </row>
    <row r="535" spans="2:15" ht="13.8" x14ac:dyDescent="0.3">
      <c r="B535" s="24"/>
      <c r="C535" s="1"/>
      <c r="D535" s="1" t="s">
        <v>962</v>
      </c>
      <c r="E535" s="141">
        <v>5</v>
      </c>
      <c r="F535" s="141">
        <v>14241</v>
      </c>
      <c r="G535" s="141">
        <v>131019.12</v>
      </c>
      <c r="H535" s="141">
        <v>201</v>
      </c>
      <c r="I535" s="141">
        <v>5920.53</v>
      </c>
      <c r="J535" s="141">
        <v>13975</v>
      </c>
      <c r="K535" s="141">
        <v>114484.38</v>
      </c>
      <c r="L535" s="141">
        <v>59</v>
      </c>
      <c r="M535" s="141">
        <v>10465.120000000001</v>
      </c>
      <c r="N535" s="141">
        <v>6</v>
      </c>
      <c r="O535" s="76">
        <v>149.09</v>
      </c>
    </row>
    <row r="536" spans="2:15" ht="13.8" x14ac:dyDescent="0.3">
      <c r="B536" s="24"/>
      <c r="C536" s="1" t="s">
        <v>774</v>
      </c>
      <c r="D536" s="1"/>
      <c r="E536" s="141">
        <v>18</v>
      </c>
      <c r="F536" s="141">
        <v>63506</v>
      </c>
      <c r="G536" s="141">
        <v>2903176.17</v>
      </c>
      <c r="H536" s="141">
        <v>2804</v>
      </c>
      <c r="I536" s="141">
        <v>1262616.1200000001</v>
      </c>
      <c r="J536" s="141">
        <v>59997</v>
      </c>
      <c r="K536" s="141">
        <v>1485087.12</v>
      </c>
      <c r="L536" s="141">
        <v>400</v>
      </c>
      <c r="M536" s="141">
        <v>117651.11</v>
      </c>
      <c r="N536" s="141">
        <v>305</v>
      </c>
      <c r="O536" s="76">
        <v>37821.82</v>
      </c>
    </row>
    <row r="537" spans="2:15" ht="13.8" x14ac:dyDescent="0.3">
      <c r="B537" s="24"/>
      <c r="C537" s="1"/>
      <c r="D537" s="1" t="s">
        <v>776</v>
      </c>
      <c r="E537" s="141">
        <v>11</v>
      </c>
      <c r="F537" s="141">
        <v>42389</v>
      </c>
      <c r="G537" s="141">
        <v>2013141.43</v>
      </c>
      <c r="H537" s="141">
        <v>1791</v>
      </c>
      <c r="I537" s="141">
        <v>838649.13</v>
      </c>
      <c r="J537" s="141">
        <v>40056</v>
      </c>
      <c r="K537" s="141">
        <v>1055772.25</v>
      </c>
      <c r="L537" s="141">
        <v>300</v>
      </c>
      <c r="M537" s="141">
        <v>91835.15</v>
      </c>
      <c r="N537" s="141">
        <v>242</v>
      </c>
      <c r="O537" s="76">
        <v>26884.9</v>
      </c>
    </row>
    <row r="538" spans="2:15" ht="13.8" x14ac:dyDescent="0.3">
      <c r="B538" s="24"/>
      <c r="C538" s="1"/>
      <c r="D538" s="1" t="s">
        <v>775</v>
      </c>
      <c r="E538" s="141">
        <v>3</v>
      </c>
      <c r="F538" s="141">
        <v>11618</v>
      </c>
      <c r="G538" s="141">
        <v>797537.57</v>
      </c>
      <c r="H538" s="141">
        <v>924</v>
      </c>
      <c r="I538" s="141">
        <v>418774.27</v>
      </c>
      <c r="J538" s="141">
        <v>10586</v>
      </c>
      <c r="K538" s="141">
        <v>348530.41</v>
      </c>
      <c r="L538" s="141">
        <v>45</v>
      </c>
      <c r="M538" s="141">
        <v>19295.97</v>
      </c>
      <c r="N538" s="141">
        <v>63</v>
      </c>
      <c r="O538" s="76">
        <v>10936.92</v>
      </c>
    </row>
    <row r="539" spans="2:15" ht="13.8" x14ac:dyDescent="0.3">
      <c r="B539" s="24"/>
      <c r="C539" s="1"/>
      <c r="D539" s="1" t="s">
        <v>340</v>
      </c>
      <c r="E539" s="141">
        <v>2</v>
      </c>
      <c r="F539" s="141">
        <v>4811</v>
      </c>
      <c r="G539" s="141">
        <v>62612.75</v>
      </c>
      <c r="H539" s="141">
        <v>89</v>
      </c>
      <c r="I539" s="141">
        <v>5192.72</v>
      </c>
      <c r="J539" s="141">
        <v>4678</v>
      </c>
      <c r="K539" s="141">
        <v>53020.03</v>
      </c>
      <c r="L539" s="141">
        <v>44</v>
      </c>
      <c r="M539" s="141">
        <v>4399.99</v>
      </c>
      <c r="N539" s="141">
        <v>0</v>
      </c>
      <c r="O539" s="76">
        <v>0</v>
      </c>
    </row>
    <row r="540" spans="2:15" ht="13.8" x14ac:dyDescent="0.3">
      <c r="B540" s="24"/>
      <c r="C540" s="1"/>
      <c r="D540" s="1" t="s">
        <v>341</v>
      </c>
      <c r="E540" s="141">
        <v>2</v>
      </c>
      <c r="F540" s="141">
        <v>4688</v>
      </c>
      <c r="G540" s="141">
        <v>29884.43</v>
      </c>
      <c r="H540" s="141">
        <v>0</v>
      </c>
      <c r="I540" s="141">
        <v>0</v>
      </c>
      <c r="J540" s="141">
        <v>4677</v>
      </c>
      <c r="K540" s="141">
        <v>27764.43</v>
      </c>
      <c r="L540" s="141">
        <v>11</v>
      </c>
      <c r="M540" s="141">
        <v>2120</v>
      </c>
      <c r="N540" s="141">
        <v>0</v>
      </c>
      <c r="O540" s="76">
        <v>0</v>
      </c>
    </row>
    <row r="541" spans="2:15" ht="13.8" x14ac:dyDescent="0.3">
      <c r="B541" s="24"/>
      <c r="C541" s="1" t="s">
        <v>777</v>
      </c>
      <c r="D541" s="1"/>
      <c r="E541" s="141">
        <v>5</v>
      </c>
      <c r="F541" s="141">
        <v>27942</v>
      </c>
      <c r="G541" s="141">
        <v>1270284.29</v>
      </c>
      <c r="H541" s="141">
        <v>2797</v>
      </c>
      <c r="I541" s="141">
        <v>300145.03999999998</v>
      </c>
      <c r="J541" s="141">
        <v>24547</v>
      </c>
      <c r="K541" s="141">
        <v>810090.58</v>
      </c>
      <c r="L541" s="141">
        <v>271</v>
      </c>
      <c r="M541" s="141">
        <v>109895.08</v>
      </c>
      <c r="N541" s="141">
        <v>327</v>
      </c>
      <c r="O541" s="76">
        <v>50153.59</v>
      </c>
    </row>
    <row r="542" spans="2:15" ht="13.8" x14ac:dyDescent="0.3">
      <c r="B542" s="24"/>
      <c r="C542" s="1"/>
      <c r="D542" s="1" t="s">
        <v>778</v>
      </c>
      <c r="E542" s="141">
        <v>5</v>
      </c>
      <c r="F542" s="141">
        <v>27942</v>
      </c>
      <c r="G542" s="141">
        <v>1270284.29</v>
      </c>
      <c r="H542" s="141">
        <v>2797</v>
      </c>
      <c r="I542" s="141">
        <v>300145.03999999998</v>
      </c>
      <c r="J542" s="141">
        <v>24547</v>
      </c>
      <c r="K542" s="141">
        <v>810090.58</v>
      </c>
      <c r="L542" s="141">
        <v>271</v>
      </c>
      <c r="M542" s="141">
        <v>109895.08</v>
      </c>
      <c r="N542" s="141">
        <v>327</v>
      </c>
      <c r="O542" s="76">
        <v>50153.59</v>
      </c>
    </row>
    <row r="543" spans="2:15" s="19" customFormat="1" ht="12.6" x14ac:dyDescent="0.2">
      <c r="B543" s="26" t="s">
        <v>779</v>
      </c>
      <c r="C543" s="27"/>
      <c r="D543" s="27"/>
      <c r="E543" s="140">
        <v>280</v>
      </c>
      <c r="F543" s="140">
        <v>1217502.9051027084</v>
      </c>
      <c r="G543" s="140">
        <v>80091243.319999993</v>
      </c>
      <c r="H543" s="140">
        <v>91220</v>
      </c>
      <c r="I543" s="140">
        <v>24034391.079999998</v>
      </c>
      <c r="J543" s="140">
        <v>1079839.814707228</v>
      </c>
      <c r="K543" s="140">
        <v>40715169.840000004</v>
      </c>
      <c r="L543" s="140">
        <v>18932.090395480223</v>
      </c>
      <c r="M543" s="140">
        <v>9494402.1699999999</v>
      </c>
      <c r="N543" s="140">
        <v>27511</v>
      </c>
      <c r="O543" s="75">
        <v>5847280.2300000004</v>
      </c>
    </row>
    <row r="544" spans="2:15" ht="13.8" x14ac:dyDescent="0.3">
      <c r="B544" s="24"/>
      <c r="C544" s="1" t="s">
        <v>780</v>
      </c>
      <c r="D544" s="1"/>
      <c r="E544" s="141">
        <v>59</v>
      </c>
      <c r="F544" s="141">
        <v>230031.32045716117</v>
      </c>
      <c r="G544" s="141">
        <v>11029926.359999999</v>
      </c>
      <c r="H544" s="141">
        <v>12570.079470198674</v>
      </c>
      <c r="I544" s="141">
        <v>4429450.6399999997</v>
      </c>
      <c r="J544" s="141">
        <v>213182.48744655584</v>
      </c>
      <c r="K544" s="141">
        <v>5413542.4199999999</v>
      </c>
      <c r="L544" s="141">
        <v>2178.7535404066789</v>
      </c>
      <c r="M544" s="141">
        <v>883858.99</v>
      </c>
      <c r="N544" s="141">
        <v>2100</v>
      </c>
      <c r="O544" s="76">
        <v>303074.3</v>
      </c>
    </row>
    <row r="545" spans="2:16" ht="13.8" x14ac:dyDescent="0.3">
      <c r="B545" s="24"/>
      <c r="C545" s="1"/>
      <c r="D545" s="1" t="s">
        <v>784</v>
      </c>
      <c r="E545" s="141">
        <v>18</v>
      </c>
      <c r="F545" s="141">
        <v>65534.038756728987</v>
      </c>
      <c r="G545" s="141">
        <v>3639474.97</v>
      </c>
      <c r="H545" s="141">
        <v>6022</v>
      </c>
      <c r="I545" s="141">
        <v>1084279.1399999999</v>
      </c>
      <c r="J545" s="141">
        <v>57875.587476209315</v>
      </c>
      <c r="K545" s="141">
        <v>2245810.08</v>
      </c>
      <c r="L545" s="141">
        <v>629.45128051967401</v>
      </c>
      <c r="M545" s="141">
        <v>186040.06</v>
      </c>
      <c r="N545" s="141">
        <v>1007</v>
      </c>
      <c r="O545" s="76">
        <v>123345.69</v>
      </c>
    </row>
    <row r="546" spans="2:16" ht="13.8" x14ac:dyDescent="0.3">
      <c r="B546" s="24"/>
      <c r="C546" s="1"/>
      <c r="D546" s="1" t="s">
        <v>781</v>
      </c>
      <c r="E546" s="141">
        <v>12</v>
      </c>
      <c r="F546" s="141">
        <v>63790.772604743179</v>
      </c>
      <c r="G546" s="141">
        <v>4233309.99</v>
      </c>
      <c r="H546" s="141">
        <v>4469</v>
      </c>
      <c r="I546" s="141">
        <v>1978913.02</v>
      </c>
      <c r="J546" s="141">
        <v>57485.185034121707</v>
      </c>
      <c r="K546" s="141">
        <v>1535140.97</v>
      </c>
      <c r="L546" s="141">
        <v>833.58757062146856</v>
      </c>
      <c r="M546" s="141">
        <v>549744.34</v>
      </c>
      <c r="N546" s="141">
        <v>1003</v>
      </c>
      <c r="O546" s="76">
        <v>169511.66</v>
      </c>
    </row>
    <row r="547" spans="2:16" ht="13.8" x14ac:dyDescent="0.3">
      <c r="B547" s="24"/>
      <c r="C547" s="1"/>
      <c r="D547" s="1" t="s">
        <v>782</v>
      </c>
      <c r="E547" s="141">
        <v>8</v>
      </c>
      <c r="F547" s="141">
        <v>25953</v>
      </c>
      <c r="G547" s="141">
        <v>1494614.51</v>
      </c>
      <c r="H547" s="141">
        <v>1122</v>
      </c>
      <c r="I547" s="141">
        <v>964429.6</v>
      </c>
      <c r="J547" s="141">
        <v>24637</v>
      </c>
      <c r="K547" s="141">
        <v>466836.61</v>
      </c>
      <c r="L547" s="141">
        <v>145</v>
      </c>
      <c r="M547" s="141">
        <v>56639.69</v>
      </c>
      <c r="N547" s="141">
        <v>49</v>
      </c>
      <c r="O547" s="76">
        <v>6708.6</v>
      </c>
    </row>
    <row r="548" spans="2:16" ht="13.8" x14ac:dyDescent="0.3">
      <c r="B548" s="24"/>
      <c r="C548" s="1"/>
      <c r="D548" s="1" t="s">
        <v>783</v>
      </c>
      <c r="E548" s="141">
        <v>3</v>
      </c>
      <c r="F548" s="141">
        <v>7255</v>
      </c>
      <c r="G548" s="141">
        <v>269514.81</v>
      </c>
      <c r="H548" s="141">
        <v>174</v>
      </c>
      <c r="I548" s="141">
        <v>3641.02</v>
      </c>
      <c r="J548" s="141">
        <v>7060</v>
      </c>
      <c r="K548" s="141">
        <v>263354.23</v>
      </c>
      <c r="L548" s="141">
        <v>21</v>
      </c>
      <c r="M548" s="141">
        <v>2519.5700000000002</v>
      </c>
      <c r="N548" s="141">
        <v>0</v>
      </c>
      <c r="O548" s="76">
        <v>0</v>
      </c>
    </row>
    <row r="549" spans="2:16" ht="13.8" x14ac:dyDescent="0.3">
      <c r="B549" s="24"/>
      <c r="C549" s="1"/>
      <c r="D549" s="1" t="s">
        <v>579</v>
      </c>
      <c r="E549" s="141">
        <v>3</v>
      </c>
      <c r="F549" s="141">
        <v>10266</v>
      </c>
      <c r="G549" s="141">
        <v>353446.53</v>
      </c>
      <c r="H549" s="141">
        <v>237</v>
      </c>
      <c r="I549" s="141">
        <v>76802.94</v>
      </c>
      <c r="J549" s="141">
        <v>9981</v>
      </c>
      <c r="K549" s="141">
        <v>269112.87</v>
      </c>
      <c r="L549" s="141">
        <v>48</v>
      </c>
      <c r="M549" s="141">
        <v>7530.73</v>
      </c>
      <c r="N549" s="141">
        <v>0</v>
      </c>
      <c r="O549" s="76">
        <v>0</v>
      </c>
    </row>
    <row r="550" spans="2:16" ht="13.8" x14ac:dyDescent="0.3">
      <c r="B550" s="24"/>
      <c r="C550" s="1"/>
      <c r="D550" s="1" t="s">
        <v>342</v>
      </c>
      <c r="E550" s="141">
        <v>2</v>
      </c>
      <c r="F550" s="141">
        <v>13293</v>
      </c>
      <c r="G550" s="141">
        <v>775629.07</v>
      </c>
      <c r="H550" s="141">
        <v>477</v>
      </c>
      <c r="I550" s="141">
        <v>319580.76</v>
      </c>
      <c r="J550" s="141">
        <v>12734</v>
      </c>
      <c r="K550" s="141">
        <v>444514.6</v>
      </c>
      <c r="L550" s="141">
        <v>41</v>
      </c>
      <c r="M550" s="141">
        <v>8025.36</v>
      </c>
      <c r="N550" s="141">
        <v>41</v>
      </c>
      <c r="O550" s="76">
        <v>3508.35</v>
      </c>
    </row>
    <row r="551" spans="2:16" ht="13.8" x14ac:dyDescent="0.3">
      <c r="B551" s="24"/>
      <c r="C551" s="1"/>
      <c r="D551" s="1" t="s">
        <v>343</v>
      </c>
      <c r="E551" s="141">
        <v>2</v>
      </c>
      <c r="F551" s="141">
        <v>4921.5754687085373</v>
      </c>
      <c r="G551" s="141">
        <v>56609.599999999999</v>
      </c>
      <c r="H551" s="141">
        <v>0</v>
      </c>
      <c r="I551" s="141">
        <v>0</v>
      </c>
      <c r="J551" s="141">
        <v>4709.6658641887643</v>
      </c>
      <c r="K551" s="141">
        <v>38692.839999999997</v>
      </c>
      <c r="L551" s="141">
        <v>211.90960451977332</v>
      </c>
      <c r="M551" s="141">
        <v>17916.759999999998</v>
      </c>
      <c r="N551" s="141">
        <v>0</v>
      </c>
      <c r="O551" s="76">
        <v>0</v>
      </c>
    </row>
    <row r="552" spans="2:16" ht="13.8" x14ac:dyDescent="0.3">
      <c r="B552" s="24"/>
      <c r="C552" s="1"/>
      <c r="D552" s="1" t="s">
        <v>962</v>
      </c>
      <c r="E552" s="141">
        <v>11</v>
      </c>
      <c r="F552" s="141">
        <v>39017.933626980484</v>
      </c>
      <c r="G552" s="141">
        <v>207326.9</v>
      </c>
      <c r="H552" s="141">
        <v>69.07947019867467</v>
      </c>
      <c r="I552" s="141">
        <v>1804.17</v>
      </c>
      <c r="J552" s="141">
        <v>38700.049072036047</v>
      </c>
      <c r="K552" s="141">
        <v>150080.24</v>
      </c>
      <c r="L552" s="141">
        <v>248.80508474576291</v>
      </c>
      <c r="M552" s="141">
        <v>55442.48</v>
      </c>
      <c r="N552" s="141">
        <v>0</v>
      </c>
      <c r="O552" s="76">
        <v>0</v>
      </c>
    </row>
    <row r="553" spans="2:16" ht="13.8" x14ac:dyDescent="0.3">
      <c r="B553" s="24"/>
      <c r="C553" s="1" t="s">
        <v>785</v>
      </c>
      <c r="D553" s="1"/>
      <c r="E553" s="141">
        <v>2</v>
      </c>
      <c r="F553" s="141">
        <v>13748</v>
      </c>
      <c r="G553" s="141">
        <v>796248.9</v>
      </c>
      <c r="H553" s="141">
        <v>1363</v>
      </c>
      <c r="I553" s="141">
        <v>228840.71</v>
      </c>
      <c r="J553" s="141">
        <v>11814</v>
      </c>
      <c r="K553" s="141">
        <v>482343.36</v>
      </c>
      <c r="L553" s="141">
        <v>9</v>
      </c>
      <c r="M553" s="141">
        <v>2907.16</v>
      </c>
      <c r="N553" s="141">
        <v>562</v>
      </c>
      <c r="O553" s="76">
        <v>82157.66</v>
      </c>
    </row>
    <row r="554" spans="2:16" ht="13.8" x14ac:dyDescent="0.3">
      <c r="B554" s="24"/>
      <c r="C554" s="1"/>
      <c r="D554" s="1" t="s">
        <v>786</v>
      </c>
      <c r="E554" s="141">
        <v>2</v>
      </c>
      <c r="F554" s="141">
        <v>13748</v>
      </c>
      <c r="G554" s="141">
        <v>796248.9</v>
      </c>
      <c r="H554" s="141">
        <v>1363</v>
      </c>
      <c r="I554" s="141">
        <v>228840.71</v>
      </c>
      <c r="J554" s="141">
        <v>11814</v>
      </c>
      <c r="K554" s="141">
        <v>482343.36</v>
      </c>
      <c r="L554" s="141">
        <v>9</v>
      </c>
      <c r="M554" s="141">
        <v>2907.16</v>
      </c>
      <c r="N554" s="141">
        <v>562</v>
      </c>
      <c r="O554" s="76">
        <v>82157.66</v>
      </c>
    </row>
    <row r="555" spans="2:16" ht="13.8" x14ac:dyDescent="0.3">
      <c r="B555" s="24"/>
      <c r="C555" s="1" t="s">
        <v>787</v>
      </c>
      <c r="D555" s="1"/>
      <c r="E555" s="141">
        <v>33</v>
      </c>
      <c r="F555" s="141">
        <v>201920.9991377852</v>
      </c>
      <c r="G555" s="141">
        <v>14553085.189999999</v>
      </c>
      <c r="H555" s="141">
        <v>13728</v>
      </c>
      <c r="I555" s="141">
        <v>4598975.8499999996</v>
      </c>
      <c r="J555" s="141">
        <v>179643.91837420221</v>
      </c>
      <c r="K555" s="141">
        <v>7755699.04</v>
      </c>
      <c r="L555" s="141">
        <v>3314.0807635829656</v>
      </c>
      <c r="M555" s="141">
        <v>1292889.5900000001</v>
      </c>
      <c r="N555" s="141">
        <v>5235</v>
      </c>
      <c r="O555" s="76">
        <v>905520.71</v>
      </c>
    </row>
    <row r="556" spans="2:16" ht="13.8" x14ac:dyDescent="0.3">
      <c r="B556" s="24"/>
      <c r="C556" s="1"/>
      <c r="D556" s="1" t="s">
        <v>788</v>
      </c>
      <c r="E556" s="141">
        <v>24</v>
      </c>
      <c r="F556" s="141">
        <v>139837.9991377852</v>
      </c>
      <c r="G556" s="141">
        <v>11687892.789999999</v>
      </c>
      <c r="H556" s="141">
        <v>8310</v>
      </c>
      <c r="I556" s="141">
        <v>3518227.62</v>
      </c>
      <c r="J556" s="141">
        <v>123546.91837420223</v>
      </c>
      <c r="K556" s="141">
        <v>6181820.6500000004</v>
      </c>
      <c r="L556" s="141">
        <v>2807.0807635829656</v>
      </c>
      <c r="M556" s="141">
        <v>1087315.08</v>
      </c>
      <c r="N556" s="141">
        <v>5174</v>
      </c>
      <c r="O556" s="76">
        <v>900529.44</v>
      </c>
    </row>
    <row r="557" spans="2:16" ht="13.8" x14ac:dyDescent="0.3">
      <c r="B557" s="24"/>
      <c r="C557" s="1"/>
      <c r="D557" s="1" t="s">
        <v>789</v>
      </c>
      <c r="E557" s="141">
        <v>3</v>
      </c>
      <c r="F557" s="141">
        <v>23788</v>
      </c>
      <c r="G557" s="141">
        <v>497356.51</v>
      </c>
      <c r="H557" s="141">
        <v>504</v>
      </c>
      <c r="I557" s="141">
        <v>148731.79</v>
      </c>
      <c r="J557" s="141">
        <v>23043</v>
      </c>
      <c r="K557" s="141">
        <v>299947.59999999998</v>
      </c>
      <c r="L557" s="141">
        <v>180</v>
      </c>
      <c r="M557" s="141">
        <v>43685.85</v>
      </c>
      <c r="N557" s="141">
        <v>61</v>
      </c>
      <c r="O557" s="76">
        <v>4991.2700000000004</v>
      </c>
    </row>
    <row r="558" spans="2:16" ht="13.8" x14ac:dyDescent="0.3">
      <c r="B558" s="24"/>
      <c r="C558" s="1"/>
      <c r="D558" s="1" t="s">
        <v>962</v>
      </c>
      <c r="E558" s="141">
        <v>6</v>
      </c>
      <c r="F558" s="141">
        <v>38295</v>
      </c>
      <c r="G558" s="141">
        <v>2367835.9</v>
      </c>
      <c r="H558" s="141">
        <v>4914</v>
      </c>
      <c r="I558" s="141">
        <v>932016.44</v>
      </c>
      <c r="J558" s="141">
        <v>33054</v>
      </c>
      <c r="K558" s="141">
        <v>1273930.79</v>
      </c>
      <c r="L558" s="141">
        <v>327</v>
      </c>
      <c r="M558" s="141">
        <v>161888.67000000001</v>
      </c>
      <c r="N558" s="141">
        <v>0</v>
      </c>
      <c r="O558" s="76">
        <v>0</v>
      </c>
      <c r="P558" s="122"/>
    </row>
    <row r="559" spans="2:16" ht="13.8" x14ac:dyDescent="0.3">
      <c r="B559" s="24"/>
      <c r="C559" s="1" t="s">
        <v>790</v>
      </c>
      <c r="D559" s="1"/>
      <c r="E559" s="141">
        <v>46</v>
      </c>
      <c r="F559" s="141">
        <v>176888</v>
      </c>
      <c r="G559" s="141">
        <v>11102604.210000001</v>
      </c>
      <c r="H559" s="141">
        <v>7285</v>
      </c>
      <c r="I559" s="141">
        <v>2240819.5299999998</v>
      </c>
      <c r="J559" s="141">
        <v>161862</v>
      </c>
      <c r="K559" s="141">
        <v>6401298.7999999998</v>
      </c>
      <c r="L559" s="141">
        <v>3356</v>
      </c>
      <c r="M559" s="141">
        <v>1621322.05</v>
      </c>
      <c r="N559" s="141">
        <v>4385</v>
      </c>
      <c r="O559" s="76">
        <v>839163.83</v>
      </c>
    </row>
    <row r="560" spans="2:16" ht="13.8" x14ac:dyDescent="0.3">
      <c r="B560" s="24"/>
      <c r="C560" s="1"/>
      <c r="D560" s="1" t="s">
        <v>792</v>
      </c>
      <c r="E560" s="141">
        <v>22</v>
      </c>
      <c r="F560" s="141">
        <v>87747</v>
      </c>
      <c r="G560" s="141">
        <v>7453713.9900000002</v>
      </c>
      <c r="H560" s="141">
        <v>4425</v>
      </c>
      <c r="I560" s="141">
        <v>1553285.18</v>
      </c>
      <c r="J560" s="141">
        <v>78536</v>
      </c>
      <c r="K560" s="141">
        <v>4449939.42</v>
      </c>
      <c r="L560" s="141">
        <v>1499</v>
      </c>
      <c r="M560" s="141">
        <v>809240.97</v>
      </c>
      <c r="N560" s="141">
        <v>3287</v>
      </c>
      <c r="O560" s="76">
        <v>641248.41</v>
      </c>
    </row>
    <row r="561" spans="2:15" ht="13.8" x14ac:dyDescent="0.3">
      <c r="B561" s="24"/>
      <c r="C561" s="1"/>
      <c r="D561" s="1" t="s">
        <v>791</v>
      </c>
      <c r="E561" s="141">
        <v>11</v>
      </c>
      <c r="F561" s="141">
        <v>61790</v>
      </c>
      <c r="G561" s="141">
        <v>3002301.14</v>
      </c>
      <c r="H561" s="141">
        <v>2685</v>
      </c>
      <c r="I561" s="141">
        <v>675887.87</v>
      </c>
      <c r="J561" s="141">
        <v>57052</v>
      </c>
      <c r="K561" s="141">
        <v>1562003.17</v>
      </c>
      <c r="L561" s="141">
        <v>955</v>
      </c>
      <c r="M561" s="141">
        <v>566494.68999999994</v>
      </c>
      <c r="N561" s="141">
        <v>1098</v>
      </c>
      <c r="O561" s="76">
        <v>197915.42</v>
      </c>
    </row>
    <row r="562" spans="2:15" ht="13.8" x14ac:dyDescent="0.3">
      <c r="B562" s="24"/>
      <c r="C562" s="1"/>
      <c r="D562" s="1" t="s">
        <v>345</v>
      </c>
      <c r="E562" s="141">
        <v>2</v>
      </c>
      <c r="F562" s="141">
        <v>4323</v>
      </c>
      <c r="G562" s="141">
        <v>124525.48</v>
      </c>
      <c r="H562" s="141">
        <v>83</v>
      </c>
      <c r="I562" s="141">
        <v>7969.21</v>
      </c>
      <c r="J562" s="141">
        <v>4152</v>
      </c>
      <c r="K562" s="141">
        <v>61407.42</v>
      </c>
      <c r="L562" s="141">
        <v>88</v>
      </c>
      <c r="M562" s="141">
        <v>55148.85</v>
      </c>
      <c r="N562" s="141">
        <v>0</v>
      </c>
      <c r="O562" s="76">
        <v>0</v>
      </c>
    </row>
    <row r="563" spans="2:15" ht="13.8" x14ac:dyDescent="0.3">
      <c r="B563" s="24"/>
      <c r="C563" s="1"/>
      <c r="D563" s="1" t="s">
        <v>618</v>
      </c>
      <c r="E563" s="141">
        <v>2</v>
      </c>
      <c r="F563" s="141">
        <v>726</v>
      </c>
      <c r="G563" s="141">
        <v>7974.73</v>
      </c>
      <c r="H563" s="141">
        <v>0</v>
      </c>
      <c r="I563" s="141">
        <v>0</v>
      </c>
      <c r="J563" s="141">
        <v>687</v>
      </c>
      <c r="K563" s="141">
        <v>5299.04</v>
      </c>
      <c r="L563" s="141">
        <v>39</v>
      </c>
      <c r="M563" s="141">
        <v>2675.69</v>
      </c>
      <c r="N563" s="141">
        <v>0</v>
      </c>
      <c r="O563" s="76">
        <v>0</v>
      </c>
    </row>
    <row r="564" spans="2:15" ht="13.8" x14ac:dyDescent="0.3">
      <c r="B564" s="24"/>
      <c r="C564" s="1"/>
      <c r="D564" s="1" t="s">
        <v>962</v>
      </c>
      <c r="E564" s="141">
        <v>9</v>
      </c>
      <c r="F564" s="141">
        <v>22302</v>
      </c>
      <c r="G564" s="141">
        <v>514088.87</v>
      </c>
      <c r="H564" s="141">
        <v>92</v>
      </c>
      <c r="I564" s="141">
        <v>3677.27</v>
      </c>
      <c r="J564" s="141">
        <v>21435</v>
      </c>
      <c r="K564" s="141">
        <v>322649.76</v>
      </c>
      <c r="L564" s="141">
        <v>775</v>
      </c>
      <c r="M564" s="141">
        <v>187761.86</v>
      </c>
      <c r="N564" s="141">
        <v>0</v>
      </c>
      <c r="O564" s="76">
        <v>0</v>
      </c>
    </row>
    <row r="565" spans="2:15" ht="13.8" x14ac:dyDescent="0.3">
      <c r="B565" s="24"/>
      <c r="C565" s="1" t="s">
        <v>793</v>
      </c>
      <c r="D565" s="1"/>
      <c r="E565" s="141">
        <v>140</v>
      </c>
      <c r="F565" s="141">
        <v>594914.58550776204</v>
      </c>
      <c r="G565" s="141">
        <v>42609378.670000002</v>
      </c>
      <c r="H565" s="141">
        <v>56273.920529801326</v>
      </c>
      <c r="I565" s="141">
        <v>12536304.34</v>
      </c>
      <c r="J565" s="141">
        <v>513337.40888647008</v>
      </c>
      <c r="K565" s="141">
        <v>20662286.219999999</v>
      </c>
      <c r="L565" s="141">
        <v>10074.256091490579</v>
      </c>
      <c r="M565" s="141">
        <v>5693424.3799999999</v>
      </c>
      <c r="N565" s="141">
        <v>15229</v>
      </c>
      <c r="O565" s="76">
        <v>3717363.72</v>
      </c>
    </row>
    <row r="566" spans="2:15" ht="13.8" x14ac:dyDescent="0.3">
      <c r="B566" s="24"/>
      <c r="C566" s="1"/>
      <c r="D566" s="1" t="s">
        <v>794</v>
      </c>
      <c r="E566" s="141">
        <v>107</v>
      </c>
      <c r="F566" s="141">
        <v>486763.87489540316</v>
      </c>
      <c r="G566" s="141">
        <v>40160291.369999997</v>
      </c>
      <c r="H566" s="141">
        <v>52563.920529801326</v>
      </c>
      <c r="I566" s="141">
        <v>12027957.27</v>
      </c>
      <c r="J566" s="141">
        <v>410837.22758046532</v>
      </c>
      <c r="K566" s="141">
        <v>19042701.329999998</v>
      </c>
      <c r="L566" s="141">
        <v>8768.7267851365141</v>
      </c>
      <c r="M566" s="141">
        <v>5458859.3399999999</v>
      </c>
      <c r="N566" s="141">
        <v>14594</v>
      </c>
      <c r="O566" s="76">
        <v>3630773.42</v>
      </c>
    </row>
    <row r="567" spans="2:15" ht="13.8" x14ac:dyDescent="0.3">
      <c r="B567" s="24"/>
      <c r="C567" s="1"/>
      <c r="D567" s="1" t="s">
        <v>795</v>
      </c>
      <c r="E567" s="141">
        <v>10</v>
      </c>
      <c r="F567" s="141">
        <v>41796</v>
      </c>
      <c r="G567" s="141">
        <v>1730835.45</v>
      </c>
      <c r="H567" s="141">
        <v>3363</v>
      </c>
      <c r="I567" s="141">
        <v>506512.12</v>
      </c>
      <c r="J567" s="141">
        <v>37541</v>
      </c>
      <c r="K567" s="141">
        <v>1098881.1299999999</v>
      </c>
      <c r="L567" s="141">
        <v>257</v>
      </c>
      <c r="M567" s="141">
        <v>38851.9</v>
      </c>
      <c r="N567" s="141">
        <v>635</v>
      </c>
      <c r="O567" s="76">
        <v>86590.3</v>
      </c>
    </row>
    <row r="568" spans="2:15" ht="13.8" x14ac:dyDescent="0.3">
      <c r="B568" s="24"/>
      <c r="C568" s="1"/>
      <c r="D568" s="1" t="s">
        <v>796</v>
      </c>
      <c r="E568" s="141">
        <v>3</v>
      </c>
      <c r="F568" s="141">
        <v>11213</v>
      </c>
      <c r="G568" s="141">
        <v>68037.66</v>
      </c>
      <c r="H568" s="141">
        <v>170</v>
      </c>
      <c r="I568" s="141">
        <v>1214.82</v>
      </c>
      <c r="J568" s="141">
        <v>10962</v>
      </c>
      <c r="K568" s="141">
        <v>39267.480000000003</v>
      </c>
      <c r="L568" s="141">
        <v>81</v>
      </c>
      <c r="M568" s="141">
        <v>27555.37</v>
      </c>
      <c r="N568" s="141">
        <v>0</v>
      </c>
      <c r="O568" s="76">
        <v>0</v>
      </c>
    </row>
    <row r="569" spans="2:15" ht="13.8" x14ac:dyDescent="0.3">
      <c r="B569" s="24"/>
      <c r="C569" s="1"/>
      <c r="D569" s="1" t="s">
        <v>797</v>
      </c>
      <c r="E569" s="141">
        <v>3</v>
      </c>
      <c r="F569" s="141">
        <v>7687.3377327006056</v>
      </c>
      <c r="G569" s="141">
        <v>63142.45</v>
      </c>
      <c r="H569" s="141">
        <v>0</v>
      </c>
      <c r="I569" s="141">
        <v>0</v>
      </c>
      <c r="J569" s="141">
        <v>7552.3083641249805</v>
      </c>
      <c r="K569" s="141">
        <v>41813.14</v>
      </c>
      <c r="L569" s="141">
        <v>135.0293685756248</v>
      </c>
      <c r="M569" s="141">
        <v>21329.31</v>
      </c>
      <c r="N569" s="141">
        <v>0</v>
      </c>
      <c r="O569" s="76">
        <v>0</v>
      </c>
    </row>
    <row r="570" spans="2:15" ht="13.8" x14ac:dyDescent="0.3">
      <c r="B570" s="24"/>
      <c r="C570" s="1"/>
      <c r="D570" s="1" t="s">
        <v>346</v>
      </c>
      <c r="E570" s="141">
        <v>2</v>
      </c>
      <c r="F570" s="141">
        <v>4262</v>
      </c>
      <c r="G570" s="141">
        <v>70698.59</v>
      </c>
      <c r="H570" s="141">
        <v>0</v>
      </c>
      <c r="I570" s="141">
        <v>0</v>
      </c>
      <c r="J570" s="141">
        <v>4155</v>
      </c>
      <c r="K570" s="141">
        <v>52673.19</v>
      </c>
      <c r="L570" s="141">
        <v>107</v>
      </c>
      <c r="M570" s="141">
        <v>18025.400000000001</v>
      </c>
      <c r="N570" s="141">
        <v>0</v>
      </c>
      <c r="O570" s="76">
        <v>0</v>
      </c>
    </row>
    <row r="571" spans="2:15" ht="13.8" x14ac:dyDescent="0.3">
      <c r="B571" s="24"/>
      <c r="C571" s="1"/>
      <c r="D571" s="1" t="s">
        <v>347</v>
      </c>
      <c r="E571" s="141">
        <v>2</v>
      </c>
      <c r="F571" s="141">
        <v>6198</v>
      </c>
      <c r="G571" s="141">
        <v>77402.84</v>
      </c>
      <c r="H571" s="141">
        <v>0</v>
      </c>
      <c r="I571" s="141">
        <v>0</v>
      </c>
      <c r="J571" s="141">
        <v>6091</v>
      </c>
      <c r="K571" s="141">
        <v>51759.87</v>
      </c>
      <c r="L571" s="141">
        <v>107</v>
      </c>
      <c r="M571" s="141">
        <v>25642.98</v>
      </c>
      <c r="N571" s="141">
        <v>0</v>
      </c>
      <c r="O571" s="76">
        <v>0</v>
      </c>
    </row>
    <row r="572" spans="2:15" ht="13.8" x14ac:dyDescent="0.3">
      <c r="B572" s="24"/>
      <c r="C572" s="1"/>
      <c r="D572" s="1" t="s">
        <v>962</v>
      </c>
      <c r="E572" s="141">
        <v>13</v>
      </c>
      <c r="F572" s="141">
        <v>36994.372879658171</v>
      </c>
      <c r="G572" s="141">
        <v>438970.29</v>
      </c>
      <c r="H572" s="141">
        <v>177</v>
      </c>
      <c r="I572" s="141">
        <v>620.14</v>
      </c>
      <c r="J572" s="141">
        <v>36198.87294187973</v>
      </c>
      <c r="K572" s="141">
        <v>335190.08</v>
      </c>
      <c r="L572" s="141">
        <v>618.49993777843952</v>
      </c>
      <c r="M572" s="141">
        <v>103160.09</v>
      </c>
      <c r="N572" s="141">
        <v>0</v>
      </c>
      <c r="O572" s="76">
        <v>0</v>
      </c>
    </row>
    <row r="573" spans="2:15" s="19" customFormat="1" ht="12.6" x14ac:dyDescent="0.2">
      <c r="B573" s="26" t="s">
        <v>798</v>
      </c>
      <c r="C573" s="27"/>
      <c r="D573" s="27"/>
      <c r="E573" s="140">
        <v>293</v>
      </c>
      <c r="F573" s="140">
        <v>1404229</v>
      </c>
      <c r="G573" s="140">
        <v>113528363.14</v>
      </c>
      <c r="H573" s="140">
        <v>106955</v>
      </c>
      <c r="I573" s="140">
        <v>24726320.710000001</v>
      </c>
      <c r="J573" s="140">
        <v>1234517</v>
      </c>
      <c r="K573" s="140">
        <v>54120199.789999999</v>
      </c>
      <c r="L573" s="140">
        <v>27630</v>
      </c>
      <c r="M573" s="140">
        <v>22239164.699999999</v>
      </c>
      <c r="N573" s="140">
        <v>35127</v>
      </c>
      <c r="O573" s="75">
        <v>12442677.939999999</v>
      </c>
    </row>
    <row r="574" spans="2:15" ht="13.8" x14ac:dyDescent="0.3">
      <c r="B574" s="24"/>
      <c r="C574" s="1" t="s">
        <v>799</v>
      </c>
      <c r="D574" s="1"/>
      <c r="E574" s="141">
        <v>52</v>
      </c>
      <c r="F574" s="141">
        <v>278036</v>
      </c>
      <c r="G574" s="141">
        <v>11949580.91</v>
      </c>
      <c r="H574" s="141">
        <v>11691</v>
      </c>
      <c r="I574" s="141">
        <v>3215564.75</v>
      </c>
      <c r="J574" s="141">
        <v>259992</v>
      </c>
      <c r="K574" s="141">
        <v>6104618.46</v>
      </c>
      <c r="L574" s="141">
        <v>3575</v>
      </c>
      <c r="M574" s="141">
        <v>2149958.29</v>
      </c>
      <c r="N574" s="141">
        <v>2778</v>
      </c>
      <c r="O574" s="76">
        <v>479439.41</v>
      </c>
    </row>
    <row r="575" spans="2:15" ht="13.8" x14ac:dyDescent="0.3">
      <c r="B575" s="24"/>
      <c r="C575" s="1"/>
      <c r="D575" s="1" t="s">
        <v>802</v>
      </c>
      <c r="E575" s="141">
        <v>27</v>
      </c>
      <c r="F575" s="141">
        <v>157372</v>
      </c>
      <c r="G575" s="141">
        <v>9086094.9000000004</v>
      </c>
      <c r="H575" s="141">
        <v>9040</v>
      </c>
      <c r="I575" s="141">
        <v>2551156.77</v>
      </c>
      <c r="J575" s="141">
        <v>143798</v>
      </c>
      <c r="K575" s="141">
        <v>4437597.6500000004</v>
      </c>
      <c r="L575" s="141">
        <v>2164</v>
      </c>
      <c r="M575" s="141">
        <v>1685467.81</v>
      </c>
      <c r="N575" s="141">
        <v>2370</v>
      </c>
      <c r="O575" s="76">
        <v>411872.68</v>
      </c>
    </row>
    <row r="576" spans="2:15" ht="13.8" x14ac:dyDescent="0.3">
      <c r="B576" s="24"/>
      <c r="C576" s="1"/>
      <c r="D576" s="1" t="s">
        <v>801</v>
      </c>
      <c r="E576" s="141">
        <v>11</v>
      </c>
      <c r="F576" s="141">
        <v>54680</v>
      </c>
      <c r="G576" s="141">
        <v>2078762.6</v>
      </c>
      <c r="H576" s="141">
        <v>2243</v>
      </c>
      <c r="I576" s="141">
        <v>621338.37</v>
      </c>
      <c r="J576" s="141">
        <v>51135</v>
      </c>
      <c r="K576" s="141">
        <v>1043647.65</v>
      </c>
      <c r="L576" s="141">
        <v>894</v>
      </c>
      <c r="M576" s="141">
        <v>346209.85</v>
      </c>
      <c r="N576" s="141">
        <v>408</v>
      </c>
      <c r="O576" s="76">
        <v>67566.73</v>
      </c>
    </row>
    <row r="577" spans="2:15" ht="13.8" x14ac:dyDescent="0.3">
      <c r="B577" s="24"/>
      <c r="C577" s="1"/>
      <c r="D577" s="1" t="s">
        <v>803</v>
      </c>
      <c r="E577" s="141">
        <v>4</v>
      </c>
      <c r="F577" s="141">
        <v>9403</v>
      </c>
      <c r="G577" s="141">
        <v>151392.48000000001</v>
      </c>
      <c r="H577" s="141">
        <v>41</v>
      </c>
      <c r="I577" s="141">
        <v>263.02</v>
      </c>
      <c r="J577" s="141">
        <v>9211</v>
      </c>
      <c r="K577" s="141">
        <v>93301.46</v>
      </c>
      <c r="L577" s="141">
        <v>151</v>
      </c>
      <c r="M577" s="141">
        <v>57828.01</v>
      </c>
      <c r="N577" s="141">
        <v>0</v>
      </c>
      <c r="O577" s="76">
        <v>0</v>
      </c>
    </row>
    <row r="578" spans="2:15" ht="13.8" x14ac:dyDescent="0.3">
      <c r="B578" s="24"/>
      <c r="C578" s="1"/>
      <c r="D578" s="1" t="s">
        <v>800</v>
      </c>
      <c r="E578" s="141">
        <v>3</v>
      </c>
      <c r="F578" s="141">
        <v>23167</v>
      </c>
      <c r="G578" s="141">
        <v>220238.07</v>
      </c>
      <c r="H578" s="141">
        <v>159</v>
      </c>
      <c r="I578" s="141">
        <v>12441.74</v>
      </c>
      <c r="J578" s="141">
        <v>22915</v>
      </c>
      <c r="K578" s="141">
        <v>188162.38</v>
      </c>
      <c r="L578" s="141">
        <v>93</v>
      </c>
      <c r="M578" s="141">
        <v>19633.95</v>
      </c>
      <c r="N578" s="141">
        <v>0</v>
      </c>
      <c r="O578" s="76">
        <v>0</v>
      </c>
    </row>
    <row r="579" spans="2:15" ht="13.8" x14ac:dyDescent="0.3">
      <c r="B579" s="24"/>
      <c r="C579" s="1"/>
      <c r="D579" s="1" t="s">
        <v>544</v>
      </c>
      <c r="E579" s="141">
        <v>2</v>
      </c>
      <c r="F579" s="141">
        <v>21980.381597237792</v>
      </c>
      <c r="G579" s="141">
        <v>251807.31</v>
      </c>
      <c r="H579" s="141">
        <v>140</v>
      </c>
      <c r="I579" s="141">
        <v>25996.29</v>
      </c>
      <c r="J579" s="141">
        <v>21730.485045513655</v>
      </c>
      <c r="K579" s="141">
        <v>205977.91</v>
      </c>
      <c r="L579" s="141">
        <v>109.89655172413784</v>
      </c>
      <c r="M579" s="141">
        <v>19833.11</v>
      </c>
      <c r="N579" s="141">
        <v>0</v>
      </c>
      <c r="O579" s="76">
        <v>0</v>
      </c>
    </row>
    <row r="580" spans="2:15" ht="13.8" x14ac:dyDescent="0.3">
      <c r="B580" s="24"/>
      <c r="C580" s="1"/>
      <c r="D580" s="1" t="s">
        <v>962</v>
      </c>
      <c r="E580" s="141">
        <v>5</v>
      </c>
      <c r="F580" s="141">
        <v>11433.618402762208</v>
      </c>
      <c r="G580" s="141">
        <v>161285.54</v>
      </c>
      <c r="H580" s="141">
        <v>68</v>
      </c>
      <c r="I580" s="141">
        <v>4368.5600000000004</v>
      </c>
      <c r="J580" s="141">
        <v>11202.514954486345</v>
      </c>
      <c r="K580" s="141">
        <v>135931.42000000001</v>
      </c>
      <c r="L580" s="141">
        <v>163.10344827586215</v>
      </c>
      <c r="M580" s="141">
        <v>20985.55</v>
      </c>
      <c r="N580" s="141">
        <v>0</v>
      </c>
      <c r="O580" s="76">
        <v>0</v>
      </c>
    </row>
    <row r="581" spans="2:15" ht="13.8" x14ac:dyDescent="0.3">
      <c r="B581" s="24"/>
      <c r="C581" s="1" t="s">
        <v>804</v>
      </c>
      <c r="D581" s="1"/>
      <c r="E581" s="141">
        <v>20</v>
      </c>
      <c r="F581" s="141">
        <v>81403</v>
      </c>
      <c r="G581" s="141">
        <v>2630757.44</v>
      </c>
      <c r="H581" s="141">
        <v>7451</v>
      </c>
      <c r="I581" s="141">
        <v>717726.43</v>
      </c>
      <c r="J581" s="141">
        <v>72797</v>
      </c>
      <c r="K581" s="141">
        <v>1551360.44</v>
      </c>
      <c r="L581" s="141">
        <v>746</v>
      </c>
      <c r="M581" s="141">
        <v>324569.94</v>
      </c>
      <c r="N581" s="141">
        <v>409</v>
      </c>
      <c r="O581" s="76">
        <v>37100.629999999997</v>
      </c>
    </row>
    <row r="582" spans="2:15" ht="13.8" x14ac:dyDescent="0.3">
      <c r="B582" s="24"/>
      <c r="C582" s="1"/>
      <c r="D582" s="1" t="s">
        <v>805</v>
      </c>
      <c r="E582" s="141">
        <v>10</v>
      </c>
      <c r="F582" s="141">
        <v>47956</v>
      </c>
      <c r="G582" s="141">
        <v>2076720.87</v>
      </c>
      <c r="H582" s="141">
        <v>7024</v>
      </c>
      <c r="I582" s="141">
        <v>626586.06000000006</v>
      </c>
      <c r="J582" s="141">
        <v>40101</v>
      </c>
      <c r="K582" s="141">
        <v>1162891.3799999999</v>
      </c>
      <c r="L582" s="141">
        <v>422</v>
      </c>
      <c r="M582" s="141">
        <v>250142.8</v>
      </c>
      <c r="N582" s="141">
        <v>409</v>
      </c>
      <c r="O582" s="76">
        <v>37100.629999999997</v>
      </c>
    </row>
    <row r="583" spans="2:15" ht="13.8" x14ac:dyDescent="0.3">
      <c r="B583" s="24"/>
      <c r="C583" s="1"/>
      <c r="D583" s="1" t="s">
        <v>348</v>
      </c>
      <c r="E583" s="141">
        <v>2</v>
      </c>
      <c r="F583" s="141">
        <v>5546</v>
      </c>
      <c r="G583" s="141">
        <v>102833.89</v>
      </c>
      <c r="H583" s="141">
        <v>119</v>
      </c>
      <c r="I583" s="141">
        <v>12662.72</v>
      </c>
      <c r="J583" s="141">
        <v>5324</v>
      </c>
      <c r="K583" s="141">
        <v>66638.16</v>
      </c>
      <c r="L583" s="141">
        <v>103</v>
      </c>
      <c r="M583" s="141">
        <v>23533.01</v>
      </c>
      <c r="N583" s="141">
        <v>0</v>
      </c>
      <c r="O583" s="76">
        <v>0</v>
      </c>
    </row>
    <row r="584" spans="2:15" ht="13.8" x14ac:dyDescent="0.3">
      <c r="B584" s="24"/>
      <c r="C584" s="1"/>
      <c r="D584" s="1" t="s">
        <v>98</v>
      </c>
      <c r="E584" s="141">
        <v>2</v>
      </c>
      <c r="F584" s="141">
        <v>4129</v>
      </c>
      <c r="G584" s="141">
        <v>94698.05</v>
      </c>
      <c r="H584" s="141">
        <v>78</v>
      </c>
      <c r="I584" s="141">
        <v>22776.65</v>
      </c>
      <c r="J584" s="141">
        <v>4015</v>
      </c>
      <c r="K584" s="141">
        <v>69905.149999999994</v>
      </c>
      <c r="L584" s="141">
        <v>36</v>
      </c>
      <c r="M584" s="141">
        <v>2016.25</v>
      </c>
      <c r="N584" s="141">
        <v>0</v>
      </c>
      <c r="O584" s="76">
        <v>0</v>
      </c>
    </row>
    <row r="585" spans="2:15" ht="13.8" x14ac:dyDescent="0.3">
      <c r="B585" s="24"/>
      <c r="C585" s="1"/>
      <c r="D585" s="1" t="s">
        <v>349</v>
      </c>
      <c r="E585" s="141">
        <v>2</v>
      </c>
      <c r="F585" s="141">
        <v>12568</v>
      </c>
      <c r="G585" s="141">
        <v>177969.47</v>
      </c>
      <c r="H585" s="141">
        <v>127</v>
      </c>
      <c r="I585" s="141">
        <v>33438.6</v>
      </c>
      <c r="J585" s="141">
        <v>12373</v>
      </c>
      <c r="K585" s="141">
        <v>125831.79</v>
      </c>
      <c r="L585" s="141">
        <v>68</v>
      </c>
      <c r="M585" s="141">
        <v>18699.080000000002</v>
      </c>
      <c r="N585" s="141">
        <v>0</v>
      </c>
      <c r="O585" s="76">
        <v>0</v>
      </c>
    </row>
    <row r="586" spans="2:15" ht="13.8" x14ac:dyDescent="0.3">
      <c r="B586" s="24"/>
      <c r="C586" s="1"/>
      <c r="D586" s="1" t="s">
        <v>962</v>
      </c>
      <c r="E586" s="141">
        <v>4</v>
      </c>
      <c r="F586" s="141">
        <v>11204</v>
      </c>
      <c r="G586" s="141">
        <v>178535.16</v>
      </c>
      <c r="H586" s="141">
        <v>103</v>
      </c>
      <c r="I586" s="141">
        <v>22262.400000000001</v>
      </c>
      <c r="J586" s="141">
        <v>10984</v>
      </c>
      <c r="K586" s="141">
        <v>126093.96</v>
      </c>
      <c r="L586" s="141">
        <v>117</v>
      </c>
      <c r="M586" s="141">
        <v>30178.81</v>
      </c>
      <c r="N586" s="141">
        <v>0</v>
      </c>
      <c r="O586" s="76">
        <v>0</v>
      </c>
    </row>
    <row r="587" spans="2:15" ht="13.8" x14ac:dyDescent="0.3">
      <c r="B587" s="24"/>
      <c r="C587" s="1" t="s">
        <v>806</v>
      </c>
      <c r="D587" s="1"/>
      <c r="E587" s="141">
        <v>203</v>
      </c>
      <c r="F587" s="141">
        <v>951061</v>
      </c>
      <c r="G587" s="141">
        <v>96938152.909999996</v>
      </c>
      <c r="H587" s="141">
        <v>84715</v>
      </c>
      <c r="I587" s="141">
        <v>20226462.890000001</v>
      </c>
      <c r="J587" s="141">
        <v>811822</v>
      </c>
      <c r="K587" s="141">
        <v>45198426.490000002</v>
      </c>
      <c r="L587" s="141">
        <v>22584</v>
      </c>
      <c r="M587" s="141">
        <v>19587125.629999999</v>
      </c>
      <c r="N587" s="141">
        <v>31940</v>
      </c>
      <c r="O587" s="76">
        <v>11926137.890000001</v>
      </c>
    </row>
    <row r="588" spans="2:15" ht="13.8" x14ac:dyDescent="0.3">
      <c r="B588" s="24"/>
      <c r="C588" s="1"/>
      <c r="D588" s="1" t="s">
        <v>808</v>
      </c>
      <c r="E588" s="141">
        <v>175</v>
      </c>
      <c r="F588" s="141">
        <v>817918</v>
      </c>
      <c r="G588" s="141">
        <v>88581682.730000004</v>
      </c>
      <c r="H588" s="141">
        <v>75557</v>
      </c>
      <c r="I588" s="141">
        <v>18814813.399999999</v>
      </c>
      <c r="J588" s="141">
        <v>691566</v>
      </c>
      <c r="K588" s="141">
        <v>39850988.119999997</v>
      </c>
      <c r="L588" s="141">
        <v>20721</v>
      </c>
      <c r="M588" s="141">
        <v>18369214.66</v>
      </c>
      <c r="N588" s="141">
        <v>30074</v>
      </c>
      <c r="O588" s="76">
        <v>11546666.560000001</v>
      </c>
    </row>
    <row r="589" spans="2:15" ht="13.8" x14ac:dyDescent="0.3">
      <c r="B589" s="24"/>
      <c r="C589" s="1"/>
      <c r="D589" s="1" t="s">
        <v>809</v>
      </c>
      <c r="E589" s="141">
        <v>16</v>
      </c>
      <c r="F589" s="141">
        <v>93632</v>
      </c>
      <c r="G589" s="141">
        <v>7404569.6799999997</v>
      </c>
      <c r="H589" s="141">
        <v>6868</v>
      </c>
      <c r="I589" s="141">
        <v>1178176.3899999999</v>
      </c>
      <c r="J589" s="141">
        <v>83483</v>
      </c>
      <c r="K589" s="141">
        <v>4752259.34</v>
      </c>
      <c r="L589" s="141">
        <v>1459</v>
      </c>
      <c r="M589" s="141">
        <v>1109949.08</v>
      </c>
      <c r="N589" s="141">
        <v>1822</v>
      </c>
      <c r="O589" s="76">
        <v>364184.87</v>
      </c>
    </row>
    <row r="590" spans="2:15" ht="13.8" x14ac:dyDescent="0.3">
      <c r="B590" s="24"/>
      <c r="C590" s="1"/>
      <c r="D590" s="1" t="s">
        <v>807</v>
      </c>
      <c r="E590" s="141">
        <v>3</v>
      </c>
      <c r="F590" s="141">
        <v>13917</v>
      </c>
      <c r="G590" s="141">
        <v>544451.59</v>
      </c>
      <c r="H590" s="141">
        <v>1864</v>
      </c>
      <c r="I590" s="141">
        <v>174142.8</v>
      </c>
      <c r="J590" s="141">
        <v>11902</v>
      </c>
      <c r="K590" s="141">
        <v>326322.33</v>
      </c>
      <c r="L590" s="141">
        <v>107</v>
      </c>
      <c r="M590" s="141">
        <v>28700</v>
      </c>
      <c r="N590" s="141">
        <v>44</v>
      </c>
      <c r="O590" s="76">
        <v>15286.46</v>
      </c>
    </row>
    <row r="591" spans="2:15" ht="13.8" x14ac:dyDescent="0.3">
      <c r="B591" s="24"/>
      <c r="C591" s="1"/>
      <c r="D591" s="1" t="s">
        <v>810</v>
      </c>
      <c r="E591" s="141">
        <v>3</v>
      </c>
      <c r="F591" s="141">
        <v>8253</v>
      </c>
      <c r="G591" s="141">
        <v>152640.75</v>
      </c>
      <c r="H591" s="141">
        <v>209</v>
      </c>
      <c r="I591" s="141">
        <v>17413.169999999998</v>
      </c>
      <c r="J591" s="141">
        <v>7978</v>
      </c>
      <c r="K591" s="141">
        <v>109524.17</v>
      </c>
      <c r="L591" s="141">
        <v>66</v>
      </c>
      <c r="M591" s="141">
        <v>25703.42</v>
      </c>
      <c r="N591" s="141">
        <v>0</v>
      </c>
      <c r="O591" s="76">
        <v>0</v>
      </c>
    </row>
    <row r="592" spans="2:15" ht="13.8" x14ac:dyDescent="0.3">
      <c r="B592" s="24"/>
      <c r="C592" s="1"/>
      <c r="D592" s="1" t="s">
        <v>962</v>
      </c>
      <c r="E592" s="141">
        <v>6</v>
      </c>
      <c r="F592" s="141">
        <v>17341</v>
      </c>
      <c r="G592" s="141">
        <v>254808.15</v>
      </c>
      <c r="H592" s="141">
        <v>217</v>
      </c>
      <c r="I592" s="141">
        <v>41917.15</v>
      </c>
      <c r="J592" s="141">
        <v>16893</v>
      </c>
      <c r="K592" s="141">
        <v>159332.54</v>
      </c>
      <c r="L592" s="141">
        <v>231</v>
      </c>
      <c r="M592" s="141">
        <v>53558.48</v>
      </c>
      <c r="N592" s="141">
        <v>0</v>
      </c>
      <c r="O592" s="76">
        <v>0</v>
      </c>
    </row>
    <row r="593" spans="2:15" ht="13.8" x14ac:dyDescent="0.3">
      <c r="B593" s="24"/>
      <c r="C593" s="1" t="s">
        <v>811</v>
      </c>
      <c r="D593" s="1"/>
      <c r="E593" s="141">
        <v>18</v>
      </c>
      <c r="F593" s="141">
        <v>93729</v>
      </c>
      <c r="G593" s="141">
        <v>2009871.88</v>
      </c>
      <c r="H593" s="141">
        <v>3098</v>
      </c>
      <c r="I593" s="141">
        <v>566566.64</v>
      </c>
      <c r="J593" s="141">
        <v>89906</v>
      </c>
      <c r="K593" s="141">
        <v>1265794.3999999999</v>
      </c>
      <c r="L593" s="141">
        <v>725</v>
      </c>
      <c r="M593" s="141">
        <v>177510.84</v>
      </c>
      <c r="N593" s="141">
        <v>0</v>
      </c>
      <c r="O593" s="76">
        <v>0</v>
      </c>
    </row>
    <row r="594" spans="2:15" ht="13.8" x14ac:dyDescent="0.3">
      <c r="B594" s="24"/>
      <c r="C594" s="1"/>
      <c r="D594" s="1" t="s">
        <v>812</v>
      </c>
      <c r="E594" s="141">
        <v>5</v>
      </c>
      <c r="F594" s="141">
        <v>18650</v>
      </c>
      <c r="G594" s="141">
        <v>1086233.54</v>
      </c>
      <c r="H594" s="141">
        <v>2472</v>
      </c>
      <c r="I594" s="141">
        <v>498939.2</v>
      </c>
      <c r="J594" s="141">
        <v>16002</v>
      </c>
      <c r="K594" s="141">
        <v>551539.68999999994</v>
      </c>
      <c r="L594" s="141">
        <v>176</v>
      </c>
      <c r="M594" s="141">
        <v>35754.65</v>
      </c>
      <c r="N594" s="141">
        <v>0</v>
      </c>
      <c r="O594" s="76">
        <v>0</v>
      </c>
    </row>
    <row r="595" spans="2:15" ht="13.8" x14ac:dyDescent="0.3">
      <c r="B595" s="24"/>
      <c r="C595" s="1"/>
      <c r="D595" s="1" t="s">
        <v>729</v>
      </c>
      <c r="E595" s="141">
        <v>4</v>
      </c>
      <c r="F595" s="141">
        <v>21923</v>
      </c>
      <c r="G595" s="141">
        <v>389280.28</v>
      </c>
      <c r="H595" s="141">
        <v>267</v>
      </c>
      <c r="I595" s="141">
        <v>27455.040000000001</v>
      </c>
      <c r="J595" s="141">
        <v>21494</v>
      </c>
      <c r="K595" s="141">
        <v>294984.71000000002</v>
      </c>
      <c r="L595" s="141">
        <v>162</v>
      </c>
      <c r="M595" s="141">
        <v>66840.53</v>
      </c>
      <c r="N595" s="141">
        <v>0</v>
      </c>
      <c r="O595" s="76">
        <v>0</v>
      </c>
    </row>
    <row r="596" spans="2:15" ht="13.8" x14ac:dyDescent="0.3">
      <c r="B596" s="24"/>
      <c r="C596" s="1"/>
      <c r="D596" s="1" t="s">
        <v>351</v>
      </c>
      <c r="E596" s="141">
        <v>2</v>
      </c>
      <c r="F596" s="141">
        <v>10241</v>
      </c>
      <c r="G596" s="141">
        <v>190391.42</v>
      </c>
      <c r="H596" s="141">
        <v>146</v>
      </c>
      <c r="I596" s="141">
        <v>8312.09</v>
      </c>
      <c r="J596" s="141">
        <v>9987</v>
      </c>
      <c r="K596" s="141">
        <v>156030.59</v>
      </c>
      <c r="L596" s="141">
        <v>108</v>
      </c>
      <c r="M596" s="141">
        <v>26048.74</v>
      </c>
      <c r="N596" s="141">
        <v>0</v>
      </c>
      <c r="O596" s="76">
        <v>0</v>
      </c>
    </row>
    <row r="597" spans="2:15" ht="13.8" x14ac:dyDescent="0.3">
      <c r="B597" s="24"/>
      <c r="C597" s="1"/>
      <c r="D597" s="1" t="s">
        <v>352</v>
      </c>
      <c r="E597" s="141">
        <v>2</v>
      </c>
      <c r="F597" s="141">
        <v>9947</v>
      </c>
      <c r="G597" s="141">
        <v>105073.46</v>
      </c>
      <c r="H597" s="141">
        <v>89</v>
      </c>
      <c r="I597" s="141">
        <v>11344.66</v>
      </c>
      <c r="J597" s="141">
        <v>9775</v>
      </c>
      <c r="K597" s="141">
        <v>74296.399999999994</v>
      </c>
      <c r="L597" s="141">
        <v>83</v>
      </c>
      <c r="M597" s="141">
        <v>19432.400000000001</v>
      </c>
      <c r="N597" s="141">
        <v>0</v>
      </c>
      <c r="O597" s="76">
        <v>0</v>
      </c>
    </row>
    <row r="598" spans="2:15" ht="13.8" x14ac:dyDescent="0.3">
      <c r="B598" s="24"/>
      <c r="C598" s="1"/>
      <c r="D598" s="1" t="s">
        <v>962</v>
      </c>
      <c r="E598" s="141">
        <v>5</v>
      </c>
      <c r="F598" s="141">
        <v>32968</v>
      </c>
      <c r="G598" s="141">
        <v>238893.18</v>
      </c>
      <c r="H598" s="141">
        <v>124</v>
      </c>
      <c r="I598" s="141">
        <v>20515.650000000001</v>
      </c>
      <c r="J598" s="141">
        <v>32648</v>
      </c>
      <c r="K598" s="141">
        <v>188943.02</v>
      </c>
      <c r="L598" s="141">
        <v>196</v>
      </c>
      <c r="M598" s="141">
        <v>29434.52</v>
      </c>
      <c r="N598" s="141">
        <v>0</v>
      </c>
      <c r="O598" s="76">
        <v>0</v>
      </c>
    </row>
    <row r="599" spans="2:15" s="19" customFormat="1" ht="12.6" x14ac:dyDescent="0.2">
      <c r="B599" s="26" t="s">
        <v>813</v>
      </c>
      <c r="C599" s="27"/>
      <c r="D599" s="27"/>
      <c r="E599" s="140">
        <v>174</v>
      </c>
      <c r="F599" s="140">
        <v>839501</v>
      </c>
      <c r="G599" s="140">
        <v>53593560.689999998</v>
      </c>
      <c r="H599" s="140">
        <v>75016</v>
      </c>
      <c r="I599" s="140">
        <v>15097451.710000001</v>
      </c>
      <c r="J599" s="140">
        <v>739097</v>
      </c>
      <c r="K599" s="140">
        <v>27977228.760000002</v>
      </c>
      <c r="L599" s="140">
        <v>12951</v>
      </c>
      <c r="M599" s="140">
        <v>7257657.21</v>
      </c>
      <c r="N599" s="140">
        <v>12437</v>
      </c>
      <c r="O599" s="75">
        <v>3261223</v>
      </c>
    </row>
    <row r="600" spans="2:15" ht="13.8" x14ac:dyDescent="0.3">
      <c r="B600" s="24"/>
      <c r="C600" s="1" t="s">
        <v>814</v>
      </c>
      <c r="D600" s="1"/>
      <c r="E600" s="141">
        <v>40</v>
      </c>
      <c r="F600" s="141">
        <v>218830</v>
      </c>
      <c r="G600" s="141">
        <v>9742144.2599999998</v>
      </c>
      <c r="H600" s="141">
        <v>17808</v>
      </c>
      <c r="I600" s="141">
        <v>2951192.7</v>
      </c>
      <c r="J600" s="141">
        <v>195883</v>
      </c>
      <c r="K600" s="141">
        <v>5667980.5300000003</v>
      </c>
      <c r="L600" s="141">
        <v>3172</v>
      </c>
      <c r="M600" s="141">
        <v>806538.51</v>
      </c>
      <c r="N600" s="141">
        <v>1967</v>
      </c>
      <c r="O600" s="76">
        <v>316432.52</v>
      </c>
    </row>
    <row r="601" spans="2:15" ht="13.8" x14ac:dyDescent="0.3">
      <c r="B601" s="24"/>
      <c r="C601" s="1"/>
      <c r="D601" s="1" t="s">
        <v>816</v>
      </c>
      <c r="E601" s="141">
        <v>16</v>
      </c>
      <c r="F601" s="141">
        <v>93604</v>
      </c>
      <c r="G601" s="141">
        <v>5808673.3200000003</v>
      </c>
      <c r="H601" s="141">
        <v>10792</v>
      </c>
      <c r="I601" s="141">
        <v>2031284.11</v>
      </c>
      <c r="J601" s="141">
        <v>80544</v>
      </c>
      <c r="K601" s="141">
        <v>3151007.13</v>
      </c>
      <c r="L601" s="141">
        <v>1081</v>
      </c>
      <c r="M601" s="141">
        <v>419260.27</v>
      </c>
      <c r="N601" s="141">
        <v>1187</v>
      </c>
      <c r="O601" s="76">
        <v>207121.82</v>
      </c>
    </row>
    <row r="602" spans="2:15" ht="13.8" x14ac:dyDescent="0.3">
      <c r="B602" s="24"/>
      <c r="C602" s="1"/>
      <c r="D602" s="1" t="s">
        <v>817</v>
      </c>
      <c r="E602" s="141">
        <v>7</v>
      </c>
      <c r="F602" s="141">
        <v>52807</v>
      </c>
      <c r="G602" s="141">
        <v>2362446.0299999998</v>
      </c>
      <c r="H602" s="141">
        <v>4213</v>
      </c>
      <c r="I602" s="141">
        <v>588648.14</v>
      </c>
      <c r="J602" s="141">
        <v>47478</v>
      </c>
      <c r="K602" s="141">
        <v>1435860.92</v>
      </c>
      <c r="L602" s="141">
        <v>533</v>
      </c>
      <c r="M602" s="141">
        <v>265285.53999999998</v>
      </c>
      <c r="N602" s="141">
        <v>583</v>
      </c>
      <c r="O602" s="76">
        <v>72651.429999999993</v>
      </c>
    </row>
    <row r="603" spans="2:15" ht="13.8" x14ac:dyDescent="0.3">
      <c r="B603" s="24"/>
      <c r="C603" s="1"/>
      <c r="D603" s="1" t="s">
        <v>818</v>
      </c>
      <c r="E603" s="141">
        <v>4</v>
      </c>
      <c r="F603" s="141">
        <v>14938</v>
      </c>
      <c r="G603" s="141">
        <v>178656.15</v>
      </c>
      <c r="H603" s="141">
        <v>110</v>
      </c>
      <c r="I603" s="141">
        <v>10994.08</v>
      </c>
      <c r="J603" s="141">
        <v>14276</v>
      </c>
      <c r="K603" s="141">
        <v>131952.82</v>
      </c>
      <c r="L603" s="141">
        <v>552</v>
      </c>
      <c r="M603" s="141">
        <v>35709.25</v>
      </c>
      <c r="N603" s="141">
        <v>0</v>
      </c>
      <c r="O603" s="76">
        <v>0</v>
      </c>
    </row>
    <row r="604" spans="2:15" ht="13.8" x14ac:dyDescent="0.3">
      <c r="B604" s="24"/>
      <c r="C604" s="1"/>
      <c r="D604" s="1" t="s">
        <v>815</v>
      </c>
      <c r="E604" s="141">
        <v>3</v>
      </c>
      <c r="F604" s="141">
        <v>18105</v>
      </c>
      <c r="G604" s="141">
        <v>871646.61</v>
      </c>
      <c r="H604" s="141">
        <v>2251</v>
      </c>
      <c r="I604" s="141">
        <v>279634.84000000003</v>
      </c>
      <c r="J604" s="141">
        <v>15598</v>
      </c>
      <c r="K604" s="141">
        <v>538573.07999999996</v>
      </c>
      <c r="L604" s="141">
        <v>59</v>
      </c>
      <c r="M604" s="141">
        <v>16779.419999999998</v>
      </c>
      <c r="N604" s="141">
        <v>197</v>
      </c>
      <c r="O604" s="76">
        <v>36659.269999999997</v>
      </c>
    </row>
    <row r="605" spans="2:15" ht="13.8" x14ac:dyDescent="0.3">
      <c r="B605" s="24"/>
      <c r="C605" s="1"/>
      <c r="D605" s="1" t="s">
        <v>819</v>
      </c>
      <c r="E605" s="141">
        <v>3</v>
      </c>
      <c r="F605" s="141">
        <v>8966</v>
      </c>
      <c r="G605" s="141">
        <v>92772.42</v>
      </c>
      <c r="H605" s="141">
        <v>33</v>
      </c>
      <c r="I605" s="141">
        <v>6059.79</v>
      </c>
      <c r="J605" s="141">
        <v>8682</v>
      </c>
      <c r="K605" s="141">
        <v>77184.929999999993</v>
      </c>
      <c r="L605" s="141">
        <v>251</v>
      </c>
      <c r="M605" s="141">
        <v>9527.7099999999991</v>
      </c>
      <c r="N605" s="141">
        <v>0</v>
      </c>
      <c r="O605" s="76">
        <v>0</v>
      </c>
    </row>
    <row r="606" spans="2:15" ht="13.8" x14ac:dyDescent="0.3">
      <c r="B606" s="24"/>
      <c r="C606" s="1"/>
      <c r="D606" s="1" t="s">
        <v>820</v>
      </c>
      <c r="E606" s="141">
        <v>3</v>
      </c>
      <c r="F606" s="141">
        <v>11631</v>
      </c>
      <c r="G606" s="141">
        <v>122768.93</v>
      </c>
      <c r="H606" s="141">
        <v>198</v>
      </c>
      <c r="I606" s="141">
        <v>3452.12</v>
      </c>
      <c r="J606" s="141">
        <v>11208</v>
      </c>
      <c r="K606" s="141">
        <v>103537.02</v>
      </c>
      <c r="L606" s="141">
        <v>225</v>
      </c>
      <c r="M606" s="141">
        <v>15779.79</v>
      </c>
      <c r="N606" s="141">
        <v>0</v>
      </c>
      <c r="O606" s="76">
        <v>0</v>
      </c>
    </row>
    <row r="607" spans="2:15" ht="13.8" x14ac:dyDescent="0.3">
      <c r="B607" s="24"/>
      <c r="C607" s="1"/>
      <c r="D607" s="1" t="s">
        <v>962</v>
      </c>
      <c r="E607" s="141">
        <v>4</v>
      </c>
      <c r="F607" s="141">
        <v>18779</v>
      </c>
      <c r="G607" s="141">
        <v>305180.79999999999</v>
      </c>
      <c r="H607" s="141">
        <v>211</v>
      </c>
      <c r="I607" s="141">
        <v>31119.64</v>
      </c>
      <c r="J607" s="141">
        <v>18097</v>
      </c>
      <c r="K607" s="141">
        <v>229864.63</v>
      </c>
      <c r="L607" s="141">
        <v>471</v>
      </c>
      <c r="M607" s="141">
        <v>44196.55</v>
      </c>
      <c r="N607" s="141">
        <v>0</v>
      </c>
      <c r="O607" s="76">
        <v>0</v>
      </c>
    </row>
    <row r="608" spans="2:15" ht="13.8" x14ac:dyDescent="0.3">
      <c r="B608" s="24"/>
      <c r="C608" s="1" t="s">
        <v>821</v>
      </c>
      <c r="D608" s="1"/>
      <c r="E608" s="141">
        <v>85</v>
      </c>
      <c r="F608" s="141">
        <v>373560</v>
      </c>
      <c r="G608" s="141">
        <v>29559855.190000001</v>
      </c>
      <c r="H608" s="141">
        <v>32268</v>
      </c>
      <c r="I608" s="141">
        <v>7342336.8399999999</v>
      </c>
      <c r="J608" s="141">
        <v>327868</v>
      </c>
      <c r="K608" s="141">
        <v>15168030.25</v>
      </c>
      <c r="L608" s="141">
        <v>5885</v>
      </c>
      <c r="M608" s="141">
        <v>4856234.8099999996</v>
      </c>
      <c r="N608" s="141">
        <v>7539</v>
      </c>
      <c r="O608" s="76">
        <v>2193253.2999999998</v>
      </c>
    </row>
    <row r="609" spans="2:15" ht="13.8" x14ac:dyDescent="0.3">
      <c r="B609" s="24"/>
      <c r="C609" s="1"/>
      <c r="D609" s="1" t="s">
        <v>822</v>
      </c>
      <c r="E609" s="141">
        <v>51</v>
      </c>
      <c r="F609" s="141">
        <v>217304</v>
      </c>
      <c r="G609" s="141">
        <v>20959312.289999999</v>
      </c>
      <c r="H609" s="141">
        <v>16135</v>
      </c>
      <c r="I609" s="141">
        <v>5214239.9000000004</v>
      </c>
      <c r="J609" s="141">
        <v>192842</v>
      </c>
      <c r="K609" s="141">
        <v>9910194.6300000008</v>
      </c>
      <c r="L609" s="141">
        <v>3158</v>
      </c>
      <c r="M609" s="141">
        <v>4016494.07</v>
      </c>
      <c r="N609" s="141">
        <v>5169</v>
      </c>
      <c r="O609" s="76">
        <v>1818383.7</v>
      </c>
    </row>
    <row r="610" spans="2:15" ht="13.8" x14ac:dyDescent="0.3">
      <c r="B610" s="24"/>
      <c r="C610" s="1"/>
      <c r="D610" s="1" t="s">
        <v>823</v>
      </c>
      <c r="E610" s="141">
        <v>19</v>
      </c>
      <c r="F610" s="141">
        <v>98667</v>
      </c>
      <c r="G610" s="141">
        <v>6527828.7300000004</v>
      </c>
      <c r="H610" s="141">
        <v>10502</v>
      </c>
      <c r="I610" s="141">
        <v>1786234.53</v>
      </c>
      <c r="J610" s="141">
        <v>84999</v>
      </c>
      <c r="K610" s="141">
        <v>3715141.15</v>
      </c>
      <c r="L610" s="141">
        <v>986</v>
      </c>
      <c r="M610" s="141">
        <v>696618.83</v>
      </c>
      <c r="N610" s="141">
        <v>2180</v>
      </c>
      <c r="O610" s="76">
        <v>329834.21999999997</v>
      </c>
    </row>
    <row r="611" spans="2:15" ht="13.8" x14ac:dyDescent="0.3">
      <c r="B611" s="24"/>
      <c r="C611" s="1"/>
      <c r="D611" s="1" t="s">
        <v>825</v>
      </c>
      <c r="E611" s="141">
        <v>6</v>
      </c>
      <c r="F611" s="141">
        <v>28180</v>
      </c>
      <c r="G611" s="141">
        <v>877171.06</v>
      </c>
      <c r="H611" s="141">
        <v>2928</v>
      </c>
      <c r="I611" s="141">
        <v>185247.59</v>
      </c>
      <c r="J611" s="141">
        <v>23893</v>
      </c>
      <c r="K611" s="141">
        <v>628678.99</v>
      </c>
      <c r="L611" s="141">
        <v>1274</v>
      </c>
      <c r="M611" s="141">
        <v>46982.879999999997</v>
      </c>
      <c r="N611" s="141">
        <v>85</v>
      </c>
      <c r="O611" s="76">
        <v>16261.59</v>
      </c>
    </row>
    <row r="612" spans="2:15" ht="13.8" x14ac:dyDescent="0.3">
      <c r="B612" s="24"/>
      <c r="C612" s="1"/>
      <c r="D612" s="1" t="s">
        <v>824</v>
      </c>
      <c r="E612" s="141">
        <v>5</v>
      </c>
      <c r="F612" s="141">
        <v>24223</v>
      </c>
      <c r="G612" s="141">
        <v>1090442.17</v>
      </c>
      <c r="H612" s="141">
        <v>2458</v>
      </c>
      <c r="I612" s="141">
        <v>151971.49</v>
      </c>
      <c r="J612" s="141">
        <v>21206</v>
      </c>
      <c r="K612" s="141">
        <v>814376.86</v>
      </c>
      <c r="L612" s="141">
        <v>454</v>
      </c>
      <c r="M612" s="141">
        <v>95320.04</v>
      </c>
      <c r="N612" s="141">
        <v>105</v>
      </c>
      <c r="O612" s="76">
        <v>28773.78</v>
      </c>
    </row>
    <row r="613" spans="2:15" ht="13.8" x14ac:dyDescent="0.3">
      <c r="B613" s="24"/>
      <c r="C613" s="1"/>
      <c r="D613" s="1" t="s">
        <v>962</v>
      </c>
      <c r="E613" s="141">
        <v>4</v>
      </c>
      <c r="F613" s="141">
        <v>5186</v>
      </c>
      <c r="G613" s="141">
        <v>105100.95</v>
      </c>
      <c r="H613" s="141">
        <v>245</v>
      </c>
      <c r="I613" s="141">
        <v>4643.33</v>
      </c>
      <c r="J613" s="141">
        <v>4928</v>
      </c>
      <c r="K613" s="141">
        <v>99638.63</v>
      </c>
      <c r="L613" s="141">
        <v>13</v>
      </c>
      <c r="M613" s="141">
        <v>818.99</v>
      </c>
      <c r="N613" s="141">
        <v>0</v>
      </c>
      <c r="O613" s="76">
        <v>0</v>
      </c>
    </row>
    <row r="614" spans="2:15" ht="13.8" x14ac:dyDescent="0.3">
      <c r="B614" s="24"/>
      <c r="C614" s="1" t="s">
        <v>826</v>
      </c>
      <c r="D614" s="1"/>
      <c r="E614" s="141">
        <v>9</v>
      </c>
      <c r="F614" s="141">
        <v>30512</v>
      </c>
      <c r="G614" s="141">
        <v>749240.66</v>
      </c>
      <c r="H614" s="141">
        <v>1172</v>
      </c>
      <c r="I614" s="141">
        <v>293324.99</v>
      </c>
      <c r="J614" s="141">
        <v>28889</v>
      </c>
      <c r="K614" s="141">
        <v>430709.36</v>
      </c>
      <c r="L614" s="141">
        <v>451</v>
      </c>
      <c r="M614" s="141">
        <v>25206.31</v>
      </c>
      <c r="N614" s="141">
        <v>0</v>
      </c>
      <c r="O614" s="76">
        <v>0</v>
      </c>
    </row>
    <row r="615" spans="2:15" ht="13.8" x14ac:dyDescent="0.3">
      <c r="B615" s="24"/>
      <c r="C615" s="1"/>
      <c r="D615" s="1" t="s">
        <v>353</v>
      </c>
      <c r="E615" s="141">
        <v>3</v>
      </c>
      <c r="F615" s="141">
        <v>10948</v>
      </c>
      <c r="G615" s="141">
        <v>491224.41</v>
      </c>
      <c r="H615" s="141">
        <v>1021</v>
      </c>
      <c r="I615" s="141">
        <v>272781.94</v>
      </c>
      <c r="J615" s="141">
        <v>9865</v>
      </c>
      <c r="K615" s="141">
        <v>213940.17</v>
      </c>
      <c r="L615" s="141">
        <v>62</v>
      </c>
      <c r="M615" s="141">
        <v>4502.3</v>
      </c>
      <c r="N615" s="141">
        <v>0</v>
      </c>
      <c r="O615" s="76">
        <v>0</v>
      </c>
    </row>
    <row r="616" spans="2:15" ht="13.8" x14ac:dyDescent="0.3">
      <c r="B616" s="24"/>
      <c r="C616" s="1"/>
      <c r="D616" s="1" t="s">
        <v>354</v>
      </c>
      <c r="E616" s="141">
        <v>2</v>
      </c>
      <c r="F616" s="141">
        <v>6779</v>
      </c>
      <c r="G616" s="141">
        <v>101081.53</v>
      </c>
      <c r="H616" s="141">
        <v>109</v>
      </c>
      <c r="I616" s="141">
        <v>12658.24</v>
      </c>
      <c r="J616" s="141">
        <v>6536</v>
      </c>
      <c r="K616" s="141">
        <v>83452.600000000006</v>
      </c>
      <c r="L616" s="141">
        <v>134</v>
      </c>
      <c r="M616" s="141">
        <v>4970.68</v>
      </c>
      <c r="N616" s="141">
        <v>0</v>
      </c>
      <c r="O616" s="76">
        <v>0</v>
      </c>
    </row>
    <row r="617" spans="2:15" ht="13.8" x14ac:dyDescent="0.3">
      <c r="B617" s="24"/>
      <c r="C617" s="1"/>
      <c r="D617" s="1" t="s">
        <v>962</v>
      </c>
      <c r="E617" s="141">
        <v>4</v>
      </c>
      <c r="F617" s="141">
        <v>12785</v>
      </c>
      <c r="G617" s="141">
        <v>156934.73000000001</v>
      </c>
      <c r="H617" s="141">
        <v>42</v>
      </c>
      <c r="I617" s="141">
        <v>7884.81</v>
      </c>
      <c r="J617" s="141">
        <v>12488</v>
      </c>
      <c r="K617" s="141">
        <v>133316.57999999999</v>
      </c>
      <c r="L617" s="141">
        <v>255</v>
      </c>
      <c r="M617" s="141">
        <v>15733.34</v>
      </c>
      <c r="N617" s="141">
        <v>0</v>
      </c>
      <c r="O617" s="76">
        <v>0</v>
      </c>
    </row>
    <row r="618" spans="2:15" ht="13.8" x14ac:dyDescent="0.3">
      <c r="B618" s="24"/>
      <c r="C618" s="1" t="s">
        <v>827</v>
      </c>
      <c r="D618" s="1"/>
      <c r="E618" s="141">
        <v>23</v>
      </c>
      <c r="F618" s="141">
        <v>100173</v>
      </c>
      <c r="G618" s="141">
        <v>4540581.22</v>
      </c>
      <c r="H618" s="141">
        <v>8358</v>
      </c>
      <c r="I618" s="141">
        <v>1214069.03</v>
      </c>
      <c r="J618" s="141">
        <v>89324</v>
      </c>
      <c r="K618" s="141">
        <v>2769109.47</v>
      </c>
      <c r="L618" s="141">
        <v>1406</v>
      </c>
      <c r="M618" s="141">
        <v>413721.72</v>
      </c>
      <c r="N618" s="141">
        <v>1085</v>
      </c>
      <c r="O618" s="76">
        <v>143680.99</v>
      </c>
    </row>
    <row r="619" spans="2:15" ht="13.8" x14ac:dyDescent="0.3">
      <c r="B619" s="24"/>
      <c r="C619" s="1"/>
      <c r="D619" s="1" t="s">
        <v>830</v>
      </c>
      <c r="E619" s="141">
        <v>10</v>
      </c>
      <c r="F619" s="141">
        <v>43758</v>
      </c>
      <c r="G619" s="141">
        <v>2481180.36</v>
      </c>
      <c r="H619" s="141">
        <v>4490</v>
      </c>
      <c r="I619" s="141">
        <v>612328.37</v>
      </c>
      <c r="J619" s="141">
        <v>38218</v>
      </c>
      <c r="K619" s="141">
        <v>1576952.54</v>
      </c>
      <c r="L619" s="141">
        <v>494</v>
      </c>
      <c r="M619" s="141">
        <v>200148.66</v>
      </c>
      <c r="N619" s="141">
        <v>556</v>
      </c>
      <c r="O619" s="76">
        <v>91750.78</v>
      </c>
    </row>
    <row r="620" spans="2:15" ht="13.8" x14ac:dyDescent="0.3">
      <c r="B620" s="24"/>
      <c r="C620" s="1"/>
      <c r="D620" s="1" t="s">
        <v>828</v>
      </c>
      <c r="E620" s="141">
        <v>6</v>
      </c>
      <c r="F620" s="141">
        <v>31603</v>
      </c>
      <c r="G620" s="141">
        <v>1433626.39</v>
      </c>
      <c r="H620" s="141">
        <v>2811</v>
      </c>
      <c r="I620" s="141">
        <v>415645.12</v>
      </c>
      <c r="J620" s="141">
        <v>27999</v>
      </c>
      <c r="K620" s="141">
        <v>886680.49</v>
      </c>
      <c r="L620" s="141">
        <v>264</v>
      </c>
      <c r="M620" s="141">
        <v>79370.570000000007</v>
      </c>
      <c r="N620" s="141">
        <v>529</v>
      </c>
      <c r="O620" s="76">
        <v>51930.21</v>
      </c>
    </row>
    <row r="621" spans="2:15" ht="13.8" x14ac:dyDescent="0.3">
      <c r="B621" s="24"/>
      <c r="C621" s="1"/>
      <c r="D621" s="1" t="s">
        <v>829</v>
      </c>
      <c r="E621" s="141">
        <v>3</v>
      </c>
      <c r="F621" s="141">
        <v>16264</v>
      </c>
      <c r="G621" s="141">
        <v>519974.57</v>
      </c>
      <c r="H621" s="141">
        <v>1019</v>
      </c>
      <c r="I621" s="141">
        <v>173573.23</v>
      </c>
      <c r="J621" s="141">
        <v>14888</v>
      </c>
      <c r="K621" s="141">
        <v>237494.84</v>
      </c>
      <c r="L621" s="141">
        <v>357</v>
      </c>
      <c r="M621" s="141">
        <v>108906.5</v>
      </c>
      <c r="N621" s="141">
        <v>0</v>
      </c>
      <c r="O621" s="76">
        <v>0</v>
      </c>
    </row>
    <row r="622" spans="2:15" ht="13.8" x14ac:dyDescent="0.3">
      <c r="B622" s="24"/>
      <c r="C622" s="1"/>
      <c r="D622" s="1" t="s">
        <v>962</v>
      </c>
      <c r="E622" s="141">
        <v>4</v>
      </c>
      <c r="F622" s="141">
        <v>8548</v>
      </c>
      <c r="G622" s="141">
        <v>105799.9</v>
      </c>
      <c r="H622" s="141">
        <v>38</v>
      </c>
      <c r="I622" s="141">
        <v>12522.31</v>
      </c>
      <c r="J622" s="141">
        <v>8219</v>
      </c>
      <c r="K622" s="141">
        <v>67981.59</v>
      </c>
      <c r="L622" s="141">
        <v>291</v>
      </c>
      <c r="M622" s="141">
        <v>25295.99</v>
      </c>
      <c r="N622" s="141">
        <v>0</v>
      </c>
      <c r="O622" s="76">
        <v>0</v>
      </c>
    </row>
    <row r="623" spans="2:15" ht="13.8" x14ac:dyDescent="0.3">
      <c r="B623" s="24"/>
      <c r="C623" s="1" t="s">
        <v>831</v>
      </c>
      <c r="D623" s="1"/>
      <c r="E623" s="141">
        <v>17</v>
      </c>
      <c r="F623" s="141">
        <v>116426</v>
      </c>
      <c r="G623" s="141">
        <v>9001739.3599999994</v>
      </c>
      <c r="H623" s="141">
        <v>15410</v>
      </c>
      <c r="I623" s="141">
        <v>3296528.15</v>
      </c>
      <c r="J623" s="141">
        <v>97133</v>
      </c>
      <c r="K623" s="141">
        <v>3941399.15</v>
      </c>
      <c r="L623" s="141">
        <v>2037</v>
      </c>
      <c r="M623" s="141">
        <v>1155955.8700000001</v>
      </c>
      <c r="N623" s="141">
        <v>1846</v>
      </c>
      <c r="O623" s="76">
        <v>607856.18000000005</v>
      </c>
    </row>
    <row r="624" spans="2:15" ht="13.8" x14ac:dyDescent="0.3">
      <c r="B624" s="24"/>
      <c r="C624" s="1"/>
      <c r="D624" s="1" t="s">
        <v>832</v>
      </c>
      <c r="E624" s="141">
        <v>17</v>
      </c>
      <c r="F624" s="141">
        <v>116426</v>
      </c>
      <c r="G624" s="141">
        <v>9001739.3599999994</v>
      </c>
      <c r="H624" s="141">
        <v>15410</v>
      </c>
      <c r="I624" s="141">
        <v>3296528.15</v>
      </c>
      <c r="J624" s="141">
        <v>97133</v>
      </c>
      <c r="K624" s="141">
        <v>3941399.15</v>
      </c>
      <c r="L624" s="141">
        <v>2037</v>
      </c>
      <c r="M624" s="141">
        <v>1155955.8700000001</v>
      </c>
      <c r="N624" s="141">
        <v>1846</v>
      </c>
      <c r="O624" s="76">
        <v>607856.18000000005</v>
      </c>
    </row>
    <row r="625" spans="2:15" s="19" customFormat="1" ht="12.6" x14ac:dyDescent="0.2">
      <c r="B625" s="26" t="s">
        <v>833</v>
      </c>
      <c r="C625" s="27"/>
      <c r="D625" s="27"/>
      <c r="E625" s="140">
        <v>129</v>
      </c>
      <c r="F625" s="140">
        <v>691921</v>
      </c>
      <c r="G625" s="140">
        <v>50980712.93</v>
      </c>
      <c r="H625" s="140">
        <v>34807</v>
      </c>
      <c r="I625" s="140">
        <v>9971876.6899999995</v>
      </c>
      <c r="J625" s="140">
        <v>620377</v>
      </c>
      <c r="K625" s="140">
        <v>27735556.710000001</v>
      </c>
      <c r="L625" s="140">
        <v>13433</v>
      </c>
      <c r="M625" s="140">
        <v>8616004.4399999995</v>
      </c>
      <c r="N625" s="140">
        <v>23304</v>
      </c>
      <c r="O625" s="75">
        <v>4657275.08</v>
      </c>
    </row>
    <row r="626" spans="2:15" ht="13.8" x14ac:dyDescent="0.3">
      <c r="B626" s="24"/>
      <c r="C626" s="1" t="s">
        <v>834</v>
      </c>
      <c r="D626" s="1"/>
      <c r="E626" s="141">
        <v>10</v>
      </c>
      <c r="F626" s="141">
        <v>53365</v>
      </c>
      <c r="G626" s="141">
        <v>3234159.44</v>
      </c>
      <c r="H626" s="141">
        <v>4062</v>
      </c>
      <c r="I626" s="141">
        <v>833768.34</v>
      </c>
      <c r="J626" s="141">
        <v>47094</v>
      </c>
      <c r="K626" s="141">
        <v>1873536.86</v>
      </c>
      <c r="L626" s="141">
        <v>591</v>
      </c>
      <c r="M626" s="141">
        <v>239037</v>
      </c>
      <c r="N626" s="141">
        <v>1618</v>
      </c>
      <c r="O626" s="76">
        <v>287817.24</v>
      </c>
    </row>
    <row r="627" spans="2:15" ht="13.8" x14ac:dyDescent="0.3">
      <c r="B627" s="24"/>
      <c r="C627" s="1"/>
      <c r="D627" s="1" t="s">
        <v>835</v>
      </c>
      <c r="E627" s="141">
        <v>8</v>
      </c>
      <c r="F627" s="141">
        <v>52925</v>
      </c>
      <c r="G627" s="141">
        <v>3227009.23</v>
      </c>
      <c r="H627" s="141">
        <v>4062</v>
      </c>
      <c r="I627" s="141">
        <v>833768.34</v>
      </c>
      <c r="J627" s="141">
        <v>46666</v>
      </c>
      <c r="K627" s="141">
        <v>1868452.34</v>
      </c>
      <c r="L627" s="141">
        <v>579</v>
      </c>
      <c r="M627" s="141">
        <v>236971.31</v>
      </c>
      <c r="N627" s="141">
        <v>1618</v>
      </c>
      <c r="O627" s="76">
        <v>287817.24</v>
      </c>
    </row>
    <row r="628" spans="2:15" ht="13.8" x14ac:dyDescent="0.3">
      <c r="B628" s="24"/>
      <c r="C628" s="1"/>
      <c r="D628" s="1" t="s">
        <v>962</v>
      </c>
      <c r="E628" s="141">
        <v>2</v>
      </c>
      <c r="F628" s="141">
        <v>440</v>
      </c>
      <c r="G628" s="141">
        <v>7150.21</v>
      </c>
      <c r="H628" s="141">
        <v>0</v>
      </c>
      <c r="I628" s="141">
        <v>0</v>
      </c>
      <c r="J628" s="141">
        <v>428</v>
      </c>
      <c r="K628" s="141">
        <v>5084.5200000000004</v>
      </c>
      <c r="L628" s="141">
        <v>12</v>
      </c>
      <c r="M628" s="141">
        <v>2065.69</v>
      </c>
      <c r="N628" s="141">
        <v>0</v>
      </c>
      <c r="O628" s="76">
        <v>0</v>
      </c>
    </row>
    <row r="629" spans="2:15" ht="13.8" x14ac:dyDescent="0.3">
      <c r="B629" s="24"/>
      <c r="C629" s="1" t="s">
        <v>836</v>
      </c>
      <c r="D629" s="1"/>
      <c r="E629" s="141">
        <v>94</v>
      </c>
      <c r="F629" s="141">
        <v>518274</v>
      </c>
      <c r="G629" s="141">
        <v>41343775.770000003</v>
      </c>
      <c r="H629" s="141">
        <v>22383</v>
      </c>
      <c r="I629" s="141">
        <v>6855550.7599999998</v>
      </c>
      <c r="J629" s="141">
        <v>463953</v>
      </c>
      <c r="K629" s="141">
        <v>22277446</v>
      </c>
      <c r="L629" s="141">
        <v>11691</v>
      </c>
      <c r="M629" s="141">
        <v>8011664.1699999999</v>
      </c>
      <c r="N629" s="141">
        <v>20247</v>
      </c>
      <c r="O629" s="76">
        <v>4199114.8499999996</v>
      </c>
    </row>
    <row r="630" spans="2:15" ht="13.8" x14ac:dyDescent="0.3">
      <c r="B630" s="24"/>
      <c r="C630" s="1"/>
      <c r="D630" s="1" t="s">
        <v>837</v>
      </c>
      <c r="E630" s="141">
        <v>62</v>
      </c>
      <c r="F630" s="141">
        <v>389349</v>
      </c>
      <c r="G630" s="141">
        <v>33898366.200000003</v>
      </c>
      <c r="H630" s="141">
        <v>17090</v>
      </c>
      <c r="I630" s="141">
        <v>5203684.71</v>
      </c>
      <c r="J630" s="141">
        <v>343917</v>
      </c>
      <c r="K630" s="141">
        <v>17304565.899999999</v>
      </c>
      <c r="L630" s="141">
        <v>9912</v>
      </c>
      <c r="M630" s="141">
        <v>7529050.6299999999</v>
      </c>
      <c r="N630" s="141">
        <v>18430</v>
      </c>
      <c r="O630" s="76">
        <v>3861064.97</v>
      </c>
    </row>
    <row r="631" spans="2:15" ht="13.8" x14ac:dyDescent="0.3">
      <c r="B631" s="24"/>
      <c r="C631" s="1"/>
      <c r="D631" s="1" t="s">
        <v>839</v>
      </c>
      <c r="E631" s="141">
        <v>20</v>
      </c>
      <c r="F631" s="141">
        <v>96749</v>
      </c>
      <c r="G631" s="141">
        <v>6346619.7699999996</v>
      </c>
      <c r="H631" s="141">
        <v>4535</v>
      </c>
      <c r="I631" s="141">
        <v>1486179.51</v>
      </c>
      <c r="J631" s="141">
        <v>88996</v>
      </c>
      <c r="K631" s="141">
        <v>4095263.04</v>
      </c>
      <c r="L631" s="141">
        <v>1401</v>
      </c>
      <c r="M631" s="141">
        <v>427127.34</v>
      </c>
      <c r="N631" s="141">
        <v>1817</v>
      </c>
      <c r="O631" s="76">
        <v>338049.88</v>
      </c>
    </row>
    <row r="632" spans="2:15" ht="13.8" x14ac:dyDescent="0.3">
      <c r="B632" s="24"/>
      <c r="C632" s="1"/>
      <c r="D632" s="1" t="s">
        <v>838</v>
      </c>
      <c r="E632" s="141">
        <v>4</v>
      </c>
      <c r="F632" s="141">
        <v>17357</v>
      </c>
      <c r="G632" s="141">
        <v>819724.04</v>
      </c>
      <c r="H632" s="141">
        <v>752</v>
      </c>
      <c r="I632" s="141">
        <v>165667.03</v>
      </c>
      <c r="J632" s="141">
        <v>16407</v>
      </c>
      <c r="K632" s="141">
        <v>615716.87</v>
      </c>
      <c r="L632" s="141">
        <v>198</v>
      </c>
      <c r="M632" s="141">
        <v>38340.129999999997</v>
      </c>
      <c r="N632" s="141">
        <v>0</v>
      </c>
      <c r="O632" s="76">
        <v>0</v>
      </c>
    </row>
    <row r="633" spans="2:15" ht="13.8" x14ac:dyDescent="0.3">
      <c r="B633" s="24"/>
      <c r="C633" s="1"/>
      <c r="D633" s="1" t="s">
        <v>962</v>
      </c>
      <c r="E633" s="141">
        <v>8</v>
      </c>
      <c r="F633" s="141">
        <v>14819</v>
      </c>
      <c r="G633" s="141">
        <v>279065.77</v>
      </c>
      <c r="H633" s="141">
        <v>6</v>
      </c>
      <c r="I633" s="141">
        <v>19.510000000000002</v>
      </c>
      <c r="J633" s="141">
        <v>14633</v>
      </c>
      <c r="K633" s="141">
        <v>261900.18</v>
      </c>
      <c r="L633" s="141">
        <v>180</v>
      </c>
      <c r="M633" s="141">
        <v>17146.060000000001</v>
      </c>
      <c r="N633" s="141">
        <v>0</v>
      </c>
      <c r="O633" s="76">
        <v>0</v>
      </c>
    </row>
    <row r="634" spans="2:15" ht="13.8" x14ac:dyDescent="0.3">
      <c r="B634" s="24"/>
      <c r="C634" s="1" t="s">
        <v>840</v>
      </c>
      <c r="D634" s="1"/>
      <c r="E634" s="141">
        <v>7</v>
      </c>
      <c r="F634" s="141">
        <v>23875</v>
      </c>
      <c r="G634" s="141">
        <v>1550195.4</v>
      </c>
      <c r="H634" s="141">
        <v>3351</v>
      </c>
      <c r="I634" s="141">
        <v>719091.9</v>
      </c>
      <c r="J634" s="141">
        <v>19942</v>
      </c>
      <c r="K634" s="141">
        <v>757706.38</v>
      </c>
      <c r="L634" s="141">
        <v>120</v>
      </c>
      <c r="M634" s="141">
        <v>37519.96</v>
      </c>
      <c r="N634" s="141">
        <v>462</v>
      </c>
      <c r="O634" s="76">
        <v>35877.160000000003</v>
      </c>
    </row>
    <row r="635" spans="2:15" ht="13.8" x14ac:dyDescent="0.3">
      <c r="B635" s="24"/>
      <c r="C635" s="1"/>
      <c r="D635" s="1" t="s">
        <v>841</v>
      </c>
      <c r="E635" s="141">
        <v>3</v>
      </c>
      <c r="F635" s="141">
        <v>18953</v>
      </c>
      <c r="G635" s="141">
        <v>1464780.04</v>
      </c>
      <c r="H635" s="141">
        <v>3351</v>
      </c>
      <c r="I635" s="141">
        <v>719091.9</v>
      </c>
      <c r="J635" s="141">
        <v>15055</v>
      </c>
      <c r="K635" s="141">
        <v>681319.19</v>
      </c>
      <c r="L635" s="141">
        <v>85</v>
      </c>
      <c r="M635" s="141">
        <v>28491.79</v>
      </c>
      <c r="N635" s="141">
        <v>462</v>
      </c>
      <c r="O635" s="76">
        <v>35877.160000000003</v>
      </c>
    </row>
    <row r="636" spans="2:15" ht="13.8" x14ac:dyDescent="0.3">
      <c r="B636" s="24"/>
      <c r="C636" s="1"/>
      <c r="D636" s="1" t="s">
        <v>536</v>
      </c>
      <c r="E636" s="141">
        <v>2</v>
      </c>
      <c r="F636" s="141">
        <v>2542</v>
      </c>
      <c r="G636" s="141">
        <v>21594.62</v>
      </c>
      <c r="H636" s="141">
        <v>0</v>
      </c>
      <c r="I636" s="141">
        <v>0</v>
      </c>
      <c r="J636" s="141">
        <v>2523</v>
      </c>
      <c r="K636" s="141">
        <v>19072.650000000001</v>
      </c>
      <c r="L636" s="141">
        <v>19</v>
      </c>
      <c r="M636" s="141">
        <v>2521.98</v>
      </c>
      <c r="N636" s="141">
        <v>0</v>
      </c>
      <c r="O636" s="76">
        <v>0</v>
      </c>
    </row>
    <row r="637" spans="2:15" ht="13.8" x14ac:dyDescent="0.3">
      <c r="B637" s="24"/>
      <c r="C637" s="1"/>
      <c r="D637" s="1" t="s">
        <v>355</v>
      </c>
      <c r="E637" s="141">
        <v>2</v>
      </c>
      <c r="F637" s="141">
        <v>2380</v>
      </c>
      <c r="G637" s="141">
        <v>63820.74</v>
      </c>
      <c r="H637" s="141">
        <v>0</v>
      </c>
      <c r="I637" s="141">
        <v>0</v>
      </c>
      <c r="J637" s="141">
        <v>2364</v>
      </c>
      <c r="K637" s="141">
        <v>57314.55</v>
      </c>
      <c r="L637" s="141">
        <v>16</v>
      </c>
      <c r="M637" s="141">
        <v>6506.19</v>
      </c>
      <c r="N637" s="141">
        <v>0</v>
      </c>
      <c r="O637" s="76">
        <v>0</v>
      </c>
    </row>
    <row r="638" spans="2:15" ht="13.8" x14ac:dyDescent="0.3">
      <c r="B638" s="24"/>
      <c r="C638" s="1" t="s">
        <v>842</v>
      </c>
      <c r="D638" s="1"/>
      <c r="E638" s="141">
        <v>9</v>
      </c>
      <c r="F638" s="141">
        <v>50602</v>
      </c>
      <c r="G638" s="141">
        <v>2202618.83</v>
      </c>
      <c r="H638" s="141">
        <v>833</v>
      </c>
      <c r="I638" s="141">
        <v>518770.04</v>
      </c>
      <c r="J638" s="141">
        <v>48616</v>
      </c>
      <c r="K638" s="141">
        <v>1375898.18</v>
      </c>
      <c r="L638" s="141">
        <v>728</v>
      </c>
      <c r="M638" s="141">
        <v>239792.93</v>
      </c>
      <c r="N638" s="141">
        <v>425</v>
      </c>
      <c r="O638" s="76">
        <v>68157.67</v>
      </c>
    </row>
    <row r="639" spans="2:15" ht="13.8" x14ac:dyDescent="0.3">
      <c r="B639" s="24"/>
      <c r="C639" s="1"/>
      <c r="D639" s="1" t="s">
        <v>760</v>
      </c>
      <c r="E639" s="141">
        <v>5</v>
      </c>
      <c r="F639" s="141">
        <v>35580</v>
      </c>
      <c r="G639" s="141">
        <v>1922853.98</v>
      </c>
      <c r="H639" s="141">
        <v>833</v>
      </c>
      <c r="I639" s="141">
        <v>518770.04</v>
      </c>
      <c r="J639" s="141">
        <v>33603</v>
      </c>
      <c r="K639" s="141">
        <v>1096214.23</v>
      </c>
      <c r="L639" s="141">
        <v>719</v>
      </c>
      <c r="M639" s="141">
        <v>239712.03</v>
      </c>
      <c r="N639" s="141">
        <v>425</v>
      </c>
      <c r="O639" s="76">
        <v>68157.67</v>
      </c>
    </row>
    <row r="640" spans="2:15" ht="13.8" x14ac:dyDescent="0.3">
      <c r="B640" s="24"/>
      <c r="C640" s="1"/>
      <c r="D640" s="1" t="s">
        <v>962</v>
      </c>
      <c r="E640" s="141">
        <v>4</v>
      </c>
      <c r="F640" s="141">
        <v>15022</v>
      </c>
      <c r="G640" s="141">
        <v>279764.84999999998</v>
      </c>
      <c r="H640" s="141">
        <v>0</v>
      </c>
      <c r="I640" s="141">
        <v>0</v>
      </c>
      <c r="J640" s="141">
        <v>15013</v>
      </c>
      <c r="K640" s="141">
        <v>279683.96000000002</v>
      </c>
      <c r="L640" s="141">
        <v>9</v>
      </c>
      <c r="M640" s="141">
        <v>80.89</v>
      </c>
      <c r="N640" s="141">
        <v>0</v>
      </c>
      <c r="O640" s="76">
        <v>0</v>
      </c>
    </row>
    <row r="641" spans="2:15" ht="13.8" x14ac:dyDescent="0.3">
      <c r="B641" s="24"/>
      <c r="C641" s="1" t="s">
        <v>843</v>
      </c>
      <c r="D641" s="1"/>
      <c r="E641" s="141">
        <v>3</v>
      </c>
      <c r="F641" s="141">
        <v>14645</v>
      </c>
      <c r="G641" s="141">
        <v>799591.66</v>
      </c>
      <c r="H641" s="141">
        <v>1597</v>
      </c>
      <c r="I641" s="141">
        <v>534475.18000000005</v>
      </c>
      <c r="J641" s="141">
        <v>12839</v>
      </c>
      <c r="K641" s="141">
        <v>213666.16</v>
      </c>
      <c r="L641" s="141">
        <v>168</v>
      </c>
      <c r="M641" s="141">
        <v>46780.09</v>
      </c>
      <c r="N641" s="141">
        <v>41</v>
      </c>
      <c r="O641" s="76">
        <v>4670.24</v>
      </c>
    </row>
    <row r="642" spans="2:15" ht="13.8" x14ac:dyDescent="0.3">
      <c r="B642" s="24"/>
      <c r="C642" s="1"/>
      <c r="D642" s="1" t="s">
        <v>962</v>
      </c>
      <c r="E642" s="141">
        <v>3</v>
      </c>
      <c r="F642" s="141">
        <v>14645</v>
      </c>
      <c r="G642" s="141">
        <v>799591.66</v>
      </c>
      <c r="H642" s="141">
        <v>1597</v>
      </c>
      <c r="I642" s="141">
        <v>534475.18000000005</v>
      </c>
      <c r="J642" s="141">
        <v>12839</v>
      </c>
      <c r="K642" s="141">
        <v>213666.16</v>
      </c>
      <c r="L642" s="141">
        <v>168</v>
      </c>
      <c r="M642" s="141">
        <v>46780.09</v>
      </c>
      <c r="N642" s="141">
        <v>41</v>
      </c>
      <c r="O642" s="76">
        <v>4670.24</v>
      </c>
    </row>
    <row r="643" spans="2:15" ht="13.8" x14ac:dyDescent="0.3">
      <c r="B643" s="24"/>
      <c r="C643" s="1" t="s">
        <v>844</v>
      </c>
      <c r="D643" s="1"/>
      <c r="E643" s="141">
        <v>6</v>
      </c>
      <c r="F643" s="141">
        <v>31160</v>
      </c>
      <c r="G643" s="141">
        <v>1850371.82</v>
      </c>
      <c r="H643" s="141">
        <v>2581</v>
      </c>
      <c r="I643" s="141">
        <v>510220.48</v>
      </c>
      <c r="J643" s="141">
        <v>27933</v>
      </c>
      <c r="K643" s="141">
        <v>1237303.1200000001</v>
      </c>
      <c r="L643" s="141">
        <v>135</v>
      </c>
      <c r="M643" s="141">
        <v>41210.29</v>
      </c>
      <c r="N643" s="141">
        <v>511</v>
      </c>
      <c r="O643" s="76">
        <v>61637.919999999998</v>
      </c>
    </row>
    <row r="644" spans="2:15" ht="13.8" x14ac:dyDescent="0.3">
      <c r="B644" s="24"/>
      <c r="C644" s="1"/>
      <c r="D644" s="1" t="s">
        <v>962</v>
      </c>
      <c r="E644" s="141">
        <v>6</v>
      </c>
      <c r="F644" s="141">
        <v>31160</v>
      </c>
      <c r="G644" s="141">
        <v>1850371.82</v>
      </c>
      <c r="H644" s="141">
        <v>2581</v>
      </c>
      <c r="I644" s="141">
        <v>510220.48</v>
      </c>
      <c r="J644" s="141">
        <v>27933</v>
      </c>
      <c r="K644" s="141">
        <v>1237303.1200000001</v>
      </c>
      <c r="L644" s="141">
        <v>135</v>
      </c>
      <c r="M644" s="141">
        <v>41210.29</v>
      </c>
      <c r="N644" s="141">
        <v>511</v>
      </c>
      <c r="O644" s="76">
        <v>61637.919999999998</v>
      </c>
    </row>
    <row r="645" spans="2:15" s="19" customFormat="1" ht="12.6" x14ac:dyDescent="0.2">
      <c r="B645" s="26" t="s">
        <v>845</v>
      </c>
      <c r="C645" s="27"/>
      <c r="D645" s="27"/>
      <c r="E645" s="140">
        <v>17</v>
      </c>
      <c r="F645" s="140">
        <v>94733</v>
      </c>
      <c r="G645" s="140">
        <v>4398334.38</v>
      </c>
      <c r="H645" s="140">
        <v>6066</v>
      </c>
      <c r="I645" s="140">
        <v>1455360.34</v>
      </c>
      <c r="J645" s="140">
        <v>87498</v>
      </c>
      <c r="K645" s="140">
        <v>2654852.5699999998</v>
      </c>
      <c r="L645" s="140">
        <v>364</v>
      </c>
      <c r="M645" s="140">
        <v>209074.24</v>
      </c>
      <c r="N645" s="140">
        <v>805</v>
      </c>
      <c r="O645" s="75">
        <v>79047.22</v>
      </c>
    </row>
    <row r="646" spans="2:15" ht="13.8" x14ac:dyDescent="0.3">
      <c r="B646" s="24"/>
      <c r="C646" s="1" t="s">
        <v>846</v>
      </c>
      <c r="D646" s="1"/>
      <c r="E646" s="141">
        <v>5</v>
      </c>
      <c r="F646" s="141">
        <v>42383</v>
      </c>
      <c r="G646" s="141">
        <v>1432770.52</v>
      </c>
      <c r="H646" s="141">
        <v>3227</v>
      </c>
      <c r="I646" s="141">
        <v>736291.36</v>
      </c>
      <c r="J646" s="141">
        <v>38770</v>
      </c>
      <c r="K646" s="141">
        <v>654120.12</v>
      </c>
      <c r="L646" s="141">
        <v>24</v>
      </c>
      <c r="M646" s="141">
        <v>9532.4</v>
      </c>
      <c r="N646" s="141">
        <v>362</v>
      </c>
      <c r="O646" s="76">
        <v>32826.65</v>
      </c>
    </row>
    <row r="647" spans="2:15" ht="13.8" x14ac:dyDescent="0.3">
      <c r="B647" s="24"/>
      <c r="C647" s="1"/>
      <c r="D647" s="1" t="s">
        <v>847</v>
      </c>
      <c r="E647" s="141">
        <v>3</v>
      </c>
      <c r="F647" s="141">
        <v>35504</v>
      </c>
      <c r="G647" s="141">
        <v>1250500.92</v>
      </c>
      <c r="H647" s="141">
        <v>2511</v>
      </c>
      <c r="I647" s="141">
        <v>679483.58</v>
      </c>
      <c r="J647" s="141">
        <v>32631</v>
      </c>
      <c r="K647" s="141">
        <v>531421.79</v>
      </c>
      <c r="L647" s="141">
        <v>17</v>
      </c>
      <c r="M647" s="141">
        <v>8477.6</v>
      </c>
      <c r="N647" s="141">
        <v>345</v>
      </c>
      <c r="O647" s="76">
        <v>31117.96</v>
      </c>
    </row>
    <row r="648" spans="2:15" ht="13.8" x14ac:dyDescent="0.3">
      <c r="B648" s="24"/>
      <c r="C648" s="1"/>
      <c r="D648" s="1" t="s">
        <v>962</v>
      </c>
      <c r="E648" s="141">
        <v>2</v>
      </c>
      <c r="F648" s="141">
        <v>6879</v>
      </c>
      <c r="G648" s="141">
        <v>182269.6</v>
      </c>
      <c r="H648" s="141">
        <v>716</v>
      </c>
      <c r="I648" s="141">
        <v>56807.78</v>
      </c>
      <c r="J648" s="141">
        <v>6139</v>
      </c>
      <c r="K648" s="141">
        <v>122698.33</v>
      </c>
      <c r="L648" s="141">
        <v>7</v>
      </c>
      <c r="M648" s="141">
        <v>1054.8</v>
      </c>
      <c r="N648" s="141">
        <v>17</v>
      </c>
      <c r="O648" s="76">
        <v>1708.69</v>
      </c>
    </row>
    <row r="649" spans="2:15" ht="13.8" x14ac:dyDescent="0.3">
      <c r="B649" s="24"/>
      <c r="C649" s="1" t="s">
        <v>848</v>
      </c>
      <c r="D649" s="1"/>
      <c r="E649" s="141">
        <v>6</v>
      </c>
      <c r="F649" s="141">
        <v>23521</v>
      </c>
      <c r="G649" s="141">
        <v>1631106.04</v>
      </c>
      <c r="H649" s="141">
        <v>1209</v>
      </c>
      <c r="I649" s="141">
        <v>443065.27</v>
      </c>
      <c r="J649" s="141">
        <v>21829</v>
      </c>
      <c r="K649" s="141">
        <v>994609.31</v>
      </c>
      <c r="L649" s="141">
        <v>260</v>
      </c>
      <c r="M649" s="141">
        <v>164693.13</v>
      </c>
      <c r="N649" s="141">
        <v>223</v>
      </c>
      <c r="O649" s="76">
        <v>28738.34</v>
      </c>
    </row>
    <row r="650" spans="2:15" ht="13.8" x14ac:dyDescent="0.3">
      <c r="B650" s="24"/>
      <c r="C650" s="1"/>
      <c r="D650" s="1" t="s">
        <v>849</v>
      </c>
      <c r="E650" s="141">
        <v>6</v>
      </c>
      <c r="F650" s="141">
        <v>23521</v>
      </c>
      <c r="G650" s="141">
        <v>1631106.04</v>
      </c>
      <c r="H650" s="141">
        <v>1209</v>
      </c>
      <c r="I650" s="141">
        <v>443065.27</v>
      </c>
      <c r="J650" s="141">
        <v>21829</v>
      </c>
      <c r="K650" s="141">
        <v>994609.31</v>
      </c>
      <c r="L650" s="141">
        <v>260</v>
      </c>
      <c r="M650" s="141">
        <v>164693.13</v>
      </c>
      <c r="N650" s="141">
        <v>223</v>
      </c>
      <c r="O650" s="76">
        <v>28738.34</v>
      </c>
    </row>
    <row r="651" spans="2:15" ht="13.8" x14ac:dyDescent="0.3">
      <c r="B651" s="24"/>
      <c r="C651" s="1" t="s">
        <v>850</v>
      </c>
      <c r="D651" s="1"/>
      <c r="E651" s="141">
        <v>3</v>
      </c>
      <c r="F651" s="141">
        <v>14333</v>
      </c>
      <c r="G651" s="141">
        <v>1047395.91</v>
      </c>
      <c r="H651" s="141">
        <v>918</v>
      </c>
      <c r="I651" s="141">
        <v>242215.36</v>
      </c>
      <c r="J651" s="141">
        <v>13132</v>
      </c>
      <c r="K651" s="141">
        <v>783674.74</v>
      </c>
      <c r="L651" s="141">
        <v>63</v>
      </c>
      <c r="M651" s="141">
        <v>4023.56</v>
      </c>
      <c r="N651" s="141">
        <v>220</v>
      </c>
      <c r="O651" s="76">
        <v>17482.240000000002</v>
      </c>
    </row>
    <row r="652" spans="2:15" ht="13.8" x14ac:dyDescent="0.3">
      <c r="B652" s="24"/>
      <c r="C652" s="1"/>
      <c r="D652" s="1" t="s">
        <v>851</v>
      </c>
      <c r="E652" s="141">
        <v>3</v>
      </c>
      <c r="F652" s="141">
        <v>14333</v>
      </c>
      <c r="G652" s="141">
        <v>1047395.91</v>
      </c>
      <c r="H652" s="141">
        <v>918</v>
      </c>
      <c r="I652" s="141">
        <v>242215.36</v>
      </c>
      <c r="J652" s="141">
        <v>13132</v>
      </c>
      <c r="K652" s="141">
        <v>783674.74</v>
      </c>
      <c r="L652" s="141">
        <v>63</v>
      </c>
      <c r="M652" s="141">
        <v>4023.56</v>
      </c>
      <c r="N652" s="141">
        <v>220</v>
      </c>
      <c r="O652" s="76">
        <v>17482.240000000002</v>
      </c>
    </row>
    <row r="653" spans="2:15" ht="13.8" x14ac:dyDescent="0.3">
      <c r="B653" s="24"/>
      <c r="C653" s="1" t="s">
        <v>99</v>
      </c>
      <c r="D653" s="1"/>
      <c r="E653" s="141">
        <v>3</v>
      </c>
      <c r="F653" s="141">
        <v>14496</v>
      </c>
      <c r="G653" s="141">
        <v>287061.90000000002</v>
      </c>
      <c r="H653" s="141">
        <v>712</v>
      </c>
      <c r="I653" s="141">
        <v>33788.35</v>
      </c>
      <c r="J653" s="141">
        <v>13767</v>
      </c>
      <c r="K653" s="141">
        <v>222448.4</v>
      </c>
      <c r="L653" s="141">
        <v>17</v>
      </c>
      <c r="M653" s="141">
        <v>30825.14</v>
      </c>
      <c r="N653" s="141">
        <v>0</v>
      </c>
      <c r="O653" s="76">
        <v>0</v>
      </c>
    </row>
    <row r="654" spans="2:15" s="19" customFormat="1" ht="12.6" x14ac:dyDescent="0.2">
      <c r="B654" s="26" t="s">
        <v>852</v>
      </c>
      <c r="C654" s="27"/>
      <c r="D654" s="27"/>
      <c r="E654" s="140">
        <v>142</v>
      </c>
      <c r="F654" s="140">
        <v>687830</v>
      </c>
      <c r="G654" s="140">
        <v>29855606.34</v>
      </c>
      <c r="H654" s="140">
        <v>33159</v>
      </c>
      <c r="I654" s="140">
        <v>9723881.6199999992</v>
      </c>
      <c r="J654" s="140">
        <v>641799</v>
      </c>
      <c r="K654" s="140">
        <v>15801980.43</v>
      </c>
      <c r="L654" s="140">
        <v>6726</v>
      </c>
      <c r="M654" s="140">
        <v>3204914.66</v>
      </c>
      <c r="N654" s="140">
        <v>6146</v>
      </c>
      <c r="O654" s="75">
        <v>1124829.6299999999</v>
      </c>
    </row>
    <row r="655" spans="2:15" ht="13.8" x14ac:dyDescent="0.3">
      <c r="B655" s="24"/>
      <c r="C655" s="1" t="s">
        <v>853</v>
      </c>
      <c r="D655" s="1"/>
      <c r="E655" s="141">
        <v>42</v>
      </c>
      <c r="F655" s="141">
        <v>240741</v>
      </c>
      <c r="G655" s="141">
        <v>13632558.890000001</v>
      </c>
      <c r="H655" s="141">
        <v>18507</v>
      </c>
      <c r="I655" s="141">
        <v>4565688.04</v>
      </c>
      <c r="J655" s="141">
        <v>216350</v>
      </c>
      <c r="K655" s="141">
        <v>7121749.1500000004</v>
      </c>
      <c r="L655" s="141">
        <v>2551</v>
      </c>
      <c r="M655" s="141">
        <v>1394813.41</v>
      </c>
      <c r="N655" s="141">
        <v>3333</v>
      </c>
      <c r="O655" s="76">
        <v>550308.29</v>
      </c>
    </row>
    <row r="656" spans="2:15" ht="13.8" x14ac:dyDescent="0.3">
      <c r="B656" s="24"/>
      <c r="C656" s="1"/>
      <c r="D656" s="1" t="s">
        <v>854</v>
      </c>
      <c r="E656" s="141">
        <v>30</v>
      </c>
      <c r="F656" s="141">
        <v>184964</v>
      </c>
      <c r="G656" s="141">
        <v>12780470.52</v>
      </c>
      <c r="H656" s="141">
        <v>15798</v>
      </c>
      <c r="I656" s="141">
        <v>4322264.8499999996</v>
      </c>
      <c r="J656" s="141">
        <v>163700</v>
      </c>
      <c r="K656" s="141">
        <v>6631579.2699999996</v>
      </c>
      <c r="L656" s="141">
        <v>2165</v>
      </c>
      <c r="M656" s="141">
        <v>1278577.01</v>
      </c>
      <c r="N656" s="141">
        <v>3301</v>
      </c>
      <c r="O656" s="76">
        <v>548049.39</v>
      </c>
    </row>
    <row r="657" spans="2:15" ht="13.8" x14ac:dyDescent="0.3">
      <c r="B657" s="24"/>
      <c r="C657" s="1"/>
      <c r="D657" s="1" t="s">
        <v>100</v>
      </c>
      <c r="E657" s="141">
        <v>7</v>
      </c>
      <c r="F657" s="141">
        <v>35313</v>
      </c>
      <c r="G657" s="141">
        <v>686156.63</v>
      </c>
      <c r="H657" s="141">
        <v>1242</v>
      </c>
      <c r="I657" s="141">
        <v>231078.3</v>
      </c>
      <c r="J657" s="141">
        <v>33746</v>
      </c>
      <c r="K657" s="141">
        <v>357176.45</v>
      </c>
      <c r="L657" s="141">
        <v>293</v>
      </c>
      <c r="M657" s="141">
        <v>95642.98</v>
      </c>
      <c r="N657" s="141">
        <v>32</v>
      </c>
      <c r="O657" s="76">
        <v>2258.9</v>
      </c>
    </row>
    <row r="658" spans="2:15" ht="13.8" x14ac:dyDescent="0.3">
      <c r="B658" s="24"/>
      <c r="C658" s="1"/>
      <c r="D658" s="1" t="s">
        <v>357</v>
      </c>
      <c r="E658" s="141">
        <v>2</v>
      </c>
      <c r="F658" s="141">
        <v>13305</v>
      </c>
      <c r="G658" s="141">
        <v>95798.47</v>
      </c>
      <c r="H658" s="141">
        <v>691</v>
      </c>
      <c r="I658" s="141">
        <v>8640.75</v>
      </c>
      <c r="J658" s="141">
        <v>12579</v>
      </c>
      <c r="K658" s="141">
        <v>76716.17</v>
      </c>
      <c r="L658" s="141">
        <v>35</v>
      </c>
      <c r="M658" s="141">
        <v>10441.540000000001</v>
      </c>
      <c r="N658" s="141">
        <v>0</v>
      </c>
      <c r="O658" s="76">
        <v>0</v>
      </c>
    </row>
    <row r="659" spans="2:15" ht="13.8" x14ac:dyDescent="0.3">
      <c r="B659" s="24"/>
      <c r="C659" s="1"/>
      <c r="D659" s="1" t="s">
        <v>962</v>
      </c>
      <c r="E659" s="141">
        <v>3</v>
      </c>
      <c r="F659" s="141">
        <v>7159</v>
      </c>
      <c r="G659" s="141">
        <v>70133.279999999999</v>
      </c>
      <c r="H659" s="141">
        <v>776</v>
      </c>
      <c r="I659" s="141">
        <v>3704.14</v>
      </c>
      <c r="J659" s="141">
        <v>6325</v>
      </c>
      <c r="K659" s="141">
        <v>56277.26</v>
      </c>
      <c r="L659" s="141">
        <v>58</v>
      </c>
      <c r="M659" s="141">
        <v>10151.879999999999</v>
      </c>
      <c r="N659" s="141">
        <v>0</v>
      </c>
      <c r="O659" s="76">
        <v>0</v>
      </c>
    </row>
    <row r="660" spans="2:15" ht="13.8" x14ac:dyDescent="0.3">
      <c r="B660" s="24"/>
      <c r="C660" s="1" t="s">
        <v>856</v>
      </c>
      <c r="D660" s="1"/>
      <c r="E660" s="141">
        <v>33</v>
      </c>
      <c r="F660" s="141">
        <v>150061</v>
      </c>
      <c r="G660" s="141">
        <v>4452937.53</v>
      </c>
      <c r="H660" s="141">
        <v>5832</v>
      </c>
      <c r="I660" s="141">
        <v>1936371.31</v>
      </c>
      <c r="J660" s="141">
        <v>143513</v>
      </c>
      <c r="K660" s="141">
        <v>2276202.54</v>
      </c>
      <c r="L660" s="141">
        <v>422</v>
      </c>
      <c r="M660" s="141">
        <v>206115.93</v>
      </c>
      <c r="N660" s="141">
        <v>294</v>
      </c>
      <c r="O660" s="76">
        <v>34247.75</v>
      </c>
    </row>
    <row r="661" spans="2:15" ht="13.8" x14ac:dyDescent="0.3">
      <c r="B661" s="24"/>
      <c r="C661" s="1"/>
      <c r="D661" s="1" t="s">
        <v>736</v>
      </c>
      <c r="E661" s="141">
        <v>12</v>
      </c>
      <c r="F661" s="141">
        <v>72915</v>
      </c>
      <c r="G661" s="141">
        <v>2960500.15</v>
      </c>
      <c r="H661" s="141">
        <v>3406</v>
      </c>
      <c r="I661" s="141">
        <v>1444194.54</v>
      </c>
      <c r="J661" s="141">
        <v>69013</v>
      </c>
      <c r="K661" s="141">
        <v>1342812.23</v>
      </c>
      <c r="L661" s="141">
        <v>256</v>
      </c>
      <c r="M661" s="141">
        <v>149652.09</v>
      </c>
      <c r="N661" s="141">
        <v>240</v>
      </c>
      <c r="O661" s="76">
        <v>23841.3</v>
      </c>
    </row>
    <row r="662" spans="2:15" ht="13.8" x14ac:dyDescent="0.3">
      <c r="B662" s="24"/>
      <c r="C662" s="1"/>
      <c r="D662" s="1" t="s">
        <v>857</v>
      </c>
      <c r="E662" s="141">
        <v>7</v>
      </c>
      <c r="F662" s="141">
        <v>26395</v>
      </c>
      <c r="G662" s="141">
        <v>972006.3</v>
      </c>
      <c r="H662" s="141">
        <v>1669</v>
      </c>
      <c r="I662" s="141">
        <v>438698.97</v>
      </c>
      <c r="J662" s="141">
        <v>24575</v>
      </c>
      <c r="K662" s="141">
        <v>482646.79</v>
      </c>
      <c r="L662" s="141">
        <v>97</v>
      </c>
      <c r="M662" s="141">
        <v>40254.089999999997</v>
      </c>
      <c r="N662" s="141">
        <v>54</v>
      </c>
      <c r="O662" s="76">
        <v>10406.450000000001</v>
      </c>
    </row>
    <row r="663" spans="2:15" ht="13.8" x14ac:dyDescent="0.3">
      <c r="B663" s="24"/>
      <c r="C663" s="1"/>
      <c r="D663" s="1" t="s">
        <v>858</v>
      </c>
      <c r="E663" s="141">
        <v>4</v>
      </c>
      <c r="F663" s="141">
        <v>13869</v>
      </c>
      <c r="G663" s="141">
        <v>280387.19</v>
      </c>
      <c r="H663" s="141">
        <v>720</v>
      </c>
      <c r="I663" s="141">
        <v>50049.66</v>
      </c>
      <c r="J663" s="141">
        <v>13103</v>
      </c>
      <c r="K663" s="141">
        <v>215794.06</v>
      </c>
      <c r="L663" s="141">
        <v>46</v>
      </c>
      <c r="M663" s="141">
        <v>14543.47</v>
      </c>
      <c r="N663" s="141">
        <v>0</v>
      </c>
      <c r="O663" s="76">
        <v>0</v>
      </c>
    </row>
    <row r="664" spans="2:15" ht="13.8" x14ac:dyDescent="0.3">
      <c r="B664" s="24"/>
      <c r="C664" s="1"/>
      <c r="D664" s="1" t="s">
        <v>358</v>
      </c>
      <c r="E664" s="141">
        <v>2</v>
      </c>
      <c r="F664" s="141">
        <v>10801</v>
      </c>
      <c r="G664" s="141">
        <v>106946.12</v>
      </c>
      <c r="H664" s="141">
        <v>37</v>
      </c>
      <c r="I664" s="141">
        <v>3428.14</v>
      </c>
      <c r="J664" s="141">
        <v>10759</v>
      </c>
      <c r="K664" s="141">
        <v>101903.98</v>
      </c>
      <c r="L664" s="141">
        <v>5</v>
      </c>
      <c r="M664" s="141">
        <v>1614</v>
      </c>
      <c r="N664" s="141">
        <v>0</v>
      </c>
      <c r="O664" s="76">
        <v>0</v>
      </c>
    </row>
    <row r="665" spans="2:15" ht="13.8" x14ac:dyDescent="0.3">
      <c r="B665" s="24"/>
      <c r="C665" s="1"/>
      <c r="D665" s="1" t="s">
        <v>101</v>
      </c>
      <c r="E665" s="141">
        <v>2</v>
      </c>
      <c r="F665" s="141">
        <v>10684</v>
      </c>
      <c r="G665" s="141">
        <v>57725.88</v>
      </c>
      <c r="H665" s="141">
        <v>0</v>
      </c>
      <c r="I665" s="141">
        <v>0</v>
      </c>
      <c r="J665" s="141">
        <v>10666</v>
      </c>
      <c r="K665" s="141">
        <v>57673.59</v>
      </c>
      <c r="L665" s="141">
        <v>18</v>
      </c>
      <c r="M665" s="141">
        <v>52.29</v>
      </c>
      <c r="N665" s="141">
        <v>0</v>
      </c>
      <c r="O665" s="76">
        <v>0</v>
      </c>
    </row>
    <row r="666" spans="2:15" ht="13.8" x14ac:dyDescent="0.3">
      <c r="B666" s="24"/>
      <c r="C666" s="1"/>
      <c r="D666" s="1" t="s">
        <v>962</v>
      </c>
      <c r="E666" s="141">
        <v>6</v>
      </c>
      <c r="F666" s="141">
        <v>15397</v>
      </c>
      <c r="G666" s="141">
        <v>75371.89</v>
      </c>
      <c r="H666" s="141">
        <v>0</v>
      </c>
      <c r="I666" s="141">
        <v>0</v>
      </c>
      <c r="J666" s="141">
        <v>15397</v>
      </c>
      <c r="K666" s="141">
        <v>75371.89</v>
      </c>
      <c r="L666" s="141">
        <v>0</v>
      </c>
      <c r="M666" s="141">
        <v>0</v>
      </c>
      <c r="N666" s="141">
        <v>0</v>
      </c>
      <c r="O666" s="76">
        <v>0</v>
      </c>
    </row>
    <row r="667" spans="2:15" ht="13.8" x14ac:dyDescent="0.3">
      <c r="B667" s="24"/>
      <c r="C667" s="1" t="s">
        <v>537</v>
      </c>
      <c r="D667" s="1"/>
      <c r="E667" s="141">
        <v>3</v>
      </c>
      <c r="F667" s="141">
        <v>742</v>
      </c>
      <c r="G667" s="141">
        <v>1032.58</v>
      </c>
      <c r="H667" s="141">
        <v>0</v>
      </c>
      <c r="I667" s="141">
        <v>0</v>
      </c>
      <c r="J667" s="141">
        <v>742</v>
      </c>
      <c r="K667" s="141">
        <v>1032.58</v>
      </c>
      <c r="L667" s="141">
        <v>0</v>
      </c>
      <c r="M667" s="141">
        <v>0</v>
      </c>
      <c r="N667" s="141">
        <v>0</v>
      </c>
      <c r="O667" s="76">
        <v>0</v>
      </c>
    </row>
    <row r="668" spans="2:15" ht="13.8" x14ac:dyDescent="0.3">
      <c r="B668" s="24"/>
      <c r="C668" s="1"/>
      <c r="D668" s="1" t="s">
        <v>962</v>
      </c>
      <c r="E668" s="141">
        <v>3</v>
      </c>
      <c r="F668" s="141">
        <v>742</v>
      </c>
      <c r="G668" s="141">
        <v>1032.58</v>
      </c>
      <c r="H668" s="141">
        <v>0</v>
      </c>
      <c r="I668" s="141">
        <v>0</v>
      </c>
      <c r="J668" s="141">
        <v>742</v>
      </c>
      <c r="K668" s="141">
        <v>1032.58</v>
      </c>
      <c r="L668" s="141">
        <v>0</v>
      </c>
      <c r="M668" s="141">
        <v>0</v>
      </c>
      <c r="N668" s="141">
        <v>0</v>
      </c>
      <c r="O668" s="76">
        <v>0</v>
      </c>
    </row>
    <row r="669" spans="2:15" ht="13.8" x14ac:dyDescent="0.3">
      <c r="B669" s="24"/>
      <c r="C669" s="1" t="s">
        <v>859</v>
      </c>
      <c r="D669" s="1"/>
      <c r="E669" s="141">
        <v>33</v>
      </c>
      <c r="F669" s="141">
        <v>154182</v>
      </c>
      <c r="G669" s="141">
        <v>7153411.54</v>
      </c>
      <c r="H669" s="141">
        <v>4575</v>
      </c>
      <c r="I669" s="141">
        <v>2093037.3</v>
      </c>
      <c r="J669" s="141">
        <v>145333</v>
      </c>
      <c r="K669" s="141">
        <v>3850449.62</v>
      </c>
      <c r="L669" s="141">
        <v>2330</v>
      </c>
      <c r="M669" s="141">
        <v>877625.88</v>
      </c>
      <c r="N669" s="141">
        <v>1944</v>
      </c>
      <c r="O669" s="76">
        <v>332298.74</v>
      </c>
    </row>
    <row r="670" spans="2:15" ht="13.8" x14ac:dyDescent="0.3">
      <c r="B670" s="24"/>
      <c r="C670" s="1"/>
      <c r="D670" s="1" t="s">
        <v>862</v>
      </c>
      <c r="E670" s="141">
        <v>17</v>
      </c>
      <c r="F670" s="141">
        <v>93811</v>
      </c>
      <c r="G670" s="141">
        <v>6757724.3200000003</v>
      </c>
      <c r="H670" s="141">
        <v>4187</v>
      </c>
      <c r="I670" s="141">
        <v>2088677</v>
      </c>
      <c r="J670" s="141">
        <v>85807</v>
      </c>
      <c r="K670" s="141">
        <v>3537122.26</v>
      </c>
      <c r="L670" s="141">
        <v>1873</v>
      </c>
      <c r="M670" s="141">
        <v>799626.33</v>
      </c>
      <c r="N670" s="141">
        <v>1944</v>
      </c>
      <c r="O670" s="76">
        <v>332298.74</v>
      </c>
    </row>
    <row r="671" spans="2:15" ht="13.8" x14ac:dyDescent="0.3">
      <c r="B671" s="24"/>
      <c r="C671" s="1"/>
      <c r="D671" s="1" t="s">
        <v>861</v>
      </c>
      <c r="E671" s="141">
        <v>5</v>
      </c>
      <c r="F671" s="141">
        <v>26970</v>
      </c>
      <c r="G671" s="141">
        <v>137604.54</v>
      </c>
      <c r="H671" s="141">
        <v>0</v>
      </c>
      <c r="I671" s="141">
        <v>0</v>
      </c>
      <c r="J671" s="141">
        <v>26970</v>
      </c>
      <c r="K671" s="141">
        <v>137604.54</v>
      </c>
      <c r="L671" s="141">
        <v>0</v>
      </c>
      <c r="M671" s="141">
        <v>0</v>
      </c>
      <c r="N671" s="141">
        <v>0</v>
      </c>
      <c r="O671" s="76">
        <v>0</v>
      </c>
    </row>
    <row r="672" spans="2:15" ht="13.8" x14ac:dyDescent="0.3">
      <c r="B672" s="24"/>
      <c r="C672" s="1"/>
      <c r="D672" s="1" t="s">
        <v>860</v>
      </c>
      <c r="E672" s="141">
        <v>3</v>
      </c>
      <c r="F672" s="141">
        <v>8164</v>
      </c>
      <c r="G672" s="141">
        <v>67844.3</v>
      </c>
      <c r="H672" s="141">
        <v>388</v>
      </c>
      <c r="I672" s="141">
        <v>4360.3</v>
      </c>
      <c r="J672" s="141">
        <v>7662</v>
      </c>
      <c r="K672" s="141">
        <v>46174.04</v>
      </c>
      <c r="L672" s="141">
        <v>114</v>
      </c>
      <c r="M672" s="141">
        <v>17309.96</v>
      </c>
      <c r="N672" s="141">
        <v>0</v>
      </c>
      <c r="O672" s="76">
        <v>0</v>
      </c>
    </row>
    <row r="673" spans="2:15" ht="13.8" x14ac:dyDescent="0.3">
      <c r="B673" s="24"/>
      <c r="C673" s="1"/>
      <c r="D673" s="1" t="s">
        <v>344</v>
      </c>
      <c r="E673" s="141">
        <v>2</v>
      </c>
      <c r="F673" s="141">
        <v>3236</v>
      </c>
      <c r="G673" s="141">
        <v>21720.05</v>
      </c>
      <c r="H673" s="141">
        <v>0</v>
      </c>
      <c r="I673" s="141">
        <v>0</v>
      </c>
      <c r="J673" s="141">
        <v>3212</v>
      </c>
      <c r="K673" s="141">
        <v>15124.12</v>
      </c>
      <c r="L673" s="141">
        <v>24</v>
      </c>
      <c r="M673" s="141">
        <v>6595.93</v>
      </c>
      <c r="N673" s="141">
        <v>0</v>
      </c>
      <c r="O673" s="76">
        <v>0</v>
      </c>
    </row>
    <row r="674" spans="2:15" ht="13.8" x14ac:dyDescent="0.3">
      <c r="B674" s="24"/>
      <c r="C674" s="1"/>
      <c r="D674" s="1" t="s">
        <v>962</v>
      </c>
      <c r="E674" s="141">
        <v>6</v>
      </c>
      <c r="F674" s="141">
        <v>22001</v>
      </c>
      <c r="G674" s="141">
        <v>168518.31</v>
      </c>
      <c r="H674" s="141">
        <v>0</v>
      </c>
      <c r="I674" s="141">
        <v>0</v>
      </c>
      <c r="J674" s="141">
        <v>21682</v>
      </c>
      <c r="K674" s="141">
        <v>114424.64</v>
      </c>
      <c r="L674" s="141">
        <v>319</v>
      </c>
      <c r="M674" s="141">
        <v>54093.66</v>
      </c>
      <c r="N674" s="141">
        <v>0</v>
      </c>
      <c r="O674" s="76">
        <v>0</v>
      </c>
    </row>
    <row r="675" spans="2:15" ht="13.8" x14ac:dyDescent="0.3">
      <c r="B675" s="24"/>
      <c r="C675" s="1" t="s">
        <v>864</v>
      </c>
      <c r="D675" s="1"/>
      <c r="E675" s="141">
        <v>31</v>
      </c>
      <c r="F675" s="141">
        <v>142104</v>
      </c>
      <c r="G675" s="141">
        <v>4615665.8</v>
      </c>
      <c r="H675" s="141">
        <v>4245</v>
      </c>
      <c r="I675" s="141">
        <v>1128784.97</v>
      </c>
      <c r="J675" s="141">
        <v>135861</v>
      </c>
      <c r="K675" s="141">
        <v>2552546.54</v>
      </c>
      <c r="L675" s="141">
        <v>1423</v>
      </c>
      <c r="M675" s="141">
        <v>726359.44</v>
      </c>
      <c r="N675" s="141">
        <v>575</v>
      </c>
      <c r="O675" s="76">
        <v>207974.85</v>
      </c>
    </row>
    <row r="676" spans="2:15" ht="13.8" x14ac:dyDescent="0.3">
      <c r="B676" s="24"/>
      <c r="C676" s="1"/>
      <c r="D676" s="1" t="s">
        <v>866</v>
      </c>
      <c r="E676" s="141">
        <v>9</v>
      </c>
      <c r="F676" s="141">
        <v>46414</v>
      </c>
      <c r="G676" s="141">
        <v>2209471.2400000002</v>
      </c>
      <c r="H676" s="141">
        <v>1882</v>
      </c>
      <c r="I676" s="141">
        <v>699046.12</v>
      </c>
      <c r="J676" s="141">
        <v>43820</v>
      </c>
      <c r="K676" s="141">
        <v>1160202.8700000001</v>
      </c>
      <c r="L676" s="141">
        <v>425</v>
      </c>
      <c r="M676" s="141">
        <v>181945.25</v>
      </c>
      <c r="N676" s="141">
        <v>287</v>
      </c>
      <c r="O676" s="76">
        <v>168277</v>
      </c>
    </row>
    <row r="677" spans="2:15" ht="13.8" x14ac:dyDescent="0.3">
      <c r="B677" s="24"/>
      <c r="C677" s="1"/>
      <c r="D677" s="1" t="s">
        <v>865</v>
      </c>
      <c r="E677" s="141">
        <v>7</v>
      </c>
      <c r="F677" s="141">
        <v>36908</v>
      </c>
      <c r="G677" s="141">
        <v>1694658.67</v>
      </c>
      <c r="H677" s="141">
        <v>1458</v>
      </c>
      <c r="I677" s="141">
        <v>409300.34</v>
      </c>
      <c r="J677" s="141">
        <v>34997</v>
      </c>
      <c r="K677" s="141">
        <v>945373.41</v>
      </c>
      <c r="L677" s="141">
        <v>165</v>
      </c>
      <c r="M677" s="141">
        <v>300287.06</v>
      </c>
      <c r="N677" s="141">
        <v>288</v>
      </c>
      <c r="O677" s="76">
        <v>39697.86</v>
      </c>
    </row>
    <row r="678" spans="2:15" ht="13.8" x14ac:dyDescent="0.3">
      <c r="B678" s="24"/>
      <c r="C678" s="1"/>
      <c r="D678" s="1" t="s">
        <v>102</v>
      </c>
      <c r="E678" s="141">
        <v>2</v>
      </c>
      <c r="F678" s="141">
        <v>3123</v>
      </c>
      <c r="G678" s="141">
        <v>23437.89</v>
      </c>
      <c r="H678" s="141">
        <v>48</v>
      </c>
      <c r="I678" s="141">
        <v>2677.93</v>
      </c>
      <c r="J678" s="141">
        <v>3064</v>
      </c>
      <c r="K678" s="141">
        <v>19057.099999999999</v>
      </c>
      <c r="L678" s="141">
        <v>11</v>
      </c>
      <c r="M678" s="141">
        <v>1702.86</v>
      </c>
      <c r="N678" s="141">
        <v>0</v>
      </c>
      <c r="O678" s="76">
        <v>0</v>
      </c>
    </row>
    <row r="679" spans="2:15" ht="13.8" x14ac:dyDescent="0.3">
      <c r="B679" s="24"/>
      <c r="C679" s="1"/>
      <c r="D679" s="1" t="s">
        <v>103</v>
      </c>
      <c r="E679" s="141">
        <v>2</v>
      </c>
      <c r="F679" s="141">
        <v>14964</v>
      </c>
      <c r="G679" s="141">
        <v>264423.34000000003</v>
      </c>
      <c r="H679" s="141">
        <v>0</v>
      </c>
      <c r="I679" s="141">
        <v>0</v>
      </c>
      <c r="J679" s="141">
        <v>14601</v>
      </c>
      <c r="K679" s="141">
        <v>145841.76</v>
      </c>
      <c r="L679" s="141">
        <v>363</v>
      </c>
      <c r="M679" s="141">
        <v>118581.58</v>
      </c>
      <c r="N679" s="141">
        <v>0</v>
      </c>
      <c r="O679" s="76">
        <v>0</v>
      </c>
    </row>
    <row r="680" spans="2:15" ht="13.8" x14ac:dyDescent="0.3">
      <c r="B680" s="24"/>
      <c r="C680" s="1"/>
      <c r="D680" s="1" t="s">
        <v>104</v>
      </c>
      <c r="E680" s="141">
        <v>2</v>
      </c>
      <c r="F680" s="141">
        <v>2843</v>
      </c>
      <c r="G680" s="141">
        <v>28752.97</v>
      </c>
      <c r="H680" s="141">
        <v>57</v>
      </c>
      <c r="I680" s="141">
        <v>4635.2</v>
      </c>
      <c r="J680" s="141">
        <v>2741</v>
      </c>
      <c r="K680" s="141">
        <v>16765.560000000001</v>
      </c>
      <c r="L680" s="141">
        <v>45</v>
      </c>
      <c r="M680" s="141">
        <v>7352.22</v>
      </c>
      <c r="N680" s="141">
        <v>0</v>
      </c>
      <c r="O680" s="76">
        <v>0</v>
      </c>
    </row>
    <row r="681" spans="2:15" ht="13.8" x14ac:dyDescent="0.3">
      <c r="B681" s="24"/>
      <c r="C681" s="1"/>
      <c r="D681" s="1" t="s">
        <v>359</v>
      </c>
      <c r="E681" s="141">
        <v>2</v>
      </c>
      <c r="F681" s="141">
        <v>9358</v>
      </c>
      <c r="G681" s="141">
        <v>101798.78</v>
      </c>
      <c r="H681" s="141">
        <v>646</v>
      </c>
      <c r="I681" s="141">
        <v>5302.96</v>
      </c>
      <c r="J681" s="141">
        <v>8605</v>
      </c>
      <c r="K681" s="141">
        <v>67525.399999999994</v>
      </c>
      <c r="L681" s="141">
        <v>107</v>
      </c>
      <c r="M681" s="141">
        <v>28970.42</v>
      </c>
      <c r="N681" s="141">
        <v>0</v>
      </c>
      <c r="O681" s="76">
        <v>0</v>
      </c>
    </row>
    <row r="682" spans="2:15" ht="13.8" x14ac:dyDescent="0.3">
      <c r="B682" s="24"/>
      <c r="C682" s="1"/>
      <c r="D682" s="1" t="s">
        <v>962</v>
      </c>
      <c r="E682" s="141">
        <v>7</v>
      </c>
      <c r="F682" s="141">
        <v>28494</v>
      </c>
      <c r="G682" s="141">
        <v>293122.92</v>
      </c>
      <c r="H682" s="141">
        <v>154</v>
      </c>
      <c r="I682" s="141">
        <v>7822.41</v>
      </c>
      <c r="J682" s="141">
        <v>28033</v>
      </c>
      <c r="K682" s="141">
        <v>197780.44</v>
      </c>
      <c r="L682" s="141">
        <v>307</v>
      </c>
      <c r="M682" s="141">
        <v>87520.05</v>
      </c>
      <c r="N682" s="141">
        <v>0</v>
      </c>
      <c r="O682" s="76">
        <v>0</v>
      </c>
    </row>
    <row r="683" spans="2:15" ht="14.4" thickBot="1" x14ac:dyDescent="0.35">
      <c r="B683" s="84"/>
      <c r="C683" s="85"/>
      <c r="D683" s="85"/>
      <c r="E683" s="85"/>
      <c r="F683" s="85"/>
      <c r="G683" s="85"/>
      <c r="H683" s="85"/>
      <c r="I683" s="85"/>
      <c r="J683" s="85"/>
      <c r="K683" s="85"/>
      <c r="L683" s="85"/>
      <c r="M683" s="85"/>
      <c r="N683" s="85"/>
      <c r="O683" s="143"/>
    </row>
    <row r="684" spans="2:15" ht="6.75" customHeight="1" x14ac:dyDescent="0.3"/>
    <row r="685" spans="2:15" ht="13.8" x14ac:dyDescent="0.3">
      <c r="C685" s="57" t="s">
        <v>105</v>
      </c>
      <c r="D685" s="1"/>
      <c r="E685" s="1"/>
      <c r="F685" s="1"/>
      <c r="G685" s="1"/>
      <c r="H685" s="1"/>
      <c r="I685" s="123"/>
      <c r="J685" s="123"/>
      <c r="K685" s="123"/>
      <c r="L685" s="1"/>
      <c r="M685" s="1"/>
      <c r="N685" s="1"/>
    </row>
    <row r="686" spans="2:15" ht="13.8" x14ac:dyDescent="0.3">
      <c r="C686" s="124"/>
      <c r="D686" s="1"/>
      <c r="E686" s="1"/>
      <c r="F686" s="125"/>
      <c r="G686" s="125"/>
      <c r="H686" s="1"/>
      <c r="I686" s="123"/>
      <c r="J686" s="123"/>
      <c r="K686" s="123"/>
      <c r="L686" s="1"/>
      <c r="M686" s="1"/>
      <c r="N686" s="1"/>
    </row>
    <row r="687" spans="2:15" customFormat="1" ht="13.8" x14ac:dyDescent="0.3">
      <c r="B687" s="3"/>
      <c r="C687" s="57" t="s">
        <v>479</v>
      </c>
      <c r="D687" s="648" t="s">
        <v>1343</v>
      </c>
      <c r="E687" s="648"/>
      <c r="F687" s="648"/>
      <c r="G687" s="648"/>
      <c r="H687" s="648"/>
      <c r="I687" s="648"/>
      <c r="J687" s="648"/>
      <c r="K687" s="34"/>
      <c r="L687" s="34"/>
      <c r="M687" s="34"/>
      <c r="N687" s="34"/>
      <c r="O687" s="34"/>
    </row>
    <row r="688" spans="2:15" customFormat="1" x14ac:dyDescent="0.25">
      <c r="B688" s="58"/>
      <c r="C688" s="14"/>
      <c r="D688" s="649" t="s">
        <v>1344</v>
      </c>
      <c r="E688" s="649"/>
      <c r="F688" s="649"/>
      <c r="G688" s="649"/>
      <c r="H688" s="649"/>
      <c r="I688" s="649"/>
      <c r="J688" s="649"/>
      <c r="K688" s="59"/>
      <c r="L688" s="59"/>
      <c r="M688" s="59"/>
      <c r="N688" s="59"/>
      <c r="O688" s="59"/>
    </row>
    <row r="689" spans="3:14" ht="13.8" x14ac:dyDescent="0.3">
      <c r="C689" s="124"/>
      <c r="D689" s="1"/>
      <c r="E689" s="1"/>
      <c r="F689" s="125"/>
      <c r="G689" s="125"/>
      <c r="H689" s="1"/>
      <c r="I689" s="123"/>
      <c r="J689" s="123"/>
      <c r="K689" s="123"/>
      <c r="L689" s="1"/>
      <c r="M689" s="1"/>
      <c r="N689" s="1"/>
    </row>
    <row r="690" spans="3:14" ht="13.8" x14ac:dyDescent="0.3">
      <c r="C690" s="58" t="s">
        <v>477</v>
      </c>
      <c r="D690" s="1"/>
      <c r="E690" s="1"/>
      <c r="F690" s="1"/>
      <c r="G690" s="1"/>
      <c r="H690" s="1"/>
      <c r="I690" s="123"/>
      <c r="J690" s="123"/>
      <c r="K690" s="123"/>
      <c r="L690" s="1"/>
      <c r="M690" s="1"/>
      <c r="N690" s="1"/>
    </row>
    <row r="691" spans="3:14" ht="15.6" x14ac:dyDescent="0.3">
      <c r="C691" s="126" t="s">
        <v>1188</v>
      </c>
      <c r="D691" s="1"/>
      <c r="E691" s="1"/>
      <c r="F691" s="1"/>
      <c r="G691" s="1"/>
      <c r="H691" s="1"/>
      <c r="I691" s="123"/>
      <c r="J691" s="123"/>
      <c r="K691" s="123"/>
      <c r="L691" s="1"/>
      <c r="M691" s="1"/>
      <c r="N691" s="1"/>
    </row>
    <row r="692" spans="3:14" ht="15.6" x14ac:dyDescent="0.3">
      <c r="C692" s="127" t="s">
        <v>1189</v>
      </c>
      <c r="D692" s="1"/>
      <c r="E692" s="14"/>
      <c r="F692" s="14"/>
      <c r="G692" s="14"/>
      <c r="H692" s="14"/>
      <c r="I692" s="128"/>
      <c r="J692" s="14"/>
      <c r="K692" s="14"/>
      <c r="L692" s="14"/>
      <c r="M692" s="129"/>
      <c r="N692" s="129"/>
    </row>
  </sheetData>
  <mergeCells count="10">
    <mergeCell ref="D687:J687"/>
    <mergeCell ref="D688:J688"/>
    <mergeCell ref="L1:O1"/>
    <mergeCell ref="B9:O9"/>
    <mergeCell ref="F10:G11"/>
    <mergeCell ref="H10:I11"/>
    <mergeCell ref="J10:K11"/>
    <mergeCell ref="L10:M11"/>
    <mergeCell ref="N10:O11"/>
    <mergeCell ref="B11:D11"/>
  </mergeCells>
  <phoneticPr fontId="0" type="noConversion"/>
  <dataValidations count="1">
    <dataValidation type="list" allowBlank="1" showInputMessage="1" showErrorMessage="1" sqref="K6:K7" xr:uid="{00000000-0002-0000-0600-000000000000}">
      <formula1>$B$4:$B$5</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V581"/>
  <sheetViews>
    <sheetView showGridLines="0" showRowColHeaders="0" workbookViewId="0">
      <selection activeCell="B5" sqref="B5"/>
    </sheetView>
  </sheetViews>
  <sheetFormatPr defaultColWidth="9.109375" defaultRowHeight="13.2" x14ac:dyDescent="0.3"/>
  <cols>
    <col min="1" max="1" width="2.6640625" style="164" customWidth="1"/>
    <col min="2" max="2" width="6" style="164" customWidth="1"/>
    <col min="3" max="3" width="3.5546875" style="164" customWidth="1"/>
    <col min="4" max="4" width="36.6640625" style="164" bestFit="1" customWidth="1"/>
    <col min="5" max="5" width="10.6640625" style="164" customWidth="1"/>
    <col min="6" max="15" width="15.6640625" style="164" customWidth="1"/>
    <col min="16" max="16" width="9.33203125" style="161" bestFit="1" customWidth="1"/>
    <col min="17" max="17" width="10.33203125" style="161" bestFit="1" customWidth="1"/>
    <col min="18" max="18" width="12.33203125" style="161" bestFit="1" customWidth="1"/>
    <col min="19" max="19" width="9.109375" style="161"/>
    <col min="20" max="20" width="10.109375" style="161" bestFit="1" customWidth="1"/>
    <col min="21" max="21" width="12.33203125" style="161" bestFit="1" customWidth="1"/>
    <col min="22" max="22" width="9.109375" style="161"/>
    <col min="23" max="16384" width="9.109375" style="164"/>
  </cols>
  <sheetData>
    <row r="1" spans="2:22" s="3" customFormat="1" ht="17.399999999999999" x14ac:dyDescent="0.3">
      <c r="B1" s="47" t="s">
        <v>480</v>
      </c>
      <c r="C1" s="111"/>
      <c r="D1" s="112"/>
      <c r="E1" s="112"/>
      <c r="F1" s="112"/>
      <c r="G1" s="112"/>
      <c r="H1" s="112"/>
      <c r="L1" s="643" t="s">
        <v>482</v>
      </c>
      <c r="M1" s="643"/>
      <c r="N1" s="643"/>
      <c r="O1" s="643"/>
      <c r="S1" s="161"/>
      <c r="T1" s="161"/>
      <c r="U1" s="161"/>
      <c r="V1" s="161"/>
    </row>
    <row r="2" spans="2:22" s="3" customFormat="1" x14ac:dyDescent="0.3">
      <c r="B2" s="5"/>
      <c r="C2" s="113"/>
      <c r="D2" s="112"/>
      <c r="E2" s="112"/>
      <c r="F2" s="112"/>
      <c r="G2" s="112"/>
      <c r="H2" s="112"/>
      <c r="P2" s="161"/>
      <c r="Q2" s="161"/>
      <c r="R2" s="161"/>
      <c r="S2" s="161"/>
      <c r="T2" s="161"/>
      <c r="U2" s="161"/>
      <c r="V2" s="161"/>
    </row>
    <row r="3" spans="2:22" s="3" customFormat="1" ht="15.6" x14ac:dyDescent="0.3">
      <c r="B3" s="21" t="s">
        <v>1191</v>
      </c>
      <c r="C3" s="113"/>
      <c r="D3" s="112"/>
      <c r="E3" s="112"/>
      <c r="F3" s="112"/>
      <c r="G3" s="112"/>
      <c r="H3" s="112"/>
      <c r="P3" s="161"/>
      <c r="Q3" s="161"/>
      <c r="R3" s="161"/>
      <c r="S3" s="161"/>
      <c r="T3" s="161"/>
      <c r="U3" s="161"/>
      <c r="V3" s="161"/>
    </row>
    <row r="4" spans="2:22" s="3" customFormat="1" ht="16.2" x14ac:dyDescent="0.3">
      <c r="B4" s="17" t="s">
        <v>957</v>
      </c>
      <c r="C4" s="113"/>
      <c r="D4" s="112"/>
      <c r="E4" s="112"/>
      <c r="F4" s="112"/>
      <c r="G4" s="112"/>
      <c r="H4" s="112"/>
      <c r="P4" s="161"/>
      <c r="Q4" s="161"/>
      <c r="R4" s="161"/>
      <c r="S4" s="161"/>
      <c r="T4" s="161"/>
      <c r="U4" s="161"/>
      <c r="V4" s="161"/>
    </row>
    <row r="5" spans="2:22" s="3" customFormat="1" ht="13.8" x14ac:dyDescent="0.3">
      <c r="B5" s="17" t="s">
        <v>1192</v>
      </c>
      <c r="C5" s="113"/>
      <c r="D5" s="112"/>
      <c r="E5" s="112"/>
      <c r="F5" s="112"/>
      <c r="G5" s="112"/>
      <c r="H5" s="112"/>
      <c r="P5" s="161"/>
      <c r="Q5" s="161"/>
      <c r="R5" s="161"/>
      <c r="S5" s="161"/>
      <c r="T5" s="161"/>
      <c r="U5" s="161"/>
      <c r="V5" s="161"/>
    </row>
    <row r="6" spans="2:22" s="3" customFormat="1" ht="13.8" x14ac:dyDescent="0.3">
      <c r="B6" s="17" t="s">
        <v>958</v>
      </c>
      <c r="C6" s="113"/>
      <c r="D6" s="112"/>
      <c r="E6" s="112"/>
      <c r="F6" s="112"/>
      <c r="G6" s="112"/>
      <c r="H6" s="112"/>
      <c r="P6" s="161"/>
      <c r="Q6" s="161"/>
      <c r="R6" s="161"/>
      <c r="S6" s="161"/>
      <c r="T6" s="161"/>
      <c r="U6" s="161"/>
      <c r="V6" s="161"/>
    </row>
    <row r="7" spans="2:22" x14ac:dyDescent="0.3">
      <c r="B7" s="4"/>
      <c r="C7" s="18"/>
      <c r="D7" s="162"/>
      <c r="E7" s="163"/>
      <c r="F7" s="163"/>
      <c r="G7" s="163"/>
      <c r="H7" s="163"/>
      <c r="I7" s="163"/>
      <c r="J7" s="163"/>
      <c r="K7" s="163"/>
      <c r="L7" s="163"/>
      <c r="M7" s="163"/>
      <c r="N7" s="163"/>
      <c r="O7" s="135"/>
    </row>
    <row r="8" spans="2:22" s="171" customFormat="1" ht="10.8" x14ac:dyDescent="0.25">
      <c r="B8" s="165" t="s">
        <v>483</v>
      </c>
      <c r="C8" s="166"/>
      <c r="D8" s="166"/>
      <c r="E8" s="167"/>
      <c r="F8" s="167"/>
      <c r="G8" s="168"/>
      <c r="H8" s="169"/>
      <c r="I8" s="169"/>
      <c r="J8" s="169"/>
      <c r="K8" s="169"/>
      <c r="L8" s="169"/>
      <c r="M8" s="169"/>
      <c r="N8" s="169"/>
      <c r="O8" s="82"/>
      <c r="P8" s="170"/>
      <c r="Q8" s="170"/>
      <c r="R8" s="170"/>
      <c r="S8" s="170"/>
      <c r="T8" s="170"/>
      <c r="U8" s="170"/>
      <c r="V8" s="170"/>
    </row>
    <row r="9" spans="2:22" s="173" customFormat="1" ht="54.75" customHeight="1" thickBot="1" x14ac:dyDescent="0.25">
      <c r="B9" s="659" t="s">
        <v>1204</v>
      </c>
      <c r="C9" s="659"/>
      <c r="D9" s="659"/>
      <c r="E9" s="659"/>
      <c r="F9" s="659"/>
      <c r="G9" s="659"/>
      <c r="H9" s="659"/>
      <c r="I9" s="659"/>
      <c r="J9" s="659"/>
      <c r="K9" s="659"/>
      <c r="L9" s="659"/>
      <c r="M9" s="659"/>
      <c r="N9" s="659"/>
      <c r="O9" s="659"/>
      <c r="P9" s="172"/>
      <c r="Q9" s="172"/>
      <c r="R9" s="172"/>
      <c r="S9" s="172"/>
      <c r="T9" s="172"/>
      <c r="U9" s="172"/>
      <c r="V9" s="172"/>
    </row>
    <row r="10" spans="2:22" s="175" customFormat="1" x14ac:dyDescent="0.25">
      <c r="B10" s="393"/>
      <c r="C10" s="394"/>
      <c r="D10" s="394"/>
      <c r="E10" s="395" t="s">
        <v>484</v>
      </c>
      <c r="F10" s="708" t="s">
        <v>485</v>
      </c>
      <c r="G10" s="709"/>
      <c r="H10" s="712" t="s">
        <v>486</v>
      </c>
      <c r="I10" s="713"/>
      <c r="J10" s="712" t="s">
        <v>487</v>
      </c>
      <c r="K10" s="713"/>
      <c r="L10" s="716" t="s">
        <v>488</v>
      </c>
      <c r="M10" s="716"/>
      <c r="N10" s="712" t="s">
        <v>1074</v>
      </c>
      <c r="O10" s="713"/>
      <c r="P10" s="174"/>
      <c r="Q10" s="174"/>
      <c r="R10" s="174"/>
      <c r="S10" s="174"/>
      <c r="T10" s="174"/>
      <c r="U10" s="174"/>
      <c r="V10" s="174"/>
    </row>
    <row r="11" spans="2:22" s="175" customFormat="1" x14ac:dyDescent="0.25">
      <c r="B11" s="718" t="s">
        <v>528</v>
      </c>
      <c r="C11" s="719"/>
      <c r="D11" s="720"/>
      <c r="E11" s="396" t="s">
        <v>489</v>
      </c>
      <c r="F11" s="710"/>
      <c r="G11" s="711"/>
      <c r="H11" s="714"/>
      <c r="I11" s="715"/>
      <c r="J11" s="714"/>
      <c r="K11" s="715"/>
      <c r="L11" s="717"/>
      <c r="M11" s="717"/>
      <c r="N11" s="714"/>
      <c r="O11" s="715"/>
      <c r="P11" s="174"/>
      <c r="Q11" s="174"/>
      <c r="R11" s="174"/>
      <c r="S11" s="174"/>
      <c r="T11" s="174"/>
      <c r="U11" s="174"/>
      <c r="V11" s="174"/>
    </row>
    <row r="12" spans="2:22" s="175" customFormat="1" ht="16.2" thickBot="1" x14ac:dyDescent="0.3">
      <c r="B12" s="397"/>
      <c r="C12" s="398"/>
      <c r="D12" s="398"/>
      <c r="E12" s="399" t="s">
        <v>960</v>
      </c>
      <c r="F12" s="409" t="s">
        <v>490</v>
      </c>
      <c r="G12" s="410" t="s">
        <v>491</v>
      </c>
      <c r="H12" s="409" t="s">
        <v>490</v>
      </c>
      <c r="I12" s="410" t="s">
        <v>491</v>
      </c>
      <c r="J12" s="409" t="s">
        <v>490</v>
      </c>
      <c r="K12" s="410" t="s">
        <v>491</v>
      </c>
      <c r="L12" s="400" t="s">
        <v>490</v>
      </c>
      <c r="M12" s="411" t="s">
        <v>491</v>
      </c>
      <c r="N12" s="409" t="s">
        <v>490</v>
      </c>
      <c r="O12" s="402" t="s">
        <v>491</v>
      </c>
      <c r="P12" s="707"/>
      <c r="Q12" s="707"/>
      <c r="R12" s="174"/>
      <c r="S12" s="174"/>
      <c r="T12" s="174"/>
      <c r="U12" s="174"/>
      <c r="V12" s="174"/>
    </row>
    <row r="13" spans="2:22" x14ac:dyDescent="0.3">
      <c r="B13" s="176"/>
      <c r="C13" s="18"/>
      <c r="D13" s="162"/>
      <c r="E13" s="177"/>
      <c r="F13" s="177"/>
      <c r="G13" s="177"/>
      <c r="H13" s="177"/>
      <c r="I13" s="177"/>
      <c r="J13" s="177"/>
      <c r="K13" s="177"/>
      <c r="L13" s="177"/>
      <c r="M13" s="177"/>
      <c r="N13" s="177"/>
      <c r="O13" s="178"/>
      <c r="P13" s="179"/>
      <c r="Q13" s="179"/>
    </row>
    <row r="14" spans="2:22" s="182" customFormat="1" ht="12.6" x14ac:dyDescent="0.2">
      <c r="B14" s="26" t="s">
        <v>529</v>
      </c>
      <c r="C14" s="27"/>
      <c r="D14" s="27"/>
      <c r="E14" s="140">
        <v>2829</v>
      </c>
      <c r="F14" s="140">
        <v>17071481.7798553</v>
      </c>
      <c r="G14" s="140">
        <v>3587545898.2800002</v>
      </c>
      <c r="H14" s="140">
        <v>1554318</v>
      </c>
      <c r="I14" s="140">
        <v>651212064.92999995</v>
      </c>
      <c r="J14" s="140">
        <v>14168463.874515494</v>
      </c>
      <c r="K14" s="140">
        <v>1203370484.26</v>
      </c>
      <c r="L14" s="140">
        <v>431976.90533980576</v>
      </c>
      <c r="M14" s="140">
        <v>857975317.98000002</v>
      </c>
      <c r="N14" s="140">
        <v>916723</v>
      </c>
      <c r="O14" s="75">
        <v>874988031.12</v>
      </c>
      <c r="P14" s="341"/>
      <c r="Q14" s="341"/>
      <c r="R14" s="181"/>
      <c r="S14" s="181"/>
      <c r="T14" s="181"/>
      <c r="U14" s="181"/>
      <c r="V14" s="181"/>
    </row>
    <row r="15" spans="2:22" s="182" customFormat="1" ht="12.6" x14ac:dyDescent="0.2">
      <c r="B15" s="26" t="s">
        <v>1518</v>
      </c>
      <c r="C15" s="27"/>
      <c r="D15" s="27"/>
      <c r="E15" s="140">
        <v>5581</v>
      </c>
      <c r="F15" s="140">
        <v>22691519.2201447</v>
      </c>
      <c r="G15" s="140">
        <v>1759372002.0499997</v>
      </c>
      <c r="H15" s="140">
        <v>1608951</v>
      </c>
      <c r="I15" s="140">
        <v>385630495.98000002</v>
      </c>
      <c r="J15" s="140">
        <v>19851133.125484504</v>
      </c>
      <c r="K15" s="140">
        <v>868877028.99000001</v>
      </c>
      <c r="L15" s="140">
        <v>495699.09466019401</v>
      </c>
      <c r="M15" s="140">
        <v>294293405.24000001</v>
      </c>
      <c r="N15" s="140">
        <v>735736</v>
      </c>
      <c r="O15" s="75">
        <v>210571071.84000003</v>
      </c>
      <c r="P15" s="341"/>
      <c r="Q15" s="341"/>
      <c r="R15" s="181"/>
      <c r="S15" s="181"/>
      <c r="T15" s="181"/>
      <c r="U15" s="181"/>
      <c r="V15" s="181"/>
    </row>
    <row r="16" spans="2:22" s="182" customFormat="1" ht="13.8" thickBot="1" x14ac:dyDescent="0.3">
      <c r="B16" s="71" t="s">
        <v>1519</v>
      </c>
      <c r="C16" s="183"/>
      <c r="D16" s="183"/>
      <c r="E16" s="151">
        <v>8410</v>
      </c>
      <c r="F16" s="151">
        <v>39763001</v>
      </c>
      <c r="G16" s="151">
        <v>5346917900.3299999</v>
      </c>
      <c r="H16" s="151">
        <v>3163269</v>
      </c>
      <c r="I16" s="151">
        <v>1036842560.91</v>
      </c>
      <c r="J16" s="151">
        <v>34019597</v>
      </c>
      <c r="K16" s="151">
        <v>2072247513.25</v>
      </c>
      <c r="L16" s="151">
        <v>927675.99999999977</v>
      </c>
      <c r="M16" s="151">
        <v>1152268723.22</v>
      </c>
      <c r="N16" s="151">
        <v>1652459</v>
      </c>
      <c r="O16" s="153">
        <v>1085559102.96</v>
      </c>
      <c r="P16" s="180"/>
      <c r="Q16" s="180"/>
      <c r="R16" s="174"/>
      <c r="S16" s="174"/>
      <c r="T16" s="174"/>
      <c r="U16" s="174"/>
      <c r="V16" s="181"/>
    </row>
    <row r="17" spans="2:22" s="185" customFormat="1" ht="13.8" thickTop="1" x14ac:dyDescent="0.3">
      <c r="B17" s="184"/>
      <c r="E17" s="186"/>
      <c r="F17" s="186"/>
      <c r="G17" s="186"/>
      <c r="H17" s="186"/>
      <c r="I17" s="186"/>
      <c r="J17" s="186"/>
      <c r="K17" s="186"/>
      <c r="L17" s="186"/>
      <c r="M17" s="186"/>
      <c r="N17" s="186"/>
      <c r="O17" s="187"/>
      <c r="P17" s="179"/>
      <c r="Q17" s="179"/>
      <c r="R17" s="161"/>
      <c r="S17" s="161"/>
      <c r="T17" s="161"/>
      <c r="U17" s="161"/>
      <c r="V17" s="161"/>
    </row>
    <row r="18" spans="2:22" s="182" customFormat="1" x14ac:dyDescent="0.25">
      <c r="B18" s="26" t="s">
        <v>493</v>
      </c>
      <c r="C18" s="27"/>
      <c r="D18" s="27"/>
      <c r="E18" s="140">
        <v>2829</v>
      </c>
      <c r="F18" s="140">
        <v>17071481.7798553</v>
      </c>
      <c r="G18" s="140">
        <v>3587545898.2800002</v>
      </c>
      <c r="H18" s="140">
        <v>1554318</v>
      </c>
      <c r="I18" s="140">
        <v>651212064.92999995</v>
      </c>
      <c r="J18" s="140">
        <v>14168463.874515494</v>
      </c>
      <c r="K18" s="140">
        <v>1203370484.26</v>
      </c>
      <c r="L18" s="140">
        <v>431976.90533980576</v>
      </c>
      <c r="M18" s="140">
        <v>857975317.98000002</v>
      </c>
      <c r="N18" s="140">
        <v>916723</v>
      </c>
      <c r="O18" s="75">
        <v>874988031.12</v>
      </c>
      <c r="P18" s="180"/>
      <c r="Q18" s="180"/>
      <c r="R18" s="174"/>
      <c r="S18" s="174"/>
      <c r="T18" s="174"/>
      <c r="U18" s="174"/>
      <c r="V18" s="181"/>
    </row>
    <row r="19" spans="2:22" s="175" customFormat="1" x14ac:dyDescent="0.25">
      <c r="B19" s="24"/>
      <c r="C19" s="1" t="s">
        <v>494</v>
      </c>
      <c r="D19" s="1"/>
      <c r="E19" s="141">
        <v>2829</v>
      </c>
      <c r="F19" s="141">
        <v>17071481.7798553</v>
      </c>
      <c r="G19" s="141">
        <v>3587545898.2800002</v>
      </c>
      <c r="H19" s="141">
        <v>1554318</v>
      </c>
      <c r="I19" s="141">
        <v>651212064.92999995</v>
      </c>
      <c r="J19" s="141">
        <v>14168463.874515494</v>
      </c>
      <c r="K19" s="141">
        <v>1203370484.26</v>
      </c>
      <c r="L19" s="141">
        <v>431976.90533980576</v>
      </c>
      <c r="M19" s="141">
        <v>857975317.98000002</v>
      </c>
      <c r="N19" s="141">
        <v>916723</v>
      </c>
      <c r="O19" s="76">
        <v>874988031.12</v>
      </c>
      <c r="P19" s="180"/>
      <c r="Q19" s="180"/>
      <c r="R19" s="174"/>
      <c r="S19" s="174"/>
      <c r="T19" s="174"/>
      <c r="U19" s="174"/>
      <c r="V19" s="174"/>
    </row>
    <row r="20" spans="2:22" s="175" customFormat="1" x14ac:dyDescent="0.25">
      <c r="B20" s="24"/>
      <c r="C20" s="1"/>
      <c r="D20" s="1" t="s">
        <v>495</v>
      </c>
      <c r="E20" s="141">
        <v>102</v>
      </c>
      <c r="F20" s="141">
        <v>395463</v>
      </c>
      <c r="G20" s="141">
        <v>78510970.439999998</v>
      </c>
      <c r="H20" s="141">
        <v>38299</v>
      </c>
      <c r="I20" s="141">
        <v>13502087.5</v>
      </c>
      <c r="J20" s="141">
        <v>314617</v>
      </c>
      <c r="K20" s="141">
        <v>32330943.899999999</v>
      </c>
      <c r="L20" s="141">
        <v>19893</v>
      </c>
      <c r="M20" s="141">
        <v>22365021.890000001</v>
      </c>
      <c r="N20" s="141">
        <v>22654</v>
      </c>
      <c r="O20" s="76">
        <v>10312917.15</v>
      </c>
      <c r="P20" s="180"/>
      <c r="Q20" s="180"/>
      <c r="R20" s="174"/>
      <c r="S20" s="174"/>
      <c r="T20" s="174"/>
      <c r="U20" s="174"/>
      <c r="V20" s="174"/>
    </row>
    <row r="21" spans="2:22" s="175" customFormat="1" x14ac:dyDescent="0.25">
      <c r="B21" s="24"/>
      <c r="C21" s="1"/>
      <c r="D21" s="1" t="s">
        <v>496</v>
      </c>
      <c r="E21" s="141">
        <v>74</v>
      </c>
      <c r="F21" s="141">
        <v>326334</v>
      </c>
      <c r="G21" s="141">
        <v>35356940.899999999</v>
      </c>
      <c r="H21" s="141">
        <v>28172</v>
      </c>
      <c r="I21" s="141">
        <v>5375620.25</v>
      </c>
      <c r="J21" s="141">
        <v>266300</v>
      </c>
      <c r="K21" s="141">
        <v>13233543.23</v>
      </c>
      <c r="L21" s="141">
        <v>11131</v>
      </c>
      <c r="M21" s="141">
        <v>6050383.9900000002</v>
      </c>
      <c r="N21" s="141">
        <v>20731</v>
      </c>
      <c r="O21" s="76">
        <v>10697393.43</v>
      </c>
      <c r="P21" s="180"/>
      <c r="Q21" s="180"/>
      <c r="R21" s="174"/>
      <c r="S21" s="174"/>
      <c r="T21" s="174"/>
      <c r="U21" s="174"/>
      <c r="V21" s="174"/>
    </row>
    <row r="22" spans="2:22" s="175" customFormat="1" x14ac:dyDescent="0.25">
      <c r="B22" s="24"/>
      <c r="C22" s="1"/>
      <c r="D22" s="1" t="s">
        <v>497</v>
      </c>
      <c r="E22" s="141">
        <v>46</v>
      </c>
      <c r="F22" s="141">
        <v>143397</v>
      </c>
      <c r="G22" s="141">
        <v>23376875.469999999</v>
      </c>
      <c r="H22" s="141">
        <v>12569</v>
      </c>
      <c r="I22" s="141">
        <v>3911810.3</v>
      </c>
      <c r="J22" s="141">
        <v>118312</v>
      </c>
      <c r="K22" s="141">
        <v>11528612.310000001</v>
      </c>
      <c r="L22" s="141">
        <v>5160</v>
      </c>
      <c r="M22" s="141">
        <v>5151930.4800000004</v>
      </c>
      <c r="N22" s="141">
        <v>7356</v>
      </c>
      <c r="O22" s="76">
        <v>2784522.37</v>
      </c>
      <c r="P22" s="180"/>
      <c r="Q22" s="180"/>
      <c r="R22" s="174"/>
      <c r="S22" s="174"/>
      <c r="T22" s="174"/>
      <c r="U22" s="174"/>
      <c r="V22" s="174"/>
    </row>
    <row r="23" spans="2:22" s="175" customFormat="1" x14ac:dyDescent="0.25">
      <c r="B23" s="24"/>
      <c r="C23" s="1"/>
      <c r="D23" s="1" t="s">
        <v>498</v>
      </c>
      <c r="E23" s="141">
        <v>112</v>
      </c>
      <c r="F23" s="141">
        <v>1008048</v>
      </c>
      <c r="G23" s="141">
        <v>111879527.97</v>
      </c>
      <c r="H23" s="141">
        <v>154384</v>
      </c>
      <c r="I23" s="141">
        <v>19862972.899999999</v>
      </c>
      <c r="J23" s="141">
        <v>803593</v>
      </c>
      <c r="K23" s="141">
        <v>40144426.640000001</v>
      </c>
      <c r="L23" s="141">
        <v>16329</v>
      </c>
      <c r="M23" s="141">
        <v>32869478.940000001</v>
      </c>
      <c r="N23" s="141">
        <v>33742</v>
      </c>
      <c r="O23" s="76">
        <v>19002649.48</v>
      </c>
      <c r="P23" s="180"/>
      <c r="Q23" s="180"/>
      <c r="R23" s="174"/>
      <c r="S23" s="174"/>
      <c r="T23" s="174"/>
      <c r="U23" s="174"/>
      <c r="V23" s="174"/>
    </row>
    <row r="24" spans="2:22" s="175" customFormat="1" x14ac:dyDescent="0.25">
      <c r="B24" s="24"/>
      <c r="C24" s="1"/>
      <c r="D24" s="1" t="s">
        <v>499</v>
      </c>
      <c r="E24" s="141">
        <v>415</v>
      </c>
      <c r="F24" s="141">
        <v>5971941.7798552997</v>
      </c>
      <c r="G24" s="141">
        <v>1441872725.6199999</v>
      </c>
      <c r="H24" s="141">
        <v>438175</v>
      </c>
      <c r="I24" s="141">
        <v>237223924.36000001</v>
      </c>
      <c r="J24" s="141">
        <v>5191389.8745154943</v>
      </c>
      <c r="K24" s="141">
        <v>369883267.85000002</v>
      </c>
      <c r="L24" s="141">
        <v>102483.90533980582</v>
      </c>
      <c r="M24" s="141">
        <v>384486694.39999998</v>
      </c>
      <c r="N24" s="141">
        <v>239893</v>
      </c>
      <c r="O24" s="76">
        <v>450278839.00999999</v>
      </c>
      <c r="P24" s="180"/>
      <c r="Q24" s="180"/>
      <c r="R24" s="174"/>
      <c r="S24" s="174"/>
      <c r="T24" s="174"/>
      <c r="U24" s="174"/>
      <c r="V24" s="174"/>
    </row>
    <row r="25" spans="2:22" s="175" customFormat="1" x14ac:dyDescent="0.25">
      <c r="B25" s="24"/>
      <c r="C25" s="1"/>
      <c r="D25" s="1" t="s">
        <v>500</v>
      </c>
      <c r="E25" s="141">
        <v>550</v>
      </c>
      <c r="F25" s="141">
        <v>2544849</v>
      </c>
      <c r="G25" s="141">
        <v>568249697.34000003</v>
      </c>
      <c r="H25" s="141">
        <v>222582</v>
      </c>
      <c r="I25" s="141">
        <v>94414946.450000003</v>
      </c>
      <c r="J25" s="141">
        <v>2052064</v>
      </c>
      <c r="K25" s="141">
        <v>240706730.90000001</v>
      </c>
      <c r="L25" s="141">
        <v>75672</v>
      </c>
      <c r="M25" s="141">
        <v>102417777.25</v>
      </c>
      <c r="N25" s="141">
        <v>194531</v>
      </c>
      <c r="O25" s="76">
        <v>130710242.73999999</v>
      </c>
      <c r="P25" s="180"/>
      <c r="Q25" s="180"/>
      <c r="R25" s="174"/>
      <c r="S25" s="174"/>
      <c r="T25" s="174"/>
      <c r="U25" s="174"/>
      <c r="V25" s="174"/>
    </row>
    <row r="26" spans="2:22" s="175" customFormat="1" x14ac:dyDescent="0.25">
      <c r="B26" s="24"/>
      <c r="C26" s="1"/>
      <c r="D26" s="1" t="s">
        <v>501</v>
      </c>
      <c r="E26" s="141">
        <v>76</v>
      </c>
      <c r="F26" s="141">
        <v>300076</v>
      </c>
      <c r="G26" s="141">
        <v>31059640.82</v>
      </c>
      <c r="H26" s="141">
        <v>26343</v>
      </c>
      <c r="I26" s="141">
        <v>5576961.2000000002</v>
      </c>
      <c r="J26" s="141">
        <v>244473</v>
      </c>
      <c r="K26" s="141">
        <v>14570913.720000001</v>
      </c>
      <c r="L26" s="141">
        <v>12493</v>
      </c>
      <c r="M26" s="141">
        <v>7002383.96</v>
      </c>
      <c r="N26" s="141">
        <v>16767</v>
      </c>
      <c r="O26" s="76">
        <v>3909381.94</v>
      </c>
      <c r="P26" s="180"/>
      <c r="Q26" s="180"/>
      <c r="R26" s="174"/>
      <c r="S26" s="174"/>
      <c r="T26" s="174"/>
      <c r="U26" s="174"/>
      <c r="V26" s="174"/>
    </row>
    <row r="27" spans="2:22" s="175" customFormat="1" x14ac:dyDescent="0.25">
      <c r="B27" s="24"/>
      <c r="C27" s="1"/>
      <c r="D27" s="1" t="s">
        <v>502</v>
      </c>
      <c r="E27" s="141">
        <v>102</v>
      </c>
      <c r="F27" s="141">
        <v>426361.99999999988</v>
      </c>
      <c r="G27" s="141">
        <v>67436829.329999998</v>
      </c>
      <c r="H27" s="141">
        <v>46118.999999999884</v>
      </c>
      <c r="I27" s="141">
        <v>15820463.279999999</v>
      </c>
      <c r="J27" s="141">
        <v>336949.00000000012</v>
      </c>
      <c r="K27" s="141">
        <v>20795393.859999999</v>
      </c>
      <c r="L27" s="141">
        <v>13357.999999999927</v>
      </c>
      <c r="M27" s="141">
        <v>16396308.77</v>
      </c>
      <c r="N27" s="141">
        <v>29936</v>
      </c>
      <c r="O27" s="76">
        <v>14424663.42</v>
      </c>
      <c r="P27" s="180"/>
      <c r="Q27" s="180"/>
      <c r="R27" s="174"/>
      <c r="S27" s="174"/>
      <c r="T27" s="174"/>
      <c r="U27" s="174"/>
      <c r="V27" s="174"/>
    </row>
    <row r="28" spans="2:22" s="175" customFormat="1" x14ac:dyDescent="0.25">
      <c r="B28" s="24"/>
      <c r="C28" s="1"/>
      <c r="D28" s="1" t="s">
        <v>503</v>
      </c>
      <c r="E28" s="141">
        <v>19</v>
      </c>
      <c r="F28" s="141">
        <v>61113</v>
      </c>
      <c r="G28" s="141">
        <v>9538899.8200000003</v>
      </c>
      <c r="H28" s="141">
        <v>6128</v>
      </c>
      <c r="I28" s="141">
        <v>1994138.42</v>
      </c>
      <c r="J28" s="141">
        <v>50774</v>
      </c>
      <c r="K28" s="141">
        <v>4487326.4000000004</v>
      </c>
      <c r="L28" s="141">
        <v>1762</v>
      </c>
      <c r="M28" s="141">
        <v>2083821.02</v>
      </c>
      <c r="N28" s="141">
        <v>2449</v>
      </c>
      <c r="O28" s="76">
        <v>973613.98</v>
      </c>
      <c r="P28" s="180"/>
      <c r="Q28" s="180"/>
      <c r="R28" s="174"/>
      <c r="S28" s="174"/>
      <c r="T28" s="174"/>
      <c r="U28" s="174"/>
      <c r="V28" s="174"/>
    </row>
    <row r="29" spans="2:22" s="175" customFormat="1" x14ac:dyDescent="0.25">
      <c r="B29" s="24"/>
      <c r="C29" s="1"/>
      <c r="D29" s="1" t="s">
        <v>504</v>
      </c>
      <c r="E29" s="141">
        <v>144</v>
      </c>
      <c r="F29" s="141">
        <v>634036</v>
      </c>
      <c r="G29" s="141">
        <v>97400178.709999993</v>
      </c>
      <c r="H29" s="141">
        <v>53622</v>
      </c>
      <c r="I29" s="141">
        <v>16397150.619999999</v>
      </c>
      <c r="J29" s="141">
        <v>524442</v>
      </c>
      <c r="K29" s="141">
        <v>47647429.109999999</v>
      </c>
      <c r="L29" s="141">
        <v>18065</v>
      </c>
      <c r="M29" s="141">
        <v>15008596.960000001</v>
      </c>
      <c r="N29" s="141">
        <v>37907</v>
      </c>
      <c r="O29" s="76">
        <v>18347002.030000001</v>
      </c>
      <c r="P29" s="180"/>
      <c r="Q29" s="180"/>
      <c r="R29" s="174"/>
      <c r="S29" s="174"/>
      <c r="T29" s="174"/>
      <c r="U29" s="174"/>
      <c r="V29" s="174"/>
    </row>
    <row r="30" spans="2:22" s="175" customFormat="1" x14ac:dyDescent="0.25">
      <c r="B30" s="24"/>
      <c r="C30" s="1"/>
      <c r="D30" s="1" t="s">
        <v>505</v>
      </c>
      <c r="E30" s="141">
        <v>80</v>
      </c>
      <c r="F30" s="141">
        <v>425172</v>
      </c>
      <c r="G30" s="141">
        <v>75115892.420000002</v>
      </c>
      <c r="H30" s="141">
        <v>35771</v>
      </c>
      <c r="I30" s="141">
        <v>16174283.210000001</v>
      </c>
      <c r="J30" s="141">
        <v>357890</v>
      </c>
      <c r="K30" s="141">
        <v>30171957.460000001</v>
      </c>
      <c r="L30" s="141">
        <v>12210</v>
      </c>
      <c r="M30" s="141">
        <v>16179571.050000001</v>
      </c>
      <c r="N30" s="141">
        <v>19301</v>
      </c>
      <c r="O30" s="76">
        <v>12590080.699999999</v>
      </c>
      <c r="P30" s="180"/>
      <c r="Q30" s="180"/>
      <c r="R30" s="174"/>
      <c r="S30" s="174"/>
      <c r="T30" s="174"/>
      <c r="U30" s="174"/>
      <c r="V30" s="174"/>
    </row>
    <row r="31" spans="2:22" s="175" customFormat="1" x14ac:dyDescent="0.25">
      <c r="B31" s="24"/>
      <c r="C31" s="1"/>
      <c r="D31" s="1" t="s">
        <v>506</v>
      </c>
      <c r="E31" s="141">
        <v>188</v>
      </c>
      <c r="F31" s="141">
        <v>891517</v>
      </c>
      <c r="G31" s="141">
        <v>252812982.34999999</v>
      </c>
      <c r="H31" s="141">
        <v>94429</v>
      </c>
      <c r="I31" s="141">
        <v>47928650.149999999</v>
      </c>
      <c r="J31" s="141">
        <v>728018</v>
      </c>
      <c r="K31" s="141">
        <v>71739473.650000006</v>
      </c>
      <c r="L31" s="141">
        <v>22948</v>
      </c>
      <c r="M31" s="141">
        <v>66690098.890000001</v>
      </c>
      <c r="N31" s="141">
        <v>46122</v>
      </c>
      <c r="O31" s="76">
        <v>66454759.659999996</v>
      </c>
      <c r="P31" s="180"/>
      <c r="Q31" s="180"/>
      <c r="R31" s="174"/>
      <c r="S31" s="174"/>
      <c r="T31" s="174"/>
      <c r="U31" s="174"/>
      <c r="V31" s="174"/>
    </row>
    <row r="32" spans="2:22" s="175" customFormat="1" x14ac:dyDescent="0.25">
      <c r="B32" s="24"/>
      <c r="C32" s="1"/>
      <c r="D32" s="1" t="s">
        <v>507</v>
      </c>
      <c r="E32" s="141">
        <v>11</v>
      </c>
      <c r="F32" s="141">
        <v>39904</v>
      </c>
      <c r="G32" s="141">
        <v>3202231.82</v>
      </c>
      <c r="H32" s="141">
        <v>4096</v>
      </c>
      <c r="I32" s="141">
        <v>327078.42</v>
      </c>
      <c r="J32" s="141">
        <v>32814</v>
      </c>
      <c r="K32" s="141">
        <v>1624729.34</v>
      </c>
      <c r="L32" s="141">
        <v>1601</v>
      </c>
      <c r="M32" s="141">
        <v>915799.78</v>
      </c>
      <c r="N32" s="141">
        <v>1393</v>
      </c>
      <c r="O32" s="76">
        <v>334624.27</v>
      </c>
      <c r="P32" s="180"/>
      <c r="Q32" s="180"/>
      <c r="R32" s="174"/>
      <c r="S32" s="174"/>
      <c r="T32" s="174"/>
      <c r="U32" s="174"/>
      <c r="V32" s="174"/>
    </row>
    <row r="33" spans="2:22" s="175" customFormat="1" x14ac:dyDescent="0.25">
      <c r="B33" s="24"/>
      <c r="C33" s="1"/>
      <c r="D33" s="1" t="s">
        <v>508</v>
      </c>
      <c r="E33" s="141">
        <v>657</v>
      </c>
      <c r="F33" s="141">
        <v>2945751</v>
      </c>
      <c r="G33" s="141">
        <v>571635564.42999995</v>
      </c>
      <c r="H33" s="141">
        <v>287820</v>
      </c>
      <c r="I33" s="141">
        <v>112250325.40000001</v>
      </c>
      <c r="J33" s="141">
        <v>2391321</v>
      </c>
      <c r="K33" s="141">
        <v>242572411.09</v>
      </c>
      <c r="L33" s="141">
        <v>90211</v>
      </c>
      <c r="M33" s="141">
        <v>131876981.38</v>
      </c>
      <c r="N33" s="141">
        <v>176399</v>
      </c>
      <c r="O33" s="76">
        <v>84935846.560000002</v>
      </c>
      <c r="P33" s="180"/>
      <c r="Q33" s="180"/>
      <c r="R33" s="174"/>
      <c r="S33" s="174"/>
      <c r="T33" s="174"/>
      <c r="U33" s="174"/>
      <c r="V33" s="174"/>
    </row>
    <row r="34" spans="2:22" s="175" customFormat="1" x14ac:dyDescent="0.25">
      <c r="B34" s="24"/>
      <c r="C34" s="1"/>
      <c r="D34" s="1" t="s">
        <v>509</v>
      </c>
      <c r="E34" s="141">
        <v>87</v>
      </c>
      <c r="F34" s="141">
        <v>367995</v>
      </c>
      <c r="G34" s="141">
        <v>87640800.859999999</v>
      </c>
      <c r="H34" s="141">
        <v>48143</v>
      </c>
      <c r="I34" s="141">
        <v>16059938.33</v>
      </c>
      <c r="J34" s="141">
        <v>275239</v>
      </c>
      <c r="K34" s="141">
        <v>27986017.739999998</v>
      </c>
      <c r="L34" s="141">
        <v>13247</v>
      </c>
      <c r="M34" s="141">
        <v>23541546.170000002</v>
      </c>
      <c r="N34" s="141">
        <v>31366</v>
      </c>
      <c r="O34" s="76">
        <v>20053298.620000001</v>
      </c>
      <c r="P34" s="180"/>
      <c r="Q34" s="180"/>
      <c r="R34" s="174"/>
      <c r="S34" s="174"/>
      <c r="T34" s="174"/>
      <c r="U34" s="174"/>
      <c r="V34" s="174"/>
    </row>
    <row r="35" spans="2:22" s="175" customFormat="1" x14ac:dyDescent="0.25">
      <c r="B35" s="24"/>
      <c r="C35" s="1"/>
      <c r="D35" s="1" t="s">
        <v>510</v>
      </c>
      <c r="E35" s="141">
        <v>98</v>
      </c>
      <c r="F35" s="141">
        <v>356728</v>
      </c>
      <c r="G35" s="141">
        <v>100287710.40000001</v>
      </c>
      <c r="H35" s="141">
        <v>35694</v>
      </c>
      <c r="I35" s="141">
        <v>37655198.780000001</v>
      </c>
      <c r="J35" s="141">
        <v>289095</v>
      </c>
      <c r="K35" s="141">
        <v>18747025.469999999</v>
      </c>
      <c r="L35" s="141">
        <v>6618</v>
      </c>
      <c r="M35" s="141">
        <v>17814793.579999998</v>
      </c>
      <c r="N35" s="141">
        <v>25321</v>
      </c>
      <c r="O35" s="76">
        <v>26070692.559999999</v>
      </c>
      <c r="P35" s="180"/>
      <c r="Q35" s="180"/>
      <c r="R35" s="174"/>
      <c r="S35" s="174"/>
      <c r="T35" s="174"/>
      <c r="U35" s="174"/>
      <c r="V35" s="174"/>
    </row>
    <row r="36" spans="2:22" s="175" customFormat="1" x14ac:dyDescent="0.25">
      <c r="B36" s="24"/>
      <c r="C36" s="1"/>
      <c r="D36" s="1" t="s">
        <v>511</v>
      </c>
      <c r="E36" s="141">
        <v>68</v>
      </c>
      <c r="F36" s="141">
        <v>232795</v>
      </c>
      <c r="G36" s="141">
        <v>32168429.59</v>
      </c>
      <c r="H36" s="141">
        <v>21972</v>
      </c>
      <c r="I36" s="141">
        <v>6736515.3499999996</v>
      </c>
      <c r="J36" s="141">
        <v>191173</v>
      </c>
      <c r="K36" s="141">
        <v>15200281.58</v>
      </c>
      <c r="L36" s="141">
        <v>8795</v>
      </c>
      <c r="M36" s="141">
        <v>7124129.46</v>
      </c>
      <c r="N36" s="141">
        <v>10855</v>
      </c>
      <c r="O36" s="76">
        <v>3107503.2</v>
      </c>
      <c r="P36" s="180"/>
      <c r="Q36" s="180"/>
      <c r="R36" s="174"/>
      <c r="S36" s="174"/>
      <c r="T36" s="174"/>
      <c r="U36" s="174"/>
      <c r="V36" s="174"/>
    </row>
    <row r="37" spans="2:22" s="182" customFormat="1" x14ac:dyDescent="0.25">
      <c r="B37" s="26" t="s">
        <v>512</v>
      </c>
      <c r="C37" s="27"/>
      <c r="D37" s="27"/>
      <c r="E37" s="140">
        <v>390</v>
      </c>
      <c r="F37" s="140">
        <v>1411175.9488251316</v>
      </c>
      <c r="G37" s="140">
        <v>101936614.23</v>
      </c>
      <c r="H37" s="140">
        <v>82587</v>
      </c>
      <c r="I37" s="140">
        <v>17515376.190000001</v>
      </c>
      <c r="J37" s="140">
        <v>1225725.3915056912</v>
      </c>
      <c r="K37" s="140">
        <v>55905390.340000004</v>
      </c>
      <c r="L37" s="140">
        <v>42556.557319440457</v>
      </c>
      <c r="M37" s="140">
        <v>17425577.48</v>
      </c>
      <c r="N37" s="140">
        <v>60307</v>
      </c>
      <c r="O37" s="75">
        <v>11090270.220000001</v>
      </c>
      <c r="P37" s="180">
        <f>+E38+E43+E49+E57</f>
        <v>390</v>
      </c>
      <c r="Q37" s="180">
        <f>+F38+F43+F49+F57</f>
        <v>1411175.9488251316</v>
      </c>
      <c r="R37" s="180">
        <f>+G38+G43+G49+G57</f>
        <v>101936614.22</v>
      </c>
      <c r="S37" s="180">
        <f t="shared" ref="S37:U38" si="0">E37-P37</f>
        <v>0</v>
      </c>
      <c r="T37" s="180">
        <f t="shared" si="0"/>
        <v>0</v>
      </c>
      <c r="U37" s="180">
        <f t="shared" si="0"/>
        <v>1.000000536441803E-2</v>
      </c>
      <c r="V37" s="181"/>
    </row>
    <row r="38" spans="2:22" s="175" customFormat="1" x14ac:dyDescent="0.25">
      <c r="B38" s="24"/>
      <c r="C38" s="1" t="s">
        <v>513</v>
      </c>
      <c r="D38" s="1"/>
      <c r="E38" s="141">
        <v>50</v>
      </c>
      <c r="F38" s="141">
        <v>204827</v>
      </c>
      <c r="G38" s="141">
        <v>16395884.039999999</v>
      </c>
      <c r="H38" s="141">
        <v>7851</v>
      </c>
      <c r="I38" s="141">
        <v>2836028.06</v>
      </c>
      <c r="J38" s="141">
        <v>178186</v>
      </c>
      <c r="K38" s="141">
        <v>8548508.6899999995</v>
      </c>
      <c r="L38" s="141">
        <v>7033</v>
      </c>
      <c r="M38" s="141">
        <v>2782935.87</v>
      </c>
      <c r="N38" s="141">
        <v>11757</v>
      </c>
      <c r="O38" s="76">
        <v>2228411.42</v>
      </c>
      <c r="P38" s="180">
        <f>SUM(E39:E42)</f>
        <v>50</v>
      </c>
      <c r="Q38" s="180">
        <f>SUM(F39:F42)</f>
        <v>204827</v>
      </c>
      <c r="R38" s="180">
        <f>SUM(G39:G42)</f>
        <v>16395884.039999999</v>
      </c>
      <c r="S38" s="180">
        <f t="shared" si="0"/>
        <v>0</v>
      </c>
      <c r="T38" s="180">
        <f t="shared" si="0"/>
        <v>0</v>
      </c>
      <c r="U38" s="180">
        <f t="shared" si="0"/>
        <v>0</v>
      </c>
      <c r="V38" s="174"/>
    </row>
    <row r="39" spans="2:22" s="175" customFormat="1" x14ac:dyDescent="0.25">
      <c r="B39" s="24"/>
      <c r="C39" s="1"/>
      <c r="D39" s="1" t="s">
        <v>515</v>
      </c>
      <c r="E39" s="141">
        <v>24</v>
      </c>
      <c r="F39" s="141">
        <v>138035</v>
      </c>
      <c r="G39" s="141">
        <v>12130215.869999999</v>
      </c>
      <c r="H39" s="141">
        <v>5774</v>
      </c>
      <c r="I39" s="141">
        <v>1995088.38</v>
      </c>
      <c r="J39" s="141">
        <v>119182</v>
      </c>
      <c r="K39" s="141">
        <v>6295698.0300000003</v>
      </c>
      <c r="L39" s="141">
        <v>4572</v>
      </c>
      <c r="M39" s="141">
        <v>2167055.23</v>
      </c>
      <c r="N39" s="141">
        <v>8507</v>
      </c>
      <c r="O39" s="76">
        <v>1672374.22</v>
      </c>
      <c r="P39" s="180"/>
      <c r="Q39" s="180"/>
      <c r="R39" s="174"/>
      <c r="S39" s="180"/>
      <c r="T39" s="180"/>
      <c r="U39" s="180"/>
      <c r="V39" s="174"/>
    </row>
    <row r="40" spans="2:22" s="175" customFormat="1" x14ac:dyDescent="0.25">
      <c r="B40" s="24"/>
      <c r="C40" s="1"/>
      <c r="D40" s="1" t="s">
        <v>514</v>
      </c>
      <c r="E40" s="141">
        <v>10</v>
      </c>
      <c r="F40" s="141">
        <v>38766</v>
      </c>
      <c r="G40" s="141">
        <v>3021999.34</v>
      </c>
      <c r="H40" s="141">
        <v>1497</v>
      </c>
      <c r="I40" s="141">
        <v>700369.32</v>
      </c>
      <c r="J40" s="141">
        <v>33647</v>
      </c>
      <c r="K40" s="141">
        <v>1577884.02</v>
      </c>
      <c r="L40" s="141">
        <v>1372</v>
      </c>
      <c r="M40" s="141">
        <v>345386.15</v>
      </c>
      <c r="N40" s="141">
        <v>2250</v>
      </c>
      <c r="O40" s="76">
        <v>398359.86</v>
      </c>
      <c r="P40" s="180"/>
      <c r="Q40" s="180"/>
      <c r="R40" s="174"/>
      <c r="S40" s="180"/>
      <c r="T40" s="180"/>
      <c r="U40" s="180"/>
      <c r="V40" s="174"/>
    </row>
    <row r="41" spans="2:22" s="175" customFormat="1" x14ac:dyDescent="0.25">
      <c r="B41" s="24"/>
      <c r="C41" s="1"/>
      <c r="D41" s="1" t="s">
        <v>516</v>
      </c>
      <c r="E41" s="141">
        <v>6</v>
      </c>
      <c r="F41" s="141">
        <v>11661</v>
      </c>
      <c r="G41" s="141">
        <v>803653.79</v>
      </c>
      <c r="H41" s="141">
        <v>475</v>
      </c>
      <c r="I41" s="141">
        <v>125370.39</v>
      </c>
      <c r="J41" s="141">
        <v>10123</v>
      </c>
      <c r="K41" s="141">
        <v>398860.38</v>
      </c>
      <c r="L41" s="141">
        <v>465</v>
      </c>
      <c r="M41" s="141">
        <v>168790.42</v>
      </c>
      <c r="N41" s="141">
        <v>598</v>
      </c>
      <c r="O41" s="76">
        <v>110632.6</v>
      </c>
      <c r="P41" s="180"/>
      <c r="Q41" s="180"/>
      <c r="R41" s="174"/>
      <c r="S41" s="180"/>
      <c r="T41" s="180"/>
      <c r="U41" s="180"/>
      <c r="V41" s="174"/>
    </row>
    <row r="42" spans="2:22" s="175" customFormat="1" x14ac:dyDescent="0.25">
      <c r="B42" s="24"/>
      <c r="C42" s="1"/>
      <c r="D42" s="1" t="s">
        <v>962</v>
      </c>
      <c r="E42" s="141">
        <v>10</v>
      </c>
      <c r="F42" s="141">
        <v>16365</v>
      </c>
      <c r="G42" s="141">
        <v>440015.04</v>
      </c>
      <c r="H42" s="141">
        <v>105</v>
      </c>
      <c r="I42" s="141">
        <v>15199.97</v>
      </c>
      <c r="J42" s="141">
        <v>15234</v>
      </c>
      <c r="K42" s="141">
        <v>276066.26000000007</v>
      </c>
      <c r="L42" s="141">
        <v>624</v>
      </c>
      <c r="M42" s="141">
        <v>101704.07</v>
      </c>
      <c r="N42" s="141">
        <v>402</v>
      </c>
      <c r="O42" s="76">
        <v>47044.74</v>
      </c>
      <c r="P42" s="180"/>
      <c r="Q42" s="180"/>
      <c r="R42" s="174"/>
      <c r="S42" s="180"/>
      <c r="T42" s="180"/>
      <c r="U42" s="180"/>
      <c r="V42" s="174"/>
    </row>
    <row r="43" spans="2:22" s="175" customFormat="1" x14ac:dyDescent="0.25">
      <c r="B43" s="24"/>
      <c r="C43" s="1" t="s">
        <v>517</v>
      </c>
      <c r="D43" s="1"/>
      <c r="E43" s="141">
        <v>57</v>
      </c>
      <c r="F43" s="141">
        <v>210531</v>
      </c>
      <c r="G43" s="141">
        <v>17104761.16</v>
      </c>
      <c r="H43" s="141">
        <v>12729</v>
      </c>
      <c r="I43" s="141">
        <v>2812385.42</v>
      </c>
      <c r="J43" s="141">
        <v>180203</v>
      </c>
      <c r="K43" s="141">
        <v>9742634.3100000005</v>
      </c>
      <c r="L43" s="141">
        <v>8121</v>
      </c>
      <c r="M43" s="141">
        <v>2709181.04</v>
      </c>
      <c r="N43" s="141">
        <v>9478</v>
      </c>
      <c r="O43" s="76">
        <v>1840560.4</v>
      </c>
      <c r="P43" s="180">
        <f>SUM(E44:E48)</f>
        <v>57</v>
      </c>
      <c r="Q43" s="180">
        <f>SUM(F44:F48)</f>
        <v>210531</v>
      </c>
      <c r="R43" s="180">
        <f>SUM(G44:G48)</f>
        <v>17104761.16</v>
      </c>
      <c r="S43" s="180">
        <f>E43-P43</f>
        <v>0</v>
      </c>
      <c r="T43" s="180">
        <f>F43-Q43</f>
        <v>0</v>
      </c>
      <c r="U43" s="180">
        <f>G43-R43</f>
        <v>0</v>
      </c>
      <c r="V43" s="174"/>
    </row>
    <row r="44" spans="2:22" s="175" customFormat="1" x14ac:dyDescent="0.25">
      <c r="B44" s="24"/>
      <c r="C44" s="1"/>
      <c r="D44" s="1" t="s">
        <v>523</v>
      </c>
      <c r="E44" s="141">
        <v>21</v>
      </c>
      <c r="F44" s="141">
        <v>106103</v>
      </c>
      <c r="G44" s="141">
        <v>9750701.4199999999</v>
      </c>
      <c r="H44" s="141">
        <v>7226</v>
      </c>
      <c r="I44" s="141">
        <v>1500341.97</v>
      </c>
      <c r="J44" s="141">
        <v>88307</v>
      </c>
      <c r="K44" s="141">
        <v>5412306.7999999998</v>
      </c>
      <c r="L44" s="141">
        <v>4824</v>
      </c>
      <c r="M44" s="141">
        <v>1681569.95</v>
      </c>
      <c r="N44" s="141">
        <v>5746</v>
      </c>
      <c r="O44" s="76">
        <v>1156482.7</v>
      </c>
      <c r="P44" s="180"/>
      <c r="Q44" s="180"/>
      <c r="R44" s="174"/>
      <c r="S44" s="180"/>
      <c r="T44" s="180"/>
      <c r="U44" s="180"/>
      <c r="V44" s="174"/>
    </row>
    <row r="45" spans="2:22" s="175" customFormat="1" x14ac:dyDescent="0.25">
      <c r="B45" s="24"/>
      <c r="C45" s="1"/>
      <c r="D45" s="1" t="s">
        <v>519</v>
      </c>
      <c r="E45" s="141">
        <v>11</v>
      </c>
      <c r="F45" s="141">
        <v>64353</v>
      </c>
      <c r="G45" s="141">
        <v>5815957.5599999996</v>
      </c>
      <c r="H45" s="141">
        <v>4060</v>
      </c>
      <c r="I45" s="141">
        <v>1100816.0900000001</v>
      </c>
      <c r="J45" s="141">
        <v>55000</v>
      </c>
      <c r="K45" s="141">
        <v>3282527.56</v>
      </c>
      <c r="L45" s="141">
        <v>2404</v>
      </c>
      <c r="M45" s="141">
        <v>892049.75</v>
      </c>
      <c r="N45" s="141">
        <v>2889</v>
      </c>
      <c r="O45" s="76">
        <v>540564.17000000004</v>
      </c>
      <c r="P45" s="180"/>
      <c r="Q45" s="180"/>
      <c r="R45" s="174"/>
      <c r="S45" s="180"/>
      <c r="T45" s="180"/>
      <c r="U45" s="180"/>
      <c r="V45" s="174"/>
    </row>
    <row r="46" spans="2:22" s="175" customFormat="1" x14ac:dyDescent="0.25">
      <c r="B46" s="24"/>
      <c r="C46" s="1"/>
      <c r="D46" s="1" t="s">
        <v>522</v>
      </c>
      <c r="E46" s="141">
        <v>4</v>
      </c>
      <c r="F46" s="141">
        <v>19977</v>
      </c>
      <c r="G46" s="141">
        <v>1067810.31</v>
      </c>
      <c r="H46" s="141">
        <v>1424</v>
      </c>
      <c r="I46" s="141">
        <v>201361.65</v>
      </c>
      <c r="J46" s="141">
        <v>17694</v>
      </c>
      <c r="K46" s="141">
        <v>721902.1</v>
      </c>
      <c r="L46" s="141">
        <v>16</v>
      </c>
      <c r="M46" s="141">
        <v>1033.03</v>
      </c>
      <c r="N46" s="141">
        <v>843</v>
      </c>
      <c r="O46" s="76">
        <v>143513.53</v>
      </c>
      <c r="P46" s="180"/>
      <c r="Q46" s="180"/>
      <c r="R46" s="174"/>
      <c r="S46" s="180"/>
      <c r="T46" s="180"/>
      <c r="U46" s="180"/>
      <c r="V46" s="174"/>
    </row>
    <row r="47" spans="2:22" s="175" customFormat="1" x14ac:dyDescent="0.25">
      <c r="B47" s="24"/>
      <c r="C47" s="1"/>
      <c r="D47" s="1" t="s">
        <v>518</v>
      </c>
      <c r="E47" s="141">
        <v>3</v>
      </c>
      <c r="F47" s="141">
        <v>5534</v>
      </c>
      <c r="G47" s="141">
        <v>83428.740000000005</v>
      </c>
      <c r="H47" s="141">
        <v>0</v>
      </c>
      <c r="I47" s="141">
        <v>0</v>
      </c>
      <c r="J47" s="141">
        <v>5328</v>
      </c>
      <c r="K47" s="141">
        <v>28302.95</v>
      </c>
      <c r="L47" s="141">
        <v>206</v>
      </c>
      <c r="M47" s="141">
        <v>55125.79</v>
      </c>
      <c r="N47" s="141">
        <v>0</v>
      </c>
      <c r="O47" s="76">
        <v>0</v>
      </c>
      <c r="P47" s="180"/>
      <c r="Q47" s="180"/>
      <c r="R47" s="174"/>
      <c r="S47" s="180"/>
      <c r="T47" s="180"/>
      <c r="U47" s="180"/>
      <c r="V47" s="174"/>
    </row>
    <row r="48" spans="2:22" s="175" customFormat="1" x14ac:dyDescent="0.25">
      <c r="B48" s="24"/>
      <c r="C48" s="1"/>
      <c r="D48" s="1" t="s">
        <v>962</v>
      </c>
      <c r="E48" s="141">
        <v>18</v>
      </c>
      <c r="F48" s="141">
        <v>14564</v>
      </c>
      <c r="G48" s="141">
        <v>386863.13</v>
      </c>
      <c r="H48" s="141">
        <v>19</v>
      </c>
      <c r="I48" s="141">
        <v>9865.7000000000007</v>
      </c>
      <c r="J48" s="141">
        <v>13874</v>
      </c>
      <c r="K48" s="141">
        <v>297594.90999999997</v>
      </c>
      <c r="L48" s="141">
        <v>671</v>
      </c>
      <c r="M48" s="141">
        <v>79402.540000000008</v>
      </c>
      <c r="N48" s="141">
        <v>0</v>
      </c>
      <c r="O48" s="76">
        <v>0</v>
      </c>
      <c r="P48" s="180"/>
      <c r="Q48" s="180"/>
      <c r="R48" s="174"/>
      <c r="S48" s="180"/>
      <c r="T48" s="180"/>
      <c r="U48" s="180"/>
      <c r="V48" s="174"/>
    </row>
    <row r="49" spans="2:22" s="175" customFormat="1" x14ac:dyDescent="0.25">
      <c r="B49" s="24"/>
      <c r="C49" s="1" t="s">
        <v>524</v>
      </c>
      <c r="D49" s="1"/>
      <c r="E49" s="141">
        <v>68</v>
      </c>
      <c r="F49" s="141">
        <v>256559.79260027714</v>
      </c>
      <c r="G49" s="141">
        <v>18088447.309999999</v>
      </c>
      <c r="H49" s="141">
        <v>15897</v>
      </c>
      <c r="I49" s="141">
        <v>3979627.12</v>
      </c>
      <c r="J49" s="141">
        <v>221728.42058381625</v>
      </c>
      <c r="K49" s="141">
        <v>9023058.4100000001</v>
      </c>
      <c r="L49" s="141">
        <v>7961.3720164609031</v>
      </c>
      <c r="M49" s="141">
        <v>3056697.23</v>
      </c>
      <c r="N49" s="141">
        <v>10973</v>
      </c>
      <c r="O49" s="76">
        <v>2029064.56</v>
      </c>
      <c r="P49" s="180">
        <f>SUM(E50:E56)</f>
        <v>68</v>
      </c>
      <c r="Q49" s="180">
        <f>SUM(F50:F56)</f>
        <v>256559.79260027714</v>
      </c>
      <c r="R49" s="180">
        <f>SUM(G50:G56)</f>
        <v>18088447.34</v>
      </c>
      <c r="S49" s="180">
        <f>E49-P49</f>
        <v>0</v>
      </c>
      <c r="T49" s="180">
        <f>F49-Q49</f>
        <v>0</v>
      </c>
      <c r="U49" s="180">
        <f>G49-R49</f>
        <v>-3.0000001192092896E-2</v>
      </c>
      <c r="V49" s="174"/>
    </row>
    <row r="50" spans="2:22" s="175" customFormat="1" x14ac:dyDescent="0.25">
      <c r="B50" s="24"/>
      <c r="C50" s="1"/>
      <c r="D50" s="1" t="s">
        <v>541</v>
      </c>
      <c r="E50" s="141">
        <v>35</v>
      </c>
      <c r="F50" s="141">
        <v>170920</v>
      </c>
      <c r="G50" s="141">
        <v>14076669.27</v>
      </c>
      <c r="H50" s="141">
        <v>12766</v>
      </c>
      <c r="I50" s="141">
        <v>3287097.51</v>
      </c>
      <c r="J50" s="141">
        <v>144178</v>
      </c>
      <c r="K50" s="141">
        <v>6633571.2599999998</v>
      </c>
      <c r="L50" s="141">
        <v>5117</v>
      </c>
      <c r="M50" s="141">
        <v>2494897.61</v>
      </c>
      <c r="N50" s="141">
        <v>8859</v>
      </c>
      <c r="O50" s="76">
        <v>1661102.88</v>
      </c>
      <c r="P50" s="180"/>
      <c r="Q50" s="180"/>
      <c r="R50" s="174"/>
      <c r="S50" s="180"/>
      <c r="T50" s="180"/>
      <c r="U50" s="180"/>
      <c r="V50" s="174"/>
    </row>
    <row r="51" spans="2:22" s="175" customFormat="1" x14ac:dyDescent="0.25">
      <c r="B51" s="24"/>
      <c r="C51" s="1"/>
      <c r="D51" s="1" t="s">
        <v>525</v>
      </c>
      <c r="E51" s="141">
        <v>10</v>
      </c>
      <c r="F51" s="141">
        <v>50530</v>
      </c>
      <c r="G51" s="141">
        <v>2899696.17</v>
      </c>
      <c r="H51" s="141">
        <v>2853</v>
      </c>
      <c r="I51" s="141">
        <v>624133.02</v>
      </c>
      <c r="J51" s="141">
        <v>44605</v>
      </c>
      <c r="K51" s="141">
        <v>1637696.48</v>
      </c>
      <c r="L51" s="141">
        <v>958</v>
      </c>
      <c r="M51" s="141">
        <v>269904.99</v>
      </c>
      <c r="N51" s="141">
        <v>2114</v>
      </c>
      <c r="O51" s="76">
        <v>367961.68</v>
      </c>
      <c r="P51" s="180"/>
      <c r="Q51" s="180"/>
      <c r="R51" s="174"/>
      <c r="S51" s="180"/>
      <c r="T51" s="180"/>
      <c r="U51" s="180"/>
      <c r="V51" s="174"/>
    </row>
    <row r="52" spans="2:22" s="175" customFormat="1" x14ac:dyDescent="0.25">
      <c r="B52" s="24"/>
      <c r="C52" s="1"/>
      <c r="D52" s="1" t="s">
        <v>526</v>
      </c>
      <c r="E52" s="141">
        <v>4</v>
      </c>
      <c r="F52" s="141">
        <v>4803</v>
      </c>
      <c r="G52" s="141">
        <v>266262.53000000003</v>
      </c>
      <c r="H52" s="141">
        <v>19</v>
      </c>
      <c r="I52" s="141">
        <v>22708.46</v>
      </c>
      <c r="J52" s="141">
        <v>4289</v>
      </c>
      <c r="K52" s="141">
        <v>173121.56</v>
      </c>
      <c r="L52" s="141">
        <v>495</v>
      </c>
      <c r="M52" s="141">
        <v>70432.5</v>
      </c>
      <c r="N52" s="141">
        <v>0</v>
      </c>
      <c r="O52" s="76">
        <v>0</v>
      </c>
      <c r="P52" s="180"/>
      <c r="Q52" s="180"/>
      <c r="R52" s="174"/>
      <c r="S52" s="180"/>
      <c r="T52" s="180"/>
      <c r="U52" s="180"/>
      <c r="V52" s="174"/>
    </row>
    <row r="53" spans="2:22" s="175" customFormat="1" x14ac:dyDescent="0.25">
      <c r="B53" s="24"/>
      <c r="C53" s="1"/>
      <c r="D53" s="1" t="s">
        <v>539</v>
      </c>
      <c r="E53" s="141">
        <v>3</v>
      </c>
      <c r="F53" s="141">
        <v>4973</v>
      </c>
      <c r="G53" s="141">
        <v>172638.53</v>
      </c>
      <c r="H53" s="141">
        <v>16</v>
      </c>
      <c r="I53" s="141">
        <v>7702.28</v>
      </c>
      <c r="J53" s="141">
        <v>4884</v>
      </c>
      <c r="K53" s="141">
        <v>147663.06</v>
      </c>
      <c r="L53" s="141">
        <v>73</v>
      </c>
      <c r="M53" s="141">
        <v>17273.18</v>
      </c>
      <c r="N53" s="141">
        <v>0</v>
      </c>
      <c r="O53" s="76">
        <v>0</v>
      </c>
      <c r="P53" s="180"/>
      <c r="Q53" s="180"/>
      <c r="R53" s="174"/>
      <c r="S53" s="180"/>
      <c r="T53" s="180"/>
      <c r="U53" s="180"/>
      <c r="V53" s="174"/>
    </row>
    <row r="54" spans="2:22" s="175" customFormat="1" x14ac:dyDescent="0.25">
      <c r="B54" s="24"/>
      <c r="C54" s="1"/>
      <c r="D54" s="1" t="s">
        <v>540</v>
      </c>
      <c r="E54" s="141">
        <v>3</v>
      </c>
      <c r="F54" s="141">
        <v>5609</v>
      </c>
      <c r="G54" s="141">
        <v>163732.14000000001</v>
      </c>
      <c r="H54" s="141">
        <v>66</v>
      </c>
      <c r="I54" s="141">
        <v>8865.18</v>
      </c>
      <c r="J54" s="141">
        <v>5151</v>
      </c>
      <c r="K54" s="141">
        <v>89595.839999999997</v>
      </c>
      <c r="L54" s="141">
        <v>392</v>
      </c>
      <c r="M54" s="141">
        <v>65271.12</v>
      </c>
      <c r="N54" s="141">
        <v>0</v>
      </c>
      <c r="O54" s="76">
        <v>0</v>
      </c>
      <c r="P54" s="180"/>
      <c r="Q54" s="180"/>
      <c r="R54" s="174"/>
      <c r="S54" s="180"/>
      <c r="T54" s="180"/>
      <c r="U54" s="180"/>
      <c r="V54" s="174"/>
    </row>
    <row r="55" spans="2:22" s="175" customFormat="1" x14ac:dyDescent="0.25">
      <c r="B55" s="24"/>
      <c r="C55" s="1"/>
      <c r="D55" s="1" t="s">
        <v>542</v>
      </c>
      <c r="E55" s="141">
        <v>3</v>
      </c>
      <c r="F55" s="141">
        <v>6979.7926002771401</v>
      </c>
      <c r="G55" s="141">
        <v>181996.3</v>
      </c>
      <c r="H55" s="141">
        <v>121</v>
      </c>
      <c r="I55" s="141">
        <v>5800.19</v>
      </c>
      <c r="J55" s="141">
        <v>6547.4205838162379</v>
      </c>
      <c r="K55" s="141">
        <v>124676.91</v>
      </c>
      <c r="L55" s="141">
        <v>311.37201646090307</v>
      </c>
      <c r="M55" s="141">
        <v>51519.199999999997</v>
      </c>
      <c r="N55" s="141">
        <v>0</v>
      </c>
      <c r="O55" s="76">
        <v>0</v>
      </c>
      <c r="P55" s="180"/>
      <c r="Q55" s="180"/>
      <c r="R55" s="174"/>
      <c r="S55" s="180"/>
      <c r="T55" s="180"/>
      <c r="U55" s="180"/>
      <c r="V55" s="174"/>
    </row>
    <row r="56" spans="2:22" s="175" customFormat="1" x14ac:dyDescent="0.25">
      <c r="B56" s="24"/>
      <c r="C56" s="1"/>
      <c r="D56" s="1" t="s">
        <v>962</v>
      </c>
      <c r="E56" s="141">
        <v>10</v>
      </c>
      <c r="F56" s="141">
        <v>12745</v>
      </c>
      <c r="G56" s="141">
        <v>327452.39999999991</v>
      </c>
      <c r="H56" s="141">
        <v>56</v>
      </c>
      <c r="I56" s="141">
        <v>23320.46</v>
      </c>
      <c r="J56" s="141">
        <v>12074</v>
      </c>
      <c r="K56" s="141">
        <v>216733.30000000002</v>
      </c>
      <c r="L56" s="141">
        <v>615</v>
      </c>
      <c r="M56" s="141">
        <v>87398.639999999985</v>
      </c>
      <c r="N56" s="141">
        <v>0</v>
      </c>
      <c r="O56" s="76">
        <v>0</v>
      </c>
      <c r="P56" s="180"/>
      <c r="Q56" s="180"/>
      <c r="R56" s="174"/>
      <c r="S56" s="180"/>
      <c r="T56" s="180"/>
      <c r="U56" s="180"/>
      <c r="V56" s="174"/>
    </row>
    <row r="57" spans="2:22" s="175" customFormat="1" x14ac:dyDescent="0.25">
      <c r="B57" s="24"/>
      <c r="C57" s="1" t="s">
        <v>545</v>
      </c>
      <c r="D57" s="1"/>
      <c r="E57" s="141">
        <v>215</v>
      </c>
      <c r="F57" s="141">
        <v>739258.15622485452</v>
      </c>
      <c r="G57" s="141">
        <v>50347521.710000001</v>
      </c>
      <c r="H57" s="141">
        <v>46110</v>
      </c>
      <c r="I57" s="141">
        <v>7887335.5899999999</v>
      </c>
      <c r="J57" s="141">
        <v>645607.97092187498</v>
      </c>
      <c r="K57" s="141">
        <v>28591188.93</v>
      </c>
      <c r="L57" s="141">
        <v>19441.185302979549</v>
      </c>
      <c r="M57" s="141">
        <v>8876763.3499999996</v>
      </c>
      <c r="N57" s="141">
        <v>28099</v>
      </c>
      <c r="O57" s="76">
        <v>4992233.84</v>
      </c>
      <c r="P57" s="180">
        <f>SUM(E58:E75)</f>
        <v>215</v>
      </c>
      <c r="Q57" s="180">
        <f>SUM(F58:F75)</f>
        <v>739258.15622485452</v>
      </c>
      <c r="R57" s="180">
        <f>SUM(G58:G75)</f>
        <v>50347521.720000014</v>
      </c>
      <c r="S57" s="180">
        <f>E57-P57</f>
        <v>0</v>
      </c>
      <c r="T57" s="180">
        <f>F57-Q57</f>
        <v>0</v>
      </c>
      <c r="U57" s="180">
        <f>G57-R57</f>
        <v>-1.0000012814998627E-2</v>
      </c>
      <c r="V57" s="174"/>
    </row>
    <row r="58" spans="2:22" s="175" customFormat="1" x14ac:dyDescent="0.25">
      <c r="B58" s="24"/>
      <c r="C58" s="1"/>
      <c r="D58" s="1" t="s">
        <v>551</v>
      </c>
      <c r="E58" s="141">
        <v>53</v>
      </c>
      <c r="F58" s="141">
        <v>227040.54810796847</v>
      </c>
      <c r="G58" s="141">
        <v>20502868.260000002</v>
      </c>
      <c r="H58" s="141">
        <v>15244</v>
      </c>
      <c r="I58" s="141">
        <v>3713827.76</v>
      </c>
      <c r="J58" s="141">
        <v>192639.82397003743</v>
      </c>
      <c r="K58" s="141">
        <v>9820633.9000000004</v>
      </c>
      <c r="L58" s="141">
        <v>7970.7241379310344</v>
      </c>
      <c r="M58" s="141">
        <v>4758265.34</v>
      </c>
      <c r="N58" s="141">
        <v>11186</v>
      </c>
      <c r="O58" s="76">
        <v>2210141.2599999998</v>
      </c>
      <c r="P58" s="180"/>
      <c r="Q58" s="180"/>
      <c r="R58" s="174"/>
      <c r="S58" s="180"/>
      <c r="T58" s="180"/>
      <c r="U58" s="180"/>
      <c r="V58" s="174"/>
    </row>
    <row r="59" spans="2:22" s="175" customFormat="1" x14ac:dyDescent="0.25">
      <c r="B59" s="24"/>
      <c r="C59" s="1"/>
      <c r="D59" s="1" t="s">
        <v>562</v>
      </c>
      <c r="E59" s="141">
        <v>31</v>
      </c>
      <c r="F59" s="141">
        <v>128021.60811688608</v>
      </c>
      <c r="G59" s="141">
        <v>9332613.9399999995</v>
      </c>
      <c r="H59" s="141">
        <v>7789</v>
      </c>
      <c r="I59" s="141">
        <v>1574528.76</v>
      </c>
      <c r="J59" s="141">
        <v>111051.14695183757</v>
      </c>
      <c r="K59" s="141">
        <v>5406012.9299999997</v>
      </c>
      <c r="L59" s="141">
        <v>3736.4611650485158</v>
      </c>
      <c r="M59" s="141">
        <v>1400467.63</v>
      </c>
      <c r="N59" s="141">
        <v>5445</v>
      </c>
      <c r="O59" s="76">
        <v>951604.62</v>
      </c>
      <c r="P59" s="180"/>
      <c r="Q59" s="180"/>
      <c r="R59" s="174"/>
      <c r="S59" s="180"/>
      <c r="T59" s="180"/>
      <c r="U59" s="180"/>
      <c r="V59" s="174"/>
    </row>
    <row r="60" spans="2:22" s="175" customFormat="1" x14ac:dyDescent="0.25">
      <c r="B60" s="24"/>
      <c r="C60" s="1"/>
      <c r="D60" s="1" t="s">
        <v>546</v>
      </c>
      <c r="E60" s="141">
        <v>15</v>
      </c>
      <c r="F60" s="141">
        <v>64817</v>
      </c>
      <c r="G60" s="141">
        <v>4327202.45</v>
      </c>
      <c r="H60" s="141">
        <v>4360</v>
      </c>
      <c r="I60" s="141">
        <v>679640.96</v>
      </c>
      <c r="J60" s="141">
        <v>56005</v>
      </c>
      <c r="K60" s="141">
        <v>2490345.98</v>
      </c>
      <c r="L60" s="141">
        <v>1397</v>
      </c>
      <c r="M60" s="141">
        <v>700195.8</v>
      </c>
      <c r="N60" s="141">
        <v>3055</v>
      </c>
      <c r="O60" s="76">
        <v>457019.72</v>
      </c>
      <c r="P60" s="180"/>
      <c r="Q60" s="180"/>
      <c r="R60" s="174"/>
      <c r="S60" s="180"/>
      <c r="T60" s="180"/>
      <c r="U60" s="180"/>
      <c r="V60" s="174"/>
    </row>
    <row r="61" spans="2:22" s="175" customFormat="1" x14ac:dyDescent="0.25">
      <c r="B61" s="24"/>
      <c r="C61" s="1"/>
      <c r="D61" s="1" t="s">
        <v>554</v>
      </c>
      <c r="E61" s="141">
        <v>12</v>
      </c>
      <c r="F61" s="141">
        <v>66841</v>
      </c>
      <c r="G61" s="141">
        <v>4288765.71</v>
      </c>
      <c r="H61" s="141">
        <v>7989</v>
      </c>
      <c r="I61" s="141">
        <v>675491.02</v>
      </c>
      <c r="J61" s="141">
        <v>55341</v>
      </c>
      <c r="K61" s="141">
        <v>2846686.99</v>
      </c>
      <c r="L61" s="141">
        <v>1217</v>
      </c>
      <c r="M61" s="141">
        <v>406020.52</v>
      </c>
      <c r="N61" s="141">
        <v>2294</v>
      </c>
      <c r="O61" s="76">
        <v>360567.18</v>
      </c>
      <c r="P61" s="180"/>
      <c r="Q61" s="180"/>
      <c r="R61" s="174"/>
      <c r="S61" s="180"/>
      <c r="T61" s="180"/>
      <c r="U61" s="180"/>
      <c r="V61" s="174"/>
    </row>
    <row r="62" spans="2:22" s="175" customFormat="1" x14ac:dyDescent="0.25">
      <c r="B62" s="24"/>
      <c r="C62" s="1"/>
      <c r="D62" s="1" t="s">
        <v>555</v>
      </c>
      <c r="E62" s="141">
        <v>11</v>
      </c>
      <c r="F62" s="141">
        <v>30072</v>
      </c>
      <c r="G62" s="141">
        <v>1334213.6499999999</v>
      </c>
      <c r="H62" s="141">
        <v>628</v>
      </c>
      <c r="I62" s="141">
        <v>87835.09</v>
      </c>
      <c r="J62" s="141">
        <v>28591</v>
      </c>
      <c r="K62" s="141">
        <v>1096069.1200000001</v>
      </c>
      <c r="L62" s="141">
        <v>219</v>
      </c>
      <c r="M62" s="141">
        <v>64587.62</v>
      </c>
      <c r="N62" s="141">
        <v>634</v>
      </c>
      <c r="O62" s="76">
        <v>85721.82</v>
      </c>
      <c r="P62" s="180"/>
      <c r="Q62" s="180"/>
      <c r="R62" s="174"/>
      <c r="S62" s="180"/>
      <c r="T62" s="180"/>
      <c r="U62" s="180"/>
      <c r="V62" s="174"/>
    </row>
    <row r="63" spans="2:22" s="175" customFormat="1" x14ac:dyDescent="0.25">
      <c r="B63" s="24"/>
      <c r="C63" s="1"/>
      <c r="D63" s="1" t="s">
        <v>558</v>
      </c>
      <c r="E63" s="141">
        <v>10</v>
      </c>
      <c r="F63" s="141">
        <v>45264</v>
      </c>
      <c r="G63" s="141">
        <v>2790602.96</v>
      </c>
      <c r="H63" s="141">
        <v>1060</v>
      </c>
      <c r="I63" s="141">
        <v>211877.51</v>
      </c>
      <c r="J63" s="141">
        <v>40947</v>
      </c>
      <c r="K63" s="141">
        <v>1834834.8</v>
      </c>
      <c r="L63" s="141">
        <v>1069</v>
      </c>
      <c r="M63" s="141">
        <v>397327.23</v>
      </c>
      <c r="N63" s="141">
        <v>2188</v>
      </c>
      <c r="O63" s="76">
        <v>346563.42</v>
      </c>
      <c r="P63" s="180"/>
      <c r="Q63" s="180"/>
      <c r="R63" s="174"/>
      <c r="S63" s="180"/>
      <c r="T63" s="180"/>
      <c r="U63" s="180"/>
      <c r="V63" s="174"/>
    </row>
    <row r="64" spans="2:22" s="175" customFormat="1" x14ac:dyDescent="0.25">
      <c r="B64" s="24"/>
      <c r="C64" s="1"/>
      <c r="D64" s="1" t="s">
        <v>559</v>
      </c>
      <c r="E64" s="141">
        <v>9</v>
      </c>
      <c r="F64" s="141">
        <v>42040</v>
      </c>
      <c r="G64" s="141">
        <v>2529548.38</v>
      </c>
      <c r="H64" s="141">
        <v>5431</v>
      </c>
      <c r="I64" s="141">
        <v>549028.15</v>
      </c>
      <c r="J64" s="141">
        <v>34333</v>
      </c>
      <c r="K64" s="141">
        <v>1403221.36</v>
      </c>
      <c r="L64" s="141">
        <v>758</v>
      </c>
      <c r="M64" s="141">
        <v>312061.26</v>
      </c>
      <c r="N64" s="141">
        <v>1518</v>
      </c>
      <c r="O64" s="76">
        <v>265237.59999999998</v>
      </c>
      <c r="P64" s="180"/>
      <c r="Q64" s="180"/>
      <c r="R64" s="174"/>
      <c r="S64" s="180"/>
      <c r="T64" s="180"/>
      <c r="U64" s="180"/>
      <c r="V64" s="174"/>
    </row>
    <row r="65" spans="2:22" s="175" customFormat="1" x14ac:dyDescent="0.25">
      <c r="B65" s="24"/>
      <c r="C65" s="1"/>
      <c r="D65" s="1" t="s">
        <v>548</v>
      </c>
      <c r="E65" s="141">
        <v>7</v>
      </c>
      <c r="F65" s="141">
        <v>19672.206042296079</v>
      </c>
      <c r="G65" s="141">
        <v>462183.7</v>
      </c>
      <c r="H65" s="141">
        <v>450</v>
      </c>
      <c r="I65" s="141">
        <v>66193.73</v>
      </c>
      <c r="J65" s="141">
        <v>18999.206042296079</v>
      </c>
      <c r="K65" s="141">
        <v>334984.83</v>
      </c>
      <c r="L65" s="141">
        <v>206</v>
      </c>
      <c r="M65" s="141">
        <v>59247.48</v>
      </c>
      <c r="N65" s="141">
        <v>17</v>
      </c>
      <c r="O65" s="76">
        <v>1757.66</v>
      </c>
      <c r="P65" s="180"/>
      <c r="Q65" s="180"/>
      <c r="R65" s="174"/>
      <c r="S65" s="180"/>
      <c r="T65" s="180"/>
      <c r="U65" s="180"/>
      <c r="V65" s="174"/>
    </row>
    <row r="66" spans="2:22" s="175" customFormat="1" x14ac:dyDescent="0.25">
      <c r="B66" s="24"/>
      <c r="C66" s="1"/>
      <c r="D66" s="1" t="s">
        <v>550</v>
      </c>
      <c r="E66" s="141">
        <v>7</v>
      </c>
      <c r="F66" s="141">
        <v>12499</v>
      </c>
      <c r="G66" s="141">
        <v>961799.22</v>
      </c>
      <c r="H66" s="141">
        <v>581</v>
      </c>
      <c r="I66" s="141">
        <v>92459.520000000004</v>
      </c>
      <c r="J66" s="141">
        <v>11036</v>
      </c>
      <c r="K66" s="141">
        <v>632906.99</v>
      </c>
      <c r="L66" s="141">
        <v>447</v>
      </c>
      <c r="M66" s="141">
        <v>172357.26</v>
      </c>
      <c r="N66" s="141">
        <v>435</v>
      </c>
      <c r="O66" s="76">
        <v>64075.45</v>
      </c>
      <c r="P66" s="180"/>
      <c r="Q66" s="180"/>
      <c r="R66" s="174"/>
      <c r="S66" s="180"/>
      <c r="T66" s="180"/>
      <c r="U66" s="180"/>
      <c r="V66" s="174"/>
    </row>
    <row r="67" spans="2:22" s="175" customFormat="1" x14ac:dyDescent="0.25">
      <c r="B67" s="24"/>
      <c r="C67" s="1"/>
      <c r="D67" s="1" t="s">
        <v>557</v>
      </c>
      <c r="E67" s="141">
        <v>6</v>
      </c>
      <c r="F67" s="141">
        <v>11536</v>
      </c>
      <c r="G67" s="141">
        <v>270159.84999999998</v>
      </c>
      <c r="H67" s="141">
        <v>257</v>
      </c>
      <c r="I67" s="141">
        <v>3997.11</v>
      </c>
      <c r="J67" s="141">
        <v>10750</v>
      </c>
      <c r="K67" s="141">
        <v>173448.51</v>
      </c>
      <c r="L67" s="141">
        <v>529</v>
      </c>
      <c r="M67" s="141">
        <v>92714.23</v>
      </c>
      <c r="N67" s="141">
        <v>0</v>
      </c>
      <c r="O67" s="76">
        <v>0</v>
      </c>
      <c r="P67" s="180"/>
      <c r="Q67" s="180"/>
      <c r="R67" s="174"/>
      <c r="S67" s="180"/>
      <c r="T67" s="180"/>
      <c r="U67" s="180"/>
      <c r="V67" s="174"/>
    </row>
    <row r="68" spans="2:22" s="175" customFormat="1" x14ac:dyDescent="0.25">
      <c r="B68" s="24"/>
      <c r="C68" s="1"/>
      <c r="D68" s="1" t="s">
        <v>561</v>
      </c>
      <c r="E68" s="141">
        <v>6</v>
      </c>
      <c r="F68" s="141">
        <v>32586</v>
      </c>
      <c r="G68" s="141">
        <v>1911239.01</v>
      </c>
      <c r="H68" s="141">
        <v>1094</v>
      </c>
      <c r="I68" s="141">
        <v>189772.37</v>
      </c>
      <c r="J68" s="141">
        <v>29542</v>
      </c>
      <c r="K68" s="141">
        <v>1225426.79</v>
      </c>
      <c r="L68" s="141">
        <v>624</v>
      </c>
      <c r="M68" s="141">
        <v>246524.35</v>
      </c>
      <c r="N68" s="141">
        <v>1326</v>
      </c>
      <c r="O68" s="76">
        <v>249515.49</v>
      </c>
      <c r="P68" s="180"/>
      <c r="Q68" s="180"/>
      <c r="R68" s="174"/>
      <c r="S68" s="180"/>
      <c r="T68" s="180"/>
      <c r="U68" s="180"/>
      <c r="V68" s="174"/>
    </row>
    <row r="69" spans="2:22" s="175" customFormat="1" x14ac:dyDescent="0.25">
      <c r="B69" s="24"/>
      <c r="C69" s="1"/>
      <c r="D69" s="1" t="s">
        <v>549</v>
      </c>
      <c r="E69" s="141">
        <v>4</v>
      </c>
      <c r="F69" s="141">
        <v>2800</v>
      </c>
      <c r="G69" s="141">
        <v>104409.75</v>
      </c>
      <c r="H69" s="141">
        <v>96</v>
      </c>
      <c r="I69" s="141">
        <v>2767.23</v>
      </c>
      <c r="J69" s="141">
        <v>2595</v>
      </c>
      <c r="K69" s="141">
        <v>71772</v>
      </c>
      <c r="L69" s="141">
        <v>109</v>
      </c>
      <c r="M69" s="141">
        <v>29870.52</v>
      </c>
      <c r="N69" s="141">
        <v>0</v>
      </c>
      <c r="O69" s="76">
        <v>0</v>
      </c>
      <c r="P69" s="180"/>
      <c r="Q69" s="180"/>
      <c r="R69" s="174"/>
      <c r="S69" s="180"/>
      <c r="T69" s="180"/>
      <c r="U69" s="180"/>
      <c r="V69" s="174"/>
    </row>
    <row r="70" spans="2:22" s="175" customFormat="1" x14ac:dyDescent="0.25">
      <c r="B70" s="24"/>
      <c r="C70" s="1"/>
      <c r="D70" s="1" t="s">
        <v>556</v>
      </c>
      <c r="E70" s="141">
        <v>4</v>
      </c>
      <c r="F70" s="141">
        <v>5025</v>
      </c>
      <c r="G70" s="141">
        <v>130787.78</v>
      </c>
      <c r="H70" s="141">
        <v>281</v>
      </c>
      <c r="I70" s="141">
        <v>3615.44</v>
      </c>
      <c r="J70" s="141">
        <v>4682</v>
      </c>
      <c r="K70" s="141">
        <v>114059.21</v>
      </c>
      <c r="L70" s="141">
        <v>62</v>
      </c>
      <c r="M70" s="141">
        <v>13113.12</v>
      </c>
      <c r="N70" s="141">
        <v>0</v>
      </c>
      <c r="O70" s="76">
        <v>0</v>
      </c>
      <c r="P70" s="180"/>
      <c r="Q70" s="180"/>
      <c r="R70" s="174"/>
      <c r="S70" s="180"/>
      <c r="T70" s="180"/>
      <c r="U70" s="180"/>
      <c r="V70" s="174"/>
    </row>
    <row r="71" spans="2:22" s="175" customFormat="1" x14ac:dyDescent="0.25">
      <c r="B71" s="24"/>
      <c r="C71" s="1"/>
      <c r="D71" s="1" t="s">
        <v>260</v>
      </c>
      <c r="E71" s="141">
        <v>3</v>
      </c>
      <c r="F71" s="141">
        <v>1640</v>
      </c>
      <c r="G71" s="141">
        <v>32702.34</v>
      </c>
      <c r="H71" s="141">
        <v>5</v>
      </c>
      <c r="I71" s="141">
        <v>12.9</v>
      </c>
      <c r="J71" s="141">
        <v>1629</v>
      </c>
      <c r="K71" s="141">
        <v>30782.61</v>
      </c>
      <c r="L71" s="141">
        <v>6</v>
      </c>
      <c r="M71" s="141">
        <v>1906.84</v>
      </c>
      <c r="N71" s="141">
        <v>0</v>
      </c>
      <c r="O71" s="76">
        <v>0</v>
      </c>
      <c r="P71" s="180"/>
      <c r="Q71" s="180"/>
      <c r="R71" s="174"/>
      <c r="S71" s="180"/>
      <c r="T71" s="180"/>
      <c r="U71" s="180"/>
      <c r="V71" s="174"/>
    </row>
    <row r="72" spans="2:22" s="175" customFormat="1" x14ac:dyDescent="0.25">
      <c r="B72" s="24"/>
      <c r="C72" s="1"/>
      <c r="D72" s="1" t="s">
        <v>552</v>
      </c>
      <c r="E72" s="141">
        <v>3</v>
      </c>
      <c r="F72" s="141">
        <v>4593.7939577039215</v>
      </c>
      <c r="G72" s="141">
        <v>129452.63</v>
      </c>
      <c r="H72" s="141">
        <v>51</v>
      </c>
      <c r="I72" s="141">
        <v>3981.15</v>
      </c>
      <c r="J72" s="141">
        <v>4483.7939577039215</v>
      </c>
      <c r="K72" s="141">
        <v>119465.65</v>
      </c>
      <c r="L72" s="141">
        <v>59</v>
      </c>
      <c r="M72" s="141">
        <v>6005.83</v>
      </c>
      <c r="N72" s="141">
        <v>0</v>
      </c>
      <c r="O72" s="76">
        <v>0</v>
      </c>
      <c r="P72" s="180"/>
      <c r="Q72" s="180"/>
      <c r="R72" s="174"/>
      <c r="S72" s="180"/>
      <c r="T72" s="180"/>
      <c r="U72" s="180"/>
      <c r="V72" s="174"/>
    </row>
    <row r="73" spans="2:22" s="175" customFormat="1" x14ac:dyDescent="0.25">
      <c r="B73" s="24"/>
      <c r="C73" s="1"/>
      <c r="D73" s="1" t="s">
        <v>262</v>
      </c>
      <c r="E73" s="141">
        <v>3</v>
      </c>
      <c r="F73" s="141">
        <v>2990</v>
      </c>
      <c r="G73" s="141">
        <v>118519.05</v>
      </c>
      <c r="H73" s="141">
        <v>200</v>
      </c>
      <c r="I73" s="141">
        <v>3340.54</v>
      </c>
      <c r="J73" s="141">
        <v>2705</v>
      </c>
      <c r="K73" s="141">
        <v>79113.11</v>
      </c>
      <c r="L73" s="141">
        <v>85</v>
      </c>
      <c r="M73" s="141">
        <v>36065.39</v>
      </c>
      <c r="N73" s="141">
        <v>0</v>
      </c>
      <c r="O73" s="76">
        <v>0</v>
      </c>
      <c r="P73" s="180"/>
      <c r="Q73" s="180"/>
      <c r="R73" s="174"/>
      <c r="S73" s="180"/>
      <c r="T73" s="180"/>
      <c r="U73" s="180"/>
      <c r="V73" s="174"/>
    </row>
    <row r="74" spans="2:22" s="175" customFormat="1" x14ac:dyDescent="0.25">
      <c r="B74" s="24"/>
      <c r="C74" s="1"/>
      <c r="D74" s="1" t="s">
        <v>263</v>
      </c>
      <c r="E74" s="141">
        <v>3</v>
      </c>
      <c r="F74" s="141">
        <v>7062</v>
      </c>
      <c r="G74" s="141">
        <v>184121.5</v>
      </c>
      <c r="H74" s="141">
        <v>81</v>
      </c>
      <c r="I74" s="141">
        <v>6235.7</v>
      </c>
      <c r="J74" s="141">
        <v>6932</v>
      </c>
      <c r="K74" s="141">
        <v>166936.34</v>
      </c>
      <c r="L74" s="141">
        <v>49</v>
      </c>
      <c r="M74" s="141">
        <v>10949.46</v>
      </c>
      <c r="N74" s="141">
        <v>0</v>
      </c>
      <c r="O74" s="76">
        <v>0</v>
      </c>
      <c r="P74" s="180"/>
      <c r="Q74" s="180"/>
      <c r="R74" s="174"/>
      <c r="S74" s="180"/>
      <c r="T74" s="180"/>
      <c r="U74" s="180"/>
      <c r="V74" s="174"/>
    </row>
    <row r="75" spans="2:22" s="175" customFormat="1" x14ac:dyDescent="0.25">
      <c r="B75" s="24"/>
      <c r="C75" s="1"/>
      <c r="D75" s="1" t="s">
        <v>962</v>
      </c>
      <c r="E75" s="141">
        <v>28</v>
      </c>
      <c r="F75" s="141">
        <v>34758</v>
      </c>
      <c r="G75" s="141">
        <v>936331.5399999998</v>
      </c>
      <c r="H75" s="141">
        <v>513</v>
      </c>
      <c r="I75" s="141">
        <v>22730.639999999999</v>
      </c>
      <c r="J75" s="141">
        <v>33346</v>
      </c>
      <c r="K75" s="141">
        <v>744487.85000000021</v>
      </c>
      <c r="L75" s="141">
        <v>898</v>
      </c>
      <c r="M75" s="141">
        <v>169083.47000000006</v>
      </c>
      <c r="N75" s="141">
        <v>1</v>
      </c>
      <c r="O75" s="76">
        <v>29.61</v>
      </c>
      <c r="P75" s="180"/>
      <c r="Q75" s="180"/>
      <c r="R75" s="174"/>
      <c r="S75" s="180"/>
      <c r="T75" s="180"/>
      <c r="U75" s="180"/>
      <c r="V75" s="174"/>
    </row>
    <row r="76" spans="2:22" s="182" customFormat="1" x14ac:dyDescent="0.25">
      <c r="B76" s="26" t="s">
        <v>563</v>
      </c>
      <c r="C76" s="27"/>
      <c r="D76" s="27"/>
      <c r="E76" s="140">
        <v>275</v>
      </c>
      <c r="F76" s="140">
        <v>811595</v>
      </c>
      <c r="G76" s="140">
        <v>59379366.590000004</v>
      </c>
      <c r="H76" s="140">
        <v>72432</v>
      </c>
      <c r="I76" s="140">
        <v>15701243.869999999</v>
      </c>
      <c r="J76" s="140">
        <v>710823</v>
      </c>
      <c r="K76" s="140">
        <v>33745591.880000003</v>
      </c>
      <c r="L76" s="140">
        <v>12419</v>
      </c>
      <c r="M76" s="140">
        <v>7048937.7800000003</v>
      </c>
      <c r="N76" s="140">
        <v>15921</v>
      </c>
      <c r="O76" s="75">
        <v>2883593.05</v>
      </c>
      <c r="P76" s="180">
        <f>+E77+E79+E85+E101+E108</f>
        <v>275</v>
      </c>
      <c r="Q76" s="180">
        <f>+F77+F79+F85+F101+F108</f>
        <v>811595</v>
      </c>
      <c r="R76" s="180">
        <f>+G77+G79+G85+G101+G108</f>
        <v>59379366.589999996</v>
      </c>
      <c r="S76" s="180">
        <f>E76-P76</f>
        <v>0</v>
      </c>
      <c r="T76" s="180">
        <f>F76-Q76</f>
        <v>0</v>
      </c>
      <c r="U76" s="180">
        <f>G76-R76</f>
        <v>0</v>
      </c>
      <c r="V76" s="181"/>
    </row>
    <row r="77" spans="2:22" s="175" customFormat="1" x14ac:dyDescent="0.25">
      <c r="B77" s="24"/>
      <c r="C77" s="1" t="s">
        <v>564</v>
      </c>
      <c r="D77" s="1"/>
      <c r="E77" s="141">
        <v>3</v>
      </c>
      <c r="F77" s="141">
        <v>6259</v>
      </c>
      <c r="G77" s="141">
        <v>782098.63</v>
      </c>
      <c r="H77" s="141">
        <v>407</v>
      </c>
      <c r="I77" s="141">
        <v>480003.21</v>
      </c>
      <c r="J77" s="141">
        <v>5813</v>
      </c>
      <c r="K77" s="141">
        <v>295093.68</v>
      </c>
      <c r="L77" s="141">
        <v>2</v>
      </c>
      <c r="M77" s="141">
        <v>3.03</v>
      </c>
      <c r="N77" s="141">
        <v>37</v>
      </c>
      <c r="O77" s="76">
        <v>6998.72</v>
      </c>
      <c r="P77" s="180"/>
      <c r="Q77" s="180"/>
      <c r="R77" s="174"/>
      <c r="S77" s="180"/>
      <c r="T77" s="180"/>
      <c r="U77" s="180"/>
      <c r="V77" s="174"/>
    </row>
    <row r="78" spans="2:22" s="175" customFormat="1" x14ac:dyDescent="0.25">
      <c r="B78" s="24"/>
      <c r="C78" s="1"/>
      <c r="D78" s="1" t="s">
        <v>565</v>
      </c>
      <c r="E78" s="141">
        <v>3</v>
      </c>
      <c r="F78" s="141">
        <v>6259</v>
      </c>
      <c r="G78" s="141">
        <v>782098.63</v>
      </c>
      <c r="H78" s="141">
        <v>407</v>
      </c>
      <c r="I78" s="141">
        <v>480003.21</v>
      </c>
      <c r="J78" s="141">
        <v>5813</v>
      </c>
      <c r="K78" s="141">
        <v>295093.68</v>
      </c>
      <c r="L78" s="141">
        <v>2</v>
      </c>
      <c r="M78" s="141">
        <v>3.03</v>
      </c>
      <c r="N78" s="141">
        <v>37</v>
      </c>
      <c r="O78" s="76">
        <v>6998.72</v>
      </c>
      <c r="P78" s="180"/>
      <c r="Q78" s="180"/>
      <c r="R78" s="174"/>
      <c r="S78" s="180"/>
      <c r="T78" s="180"/>
      <c r="U78" s="180"/>
      <c r="V78" s="174"/>
    </row>
    <row r="79" spans="2:22" s="175" customFormat="1" x14ac:dyDescent="0.25">
      <c r="B79" s="24"/>
      <c r="C79" s="1" t="s">
        <v>566</v>
      </c>
      <c r="D79" s="1"/>
      <c r="E79" s="141">
        <v>61</v>
      </c>
      <c r="F79" s="141">
        <v>291199</v>
      </c>
      <c r="G79" s="141">
        <v>19920780.719999999</v>
      </c>
      <c r="H79" s="141">
        <v>27246</v>
      </c>
      <c r="I79" s="141">
        <v>5298275.96</v>
      </c>
      <c r="J79" s="141">
        <v>253679</v>
      </c>
      <c r="K79" s="141">
        <v>11253612.5</v>
      </c>
      <c r="L79" s="141">
        <v>4545</v>
      </c>
      <c r="M79" s="141">
        <v>2276044.13</v>
      </c>
      <c r="N79" s="141">
        <v>5729</v>
      </c>
      <c r="O79" s="76">
        <v>1092848.1299999999</v>
      </c>
      <c r="P79" s="180"/>
      <c r="Q79" s="180"/>
      <c r="R79" s="174"/>
      <c r="S79" s="180"/>
      <c r="T79" s="180"/>
      <c r="U79" s="180"/>
      <c r="V79" s="174"/>
    </row>
    <row r="80" spans="2:22" s="175" customFormat="1" x14ac:dyDescent="0.25">
      <c r="B80" s="24"/>
      <c r="C80" s="1"/>
      <c r="D80" s="1" t="s">
        <v>570</v>
      </c>
      <c r="E80" s="141">
        <v>28</v>
      </c>
      <c r="F80" s="141">
        <v>175191</v>
      </c>
      <c r="G80" s="141">
        <v>14478322.550000001</v>
      </c>
      <c r="H80" s="141">
        <v>23040</v>
      </c>
      <c r="I80" s="141">
        <v>4046643.65</v>
      </c>
      <c r="J80" s="141">
        <v>145187</v>
      </c>
      <c r="K80" s="141">
        <v>7854053.3899999997</v>
      </c>
      <c r="L80" s="141">
        <v>3095</v>
      </c>
      <c r="M80" s="141">
        <v>1869770.71</v>
      </c>
      <c r="N80" s="141">
        <v>3869</v>
      </c>
      <c r="O80" s="76">
        <v>707854.8</v>
      </c>
      <c r="P80" s="180"/>
      <c r="Q80" s="180"/>
      <c r="R80" s="174"/>
      <c r="S80" s="180"/>
      <c r="T80" s="180"/>
      <c r="U80" s="180"/>
      <c r="V80" s="174"/>
    </row>
    <row r="81" spans="2:22" s="175" customFormat="1" x14ac:dyDescent="0.25">
      <c r="B81" s="24"/>
      <c r="C81" s="1"/>
      <c r="D81" s="1" t="s">
        <v>567</v>
      </c>
      <c r="E81" s="141">
        <v>9</v>
      </c>
      <c r="F81" s="141">
        <v>38840</v>
      </c>
      <c r="G81" s="141">
        <v>3443722.35</v>
      </c>
      <c r="H81" s="141">
        <v>2938</v>
      </c>
      <c r="I81" s="141">
        <v>909379.39</v>
      </c>
      <c r="J81" s="141">
        <v>34065</v>
      </c>
      <c r="K81" s="141">
        <v>2027615.72</v>
      </c>
      <c r="L81" s="141">
        <v>528</v>
      </c>
      <c r="M81" s="141">
        <v>202221.81</v>
      </c>
      <c r="N81" s="141">
        <v>1309</v>
      </c>
      <c r="O81" s="76">
        <v>304505.43</v>
      </c>
      <c r="P81" s="180"/>
      <c r="Q81" s="180"/>
      <c r="R81" s="174"/>
      <c r="S81" s="180"/>
      <c r="T81" s="180"/>
      <c r="U81" s="180"/>
      <c r="V81" s="174"/>
    </row>
    <row r="82" spans="2:22" s="175" customFormat="1" x14ac:dyDescent="0.25">
      <c r="B82" s="24"/>
      <c r="C82" s="1"/>
      <c r="D82" s="1" t="s">
        <v>568</v>
      </c>
      <c r="E82" s="141">
        <v>3</v>
      </c>
      <c r="F82" s="141">
        <v>10780</v>
      </c>
      <c r="G82" s="141">
        <v>59446.2</v>
      </c>
      <c r="H82" s="141">
        <v>62</v>
      </c>
      <c r="I82" s="141">
        <v>1415.42</v>
      </c>
      <c r="J82" s="141">
        <v>10631</v>
      </c>
      <c r="K82" s="141">
        <v>36158.300000000003</v>
      </c>
      <c r="L82" s="141">
        <v>87</v>
      </c>
      <c r="M82" s="141">
        <v>21872.47</v>
      </c>
      <c r="N82" s="141">
        <v>0</v>
      </c>
      <c r="O82" s="76">
        <v>0</v>
      </c>
      <c r="P82" s="180"/>
      <c r="Q82" s="180"/>
      <c r="R82" s="174"/>
      <c r="S82" s="180"/>
      <c r="T82" s="180"/>
      <c r="U82" s="180"/>
      <c r="V82" s="174"/>
    </row>
    <row r="83" spans="2:22" s="175" customFormat="1" x14ac:dyDescent="0.25">
      <c r="B83" s="24"/>
      <c r="C83" s="1"/>
      <c r="D83" s="1" t="s">
        <v>569</v>
      </c>
      <c r="E83" s="141">
        <v>3</v>
      </c>
      <c r="F83" s="141">
        <v>15721</v>
      </c>
      <c r="G83" s="141">
        <v>1054501.8400000001</v>
      </c>
      <c r="H83" s="141">
        <v>987</v>
      </c>
      <c r="I83" s="141">
        <v>324749.99</v>
      </c>
      <c r="J83" s="141">
        <v>14267</v>
      </c>
      <c r="K83" s="141">
        <v>654371.64</v>
      </c>
      <c r="L83" s="141">
        <v>10</v>
      </c>
      <c r="M83" s="141">
        <v>5704.08</v>
      </c>
      <c r="N83" s="141">
        <v>457</v>
      </c>
      <c r="O83" s="76">
        <v>69676.13</v>
      </c>
      <c r="P83" s="180"/>
      <c r="Q83" s="180"/>
      <c r="R83" s="174"/>
      <c r="S83" s="180"/>
      <c r="T83" s="180"/>
      <c r="U83" s="180"/>
      <c r="V83" s="174"/>
    </row>
    <row r="84" spans="2:22" s="175" customFormat="1" x14ac:dyDescent="0.25">
      <c r="B84" s="24"/>
      <c r="C84" s="1"/>
      <c r="D84" s="1" t="s">
        <v>962</v>
      </c>
      <c r="E84" s="141">
        <v>18</v>
      </c>
      <c r="F84" s="141">
        <v>50667</v>
      </c>
      <c r="G84" s="141">
        <v>884787.79</v>
      </c>
      <c r="H84" s="141">
        <v>219</v>
      </c>
      <c r="I84" s="141">
        <v>16087.509999999998</v>
      </c>
      <c r="J84" s="141">
        <v>49529</v>
      </c>
      <c r="K84" s="141">
        <v>681413.46000000031</v>
      </c>
      <c r="L84" s="141">
        <v>825</v>
      </c>
      <c r="M84" s="141">
        <v>176475.06000000003</v>
      </c>
      <c r="N84" s="141">
        <v>94</v>
      </c>
      <c r="O84" s="76">
        <v>10811.76</v>
      </c>
      <c r="P84" s="180"/>
      <c r="Q84" s="180"/>
      <c r="R84" s="174"/>
      <c r="S84" s="180"/>
      <c r="T84" s="180"/>
      <c r="U84" s="180"/>
      <c r="V84" s="174"/>
    </row>
    <row r="85" spans="2:22" s="175" customFormat="1" x14ac:dyDescent="0.25">
      <c r="B85" s="24"/>
      <c r="C85" s="1" t="s">
        <v>572</v>
      </c>
      <c r="D85" s="1"/>
      <c r="E85" s="141">
        <v>143</v>
      </c>
      <c r="F85" s="141">
        <v>347120</v>
      </c>
      <c r="G85" s="141">
        <v>28704905.77</v>
      </c>
      <c r="H85" s="141">
        <v>33361</v>
      </c>
      <c r="I85" s="141">
        <v>7168335.9299999997</v>
      </c>
      <c r="J85" s="141">
        <v>301727</v>
      </c>
      <c r="K85" s="141">
        <v>16714221.619999999</v>
      </c>
      <c r="L85" s="141">
        <v>4876</v>
      </c>
      <c r="M85" s="141">
        <v>3483560.95</v>
      </c>
      <c r="N85" s="141">
        <v>7156</v>
      </c>
      <c r="O85" s="76">
        <v>1338787.28</v>
      </c>
      <c r="P85" s="180"/>
      <c r="Q85" s="180"/>
      <c r="R85" s="174"/>
      <c r="S85" s="180"/>
      <c r="T85" s="180"/>
      <c r="U85" s="180"/>
      <c r="V85" s="174"/>
    </row>
    <row r="86" spans="2:22" s="1" customFormat="1" x14ac:dyDescent="0.25">
      <c r="B86" s="24"/>
      <c r="D86" s="1" t="s">
        <v>583</v>
      </c>
      <c r="E86" s="141">
        <v>26</v>
      </c>
      <c r="F86" s="141">
        <v>109319</v>
      </c>
      <c r="G86" s="141">
        <v>10262211.720000001</v>
      </c>
      <c r="H86" s="141">
        <v>10068</v>
      </c>
      <c r="I86" s="141">
        <v>2161073.7000000002</v>
      </c>
      <c r="J86" s="141">
        <v>94352</v>
      </c>
      <c r="K86" s="141">
        <v>5793097.25</v>
      </c>
      <c r="L86" s="141">
        <v>1482</v>
      </c>
      <c r="M86" s="141">
        <v>1732996.83</v>
      </c>
      <c r="N86" s="141">
        <v>3417</v>
      </c>
      <c r="O86" s="76">
        <v>575043.94999999995</v>
      </c>
      <c r="P86" s="180"/>
      <c r="Q86" s="180"/>
      <c r="R86" s="174"/>
      <c r="S86" s="180"/>
      <c r="T86" s="180"/>
      <c r="U86" s="180"/>
      <c r="V86" s="174"/>
    </row>
    <row r="87" spans="2:22" s="1" customFormat="1" x14ac:dyDescent="0.25">
      <c r="B87" s="24"/>
      <c r="D87" s="1" t="s">
        <v>575</v>
      </c>
      <c r="E87" s="141">
        <v>25</v>
      </c>
      <c r="F87" s="141">
        <v>83030</v>
      </c>
      <c r="G87" s="141">
        <v>8934446.4100000001</v>
      </c>
      <c r="H87" s="141">
        <v>7578</v>
      </c>
      <c r="I87" s="141">
        <v>2872903.24</v>
      </c>
      <c r="J87" s="141">
        <v>72520</v>
      </c>
      <c r="K87" s="141">
        <v>4583424.46</v>
      </c>
      <c r="L87" s="141">
        <v>1158</v>
      </c>
      <c r="M87" s="141">
        <v>1055298.17</v>
      </c>
      <c r="N87" s="141">
        <v>1774</v>
      </c>
      <c r="O87" s="76">
        <v>422820.55</v>
      </c>
      <c r="P87" s="180"/>
      <c r="Q87" s="180"/>
      <c r="R87" s="174"/>
      <c r="S87" s="180"/>
      <c r="T87" s="180"/>
      <c r="U87" s="180"/>
      <c r="V87" s="174"/>
    </row>
    <row r="88" spans="2:22" s="1" customFormat="1" x14ac:dyDescent="0.25">
      <c r="B88" s="24"/>
      <c r="D88" s="1" t="s">
        <v>576</v>
      </c>
      <c r="E88" s="141">
        <v>14</v>
      </c>
      <c r="F88" s="141">
        <v>51981</v>
      </c>
      <c r="G88" s="141">
        <v>4619839.53</v>
      </c>
      <c r="H88" s="141">
        <v>9402</v>
      </c>
      <c r="I88" s="141">
        <v>1222338.3</v>
      </c>
      <c r="J88" s="141">
        <v>40638</v>
      </c>
      <c r="K88" s="141">
        <v>2909470.08</v>
      </c>
      <c r="L88" s="141">
        <v>743</v>
      </c>
      <c r="M88" s="141">
        <v>302286.01</v>
      </c>
      <c r="N88" s="141">
        <v>1198</v>
      </c>
      <c r="O88" s="76">
        <v>185745.14</v>
      </c>
      <c r="P88" s="180"/>
      <c r="Q88" s="180"/>
      <c r="R88" s="174"/>
      <c r="S88" s="180"/>
      <c r="T88" s="180"/>
      <c r="U88" s="180"/>
      <c r="V88" s="174"/>
    </row>
    <row r="89" spans="2:22" s="1" customFormat="1" x14ac:dyDescent="0.25">
      <c r="B89" s="24"/>
      <c r="D89" s="1" t="s">
        <v>582</v>
      </c>
      <c r="E89" s="141">
        <v>12</v>
      </c>
      <c r="F89" s="141">
        <v>31844</v>
      </c>
      <c r="G89" s="141">
        <v>1857487.42</v>
      </c>
      <c r="H89" s="141">
        <v>2930</v>
      </c>
      <c r="I89" s="141">
        <v>361352.43</v>
      </c>
      <c r="J89" s="141">
        <v>28144</v>
      </c>
      <c r="K89" s="141">
        <v>1307374.3400000001</v>
      </c>
      <c r="L89" s="141">
        <v>142</v>
      </c>
      <c r="M89" s="141">
        <v>61347.75</v>
      </c>
      <c r="N89" s="141">
        <v>628</v>
      </c>
      <c r="O89" s="76">
        <v>127412.9</v>
      </c>
      <c r="P89" s="180"/>
      <c r="Q89" s="180"/>
      <c r="R89" s="174"/>
      <c r="S89" s="180"/>
      <c r="T89" s="180"/>
      <c r="U89" s="180"/>
      <c r="V89" s="174"/>
    </row>
    <row r="90" spans="2:22" s="1" customFormat="1" x14ac:dyDescent="0.25">
      <c r="B90" s="24"/>
      <c r="D90" s="1" t="s">
        <v>573</v>
      </c>
      <c r="E90" s="141">
        <v>8</v>
      </c>
      <c r="F90" s="141">
        <v>14911</v>
      </c>
      <c r="G90" s="141">
        <v>861201.93</v>
      </c>
      <c r="H90" s="141">
        <v>1864</v>
      </c>
      <c r="I90" s="141">
        <v>174850.94</v>
      </c>
      <c r="J90" s="141">
        <v>12777</v>
      </c>
      <c r="K90" s="141">
        <v>602553.44999999995</v>
      </c>
      <c r="L90" s="141">
        <v>131</v>
      </c>
      <c r="M90" s="141">
        <v>56032.800000000003</v>
      </c>
      <c r="N90" s="141">
        <v>139</v>
      </c>
      <c r="O90" s="76">
        <v>27764.75</v>
      </c>
      <c r="P90" s="180"/>
      <c r="Q90" s="180"/>
      <c r="R90" s="174"/>
      <c r="S90" s="180"/>
      <c r="T90" s="180"/>
      <c r="U90" s="180"/>
      <c r="V90" s="174"/>
    </row>
    <row r="91" spans="2:22" s="1" customFormat="1" x14ac:dyDescent="0.25">
      <c r="B91" s="24"/>
      <c r="D91" s="1" t="s">
        <v>578</v>
      </c>
      <c r="E91" s="141">
        <v>8</v>
      </c>
      <c r="F91" s="141">
        <v>10399</v>
      </c>
      <c r="G91" s="141">
        <v>508021.18</v>
      </c>
      <c r="H91" s="141">
        <v>474</v>
      </c>
      <c r="I91" s="141">
        <v>13897.93</v>
      </c>
      <c r="J91" s="141">
        <v>9759</v>
      </c>
      <c r="K91" s="141">
        <v>419555.34</v>
      </c>
      <c r="L91" s="141">
        <v>166</v>
      </c>
      <c r="M91" s="141">
        <v>74567.91</v>
      </c>
      <c r="N91" s="141">
        <v>0</v>
      </c>
      <c r="O91" s="76">
        <v>0</v>
      </c>
      <c r="P91" s="180"/>
      <c r="Q91" s="180"/>
      <c r="R91" s="174"/>
      <c r="S91" s="180"/>
      <c r="T91" s="180"/>
      <c r="U91" s="180"/>
      <c r="V91" s="174"/>
    </row>
    <row r="92" spans="2:22" s="1" customFormat="1" x14ac:dyDescent="0.25">
      <c r="B92" s="24"/>
      <c r="D92" s="1" t="s">
        <v>574</v>
      </c>
      <c r="E92" s="141">
        <v>5</v>
      </c>
      <c r="F92" s="141">
        <v>3638</v>
      </c>
      <c r="G92" s="141">
        <v>86854.18</v>
      </c>
      <c r="H92" s="141">
        <v>16</v>
      </c>
      <c r="I92" s="141">
        <v>325.02</v>
      </c>
      <c r="J92" s="141">
        <v>3610</v>
      </c>
      <c r="K92" s="141">
        <v>83425.179999999993</v>
      </c>
      <c r="L92" s="141">
        <v>12</v>
      </c>
      <c r="M92" s="141">
        <v>3103.97</v>
      </c>
      <c r="N92" s="141">
        <v>0</v>
      </c>
      <c r="O92" s="76">
        <v>0</v>
      </c>
      <c r="P92" s="180"/>
      <c r="Q92" s="180"/>
      <c r="R92" s="174"/>
      <c r="S92" s="180"/>
      <c r="T92" s="180"/>
      <c r="U92" s="180"/>
      <c r="V92" s="174"/>
    </row>
    <row r="93" spans="2:22" s="1" customFormat="1" x14ac:dyDescent="0.25">
      <c r="B93" s="24"/>
      <c r="D93" s="1" t="s">
        <v>581</v>
      </c>
      <c r="E93" s="141">
        <v>5</v>
      </c>
      <c r="F93" s="141">
        <v>3320</v>
      </c>
      <c r="G93" s="141">
        <v>146935.22</v>
      </c>
      <c r="H93" s="141">
        <v>112</v>
      </c>
      <c r="I93" s="141">
        <v>12522.91</v>
      </c>
      <c r="J93" s="141">
        <v>3148</v>
      </c>
      <c r="K93" s="141">
        <v>97178.77</v>
      </c>
      <c r="L93" s="141">
        <v>60</v>
      </c>
      <c r="M93" s="141">
        <v>37233.550000000003</v>
      </c>
      <c r="N93" s="141">
        <v>0</v>
      </c>
      <c r="O93" s="76">
        <v>0</v>
      </c>
      <c r="P93" s="180"/>
      <c r="Q93" s="180"/>
      <c r="R93" s="174"/>
      <c r="S93" s="180"/>
      <c r="T93" s="180"/>
      <c r="U93" s="180"/>
      <c r="V93" s="174"/>
    </row>
    <row r="94" spans="2:22" s="1" customFormat="1" x14ac:dyDescent="0.25">
      <c r="B94" s="24"/>
      <c r="D94" s="1" t="s">
        <v>270</v>
      </c>
      <c r="E94" s="141">
        <v>3</v>
      </c>
      <c r="F94" s="141">
        <v>2038</v>
      </c>
      <c r="G94" s="141">
        <v>70802.679999999993</v>
      </c>
      <c r="H94" s="141">
        <v>27</v>
      </c>
      <c r="I94" s="141">
        <v>2482.5100000000002</v>
      </c>
      <c r="J94" s="141">
        <v>1995</v>
      </c>
      <c r="K94" s="141">
        <v>59061.56</v>
      </c>
      <c r="L94" s="141">
        <v>16</v>
      </c>
      <c r="M94" s="141">
        <v>9258.61</v>
      </c>
      <c r="N94" s="141">
        <v>0</v>
      </c>
      <c r="O94" s="76">
        <v>0</v>
      </c>
      <c r="P94" s="180"/>
      <c r="Q94" s="180"/>
      <c r="R94" s="174"/>
      <c r="S94" s="180"/>
      <c r="T94" s="180"/>
      <c r="U94" s="180"/>
      <c r="V94" s="174"/>
    </row>
    <row r="95" spans="2:22" s="1" customFormat="1" x14ac:dyDescent="0.25">
      <c r="B95" s="24"/>
      <c r="D95" s="1" t="s">
        <v>271</v>
      </c>
      <c r="E95" s="141">
        <v>3</v>
      </c>
      <c r="F95" s="141">
        <v>3846</v>
      </c>
      <c r="G95" s="141">
        <v>82442.179999999993</v>
      </c>
      <c r="H95" s="141">
        <v>66</v>
      </c>
      <c r="I95" s="141">
        <v>8302.67</v>
      </c>
      <c r="J95" s="141">
        <v>3739</v>
      </c>
      <c r="K95" s="141">
        <v>55351.6</v>
      </c>
      <c r="L95" s="141">
        <v>41</v>
      </c>
      <c r="M95" s="141">
        <v>18787.91</v>
      </c>
      <c r="N95" s="141">
        <v>0</v>
      </c>
      <c r="O95" s="76">
        <v>0</v>
      </c>
      <c r="P95" s="180"/>
      <c r="Q95" s="180"/>
      <c r="R95" s="174"/>
      <c r="S95" s="180"/>
      <c r="T95" s="180"/>
      <c r="U95" s="180"/>
      <c r="V95" s="174"/>
    </row>
    <row r="96" spans="2:22" s="1" customFormat="1" x14ac:dyDescent="0.25">
      <c r="B96" s="24"/>
      <c r="D96" s="1" t="s">
        <v>272</v>
      </c>
      <c r="E96" s="141">
        <v>3</v>
      </c>
      <c r="F96" s="141">
        <v>1679</v>
      </c>
      <c r="G96" s="141">
        <v>24635.22</v>
      </c>
      <c r="H96" s="141">
        <v>34</v>
      </c>
      <c r="I96" s="141">
        <v>1424.73</v>
      </c>
      <c r="J96" s="141">
        <v>1635</v>
      </c>
      <c r="K96" s="141">
        <v>22327.08</v>
      </c>
      <c r="L96" s="141">
        <v>10</v>
      </c>
      <c r="M96" s="141">
        <v>883.4</v>
      </c>
      <c r="N96" s="141">
        <v>0</v>
      </c>
      <c r="O96" s="76">
        <v>0</v>
      </c>
      <c r="P96" s="180"/>
      <c r="Q96" s="180"/>
      <c r="R96" s="174"/>
      <c r="S96" s="180"/>
      <c r="T96" s="180"/>
      <c r="U96" s="180"/>
      <c r="V96" s="174"/>
    </row>
    <row r="97" spans="2:22" s="1" customFormat="1" x14ac:dyDescent="0.25">
      <c r="B97" s="24"/>
      <c r="D97" s="1" t="s">
        <v>579</v>
      </c>
      <c r="E97" s="141">
        <v>3</v>
      </c>
      <c r="F97" s="141">
        <v>1701</v>
      </c>
      <c r="G97" s="141">
        <v>39919.46</v>
      </c>
      <c r="H97" s="141">
        <v>0</v>
      </c>
      <c r="I97" s="141">
        <v>0</v>
      </c>
      <c r="J97" s="141">
        <v>1695</v>
      </c>
      <c r="K97" s="141">
        <v>32615.14</v>
      </c>
      <c r="L97" s="141">
        <v>6</v>
      </c>
      <c r="M97" s="141">
        <v>7304.32</v>
      </c>
      <c r="N97" s="141">
        <v>0</v>
      </c>
      <c r="O97" s="76">
        <v>0</v>
      </c>
      <c r="P97" s="180"/>
      <c r="Q97" s="180"/>
      <c r="R97" s="174"/>
      <c r="S97" s="180"/>
      <c r="T97" s="180"/>
      <c r="U97" s="180"/>
      <c r="V97" s="174"/>
    </row>
    <row r="98" spans="2:22" s="1" customFormat="1" x14ac:dyDescent="0.25">
      <c r="B98" s="24"/>
      <c r="D98" s="1" t="s">
        <v>580</v>
      </c>
      <c r="E98" s="141">
        <v>3</v>
      </c>
      <c r="F98" s="141">
        <v>2858</v>
      </c>
      <c r="G98" s="141">
        <v>49816.639999999999</v>
      </c>
      <c r="H98" s="141">
        <v>0</v>
      </c>
      <c r="I98" s="141">
        <v>0</v>
      </c>
      <c r="J98" s="141">
        <v>2813</v>
      </c>
      <c r="K98" s="141">
        <v>44509.75</v>
      </c>
      <c r="L98" s="141">
        <v>45</v>
      </c>
      <c r="M98" s="141">
        <v>5306.9</v>
      </c>
      <c r="N98" s="141">
        <v>0</v>
      </c>
      <c r="O98" s="76">
        <v>0</v>
      </c>
      <c r="P98" s="180"/>
      <c r="Q98" s="180"/>
      <c r="R98" s="174"/>
      <c r="S98" s="180"/>
      <c r="T98" s="180"/>
      <c r="U98" s="180"/>
      <c r="V98" s="174"/>
    </row>
    <row r="99" spans="2:22" s="1" customFormat="1" x14ac:dyDescent="0.25">
      <c r="B99" s="24"/>
      <c r="D99" s="1" t="s">
        <v>274</v>
      </c>
      <c r="E99" s="141">
        <v>3</v>
      </c>
      <c r="F99" s="141">
        <v>2364</v>
      </c>
      <c r="G99" s="141">
        <v>54186.67</v>
      </c>
      <c r="H99" s="141">
        <v>143</v>
      </c>
      <c r="I99" s="141">
        <v>13463.87</v>
      </c>
      <c r="J99" s="141">
        <v>2217</v>
      </c>
      <c r="K99" s="141">
        <v>40421.800000000003</v>
      </c>
      <c r="L99" s="141">
        <v>4</v>
      </c>
      <c r="M99" s="141">
        <v>300.99</v>
      </c>
      <c r="N99" s="141">
        <v>0</v>
      </c>
      <c r="O99" s="76">
        <v>0</v>
      </c>
      <c r="P99" s="180"/>
      <c r="Q99" s="180"/>
      <c r="R99" s="174"/>
      <c r="S99" s="180"/>
      <c r="T99" s="180"/>
      <c r="U99" s="180"/>
      <c r="V99" s="174"/>
    </row>
    <row r="100" spans="2:22" s="1" customFormat="1" x14ac:dyDescent="0.25">
      <c r="B100" s="24"/>
      <c r="D100" s="1" t="s">
        <v>962</v>
      </c>
      <c r="E100" s="141">
        <v>22</v>
      </c>
      <c r="F100" s="141">
        <v>24192</v>
      </c>
      <c r="G100" s="141">
        <v>1106105.3300000003</v>
      </c>
      <c r="H100" s="141">
        <v>647</v>
      </c>
      <c r="I100" s="141">
        <v>323397.69</v>
      </c>
      <c r="J100" s="141">
        <v>22685</v>
      </c>
      <c r="K100" s="141">
        <v>663855.84000000008</v>
      </c>
      <c r="L100" s="141">
        <v>860</v>
      </c>
      <c r="M100" s="141">
        <v>118851.83999999997</v>
      </c>
      <c r="N100" s="141">
        <v>0</v>
      </c>
      <c r="O100" s="76">
        <v>0</v>
      </c>
      <c r="P100" s="180"/>
      <c r="Q100" s="180"/>
      <c r="R100" s="174"/>
      <c r="S100" s="180"/>
      <c r="T100" s="180"/>
      <c r="U100" s="180"/>
      <c r="V100" s="174"/>
    </row>
    <row r="101" spans="2:22" s="175" customFormat="1" x14ac:dyDescent="0.25">
      <c r="B101" s="24"/>
      <c r="C101" s="1" t="s">
        <v>584</v>
      </c>
      <c r="D101" s="1"/>
      <c r="E101" s="141">
        <v>54</v>
      </c>
      <c r="F101" s="141">
        <v>140664</v>
      </c>
      <c r="G101" s="141">
        <v>8653943.3900000006</v>
      </c>
      <c r="H101" s="141">
        <v>8693</v>
      </c>
      <c r="I101" s="141">
        <v>1977500.71</v>
      </c>
      <c r="J101" s="141">
        <v>126173</v>
      </c>
      <c r="K101" s="141">
        <v>4997685.41</v>
      </c>
      <c r="L101" s="141">
        <v>2874</v>
      </c>
      <c r="M101" s="141">
        <v>1250522.1200000001</v>
      </c>
      <c r="N101" s="141">
        <v>2924</v>
      </c>
      <c r="O101" s="76">
        <v>428235.15</v>
      </c>
      <c r="P101" s="180"/>
      <c r="Q101" s="180"/>
      <c r="R101" s="174"/>
      <c r="S101" s="180"/>
      <c r="T101" s="180"/>
      <c r="U101" s="180"/>
      <c r="V101" s="174"/>
    </row>
    <row r="102" spans="2:22" s="175" customFormat="1" x14ac:dyDescent="0.25">
      <c r="B102" s="24"/>
      <c r="C102" s="1"/>
      <c r="D102" s="1" t="s">
        <v>589</v>
      </c>
      <c r="E102" s="141">
        <v>21</v>
      </c>
      <c r="F102" s="141">
        <v>79511</v>
      </c>
      <c r="G102" s="141">
        <v>5922844.8200000003</v>
      </c>
      <c r="H102" s="141">
        <v>6872</v>
      </c>
      <c r="I102" s="141">
        <v>1613778.66</v>
      </c>
      <c r="J102" s="141">
        <v>68867</v>
      </c>
      <c r="K102" s="141">
        <v>3166744.93</v>
      </c>
      <c r="L102" s="141">
        <v>1703</v>
      </c>
      <c r="M102" s="141">
        <v>823951.18</v>
      </c>
      <c r="N102" s="141">
        <v>2069</v>
      </c>
      <c r="O102" s="76">
        <v>318370.05</v>
      </c>
      <c r="P102" s="180"/>
      <c r="Q102" s="180"/>
      <c r="R102" s="174"/>
      <c r="S102" s="180"/>
      <c r="T102" s="180"/>
      <c r="U102" s="180"/>
      <c r="V102" s="174"/>
    </row>
    <row r="103" spans="2:22" s="175" customFormat="1" x14ac:dyDescent="0.25">
      <c r="B103" s="24"/>
      <c r="C103" s="1"/>
      <c r="D103" s="1" t="s">
        <v>587</v>
      </c>
      <c r="E103" s="141">
        <v>12</v>
      </c>
      <c r="F103" s="141">
        <v>20501</v>
      </c>
      <c r="G103" s="141">
        <v>1216442.3600000001</v>
      </c>
      <c r="H103" s="141">
        <v>1348</v>
      </c>
      <c r="I103" s="141">
        <v>320889.12</v>
      </c>
      <c r="J103" s="141">
        <v>18437</v>
      </c>
      <c r="K103" s="141">
        <v>619168.68000000005</v>
      </c>
      <c r="L103" s="141">
        <v>586</v>
      </c>
      <c r="M103" s="141">
        <v>257012.86</v>
      </c>
      <c r="N103" s="141">
        <v>130</v>
      </c>
      <c r="O103" s="76">
        <v>19371.71</v>
      </c>
      <c r="P103" s="180"/>
      <c r="Q103" s="180"/>
      <c r="R103" s="174"/>
      <c r="S103" s="180"/>
      <c r="T103" s="180"/>
      <c r="U103" s="180"/>
      <c r="V103" s="174"/>
    </row>
    <row r="104" spans="2:22" s="175" customFormat="1" x14ac:dyDescent="0.25">
      <c r="B104" s="24"/>
      <c r="C104" s="1"/>
      <c r="D104" s="1" t="s">
        <v>585</v>
      </c>
      <c r="E104" s="141">
        <v>5</v>
      </c>
      <c r="F104" s="141">
        <v>6121</v>
      </c>
      <c r="G104" s="141">
        <v>219788.86</v>
      </c>
      <c r="H104" s="141">
        <v>8</v>
      </c>
      <c r="I104" s="141">
        <v>551.87</v>
      </c>
      <c r="J104" s="141">
        <v>6059</v>
      </c>
      <c r="K104" s="141">
        <v>192851.68</v>
      </c>
      <c r="L104" s="141">
        <v>54</v>
      </c>
      <c r="M104" s="141">
        <v>26385.31</v>
      </c>
      <c r="N104" s="141">
        <v>0</v>
      </c>
      <c r="O104" s="76">
        <v>0</v>
      </c>
      <c r="P104" s="180"/>
      <c r="Q104" s="180"/>
      <c r="R104" s="174"/>
      <c r="S104" s="180"/>
      <c r="T104" s="180"/>
      <c r="U104" s="180"/>
      <c r="V104" s="174"/>
    </row>
    <row r="105" spans="2:22" s="175" customFormat="1" x14ac:dyDescent="0.25">
      <c r="B105" s="24"/>
      <c r="C105" s="1"/>
      <c r="D105" s="1" t="s">
        <v>588</v>
      </c>
      <c r="E105" s="141">
        <v>5</v>
      </c>
      <c r="F105" s="141">
        <v>20452</v>
      </c>
      <c r="G105" s="141">
        <v>973293.7</v>
      </c>
      <c r="H105" s="141">
        <v>416</v>
      </c>
      <c r="I105" s="141">
        <v>41888.660000000003</v>
      </c>
      <c r="J105" s="141">
        <v>19086</v>
      </c>
      <c r="K105" s="141">
        <v>776796.03</v>
      </c>
      <c r="L105" s="141">
        <v>225</v>
      </c>
      <c r="M105" s="141">
        <v>64115.62</v>
      </c>
      <c r="N105" s="141">
        <v>725</v>
      </c>
      <c r="O105" s="76">
        <v>90493.39</v>
      </c>
      <c r="P105" s="180"/>
      <c r="Q105" s="180"/>
      <c r="R105" s="174"/>
      <c r="S105" s="180"/>
      <c r="T105" s="180"/>
      <c r="U105" s="180"/>
      <c r="V105" s="174"/>
    </row>
    <row r="106" spans="2:22" s="175" customFormat="1" x14ac:dyDescent="0.25">
      <c r="B106" s="24"/>
      <c r="C106" s="1"/>
      <c r="D106" s="1" t="s">
        <v>586</v>
      </c>
      <c r="E106" s="141">
        <v>3</v>
      </c>
      <c r="F106" s="141">
        <v>5394</v>
      </c>
      <c r="G106" s="141">
        <v>167012.44</v>
      </c>
      <c r="H106" s="141">
        <v>49</v>
      </c>
      <c r="I106" s="141">
        <v>392.4</v>
      </c>
      <c r="J106" s="141">
        <v>5177</v>
      </c>
      <c r="K106" s="141">
        <v>113904.5</v>
      </c>
      <c r="L106" s="141">
        <v>168</v>
      </c>
      <c r="M106" s="141">
        <v>52715.54</v>
      </c>
      <c r="N106" s="141">
        <v>0</v>
      </c>
      <c r="O106" s="76">
        <v>0</v>
      </c>
      <c r="P106" s="180"/>
      <c r="Q106" s="180"/>
      <c r="R106" s="174"/>
      <c r="S106" s="180"/>
      <c r="T106" s="180"/>
      <c r="U106" s="180"/>
      <c r="V106" s="174"/>
    </row>
    <row r="107" spans="2:22" s="175" customFormat="1" x14ac:dyDescent="0.25">
      <c r="B107" s="24"/>
      <c r="C107" s="1"/>
      <c r="D107" s="1" t="s">
        <v>962</v>
      </c>
      <c r="E107" s="141">
        <v>8</v>
      </c>
      <c r="F107" s="141">
        <v>8685</v>
      </c>
      <c r="G107" s="141">
        <v>154561.21</v>
      </c>
      <c r="H107" s="141">
        <v>0</v>
      </c>
      <c r="I107" s="141">
        <v>0</v>
      </c>
      <c r="J107" s="141">
        <v>8547</v>
      </c>
      <c r="K107" s="141">
        <v>128219.6</v>
      </c>
      <c r="L107" s="141">
        <v>138</v>
      </c>
      <c r="M107" s="141">
        <v>26341.61</v>
      </c>
      <c r="N107" s="141">
        <v>0</v>
      </c>
      <c r="O107" s="76">
        <v>0</v>
      </c>
      <c r="P107" s="180"/>
      <c r="Q107" s="180"/>
      <c r="R107" s="174"/>
      <c r="S107" s="180"/>
      <c r="T107" s="180"/>
      <c r="U107" s="180"/>
      <c r="V107" s="174"/>
    </row>
    <row r="108" spans="2:22" s="175" customFormat="1" x14ac:dyDescent="0.25">
      <c r="B108" s="24"/>
      <c r="C108" s="1" t="s">
        <v>580</v>
      </c>
      <c r="D108" s="1"/>
      <c r="E108" s="141">
        <v>14</v>
      </c>
      <c r="F108" s="141">
        <v>26353</v>
      </c>
      <c r="G108" s="141">
        <v>1317638.08</v>
      </c>
      <c r="H108" s="141">
        <v>2725</v>
      </c>
      <c r="I108" s="141">
        <v>777128.07</v>
      </c>
      <c r="J108" s="141">
        <v>23431</v>
      </c>
      <c r="K108" s="141">
        <v>484978.68</v>
      </c>
      <c r="L108" s="141">
        <v>122</v>
      </c>
      <c r="M108" s="141">
        <v>38807.56</v>
      </c>
      <c r="N108" s="141">
        <v>75</v>
      </c>
      <c r="O108" s="76">
        <v>16723.77</v>
      </c>
      <c r="P108" s="180"/>
      <c r="Q108" s="180"/>
      <c r="R108" s="180"/>
      <c r="S108" s="180"/>
      <c r="T108" s="180"/>
      <c r="U108" s="180"/>
      <c r="V108" s="174"/>
    </row>
    <row r="109" spans="2:22" s="175" customFormat="1" x14ac:dyDescent="0.25">
      <c r="B109" s="24"/>
      <c r="C109" s="1"/>
      <c r="D109" s="1" t="s">
        <v>591</v>
      </c>
      <c r="E109" s="141">
        <v>5</v>
      </c>
      <c r="F109" s="141">
        <v>5769</v>
      </c>
      <c r="G109" s="141">
        <v>192911.94</v>
      </c>
      <c r="H109" s="141">
        <v>241</v>
      </c>
      <c r="I109" s="141">
        <v>7520.44</v>
      </c>
      <c r="J109" s="141">
        <v>5438</v>
      </c>
      <c r="K109" s="141">
        <v>156373.51999999999</v>
      </c>
      <c r="L109" s="141">
        <v>90</v>
      </c>
      <c r="M109" s="141">
        <v>29017.97</v>
      </c>
      <c r="N109" s="141">
        <v>0</v>
      </c>
      <c r="O109" s="76">
        <v>0</v>
      </c>
      <c r="P109" s="180"/>
      <c r="Q109" s="180"/>
      <c r="R109" s="174"/>
      <c r="S109" s="180"/>
      <c r="T109" s="180"/>
      <c r="U109" s="180"/>
      <c r="V109" s="174"/>
    </row>
    <row r="110" spans="2:22" s="175" customFormat="1" x14ac:dyDescent="0.25">
      <c r="B110" s="24"/>
      <c r="C110" s="1"/>
      <c r="D110" s="1" t="s">
        <v>590</v>
      </c>
      <c r="E110" s="141">
        <v>4</v>
      </c>
      <c r="F110" s="141">
        <v>16210</v>
      </c>
      <c r="G110" s="141">
        <v>1058176.3700000001</v>
      </c>
      <c r="H110" s="141">
        <v>2436</v>
      </c>
      <c r="I110" s="141">
        <v>768363.74</v>
      </c>
      <c r="J110" s="141">
        <v>13671</v>
      </c>
      <c r="K110" s="141">
        <v>264640.34999999998</v>
      </c>
      <c r="L110" s="141">
        <v>28</v>
      </c>
      <c r="M110" s="141">
        <v>8448.5</v>
      </c>
      <c r="N110" s="141">
        <v>75</v>
      </c>
      <c r="O110" s="76">
        <v>16723.77</v>
      </c>
      <c r="P110" s="180"/>
      <c r="Q110" s="180"/>
      <c r="R110" s="174"/>
      <c r="S110" s="180"/>
      <c r="T110" s="180"/>
      <c r="U110" s="180"/>
      <c r="V110" s="174"/>
    </row>
    <row r="111" spans="2:22" s="175" customFormat="1" x14ac:dyDescent="0.25">
      <c r="B111" s="24"/>
      <c r="C111" s="1"/>
      <c r="D111" s="1" t="s">
        <v>962</v>
      </c>
      <c r="E111" s="141">
        <v>5</v>
      </c>
      <c r="F111" s="141">
        <v>4374</v>
      </c>
      <c r="G111" s="141">
        <v>66549.760000000009</v>
      </c>
      <c r="H111" s="141">
        <v>48</v>
      </c>
      <c r="I111" s="141">
        <v>1243.8800000000001</v>
      </c>
      <c r="J111" s="141">
        <v>4322</v>
      </c>
      <c r="K111" s="141">
        <v>63964.799999999996</v>
      </c>
      <c r="L111" s="141">
        <v>4</v>
      </c>
      <c r="M111" s="141">
        <v>1341.09</v>
      </c>
      <c r="N111" s="141">
        <v>0</v>
      </c>
      <c r="O111" s="76">
        <v>0</v>
      </c>
      <c r="P111" s="180"/>
      <c r="Q111" s="180"/>
      <c r="R111" s="174"/>
      <c r="S111" s="180"/>
      <c r="T111" s="180"/>
      <c r="U111" s="180"/>
      <c r="V111" s="174"/>
    </row>
    <row r="112" spans="2:22" s="182" customFormat="1" x14ac:dyDescent="0.25">
      <c r="B112" s="26" t="s">
        <v>592</v>
      </c>
      <c r="C112" s="27"/>
      <c r="D112" s="27"/>
      <c r="E112" s="140">
        <v>913</v>
      </c>
      <c r="F112" s="140">
        <v>3050366.7241920982</v>
      </c>
      <c r="G112" s="140">
        <v>272250331.41000003</v>
      </c>
      <c r="H112" s="140">
        <v>245706</v>
      </c>
      <c r="I112" s="140">
        <v>45080329.060000002</v>
      </c>
      <c r="J112" s="140">
        <v>2569356.3083344931</v>
      </c>
      <c r="K112" s="140">
        <v>138817129.21000001</v>
      </c>
      <c r="L112" s="140">
        <v>99532.41585760517</v>
      </c>
      <c r="M112" s="140">
        <v>51669509.460000001</v>
      </c>
      <c r="N112" s="140">
        <v>135772</v>
      </c>
      <c r="O112" s="75">
        <v>36683363.68</v>
      </c>
      <c r="P112" s="180">
        <f>+E113+E116+E125+E149+E167+E182+E191</f>
        <v>913</v>
      </c>
      <c r="Q112" s="180">
        <f>+F113+F116+F125+F149+F167+F182+F191</f>
        <v>3050366.7241920982</v>
      </c>
      <c r="R112" s="180">
        <f>+G113+G116+G125+G149+G167+G182+G191</f>
        <v>272250331.41000003</v>
      </c>
      <c r="S112" s="180">
        <f>E112-P112</f>
        <v>0</v>
      </c>
      <c r="T112" s="180">
        <f>F112-Q112</f>
        <v>0</v>
      </c>
      <c r="U112" s="180">
        <f>G112-R112</f>
        <v>0</v>
      </c>
      <c r="V112" s="181"/>
    </row>
    <row r="113" spans="2:22" s="175" customFormat="1" x14ac:dyDescent="0.25">
      <c r="B113" s="24"/>
      <c r="C113" s="1" t="s">
        <v>574</v>
      </c>
      <c r="D113" s="1"/>
      <c r="E113" s="141">
        <v>13</v>
      </c>
      <c r="F113" s="141">
        <v>23406</v>
      </c>
      <c r="G113" s="141">
        <v>1511791.3</v>
      </c>
      <c r="H113" s="141">
        <v>843</v>
      </c>
      <c r="I113" s="141">
        <v>530929.91</v>
      </c>
      <c r="J113" s="141">
        <v>22170</v>
      </c>
      <c r="K113" s="141">
        <v>862093.68</v>
      </c>
      <c r="L113" s="141">
        <v>262</v>
      </c>
      <c r="M113" s="141">
        <v>98185.91</v>
      </c>
      <c r="N113" s="141">
        <v>131</v>
      </c>
      <c r="O113" s="76">
        <v>20581.8</v>
      </c>
      <c r="P113" s="180"/>
      <c r="Q113" s="180"/>
      <c r="R113" s="174"/>
      <c r="S113" s="180"/>
      <c r="T113" s="180"/>
      <c r="U113" s="180"/>
      <c r="V113" s="174"/>
    </row>
    <row r="114" spans="2:22" s="175" customFormat="1" x14ac:dyDescent="0.25">
      <c r="B114" s="24"/>
      <c r="C114" s="1"/>
      <c r="D114" s="1" t="s">
        <v>593</v>
      </c>
      <c r="E114" s="141">
        <v>5</v>
      </c>
      <c r="F114" s="141">
        <v>16125</v>
      </c>
      <c r="G114" s="141">
        <v>1206736.6599999999</v>
      </c>
      <c r="H114" s="141">
        <v>746</v>
      </c>
      <c r="I114" s="141">
        <v>520405.84</v>
      </c>
      <c r="J114" s="141">
        <v>15187</v>
      </c>
      <c r="K114" s="141">
        <v>633777.07999999996</v>
      </c>
      <c r="L114" s="141">
        <v>61</v>
      </c>
      <c r="M114" s="141">
        <v>31971.94</v>
      </c>
      <c r="N114" s="141">
        <v>131</v>
      </c>
      <c r="O114" s="76">
        <v>20581.8</v>
      </c>
      <c r="P114" s="180"/>
      <c r="Q114" s="180"/>
      <c r="R114" s="174"/>
      <c r="S114" s="180"/>
      <c r="T114" s="180"/>
      <c r="U114" s="180"/>
      <c r="V114" s="174"/>
    </row>
    <row r="115" spans="2:22" s="175" customFormat="1" x14ac:dyDescent="0.25">
      <c r="B115" s="24"/>
      <c r="C115" s="1"/>
      <c r="D115" s="1" t="s">
        <v>962</v>
      </c>
      <c r="E115" s="141">
        <v>8</v>
      </c>
      <c r="F115" s="141">
        <v>7281</v>
      </c>
      <c r="G115" s="141">
        <v>305054.64</v>
      </c>
      <c r="H115" s="141">
        <v>97</v>
      </c>
      <c r="I115" s="141">
        <v>10524.07</v>
      </c>
      <c r="J115" s="141">
        <v>6983</v>
      </c>
      <c r="K115" s="141">
        <v>228316.6</v>
      </c>
      <c r="L115" s="141">
        <v>201</v>
      </c>
      <c r="M115" s="141">
        <v>66213.98000000001</v>
      </c>
      <c r="N115" s="141">
        <v>0</v>
      </c>
      <c r="O115" s="76">
        <v>0</v>
      </c>
      <c r="P115" s="180"/>
      <c r="Q115" s="180"/>
      <c r="R115" s="174"/>
      <c r="S115" s="180"/>
      <c r="T115" s="180"/>
      <c r="U115" s="180"/>
      <c r="V115" s="174"/>
    </row>
    <row r="116" spans="2:22" s="175" customFormat="1" x14ac:dyDescent="0.25">
      <c r="B116" s="24"/>
      <c r="C116" s="1" t="s">
        <v>595</v>
      </c>
      <c r="D116" s="1"/>
      <c r="E116" s="141">
        <v>65</v>
      </c>
      <c r="F116" s="141">
        <v>211781.46832229084</v>
      </c>
      <c r="G116" s="141">
        <v>16653745.51</v>
      </c>
      <c r="H116" s="141">
        <v>17164.767817781045</v>
      </c>
      <c r="I116" s="141">
        <v>2897885.32</v>
      </c>
      <c r="J116" s="141">
        <v>178351.70050450979</v>
      </c>
      <c r="K116" s="141">
        <v>8266505.4100000001</v>
      </c>
      <c r="L116" s="141">
        <v>6189</v>
      </c>
      <c r="M116" s="141">
        <v>2318553.19</v>
      </c>
      <c r="N116" s="141">
        <v>10076</v>
      </c>
      <c r="O116" s="76">
        <v>3170801.59</v>
      </c>
      <c r="P116" s="180"/>
      <c r="Q116" s="180"/>
      <c r="R116" s="174"/>
      <c r="S116" s="180"/>
      <c r="T116" s="180"/>
      <c r="U116" s="180"/>
      <c r="V116" s="174"/>
    </row>
    <row r="117" spans="2:22" s="175" customFormat="1" x14ac:dyDescent="0.25">
      <c r="B117" s="24"/>
      <c r="C117" s="1"/>
      <c r="D117" s="1" t="s">
        <v>597</v>
      </c>
      <c r="E117" s="141">
        <v>27</v>
      </c>
      <c r="F117" s="141">
        <v>103271.01227996367</v>
      </c>
      <c r="G117" s="141">
        <v>9344643.7699999996</v>
      </c>
      <c r="H117" s="141">
        <v>9672.4343893065179</v>
      </c>
      <c r="I117" s="141">
        <v>2077117.21</v>
      </c>
      <c r="J117" s="141">
        <v>83825.092176371443</v>
      </c>
      <c r="K117" s="141">
        <v>4625930.21</v>
      </c>
      <c r="L117" s="141">
        <v>3011.4857142857136</v>
      </c>
      <c r="M117" s="141">
        <v>1428039.46</v>
      </c>
      <c r="N117" s="141">
        <v>6762</v>
      </c>
      <c r="O117" s="76">
        <v>1213556.8899999999</v>
      </c>
      <c r="P117" s="180"/>
      <c r="Q117" s="180"/>
      <c r="R117" s="174"/>
      <c r="S117" s="180"/>
      <c r="T117" s="180"/>
      <c r="U117" s="180"/>
      <c r="V117" s="174"/>
    </row>
    <row r="118" spans="2:22" s="175" customFormat="1" x14ac:dyDescent="0.25">
      <c r="B118" s="24"/>
      <c r="C118" s="1"/>
      <c r="D118" s="1" t="s">
        <v>598</v>
      </c>
      <c r="E118" s="141">
        <v>8</v>
      </c>
      <c r="F118" s="141">
        <v>27368</v>
      </c>
      <c r="G118" s="141">
        <v>1684735.84</v>
      </c>
      <c r="H118" s="141">
        <v>2641</v>
      </c>
      <c r="I118" s="141">
        <v>267632.15999999997</v>
      </c>
      <c r="J118" s="141">
        <v>22813</v>
      </c>
      <c r="K118" s="141">
        <v>1003773.98</v>
      </c>
      <c r="L118" s="141">
        <v>629</v>
      </c>
      <c r="M118" s="141">
        <v>172601.78</v>
      </c>
      <c r="N118" s="141">
        <v>1285</v>
      </c>
      <c r="O118" s="76">
        <v>240727.92</v>
      </c>
      <c r="P118" s="180"/>
      <c r="Q118" s="180"/>
      <c r="R118" s="174"/>
      <c r="S118" s="180"/>
      <c r="T118" s="180"/>
      <c r="U118" s="180"/>
      <c r="V118" s="174"/>
    </row>
    <row r="119" spans="2:22" s="175" customFormat="1" x14ac:dyDescent="0.25">
      <c r="B119" s="24"/>
      <c r="C119" s="1"/>
      <c r="D119" s="1" t="s">
        <v>601</v>
      </c>
      <c r="E119" s="141">
        <v>8</v>
      </c>
      <c r="F119" s="141">
        <v>13484.903773177495</v>
      </c>
      <c r="G119" s="141">
        <v>909061.27</v>
      </c>
      <c r="H119" s="141">
        <v>847.87958232068058</v>
      </c>
      <c r="I119" s="141">
        <v>80878.880000000005</v>
      </c>
      <c r="J119" s="141">
        <v>11548.98208559366</v>
      </c>
      <c r="K119" s="141">
        <v>602334.04</v>
      </c>
      <c r="L119" s="141">
        <v>513.04210526315501</v>
      </c>
      <c r="M119" s="141">
        <v>131203.66</v>
      </c>
      <c r="N119" s="141">
        <v>575</v>
      </c>
      <c r="O119" s="76">
        <v>94644.68</v>
      </c>
      <c r="P119" s="180"/>
      <c r="Q119" s="180"/>
      <c r="R119" s="174"/>
      <c r="S119" s="180"/>
      <c r="T119" s="180"/>
      <c r="U119" s="180"/>
      <c r="V119" s="174"/>
    </row>
    <row r="120" spans="2:22" s="175" customFormat="1" x14ac:dyDescent="0.25">
      <c r="B120" s="24"/>
      <c r="C120" s="1"/>
      <c r="D120" s="1" t="s">
        <v>600</v>
      </c>
      <c r="E120" s="141">
        <v>6</v>
      </c>
      <c r="F120" s="141">
        <v>34842.679035618567</v>
      </c>
      <c r="G120" s="141">
        <v>2782335.05</v>
      </c>
      <c r="H120" s="141">
        <v>3193.7038461538473</v>
      </c>
      <c r="I120" s="141">
        <v>245931.13</v>
      </c>
      <c r="J120" s="141">
        <v>30473.558648111335</v>
      </c>
      <c r="K120" s="141">
        <v>932681.94</v>
      </c>
      <c r="L120" s="141">
        <v>371.41654135338831</v>
      </c>
      <c r="M120" s="141">
        <v>101254.49</v>
      </c>
      <c r="N120" s="141">
        <v>804</v>
      </c>
      <c r="O120" s="76">
        <v>1502467.49</v>
      </c>
      <c r="P120" s="180"/>
      <c r="Q120" s="180"/>
      <c r="R120" s="174"/>
      <c r="S120" s="180"/>
      <c r="T120" s="180"/>
      <c r="U120" s="180"/>
      <c r="V120" s="174"/>
    </row>
    <row r="121" spans="2:22" s="175" customFormat="1" x14ac:dyDescent="0.25">
      <c r="B121" s="24"/>
      <c r="C121" s="1"/>
      <c r="D121" s="1" t="s">
        <v>599</v>
      </c>
      <c r="E121" s="141">
        <v>5</v>
      </c>
      <c r="F121" s="141">
        <v>19226</v>
      </c>
      <c r="G121" s="141">
        <v>1309135.08</v>
      </c>
      <c r="H121" s="141">
        <v>579</v>
      </c>
      <c r="I121" s="141">
        <v>205489.35</v>
      </c>
      <c r="J121" s="141">
        <v>17111</v>
      </c>
      <c r="K121" s="141">
        <v>690467.13</v>
      </c>
      <c r="L121" s="141">
        <v>904</v>
      </c>
      <c r="M121" s="141">
        <v>294843.76</v>
      </c>
      <c r="N121" s="141">
        <v>632</v>
      </c>
      <c r="O121" s="76">
        <v>118334.85</v>
      </c>
      <c r="P121" s="180"/>
      <c r="Q121" s="180"/>
      <c r="R121" s="174"/>
      <c r="S121" s="180"/>
      <c r="T121" s="180"/>
      <c r="U121" s="180"/>
      <c r="V121" s="174"/>
    </row>
    <row r="122" spans="2:22" s="175" customFormat="1" x14ac:dyDescent="0.25">
      <c r="B122" s="24"/>
      <c r="C122" s="1"/>
      <c r="D122" s="1" t="s">
        <v>602</v>
      </c>
      <c r="E122" s="141">
        <v>4</v>
      </c>
      <c r="F122" s="141">
        <v>5041</v>
      </c>
      <c r="G122" s="141">
        <v>167890.56</v>
      </c>
      <c r="H122" s="141">
        <v>123</v>
      </c>
      <c r="I122" s="141">
        <v>16317.05</v>
      </c>
      <c r="J122" s="141">
        <v>4802</v>
      </c>
      <c r="K122" s="141">
        <v>133615.85</v>
      </c>
      <c r="L122" s="141">
        <v>98</v>
      </c>
      <c r="M122" s="141">
        <v>16887.900000000001</v>
      </c>
      <c r="N122" s="141">
        <v>18</v>
      </c>
      <c r="O122" s="76">
        <v>1069.76</v>
      </c>
      <c r="P122" s="180"/>
      <c r="Q122" s="180"/>
      <c r="R122" s="174"/>
      <c r="S122" s="180"/>
      <c r="T122" s="180"/>
      <c r="U122" s="180"/>
      <c r="V122" s="174"/>
    </row>
    <row r="123" spans="2:22" s="175" customFormat="1" x14ac:dyDescent="0.25">
      <c r="B123" s="24"/>
      <c r="C123" s="1"/>
      <c r="D123" s="1" t="s">
        <v>596</v>
      </c>
      <c r="E123" s="141">
        <v>3</v>
      </c>
      <c r="F123" s="141">
        <v>3156</v>
      </c>
      <c r="G123" s="141">
        <v>171239.91</v>
      </c>
      <c r="H123" s="141">
        <v>37</v>
      </c>
      <c r="I123" s="141">
        <v>3553</v>
      </c>
      <c r="J123" s="141">
        <v>2942</v>
      </c>
      <c r="K123" s="141">
        <v>144717.56</v>
      </c>
      <c r="L123" s="141">
        <v>177</v>
      </c>
      <c r="M123" s="141">
        <v>22969.34</v>
      </c>
      <c r="N123" s="141">
        <v>0</v>
      </c>
      <c r="O123" s="76">
        <v>0</v>
      </c>
      <c r="P123" s="180"/>
      <c r="Q123" s="180"/>
      <c r="R123" s="174"/>
      <c r="S123" s="180"/>
      <c r="T123" s="180"/>
      <c r="U123" s="180"/>
      <c r="V123" s="174"/>
    </row>
    <row r="124" spans="2:22" s="175" customFormat="1" x14ac:dyDescent="0.25">
      <c r="B124" s="24"/>
      <c r="C124" s="1"/>
      <c r="D124" s="1" t="s">
        <v>962</v>
      </c>
      <c r="E124" s="141">
        <v>4</v>
      </c>
      <c r="F124" s="141">
        <v>5391.8732335311188</v>
      </c>
      <c r="G124" s="141">
        <v>284704.02999999997</v>
      </c>
      <c r="H124" s="141">
        <v>70.75</v>
      </c>
      <c r="I124" s="141">
        <v>966.55</v>
      </c>
      <c r="J124" s="141">
        <v>4836.0675944333752</v>
      </c>
      <c r="K124" s="141">
        <v>132984.70000000001</v>
      </c>
      <c r="L124" s="141">
        <v>485.05563909774349</v>
      </c>
      <c r="M124" s="141">
        <v>150752.76999999999</v>
      </c>
      <c r="N124" s="141">
        <v>0</v>
      </c>
      <c r="O124" s="76">
        <v>0</v>
      </c>
      <c r="P124" s="180"/>
      <c r="Q124" s="180"/>
      <c r="R124" s="174"/>
      <c r="S124" s="180"/>
      <c r="T124" s="180"/>
      <c r="U124" s="180"/>
      <c r="V124" s="174"/>
    </row>
    <row r="125" spans="2:22" s="175" customFormat="1" x14ac:dyDescent="0.25">
      <c r="B125" s="24"/>
      <c r="C125" s="1" t="s">
        <v>603</v>
      </c>
      <c r="D125" s="1"/>
      <c r="E125" s="141">
        <v>260</v>
      </c>
      <c r="F125" s="141">
        <v>841446.0689457187</v>
      </c>
      <c r="G125" s="141">
        <v>71246773.629999995</v>
      </c>
      <c r="H125" s="141">
        <v>67732.247979426902</v>
      </c>
      <c r="I125" s="141">
        <v>9888440.1500000004</v>
      </c>
      <c r="J125" s="141">
        <v>699037.40510868665</v>
      </c>
      <c r="K125" s="141">
        <v>37418898.009999998</v>
      </c>
      <c r="L125" s="141">
        <v>38638.41585760517</v>
      </c>
      <c r="M125" s="141">
        <v>16742580.279999999</v>
      </c>
      <c r="N125" s="141">
        <v>36038</v>
      </c>
      <c r="O125" s="76">
        <v>7196855.1900000004</v>
      </c>
      <c r="P125" s="180"/>
      <c r="Q125" s="180"/>
      <c r="R125" s="174"/>
      <c r="S125" s="180"/>
      <c r="T125" s="180"/>
      <c r="U125" s="180"/>
      <c r="V125" s="174"/>
    </row>
    <row r="126" spans="2:22" s="175" customFormat="1" x14ac:dyDescent="0.25">
      <c r="B126" s="24"/>
      <c r="C126" s="1"/>
      <c r="D126" s="1" t="s">
        <v>611</v>
      </c>
      <c r="E126" s="141">
        <v>34</v>
      </c>
      <c r="F126" s="141">
        <v>130352.06665380739</v>
      </c>
      <c r="G126" s="141">
        <v>11910248.789999999</v>
      </c>
      <c r="H126" s="141">
        <v>13948</v>
      </c>
      <c r="I126" s="141">
        <v>2288625.79</v>
      </c>
      <c r="J126" s="141">
        <v>103370.14917807926</v>
      </c>
      <c r="K126" s="141">
        <v>6029174.1600000001</v>
      </c>
      <c r="L126" s="141">
        <v>5666.9174757281198</v>
      </c>
      <c r="M126" s="141">
        <v>2248447.1</v>
      </c>
      <c r="N126" s="141">
        <v>7367</v>
      </c>
      <c r="O126" s="76">
        <v>1344001.73</v>
      </c>
      <c r="P126" s="180"/>
      <c r="Q126" s="180"/>
      <c r="R126" s="174"/>
      <c r="S126" s="180"/>
      <c r="T126" s="180"/>
      <c r="U126" s="180"/>
      <c r="V126" s="174"/>
    </row>
    <row r="127" spans="2:22" s="175" customFormat="1" x14ac:dyDescent="0.25">
      <c r="B127" s="24"/>
      <c r="C127" s="1"/>
      <c r="D127" s="1" t="s">
        <v>613</v>
      </c>
      <c r="E127" s="141">
        <v>34</v>
      </c>
      <c r="F127" s="141">
        <v>95167.837829286378</v>
      </c>
      <c r="G127" s="141">
        <v>10495823.49</v>
      </c>
      <c r="H127" s="141">
        <v>10363</v>
      </c>
      <c r="I127" s="141">
        <v>1526166.13</v>
      </c>
      <c r="J127" s="141">
        <v>76127.244787215197</v>
      </c>
      <c r="K127" s="141">
        <v>5393535.9000000004</v>
      </c>
      <c r="L127" s="141">
        <v>3971.5930420711775</v>
      </c>
      <c r="M127" s="141">
        <v>1982225.98</v>
      </c>
      <c r="N127" s="141">
        <v>4706</v>
      </c>
      <c r="O127" s="76">
        <v>1593895.48</v>
      </c>
      <c r="P127" s="180"/>
      <c r="Q127" s="180"/>
      <c r="R127" s="174"/>
      <c r="S127" s="180"/>
      <c r="T127" s="180"/>
      <c r="U127" s="180"/>
      <c r="V127" s="174"/>
    </row>
    <row r="128" spans="2:22" s="175" customFormat="1" x14ac:dyDescent="0.25">
      <c r="B128" s="24"/>
      <c r="C128" s="1"/>
      <c r="D128" s="1" t="s">
        <v>606</v>
      </c>
      <c r="E128" s="141">
        <v>31</v>
      </c>
      <c r="F128" s="141">
        <v>113253.61536597047</v>
      </c>
      <c r="G128" s="141">
        <v>11264085.15</v>
      </c>
      <c r="H128" s="141">
        <v>10839</v>
      </c>
      <c r="I128" s="141">
        <v>1743988.25</v>
      </c>
      <c r="J128" s="141">
        <v>91521.760997038451</v>
      </c>
      <c r="K128" s="141">
        <v>5728151.5899999999</v>
      </c>
      <c r="L128" s="141">
        <v>4977.854368932014</v>
      </c>
      <c r="M128" s="141">
        <v>2612430.48</v>
      </c>
      <c r="N128" s="141">
        <v>5915</v>
      </c>
      <c r="O128" s="76">
        <v>1179514.8400000001</v>
      </c>
      <c r="P128" s="180"/>
      <c r="Q128" s="180"/>
      <c r="R128" s="174"/>
      <c r="S128" s="180"/>
      <c r="T128" s="180"/>
      <c r="U128" s="180"/>
      <c r="V128" s="174"/>
    </row>
    <row r="129" spans="2:22" s="175" customFormat="1" x14ac:dyDescent="0.25">
      <c r="B129" s="24"/>
      <c r="C129" s="1"/>
      <c r="D129" s="1" t="s">
        <v>521</v>
      </c>
      <c r="E129" s="141">
        <v>27</v>
      </c>
      <c r="F129" s="141">
        <v>92331.802979271044</v>
      </c>
      <c r="G129" s="141">
        <v>9544953.8100000005</v>
      </c>
      <c r="H129" s="141">
        <v>9377</v>
      </c>
      <c r="I129" s="141">
        <v>1059681.6299999999</v>
      </c>
      <c r="J129" s="141">
        <v>72992.149257588186</v>
      </c>
      <c r="K129" s="141">
        <v>4885310.58</v>
      </c>
      <c r="L129" s="141">
        <v>5560.6537216828601</v>
      </c>
      <c r="M129" s="141">
        <v>2732235.17</v>
      </c>
      <c r="N129" s="141">
        <v>4402</v>
      </c>
      <c r="O129" s="76">
        <v>867726.42</v>
      </c>
      <c r="P129" s="180"/>
      <c r="Q129" s="180"/>
      <c r="R129" s="174"/>
      <c r="S129" s="180"/>
      <c r="T129" s="180"/>
      <c r="U129" s="180"/>
      <c r="V129" s="174"/>
    </row>
    <row r="130" spans="2:22" s="175" customFormat="1" x14ac:dyDescent="0.25">
      <c r="B130" s="24"/>
      <c r="C130" s="1"/>
      <c r="D130" s="1" t="s">
        <v>621</v>
      </c>
      <c r="E130" s="141">
        <v>20</v>
      </c>
      <c r="F130" s="141">
        <v>71114.689916879986</v>
      </c>
      <c r="G130" s="141">
        <v>2378499.6800000002</v>
      </c>
      <c r="H130" s="141">
        <v>3238</v>
      </c>
      <c r="I130" s="141">
        <v>360702.2</v>
      </c>
      <c r="J130" s="141">
        <v>65287.392991313631</v>
      </c>
      <c r="K130" s="141">
        <v>1552161.49</v>
      </c>
      <c r="L130" s="141">
        <v>1179.2969255663581</v>
      </c>
      <c r="M130" s="141">
        <v>296314.34000000003</v>
      </c>
      <c r="N130" s="141">
        <v>1410</v>
      </c>
      <c r="O130" s="76">
        <v>169321.64</v>
      </c>
      <c r="P130" s="180"/>
      <c r="Q130" s="180"/>
      <c r="R130" s="174"/>
      <c r="S130" s="180"/>
      <c r="T130" s="180"/>
      <c r="U130" s="180"/>
      <c r="V130" s="174"/>
    </row>
    <row r="131" spans="2:22" s="175" customFormat="1" x14ac:dyDescent="0.25">
      <c r="B131" s="24"/>
      <c r="C131" s="1"/>
      <c r="D131" s="1" t="s">
        <v>605</v>
      </c>
      <c r="E131" s="141">
        <v>15</v>
      </c>
      <c r="F131" s="141">
        <v>49680.740564749773</v>
      </c>
      <c r="G131" s="141">
        <v>4947548.45</v>
      </c>
      <c r="H131" s="141">
        <v>4466</v>
      </c>
      <c r="I131" s="141">
        <v>710441.56</v>
      </c>
      <c r="J131" s="141">
        <v>40139.642668309622</v>
      </c>
      <c r="K131" s="141">
        <v>2681854.61</v>
      </c>
      <c r="L131" s="141">
        <v>2615.0978964401534</v>
      </c>
      <c r="M131" s="141">
        <v>1146170.3799999999</v>
      </c>
      <c r="N131" s="141">
        <v>2460</v>
      </c>
      <c r="O131" s="76">
        <v>409081.89</v>
      </c>
      <c r="P131" s="180"/>
      <c r="Q131" s="180"/>
      <c r="R131" s="174"/>
      <c r="S131" s="180"/>
      <c r="T131" s="180"/>
      <c r="U131" s="180"/>
      <c r="V131" s="174"/>
    </row>
    <row r="132" spans="2:22" s="175" customFormat="1" x14ac:dyDescent="0.25">
      <c r="B132" s="24"/>
      <c r="C132" s="1"/>
      <c r="D132" s="1" t="s">
        <v>618</v>
      </c>
      <c r="E132" s="141">
        <v>14</v>
      </c>
      <c r="F132" s="141">
        <v>70391.510615174775</v>
      </c>
      <c r="G132" s="141">
        <v>4783142.34</v>
      </c>
      <c r="H132" s="141">
        <v>3347</v>
      </c>
      <c r="I132" s="141">
        <v>552439.93000000005</v>
      </c>
      <c r="J132" s="141">
        <v>60936.631974398071</v>
      </c>
      <c r="K132" s="141">
        <v>1739895.83</v>
      </c>
      <c r="L132" s="141">
        <v>4258.8786407767002</v>
      </c>
      <c r="M132" s="141">
        <v>2187130.5499999998</v>
      </c>
      <c r="N132" s="141">
        <v>1849</v>
      </c>
      <c r="O132" s="76">
        <v>303676.03000000003</v>
      </c>
      <c r="P132" s="180"/>
      <c r="Q132" s="180"/>
      <c r="R132" s="174"/>
      <c r="S132" s="180"/>
      <c r="T132" s="180"/>
      <c r="U132" s="180"/>
      <c r="V132" s="174"/>
    </row>
    <row r="133" spans="2:22" s="175" customFormat="1" x14ac:dyDescent="0.25">
      <c r="B133" s="24"/>
      <c r="C133" s="1"/>
      <c r="D133" s="1" t="s">
        <v>612</v>
      </c>
      <c r="E133" s="141">
        <v>9</v>
      </c>
      <c r="F133" s="141">
        <v>48250</v>
      </c>
      <c r="G133" s="141">
        <v>3448928.06</v>
      </c>
      <c r="H133" s="141">
        <v>2379</v>
      </c>
      <c r="I133" s="141">
        <v>324162.51</v>
      </c>
      <c r="J133" s="141">
        <v>41991</v>
      </c>
      <c r="K133" s="141">
        <v>2196033.1</v>
      </c>
      <c r="L133" s="141">
        <v>1541</v>
      </c>
      <c r="M133" s="141">
        <v>582079.86</v>
      </c>
      <c r="N133" s="141">
        <v>2339</v>
      </c>
      <c r="O133" s="76">
        <v>346652.59</v>
      </c>
      <c r="P133" s="180"/>
      <c r="Q133" s="180"/>
      <c r="R133" s="174"/>
      <c r="S133" s="180"/>
      <c r="T133" s="180"/>
      <c r="U133" s="180"/>
      <c r="V133" s="174"/>
    </row>
    <row r="134" spans="2:22" s="175" customFormat="1" x14ac:dyDescent="0.25">
      <c r="B134" s="24"/>
      <c r="C134" s="1"/>
      <c r="D134" s="1" t="s">
        <v>619</v>
      </c>
      <c r="E134" s="141">
        <v>9</v>
      </c>
      <c r="F134" s="141">
        <v>19060.887618804038</v>
      </c>
      <c r="G134" s="141">
        <v>1417907.74</v>
      </c>
      <c r="H134" s="141">
        <v>1082</v>
      </c>
      <c r="I134" s="141">
        <v>103010.76</v>
      </c>
      <c r="J134" s="141">
        <v>16378.068039516005</v>
      </c>
      <c r="K134" s="141">
        <v>954698.06</v>
      </c>
      <c r="L134" s="141">
        <v>811.81957928803058</v>
      </c>
      <c r="M134" s="141">
        <v>243026.52</v>
      </c>
      <c r="N134" s="141">
        <v>789</v>
      </c>
      <c r="O134" s="76">
        <v>117172.41</v>
      </c>
      <c r="P134" s="180"/>
      <c r="Q134" s="180"/>
      <c r="R134" s="174"/>
      <c r="S134" s="180"/>
      <c r="T134" s="180"/>
      <c r="U134" s="180"/>
      <c r="V134" s="174"/>
    </row>
    <row r="135" spans="2:22" s="175" customFormat="1" x14ac:dyDescent="0.25">
      <c r="B135" s="24"/>
      <c r="C135" s="1"/>
      <c r="D135" s="1" t="s">
        <v>607</v>
      </c>
      <c r="E135" s="141">
        <v>8</v>
      </c>
      <c r="F135" s="141">
        <v>18248.192333370047</v>
      </c>
      <c r="G135" s="141">
        <v>2276517.98</v>
      </c>
      <c r="H135" s="141">
        <v>1658</v>
      </c>
      <c r="I135" s="141">
        <v>270082.38</v>
      </c>
      <c r="J135" s="141">
        <v>14854.034566379753</v>
      </c>
      <c r="K135" s="141">
        <v>1394214.13</v>
      </c>
      <c r="L135" s="141">
        <v>848.15776699029686</v>
      </c>
      <c r="M135" s="141">
        <v>446050.82</v>
      </c>
      <c r="N135" s="141">
        <v>888</v>
      </c>
      <c r="O135" s="76">
        <v>166170.65</v>
      </c>
      <c r="P135" s="180"/>
      <c r="Q135" s="180"/>
      <c r="R135" s="174"/>
      <c r="S135" s="180"/>
      <c r="T135" s="180"/>
      <c r="U135" s="180"/>
      <c r="V135" s="174"/>
    </row>
    <row r="136" spans="2:22" s="175" customFormat="1" x14ac:dyDescent="0.25">
      <c r="B136" s="24"/>
      <c r="C136" s="1"/>
      <c r="D136" s="1" t="s">
        <v>609</v>
      </c>
      <c r="E136" s="141">
        <v>7</v>
      </c>
      <c r="F136" s="141">
        <v>16903</v>
      </c>
      <c r="G136" s="141">
        <v>1503600.41</v>
      </c>
      <c r="H136" s="141">
        <v>1642</v>
      </c>
      <c r="I136" s="141">
        <v>278385.24</v>
      </c>
      <c r="J136" s="141">
        <v>14098</v>
      </c>
      <c r="K136" s="141">
        <v>880527.09</v>
      </c>
      <c r="L136" s="141">
        <v>380</v>
      </c>
      <c r="M136" s="141">
        <v>175759.45</v>
      </c>
      <c r="N136" s="141">
        <v>783</v>
      </c>
      <c r="O136" s="76">
        <v>168928.63</v>
      </c>
      <c r="P136" s="180"/>
      <c r="Q136" s="180"/>
      <c r="R136" s="174"/>
      <c r="S136" s="180"/>
      <c r="T136" s="180"/>
      <c r="U136" s="180"/>
      <c r="V136" s="174"/>
    </row>
    <row r="137" spans="2:22" s="175" customFormat="1" x14ac:dyDescent="0.25">
      <c r="B137" s="24"/>
      <c r="C137" s="1"/>
      <c r="D137" s="1" t="s">
        <v>610</v>
      </c>
      <c r="E137" s="141">
        <v>6</v>
      </c>
      <c r="F137" s="141">
        <v>17459</v>
      </c>
      <c r="G137" s="141">
        <v>1523357.64</v>
      </c>
      <c r="H137" s="141">
        <v>906</v>
      </c>
      <c r="I137" s="141">
        <v>157318.97</v>
      </c>
      <c r="J137" s="141">
        <v>14473</v>
      </c>
      <c r="K137" s="141">
        <v>794436.78</v>
      </c>
      <c r="L137" s="141">
        <v>1393</v>
      </c>
      <c r="M137" s="141">
        <v>434810.37</v>
      </c>
      <c r="N137" s="141">
        <v>687</v>
      </c>
      <c r="O137" s="76">
        <v>136791.51</v>
      </c>
      <c r="P137" s="180"/>
      <c r="Q137" s="180"/>
      <c r="R137" s="174"/>
      <c r="S137" s="180"/>
      <c r="T137" s="180"/>
      <c r="U137" s="180"/>
      <c r="V137" s="174"/>
    </row>
    <row r="138" spans="2:22" s="175" customFormat="1" x14ac:dyDescent="0.25">
      <c r="B138" s="24"/>
      <c r="C138" s="1"/>
      <c r="D138" s="1" t="s">
        <v>520</v>
      </c>
      <c r="E138" s="141">
        <v>6</v>
      </c>
      <c r="F138" s="141">
        <v>6676.5387960371572</v>
      </c>
      <c r="G138" s="141">
        <v>267663.49</v>
      </c>
      <c r="H138" s="141">
        <v>765.3493754592339</v>
      </c>
      <c r="I138" s="141">
        <v>30336.57</v>
      </c>
      <c r="J138" s="141">
        <v>5688.1894205779236</v>
      </c>
      <c r="K138" s="141">
        <v>175330.33</v>
      </c>
      <c r="L138" s="141">
        <v>170</v>
      </c>
      <c r="M138" s="141">
        <v>55802.400000000001</v>
      </c>
      <c r="N138" s="141">
        <v>53</v>
      </c>
      <c r="O138" s="76">
        <v>6194.2</v>
      </c>
      <c r="P138" s="180"/>
      <c r="Q138" s="180"/>
      <c r="R138" s="174"/>
      <c r="S138" s="180"/>
      <c r="T138" s="180"/>
      <c r="U138" s="180"/>
      <c r="V138" s="174"/>
    </row>
    <row r="139" spans="2:22" s="175" customFormat="1" x14ac:dyDescent="0.25">
      <c r="B139" s="24"/>
      <c r="C139" s="1"/>
      <c r="D139" s="1" t="s">
        <v>614</v>
      </c>
      <c r="E139" s="141">
        <v>6</v>
      </c>
      <c r="F139" s="141">
        <v>26638.170970039588</v>
      </c>
      <c r="G139" s="141">
        <v>1629609.57</v>
      </c>
      <c r="H139" s="141">
        <v>1097</v>
      </c>
      <c r="I139" s="141">
        <v>170524.31</v>
      </c>
      <c r="J139" s="141">
        <v>23449.978413405304</v>
      </c>
      <c r="K139" s="141">
        <v>843992.92</v>
      </c>
      <c r="L139" s="141">
        <v>1171.1925566342802</v>
      </c>
      <c r="M139" s="141">
        <v>449157.33</v>
      </c>
      <c r="N139" s="141">
        <v>920</v>
      </c>
      <c r="O139" s="76">
        <v>165935.01</v>
      </c>
      <c r="P139" s="180"/>
      <c r="Q139" s="180"/>
      <c r="R139" s="174"/>
      <c r="S139" s="180"/>
      <c r="T139" s="180"/>
      <c r="U139" s="180"/>
      <c r="V139" s="174"/>
    </row>
    <row r="140" spans="2:22" s="175" customFormat="1" x14ac:dyDescent="0.25">
      <c r="B140" s="24"/>
      <c r="C140" s="1"/>
      <c r="D140" s="1" t="s">
        <v>604</v>
      </c>
      <c r="E140" s="141">
        <v>5</v>
      </c>
      <c r="F140" s="141">
        <v>8762.5777687899899</v>
      </c>
      <c r="G140" s="141">
        <v>471425.3</v>
      </c>
      <c r="H140" s="141">
        <v>98</v>
      </c>
      <c r="I140" s="141">
        <v>13546.64</v>
      </c>
      <c r="J140" s="141">
        <v>7961.3488043887128</v>
      </c>
      <c r="K140" s="141">
        <v>279033.09999999998</v>
      </c>
      <c r="L140" s="141">
        <v>675.2289644012767</v>
      </c>
      <c r="M140" s="141">
        <v>177117.4</v>
      </c>
      <c r="N140" s="141">
        <v>28</v>
      </c>
      <c r="O140" s="76">
        <v>1728.15</v>
      </c>
      <c r="P140" s="180"/>
      <c r="Q140" s="180"/>
      <c r="R140" s="174"/>
      <c r="S140" s="180"/>
      <c r="T140" s="180"/>
      <c r="U140" s="180"/>
      <c r="V140" s="174"/>
    </row>
    <row r="141" spans="2:22" s="175" customFormat="1" x14ac:dyDescent="0.25">
      <c r="B141" s="24"/>
      <c r="C141" s="1"/>
      <c r="D141" s="1" t="s">
        <v>620</v>
      </c>
      <c r="E141" s="141">
        <v>5</v>
      </c>
      <c r="F141" s="141">
        <v>9103.8059575832758</v>
      </c>
      <c r="G141" s="141">
        <v>956689.84</v>
      </c>
      <c r="H141" s="141">
        <v>746.89860396766801</v>
      </c>
      <c r="I141" s="141">
        <v>126155.13</v>
      </c>
      <c r="J141" s="141">
        <v>7615.9073536156075</v>
      </c>
      <c r="K141" s="141">
        <v>673560.84</v>
      </c>
      <c r="L141" s="141">
        <v>329</v>
      </c>
      <c r="M141" s="141">
        <v>95053.42</v>
      </c>
      <c r="N141" s="141">
        <v>412</v>
      </c>
      <c r="O141" s="76">
        <v>61920.45</v>
      </c>
      <c r="P141" s="180"/>
      <c r="Q141" s="180"/>
      <c r="R141" s="174"/>
      <c r="S141" s="180"/>
      <c r="T141" s="180"/>
      <c r="U141" s="180"/>
      <c r="V141" s="174"/>
    </row>
    <row r="142" spans="2:22" s="175" customFormat="1" x14ac:dyDescent="0.25">
      <c r="B142" s="24"/>
      <c r="C142" s="1"/>
      <c r="D142" s="1" t="s">
        <v>615</v>
      </c>
      <c r="E142" s="141">
        <v>4</v>
      </c>
      <c r="F142" s="141">
        <v>14732</v>
      </c>
      <c r="G142" s="141">
        <v>683718.43</v>
      </c>
      <c r="H142" s="141">
        <v>515</v>
      </c>
      <c r="I142" s="141">
        <v>61022.53</v>
      </c>
      <c r="J142" s="141">
        <v>13065</v>
      </c>
      <c r="K142" s="141">
        <v>459481.54</v>
      </c>
      <c r="L142" s="141">
        <v>663</v>
      </c>
      <c r="M142" s="141">
        <v>100823.41</v>
      </c>
      <c r="N142" s="141">
        <v>489</v>
      </c>
      <c r="O142" s="76">
        <v>62390.95</v>
      </c>
      <c r="P142" s="180"/>
      <c r="Q142" s="180"/>
      <c r="R142" s="174"/>
      <c r="S142" s="180"/>
      <c r="T142" s="180"/>
      <c r="U142" s="180"/>
      <c r="V142" s="174"/>
    </row>
    <row r="143" spans="2:22" s="175" customFormat="1" x14ac:dyDescent="0.25">
      <c r="B143" s="24"/>
      <c r="C143" s="1"/>
      <c r="D143" s="1" t="s">
        <v>616</v>
      </c>
      <c r="E143" s="141">
        <v>4</v>
      </c>
      <c r="F143" s="141">
        <v>10720</v>
      </c>
      <c r="G143" s="141">
        <v>714263.31</v>
      </c>
      <c r="H143" s="141">
        <v>442</v>
      </c>
      <c r="I143" s="141">
        <v>18680.21</v>
      </c>
      <c r="J143" s="141">
        <v>9250</v>
      </c>
      <c r="K143" s="141">
        <v>452366.46</v>
      </c>
      <c r="L143" s="141">
        <v>487</v>
      </c>
      <c r="M143" s="141">
        <v>147464.04</v>
      </c>
      <c r="N143" s="141">
        <v>541</v>
      </c>
      <c r="O143" s="76">
        <v>95752.6</v>
      </c>
      <c r="P143" s="180"/>
      <c r="Q143" s="180"/>
      <c r="R143" s="174"/>
      <c r="S143" s="180"/>
      <c r="T143" s="180"/>
      <c r="U143" s="180"/>
      <c r="V143" s="174"/>
    </row>
    <row r="144" spans="2:22" s="175" customFormat="1" x14ac:dyDescent="0.25">
      <c r="B144" s="24"/>
      <c r="C144" s="1"/>
      <c r="D144" s="1" t="s">
        <v>617</v>
      </c>
      <c r="E144" s="141">
        <v>4</v>
      </c>
      <c r="F144" s="141">
        <v>8817</v>
      </c>
      <c r="G144" s="141">
        <v>560536.47</v>
      </c>
      <c r="H144" s="141">
        <v>571</v>
      </c>
      <c r="I144" s="141">
        <v>73250.12</v>
      </c>
      <c r="J144" s="141">
        <v>7273</v>
      </c>
      <c r="K144" s="141">
        <v>151950.99</v>
      </c>
      <c r="L144" s="141">
        <v>973</v>
      </c>
      <c r="M144" s="141">
        <v>335335.37</v>
      </c>
      <c r="N144" s="141">
        <v>0</v>
      </c>
      <c r="O144" s="76">
        <v>0</v>
      </c>
      <c r="P144" s="180"/>
      <c r="Q144" s="180"/>
      <c r="R144" s="174"/>
      <c r="S144" s="180"/>
      <c r="T144" s="180"/>
      <c r="U144" s="180"/>
      <c r="V144" s="174"/>
    </row>
    <row r="145" spans="2:22" s="175" customFormat="1" x14ac:dyDescent="0.25">
      <c r="B145" s="24"/>
      <c r="C145" s="1"/>
      <c r="D145" s="1" t="s">
        <v>603</v>
      </c>
      <c r="E145" s="141">
        <v>3</v>
      </c>
      <c r="F145" s="141">
        <v>3230.695036519116</v>
      </c>
      <c r="G145" s="141">
        <v>164568.01</v>
      </c>
      <c r="H145" s="141">
        <v>0</v>
      </c>
      <c r="I145" s="141">
        <v>0</v>
      </c>
      <c r="J145" s="141">
        <v>2853.1707646744308</v>
      </c>
      <c r="K145" s="141">
        <v>51491.97</v>
      </c>
      <c r="L145" s="141">
        <v>377.52427184468564</v>
      </c>
      <c r="M145" s="141">
        <v>113076.04</v>
      </c>
      <c r="N145" s="141">
        <v>0</v>
      </c>
      <c r="O145" s="76">
        <v>0</v>
      </c>
      <c r="P145" s="180"/>
      <c r="Q145" s="180"/>
      <c r="R145" s="174"/>
      <c r="S145" s="180"/>
      <c r="T145" s="180"/>
      <c r="U145" s="180"/>
      <c r="V145" s="174"/>
    </row>
    <row r="146" spans="2:22" s="175" customFormat="1" x14ac:dyDescent="0.25">
      <c r="B146" s="24"/>
      <c r="C146" s="1"/>
      <c r="D146" s="1" t="s">
        <v>608</v>
      </c>
      <c r="E146" s="141">
        <v>3</v>
      </c>
      <c r="F146" s="141">
        <v>6056</v>
      </c>
      <c r="G146" s="141">
        <v>166283.64000000001</v>
      </c>
      <c r="H146" s="141">
        <v>242</v>
      </c>
      <c r="I146" s="141">
        <v>19843.400000000001</v>
      </c>
      <c r="J146" s="141">
        <v>5400</v>
      </c>
      <c r="K146" s="141">
        <v>66663.69</v>
      </c>
      <c r="L146" s="141">
        <v>414</v>
      </c>
      <c r="M146" s="141">
        <v>79776.55</v>
      </c>
      <c r="N146" s="141">
        <v>0</v>
      </c>
      <c r="O146" s="76">
        <v>0</v>
      </c>
      <c r="P146" s="180"/>
      <c r="Q146" s="180"/>
      <c r="R146" s="174"/>
      <c r="S146" s="180"/>
      <c r="T146" s="180"/>
      <c r="U146" s="180"/>
      <c r="V146" s="174"/>
    </row>
    <row r="147" spans="2:22" s="175" customFormat="1" x14ac:dyDescent="0.25">
      <c r="B147" s="24"/>
      <c r="C147" s="1"/>
      <c r="D147" s="1" t="s">
        <v>280</v>
      </c>
      <c r="E147" s="141">
        <v>3</v>
      </c>
      <c r="F147" s="141">
        <v>1794</v>
      </c>
      <c r="G147" s="141">
        <v>34246.79</v>
      </c>
      <c r="H147" s="141">
        <v>10</v>
      </c>
      <c r="I147" s="141">
        <v>75.87</v>
      </c>
      <c r="J147" s="141">
        <v>1709</v>
      </c>
      <c r="K147" s="141">
        <v>20365.560000000001</v>
      </c>
      <c r="L147" s="141">
        <v>75</v>
      </c>
      <c r="M147" s="141">
        <v>13805.35</v>
      </c>
      <c r="N147" s="141">
        <v>0</v>
      </c>
      <c r="O147" s="76">
        <v>0</v>
      </c>
      <c r="P147" s="180"/>
      <c r="Q147" s="180"/>
      <c r="R147" s="174"/>
      <c r="S147" s="180"/>
      <c r="T147" s="180"/>
      <c r="U147" s="180"/>
      <c r="V147" s="174"/>
    </row>
    <row r="148" spans="2:22" s="175" customFormat="1" x14ac:dyDescent="0.25">
      <c r="B148" s="24"/>
      <c r="C148" s="1"/>
      <c r="D148" s="1" t="s">
        <v>962</v>
      </c>
      <c r="E148" s="141">
        <v>3</v>
      </c>
      <c r="F148" s="141">
        <v>2701.9365394357164</v>
      </c>
      <c r="G148" s="141">
        <v>103155.23000000001</v>
      </c>
      <c r="H148" s="141">
        <v>0</v>
      </c>
      <c r="I148" s="141">
        <v>0</v>
      </c>
      <c r="J148" s="141">
        <v>2602.7358921864989</v>
      </c>
      <c r="K148" s="141">
        <v>14667.28</v>
      </c>
      <c r="L148" s="141">
        <v>99.200647249218051</v>
      </c>
      <c r="M148" s="141">
        <v>88487.94</v>
      </c>
      <c r="N148" s="141">
        <v>0</v>
      </c>
      <c r="O148" s="76">
        <v>0</v>
      </c>
      <c r="P148" s="180"/>
      <c r="Q148" s="180"/>
      <c r="R148" s="174"/>
      <c r="S148" s="180"/>
      <c r="T148" s="180"/>
      <c r="U148" s="180"/>
      <c r="V148" s="174"/>
    </row>
    <row r="149" spans="2:22" s="175" customFormat="1" x14ac:dyDescent="0.25">
      <c r="B149" s="24"/>
      <c r="C149" s="1" t="s">
        <v>622</v>
      </c>
      <c r="D149" s="1"/>
      <c r="E149" s="141">
        <v>146</v>
      </c>
      <c r="F149" s="141">
        <v>468666</v>
      </c>
      <c r="G149" s="141">
        <v>37200858.630000003</v>
      </c>
      <c r="H149" s="141">
        <v>28090</v>
      </c>
      <c r="I149" s="141">
        <v>7151430.6799999997</v>
      </c>
      <c r="J149" s="141">
        <v>415595</v>
      </c>
      <c r="K149" s="141">
        <v>22910214.27</v>
      </c>
      <c r="L149" s="141">
        <v>9847</v>
      </c>
      <c r="M149" s="141">
        <v>4256334.42</v>
      </c>
      <c r="N149" s="141">
        <v>15134</v>
      </c>
      <c r="O149" s="76">
        <v>2882879.26</v>
      </c>
      <c r="P149" s="180"/>
      <c r="Q149" s="180"/>
      <c r="R149" s="174"/>
      <c r="S149" s="180"/>
      <c r="T149" s="180"/>
      <c r="U149" s="180"/>
      <c r="V149" s="174"/>
    </row>
    <row r="150" spans="2:22" s="175" customFormat="1" x14ac:dyDescent="0.25">
      <c r="B150" s="24"/>
      <c r="C150" s="1"/>
      <c r="D150" s="1" t="s">
        <v>626</v>
      </c>
      <c r="E150" s="141">
        <v>48</v>
      </c>
      <c r="F150" s="141">
        <v>205617</v>
      </c>
      <c r="G150" s="141">
        <v>19432106.879999999</v>
      </c>
      <c r="H150" s="141">
        <v>13742</v>
      </c>
      <c r="I150" s="141">
        <v>4281381.42</v>
      </c>
      <c r="J150" s="141">
        <v>178703</v>
      </c>
      <c r="K150" s="141">
        <v>10781502.27</v>
      </c>
      <c r="L150" s="141">
        <v>5346</v>
      </c>
      <c r="M150" s="141">
        <v>2860779.96</v>
      </c>
      <c r="N150" s="141">
        <v>7826</v>
      </c>
      <c r="O150" s="76">
        <v>1508443.23</v>
      </c>
      <c r="P150" s="180"/>
      <c r="Q150" s="180"/>
      <c r="R150" s="174"/>
      <c r="S150" s="180"/>
      <c r="T150" s="180"/>
      <c r="U150" s="180"/>
      <c r="V150" s="174"/>
    </row>
    <row r="151" spans="2:22" s="175" customFormat="1" x14ac:dyDescent="0.25">
      <c r="B151" s="24"/>
      <c r="C151" s="1"/>
      <c r="D151" s="1" t="s">
        <v>629</v>
      </c>
      <c r="E151" s="141">
        <v>12</v>
      </c>
      <c r="F151" s="141">
        <v>56016</v>
      </c>
      <c r="G151" s="141">
        <v>4875710.1100000003</v>
      </c>
      <c r="H151" s="141">
        <v>4091</v>
      </c>
      <c r="I151" s="141">
        <v>583001.26</v>
      </c>
      <c r="J151" s="141">
        <v>47447</v>
      </c>
      <c r="K151" s="141">
        <v>3270969.7</v>
      </c>
      <c r="L151" s="141">
        <v>1285</v>
      </c>
      <c r="M151" s="141">
        <v>471197.38</v>
      </c>
      <c r="N151" s="141">
        <v>3193</v>
      </c>
      <c r="O151" s="76">
        <v>550541.76</v>
      </c>
      <c r="P151" s="180"/>
      <c r="Q151" s="180"/>
      <c r="R151" s="174"/>
      <c r="S151" s="180"/>
      <c r="T151" s="180"/>
      <c r="U151" s="180"/>
      <c r="V151" s="174"/>
    </row>
    <row r="152" spans="2:22" s="175" customFormat="1" x14ac:dyDescent="0.25">
      <c r="B152" s="24"/>
      <c r="C152" s="1"/>
      <c r="D152" s="1" t="s">
        <v>635</v>
      </c>
      <c r="E152" s="141">
        <v>11</v>
      </c>
      <c r="F152" s="141">
        <v>45173</v>
      </c>
      <c r="G152" s="141">
        <v>3656236.41</v>
      </c>
      <c r="H152" s="141">
        <v>2633</v>
      </c>
      <c r="I152" s="141">
        <v>614148.76</v>
      </c>
      <c r="J152" s="141">
        <v>40121</v>
      </c>
      <c r="K152" s="141">
        <v>2394492.91</v>
      </c>
      <c r="L152" s="141">
        <v>843</v>
      </c>
      <c r="M152" s="141">
        <v>358163.33</v>
      </c>
      <c r="N152" s="141">
        <v>1576</v>
      </c>
      <c r="O152" s="76">
        <v>289431.40999999997</v>
      </c>
      <c r="P152" s="180"/>
      <c r="Q152" s="180"/>
      <c r="R152" s="174"/>
      <c r="S152" s="180"/>
      <c r="T152" s="180"/>
      <c r="U152" s="180"/>
      <c r="V152" s="174"/>
    </row>
    <row r="153" spans="2:22" s="175" customFormat="1" x14ac:dyDescent="0.25">
      <c r="B153" s="24"/>
      <c r="C153" s="1"/>
      <c r="D153" s="1" t="s">
        <v>630</v>
      </c>
      <c r="E153" s="141">
        <v>8</v>
      </c>
      <c r="F153" s="141">
        <v>28958</v>
      </c>
      <c r="G153" s="141">
        <v>1251999.3799999999</v>
      </c>
      <c r="H153" s="141">
        <v>948</v>
      </c>
      <c r="I153" s="141">
        <v>108273.58</v>
      </c>
      <c r="J153" s="141">
        <v>26988</v>
      </c>
      <c r="K153" s="141">
        <v>965774.83</v>
      </c>
      <c r="L153" s="141">
        <v>206</v>
      </c>
      <c r="M153" s="141">
        <v>56460.57</v>
      </c>
      <c r="N153" s="141">
        <v>816</v>
      </c>
      <c r="O153" s="76">
        <v>121490.39</v>
      </c>
      <c r="P153" s="180"/>
      <c r="Q153" s="180"/>
      <c r="R153" s="174"/>
      <c r="S153" s="180"/>
      <c r="T153" s="180"/>
      <c r="U153" s="180"/>
      <c r="V153" s="174"/>
    </row>
    <row r="154" spans="2:22" s="175" customFormat="1" x14ac:dyDescent="0.25">
      <c r="B154" s="24"/>
      <c r="C154" s="1"/>
      <c r="D154" s="1" t="s">
        <v>636</v>
      </c>
      <c r="E154" s="141">
        <v>7</v>
      </c>
      <c r="F154" s="141">
        <v>16571</v>
      </c>
      <c r="G154" s="141">
        <v>1343569.63</v>
      </c>
      <c r="H154" s="141">
        <v>1398</v>
      </c>
      <c r="I154" s="141">
        <v>292587.7</v>
      </c>
      <c r="J154" s="141">
        <v>14460</v>
      </c>
      <c r="K154" s="141">
        <v>881187.83999999997</v>
      </c>
      <c r="L154" s="141">
        <v>302</v>
      </c>
      <c r="M154" s="141">
        <v>106403.2</v>
      </c>
      <c r="N154" s="141">
        <v>411</v>
      </c>
      <c r="O154" s="76">
        <v>63390.879999999997</v>
      </c>
      <c r="P154" s="180"/>
      <c r="Q154" s="180"/>
      <c r="R154" s="174"/>
      <c r="S154" s="180"/>
      <c r="T154" s="180"/>
      <c r="U154" s="180"/>
      <c r="V154" s="174"/>
    </row>
    <row r="155" spans="2:22" s="175" customFormat="1" x14ac:dyDescent="0.25">
      <c r="B155" s="24"/>
      <c r="C155" s="1"/>
      <c r="D155" s="1" t="s">
        <v>632</v>
      </c>
      <c r="E155" s="141">
        <v>5</v>
      </c>
      <c r="F155" s="141">
        <v>30969</v>
      </c>
      <c r="G155" s="141">
        <v>2902849.82</v>
      </c>
      <c r="H155" s="141">
        <v>1725</v>
      </c>
      <c r="I155" s="141">
        <v>830849.27</v>
      </c>
      <c r="J155" s="141">
        <v>27929</v>
      </c>
      <c r="K155" s="141">
        <v>1693825.73</v>
      </c>
      <c r="L155" s="141">
        <v>372</v>
      </c>
      <c r="M155" s="141">
        <v>85687.86</v>
      </c>
      <c r="N155" s="141">
        <v>943</v>
      </c>
      <c r="O155" s="76">
        <v>292486.95</v>
      </c>
      <c r="P155" s="180"/>
      <c r="Q155" s="180"/>
      <c r="R155" s="174"/>
      <c r="S155" s="180"/>
      <c r="T155" s="180"/>
      <c r="U155" s="180"/>
      <c r="V155" s="174"/>
    </row>
    <row r="156" spans="2:22" s="175" customFormat="1" x14ac:dyDescent="0.25">
      <c r="B156" s="24"/>
      <c r="C156" s="1"/>
      <c r="D156" s="1" t="s">
        <v>633</v>
      </c>
      <c r="E156" s="141">
        <v>5</v>
      </c>
      <c r="F156" s="141">
        <v>5497</v>
      </c>
      <c r="G156" s="141">
        <v>292266.26</v>
      </c>
      <c r="H156" s="141">
        <v>258</v>
      </c>
      <c r="I156" s="141">
        <v>16938.009999999998</v>
      </c>
      <c r="J156" s="141">
        <v>5127</v>
      </c>
      <c r="K156" s="141">
        <v>244506.16</v>
      </c>
      <c r="L156" s="141">
        <v>112</v>
      </c>
      <c r="M156" s="141">
        <v>30822.1</v>
      </c>
      <c r="N156" s="141">
        <v>0</v>
      </c>
      <c r="O156" s="76">
        <v>0</v>
      </c>
      <c r="P156" s="180"/>
      <c r="Q156" s="180"/>
      <c r="R156" s="174"/>
      <c r="S156" s="180"/>
      <c r="T156" s="180"/>
      <c r="U156" s="180"/>
      <c r="V156" s="174"/>
    </row>
    <row r="157" spans="2:22" s="175" customFormat="1" x14ac:dyDescent="0.25">
      <c r="B157" s="24"/>
      <c r="C157" s="1"/>
      <c r="D157" s="1" t="s">
        <v>623</v>
      </c>
      <c r="E157" s="141">
        <v>4</v>
      </c>
      <c r="F157" s="141">
        <v>3648</v>
      </c>
      <c r="G157" s="141">
        <v>136832.32999999999</v>
      </c>
      <c r="H157" s="141">
        <v>97</v>
      </c>
      <c r="I157" s="141">
        <v>519.26</v>
      </c>
      <c r="J157" s="141">
        <v>3418</v>
      </c>
      <c r="K157" s="141">
        <v>100684.08</v>
      </c>
      <c r="L157" s="141">
        <v>108</v>
      </c>
      <c r="M157" s="141">
        <v>31846.99</v>
      </c>
      <c r="N157" s="141">
        <v>25</v>
      </c>
      <c r="O157" s="76">
        <v>3782</v>
      </c>
      <c r="P157" s="180"/>
      <c r="Q157" s="180"/>
      <c r="R157" s="174"/>
      <c r="S157" s="180"/>
      <c r="T157" s="180"/>
      <c r="U157" s="180"/>
      <c r="V157" s="174"/>
    </row>
    <row r="158" spans="2:22" s="175" customFormat="1" x14ac:dyDescent="0.25">
      <c r="B158" s="24"/>
      <c r="C158" s="1"/>
      <c r="D158" s="1" t="s">
        <v>624</v>
      </c>
      <c r="E158" s="141">
        <v>4</v>
      </c>
      <c r="F158" s="141">
        <v>4279</v>
      </c>
      <c r="G158" s="141">
        <v>313380.44</v>
      </c>
      <c r="H158" s="141">
        <v>97</v>
      </c>
      <c r="I158" s="141">
        <v>2776.93</v>
      </c>
      <c r="J158" s="141">
        <v>4105</v>
      </c>
      <c r="K158" s="141">
        <v>296349.17</v>
      </c>
      <c r="L158" s="141">
        <v>77</v>
      </c>
      <c r="M158" s="141">
        <v>14254.34</v>
      </c>
      <c r="N158" s="141">
        <v>0</v>
      </c>
      <c r="O158" s="76">
        <v>0</v>
      </c>
      <c r="P158" s="180"/>
      <c r="Q158" s="180"/>
      <c r="R158" s="174"/>
      <c r="S158" s="180"/>
      <c r="T158" s="180"/>
      <c r="U158" s="180"/>
      <c r="V158" s="174"/>
    </row>
    <row r="159" spans="2:22" s="175" customFormat="1" x14ac:dyDescent="0.25">
      <c r="B159" s="24"/>
      <c r="C159" s="1"/>
      <c r="D159" s="1" t="s">
        <v>625</v>
      </c>
      <c r="E159" s="141">
        <v>4</v>
      </c>
      <c r="F159" s="141">
        <v>4261</v>
      </c>
      <c r="G159" s="141">
        <v>181997.04</v>
      </c>
      <c r="H159" s="141">
        <v>174</v>
      </c>
      <c r="I159" s="141">
        <v>10022.4</v>
      </c>
      <c r="J159" s="141">
        <v>4031</v>
      </c>
      <c r="K159" s="141">
        <v>157064.57999999999</v>
      </c>
      <c r="L159" s="141">
        <v>56</v>
      </c>
      <c r="M159" s="141">
        <v>14910.07</v>
      </c>
      <c r="N159" s="141">
        <v>0</v>
      </c>
      <c r="O159" s="76">
        <v>0</v>
      </c>
      <c r="P159" s="180"/>
      <c r="Q159" s="180"/>
      <c r="R159" s="174"/>
      <c r="S159" s="180"/>
      <c r="T159" s="180"/>
      <c r="U159" s="180"/>
      <c r="V159" s="174"/>
    </row>
    <row r="160" spans="2:22" s="175" customFormat="1" x14ac:dyDescent="0.25">
      <c r="B160" s="24"/>
      <c r="C160" s="1"/>
      <c r="D160" s="1" t="s">
        <v>627</v>
      </c>
      <c r="E160" s="141">
        <v>4</v>
      </c>
      <c r="F160" s="141">
        <v>5403</v>
      </c>
      <c r="G160" s="141">
        <v>259097.72</v>
      </c>
      <c r="H160" s="141">
        <v>232</v>
      </c>
      <c r="I160" s="141">
        <v>25775.54</v>
      </c>
      <c r="J160" s="141">
        <v>4983</v>
      </c>
      <c r="K160" s="141">
        <v>195866.85</v>
      </c>
      <c r="L160" s="141">
        <v>188</v>
      </c>
      <c r="M160" s="141">
        <v>37455.32</v>
      </c>
      <c r="N160" s="141">
        <v>0</v>
      </c>
      <c r="O160" s="76">
        <v>0</v>
      </c>
      <c r="P160" s="180"/>
      <c r="Q160" s="180"/>
      <c r="R160" s="174"/>
      <c r="S160" s="180"/>
      <c r="T160" s="180"/>
      <c r="U160" s="180"/>
      <c r="V160" s="174"/>
    </row>
    <row r="161" spans="2:22" s="175" customFormat="1" x14ac:dyDescent="0.25">
      <c r="B161" s="24"/>
      <c r="C161" s="1"/>
      <c r="D161" s="1" t="s">
        <v>634</v>
      </c>
      <c r="E161" s="141">
        <v>4</v>
      </c>
      <c r="F161" s="141">
        <v>6632</v>
      </c>
      <c r="G161" s="141">
        <v>525917.91</v>
      </c>
      <c r="H161" s="141">
        <v>510</v>
      </c>
      <c r="I161" s="141">
        <v>96349.759999999995</v>
      </c>
      <c r="J161" s="141">
        <v>5731</v>
      </c>
      <c r="K161" s="141">
        <v>359696.34</v>
      </c>
      <c r="L161" s="141">
        <v>154</v>
      </c>
      <c r="M161" s="141">
        <v>37722.83</v>
      </c>
      <c r="N161" s="141">
        <v>237</v>
      </c>
      <c r="O161" s="76">
        <v>32148.98</v>
      </c>
      <c r="P161" s="180"/>
      <c r="Q161" s="180"/>
      <c r="R161" s="174"/>
      <c r="S161" s="180"/>
      <c r="T161" s="180"/>
      <c r="U161" s="180"/>
      <c r="V161" s="174"/>
    </row>
    <row r="162" spans="2:22" s="175" customFormat="1" x14ac:dyDescent="0.25">
      <c r="B162" s="24"/>
      <c r="C162" s="1"/>
      <c r="D162" s="1" t="s">
        <v>628</v>
      </c>
      <c r="E162" s="141">
        <v>3</v>
      </c>
      <c r="F162" s="141">
        <v>3058</v>
      </c>
      <c r="G162" s="141">
        <v>122749.8</v>
      </c>
      <c r="H162" s="141">
        <v>111</v>
      </c>
      <c r="I162" s="141">
        <v>1548.9</v>
      </c>
      <c r="J162" s="141">
        <v>2913</v>
      </c>
      <c r="K162" s="141">
        <v>120137.38</v>
      </c>
      <c r="L162" s="141">
        <v>34</v>
      </c>
      <c r="M162" s="141">
        <v>1063.52</v>
      </c>
      <c r="N162" s="141">
        <v>0</v>
      </c>
      <c r="O162" s="76">
        <v>0</v>
      </c>
      <c r="P162" s="180"/>
      <c r="Q162" s="180"/>
      <c r="R162" s="174"/>
      <c r="S162" s="180"/>
      <c r="T162" s="180"/>
      <c r="U162" s="180"/>
      <c r="V162" s="174"/>
    </row>
    <row r="163" spans="2:22" s="175" customFormat="1" x14ac:dyDescent="0.25">
      <c r="B163" s="24"/>
      <c r="C163" s="1"/>
      <c r="D163" s="1" t="s">
        <v>577</v>
      </c>
      <c r="E163" s="141">
        <v>3</v>
      </c>
      <c r="F163" s="141">
        <v>10025</v>
      </c>
      <c r="G163" s="141">
        <v>541115</v>
      </c>
      <c r="H163" s="141">
        <v>968</v>
      </c>
      <c r="I163" s="141">
        <v>189097.22</v>
      </c>
      <c r="J163" s="141">
        <v>8850</v>
      </c>
      <c r="K163" s="141">
        <v>317606.15999999997</v>
      </c>
      <c r="L163" s="141">
        <v>100</v>
      </c>
      <c r="M163" s="141">
        <v>13247.96</v>
      </c>
      <c r="N163" s="141">
        <v>107</v>
      </c>
      <c r="O163" s="76">
        <v>21163.66</v>
      </c>
      <c r="P163" s="180"/>
      <c r="Q163" s="180"/>
      <c r="R163" s="174"/>
      <c r="S163" s="180"/>
      <c r="T163" s="180"/>
      <c r="U163" s="180"/>
      <c r="V163" s="174"/>
    </row>
    <row r="164" spans="2:22" s="175" customFormat="1" x14ac:dyDescent="0.25">
      <c r="B164" s="24"/>
      <c r="C164" s="1"/>
      <c r="D164" s="1" t="s">
        <v>631</v>
      </c>
      <c r="E164" s="141">
        <v>3</v>
      </c>
      <c r="F164" s="141">
        <v>9993</v>
      </c>
      <c r="G164" s="141">
        <v>106500.46</v>
      </c>
      <c r="H164" s="141">
        <v>80</v>
      </c>
      <c r="I164" s="141">
        <v>5085.99</v>
      </c>
      <c r="J164" s="141">
        <v>9760</v>
      </c>
      <c r="K164" s="141">
        <v>80426.27</v>
      </c>
      <c r="L164" s="141">
        <v>153</v>
      </c>
      <c r="M164" s="141">
        <v>20988.2</v>
      </c>
      <c r="N164" s="141">
        <v>0</v>
      </c>
      <c r="O164" s="76">
        <v>0</v>
      </c>
      <c r="P164" s="180"/>
      <c r="Q164" s="180"/>
      <c r="R164" s="174"/>
      <c r="S164" s="180"/>
      <c r="T164" s="180"/>
      <c r="U164" s="180"/>
      <c r="V164" s="174"/>
    </row>
    <row r="165" spans="2:22" s="175" customFormat="1" x14ac:dyDescent="0.25">
      <c r="B165" s="24"/>
      <c r="C165" s="1"/>
      <c r="D165" s="1" t="s">
        <v>286</v>
      </c>
      <c r="E165" s="141">
        <v>3</v>
      </c>
      <c r="F165" s="141">
        <v>7648</v>
      </c>
      <c r="G165" s="141">
        <v>184589.95</v>
      </c>
      <c r="H165" s="141">
        <v>86</v>
      </c>
      <c r="I165" s="141">
        <v>4798.47</v>
      </c>
      <c r="J165" s="141">
        <v>7533</v>
      </c>
      <c r="K165" s="141">
        <v>175320.67</v>
      </c>
      <c r="L165" s="141">
        <v>29</v>
      </c>
      <c r="M165" s="141">
        <v>4470.8100000000004</v>
      </c>
      <c r="N165" s="141">
        <v>0</v>
      </c>
      <c r="O165" s="76">
        <v>0</v>
      </c>
      <c r="P165" s="180"/>
      <c r="Q165" s="180"/>
      <c r="R165" s="174"/>
      <c r="S165" s="180"/>
      <c r="T165" s="180"/>
      <c r="U165" s="180"/>
      <c r="V165" s="174"/>
    </row>
    <row r="166" spans="2:22" s="175" customFormat="1" x14ac:dyDescent="0.25">
      <c r="B166" s="24"/>
      <c r="C166" s="1"/>
      <c r="D166" s="1" t="s">
        <v>962</v>
      </c>
      <c r="E166" s="141">
        <v>18</v>
      </c>
      <c r="F166" s="141">
        <v>24918</v>
      </c>
      <c r="G166" s="141">
        <v>1073939.5</v>
      </c>
      <c r="H166" s="141">
        <v>940</v>
      </c>
      <c r="I166" s="141">
        <v>88276.199999999983</v>
      </c>
      <c r="J166" s="141">
        <v>23496</v>
      </c>
      <c r="K166" s="141">
        <v>874803.30999999994</v>
      </c>
      <c r="L166" s="141">
        <v>482</v>
      </c>
      <c r="M166" s="141">
        <v>110859.96</v>
      </c>
      <c r="N166" s="141">
        <v>0</v>
      </c>
      <c r="O166" s="76">
        <v>0</v>
      </c>
      <c r="P166" s="180"/>
      <c r="Q166" s="180"/>
      <c r="R166" s="174"/>
      <c r="S166" s="180"/>
      <c r="T166" s="180"/>
      <c r="U166" s="180"/>
      <c r="V166" s="174"/>
    </row>
    <row r="167" spans="2:22" s="175" customFormat="1" x14ac:dyDescent="0.25">
      <c r="B167" s="24"/>
      <c r="C167" s="1" t="s">
        <v>637</v>
      </c>
      <c r="D167" s="1"/>
      <c r="E167" s="141">
        <v>252</v>
      </c>
      <c r="F167" s="141">
        <v>843063.16103072674</v>
      </c>
      <c r="G167" s="141">
        <v>91313842.319999993</v>
      </c>
      <c r="H167" s="141">
        <v>88115.64658339454</v>
      </c>
      <c r="I167" s="141">
        <v>16444560.199999999</v>
      </c>
      <c r="J167" s="141">
        <v>683488.51444733213</v>
      </c>
      <c r="K167" s="141">
        <v>42601497.960000001</v>
      </c>
      <c r="L167" s="141">
        <v>28191</v>
      </c>
      <c r="M167" s="141">
        <v>19388800.960000001</v>
      </c>
      <c r="N167" s="141">
        <v>43268</v>
      </c>
      <c r="O167" s="76">
        <v>12878983.189999999</v>
      </c>
      <c r="P167" s="180"/>
      <c r="Q167" s="180"/>
      <c r="R167" s="174"/>
      <c r="S167" s="180"/>
      <c r="T167" s="180"/>
      <c r="U167" s="180"/>
      <c r="V167" s="174"/>
    </row>
    <row r="168" spans="2:22" s="175" customFormat="1" x14ac:dyDescent="0.25">
      <c r="B168" s="24"/>
      <c r="C168" s="1"/>
      <c r="D168" s="1" t="s">
        <v>638</v>
      </c>
      <c r="E168" s="141">
        <v>87</v>
      </c>
      <c r="F168" s="141">
        <v>329891.86202325678</v>
      </c>
      <c r="G168" s="141">
        <v>38063050.93</v>
      </c>
      <c r="H168" s="141">
        <v>29461.621234386472</v>
      </c>
      <c r="I168" s="141">
        <v>6264852.3399999999</v>
      </c>
      <c r="J168" s="141">
        <v>271742.24078887026</v>
      </c>
      <c r="K168" s="141">
        <v>17239484.559999999</v>
      </c>
      <c r="L168" s="141">
        <v>8573</v>
      </c>
      <c r="M168" s="141">
        <v>7308570.6200000001</v>
      </c>
      <c r="N168" s="141">
        <v>20115</v>
      </c>
      <c r="O168" s="76">
        <v>7250143.4000000004</v>
      </c>
      <c r="P168" s="180"/>
      <c r="Q168" s="180"/>
      <c r="R168" s="174"/>
      <c r="S168" s="180"/>
      <c r="T168" s="180"/>
      <c r="U168" s="180"/>
      <c r="V168" s="174"/>
    </row>
    <row r="169" spans="2:22" s="175" customFormat="1" x14ac:dyDescent="0.25">
      <c r="B169" s="24"/>
      <c r="C169" s="1"/>
      <c r="D169" s="1" t="s">
        <v>541</v>
      </c>
      <c r="E169" s="141">
        <v>74</v>
      </c>
      <c r="F169" s="141">
        <v>277357.59331913176</v>
      </c>
      <c r="G169" s="141">
        <v>36216493.289999999</v>
      </c>
      <c r="H169" s="141">
        <v>43010.865907421015</v>
      </c>
      <c r="I169" s="141">
        <v>8326926.9800000004</v>
      </c>
      <c r="J169" s="141">
        <v>209761.72741171072</v>
      </c>
      <c r="K169" s="141">
        <v>15610119.699999999</v>
      </c>
      <c r="L169" s="141">
        <v>10655</v>
      </c>
      <c r="M169" s="141">
        <v>8484852.5700000003</v>
      </c>
      <c r="N169" s="141">
        <v>13930</v>
      </c>
      <c r="O169" s="76">
        <v>3794594.04</v>
      </c>
      <c r="P169" s="180"/>
      <c r="Q169" s="180"/>
      <c r="R169" s="174"/>
      <c r="S169" s="180"/>
      <c r="T169" s="180"/>
      <c r="U169" s="180"/>
      <c r="V169" s="174"/>
    </row>
    <row r="170" spans="2:22" s="175" customFormat="1" x14ac:dyDescent="0.25">
      <c r="B170" s="24"/>
      <c r="C170" s="1"/>
      <c r="D170" s="1" t="s">
        <v>644</v>
      </c>
      <c r="E170" s="141">
        <v>19</v>
      </c>
      <c r="F170" s="141">
        <v>50710.183483629604</v>
      </c>
      <c r="G170" s="141">
        <v>3562159.03</v>
      </c>
      <c r="H170" s="141">
        <v>4668.6300514327586</v>
      </c>
      <c r="I170" s="141">
        <v>526258.86</v>
      </c>
      <c r="J170" s="141">
        <v>42356.553432196844</v>
      </c>
      <c r="K170" s="141">
        <v>1857887.5</v>
      </c>
      <c r="L170" s="141">
        <v>1484</v>
      </c>
      <c r="M170" s="141">
        <v>737065.96</v>
      </c>
      <c r="N170" s="141">
        <v>2201</v>
      </c>
      <c r="O170" s="76">
        <v>440946.71</v>
      </c>
      <c r="P170" s="180"/>
      <c r="Q170" s="180"/>
      <c r="R170" s="174"/>
      <c r="S170" s="180"/>
      <c r="T170" s="180"/>
      <c r="U170" s="180"/>
      <c r="V170" s="174"/>
    </row>
    <row r="171" spans="2:22" s="175" customFormat="1" x14ac:dyDescent="0.25">
      <c r="B171" s="24"/>
      <c r="C171" s="1"/>
      <c r="D171" s="1" t="s">
        <v>642</v>
      </c>
      <c r="E171" s="141">
        <v>13</v>
      </c>
      <c r="F171" s="141">
        <v>58618.639844750847</v>
      </c>
      <c r="G171" s="141">
        <v>6178387.8200000003</v>
      </c>
      <c r="H171" s="141">
        <v>2512.8210874357005</v>
      </c>
      <c r="I171" s="141">
        <v>541375.97</v>
      </c>
      <c r="J171" s="141">
        <v>49808.818757315144</v>
      </c>
      <c r="K171" s="141">
        <v>3504121.23</v>
      </c>
      <c r="L171" s="141">
        <v>2141</v>
      </c>
      <c r="M171" s="141">
        <v>1258225.57</v>
      </c>
      <c r="N171" s="141">
        <v>4156</v>
      </c>
      <c r="O171" s="76">
        <v>874665.05</v>
      </c>
      <c r="P171" s="180"/>
      <c r="Q171" s="180"/>
      <c r="R171" s="174"/>
      <c r="S171" s="180"/>
      <c r="T171" s="180"/>
      <c r="U171" s="180"/>
      <c r="V171" s="174"/>
    </row>
    <row r="172" spans="2:22" s="175" customFormat="1" x14ac:dyDescent="0.25">
      <c r="B172" s="24"/>
      <c r="C172" s="1"/>
      <c r="D172" s="1" t="s">
        <v>639</v>
      </c>
      <c r="E172" s="141">
        <v>12</v>
      </c>
      <c r="F172" s="141">
        <v>37354</v>
      </c>
      <c r="G172" s="141">
        <v>2775091.36</v>
      </c>
      <c r="H172" s="141">
        <v>4123</v>
      </c>
      <c r="I172" s="141">
        <v>319360.83</v>
      </c>
      <c r="J172" s="141">
        <v>30185</v>
      </c>
      <c r="K172" s="141">
        <v>1599118.47</v>
      </c>
      <c r="L172" s="141">
        <v>1200</v>
      </c>
      <c r="M172" s="141">
        <v>507246.22</v>
      </c>
      <c r="N172" s="141">
        <v>1846</v>
      </c>
      <c r="O172" s="76">
        <v>349365.85</v>
      </c>
      <c r="P172" s="180"/>
      <c r="Q172" s="180"/>
      <c r="R172" s="174"/>
      <c r="S172" s="180"/>
      <c r="T172" s="180"/>
      <c r="U172" s="180"/>
      <c r="V172" s="174"/>
    </row>
    <row r="173" spans="2:22" s="175" customFormat="1" x14ac:dyDescent="0.25">
      <c r="B173" s="24"/>
      <c r="C173" s="1"/>
      <c r="D173" s="1" t="s">
        <v>643</v>
      </c>
      <c r="E173" s="141">
        <v>7</v>
      </c>
      <c r="F173" s="141">
        <v>12638</v>
      </c>
      <c r="G173" s="141">
        <v>746608.58</v>
      </c>
      <c r="H173" s="141">
        <v>846</v>
      </c>
      <c r="I173" s="141">
        <v>19748.3</v>
      </c>
      <c r="J173" s="141">
        <v>10836</v>
      </c>
      <c r="K173" s="141">
        <v>471048.34</v>
      </c>
      <c r="L173" s="141">
        <v>716</v>
      </c>
      <c r="M173" s="141">
        <v>227253.31</v>
      </c>
      <c r="N173" s="141">
        <v>240</v>
      </c>
      <c r="O173" s="76">
        <v>28558.639999999999</v>
      </c>
      <c r="P173" s="180"/>
      <c r="Q173" s="180"/>
      <c r="R173" s="174"/>
      <c r="S173" s="180"/>
      <c r="T173" s="180"/>
      <c r="U173" s="180"/>
      <c r="V173" s="174"/>
    </row>
    <row r="174" spans="2:22" s="175" customFormat="1" x14ac:dyDescent="0.25">
      <c r="B174" s="24"/>
      <c r="C174" s="1"/>
      <c r="D174" s="1" t="s">
        <v>646</v>
      </c>
      <c r="E174" s="141">
        <v>6</v>
      </c>
      <c r="F174" s="141">
        <v>6963</v>
      </c>
      <c r="G174" s="141">
        <v>398994.21</v>
      </c>
      <c r="H174" s="141">
        <v>342</v>
      </c>
      <c r="I174" s="141">
        <v>46126.91</v>
      </c>
      <c r="J174" s="141">
        <v>6085</v>
      </c>
      <c r="K174" s="141">
        <v>171248.66</v>
      </c>
      <c r="L174" s="141">
        <v>536</v>
      </c>
      <c r="M174" s="141">
        <v>181618.64</v>
      </c>
      <c r="N174" s="141">
        <v>0</v>
      </c>
      <c r="O174" s="76">
        <v>0</v>
      </c>
      <c r="P174" s="180"/>
      <c r="Q174" s="180"/>
      <c r="R174" s="174"/>
      <c r="S174" s="180"/>
      <c r="T174" s="180"/>
      <c r="U174" s="180"/>
      <c r="V174" s="174"/>
    </row>
    <row r="175" spans="2:22" s="175" customFormat="1" x14ac:dyDescent="0.25">
      <c r="B175" s="24"/>
      <c r="C175" s="1"/>
      <c r="D175" s="1" t="s">
        <v>641</v>
      </c>
      <c r="E175" s="141">
        <v>5</v>
      </c>
      <c r="F175" s="141">
        <v>13626.370039327841</v>
      </c>
      <c r="G175" s="141">
        <v>539784.11</v>
      </c>
      <c r="H175" s="141">
        <v>299</v>
      </c>
      <c r="I175" s="141">
        <v>71884.710000000006</v>
      </c>
      <c r="J175" s="141">
        <v>12532.370039327841</v>
      </c>
      <c r="K175" s="141">
        <v>298555.65000000002</v>
      </c>
      <c r="L175" s="141">
        <v>780</v>
      </c>
      <c r="M175" s="141">
        <v>166848.21</v>
      </c>
      <c r="N175" s="141">
        <v>15</v>
      </c>
      <c r="O175" s="76">
        <v>2495.54</v>
      </c>
      <c r="P175" s="180"/>
      <c r="Q175" s="180"/>
      <c r="R175" s="174"/>
      <c r="S175" s="180"/>
      <c r="T175" s="180"/>
      <c r="U175" s="180"/>
      <c r="V175" s="174"/>
    </row>
    <row r="176" spans="2:22" s="175" customFormat="1" x14ac:dyDescent="0.25">
      <c r="B176" s="24"/>
      <c r="C176" s="1"/>
      <c r="D176" s="1" t="s">
        <v>640</v>
      </c>
      <c r="E176" s="141">
        <v>4</v>
      </c>
      <c r="F176" s="141">
        <v>8126.7937825849003</v>
      </c>
      <c r="G176" s="141">
        <v>318952.02</v>
      </c>
      <c r="H176" s="141">
        <v>358.9673034533505</v>
      </c>
      <c r="I176" s="141">
        <v>54221.33</v>
      </c>
      <c r="J176" s="141">
        <v>7306.8264791315505</v>
      </c>
      <c r="K176" s="141">
        <v>167818.66</v>
      </c>
      <c r="L176" s="141">
        <v>461</v>
      </c>
      <c r="M176" s="141">
        <v>96912.03</v>
      </c>
      <c r="N176" s="141">
        <v>0</v>
      </c>
      <c r="O176" s="76">
        <v>0</v>
      </c>
      <c r="P176" s="180"/>
      <c r="Q176" s="180"/>
      <c r="R176" s="174"/>
      <c r="S176" s="180"/>
      <c r="T176" s="180"/>
      <c r="U176" s="180"/>
      <c r="V176" s="174"/>
    </row>
    <row r="177" spans="2:22" s="175" customFormat="1" x14ac:dyDescent="0.25">
      <c r="B177" s="24"/>
      <c r="C177" s="1"/>
      <c r="D177" s="1" t="s">
        <v>647</v>
      </c>
      <c r="E177" s="141">
        <v>4</v>
      </c>
      <c r="F177" s="141">
        <v>4856</v>
      </c>
      <c r="G177" s="141">
        <v>376590.97</v>
      </c>
      <c r="H177" s="141">
        <v>233</v>
      </c>
      <c r="I177" s="141">
        <v>33427.550000000003</v>
      </c>
      <c r="J177" s="141">
        <v>3925</v>
      </c>
      <c r="K177" s="141">
        <v>169513.12</v>
      </c>
      <c r="L177" s="141">
        <v>498</v>
      </c>
      <c r="M177" s="141">
        <v>137688.82</v>
      </c>
      <c r="N177" s="141">
        <v>200</v>
      </c>
      <c r="O177" s="76">
        <v>35961.49</v>
      </c>
      <c r="P177" s="180"/>
      <c r="Q177" s="180"/>
      <c r="R177" s="174"/>
      <c r="S177" s="180"/>
      <c r="T177" s="180"/>
      <c r="U177" s="180"/>
      <c r="V177" s="174"/>
    </row>
    <row r="178" spans="2:22" s="175" customFormat="1" x14ac:dyDescent="0.25">
      <c r="B178" s="24"/>
      <c r="C178" s="1"/>
      <c r="D178" s="1" t="s">
        <v>648</v>
      </c>
      <c r="E178" s="141">
        <v>4</v>
      </c>
      <c r="F178" s="141">
        <v>7288</v>
      </c>
      <c r="G178" s="141">
        <v>422278.96</v>
      </c>
      <c r="H178" s="141">
        <v>594</v>
      </c>
      <c r="I178" s="141">
        <v>58586.96</v>
      </c>
      <c r="J178" s="141">
        <v>6426</v>
      </c>
      <c r="K178" s="141">
        <v>285744.74</v>
      </c>
      <c r="L178" s="141">
        <v>268</v>
      </c>
      <c r="M178" s="141">
        <v>77947.259999999995</v>
      </c>
      <c r="N178" s="141">
        <v>0</v>
      </c>
      <c r="O178" s="76">
        <v>0</v>
      </c>
      <c r="P178" s="180"/>
      <c r="Q178" s="180"/>
      <c r="R178" s="174"/>
      <c r="S178" s="180"/>
      <c r="T178" s="180"/>
      <c r="U178" s="180"/>
      <c r="V178" s="174"/>
    </row>
    <row r="179" spans="2:22" s="175" customFormat="1" x14ac:dyDescent="0.25">
      <c r="B179" s="24"/>
      <c r="C179" s="1"/>
      <c r="D179" s="1" t="s">
        <v>645</v>
      </c>
      <c r="E179" s="141">
        <v>3</v>
      </c>
      <c r="F179" s="141">
        <v>8933.301531929781</v>
      </c>
      <c r="G179" s="141">
        <v>559620.81000000006</v>
      </c>
      <c r="H179" s="141">
        <v>515.89272593682006</v>
      </c>
      <c r="I179" s="141">
        <v>45034.36</v>
      </c>
      <c r="J179" s="141">
        <v>7849.4088059929618</v>
      </c>
      <c r="K179" s="141">
        <v>412237.91</v>
      </c>
      <c r="L179" s="141">
        <v>3</v>
      </c>
      <c r="M179" s="141">
        <v>96.05</v>
      </c>
      <c r="N179" s="141">
        <v>565</v>
      </c>
      <c r="O179" s="76">
        <v>102252.49</v>
      </c>
      <c r="P179" s="180"/>
      <c r="Q179" s="180"/>
      <c r="R179" s="174"/>
      <c r="S179" s="180"/>
      <c r="T179" s="180"/>
      <c r="U179" s="180"/>
      <c r="V179" s="174"/>
    </row>
    <row r="180" spans="2:22" s="175" customFormat="1" x14ac:dyDescent="0.25">
      <c r="B180" s="24"/>
      <c r="C180" s="1"/>
      <c r="D180" s="1" t="s">
        <v>571</v>
      </c>
      <c r="E180" s="141">
        <v>3</v>
      </c>
      <c r="F180" s="141">
        <v>6138.8818040976557</v>
      </c>
      <c r="G180" s="141">
        <v>233787.98</v>
      </c>
      <c r="H180" s="141">
        <v>219.40007347537329</v>
      </c>
      <c r="I180" s="141">
        <v>35640.71</v>
      </c>
      <c r="J180" s="141">
        <v>5529.4817306222822</v>
      </c>
      <c r="K180" s="141">
        <v>111123.68</v>
      </c>
      <c r="L180" s="141">
        <v>390</v>
      </c>
      <c r="M180" s="141">
        <v>87023.59</v>
      </c>
      <c r="N180" s="141">
        <v>0</v>
      </c>
      <c r="O180" s="76">
        <v>0</v>
      </c>
      <c r="P180" s="180"/>
      <c r="Q180" s="180"/>
      <c r="R180" s="174"/>
      <c r="S180" s="180"/>
      <c r="T180" s="180"/>
      <c r="U180" s="180"/>
      <c r="V180" s="174"/>
    </row>
    <row r="181" spans="2:22" s="175" customFormat="1" x14ac:dyDescent="0.25">
      <c r="B181" s="24"/>
      <c r="C181" s="1"/>
      <c r="D181" s="1" t="s">
        <v>962</v>
      </c>
      <c r="E181" s="141">
        <v>11</v>
      </c>
      <c r="F181" s="141">
        <v>20560.5352020176</v>
      </c>
      <c r="G181" s="141">
        <v>922042.23999999976</v>
      </c>
      <c r="H181" s="141">
        <v>930.44819985304832</v>
      </c>
      <c r="I181" s="141">
        <v>101114.38</v>
      </c>
      <c r="J181" s="141">
        <v>19144.087002164553</v>
      </c>
      <c r="K181" s="141">
        <v>703475.74</v>
      </c>
      <c r="L181" s="141">
        <v>486</v>
      </c>
      <c r="M181" s="141">
        <v>117452.12</v>
      </c>
      <c r="N181" s="141">
        <v>0</v>
      </c>
      <c r="O181" s="76">
        <v>0</v>
      </c>
      <c r="P181" s="180"/>
      <c r="Q181" s="180"/>
      <c r="R181" s="174"/>
      <c r="S181" s="180"/>
      <c r="T181" s="180"/>
      <c r="U181" s="180"/>
      <c r="V181" s="174"/>
    </row>
    <row r="182" spans="2:22" s="175" customFormat="1" x14ac:dyDescent="0.25">
      <c r="B182" s="24"/>
      <c r="C182" s="1" t="s">
        <v>649</v>
      </c>
      <c r="D182" s="1"/>
      <c r="E182" s="141">
        <v>106</v>
      </c>
      <c r="F182" s="141">
        <v>347590</v>
      </c>
      <c r="G182" s="141">
        <v>28770586.109999999</v>
      </c>
      <c r="H182" s="141">
        <v>24577</v>
      </c>
      <c r="I182" s="141">
        <v>4416195.18</v>
      </c>
      <c r="J182" s="141">
        <v>300596</v>
      </c>
      <c r="K182" s="141">
        <v>15644473.890000001</v>
      </c>
      <c r="L182" s="141">
        <v>9227</v>
      </c>
      <c r="M182" s="141">
        <v>5561799.3499999996</v>
      </c>
      <c r="N182" s="141">
        <v>13190</v>
      </c>
      <c r="O182" s="76">
        <v>3148117.69</v>
      </c>
      <c r="P182" s="180"/>
      <c r="Q182" s="180"/>
      <c r="R182" s="174"/>
      <c r="S182" s="180"/>
      <c r="T182" s="180"/>
      <c r="U182" s="180"/>
      <c r="V182" s="174"/>
    </row>
    <row r="183" spans="2:22" s="175" customFormat="1" x14ac:dyDescent="0.25">
      <c r="B183" s="24"/>
      <c r="C183" s="1"/>
      <c r="D183" s="1" t="s">
        <v>655</v>
      </c>
      <c r="E183" s="141">
        <v>45</v>
      </c>
      <c r="F183" s="141">
        <v>175428</v>
      </c>
      <c r="G183" s="141">
        <v>17730313.789999999</v>
      </c>
      <c r="H183" s="141">
        <v>12536</v>
      </c>
      <c r="I183" s="141">
        <v>3166128.72</v>
      </c>
      <c r="J183" s="141">
        <v>150428</v>
      </c>
      <c r="K183" s="141">
        <v>8598551.6699999999</v>
      </c>
      <c r="L183" s="141">
        <v>5811</v>
      </c>
      <c r="M183" s="141">
        <v>4063400.98</v>
      </c>
      <c r="N183" s="141">
        <v>6653</v>
      </c>
      <c r="O183" s="76">
        <v>1902232.42</v>
      </c>
      <c r="P183" s="180"/>
      <c r="Q183" s="180"/>
      <c r="R183" s="174"/>
      <c r="S183" s="180"/>
      <c r="T183" s="180"/>
      <c r="U183" s="180"/>
      <c r="V183" s="174"/>
    </row>
    <row r="184" spans="2:22" s="175" customFormat="1" x14ac:dyDescent="0.25">
      <c r="B184" s="24"/>
      <c r="C184" s="1"/>
      <c r="D184" s="1" t="s">
        <v>650</v>
      </c>
      <c r="E184" s="141">
        <v>13</v>
      </c>
      <c r="F184" s="141">
        <v>49470</v>
      </c>
      <c r="G184" s="141">
        <v>3176629.52</v>
      </c>
      <c r="H184" s="141">
        <v>2830</v>
      </c>
      <c r="I184" s="141">
        <v>300401.01</v>
      </c>
      <c r="J184" s="141">
        <v>42877</v>
      </c>
      <c r="K184" s="141">
        <v>1960440.66</v>
      </c>
      <c r="L184" s="141">
        <v>941</v>
      </c>
      <c r="M184" s="141">
        <v>373318.91</v>
      </c>
      <c r="N184" s="141">
        <v>2822</v>
      </c>
      <c r="O184" s="76">
        <v>542468.93999999994</v>
      </c>
      <c r="P184" s="180"/>
      <c r="Q184" s="180"/>
      <c r="R184" s="174"/>
      <c r="S184" s="180"/>
      <c r="T184" s="180"/>
      <c r="U184" s="180"/>
      <c r="V184" s="174"/>
    </row>
    <row r="185" spans="2:22" s="175" customFormat="1" x14ac:dyDescent="0.25">
      <c r="B185" s="24"/>
      <c r="C185" s="1"/>
      <c r="D185" s="1" t="s">
        <v>654</v>
      </c>
      <c r="E185" s="141">
        <v>12</v>
      </c>
      <c r="F185" s="141">
        <v>53292</v>
      </c>
      <c r="G185" s="141">
        <v>4009583.53</v>
      </c>
      <c r="H185" s="141">
        <v>4194</v>
      </c>
      <c r="I185" s="141">
        <v>411742.96</v>
      </c>
      <c r="J185" s="141">
        <v>45601</v>
      </c>
      <c r="K185" s="141">
        <v>2459763.96</v>
      </c>
      <c r="L185" s="141">
        <v>1195</v>
      </c>
      <c r="M185" s="141">
        <v>688701.55</v>
      </c>
      <c r="N185" s="141">
        <v>2302</v>
      </c>
      <c r="O185" s="76">
        <v>449375.06</v>
      </c>
      <c r="P185" s="180"/>
      <c r="Q185" s="180"/>
      <c r="R185" s="174"/>
      <c r="S185" s="180"/>
      <c r="T185" s="180"/>
      <c r="U185" s="180"/>
      <c r="V185" s="174"/>
    </row>
    <row r="186" spans="2:22" s="175" customFormat="1" x14ac:dyDescent="0.25">
      <c r="B186" s="24"/>
      <c r="C186" s="1"/>
      <c r="D186" s="1" t="s">
        <v>651</v>
      </c>
      <c r="E186" s="141">
        <v>8</v>
      </c>
      <c r="F186" s="141">
        <v>15447</v>
      </c>
      <c r="G186" s="141">
        <v>938299.31</v>
      </c>
      <c r="H186" s="141">
        <v>2878</v>
      </c>
      <c r="I186" s="141">
        <v>214658.8</v>
      </c>
      <c r="J186" s="141">
        <v>11966</v>
      </c>
      <c r="K186" s="141">
        <v>580877.68999999994</v>
      </c>
      <c r="L186" s="141">
        <v>230</v>
      </c>
      <c r="M186" s="141">
        <v>68634.53</v>
      </c>
      <c r="N186" s="141">
        <v>373</v>
      </c>
      <c r="O186" s="76">
        <v>74128.28</v>
      </c>
      <c r="P186" s="180"/>
      <c r="Q186" s="180"/>
      <c r="R186" s="174"/>
      <c r="S186" s="180"/>
      <c r="T186" s="180"/>
      <c r="U186" s="180"/>
      <c r="V186" s="174"/>
    </row>
    <row r="187" spans="2:22" s="175" customFormat="1" x14ac:dyDescent="0.25">
      <c r="B187" s="24"/>
      <c r="C187" s="1"/>
      <c r="D187" s="1" t="s">
        <v>652</v>
      </c>
      <c r="E187" s="141">
        <v>8</v>
      </c>
      <c r="F187" s="141">
        <v>29404</v>
      </c>
      <c r="G187" s="141">
        <v>2286606.38</v>
      </c>
      <c r="H187" s="141">
        <v>1813</v>
      </c>
      <c r="I187" s="141">
        <v>317177.40000000002</v>
      </c>
      <c r="J187" s="141">
        <v>25856</v>
      </c>
      <c r="K187" s="141">
        <v>1516270.61</v>
      </c>
      <c r="L187" s="141">
        <v>695</v>
      </c>
      <c r="M187" s="141">
        <v>273245.38</v>
      </c>
      <c r="N187" s="141">
        <v>1040</v>
      </c>
      <c r="O187" s="76">
        <v>179912.99</v>
      </c>
      <c r="P187" s="180"/>
      <c r="Q187" s="180"/>
      <c r="R187" s="174"/>
      <c r="S187" s="180"/>
      <c r="T187" s="180"/>
      <c r="U187" s="180"/>
      <c r="V187" s="174"/>
    </row>
    <row r="188" spans="2:22" s="175" customFormat="1" x14ac:dyDescent="0.25">
      <c r="B188" s="24"/>
      <c r="C188" s="1"/>
      <c r="D188" s="1" t="s">
        <v>653</v>
      </c>
      <c r="E188" s="141">
        <v>4</v>
      </c>
      <c r="F188" s="141">
        <v>4225</v>
      </c>
      <c r="G188" s="141">
        <v>87805.06</v>
      </c>
      <c r="H188" s="141">
        <v>29</v>
      </c>
      <c r="I188" s="141">
        <v>336.6</v>
      </c>
      <c r="J188" s="141">
        <v>4122</v>
      </c>
      <c r="K188" s="141">
        <v>71842.149999999994</v>
      </c>
      <c r="L188" s="141">
        <v>74</v>
      </c>
      <c r="M188" s="141">
        <v>15626.31</v>
      </c>
      <c r="N188" s="141">
        <v>0</v>
      </c>
      <c r="O188" s="76">
        <v>0</v>
      </c>
      <c r="P188" s="180"/>
      <c r="Q188" s="180"/>
      <c r="R188" s="174"/>
      <c r="S188" s="180"/>
      <c r="T188" s="180"/>
      <c r="U188" s="180"/>
      <c r="V188" s="174"/>
    </row>
    <row r="189" spans="2:22" s="175" customFormat="1" x14ac:dyDescent="0.25">
      <c r="B189" s="24"/>
      <c r="C189" s="1"/>
      <c r="D189" s="1" t="s">
        <v>656</v>
      </c>
      <c r="E189" s="141">
        <v>4</v>
      </c>
      <c r="F189" s="141">
        <v>2349</v>
      </c>
      <c r="G189" s="141">
        <v>110149.35</v>
      </c>
      <c r="H189" s="141">
        <v>35</v>
      </c>
      <c r="I189" s="141">
        <v>554.09</v>
      </c>
      <c r="J189" s="141">
        <v>2254</v>
      </c>
      <c r="K189" s="141">
        <v>80863.7</v>
      </c>
      <c r="L189" s="141">
        <v>60</v>
      </c>
      <c r="M189" s="141">
        <v>28731.55</v>
      </c>
      <c r="N189" s="141">
        <v>0</v>
      </c>
      <c r="O189" s="76">
        <v>0</v>
      </c>
      <c r="P189" s="180"/>
      <c r="Q189" s="180"/>
      <c r="R189" s="174"/>
      <c r="S189" s="180"/>
      <c r="T189" s="180"/>
      <c r="U189" s="180"/>
      <c r="V189" s="174"/>
    </row>
    <row r="190" spans="2:22" s="175" customFormat="1" x14ac:dyDescent="0.25">
      <c r="B190" s="24"/>
      <c r="C190" s="1"/>
      <c r="D190" s="1" t="s">
        <v>962</v>
      </c>
      <c r="E190" s="141">
        <v>12</v>
      </c>
      <c r="F190" s="141">
        <v>17975</v>
      </c>
      <c r="G190" s="141">
        <v>431199.18</v>
      </c>
      <c r="H190" s="141">
        <v>262</v>
      </c>
      <c r="I190" s="141">
        <v>5195.6000000000004</v>
      </c>
      <c r="J190" s="141">
        <v>17492</v>
      </c>
      <c r="K190" s="141">
        <v>375863.46</v>
      </c>
      <c r="L190" s="141">
        <v>221</v>
      </c>
      <c r="M190" s="141">
        <v>50140.13</v>
      </c>
      <c r="N190" s="141">
        <v>0</v>
      </c>
      <c r="O190" s="76">
        <v>0</v>
      </c>
      <c r="P190" s="180"/>
      <c r="Q190" s="180"/>
      <c r="R190" s="174"/>
      <c r="S190" s="180"/>
      <c r="T190" s="180"/>
      <c r="U190" s="180"/>
      <c r="V190" s="174"/>
    </row>
    <row r="191" spans="2:22" s="175" customFormat="1" x14ac:dyDescent="0.25">
      <c r="B191" s="24"/>
      <c r="C191" s="1" t="s">
        <v>658</v>
      </c>
      <c r="D191" s="1"/>
      <c r="E191" s="141">
        <v>71</v>
      </c>
      <c r="F191" s="141">
        <v>314414.02589336177</v>
      </c>
      <c r="G191" s="141">
        <v>25552733.91</v>
      </c>
      <c r="H191" s="141">
        <v>19183.337619397513</v>
      </c>
      <c r="I191" s="141">
        <v>3750887.62</v>
      </c>
      <c r="J191" s="141">
        <v>270117.68827396428</v>
      </c>
      <c r="K191" s="141">
        <v>11113446</v>
      </c>
      <c r="L191" s="141">
        <v>7178</v>
      </c>
      <c r="M191" s="141">
        <v>3303255.34</v>
      </c>
      <c r="N191" s="141">
        <v>17935</v>
      </c>
      <c r="O191" s="76">
        <v>7385144.9500000002</v>
      </c>
      <c r="P191" s="180"/>
      <c r="Q191" s="180"/>
      <c r="R191" s="174"/>
      <c r="S191" s="180"/>
      <c r="T191" s="180"/>
      <c r="U191" s="180"/>
      <c r="V191" s="174"/>
    </row>
    <row r="192" spans="2:22" s="1" customFormat="1" x14ac:dyDescent="0.25">
      <c r="B192" s="24"/>
      <c r="D192" s="1" t="s">
        <v>660</v>
      </c>
      <c r="E192" s="141">
        <v>26</v>
      </c>
      <c r="F192" s="141">
        <v>120709</v>
      </c>
      <c r="G192" s="141">
        <v>8907848.2400000002</v>
      </c>
      <c r="H192" s="141">
        <v>8548</v>
      </c>
      <c r="I192" s="141">
        <v>1084390.8</v>
      </c>
      <c r="J192" s="141">
        <v>99538</v>
      </c>
      <c r="K192" s="141">
        <v>4370862.0599999996</v>
      </c>
      <c r="L192" s="141">
        <v>3199</v>
      </c>
      <c r="M192" s="141">
        <v>1716802.9</v>
      </c>
      <c r="N192" s="141">
        <v>9424</v>
      </c>
      <c r="O192" s="76">
        <v>1735792.48</v>
      </c>
      <c r="P192" s="180"/>
      <c r="Q192" s="180"/>
      <c r="R192" s="174"/>
      <c r="S192" s="180"/>
      <c r="T192" s="180"/>
      <c r="U192" s="180"/>
      <c r="V192" s="174"/>
    </row>
    <row r="193" spans="2:22" s="1" customFormat="1" x14ac:dyDescent="0.25">
      <c r="B193" s="24"/>
      <c r="D193" s="1" t="s">
        <v>663</v>
      </c>
      <c r="E193" s="141">
        <v>19</v>
      </c>
      <c r="F193" s="141">
        <v>100217.16522233967</v>
      </c>
      <c r="G193" s="141">
        <v>12097531.09</v>
      </c>
      <c r="H193" s="141">
        <v>4782.0389419544435</v>
      </c>
      <c r="I193" s="141">
        <v>1764505.58</v>
      </c>
      <c r="J193" s="141">
        <v>88464.12628038523</v>
      </c>
      <c r="K193" s="141">
        <v>3998551.24</v>
      </c>
      <c r="L193" s="141">
        <v>1056</v>
      </c>
      <c r="M193" s="141">
        <v>1190980.52</v>
      </c>
      <c r="N193" s="141">
        <v>5915</v>
      </c>
      <c r="O193" s="76">
        <v>5143493.75</v>
      </c>
      <c r="P193" s="180"/>
      <c r="Q193" s="180"/>
      <c r="R193" s="174"/>
      <c r="S193" s="180"/>
      <c r="T193" s="180"/>
      <c r="U193" s="180"/>
      <c r="V193" s="174"/>
    </row>
    <row r="194" spans="2:22" s="1" customFormat="1" x14ac:dyDescent="0.25">
      <c r="B194" s="24"/>
      <c r="D194" s="1" t="s">
        <v>661</v>
      </c>
      <c r="E194" s="141">
        <v>9</v>
      </c>
      <c r="F194" s="141">
        <v>42118</v>
      </c>
      <c r="G194" s="141">
        <v>2783381.21</v>
      </c>
      <c r="H194" s="141">
        <v>4780</v>
      </c>
      <c r="I194" s="141">
        <v>761387.27</v>
      </c>
      <c r="J194" s="141">
        <v>34797</v>
      </c>
      <c r="K194" s="141">
        <v>1478620.36</v>
      </c>
      <c r="L194" s="141">
        <v>607</v>
      </c>
      <c r="M194" s="141">
        <v>186141.6</v>
      </c>
      <c r="N194" s="141">
        <v>1934</v>
      </c>
      <c r="O194" s="76">
        <v>357231.97</v>
      </c>
      <c r="P194" s="180"/>
      <c r="Q194" s="180"/>
      <c r="R194" s="174"/>
      <c r="S194" s="180"/>
      <c r="T194" s="180"/>
      <c r="U194" s="180"/>
      <c r="V194" s="174"/>
    </row>
    <row r="195" spans="2:22" s="1" customFormat="1" x14ac:dyDescent="0.25">
      <c r="B195" s="24"/>
      <c r="D195" s="1" t="s">
        <v>662</v>
      </c>
      <c r="E195" s="141">
        <v>4</v>
      </c>
      <c r="F195" s="141">
        <v>14050</v>
      </c>
      <c r="G195" s="141">
        <v>950441.88</v>
      </c>
      <c r="H195" s="141">
        <v>497</v>
      </c>
      <c r="I195" s="141">
        <v>124058.77</v>
      </c>
      <c r="J195" s="141">
        <v>12331</v>
      </c>
      <c r="K195" s="141">
        <v>599725.71</v>
      </c>
      <c r="L195" s="141">
        <v>560</v>
      </c>
      <c r="M195" s="141">
        <v>78030.649999999994</v>
      </c>
      <c r="N195" s="141">
        <v>662</v>
      </c>
      <c r="O195" s="76">
        <v>148626.75</v>
      </c>
      <c r="P195" s="180"/>
      <c r="Q195" s="180"/>
      <c r="R195" s="174"/>
      <c r="S195" s="180"/>
      <c r="T195" s="180"/>
      <c r="U195" s="180"/>
      <c r="V195" s="174"/>
    </row>
    <row r="196" spans="2:22" s="1" customFormat="1" x14ac:dyDescent="0.25">
      <c r="B196" s="24"/>
      <c r="D196" s="1" t="s">
        <v>962</v>
      </c>
      <c r="E196" s="141">
        <v>13</v>
      </c>
      <c r="F196" s="141">
        <v>37319.860671022107</v>
      </c>
      <c r="G196" s="141">
        <v>813531.49</v>
      </c>
      <c r="H196" s="141">
        <v>576.29867744306785</v>
      </c>
      <c r="I196" s="141">
        <v>16545.190000000002</v>
      </c>
      <c r="J196" s="141">
        <v>34987.561993579046</v>
      </c>
      <c r="K196" s="141">
        <v>665686.62</v>
      </c>
      <c r="L196" s="141">
        <v>1756</v>
      </c>
      <c r="M196" s="141">
        <v>131299.67000000001</v>
      </c>
      <c r="N196" s="141">
        <v>0</v>
      </c>
      <c r="O196" s="76">
        <v>0</v>
      </c>
      <c r="P196" s="180"/>
      <c r="Q196" s="180"/>
      <c r="R196" s="174"/>
      <c r="S196" s="180"/>
      <c r="T196" s="180"/>
      <c r="U196" s="180"/>
      <c r="V196" s="174"/>
    </row>
    <row r="197" spans="2:22" s="182" customFormat="1" x14ac:dyDescent="0.25">
      <c r="B197" s="26" t="s">
        <v>867</v>
      </c>
      <c r="C197" s="27"/>
      <c r="D197" s="27"/>
      <c r="E197" s="140">
        <v>1258</v>
      </c>
      <c r="F197" s="140">
        <v>5112077.3504563607</v>
      </c>
      <c r="G197" s="140">
        <v>378382770.50999999</v>
      </c>
      <c r="H197" s="140">
        <v>320143.00000000023</v>
      </c>
      <c r="I197" s="140">
        <v>63664434.479999997</v>
      </c>
      <c r="J197" s="140">
        <v>4477935.13281882</v>
      </c>
      <c r="K197" s="140">
        <v>183251621.74000001</v>
      </c>
      <c r="L197" s="140">
        <v>124211.21763754031</v>
      </c>
      <c r="M197" s="140">
        <v>69643206.370000005</v>
      </c>
      <c r="N197" s="140">
        <v>189788</v>
      </c>
      <c r="O197" s="75">
        <v>61823507.920000002</v>
      </c>
      <c r="P197" s="180">
        <f>+E198+E218+E237+E257+E272</f>
        <v>1258</v>
      </c>
      <c r="Q197" s="180">
        <f>+F198+F218+F237+F257+F272</f>
        <v>5112077.3504563607</v>
      </c>
      <c r="R197" s="180">
        <f>+G198+G218+G237+G257+G272</f>
        <v>378382770.51000005</v>
      </c>
      <c r="S197" s="180">
        <f>E197-P197</f>
        <v>0</v>
      </c>
      <c r="T197" s="180">
        <f>F197-Q197</f>
        <v>0</v>
      </c>
      <c r="U197" s="180">
        <f>G197-R197</f>
        <v>0</v>
      </c>
      <c r="V197" s="181"/>
    </row>
    <row r="198" spans="2:22" s="175" customFormat="1" x14ac:dyDescent="0.25">
      <c r="B198" s="24"/>
      <c r="C198" s="1" t="s">
        <v>868</v>
      </c>
      <c r="D198" s="1"/>
      <c r="E198" s="141">
        <v>280</v>
      </c>
      <c r="F198" s="141">
        <v>1007372.1613086711</v>
      </c>
      <c r="G198" s="141">
        <v>73674026.060000002</v>
      </c>
      <c r="H198" s="141">
        <v>48989</v>
      </c>
      <c r="I198" s="141">
        <v>12699757.48</v>
      </c>
      <c r="J198" s="141">
        <v>895445.34592405567</v>
      </c>
      <c r="K198" s="141">
        <v>38383547.149999999</v>
      </c>
      <c r="L198" s="141">
        <v>28891.815384615384</v>
      </c>
      <c r="M198" s="141">
        <v>14874593.02</v>
      </c>
      <c r="N198" s="141">
        <v>34046</v>
      </c>
      <c r="O198" s="76">
        <v>7716128.4100000001</v>
      </c>
      <c r="P198" s="180"/>
      <c r="Q198" s="180"/>
      <c r="R198" s="174"/>
      <c r="S198" s="180"/>
      <c r="T198" s="180"/>
      <c r="U198" s="180"/>
      <c r="V198" s="174"/>
    </row>
    <row r="199" spans="2:22" s="175" customFormat="1" x14ac:dyDescent="0.25">
      <c r="B199" s="24"/>
      <c r="C199" s="1"/>
      <c r="D199" s="1" t="s">
        <v>877</v>
      </c>
      <c r="E199" s="141">
        <v>64</v>
      </c>
      <c r="F199" s="141">
        <v>213539.90878792066</v>
      </c>
      <c r="G199" s="141">
        <v>20092696.039999999</v>
      </c>
      <c r="H199" s="141">
        <v>15688</v>
      </c>
      <c r="I199" s="141">
        <v>3629412.62</v>
      </c>
      <c r="J199" s="141">
        <v>183326.27289048478</v>
      </c>
      <c r="K199" s="141">
        <v>9787594.5999999996</v>
      </c>
      <c r="L199" s="141">
        <v>6721.6358974358973</v>
      </c>
      <c r="M199" s="141">
        <v>4890503.3899999997</v>
      </c>
      <c r="N199" s="141">
        <v>7804</v>
      </c>
      <c r="O199" s="76">
        <v>1785185.43</v>
      </c>
      <c r="P199" s="180"/>
      <c r="Q199" s="180"/>
      <c r="R199" s="174"/>
      <c r="S199" s="180"/>
      <c r="T199" s="180"/>
      <c r="U199" s="180"/>
      <c r="V199" s="174"/>
    </row>
    <row r="200" spans="2:22" s="175" customFormat="1" x14ac:dyDescent="0.25">
      <c r="B200" s="24"/>
      <c r="C200" s="1"/>
      <c r="D200" s="1" t="s">
        <v>870</v>
      </c>
      <c r="E200" s="141">
        <v>46</v>
      </c>
      <c r="F200" s="141">
        <v>257986</v>
      </c>
      <c r="G200" s="141">
        <v>21850954.800000001</v>
      </c>
      <c r="H200" s="141">
        <v>13496</v>
      </c>
      <c r="I200" s="141">
        <v>4319126.66</v>
      </c>
      <c r="J200" s="141">
        <v>220914</v>
      </c>
      <c r="K200" s="141">
        <v>10964034.359999999</v>
      </c>
      <c r="L200" s="141">
        <v>9814</v>
      </c>
      <c r="M200" s="141">
        <v>3994358.41</v>
      </c>
      <c r="N200" s="141">
        <v>13762</v>
      </c>
      <c r="O200" s="76">
        <v>2573435.36</v>
      </c>
      <c r="P200" s="180"/>
      <c r="Q200" s="180"/>
      <c r="R200" s="174"/>
      <c r="S200" s="180"/>
      <c r="T200" s="180"/>
      <c r="U200" s="180"/>
      <c r="V200" s="174"/>
    </row>
    <row r="201" spans="2:22" s="175" customFormat="1" x14ac:dyDescent="0.25">
      <c r="B201" s="24"/>
      <c r="C201" s="1"/>
      <c r="D201" s="1" t="s">
        <v>881</v>
      </c>
      <c r="E201" s="141">
        <v>23</v>
      </c>
      <c r="F201" s="141">
        <v>77842</v>
      </c>
      <c r="G201" s="141">
        <v>6667313.04</v>
      </c>
      <c r="H201" s="141">
        <v>6278</v>
      </c>
      <c r="I201" s="141">
        <v>1701947.7</v>
      </c>
      <c r="J201" s="141">
        <v>66585</v>
      </c>
      <c r="K201" s="141">
        <v>3342055.59</v>
      </c>
      <c r="L201" s="141">
        <v>2280</v>
      </c>
      <c r="M201" s="141">
        <v>1162775.54</v>
      </c>
      <c r="N201" s="141">
        <v>2699</v>
      </c>
      <c r="O201" s="76">
        <v>460534.2</v>
      </c>
      <c r="P201" s="180"/>
      <c r="Q201" s="180"/>
      <c r="R201" s="174"/>
      <c r="S201" s="180"/>
      <c r="T201" s="180"/>
      <c r="U201" s="180"/>
      <c r="V201" s="174"/>
    </row>
    <row r="202" spans="2:22" s="175" customFormat="1" x14ac:dyDescent="0.25">
      <c r="B202" s="24"/>
      <c r="C202" s="1"/>
      <c r="D202" s="1" t="s">
        <v>544</v>
      </c>
      <c r="E202" s="141">
        <v>15</v>
      </c>
      <c r="F202" s="141">
        <v>54044</v>
      </c>
      <c r="G202" s="141">
        <v>3595197.33</v>
      </c>
      <c r="H202" s="141">
        <v>1148</v>
      </c>
      <c r="I202" s="141">
        <v>545342.06000000006</v>
      </c>
      <c r="J202" s="141">
        <v>51546</v>
      </c>
      <c r="K202" s="141">
        <v>1112292.07</v>
      </c>
      <c r="L202" s="141">
        <v>722</v>
      </c>
      <c r="M202" s="141">
        <v>1031147.39</v>
      </c>
      <c r="N202" s="141">
        <v>628</v>
      </c>
      <c r="O202" s="76">
        <v>906415.81</v>
      </c>
      <c r="P202" s="180"/>
      <c r="Q202" s="180"/>
      <c r="R202" s="174"/>
      <c r="S202" s="180"/>
      <c r="T202" s="180"/>
      <c r="U202" s="180"/>
      <c r="V202" s="174"/>
    </row>
    <row r="203" spans="2:22" s="175" customFormat="1" x14ac:dyDescent="0.25">
      <c r="B203" s="24"/>
      <c r="C203" s="1"/>
      <c r="D203" s="1" t="s">
        <v>876</v>
      </c>
      <c r="E203" s="141">
        <v>14</v>
      </c>
      <c r="F203" s="141">
        <v>48408</v>
      </c>
      <c r="G203" s="141">
        <v>4073731.89</v>
      </c>
      <c r="H203" s="141">
        <v>2867</v>
      </c>
      <c r="I203" s="141">
        <v>578612.28</v>
      </c>
      <c r="J203" s="141">
        <v>41032</v>
      </c>
      <c r="K203" s="141">
        <v>2405213.29</v>
      </c>
      <c r="L203" s="141">
        <v>2033</v>
      </c>
      <c r="M203" s="141">
        <v>681503.16</v>
      </c>
      <c r="N203" s="141">
        <v>2476</v>
      </c>
      <c r="O203" s="76">
        <v>408403.16</v>
      </c>
      <c r="P203" s="180"/>
      <c r="Q203" s="180"/>
      <c r="R203" s="174"/>
      <c r="S203" s="180"/>
      <c r="T203" s="180"/>
      <c r="U203" s="180"/>
      <c r="V203" s="174"/>
    </row>
    <row r="204" spans="2:22" s="175" customFormat="1" x14ac:dyDescent="0.25">
      <c r="B204" s="24"/>
      <c r="C204" s="1"/>
      <c r="D204" s="1" t="s">
        <v>871</v>
      </c>
      <c r="E204" s="141">
        <v>13</v>
      </c>
      <c r="F204" s="141">
        <v>55985</v>
      </c>
      <c r="G204" s="141">
        <v>4433329.97</v>
      </c>
      <c r="H204" s="141">
        <v>1387</v>
      </c>
      <c r="I204" s="141">
        <v>287037.74</v>
      </c>
      <c r="J204" s="141">
        <v>50594</v>
      </c>
      <c r="K204" s="141">
        <v>3101586.8</v>
      </c>
      <c r="L204" s="141">
        <v>1368</v>
      </c>
      <c r="M204" s="141">
        <v>538743.99</v>
      </c>
      <c r="N204" s="141">
        <v>2636</v>
      </c>
      <c r="O204" s="76">
        <v>505961.44</v>
      </c>
      <c r="P204" s="180"/>
      <c r="Q204" s="180"/>
      <c r="R204" s="174"/>
      <c r="S204" s="180"/>
      <c r="T204" s="180"/>
      <c r="U204" s="180"/>
      <c r="V204" s="174"/>
    </row>
    <row r="205" spans="2:22" s="175" customFormat="1" x14ac:dyDescent="0.25">
      <c r="B205" s="24"/>
      <c r="C205" s="1"/>
      <c r="D205" s="1" t="s">
        <v>542</v>
      </c>
      <c r="E205" s="141">
        <v>13</v>
      </c>
      <c r="F205" s="141">
        <v>27504</v>
      </c>
      <c r="G205" s="141">
        <v>1757607.83</v>
      </c>
      <c r="H205" s="141">
        <v>1580</v>
      </c>
      <c r="I205" s="141">
        <v>429754.01</v>
      </c>
      <c r="J205" s="141">
        <v>24625</v>
      </c>
      <c r="K205" s="141">
        <v>959044.82</v>
      </c>
      <c r="L205" s="141">
        <v>691</v>
      </c>
      <c r="M205" s="141">
        <v>279852.26</v>
      </c>
      <c r="N205" s="141">
        <v>608</v>
      </c>
      <c r="O205" s="76">
        <v>88956.73</v>
      </c>
      <c r="P205" s="180"/>
      <c r="Q205" s="180"/>
      <c r="R205" s="174"/>
      <c r="S205" s="180"/>
      <c r="T205" s="180"/>
      <c r="U205" s="180"/>
      <c r="V205" s="174"/>
    </row>
    <row r="206" spans="2:22" s="175" customFormat="1" x14ac:dyDescent="0.25">
      <c r="B206" s="24"/>
      <c r="C206" s="1"/>
      <c r="D206" s="1" t="s">
        <v>869</v>
      </c>
      <c r="E206" s="141">
        <v>9</v>
      </c>
      <c r="F206" s="141">
        <v>41129</v>
      </c>
      <c r="G206" s="141">
        <v>3250675.52</v>
      </c>
      <c r="H206" s="141">
        <v>1938</v>
      </c>
      <c r="I206" s="141">
        <v>644495.44999999995</v>
      </c>
      <c r="J206" s="141">
        <v>36986</v>
      </c>
      <c r="K206" s="141">
        <v>2111602.0699999998</v>
      </c>
      <c r="L206" s="141">
        <v>439</v>
      </c>
      <c r="M206" s="141">
        <v>179491.03</v>
      </c>
      <c r="N206" s="141">
        <v>1766</v>
      </c>
      <c r="O206" s="76">
        <v>315086.96999999997</v>
      </c>
      <c r="P206" s="180"/>
      <c r="Q206" s="180"/>
      <c r="R206" s="174"/>
      <c r="S206" s="180"/>
      <c r="T206" s="180"/>
      <c r="U206" s="180"/>
      <c r="V206" s="174"/>
    </row>
    <row r="207" spans="2:22" s="175" customFormat="1" x14ac:dyDescent="0.25">
      <c r="B207" s="24"/>
      <c r="C207" s="1"/>
      <c r="D207" s="1" t="s">
        <v>879</v>
      </c>
      <c r="E207" s="141">
        <v>9</v>
      </c>
      <c r="F207" s="141">
        <v>27870.462620644546</v>
      </c>
      <c r="G207" s="141">
        <v>1606774.35</v>
      </c>
      <c r="H207" s="141">
        <v>1310</v>
      </c>
      <c r="I207" s="141">
        <v>195941.94</v>
      </c>
      <c r="J207" s="141">
        <v>25153.462620644546</v>
      </c>
      <c r="K207" s="141">
        <v>1037906.59</v>
      </c>
      <c r="L207" s="141">
        <v>556</v>
      </c>
      <c r="M207" s="141">
        <v>215564.95</v>
      </c>
      <c r="N207" s="141">
        <v>851</v>
      </c>
      <c r="O207" s="76">
        <v>157360.87</v>
      </c>
      <c r="P207" s="180"/>
      <c r="Q207" s="180"/>
      <c r="R207" s="174"/>
      <c r="S207" s="180"/>
      <c r="T207" s="180"/>
      <c r="U207" s="180"/>
      <c r="V207" s="174"/>
    </row>
    <row r="208" spans="2:22" s="175" customFormat="1" x14ac:dyDescent="0.25">
      <c r="B208" s="24"/>
      <c r="C208" s="1"/>
      <c r="D208" s="1" t="s">
        <v>657</v>
      </c>
      <c r="E208" s="141">
        <v>9</v>
      </c>
      <c r="F208" s="141">
        <v>14483</v>
      </c>
      <c r="G208" s="141">
        <v>551244.25</v>
      </c>
      <c r="H208" s="141">
        <v>1006</v>
      </c>
      <c r="I208" s="141">
        <v>29510.01</v>
      </c>
      <c r="J208" s="141">
        <v>12552</v>
      </c>
      <c r="K208" s="141">
        <v>363896.05</v>
      </c>
      <c r="L208" s="141">
        <v>803</v>
      </c>
      <c r="M208" s="141">
        <v>145953.54</v>
      </c>
      <c r="N208" s="141">
        <v>122</v>
      </c>
      <c r="O208" s="76">
        <v>11884.64</v>
      </c>
      <c r="P208" s="180"/>
      <c r="Q208" s="180"/>
      <c r="R208" s="174"/>
      <c r="S208" s="180"/>
      <c r="T208" s="180"/>
      <c r="U208" s="180"/>
      <c r="V208" s="174"/>
    </row>
    <row r="209" spans="2:22" s="175" customFormat="1" x14ac:dyDescent="0.25">
      <c r="B209" s="24"/>
      <c r="C209" s="1"/>
      <c r="D209" s="1" t="s">
        <v>543</v>
      </c>
      <c r="E209" s="141">
        <v>8</v>
      </c>
      <c r="F209" s="141">
        <v>21170</v>
      </c>
      <c r="G209" s="141">
        <v>841137.18</v>
      </c>
      <c r="H209" s="141">
        <v>318</v>
      </c>
      <c r="I209" s="141">
        <v>38539.07</v>
      </c>
      <c r="J209" s="141">
        <v>20109</v>
      </c>
      <c r="K209" s="141">
        <v>663515.56000000006</v>
      </c>
      <c r="L209" s="141">
        <v>322</v>
      </c>
      <c r="M209" s="141">
        <v>83714.539999999994</v>
      </c>
      <c r="N209" s="141">
        <v>421</v>
      </c>
      <c r="O209" s="76">
        <v>55368.01</v>
      </c>
      <c r="P209" s="180"/>
      <c r="Q209" s="180"/>
      <c r="R209" s="174"/>
      <c r="S209" s="180"/>
      <c r="T209" s="180"/>
      <c r="U209" s="180"/>
      <c r="V209" s="174"/>
    </row>
    <row r="210" spans="2:22" s="175" customFormat="1" x14ac:dyDescent="0.25">
      <c r="B210" s="24"/>
      <c r="C210" s="1"/>
      <c r="D210" s="1" t="s">
        <v>878</v>
      </c>
      <c r="E210" s="141">
        <v>7</v>
      </c>
      <c r="F210" s="141">
        <v>35453</v>
      </c>
      <c r="G210" s="141">
        <v>2066236.49</v>
      </c>
      <c r="H210" s="141">
        <v>505</v>
      </c>
      <c r="I210" s="141">
        <v>81943.509999999995</v>
      </c>
      <c r="J210" s="141">
        <v>34509</v>
      </c>
      <c r="K210" s="141">
        <v>547299.54</v>
      </c>
      <c r="L210" s="141">
        <v>221</v>
      </c>
      <c r="M210" s="141">
        <v>994817.25</v>
      </c>
      <c r="N210" s="141">
        <v>218</v>
      </c>
      <c r="O210" s="76">
        <v>442176.19</v>
      </c>
      <c r="P210" s="180"/>
      <c r="Q210" s="180"/>
      <c r="R210" s="174"/>
      <c r="S210" s="180"/>
      <c r="T210" s="180"/>
      <c r="U210" s="180"/>
      <c r="V210" s="174"/>
    </row>
    <row r="211" spans="2:22" s="175" customFormat="1" x14ac:dyDescent="0.25">
      <c r="B211" s="24"/>
      <c r="C211" s="1"/>
      <c r="D211" s="1" t="s">
        <v>880</v>
      </c>
      <c r="E211" s="141">
        <v>7</v>
      </c>
      <c r="F211" s="141">
        <v>11231</v>
      </c>
      <c r="G211" s="141">
        <v>297191</v>
      </c>
      <c r="H211" s="141">
        <v>392</v>
      </c>
      <c r="I211" s="141">
        <v>3520.91</v>
      </c>
      <c r="J211" s="141">
        <v>10488</v>
      </c>
      <c r="K211" s="141">
        <v>200077.65</v>
      </c>
      <c r="L211" s="141">
        <v>321</v>
      </c>
      <c r="M211" s="141">
        <v>89651.53</v>
      </c>
      <c r="N211" s="141">
        <v>30</v>
      </c>
      <c r="O211" s="76">
        <v>3940.92</v>
      </c>
      <c r="P211" s="180"/>
      <c r="Q211" s="180"/>
      <c r="R211" s="174"/>
      <c r="S211" s="180"/>
      <c r="T211" s="180"/>
      <c r="U211" s="180"/>
      <c r="V211" s="174"/>
    </row>
    <row r="212" spans="2:22" s="175" customFormat="1" x14ac:dyDescent="0.25">
      <c r="B212" s="24"/>
      <c r="C212" s="1"/>
      <c r="D212" s="1" t="s">
        <v>872</v>
      </c>
      <c r="E212" s="141">
        <v>4</v>
      </c>
      <c r="F212" s="141">
        <v>9074.1769921281539</v>
      </c>
      <c r="G212" s="141">
        <v>191147.86</v>
      </c>
      <c r="H212" s="141">
        <v>263</v>
      </c>
      <c r="I212" s="141">
        <v>27061.14</v>
      </c>
      <c r="J212" s="141">
        <v>8489.269299820462</v>
      </c>
      <c r="K212" s="141">
        <v>122581.25</v>
      </c>
      <c r="L212" s="141">
        <v>321.907692307692</v>
      </c>
      <c r="M212" s="141">
        <v>41505.47</v>
      </c>
      <c r="N212" s="141">
        <v>0</v>
      </c>
      <c r="O212" s="76">
        <v>0</v>
      </c>
      <c r="P212" s="180"/>
      <c r="Q212" s="180"/>
      <c r="R212" s="174"/>
      <c r="S212" s="180"/>
      <c r="T212" s="180"/>
      <c r="U212" s="180"/>
      <c r="V212" s="174"/>
    </row>
    <row r="213" spans="2:22" s="175" customFormat="1" x14ac:dyDescent="0.25">
      <c r="B213" s="24"/>
      <c r="C213" s="1"/>
      <c r="D213" s="1" t="s">
        <v>875</v>
      </c>
      <c r="E213" s="141">
        <v>4</v>
      </c>
      <c r="F213" s="141">
        <v>11644</v>
      </c>
      <c r="G213" s="141">
        <v>709411.64</v>
      </c>
      <c r="H213" s="141">
        <v>301</v>
      </c>
      <c r="I213" s="141">
        <v>99778.12</v>
      </c>
      <c r="J213" s="141">
        <v>11009</v>
      </c>
      <c r="K213" s="141">
        <v>446757.7</v>
      </c>
      <c r="L213" s="141">
        <v>334</v>
      </c>
      <c r="M213" s="141">
        <v>162875.81</v>
      </c>
      <c r="N213" s="141">
        <v>0</v>
      </c>
      <c r="O213" s="76">
        <v>0</v>
      </c>
      <c r="P213" s="180"/>
      <c r="Q213" s="180"/>
      <c r="R213" s="174"/>
      <c r="S213" s="180"/>
      <c r="T213" s="180"/>
      <c r="U213" s="180"/>
      <c r="V213" s="174"/>
    </row>
    <row r="214" spans="2:22" s="175" customFormat="1" x14ac:dyDescent="0.25">
      <c r="B214" s="24"/>
      <c r="C214" s="1"/>
      <c r="D214" s="1" t="s">
        <v>873</v>
      </c>
      <c r="E214" s="141">
        <v>3</v>
      </c>
      <c r="F214" s="141">
        <v>5900</v>
      </c>
      <c r="G214" s="141">
        <v>79847.7</v>
      </c>
      <c r="H214" s="141">
        <v>22</v>
      </c>
      <c r="I214" s="141">
        <v>2126.25</v>
      </c>
      <c r="J214" s="141">
        <v>5795</v>
      </c>
      <c r="K214" s="141">
        <v>50403.93</v>
      </c>
      <c r="L214" s="141">
        <v>83</v>
      </c>
      <c r="M214" s="141">
        <v>27317.52</v>
      </c>
      <c r="N214" s="141">
        <v>0</v>
      </c>
      <c r="O214" s="76">
        <v>0</v>
      </c>
      <c r="P214" s="180"/>
      <c r="Q214" s="180"/>
      <c r="R214" s="174"/>
      <c r="S214" s="180"/>
      <c r="T214" s="180"/>
      <c r="U214" s="180"/>
      <c r="V214" s="174"/>
    </row>
    <row r="215" spans="2:22" s="175" customFormat="1" x14ac:dyDescent="0.25">
      <c r="B215" s="24"/>
      <c r="C215" s="1"/>
      <c r="D215" s="1" t="s">
        <v>874</v>
      </c>
      <c r="E215" s="141">
        <v>3</v>
      </c>
      <c r="F215" s="141">
        <v>25737.188574322179</v>
      </c>
      <c r="G215" s="141">
        <v>355899.39</v>
      </c>
      <c r="H215" s="141">
        <v>150</v>
      </c>
      <c r="I215" s="141">
        <v>29904.46</v>
      </c>
      <c r="J215" s="141">
        <v>25183.439856373461</v>
      </c>
      <c r="K215" s="141">
        <v>230860.32</v>
      </c>
      <c r="L215" s="141">
        <v>403.74871794871859</v>
      </c>
      <c r="M215" s="141">
        <v>95134.61</v>
      </c>
      <c r="N215" s="141">
        <v>0</v>
      </c>
      <c r="O215" s="76">
        <v>0</v>
      </c>
      <c r="P215" s="180"/>
      <c r="Q215" s="180"/>
      <c r="R215" s="174"/>
      <c r="S215" s="180"/>
      <c r="T215" s="180"/>
      <c r="U215" s="180"/>
      <c r="V215" s="174"/>
    </row>
    <row r="216" spans="2:22" s="175" customFormat="1" x14ac:dyDescent="0.25">
      <c r="B216" s="24"/>
      <c r="C216" s="1"/>
      <c r="D216" s="1" t="s">
        <v>297</v>
      </c>
      <c r="E216" s="141">
        <v>3</v>
      </c>
      <c r="F216" s="141">
        <v>3385</v>
      </c>
      <c r="G216" s="141">
        <v>62635.66</v>
      </c>
      <c r="H216" s="141">
        <v>0</v>
      </c>
      <c r="I216" s="141">
        <v>0</v>
      </c>
      <c r="J216" s="141">
        <v>3364</v>
      </c>
      <c r="K216" s="141">
        <v>59071.96</v>
      </c>
      <c r="L216" s="141">
        <v>21</v>
      </c>
      <c r="M216" s="141">
        <v>3563.7</v>
      </c>
      <c r="N216" s="141">
        <v>0</v>
      </c>
      <c r="O216" s="76">
        <v>0</v>
      </c>
      <c r="P216" s="180"/>
      <c r="Q216" s="180"/>
      <c r="R216" s="174"/>
      <c r="S216" s="180"/>
      <c r="T216" s="180"/>
      <c r="U216" s="180"/>
      <c r="V216" s="174"/>
    </row>
    <row r="217" spans="2:22" s="175" customFormat="1" x14ac:dyDescent="0.25">
      <c r="B217" s="24"/>
      <c r="C217" s="1"/>
      <c r="D217" s="1" t="s">
        <v>962</v>
      </c>
      <c r="E217" s="141">
        <v>26</v>
      </c>
      <c r="F217" s="141">
        <v>64986.424333655523</v>
      </c>
      <c r="G217" s="141">
        <v>1190994.1000000003</v>
      </c>
      <c r="H217" s="141">
        <v>340</v>
      </c>
      <c r="I217" s="141">
        <v>55703.54</v>
      </c>
      <c r="J217" s="141">
        <v>63184.901256732453</v>
      </c>
      <c r="K217" s="141">
        <v>877752.99000000011</v>
      </c>
      <c r="L217" s="141">
        <v>1436.5230769230761</v>
      </c>
      <c r="M217" s="141">
        <v>256118.89</v>
      </c>
      <c r="N217" s="141">
        <v>25</v>
      </c>
      <c r="O217" s="76">
        <v>1418.67</v>
      </c>
      <c r="P217" s="180"/>
      <c r="Q217" s="180"/>
      <c r="R217" s="174"/>
      <c r="S217" s="180"/>
      <c r="T217" s="180"/>
      <c r="U217" s="180"/>
      <c r="V217" s="174"/>
    </row>
    <row r="218" spans="2:22" s="175" customFormat="1" x14ac:dyDescent="0.25">
      <c r="B218" s="24"/>
      <c r="C218" s="1" t="s">
        <v>882</v>
      </c>
      <c r="D218" s="1"/>
      <c r="E218" s="141">
        <v>290</v>
      </c>
      <c r="F218" s="141">
        <v>1359187.0000000005</v>
      </c>
      <c r="G218" s="141">
        <v>96737466.189999998</v>
      </c>
      <c r="H218" s="141">
        <v>79298.000000000233</v>
      </c>
      <c r="I218" s="141">
        <v>14315175.390000001</v>
      </c>
      <c r="J218" s="141">
        <v>1191220.0000000002</v>
      </c>
      <c r="K218" s="141">
        <v>45617440.07</v>
      </c>
      <c r="L218" s="141">
        <v>30532.999999999862</v>
      </c>
      <c r="M218" s="141">
        <v>13632116.460000001</v>
      </c>
      <c r="N218" s="141">
        <v>58136</v>
      </c>
      <c r="O218" s="76">
        <v>23172734.280000001</v>
      </c>
      <c r="P218" s="180"/>
      <c r="Q218" s="180"/>
      <c r="R218" s="174"/>
      <c r="S218" s="180"/>
      <c r="T218" s="180"/>
      <c r="U218" s="180"/>
      <c r="V218" s="174"/>
    </row>
    <row r="219" spans="2:22" s="175" customFormat="1" x14ac:dyDescent="0.25">
      <c r="B219" s="24"/>
      <c r="C219" s="1"/>
      <c r="D219" s="1" t="s">
        <v>886</v>
      </c>
      <c r="E219" s="141">
        <v>45</v>
      </c>
      <c r="F219" s="141">
        <v>189956</v>
      </c>
      <c r="G219" s="141">
        <v>13535130.16</v>
      </c>
      <c r="H219" s="141">
        <v>12184</v>
      </c>
      <c r="I219" s="141">
        <v>1484920.45</v>
      </c>
      <c r="J219" s="141">
        <v>159536</v>
      </c>
      <c r="K219" s="141">
        <v>7154477.9800000004</v>
      </c>
      <c r="L219" s="141">
        <v>6288</v>
      </c>
      <c r="M219" s="141">
        <v>2735866.09</v>
      </c>
      <c r="N219" s="141">
        <v>11948</v>
      </c>
      <c r="O219" s="76">
        <v>2159865.64</v>
      </c>
      <c r="P219" s="180"/>
      <c r="Q219" s="180"/>
      <c r="R219" s="174"/>
      <c r="S219" s="180"/>
      <c r="T219" s="180"/>
      <c r="U219" s="180"/>
      <c r="V219" s="174"/>
    </row>
    <row r="220" spans="2:22" s="175" customFormat="1" x14ac:dyDescent="0.25">
      <c r="B220" s="24"/>
      <c r="C220" s="1"/>
      <c r="D220" s="1" t="s">
        <v>889</v>
      </c>
      <c r="E220" s="141">
        <v>40</v>
      </c>
      <c r="F220" s="141">
        <v>199225</v>
      </c>
      <c r="G220" s="141">
        <v>14892382.710000001</v>
      </c>
      <c r="H220" s="141">
        <v>14592</v>
      </c>
      <c r="I220" s="141">
        <v>2832950.12</v>
      </c>
      <c r="J220" s="141">
        <v>173044</v>
      </c>
      <c r="K220" s="141">
        <v>7290426.5099999998</v>
      </c>
      <c r="L220" s="141">
        <v>3659</v>
      </c>
      <c r="M220" s="141">
        <v>1505680.35</v>
      </c>
      <c r="N220" s="141">
        <v>7930</v>
      </c>
      <c r="O220" s="76">
        <v>3263325.74</v>
      </c>
      <c r="P220" s="180"/>
      <c r="Q220" s="180"/>
      <c r="R220" s="174"/>
      <c r="S220" s="180"/>
      <c r="T220" s="180"/>
      <c r="U220" s="180"/>
      <c r="V220" s="174"/>
    </row>
    <row r="221" spans="2:22" s="175" customFormat="1" x14ac:dyDescent="0.25">
      <c r="B221" s="24"/>
      <c r="C221" s="1"/>
      <c r="D221" s="1" t="s">
        <v>890</v>
      </c>
      <c r="E221" s="141">
        <v>37</v>
      </c>
      <c r="F221" s="141">
        <v>190069</v>
      </c>
      <c r="G221" s="141">
        <v>16014305.789999999</v>
      </c>
      <c r="H221" s="141">
        <v>18339</v>
      </c>
      <c r="I221" s="141">
        <v>2903233.88</v>
      </c>
      <c r="J221" s="141">
        <v>157246</v>
      </c>
      <c r="K221" s="141">
        <v>8056527.04</v>
      </c>
      <c r="L221" s="141">
        <v>4851</v>
      </c>
      <c r="M221" s="141">
        <v>2957961.08</v>
      </c>
      <c r="N221" s="141">
        <v>9633</v>
      </c>
      <c r="O221" s="76">
        <v>2096583.8</v>
      </c>
      <c r="P221" s="180"/>
      <c r="Q221" s="180"/>
      <c r="R221" s="174"/>
      <c r="S221" s="180"/>
      <c r="T221" s="180"/>
      <c r="U221" s="180"/>
      <c r="V221" s="174"/>
    </row>
    <row r="222" spans="2:22" s="175" customFormat="1" x14ac:dyDescent="0.25">
      <c r="B222" s="24"/>
      <c r="C222" s="1"/>
      <c r="D222" s="1" t="s">
        <v>896</v>
      </c>
      <c r="E222" s="141">
        <v>22</v>
      </c>
      <c r="F222" s="141">
        <v>90063</v>
      </c>
      <c r="G222" s="141">
        <v>5945743.9100000001</v>
      </c>
      <c r="H222" s="141">
        <v>3729</v>
      </c>
      <c r="I222" s="141">
        <v>1530141.67</v>
      </c>
      <c r="J222" s="141">
        <v>81864</v>
      </c>
      <c r="K222" s="141">
        <v>3293802.49</v>
      </c>
      <c r="L222" s="141">
        <v>1225</v>
      </c>
      <c r="M222" s="141">
        <v>371567.6</v>
      </c>
      <c r="N222" s="141">
        <v>3245</v>
      </c>
      <c r="O222" s="76">
        <v>750232.14</v>
      </c>
      <c r="P222" s="180"/>
      <c r="Q222" s="180"/>
      <c r="R222" s="174"/>
      <c r="S222" s="180"/>
      <c r="T222" s="180"/>
      <c r="U222" s="180"/>
      <c r="V222" s="174"/>
    </row>
    <row r="223" spans="2:22" s="175" customFormat="1" x14ac:dyDescent="0.25">
      <c r="B223" s="24"/>
      <c r="C223" s="1"/>
      <c r="D223" s="1" t="s">
        <v>542</v>
      </c>
      <c r="E223" s="141">
        <v>18</v>
      </c>
      <c r="F223" s="141">
        <v>164648</v>
      </c>
      <c r="G223" s="141">
        <v>13132894.720000001</v>
      </c>
      <c r="H223" s="141">
        <v>4125</v>
      </c>
      <c r="I223" s="141">
        <v>957774.17</v>
      </c>
      <c r="J223" s="141">
        <v>153683</v>
      </c>
      <c r="K223" s="141">
        <v>3886025.29</v>
      </c>
      <c r="L223" s="141">
        <v>1822</v>
      </c>
      <c r="M223" s="141">
        <v>988729.9</v>
      </c>
      <c r="N223" s="141">
        <v>5018</v>
      </c>
      <c r="O223" s="76">
        <v>7300365.3700000001</v>
      </c>
      <c r="P223" s="180"/>
      <c r="Q223" s="180"/>
      <c r="R223" s="174"/>
      <c r="S223" s="180"/>
      <c r="T223" s="180"/>
      <c r="U223" s="180"/>
      <c r="V223" s="174"/>
    </row>
    <row r="224" spans="2:22" s="175" customFormat="1" x14ac:dyDescent="0.25">
      <c r="B224" s="24"/>
      <c r="C224" s="1"/>
      <c r="D224" s="1" t="s">
        <v>895</v>
      </c>
      <c r="E224" s="141">
        <v>17</v>
      </c>
      <c r="F224" s="141">
        <v>40290.479037545905</v>
      </c>
      <c r="G224" s="141">
        <v>3800652.2</v>
      </c>
      <c r="H224" s="141">
        <v>2346</v>
      </c>
      <c r="I224" s="141">
        <v>572350.27</v>
      </c>
      <c r="J224" s="141">
        <v>34506.181740248605</v>
      </c>
      <c r="K224" s="141">
        <v>1796022.55</v>
      </c>
      <c r="L224" s="141">
        <v>1055.2972972972975</v>
      </c>
      <c r="M224" s="141">
        <v>636839.19999999995</v>
      </c>
      <c r="N224" s="141">
        <v>2383</v>
      </c>
      <c r="O224" s="76">
        <v>795440.18</v>
      </c>
      <c r="P224" s="180"/>
      <c r="Q224" s="180"/>
      <c r="R224" s="174"/>
      <c r="S224" s="180"/>
      <c r="T224" s="180"/>
      <c r="U224" s="180"/>
      <c r="V224" s="174"/>
    </row>
    <row r="225" spans="2:22" s="175" customFormat="1" x14ac:dyDescent="0.25">
      <c r="B225" s="24"/>
      <c r="C225" s="1"/>
      <c r="D225" s="1" t="s">
        <v>898</v>
      </c>
      <c r="E225" s="141">
        <v>17</v>
      </c>
      <c r="F225" s="141">
        <v>60619.000000000211</v>
      </c>
      <c r="G225" s="141">
        <v>4717691.16</v>
      </c>
      <c r="H225" s="141">
        <v>3013.0000000000873</v>
      </c>
      <c r="I225" s="141">
        <v>506239.68</v>
      </c>
      <c r="J225" s="141">
        <v>54471.000000000116</v>
      </c>
      <c r="K225" s="141">
        <v>2109705.9</v>
      </c>
      <c r="L225" s="141">
        <v>864.00000000000387</v>
      </c>
      <c r="M225" s="141">
        <v>291914.78999999998</v>
      </c>
      <c r="N225" s="141">
        <v>2271</v>
      </c>
      <c r="O225" s="76">
        <v>1809830.8</v>
      </c>
      <c r="P225" s="180"/>
      <c r="Q225" s="180"/>
      <c r="R225" s="174"/>
      <c r="S225" s="180"/>
      <c r="T225" s="180"/>
      <c r="U225" s="180"/>
      <c r="V225" s="174"/>
    </row>
    <row r="226" spans="2:22" s="175" customFormat="1" x14ac:dyDescent="0.25">
      <c r="B226" s="24"/>
      <c r="C226" s="1"/>
      <c r="D226" s="1" t="s">
        <v>887</v>
      </c>
      <c r="E226" s="141">
        <v>16</v>
      </c>
      <c r="F226" s="141">
        <v>89846</v>
      </c>
      <c r="G226" s="141">
        <v>5646058.8099999996</v>
      </c>
      <c r="H226" s="141">
        <v>5178</v>
      </c>
      <c r="I226" s="141">
        <v>1139830.6399999999</v>
      </c>
      <c r="J226" s="141">
        <v>81622</v>
      </c>
      <c r="K226" s="141">
        <v>2148006.84</v>
      </c>
      <c r="L226" s="141">
        <v>1162</v>
      </c>
      <c r="M226" s="141">
        <v>611292.68000000005</v>
      </c>
      <c r="N226" s="141">
        <v>1884</v>
      </c>
      <c r="O226" s="76">
        <v>1746928.66</v>
      </c>
      <c r="P226" s="180"/>
      <c r="Q226" s="180"/>
      <c r="R226" s="174"/>
      <c r="S226" s="180"/>
      <c r="T226" s="180"/>
      <c r="U226" s="180"/>
      <c r="V226" s="174"/>
    </row>
    <row r="227" spans="2:22" s="175" customFormat="1" x14ac:dyDescent="0.25">
      <c r="B227" s="24"/>
      <c r="C227" s="1"/>
      <c r="D227" s="1" t="s">
        <v>888</v>
      </c>
      <c r="E227" s="141">
        <v>11</v>
      </c>
      <c r="F227" s="141">
        <v>59776</v>
      </c>
      <c r="G227" s="141">
        <v>4714947.05</v>
      </c>
      <c r="H227" s="141">
        <v>3736</v>
      </c>
      <c r="I227" s="141">
        <v>611456.73</v>
      </c>
      <c r="J227" s="141">
        <v>49006</v>
      </c>
      <c r="K227" s="141">
        <v>2267882.2599999998</v>
      </c>
      <c r="L227" s="141">
        <v>1798</v>
      </c>
      <c r="M227" s="141">
        <v>615733.69999999995</v>
      </c>
      <c r="N227" s="141">
        <v>5236</v>
      </c>
      <c r="O227" s="76">
        <v>1219874.3600000001</v>
      </c>
      <c r="P227" s="180"/>
      <c r="Q227" s="180"/>
      <c r="R227" s="174"/>
      <c r="S227" s="180"/>
      <c r="T227" s="180"/>
      <c r="U227" s="180"/>
      <c r="V227" s="174"/>
    </row>
    <row r="228" spans="2:22" s="175" customFormat="1" x14ac:dyDescent="0.25">
      <c r="B228" s="24"/>
      <c r="C228" s="1"/>
      <c r="D228" s="1" t="s">
        <v>897</v>
      </c>
      <c r="E228" s="141">
        <v>11</v>
      </c>
      <c r="F228" s="141">
        <v>31903</v>
      </c>
      <c r="G228" s="141">
        <v>2368719.2599999998</v>
      </c>
      <c r="H228" s="141">
        <v>2575</v>
      </c>
      <c r="I228" s="141">
        <v>296309.96999999997</v>
      </c>
      <c r="J228" s="141">
        <v>27138</v>
      </c>
      <c r="K228" s="141">
        <v>1267827.1399999999</v>
      </c>
      <c r="L228" s="141">
        <v>1085</v>
      </c>
      <c r="M228" s="141">
        <v>566686.19999999995</v>
      </c>
      <c r="N228" s="141">
        <v>1105</v>
      </c>
      <c r="O228" s="76">
        <v>237895.94</v>
      </c>
      <c r="P228" s="180"/>
      <c r="Q228" s="180"/>
      <c r="R228" s="174"/>
      <c r="S228" s="180"/>
      <c r="T228" s="180"/>
      <c r="U228" s="180"/>
      <c r="V228" s="174"/>
    </row>
    <row r="229" spans="2:22" s="175" customFormat="1" x14ac:dyDescent="0.25">
      <c r="B229" s="24"/>
      <c r="C229" s="1"/>
      <c r="D229" s="1" t="s">
        <v>892</v>
      </c>
      <c r="E229" s="141">
        <v>10</v>
      </c>
      <c r="F229" s="141">
        <v>35905</v>
      </c>
      <c r="G229" s="141">
        <v>3311001.9</v>
      </c>
      <c r="H229" s="141">
        <v>2340</v>
      </c>
      <c r="I229" s="141">
        <v>185444.58</v>
      </c>
      <c r="J229" s="141">
        <v>29318</v>
      </c>
      <c r="K229" s="141">
        <v>1811701.55</v>
      </c>
      <c r="L229" s="141">
        <v>1604</v>
      </c>
      <c r="M229" s="141">
        <v>714205.54</v>
      </c>
      <c r="N229" s="141">
        <v>2643</v>
      </c>
      <c r="O229" s="76">
        <v>599650.23</v>
      </c>
      <c r="P229" s="180"/>
      <c r="Q229" s="180"/>
      <c r="R229" s="174"/>
      <c r="S229" s="180"/>
      <c r="T229" s="180"/>
      <c r="U229" s="180"/>
      <c r="V229" s="174"/>
    </row>
    <row r="230" spans="2:22" s="175" customFormat="1" x14ac:dyDescent="0.25">
      <c r="B230" s="24"/>
      <c r="C230" s="1"/>
      <c r="D230" s="1" t="s">
        <v>883</v>
      </c>
      <c r="E230" s="141">
        <v>9</v>
      </c>
      <c r="F230" s="141">
        <v>59582.000000000175</v>
      </c>
      <c r="G230" s="141">
        <v>2991482.6</v>
      </c>
      <c r="H230" s="141">
        <v>2329.0000000001455</v>
      </c>
      <c r="I230" s="141">
        <v>842315.17</v>
      </c>
      <c r="J230" s="141">
        <v>55088.000000000167</v>
      </c>
      <c r="K230" s="141">
        <v>1400801.46</v>
      </c>
      <c r="L230" s="141">
        <v>1312.9999999998595</v>
      </c>
      <c r="M230" s="141">
        <v>360751.05</v>
      </c>
      <c r="N230" s="141">
        <v>852</v>
      </c>
      <c r="O230" s="76">
        <v>387614.92</v>
      </c>
      <c r="P230" s="180"/>
      <c r="Q230" s="180"/>
      <c r="R230" s="174"/>
      <c r="S230" s="180"/>
      <c r="T230" s="180"/>
      <c r="U230" s="180"/>
      <c r="V230" s="174"/>
    </row>
    <row r="231" spans="2:22" s="175" customFormat="1" x14ac:dyDescent="0.25">
      <c r="B231" s="24"/>
      <c r="C231" s="1"/>
      <c r="D231" s="1" t="s">
        <v>884</v>
      </c>
      <c r="E231" s="141">
        <v>9</v>
      </c>
      <c r="F231" s="141">
        <v>37481</v>
      </c>
      <c r="G231" s="141">
        <v>1497261.59</v>
      </c>
      <c r="H231" s="141">
        <v>2496</v>
      </c>
      <c r="I231" s="141">
        <v>265315.94</v>
      </c>
      <c r="J231" s="141">
        <v>33641</v>
      </c>
      <c r="K231" s="141">
        <v>916704.9</v>
      </c>
      <c r="L231" s="141">
        <v>410</v>
      </c>
      <c r="M231" s="141">
        <v>105826.95</v>
      </c>
      <c r="N231" s="141">
        <v>934</v>
      </c>
      <c r="O231" s="76">
        <v>209413.81</v>
      </c>
      <c r="P231" s="180"/>
      <c r="Q231" s="180"/>
      <c r="R231" s="174"/>
      <c r="S231" s="180"/>
      <c r="T231" s="180"/>
      <c r="U231" s="180"/>
      <c r="V231" s="174"/>
    </row>
    <row r="232" spans="2:22" s="175" customFormat="1" x14ac:dyDescent="0.25">
      <c r="B232" s="24"/>
      <c r="C232" s="1"/>
      <c r="D232" s="1" t="s">
        <v>893</v>
      </c>
      <c r="E232" s="141">
        <v>9</v>
      </c>
      <c r="F232" s="141">
        <v>35441</v>
      </c>
      <c r="G232" s="141">
        <v>2090710.07</v>
      </c>
      <c r="H232" s="141">
        <v>1395</v>
      </c>
      <c r="I232" s="141">
        <v>115306.31</v>
      </c>
      <c r="J232" s="141">
        <v>30186</v>
      </c>
      <c r="K232" s="141">
        <v>1104433.06</v>
      </c>
      <c r="L232" s="141">
        <v>1592</v>
      </c>
      <c r="M232" s="141">
        <v>474622.41</v>
      </c>
      <c r="N232" s="141">
        <v>2268</v>
      </c>
      <c r="O232" s="76">
        <v>396348.29</v>
      </c>
      <c r="P232" s="180"/>
      <c r="Q232" s="180"/>
      <c r="R232" s="174"/>
      <c r="S232" s="180"/>
      <c r="T232" s="180"/>
      <c r="U232" s="180"/>
      <c r="V232" s="174"/>
    </row>
    <row r="233" spans="2:22" s="175" customFormat="1" x14ac:dyDescent="0.25">
      <c r="B233" s="24"/>
      <c r="C233" s="1"/>
      <c r="D233" s="1" t="s">
        <v>894</v>
      </c>
      <c r="E233" s="141">
        <v>5</v>
      </c>
      <c r="F233" s="141">
        <v>10717</v>
      </c>
      <c r="G233" s="141">
        <v>1074011.5900000001</v>
      </c>
      <c r="H233" s="141">
        <v>718</v>
      </c>
      <c r="I233" s="141">
        <v>48983.74</v>
      </c>
      <c r="J233" s="141">
        <v>8636</v>
      </c>
      <c r="K233" s="141">
        <v>465949.55</v>
      </c>
      <c r="L233" s="141">
        <v>577</v>
      </c>
      <c r="M233" s="141">
        <v>359713.89</v>
      </c>
      <c r="N233" s="141">
        <v>786</v>
      </c>
      <c r="O233" s="76">
        <v>199364.41</v>
      </c>
      <c r="P233" s="180"/>
      <c r="Q233" s="180"/>
      <c r="R233" s="174"/>
      <c r="S233" s="180"/>
      <c r="T233" s="180"/>
      <c r="U233" s="180"/>
      <c r="V233" s="174"/>
    </row>
    <row r="234" spans="2:22" s="175" customFormat="1" x14ac:dyDescent="0.25">
      <c r="B234" s="24"/>
      <c r="C234" s="1"/>
      <c r="D234" s="1" t="s">
        <v>885</v>
      </c>
      <c r="E234" s="141">
        <v>3</v>
      </c>
      <c r="F234" s="141">
        <v>2859.6827072910064</v>
      </c>
      <c r="G234" s="141">
        <v>70424.509999999995</v>
      </c>
      <c r="H234" s="141">
        <v>0</v>
      </c>
      <c r="I234" s="141">
        <v>0</v>
      </c>
      <c r="J234" s="141">
        <v>2724.0709136792129</v>
      </c>
      <c r="K234" s="141">
        <v>41975.93</v>
      </c>
      <c r="L234" s="141">
        <v>135.61179361179364</v>
      </c>
      <c r="M234" s="141">
        <v>28448.58</v>
      </c>
      <c r="N234" s="141">
        <v>0</v>
      </c>
      <c r="O234" s="76">
        <v>0</v>
      </c>
      <c r="P234" s="180"/>
      <c r="Q234" s="180"/>
      <c r="R234" s="174"/>
      <c r="S234" s="180"/>
      <c r="T234" s="180"/>
      <c r="U234" s="180"/>
      <c r="V234" s="174"/>
    </row>
    <row r="235" spans="2:22" s="175" customFormat="1" x14ac:dyDescent="0.25">
      <c r="B235" s="24"/>
      <c r="C235" s="1"/>
      <c r="D235" s="1" t="s">
        <v>92</v>
      </c>
      <c r="E235" s="141">
        <v>3</v>
      </c>
      <c r="F235" s="141">
        <v>3962</v>
      </c>
      <c r="G235" s="141">
        <v>74385.75</v>
      </c>
      <c r="H235" s="141">
        <v>0</v>
      </c>
      <c r="I235" s="141">
        <v>0</v>
      </c>
      <c r="J235" s="141">
        <v>3910</v>
      </c>
      <c r="K235" s="141">
        <v>59782.28</v>
      </c>
      <c r="L235" s="141">
        <v>52</v>
      </c>
      <c r="M235" s="141">
        <v>14603.47</v>
      </c>
      <c r="N235" s="141">
        <v>0</v>
      </c>
      <c r="O235" s="76">
        <v>0</v>
      </c>
      <c r="P235" s="180"/>
      <c r="Q235" s="180"/>
      <c r="R235" s="174"/>
      <c r="S235" s="180"/>
      <c r="T235" s="180"/>
      <c r="U235" s="180"/>
      <c r="V235" s="174"/>
    </row>
    <row r="236" spans="2:22" s="175" customFormat="1" x14ac:dyDescent="0.25">
      <c r="B236" s="24"/>
      <c r="C236" s="1"/>
      <c r="D236" s="1" t="s">
        <v>962</v>
      </c>
      <c r="E236" s="141">
        <v>8</v>
      </c>
      <c r="F236" s="141">
        <v>56843.838255163093</v>
      </c>
      <c r="G236" s="141">
        <v>859662.4</v>
      </c>
      <c r="H236" s="141">
        <v>203</v>
      </c>
      <c r="I236" s="141">
        <v>22602.080000000002</v>
      </c>
      <c r="J236" s="141">
        <v>55600.747346072181</v>
      </c>
      <c r="K236" s="141">
        <v>545387.34</v>
      </c>
      <c r="L236" s="141">
        <v>1040.090909090909</v>
      </c>
      <c r="M236" s="141">
        <v>291672.99</v>
      </c>
      <c r="N236" s="141">
        <v>0</v>
      </c>
      <c r="O236" s="76">
        <v>0</v>
      </c>
      <c r="P236" s="180"/>
      <c r="Q236" s="180"/>
      <c r="R236" s="174"/>
      <c r="S236" s="180"/>
      <c r="T236" s="180"/>
      <c r="U236" s="180"/>
      <c r="V236" s="174"/>
    </row>
    <row r="237" spans="2:22" s="175" customFormat="1" x14ac:dyDescent="0.25">
      <c r="B237" s="24"/>
      <c r="C237" s="1" t="s">
        <v>899</v>
      </c>
      <c r="D237" s="1"/>
      <c r="E237" s="141">
        <v>354</v>
      </c>
      <c r="F237" s="141">
        <v>1421278.2813616786</v>
      </c>
      <c r="G237" s="141">
        <v>109054780.23</v>
      </c>
      <c r="H237" s="141">
        <v>92339.219354838715</v>
      </c>
      <c r="I237" s="141">
        <v>18822932.300000001</v>
      </c>
      <c r="J237" s="141">
        <v>1246576.3478989415</v>
      </c>
      <c r="K237" s="141">
        <v>50692110.43</v>
      </c>
      <c r="L237" s="141">
        <v>31186.714107898559</v>
      </c>
      <c r="M237" s="141">
        <v>19911264.949999999</v>
      </c>
      <c r="N237" s="141">
        <v>51176</v>
      </c>
      <c r="O237" s="76">
        <v>19628472.550000001</v>
      </c>
      <c r="P237" s="180"/>
      <c r="Q237" s="180"/>
      <c r="R237" s="174"/>
      <c r="S237" s="180"/>
      <c r="T237" s="180"/>
      <c r="U237" s="180"/>
      <c r="V237" s="174"/>
    </row>
    <row r="238" spans="2:22" s="175" customFormat="1" x14ac:dyDescent="0.25">
      <c r="B238" s="24"/>
      <c r="C238" s="1"/>
      <c r="D238" s="1" t="s">
        <v>904</v>
      </c>
      <c r="E238" s="141">
        <v>75</v>
      </c>
      <c r="F238" s="141">
        <v>294133.47328891431</v>
      </c>
      <c r="G238" s="141">
        <v>24672969.870000001</v>
      </c>
      <c r="H238" s="141">
        <v>18812</v>
      </c>
      <c r="I238" s="141">
        <v>5838260.6399999997</v>
      </c>
      <c r="J238" s="141">
        <v>262704.04471748573</v>
      </c>
      <c r="K238" s="141">
        <v>10836427.34</v>
      </c>
      <c r="L238" s="141">
        <v>5184.4285714285716</v>
      </c>
      <c r="M238" s="141">
        <v>3310308.94</v>
      </c>
      <c r="N238" s="141">
        <v>7433</v>
      </c>
      <c r="O238" s="76">
        <v>4687972.95</v>
      </c>
      <c r="P238" s="180"/>
      <c r="Q238" s="180"/>
      <c r="R238" s="174"/>
      <c r="S238" s="180"/>
      <c r="T238" s="180"/>
      <c r="U238" s="180"/>
      <c r="V238" s="174"/>
    </row>
    <row r="239" spans="2:22" s="175" customFormat="1" x14ac:dyDescent="0.25">
      <c r="B239" s="24"/>
      <c r="C239" s="1"/>
      <c r="D239" s="1" t="s">
        <v>913</v>
      </c>
      <c r="E239" s="141">
        <v>52</v>
      </c>
      <c r="F239" s="141">
        <v>276022.28117521724</v>
      </c>
      <c r="G239" s="141">
        <v>20964305.66</v>
      </c>
      <c r="H239" s="141">
        <v>16976</v>
      </c>
      <c r="I239" s="141">
        <v>3683508.68</v>
      </c>
      <c r="J239" s="141">
        <v>243485.58538233698</v>
      </c>
      <c r="K239" s="141">
        <v>8167314.4400000004</v>
      </c>
      <c r="L239" s="141">
        <v>3832.6957928802426</v>
      </c>
      <c r="M239" s="141">
        <v>3376784.79</v>
      </c>
      <c r="N239" s="141">
        <v>11728</v>
      </c>
      <c r="O239" s="76">
        <v>5736697.7599999998</v>
      </c>
      <c r="P239" s="180"/>
      <c r="Q239" s="180"/>
      <c r="R239" s="174"/>
      <c r="S239" s="180"/>
      <c r="T239" s="180"/>
      <c r="U239" s="180"/>
      <c r="V239" s="174"/>
    </row>
    <row r="240" spans="2:22" s="175" customFormat="1" x14ac:dyDescent="0.25">
      <c r="B240" s="24"/>
      <c r="C240" s="1"/>
      <c r="D240" s="1" t="s">
        <v>915</v>
      </c>
      <c r="E240" s="141">
        <v>40</v>
      </c>
      <c r="F240" s="141">
        <v>204887.66351220856</v>
      </c>
      <c r="G240" s="141">
        <v>16398462.98</v>
      </c>
      <c r="H240" s="141">
        <v>8797.5454545454559</v>
      </c>
      <c r="I240" s="141">
        <v>1990665.48</v>
      </c>
      <c r="J240" s="141">
        <v>182530.11805766312</v>
      </c>
      <c r="K240" s="141">
        <v>7462910.4699999997</v>
      </c>
      <c r="L240" s="141">
        <v>5957</v>
      </c>
      <c r="M240" s="141">
        <v>5350489.95</v>
      </c>
      <c r="N240" s="141">
        <v>7603</v>
      </c>
      <c r="O240" s="76">
        <v>1594397.08</v>
      </c>
      <c r="P240" s="180"/>
      <c r="Q240" s="180"/>
      <c r="R240" s="174"/>
      <c r="S240" s="180"/>
      <c r="T240" s="180"/>
      <c r="U240" s="180"/>
      <c r="V240" s="174"/>
    </row>
    <row r="241" spans="2:22" s="175" customFormat="1" x14ac:dyDescent="0.25">
      <c r="B241" s="24"/>
      <c r="C241" s="1"/>
      <c r="D241" s="1" t="s">
        <v>902</v>
      </c>
      <c r="E241" s="141">
        <v>37</v>
      </c>
      <c r="F241" s="141">
        <v>109248</v>
      </c>
      <c r="G241" s="141">
        <v>10092743.93</v>
      </c>
      <c r="H241" s="141">
        <v>9821</v>
      </c>
      <c r="I241" s="141">
        <v>1328175.27</v>
      </c>
      <c r="J241" s="141">
        <v>92285</v>
      </c>
      <c r="K241" s="141">
        <v>4499118.83</v>
      </c>
      <c r="L241" s="141">
        <v>2657</v>
      </c>
      <c r="M241" s="141">
        <v>1723073.19</v>
      </c>
      <c r="N241" s="141">
        <v>4485</v>
      </c>
      <c r="O241" s="76">
        <v>2542376.63</v>
      </c>
      <c r="P241" s="180"/>
      <c r="Q241" s="180"/>
      <c r="R241" s="174"/>
      <c r="S241" s="180"/>
      <c r="T241" s="180"/>
      <c r="U241" s="180"/>
      <c r="V241" s="174"/>
    </row>
    <row r="242" spans="2:22" s="175" customFormat="1" x14ac:dyDescent="0.25">
      <c r="B242" s="24"/>
      <c r="C242" s="1"/>
      <c r="D242" s="1" t="s">
        <v>911</v>
      </c>
      <c r="E242" s="141">
        <v>35</v>
      </c>
      <c r="F242" s="141">
        <v>145356</v>
      </c>
      <c r="G242" s="141">
        <v>11242631.83</v>
      </c>
      <c r="H242" s="141">
        <v>11681</v>
      </c>
      <c r="I242" s="141">
        <v>1458877.36</v>
      </c>
      <c r="J242" s="141">
        <v>120831</v>
      </c>
      <c r="K242" s="141">
        <v>6089972.1799999997</v>
      </c>
      <c r="L242" s="141">
        <v>4863</v>
      </c>
      <c r="M242" s="141">
        <v>2154293.19</v>
      </c>
      <c r="N242" s="141">
        <v>7981</v>
      </c>
      <c r="O242" s="76">
        <v>1539489.1</v>
      </c>
      <c r="P242" s="180"/>
      <c r="Q242" s="180"/>
      <c r="R242" s="174"/>
      <c r="S242" s="180"/>
      <c r="T242" s="180"/>
      <c r="U242" s="180"/>
      <c r="V242" s="174"/>
    </row>
    <row r="243" spans="2:22" s="175" customFormat="1" x14ac:dyDescent="0.25">
      <c r="B243" s="24"/>
      <c r="C243" s="1"/>
      <c r="D243" s="1" t="s">
        <v>903</v>
      </c>
      <c r="E243" s="141">
        <v>17</v>
      </c>
      <c r="F243" s="141">
        <v>64873.199119396915</v>
      </c>
      <c r="G243" s="141">
        <v>5073322.5599999996</v>
      </c>
      <c r="H243" s="141">
        <v>5523.6096774193556</v>
      </c>
      <c r="I243" s="141">
        <v>986391.11</v>
      </c>
      <c r="J243" s="141">
        <v>56793.856841244953</v>
      </c>
      <c r="K243" s="141">
        <v>2382010.31</v>
      </c>
      <c r="L243" s="141">
        <v>1051.7326007326024</v>
      </c>
      <c r="M243" s="141">
        <v>636841.01</v>
      </c>
      <c r="N243" s="141">
        <v>1504</v>
      </c>
      <c r="O243" s="76">
        <v>1068080.1200000001</v>
      </c>
      <c r="P243" s="180"/>
      <c r="Q243" s="180"/>
      <c r="R243" s="174"/>
      <c r="S243" s="180"/>
      <c r="T243" s="180"/>
      <c r="U243" s="180"/>
      <c r="V243" s="174"/>
    </row>
    <row r="244" spans="2:22" s="175" customFormat="1" x14ac:dyDescent="0.25">
      <c r="B244" s="24"/>
      <c r="C244" s="1"/>
      <c r="D244" s="1" t="s">
        <v>662</v>
      </c>
      <c r="E244" s="141">
        <v>17</v>
      </c>
      <c r="F244" s="141">
        <v>82141</v>
      </c>
      <c r="G244" s="141">
        <v>7253553.1500000004</v>
      </c>
      <c r="H244" s="141">
        <v>6126</v>
      </c>
      <c r="I244" s="141">
        <v>1394364.86</v>
      </c>
      <c r="J244" s="141">
        <v>69921</v>
      </c>
      <c r="K244" s="141">
        <v>4301234.62</v>
      </c>
      <c r="L244" s="141">
        <v>2104</v>
      </c>
      <c r="M244" s="141">
        <v>888060.59</v>
      </c>
      <c r="N244" s="141">
        <v>3990</v>
      </c>
      <c r="O244" s="76">
        <v>669893.07999999996</v>
      </c>
      <c r="P244" s="180"/>
      <c r="Q244" s="180"/>
      <c r="R244" s="174"/>
      <c r="S244" s="180"/>
      <c r="T244" s="180"/>
      <c r="U244" s="180"/>
      <c r="V244" s="174"/>
    </row>
    <row r="245" spans="2:22" s="175" customFormat="1" x14ac:dyDescent="0.25">
      <c r="B245" s="24"/>
      <c r="C245" s="1"/>
      <c r="D245" s="1" t="s">
        <v>906</v>
      </c>
      <c r="E245" s="141">
        <v>14</v>
      </c>
      <c r="F245" s="141">
        <v>78383.846670965198</v>
      </c>
      <c r="G245" s="141">
        <v>8321717.2400000002</v>
      </c>
      <c r="H245" s="141">
        <v>11018</v>
      </c>
      <c r="I245" s="141">
        <v>1794830.55</v>
      </c>
      <c r="J245" s="141">
        <v>59173.275242393778</v>
      </c>
      <c r="K245" s="141">
        <v>3300564.31</v>
      </c>
      <c r="L245" s="141">
        <v>2871.5714285714284</v>
      </c>
      <c r="M245" s="141">
        <v>1757667.54</v>
      </c>
      <c r="N245" s="141">
        <v>5321</v>
      </c>
      <c r="O245" s="76">
        <v>1468654.84</v>
      </c>
      <c r="P245" s="180"/>
      <c r="Q245" s="180"/>
      <c r="R245" s="174"/>
      <c r="S245" s="180"/>
      <c r="T245" s="180"/>
      <c r="U245" s="180"/>
      <c r="V245" s="174"/>
    </row>
    <row r="246" spans="2:22" s="175" customFormat="1" x14ac:dyDescent="0.25">
      <c r="B246" s="24"/>
      <c r="C246" s="1"/>
      <c r="D246" s="1" t="s">
        <v>914</v>
      </c>
      <c r="E246" s="141">
        <v>8</v>
      </c>
      <c r="F246" s="141">
        <v>18957.873415060829</v>
      </c>
      <c r="G246" s="141">
        <v>1067668.24</v>
      </c>
      <c r="H246" s="141">
        <v>1453.6096774193561</v>
      </c>
      <c r="I246" s="141">
        <v>178428.16</v>
      </c>
      <c r="J246" s="141">
        <v>16777.406594784326</v>
      </c>
      <c r="K246" s="141">
        <v>765049.19</v>
      </c>
      <c r="L246" s="141">
        <v>104.8571428571432</v>
      </c>
      <c r="M246" s="141">
        <v>19877.11</v>
      </c>
      <c r="N246" s="141">
        <v>622</v>
      </c>
      <c r="O246" s="76">
        <v>104313.78</v>
      </c>
      <c r="P246" s="180"/>
      <c r="Q246" s="180"/>
      <c r="R246" s="174"/>
      <c r="S246" s="180"/>
      <c r="T246" s="180"/>
      <c r="U246" s="180"/>
      <c r="V246" s="174"/>
    </row>
    <row r="247" spans="2:22" s="175" customFormat="1" x14ac:dyDescent="0.25">
      <c r="B247" s="24"/>
      <c r="C247" s="1"/>
      <c r="D247" s="1" t="s">
        <v>900</v>
      </c>
      <c r="E247" s="141">
        <v>6</v>
      </c>
      <c r="F247" s="141">
        <v>8681</v>
      </c>
      <c r="G247" s="141">
        <v>288032.78000000003</v>
      </c>
      <c r="H247" s="141">
        <v>245</v>
      </c>
      <c r="I247" s="141">
        <v>7496.6</v>
      </c>
      <c r="J247" s="141">
        <v>8326</v>
      </c>
      <c r="K247" s="141">
        <v>243923</v>
      </c>
      <c r="L247" s="141">
        <v>107</v>
      </c>
      <c r="M247" s="141">
        <v>36401.57</v>
      </c>
      <c r="N247" s="141">
        <v>3</v>
      </c>
      <c r="O247" s="76">
        <v>211.61</v>
      </c>
      <c r="P247" s="180"/>
      <c r="Q247" s="180"/>
      <c r="R247" s="174"/>
      <c r="S247" s="180"/>
      <c r="T247" s="180"/>
      <c r="U247" s="180"/>
      <c r="V247" s="174"/>
    </row>
    <row r="248" spans="2:22" s="175" customFormat="1" x14ac:dyDescent="0.25">
      <c r="B248" s="24"/>
      <c r="C248" s="1"/>
      <c r="D248" s="1" t="s">
        <v>908</v>
      </c>
      <c r="E248" s="141">
        <v>6</v>
      </c>
      <c r="F248" s="141">
        <v>15630.42053420009</v>
      </c>
      <c r="G248" s="141">
        <v>768218.6</v>
      </c>
      <c r="H248" s="141">
        <v>475</v>
      </c>
      <c r="I248" s="141">
        <v>7622.67</v>
      </c>
      <c r="J248" s="141">
        <v>14655.29553420009</v>
      </c>
      <c r="K248" s="141">
        <v>629133.62</v>
      </c>
      <c r="L248" s="141">
        <v>484.125</v>
      </c>
      <c r="M248" s="141">
        <v>129577.57</v>
      </c>
      <c r="N248" s="141">
        <v>16</v>
      </c>
      <c r="O248" s="76">
        <v>1884.75</v>
      </c>
      <c r="P248" s="180"/>
      <c r="Q248" s="180"/>
      <c r="R248" s="174"/>
      <c r="S248" s="180"/>
      <c r="T248" s="180"/>
      <c r="U248" s="180"/>
      <c r="V248" s="174"/>
    </row>
    <row r="249" spans="2:22" s="175" customFormat="1" x14ac:dyDescent="0.25">
      <c r="B249" s="24"/>
      <c r="C249" s="1"/>
      <c r="D249" s="1" t="s">
        <v>1193</v>
      </c>
      <c r="E249" s="141">
        <v>5</v>
      </c>
      <c r="F249" s="141">
        <v>10044</v>
      </c>
      <c r="G249" s="141">
        <v>156157.96</v>
      </c>
      <c r="H249" s="141">
        <v>615</v>
      </c>
      <c r="I249" s="141">
        <v>15048.1</v>
      </c>
      <c r="J249" s="141">
        <v>9328</v>
      </c>
      <c r="K249" s="141">
        <v>113311.03999999999</v>
      </c>
      <c r="L249" s="141">
        <v>51</v>
      </c>
      <c r="M249" s="141">
        <v>22216.55</v>
      </c>
      <c r="N249" s="141">
        <v>50</v>
      </c>
      <c r="O249" s="76">
        <v>5582.28</v>
      </c>
      <c r="P249" s="180"/>
      <c r="Q249" s="180"/>
      <c r="R249" s="174"/>
      <c r="S249" s="180"/>
      <c r="T249" s="180"/>
      <c r="U249" s="180"/>
      <c r="V249" s="174"/>
    </row>
    <row r="250" spans="2:22" s="175" customFormat="1" x14ac:dyDescent="0.25">
      <c r="B250" s="24"/>
      <c r="C250" s="1"/>
      <c r="D250" s="1" t="s">
        <v>901</v>
      </c>
      <c r="E250" s="141">
        <v>4</v>
      </c>
      <c r="F250" s="141">
        <v>30552</v>
      </c>
      <c r="G250" s="141">
        <v>207839.3</v>
      </c>
      <c r="H250" s="141">
        <v>156</v>
      </c>
      <c r="I250" s="141">
        <v>5096.45</v>
      </c>
      <c r="J250" s="141">
        <v>30356</v>
      </c>
      <c r="K250" s="141">
        <v>192646.77</v>
      </c>
      <c r="L250" s="141">
        <v>40</v>
      </c>
      <c r="M250" s="141">
        <v>10096.08</v>
      </c>
      <c r="N250" s="141">
        <v>0</v>
      </c>
      <c r="O250" s="76">
        <v>0</v>
      </c>
      <c r="P250" s="180"/>
      <c r="Q250" s="180"/>
      <c r="R250" s="174"/>
      <c r="S250" s="180"/>
      <c r="T250" s="180"/>
      <c r="U250" s="180"/>
      <c r="V250" s="174"/>
    </row>
    <row r="251" spans="2:22" s="175" customFormat="1" x14ac:dyDescent="0.25">
      <c r="B251" s="24"/>
      <c r="C251" s="1"/>
      <c r="D251" s="1" t="s">
        <v>909</v>
      </c>
      <c r="E251" s="141">
        <v>4</v>
      </c>
      <c r="F251" s="141">
        <v>7678.796711563341</v>
      </c>
      <c r="G251" s="141">
        <v>189404.55</v>
      </c>
      <c r="H251" s="141">
        <v>111</v>
      </c>
      <c r="I251" s="141">
        <v>1143.0899999999999</v>
      </c>
      <c r="J251" s="141">
        <v>7385.9395687061988</v>
      </c>
      <c r="K251" s="141">
        <v>134153.41</v>
      </c>
      <c r="L251" s="141">
        <v>181.85714285714261</v>
      </c>
      <c r="M251" s="141">
        <v>54108.05</v>
      </c>
      <c r="N251" s="141">
        <v>0</v>
      </c>
      <c r="O251" s="76">
        <v>0</v>
      </c>
      <c r="P251" s="180"/>
      <c r="Q251" s="180"/>
      <c r="R251" s="174"/>
      <c r="S251" s="180"/>
      <c r="T251" s="180"/>
      <c r="U251" s="180"/>
      <c r="V251" s="174"/>
    </row>
    <row r="252" spans="2:22" s="175" customFormat="1" x14ac:dyDescent="0.25">
      <c r="B252" s="24"/>
      <c r="C252" s="1"/>
      <c r="D252" s="1" t="s">
        <v>912</v>
      </c>
      <c r="E252" s="141">
        <v>4</v>
      </c>
      <c r="F252" s="141">
        <v>8955</v>
      </c>
      <c r="G252" s="141">
        <v>498287.63</v>
      </c>
      <c r="H252" s="141">
        <v>142</v>
      </c>
      <c r="I252" s="141">
        <v>7613.73</v>
      </c>
      <c r="J252" s="141">
        <v>8216</v>
      </c>
      <c r="K252" s="141">
        <v>378108.66</v>
      </c>
      <c r="L252" s="141">
        <v>236</v>
      </c>
      <c r="M252" s="141">
        <v>65590.23</v>
      </c>
      <c r="N252" s="141">
        <v>361</v>
      </c>
      <c r="O252" s="76">
        <v>46975</v>
      </c>
      <c r="P252" s="180"/>
      <c r="Q252" s="180"/>
      <c r="R252" s="174"/>
      <c r="S252" s="180"/>
      <c r="T252" s="180"/>
      <c r="U252" s="180"/>
      <c r="V252" s="174"/>
    </row>
    <row r="253" spans="2:22" s="175" customFormat="1" x14ac:dyDescent="0.25">
      <c r="B253" s="24"/>
      <c r="C253" s="1"/>
      <c r="D253" s="1" t="s">
        <v>905</v>
      </c>
      <c r="E253" s="141">
        <v>3</v>
      </c>
      <c r="F253" s="141">
        <v>6459</v>
      </c>
      <c r="G253" s="141">
        <v>181395.45</v>
      </c>
      <c r="H253" s="141">
        <v>104</v>
      </c>
      <c r="I253" s="141">
        <v>539.42999999999995</v>
      </c>
      <c r="J253" s="141">
        <v>6222</v>
      </c>
      <c r="K253" s="141">
        <v>151617.01</v>
      </c>
      <c r="L253" s="141">
        <v>127</v>
      </c>
      <c r="M253" s="141">
        <v>28763.21</v>
      </c>
      <c r="N253" s="141">
        <v>6</v>
      </c>
      <c r="O253" s="76">
        <v>475.8</v>
      </c>
      <c r="P253" s="180"/>
      <c r="Q253" s="180"/>
      <c r="R253" s="174"/>
      <c r="S253" s="180"/>
      <c r="T253" s="180"/>
      <c r="U253" s="180"/>
      <c r="V253" s="174"/>
    </row>
    <row r="254" spans="2:22" s="175" customFormat="1" x14ac:dyDescent="0.25">
      <c r="B254" s="24"/>
      <c r="C254" s="1"/>
      <c r="D254" s="1" t="s">
        <v>907</v>
      </c>
      <c r="E254" s="141">
        <v>3</v>
      </c>
      <c r="F254" s="141">
        <v>7124.5794657999113</v>
      </c>
      <c r="G254" s="141">
        <v>116946.1</v>
      </c>
      <c r="H254" s="141">
        <v>0</v>
      </c>
      <c r="I254" s="141">
        <v>0</v>
      </c>
      <c r="J254" s="141">
        <v>7044.7044657999113</v>
      </c>
      <c r="K254" s="141">
        <v>106603.74</v>
      </c>
      <c r="L254" s="141">
        <v>79.875</v>
      </c>
      <c r="M254" s="141">
        <v>10342.36</v>
      </c>
      <c r="N254" s="141">
        <v>0</v>
      </c>
      <c r="O254" s="76">
        <v>0</v>
      </c>
      <c r="P254" s="180"/>
      <c r="Q254" s="180"/>
      <c r="R254" s="174"/>
      <c r="S254" s="180"/>
      <c r="T254" s="180"/>
      <c r="U254" s="180"/>
      <c r="V254" s="174"/>
    </row>
    <row r="255" spans="2:22" s="175" customFormat="1" x14ac:dyDescent="0.25">
      <c r="B255" s="24"/>
      <c r="C255" s="1"/>
      <c r="D255" s="1" t="s">
        <v>910</v>
      </c>
      <c r="E255" s="141">
        <v>3</v>
      </c>
      <c r="F255" s="141">
        <v>7244</v>
      </c>
      <c r="G255" s="141">
        <v>104584.6</v>
      </c>
      <c r="H255" s="141">
        <v>0</v>
      </c>
      <c r="I255" s="141">
        <v>0</v>
      </c>
      <c r="J255" s="141">
        <v>7211</v>
      </c>
      <c r="K255" s="141">
        <v>99614.1</v>
      </c>
      <c r="L255" s="141">
        <v>33</v>
      </c>
      <c r="M255" s="141">
        <v>4970.5</v>
      </c>
      <c r="N255" s="141">
        <v>0</v>
      </c>
      <c r="O255" s="76">
        <v>0</v>
      </c>
      <c r="P255" s="180"/>
      <c r="Q255" s="180"/>
      <c r="R255" s="174"/>
      <c r="S255" s="180"/>
      <c r="T255" s="180"/>
      <c r="U255" s="180"/>
      <c r="V255" s="174"/>
    </row>
    <row r="256" spans="2:22" s="175" customFormat="1" x14ac:dyDescent="0.25">
      <c r="B256" s="24"/>
      <c r="C256" s="1"/>
      <c r="D256" s="1" t="s">
        <v>962</v>
      </c>
      <c r="E256" s="141">
        <v>21</v>
      </c>
      <c r="F256" s="141">
        <v>44906.147468352188</v>
      </c>
      <c r="G256" s="141">
        <v>1456537.83</v>
      </c>
      <c r="H256" s="141">
        <v>282.45454545454521</v>
      </c>
      <c r="I256" s="141">
        <v>124870.12999999999</v>
      </c>
      <c r="J256" s="141">
        <v>43330.121494326217</v>
      </c>
      <c r="K256" s="141">
        <v>838397.39999999991</v>
      </c>
      <c r="L256" s="141">
        <v>1220.5714285714278</v>
      </c>
      <c r="M256" s="141">
        <v>331802.52</v>
      </c>
      <c r="N256" s="141">
        <v>73</v>
      </c>
      <c r="O256" s="76">
        <v>161467.78</v>
      </c>
      <c r="P256" s="180"/>
      <c r="Q256" s="180"/>
      <c r="R256" s="174"/>
      <c r="S256" s="180"/>
      <c r="T256" s="180"/>
      <c r="U256" s="180"/>
      <c r="V256" s="174"/>
    </row>
    <row r="257" spans="2:22" s="175" customFormat="1" x14ac:dyDescent="0.25">
      <c r="B257" s="24"/>
      <c r="C257" s="1" t="s">
        <v>579</v>
      </c>
      <c r="D257" s="1"/>
      <c r="E257" s="141">
        <v>145</v>
      </c>
      <c r="F257" s="141">
        <v>579964.30112551211</v>
      </c>
      <c r="G257" s="141">
        <v>35196167.969999999</v>
      </c>
      <c r="H257" s="141">
        <v>29384.780645161292</v>
      </c>
      <c r="I257" s="141">
        <v>7622039.4299999997</v>
      </c>
      <c r="J257" s="141">
        <v>527698.35417998454</v>
      </c>
      <c r="K257" s="141">
        <v>17527394.899999999</v>
      </c>
      <c r="L257" s="141">
        <v>10076.166300366298</v>
      </c>
      <c r="M257" s="141">
        <v>5595436.46</v>
      </c>
      <c r="N257" s="141">
        <v>12805</v>
      </c>
      <c r="O257" s="76">
        <v>4451297.18</v>
      </c>
      <c r="P257" s="180"/>
      <c r="Q257" s="180"/>
      <c r="R257" s="174"/>
      <c r="S257" s="180"/>
      <c r="T257" s="180"/>
      <c r="U257" s="180"/>
      <c r="V257" s="174"/>
    </row>
    <row r="258" spans="2:22" s="175" customFormat="1" x14ac:dyDescent="0.25">
      <c r="B258" s="24"/>
      <c r="C258" s="1"/>
      <c r="D258" s="1" t="s">
        <v>922</v>
      </c>
      <c r="E258" s="141">
        <v>50</v>
      </c>
      <c r="F258" s="141">
        <v>202085</v>
      </c>
      <c r="G258" s="141">
        <v>21434462.920000002</v>
      </c>
      <c r="H258" s="141">
        <v>14187</v>
      </c>
      <c r="I258" s="141">
        <v>5535159.71</v>
      </c>
      <c r="J258" s="141">
        <v>174191</v>
      </c>
      <c r="K258" s="141">
        <v>9219218.0199999996</v>
      </c>
      <c r="L258" s="141">
        <v>5668</v>
      </c>
      <c r="M258" s="141">
        <v>3870294.95</v>
      </c>
      <c r="N258" s="141">
        <v>8039</v>
      </c>
      <c r="O258" s="76">
        <v>2809790.24</v>
      </c>
      <c r="P258" s="180"/>
      <c r="Q258" s="180"/>
      <c r="R258" s="174"/>
      <c r="S258" s="180"/>
      <c r="T258" s="180"/>
      <c r="U258" s="180"/>
      <c r="V258" s="174"/>
    </row>
    <row r="259" spans="2:22" s="175" customFormat="1" x14ac:dyDescent="0.25">
      <c r="B259" s="24"/>
      <c r="C259" s="1"/>
      <c r="D259" s="1" t="s">
        <v>659</v>
      </c>
      <c r="E259" s="141">
        <v>13</v>
      </c>
      <c r="F259" s="141">
        <v>65132.726345703806</v>
      </c>
      <c r="G259" s="141">
        <v>3774786.32</v>
      </c>
      <c r="H259" s="141">
        <v>3205</v>
      </c>
      <c r="I259" s="141">
        <v>390057.56</v>
      </c>
      <c r="J259" s="141">
        <v>59811.726345703806</v>
      </c>
      <c r="K259" s="141">
        <v>1619761.49</v>
      </c>
      <c r="L259" s="141">
        <v>794</v>
      </c>
      <c r="M259" s="141">
        <v>618632.84</v>
      </c>
      <c r="N259" s="141">
        <v>1322</v>
      </c>
      <c r="O259" s="76">
        <v>1146334.44</v>
      </c>
      <c r="P259" s="180"/>
      <c r="Q259" s="180"/>
      <c r="R259" s="174"/>
      <c r="S259" s="180"/>
      <c r="T259" s="180"/>
      <c r="U259" s="180"/>
      <c r="V259" s="174"/>
    </row>
    <row r="260" spans="2:22" s="175" customFormat="1" x14ac:dyDescent="0.25">
      <c r="B260" s="24"/>
      <c r="C260" s="1"/>
      <c r="D260" s="1" t="s">
        <v>919</v>
      </c>
      <c r="E260" s="141">
        <v>8</v>
      </c>
      <c r="F260" s="141">
        <v>65482</v>
      </c>
      <c r="G260" s="141">
        <v>2286602.59</v>
      </c>
      <c r="H260" s="141">
        <v>4151</v>
      </c>
      <c r="I260" s="141">
        <v>874795.76</v>
      </c>
      <c r="J260" s="141">
        <v>60140</v>
      </c>
      <c r="K260" s="141">
        <v>1027659.33</v>
      </c>
      <c r="L260" s="141">
        <v>617</v>
      </c>
      <c r="M260" s="141">
        <v>280020.57</v>
      </c>
      <c r="N260" s="141">
        <v>574</v>
      </c>
      <c r="O260" s="76">
        <v>104126.94</v>
      </c>
      <c r="P260" s="180"/>
      <c r="Q260" s="180"/>
      <c r="R260" s="174"/>
      <c r="S260" s="180"/>
      <c r="T260" s="180"/>
      <c r="U260" s="180"/>
      <c r="V260" s="174"/>
    </row>
    <row r="261" spans="2:22" s="175" customFormat="1" x14ac:dyDescent="0.25">
      <c r="B261" s="24"/>
      <c r="C261" s="1"/>
      <c r="D261" s="1" t="s">
        <v>928</v>
      </c>
      <c r="E261" s="141">
        <v>8</v>
      </c>
      <c r="F261" s="141">
        <v>14575</v>
      </c>
      <c r="G261" s="141">
        <v>468732.18</v>
      </c>
      <c r="H261" s="141">
        <v>715</v>
      </c>
      <c r="I261" s="141">
        <v>6095.5</v>
      </c>
      <c r="J261" s="141">
        <v>13574</v>
      </c>
      <c r="K261" s="141">
        <v>390975.29</v>
      </c>
      <c r="L261" s="141">
        <v>265</v>
      </c>
      <c r="M261" s="141">
        <v>70230.539999999994</v>
      </c>
      <c r="N261" s="141">
        <v>21</v>
      </c>
      <c r="O261" s="76">
        <v>1430.85</v>
      </c>
      <c r="P261" s="180"/>
      <c r="Q261" s="180"/>
      <c r="R261" s="174"/>
      <c r="S261" s="180"/>
      <c r="T261" s="180"/>
      <c r="U261" s="180"/>
      <c r="V261" s="174"/>
    </row>
    <row r="262" spans="2:22" s="175" customFormat="1" x14ac:dyDescent="0.25">
      <c r="B262" s="24"/>
      <c r="C262" s="1"/>
      <c r="D262" s="1" t="s">
        <v>553</v>
      </c>
      <c r="E262" s="141">
        <v>7</v>
      </c>
      <c r="F262" s="141">
        <v>19146.450285033188</v>
      </c>
      <c r="G262" s="141">
        <v>1343605.48</v>
      </c>
      <c r="H262" s="141">
        <v>2195.7806451612905</v>
      </c>
      <c r="I262" s="141">
        <v>458101.29</v>
      </c>
      <c r="J262" s="141">
        <v>16480.098211300472</v>
      </c>
      <c r="K262" s="141">
        <v>797628.25</v>
      </c>
      <c r="L262" s="141">
        <v>146.57142857142821</v>
      </c>
      <c r="M262" s="141">
        <v>41759.269999999997</v>
      </c>
      <c r="N262" s="141">
        <v>324</v>
      </c>
      <c r="O262" s="76">
        <v>46116.67</v>
      </c>
      <c r="P262" s="180"/>
      <c r="Q262" s="180"/>
      <c r="R262" s="174"/>
      <c r="S262" s="180"/>
      <c r="T262" s="180"/>
      <c r="U262" s="180"/>
      <c r="V262" s="174"/>
    </row>
    <row r="263" spans="2:22" s="175" customFormat="1" x14ac:dyDescent="0.25">
      <c r="B263" s="24"/>
      <c r="C263" s="1"/>
      <c r="D263" s="1" t="s">
        <v>921</v>
      </c>
      <c r="E263" s="141">
        <v>7</v>
      </c>
      <c r="F263" s="141">
        <v>19177</v>
      </c>
      <c r="G263" s="141">
        <v>668245.92000000004</v>
      </c>
      <c r="H263" s="141">
        <v>687</v>
      </c>
      <c r="I263" s="141">
        <v>24365.29</v>
      </c>
      <c r="J263" s="141">
        <v>17866</v>
      </c>
      <c r="K263" s="141">
        <v>474435.16</v>
      </c>
      <c r="L263" s="141">
        <v>575</v>
      </c>
      <c r="M263" s="141">
        <v>164037.22</v>
      </c>
      <c r="N263" s="141">
        <v>49</v>
      </c>
      <c r="O263" s="76">
        <v>5408.25</v>
      </c>
      <c r="P263" s="180"/>
      <c r="Q263" s="180"/>
      <c r="R263" s="174"/>
      <c r="S263" s="180"/>
      <c r="T263" s="180"/>
      <c r="U263" s="180"/>
      <c r="V263" s="174"/>
    </row>
    <row r="264" spans="2:22" s="175" customFormat="1" x14ac:dyDescent="0.25">
      <c r="B264" s="24"/>
      <c r="C264" s="1"/>
      <c r="D264" s="1" t="s">
        <v>916</v>
      </c>
      <c r="E264" s="141">
        <v>6</v>
      </c>
      <c r="F264" s="141">
        <v>26351</v>
      </c>
      <c r="G264" s="141">
        <v>732713.4</v>
      </c>
      <c r="H264" s="141">
        <v>588</v>
      </c>
      <c r="I264" s="141">
        <v>38669.94</v>
      </c>
      <c r="J264" s="141">
        <v>25161</v>
      </c>
      <c r="K264" s="141">
        <v>584895.18000000005</v>
      </c>
      <c r="L264" s="141">
        <v>252</v>
      </c>
      <c r="M264" s="141">
        <v>52319.49</v>
      </c>
      <c r="N264" s="141">
        <v>350</v>
      </c>
      <c r="O264" s="76">
        <v>56828.79</v>
      </c>
      <c r="P264" s="180"/>
      <c r="Q264" s="180"/>
      <c r="R264" s="174"/>
      <c r="S264" s="180"/>
      <c r="T264" s="180"/>
      <c r="U264" s="180"/>
      <c r="V264" s="174"/>
    </row>
    <row r="265" spans="2:22" s="175" customFormat="1" x14ac:dyDescent="0.25">
      <c r="B265" s="24"/>
      <c r="C265" s="1"/>
      <c r="D265" s="1" t="s">
        <v>925</v>
      </c>
      <c r="E265" s="141">
        <v>6</v>
      </c>
      <c r="F265" s="141">
        <v>25506</v>
      </c>
      <c r="G265" s="141">
        <v>1650694.16</v>
      </c>
      <c r="H265" s="141">
        <v>547</v>
      </c>
      <c r="I265" s="141">
        <v>26700.959999999999</v>
      </c>
      <c r="J265" s="141">
        <v>22577</v>
      </c>
      <c r="K265" s="141">
        <v>1185911.78</v>
      </c>
      <c r="L265" s="141">
        <v>659</v>
      </c>
      <c r="M265" s="141">
        <v>209205.66</v>
      </c>
      <c r="N265" s="141">
        <v>1723</v>
      </c>
      <c r="O265" s="76">
        <v>228875.77</v>
      </c>
      <c r="P265" s="180"/>
      <c r="Q265" s="180"/>
      <c r="R265" s="174"/>
      <c r="S265" s="180"/>
      <c r="T265" s="180"/>
      <c r="U265" s="180"/>
      <c r="V265" s="174"/>
    </row>
    <row r="266" spans="2:22" s="175" customFormat="1" x14ac:dyDescent="0.25">
      <c r="B266" s="24"/>
      <c r="C266" s="1"/>
      <c r="D266" s="1" t="s">
        <v>929</v>
      </c>
      <c r="E266" s="141">
        <v>5</v>
      </c>
      <c r="F266" s="141">
        <v>10643</v>
      </c>
      <c r="G266" s="141">
        <v>466587.06</v>
      </c>
      <c r="H266" s="141">
        <v>276</v>
      </c>
      <c r="I266" s="141">
        <v>3588.59</v>
      </c>
      <c r="J266" s="141">
        <v>10048</v>
      </c>
      <c r="K266" s="141">
        <v>390676.64</v>
      </c>
      <c r="L266" s="141">
        <v>281</v>
      </c>
      <c r="M266" s="141">
        <v>70051.63</v>
      </c>
      <c r="N266" s="141">
        <v>38</v>
      </c>
      <c r="O266" s="76">
        <v>2270.1999999999998</v>
      </c>
      <c r="P266" s="180"/>
      <c r="Q266" s="180"/>
      <c r="R266" s="174"/>
      <c r="S266" s="180"/>
      <c r="T266" s="180"/>
      <c r="U266" s="180"/>
      <c r="V266" s="174"/>
    </row>
    <row r="267" spans="2:22" s="175" customFormat="1" x14ac:dyDescent="0.25">
      <c r="B267" s="24"/>
      <c r="C267" s="1"/>
      <c r="D267" s="1" t="s">
        <v>924</v>
      </c>
      <c r="E267" s="141">
        <v>4</v>
      </c>
      <c r="F267" s="141">
        <v>25521</v>
      </c>
      <c r="G267" s="141">
        <v>424009.83</v>
      </c>
      <c r="H267" s="141">
        <v>1375</v>
      </c>
      <c r="I267" s="141">
        <v>162022.75</v>
      </c>
      <c r="J267" s="141">
        <v>24073</v>
      </c>
      <c r="K267" s="141">
        <v>249626.39</v>
      </c>
      <c r="L267" s="141">
        <v>22</v>
      </c>
      <c r="M267" s="141">
        <v>7130.97</v>
      </c>
      <c r="N267" s="141">
        <v>51</v>
      </c>
      <c r="O267" s="76">
        <v>5229.71</v>
      </c>
      <c r="P267" s="180"/>
      <c r="Q267" s="180"/>
      <c r="R267" s="174"/>
      <c r="S267" s="180"/>
      <c r="T267" s="180"/>
      <c r="U267" s="180"/>
      <c r="V267" s="174"/>
    </row>
    <row r="268" spans="2:22" s="175" customFormat="1" x14ac:dyDescent="0.25">
      <c r="B268" s="24"/>
      <c r="C268" s="1"/>
      <c r="D268" s="1" t="s">
        <v>918</v>
      </c>
      <c r="E268" s="141">
        <v>3</v>
      </c>
      <c r="F268" s="141">
        <v>4135</v>
      </c>
      <c r="G268" s="141">
        <v>131679.23000000001</v>
      </c>
      <c r="H268" s="141">
        <v>127</v>
      </c>
      <c r="I268" s="141">
        <v>14709.29</v>
      </c>
      <c r="J268" s="141">
        <v>3988</v>
      </c>
      <c r="K268" s="141">
        <v>111475.73</v>
      </c>
      <c r="L268" s="141">
        <v>13</v>
      </c>
      <c r="M268" s="141">
        <v>5035.51</v>
      </c>
      <c r="N268" s="141">
        <v>7</v>
      </c>
      <c r="O268" s="76">
        <v>458.71</v>
      </c>
      <c r="P268" s="180"/>
      <c r="Q268" s="180"/>
      <c r="R268" s="174"/>
      <c r="S268" s="180"/>
      <c r="T268" s="180"/>
      <c r="U268" s="180"/>
      <c r="V268" s="174"/>
    </row>
    <row r="269" spans="2:22" s="175" customFormat="1" x14ac:dyDescent="0.25">
      <c r="B269" s="24"/>
      <c r="C269" s="1"/>
      <c r="D269" s="1" t="s">
        <v>920</v>
      </c>
      <c r="E269" s="141">
        <v>3</v>
      </c>
      <c r="F269" s="141">
        <v>11092</v>
      </c>
      <c r="G269" s="141">
        <v>441021.9</v>
      </c>
      <c r="H269" s="141">
        <v>418</v>
      </c>
      <c r="I269" s="141">
        <v>68044.710000000006</v>
      </c>
      <c r="J269" s="141">
        <v>10390</v>
      </c>
      <c r="K269" s="141">
        <v>329576.69</v>
      </c>
      <c r="L269" s="141">
        <v>23</v>
      </c>
      <c r="M269" s="141">
        <v>3740.6</v>
      </c>
      <c r="N269" s="141">
        <v>261</v>
      </c>
      <c r="O269" s="76">
        <v>39659.9</v>
      </c>
      <c r="P269" s="180"/>
      <c r="Q269" s="180"/>
      <c r="R269" s="174"/>
      <c r="S269" s="180"/>
      <c r="T269" s="180"/>
      <c r="U269" s="180"/>
      <c r="V269" s="174"/>
    </row>
    <row r="270" spans="2:22" s="175" customFormat="1" x14ac:dyDescent="0.25">
      <c r="B270" s="24"/>
      <c r="C270" s="1"/>
      <c r="D270" s="1" t="s">
        <v>923</v>
      </c>
      <c r="E270" s="141">
        <v>3</v>
      </c>
      <c r="F270" s="141">
        <v>17077</v>
      </c>
      <c r="G270" s="141">
        <v>229016.83</v>
      </c>
      <c r="H270" s="141">
        <v>27</v>
      </c>
      <c r="I270" s="141">
        <v>266.69</v>
      </c>
      <c r="J270" s="141">
        <v>16980</v>
      </c>
      <c r="K270" s="141">
        <v>209011.3</v>
      </c>
      <c r="L270" s="141">
        <v>60</v>
      </c>
      <c r="M270" s="141">
        <v>18540</v>
      </c>
      <c r="N270" s="141">
        <v>10</v>
      </c>
      <c r="O270" s="76">
        <v>1198.8399999999999</v>
      </c>
      <c r="P270" s="180"/>
      <c r="Q270" s="180"/>
      <c r="R270" s="174"/>
      <c r="S270" s="180"/>
      <c r="T270" s="180"/>
      <c r="U270" s="180"/>
      <c r="V270" s="174"/>
    </row>
    <row r="271" spans="2:22" s="175" customFormat="1" x14ac:dyDescent="0.25">
      <c r="B271" s="24"/>
      <c r="C271" s="1"/>
      <c r="D271" s="1" t="s">
        <v>962</v>
      </c>
      <c r="E271" s="141">
        <v>22</v>
      </c>
      <c r="F271" s="141">
        <v>74041.124494775111</v>
      </c>
      <c r="G271" s="141">
        <v>1144010.1300000001</v>
      </c>
      <c r="H271" s="141">
        <v>886</v>
      </c>
      <c r="I271" s="141">
        <v>19461.400000000001</v>
      </c>
      <c r="J271" s="141">
        <v>72418.529622980248</v>
      </c>
      <c r="K271" s="141">
        <v>936543.64</v>
      </c>
      <c r="L271" s="141">
        <v>700.59487179487076</v>
      </c>
      <c r="M271" s="141">
        <v>184437.22000000003</v>
      </c>
      <c r="N271" s="141">
        <v>36</v>
      </c>
      <c r="O271" s="76">
        <v>3567.87</v>
      </c>
      <c r="P271" s="180"/>
      <c r="Q271" s="180"/>
      <c r="R271" s="174"/>
      <c r="S271" s="180"/>
      <c r="T271" s="180"/>
      <c r="U271" s="180"/>
      <c r="V271" s="174"/>
    </row>
    <row r="272" spans="2:22" s="175" customFormat="1" x14ac:dyDescent="0.25">
      <c r="B272" s="24"/>
      <c r="C272" s="1" t="s">
        <v>633</v>
      </c>
      <c r="D272" s="1"/>
      <c r="E272" s="141">
        <v>189</v>
      </c>
      <c r="F272" s="141">
        <v>744275.60666049854</v>
      </c>
      <c r="G272" s="141">
        <v>63720330.060000002</v>
      </c>
      <c r="H272" s="141">
        <v>70132</v>
      </c>
      <c r="I272" s="141">
        <v>10204529.880000001</v>
      </c>
      <c r="J272" s="141">
        <v>616995.08481583837</v>
      </c>
      <c r="K272" s="141">
        <v>31031129.190000001</v>
      </c>
      <c r="L272" s="141">
        <v>23523.521844660198</v>
      </c>
      <c r="M272" s="141">
        <v>15629795.48</v>
      </c>
      <c r="N272" s="141">
        <v>33625</v>
      </c>
      <c r="O272" s="76">
        <v>6854875.5</v>
      </c>
      <c r="P272" s="180"/>
      <c r="Q272" s="180"/>
      <c r="R272" s="174"/>
      <c r="S272" s="180"/>
      <c r="T272" s="180"/>
      <c r="U272" s="180"/>
      <c r="V272" s="174"/>
    </row>
    <row r="273" spans="2:22" s="175" customFormat="1" x14ac:dyDescent="0.25">
      <c r="B273" s="24"/>
      <c r="C273" s="1"/>
      <c r="D273" s="1" t="s">
        <v>931</v>
      </c>
      <c r="E273" s="141">
        <v>61</v>
      </c>
      <c r="F273" s="141">
        <v>223762</v>
      </c>
      <c r="G273" s="141">
        <v>19261222</v>
      </c>
      <c r="H273" s="141">
        <v>22208</v>
      </c>
      <c r="I273" s="141">
        <v>3985205.54</v>
      </c>
      <c r="J273" s="141">
        <v>185630</v>
      </c>
      <c r="K273" s="141">
        <v>8980022.5899999999</v>
      </c>
      <c r="L273" s="141">
        <v>5665</v>
      </c>
      <c r="M273" s="141">
        <v>4039758.41</v>
      </c>
      <c r="N273" s="141">
        <v>10259</v>
      </c>
      <c r="O273" s="76">
        <v>2256235.46</v>
      </c>
      <c r="P273" s="180"/>
      <c r="Q273" s="180"/>
      <c r="R273" s="174"/>
      <c r="S273" s="180"/>
      <c r="T273" s="180"/>
      <c r="U273" s="180"/>
      <c r="V273" s="174"/>
    </row>
    <row r="274" spans="2:22" s="175" customFormat="1" x14ac:dyDescent="0.25">
      <c r="B274" s="24"/>
      <c r="C274" s="1"/>
      <c r="D274" s="1" t="s">
        <v>933</v>
      </c>
      <c r="E274" s="141">
        <v>45</v>
      </c>
      <c r="F274" s="141">
        <v>194663.60666049854</v>
      </c>
      <c r="G274" s="141">
        <v>21579378.940000001</v>
      </c>
      <c r="H274" s="141">
        <v>16461</v>
      </c>
      <c r="I274" s="141">
        <v>3266388.66</v>
      </c>
      <c r="J274" s="141">
        <v>160417.08481583835</v>
      </c>
      <c r="K274" s="141">
        <v>10491422.859999999</v>
      </c>
      <c r="L274" s="141">
        <v>6435.5218446601975</v>
      </c>
      <c r="M274" s="141">
        <v>5090606.3099999996</v>
      </c>
      <c r="N274" s="141">
        <v>11350</v>
      </c>
      <c r="O274" s="76">
        <v>2730961.11</v>
      </c>
      <c r="P274" s="180"/>
      <c r="Q274" s="180"/>
      <c r="R274" s="174"/>
      <c r="S274" s="180"/>
      <c r="T274" s="180"/>
      <c r="U274" s="180"/>
      <c r="V274" s="174"/>
    </row>
    <row r="275" spans="2:22" s="175" customFormat="1" x14ac:dyDescent="0.25">
      <c r="B275" s="24"/>
      <c r="C275" s="1"/>
      <c r="D275" s="1" t="s">
        <v>937</v>
      </c>
      <c r="E275" s="141">
        <v>25</v>
      </c>
      <c r="F275" s="141">
        <v>94102</v>
      </c>
      <c r="G275" s="141">
        <v>9926750.0700000003</v>
      </c>
      <c r="H275" s="141">
        <v>10213</v>
      </c>
      <c r="I275" s="141">
        <v>1189341.8</v>
      </c>
      <c r="J275" s="141">
        <v>76490</v>
      </c>
      <c r="K275" s="141">
        <v>4688333.24</v>
      </c>
      <c r="L275" s="141">
        <v>3036</v>
      </c>
      <c r="M275" s="141">
        <v>3323298.35</v>
      </c>
      <c r="N275" s="141">
        <v>4363</v>
      </c>
      <c r="O275" s="76">
        <v>725776.68</v>
      </c>
      <c r="P275" s="180"/>
      <c r="Q275" s="180"/>
      <c r="R275" s="174"/>
      <c r="S275" s="180"/>
      <c r="T275" s="180"/>
      <c r="U275" s="180"/>
      <c r="V275" s="174"/>
    </row>
    <row r="276" spans="2:22" s="175" customFormat="1" x14ac:dyDescent="0.25">
      <c r="B276" s="24"/>
      <c r="C276" s="1"/>
      <c r="D276" s="1" t="s">
        <v>930</v>
      </c>
      <c r="E276" s="141">
        <v>13</v>
      </c>
      <c r="F276" s="141">
        <v>44342</v>
      </c>
      <c r="G276" s="141">
        <v>3162850.06</v>
      </c>
      <c r="H276" s="141">
        <v>2349</v>
      </c>
      <c r="I276" s="141">
        <v>236688.08</v>
      </c>
      <c r="J276" s="141">
        <v>38010</v>
      </c>
      <c r="K276" s="141">
        <v>1613558.05</v>
      </c>
      <c r="L276" s="141">
        <v>2000</v>
      </c>
      <c r="M276" s="141">
        <v>1000222.97</v>
      </c>
      <c r="N276" s="141">
        <v>1983</v>
      </c>
      <c r="O276" s="76">
        <v>312380.96000000002</v>
      </c>
      <c r="P276" s="180"/>
      <c r="Q276" s="180"/>
      <c r="R276" s="174"/>
      <c r="S276" s="180"/>
      <c r="T276" s="180"/>
      <c r="U276" s="180"/>
      <c r="V276" s="174"/>
    </row>
    <row r="277" spans="2:22" s="175" customFormat="1" x14ac:dyDescent="0.25">
      <c r="B277" s="24"/>
      <c r="C277" s="1"/>
      <c r="D277" s="1" t="s">
        <v>578</v>
      </c>
      <c r="E277" s="141">
        <v>10</v>
      </c>
      <c r="F277" s="141">
        <v>40440</v>
      </c>
      <c r="G277" s="141">
        <v>2704147.87</v>
      </c>
      <c r="H277" s="141">
        <v>3301</v>
      </c>
      <c r="I277" s="141">
        <v>388947.76</v>
      </c>
      <c r="J277" s="141">
        <v>34006</v>
      </c>
      <c r="K277" s="141">
        <v>1479227.66</v>
      </c>
      <c r="L277" s="141">
        <v>1588</v>
      </c>
      <c r="M277" s="141">
        <v>588028.44999999995</v>
      </c>
      <c r="N277" s="141">
        <v>1545</v>
      </c>
      <c r="O277" s="76">
        <v>247944</v>
      </c>
      <c r="P277" s="180"/>
      <c r="Q277" s="180"/>
      <c r="R277" s="174"/>
      <c r="S277" s="180"/>
      <c r="T277" s="180"/>
      <c r="U277" s="180"/>
      <c r="V277" s="174"/>
    </row>
    <row r="278" spans="2:22" s="175" customFormat="1" x14ac:dyDescent="0.25">
      <c r="B278" s="24"/>
      <c r="C278" s="1"/>
      <c r="D278" s="1" t="s">
        <v>936</v>
      </c>
      <c r="E278" s="141">
        <v>9</v>
      </c>
      <c r="F278" s="141">
        <v>48225</v>
      </c>
      <c r="G278" s="141">
        <v>2727673.84</v>
      </c>
      <c r="H278" s="141">
        <v>9803</v>
      </c>
      <c r="I278" s="141">
        <v>579266.67000000004</v>
      </c>
      <c r="J278" s="141">
        <v>35235</v>
      </c>
      <c r="K278" s="141">
        <v>1253481.8500000001</v>
      </c>
      <c r="L278" s="141">
        <v>1398</v>
      </c>
      <c r="M278" s="141">
        <v>620564.81999999995</v>
      </c>
      <c r="N278" s="141">
        <v>1789</v>
      </c>
      <c r="O278" s="76">
        <v>274360.5</v>
      </c>
      <c r="P278" s="180"/>
      <c r="Q278" s="180"/>
      <c r="R278" s="174"/>
      <c r="S278" s="180"/>
      <c r="T278" s="180"/>
      <c r="U278" s="180"/>
      <c r="V278" s="174"/>
    </row>
    <row r="279" spans="2:22" s="175" customFormat="1" x14ac:dyDescent="0.25">
      <c r="B279" s="24"/>
      <c r="C279" s="1"/>
      <c r="D279" s="1" t="s">
        <v>932</v>
      </c>
      <c r="E279" s="141">
        <v>8</v>
      </c>
      <c r="F279" s="141">
        <v>27917</v>
      </c>
      <c r="G279" s="141">
        <v>1654758.97</v>
      </c>
      <c r="H279" s="141">
        <v>2678</v>
      </c>
      <c r="I279" s="141">
        <v>361637.69</v>
      </c>
      <c r="J279" s="141">
        <v>23665</v>
      </c>
      <c r="K279" s="141">
        <v>904747.8</v>
      </c>
      <c r="L279" s="141">
        <v>867</v>
      </c>
      <c r="M279" s="141">
        <v>271253.59999999998</v>
      </c>
      <c r="N279" s="141">
        <v>707</v>
      </c>
      <c r="O279" s="76">
        <v>117119.88</v>
      </c>
      <c r="P279" s="180"/>
      <c r="Q279" s="180"/>
      <c r="R279" s="174"/>
      <c r="S279" s="180"/>
      <c r="T279" s="180"/>
      <c r="U279" s="180"/>
      <c r="V279" s="174"/>
    </row>
    <row r="280" spans="2:22" s="175" customFormat="1" x14ac:dyDescent="0.25">
      <c r="B280" s="24"/>
      <c r="C280" s="1"/>
      <c r="D280" s="1" t="s">
        <v>934</v>
      </c>
      <c r="E280" s="141">
        <v>8</v>
      </c>
      <c r="F280" s="141">
        <v>40178</v>
      </c>
      <c r="G280" s="141">
        <v>1444788.04</v>
      </c>
      <c r="H280" s="141">
        <v>1985</v>
      </c>
      <c r="I280" s="141">
        <v>162013.60999999999</v>
      </c>
      <c r="J280" s="141">
        <v>36250</v>
      </c>
      <c r="K280" s="141">
        <v>900059.93</v>
      </c>
      <c r="L280" s="141">
        <v>979</v>
      </c>
      <c r="M280" s="141">
        <v>277923.24</v>
      </c>
      <c r="N280" s="141">
        <v>964</v>
      </c>
      <c r="O280" s="76">
        <v>104791.26</v>
      </c>
      <c r="P280" s="180"/>
      <c r="Q280" s="180"/>
      <c r="R280" s="174"/>
      <c r="S280" s="180"/>
      <c r="T280" s="180"/>
      <c r="U280" s="180"/>
      <c r="V280" s="174"/>
    </row>
    <row r="281" spans="2:22" s="175" customFormat="1" x14ac:dyDescent="0.25">
      <c r="B281" s="24"/>
      <c r="C281" s="1"/>
      <c r="D281" s="1" t="s">
        <v>935</v>
      </c>
      <c r="E281" s="141">
        <v>4</v>
      </c>
      <c r="F281" s="141">
        <v>17327</v>
      </c>
      <c r="G281" s="141">
        <v>888236.52</v>
      </c>
      <c r="H281" s="141">
        <v>903</v>
      </c>
      <c r="I281" s="141">
        <v>21208.3</v>
      </c>
      <c r="J281" s="141">
        <v>14668</v>
      </c>
      <c r="K281" s="141">
        <v>473162.45</v>
      </c>
      <c r="L281" s="141">
        <v>1091</v>
      </c>
      <c r="M281" s="141">
        <v>308560.13</v>
      </c>
      <c r="N281" s="141">
        <v>665</v>
      </c>
      <c r="O281" s="76">
        <v>85305.64</v>
      </c>
      <c r="P281" s="180"/>
      <c r="Q281" s="180"/>
      <c r="R281" s="174"/>
      <c r="S281" s="180"/>
      <c r="T281" s="180"/>
      <c r="U281" s="180"/>
      <c r="V281" s="174"/>
    </row>
    <row r="282" spans="2:22" s="175" customFormat="1" x14ac:dyDescent="0.25">
      <c r="B282" s="24"/>
      <c r="C282" s="1"/>
      <c r="D282" s="1" t="s">
        <v>962</v>
      </c>
      <c r="E282" s="141">
        <v>6</v>
      </c>
      <c r="F282" s="141">
        <v>13319</v>
      </c>
      <c r="G282" s="141">
        <v>370523.73000000004</v>
      </c>
      <c r="H282" s="141">
        <v>231</v>
      </c>
      <c r="I282" s="141">
        <v>13831.77</v>
      </c>
      <c r="J282" s="141">
        <v>12624</v>
      </c>
      <c r="K282" s="141">
        <v>247112.77</v>
      </c>
      <c r="L282" s="141">
        <v>464</v>
      </c>
      <c r="M282" s="141">
        <v>109579.2</v>
      </c>
      <c r="N282" s="141">
        <v>0</v>
      </c>
      <c r="O282" s="76">
        <v>0</v>
      </c>
      <c r="P282" s="180"/>
      <c r="Q282" s="180"/>
      <c r="R282" s="174"/>
      <c r="S282" s="180"/>
      <c r="T282" s="180"/>
      <c r="U282" s="180"/>
      <c r="V282" s="174"/>
    </row>
    <row r="283" spans="2:22" s="182" customFormat="1" x14ac:dyDescent="0.25">
      <c r="B283" s="26" t="s">
        <v>938</v>
      </c>
      <c r="C283" s="27"/>
      <c r="D283" s="27"/>
      <c r="E283" s="140">
        <v>143</v>
      </c>
      <c r="F283" s="140">
        <v>608403.53737935564</v>
      </c>
      <c r="G283" s="140">
        <v>30579202.449999999</v>
      </c>
      <c r="H283" s="140">
        <v>38065</v>
      </c>
      <c r="I283" s="140">
        <v>8638239.0199999996</v>
      </c>
      <c r="J283" s="140">
        <v>557668.53737935564</v>
      </c>
      <c r="K283" s="140">
        <v>17992284.640000001</v>
      </c>
      <c r="L283" s="140">
        <v>5113</v>
      </c>
      <c r="M283" s="140">
        <v>2536946.85</v>
      </c>
      <c r="N283" s="140">
        <v>7557</v>
      </c>
      <c r="O283" s="75">
        <v>1411731.94</v>
      </c>
      <c r="P283" s="180">
        <f>+E284+E288+E292+E303+E308</f>
        <v>143</v>
      </c>
      <c r="Q283" s="180">
        <f>+F284+F288+F292+F303+F308</f>
        <v>608403.53737935564</v>
      </c>
      <c r="R283" s="180">
        <f>+G284+G288+G292+G303+G308</f>
        <v>30579202.460000001</v>
      </c>
      <c r="S283" s="180">
        <f>E283-P283</f>
        <v>0</v>
      </c>
      <c r="T283" s="180">
        <f>F283-Q283</f>
        <v>0</v>
      </c>
      <c r="U283" s="180">
        <f>G283-R283</f>
        <v>-1.0000001639127731E-2</v>
      </c>
      <c r="V283" s="181"/>
    </row>
    <row r="284" spans="2:22" s="175" customFormat="1" x14ac:dyDescent="0.25">
      <c r="B284" s="24"/>
      <c r="C284" s="1" t="s">
        <v>939</v>
      </c>
      <c r="D284" s="1"/>
      <c r="E284" s="141">
        <v>9</v>
      </c>
      <c r="F284" s="141">
        <v>69097</v>
      </c>
      <c r="G284" s="141">
        <v>2743333.55</v>
      </c>
      <c r="H284" s="141">
        <v>3953</v>
      </c>
      <c r="I284" s="141">
        <v>738570.7</v>
      </c>
      <c r="J284" s="141">
        <v>64111</v>
      </c>
      <c r="K284" s="141">
        <v>1839742.64</v>
      </c>
      <c r="L284" s="141">
        <v>146</v>
      </c>
      <c r="M284" s="141">
        <v>25614.34</v>
      </c>
      <c r="N284" s="141">
        <v>887</v>
      </c>
      <c r="O284" s="76">
        <v>139405.87</v>
      </c>
      <c r="P284" s="180"/>
      <c r="Q284" s="180"/>
      <c r="R284" s="174"/>
      <c r="S284" s="180"/>
      <c r="T284" s="180"/>
      <c r="U284" s="180"/>
      <c r="V284" s="174"/>
    </row>
    <row r="285" spans="2:22" s="175" customFormat="1" x14ac:dyDescent="0.25">
      <c r="B285" s="24"/>
      <c r="C285" s="1"/>
      <c r="D285" s="1" t="s">
        <v>940</v>
      </c>
      <c r="E285" s="141">
        <v>3</v>
      </c>
      <c r="F285" s="141">
        <v>23606</v>
      </c>
      <c r="G285" s="141">
        <v>1941633.53</v>
      </c>
      <c r="H285" s="141">
        <v>3597</v>
      </c>
      <c r="I285" s="141">
        <v>586026.41</v>
      </c>
      <c r="J285" s="141">
        <v>19445</v>
      </c>
      <c r="K285" s="141">
        <v>1265281.0900000001</v>
      </c>
      <c r="L285" s="141">
        <v>22</v>
      </c>
      <c r="M285" s="141">
        <v>5272.34</v>
      </c>
      <c r="N285" s="141">
        <v>542</v>
      </c>
      <c r="O285" s="76">
        <v>85053.7</v>
      </c>
      <c r="P285" s="180"/>
      <c r="Q285" s="180"/>
      <c r="R285" s="174"/>
      <c r="S285" s="180"/>
      <c r="T285" s="180"/>
      <c r="U285" s="180"/>
      <c r="V285" s="174"/>
    </row>
    <row r="286" spans="2:22" s="175" customFormat="1" x14ac:dyDescent="0.25">
      <c r="B286" s="24"/>
      <c r="C286" s="1"/>
      <c r="D286" s="1" t="s">
        <v>662</v>
      </c>
      <c r="E286" s="141">
        <v>3</v>
      </c>
      <c r="F286" s="141">
        <v>18366</v>
      </c>
      <c r="G286" s="141">
        <v>696694.88</v>
      </c>
      <c r="H286" s="141">
        <v>356</v>
      </c>
      <c r="I286" s="141">
        <v>152544.29999999999</v>
      </c>
      <c r="J286" s="141">
        <v>17541</v>
      </c>
      <c r="K286" s="141">
        <v>469456.4</v>
      </c>
      <c r="L286" s="141">
        <v>124</v>
      </c>
      <c r="M286" s="141">
        <v>20342</v>
      </c>
      <c r="N286" s="141">
        <v>345</v>
      </c>
      <c r="O286" s="76">
        <v>54352.18</v>
      </c>
      <c r="P286" s="180"/>
      <c r="Q286" s="180"/>
      <c r="R286" s="174"/>
      <c r="S286" s="180"/>
      <c r="T286" s="180"/>
      <c r="U286" s="180"/>
      <c r="V286" s="174"/>
    </row>
    <row r="287" spans="2:22" s="175" customFormat="1" x14ac:dyDescent="0.25">
      <c r="B287" s="24"/>
      <c r="C287" s="1"/>
      <c r="D287" s="1" t="s">
        <v>962</v>
      </c>
      <c r="E287" s="141">
        <v>3</v>
      </c>
      <c r="F287" s="141">
        <v>27125</v>
      </c>
      <c r="G287" s="141">
        <v>105005.15000000001</v>
      </c>
      <c r="H287" s="141">
        <v>0</v>
      </c>
      <c r="I287" s="141">
        <v>0</v>
      </c>
      <c r="J287" s="141">
        <v>27125</v>
      </c>
      <c r="K287" s="141">
        <v>105005.15000000001</v>
      </c>
      <c r="L287" s="141">
        <v>0</v>
      </c>
      <c r="M287" s="141">
        <v>0</v>
      </c>
      <c r="N287" s="141">
        <v>0</v>
      </c>
      <c r="O287" s="76">
        <v>0</v>
      </c>
      <c r="P287" s="180"/>
      <c r="Q287" s="180"/>
      <c r="R287" s="174"/>
      <c r="S287" s="180"/>
      <c r="T287" s="180"/>
      <c r="U287" s="180"/>
      <c r="V287" s="174"/>
    </row>
    <row r="288" spans="2:22" s="175" customFormat="1" x14ac:dyDescent="0.25">
      <c r="B288" s="24"/>
      <c r="C288" s="1" t="s">
        <v>941</v>
      </c>
      <c r="D288" s="1"/>
      <c r="E288" s="141">
        <v>22</v>
      </c>
      <c r="F288" s="141">
        <v>100130</v>
      </c>
      <c r="G288" s="141">
        <v>3829113.68</v>
      </c>
      <c r="H288" s="141">
        <v>6604</v>
      </c>
      <c r="I288" s="141">
        <v>979909</v>
      </c>
      <c r="J288" s="141">
        <v>92079</v>
      </c>
      <c r="K288" s="141">
        <v>2389797.39</v>
      </c>
      <c r="L288" s="141">
        <v>577</v>
      </c>
      <c r="M288" s="141">
        <v>281099.56</v>
      </c>
      <c r="N288" s="141">
        <v>870</v>
      </c>
      <c r="O288" s="76">
        <v>178307.73</v>
      </c>
      <c r="P288" s="180"/>
      <c r="Q288" s="180"/>
      <c r="R288" s="174"/>
      <c r="S288" s="180"/>
      <c r="T288" s="180"/>
      <c r="U288" s="180"/>
      <c r="V288" s="174"/>
    </row>
    <row r="289" spans="2:22" s="175" customFormat="1" x14ac:dyDescent="0.25">
      <c r="B289" s="24"/>
      <c r="C289" s="1"/>
      <c r="D289" s="1" t="s">
        <v>657</v>
      </c>
      <c r="E289" s="141">
        <v>12</v>
      </c>
      <c r="F289" s="141">
        <v>58922</v>
      </c>
      <c r="G289" s="141">
        <v>2598330.9700000002</v>
      </c>
      <c r="H289" s="141">
        <v>4189</v>
      </c>
      <c r="I289" s="141">
        <v>565814.61</v>
      </c>
      <c r="J289" s="141">
        <v>53600</v>
      </c>
      <c r="K289" s="141">
        <v>1655196</v>
      </c>
      <c r="L289" s="141">
        <v>431</v>
      </c>
      <c r="M289" s="141">
        <v>221052.79999999999</v>
      </c>
      <c r="N289" s="141">
        <v>702</v>
      </c>
      <c r="O289" s="76">
        <v>156267.56</v>
      </c>
      <c r="P289" s="180"/>
      <c r="Q289" s="180"/>
      <c r="R289" s="174"/>
      <c r="S289" s="180"/>
      <c r="T289" s="180"/>
      <c r="U289" s="180"/>
      <c r="V289" s="174"/>
    </row>
    <row r="290" spans="2:22" s="175" customFormat="1" x14ac:dyDescent="0.25">
      <c r="B290" s="24"/>
      <c r="C290" s="1"/>
      <c r="D290" s="1" t="s">
        <v>942</v>
      </c>
      <c r="E290" s="141">
        <v>5</v>
      </c>
      <c r="F290" s="141">
        <v>25614</v>
      </c>
      <c r="G290" s="141">
        <v>934767.93</v>
      </c>
      <c r="H290" s="141">
        <v>2214</v>
      </c>
      <c r="I290" s="141">
        <v>404923.35</v>
      </c>
      <c r="J290" s="141">
        <v>23224</v>
      </c>
      <c r="K290" s="141">
        <v>507283.18</v>
      </c>
      <c r="L290" s="141">
        <v>8</v>
      </c>
      <c r="M290" s="141">
        <v>521.23</v>
      </c>
      <c r="N290" s="141">
        <v>168</v>
      </c>
      <c r="O290" s="76">
        <v>22040.18</v>
      </c>
      <c r="P290" s="180"/>
      <c r="Q290" s="180"/>
      <c r="R290" s="174"/>
      <c r="S290" s="180"/>
      <c r="T290" s="180"/>
      <c r="U290" s="180"/>
      <c r="V290" s="174"/>
    </row>
    <row r="291" spans="2:22" s="175" customFormat="1" x14ac:dyDescent="0.25">
      <c r="B291" s="24"/>
      <c r="C291" s="1"/>
      <c r="D291" s="1" t="s">
        <v>962</v>
      </c>
      <c r="E291" s="141">
        <v>5</v>
      </c>
      <c r="F291" s="141">
        <v>15594</v>
      </c>
      <c r="G291" s="141">
        <v>296014.77</v>
      </c>
      <c r="H291" s="141">
        <v>201</v>
      </c>
      <c r="I291" s="141">
        <v>9171.0400000000009</v>
      </c>
      <c r="J291" s="141">
        <v>15255</v>
      </c>
      <c r="K291" s="141">
        <v>227318.2</v>
      </c>
      <c r="L291" s="141">
        <v>138</v>
      </c>
      <c r="M291" s="141">
        <v>59525.53</v>
      </c>
      <c r="N291" s="141">
        <v>0</v>
      </c>
      <c r="O291" s="76">
        <v>0</v>
      </c>
      <c r="P291" s="180"/>
      <c r="Q291" s="180"/>
      <c r="R291" s="174"/>
      <c r="S291" s="180"/>
      <c r="T291" s="180"/>
      <c r="U291" s="180"/>
      <c r="V291" s="174"/>
    </row>
    <row r="292" spans="2:22" s="175" customFormat="1" x14ac:dyDescent="0.25">
      <c r="B292" s="24"/>
      <c r="C292" s="1" t="s">
        <v>943</v>
      </c>
      <c r="D292" s="1"/>
      <c r="E292" s="141">
        <v>60</v>
      </c>
      <c r="F292" s="141">
        <v>245703.53737935558</v>
      </c>
      <c r="G292" s="141">
        <v>11064245.550000001</v>
      </c>
      <c r="H292" s="141">
        <v>12822</v>
      </c>
      <c r="I292" s="141">
        <v>2732812.17</v>
      </c>
      <c r="J292" s="141">
        <v>227267.53737935558</v>
      </c>
      <c r="K292" s="141">
        <v>6591556.46</v>
      </c>
      <c r="L292" s="141">
        <v>2743</v>
      </c>
      <c r="M292" s="141">
        <v>1243951.5</v>
      </c>
      <c r="N292" s="141">
        <v>2871</v>
      </c>
      <c r="O292" s="76">
        <v>495925.42</v>
      </c>
      <c r="P292" s="180"/>
      <c r="Q292" s="180"/>
      <c r="R292" s="174"/>
      <c r="S292" s="180"/>
      <c r="T292" s="180"/>
      <c r="U292" s="180"/>
      <c r="V292" s="174"/>
    </row>
    <row r="293" spans="2:22" s="175" customFormat="1" x14ac:dyDescent="0.25">
      <c r="B293" s="24"/>
      <c r="C293" s="1"/>
      <c r="D293" s="1" t="s">
        <v>945</v>
      </c>
      <c r="E293" s="141">
        <v>18</v>
      </c>
      <c r="F293" s="141">
        <v>109640.20930803209</v>
      </c>
      <c r="G293" s="141">
        <v>7442046.9800000004</v>
      </c>
      <c r="H293" s="141">
        <v>6722</v>
      </c>
      <c r="I293" s="141">
        <v>2041697.32</v>
      </c>
      <c r="J293" s="141">
        <v>99052.209308032092</v>
      </c>
      <c r="K293" s="141">
        <v>4044344.05</v>
      </c>
      <c r="L293" s="141">
        <v>1657</v>
      </c>
      <c r="M293" s="141">
        <v>960721.31</v>
      </c>
      <c r="N293" s="141">
        <v>2209</v>
      </c>
      <c r="O293" s="76">
        <v>395284.31</v>
      </c>
      <c r="P293" s="180"/>
      <c r="Q293" s="180"/>
      <c r="R293" s="174"/>
      <c r="S293" s="180"/>
      <c r="T293" s="180"/>
      <c r="U293" s="180"/>
      <c r="V293" s="174"/>
    </row>
    <row r="294" spans="2:22" s="175" customFormat="1" x14ac:dyDescent="0.25">
      <c r="B294" s="24"/>
      <c r="C294" s="1"/>
      <c r="D294" s="1" t="s">
        <v>949</v>
      </c>
      <c r="E294" s="141">
        <v>11</v>
      </c>
      <c r="F294" s="141">
        <v>50077.161704564081</v>
      </c>
      <c r="G294" s="141">
        <v>1738254.85</v>
      </c>
      <c r="H294" s="141">
        <v>4953</v>
      </c>
      <c r="I294" s="141">
        <v>505691.63</v>
      </c>
      <c r="J294" s="141">
        <v>44385.161704564081</v>
      </c>
      <c r="K294" s="141">
        <v>1075972.33</v>
      </c>
      <c r="L294" s="141">
        <v>329</v>
      </c>
      <c r="M294" s="141">
        <v>90506.78</v>
      </c>
      <c r="N294" s="141">
        <v>410</v>
      </c>
      <c r="O294" s="76">
        <v>66084.11</v>
      </c>
      <c r="P294" s="180"/>
      <c r="Q294" s="180"/>
      <c r="R294" s="174"/>
      <c r="S294" s="180"/>
      <c r="T294" s="180"/>
      <c r="U294" s="180"/>
      <c r="V294" s="174"/>
    </row>
    <row r="295" spans="2:22" s="175" customFormat="1" x14ac:dyDescent="0.25">
      <c r="B295" s="24"/>
      <c r="C295" s="1"/>
      <c r="D295" s="1" t="s">
        <v>582</v>
      </c>
      <c r="E295" s="141">
        <v>5</v>
      </c>
      <c r="F295" s="141">
        <v>20291.074104367788</v>
      </c>
      <c r="G295" s="141">
        <v>325923.01</v>
      </c>
      <c r="H295" s="141">
        <v>413.99999999999983</v>
      </c>
      <c r="I295" s="141">
        <v>62066.62</v>
      </c>
      <c r="J295" s="141">
        <v>19799.074104367788</v>
      </c>
      <c r="K295" s="141">
        <v>254376.18</v>
      </c>
      <c r="L295" s="141">
        <v>16</v>
      </c>
      <c r="M295" s="141">
        <v>3326.56</v>
      </c>
      <c r="N295" s="141">
        <v>62</v>
      </c>
      <c r="O295" s="76">
        <v>6153.65</v>
      </c>
      <c r="P295" s="180"/>
      <c r="Q295" s="180"/>
      <c r="R295" s="174"/>
      <c r="S295" s="180"/>
      <c r="T295" s="180"/>
      <c r="U295" s="180"/>
      <c r="V295" s="174"/>
    </row>
    <row r="296" spans="2:22" s="175" customFormat="1" x14ac:dyDescent="0.25">
      <c r="B296" s="24"/>
      <c r="C296" s="1"/>
      <c r="D296" s="1" t="s">
        <v>946</v>
      </c>
      <c r="E296" s="141">
        <v>4</v>
      </c>
      <c r="F296" s="141">
        <v>4807</v>
      </c>
      <c r="G296" s="141">
        <v>73763.03</v>
      </c>
      <c r="H296" s="141">
        <v>0</v>
      </c>
      <c r="I296" s="141">
        <v>0</v>
      </c>
      <c r="J296" s="141">
        <v>4735</v>
      </c>
      <c r="K296" s="141">
        <v>56806.52</v>
      </c>
      <c r="L296" s="141">
        <v>72</v>
      </c>
      <c r="M296" s="141">
        <v>16956.509999999998</v>
      </c>
      <c r="N296" s="141">
        <v>0</v>
      </c>
      <c r="O296" s="76">
        <v>0</v>
      </c>
      <c r="P296" s="180"/>
      <c r="Q296" s="180"/>
      <c r="R296" s="174"/>
      <c r="S296" s="180"/>
      <c r="T296" s="180"/>
      <c r="U296" s="180"/>
      <c r="V296" s="174"/>
    </row>
    <row r="297" spans="2:22" s="175" customFormat="1" x14ac:dyDescent="0.25">
      <c r="B297" s="24"/>
      <c r="C297" s="1"/>
      <c r="D297" s="1" t="s">
        <v>948</v>
      </c>
      <c r="E297" s="141">
        <v>4</v>
      </c>
      <c r="F297" s="141">
        <v>18846</v>
      </c>
      <c r="G297" s="141">
        <v>435215.23</v>
      </c>
      <c r="H297" s="141">
        <v>245</v>
      </c>
      <c r="I297" s="141">
        <v>42266.98</v>
      </c>
      <c r="J297" s="141">
        <v>18430</v>
      </c>
      <c r="K297" s="141">
        <v>352293.49</v>
      </c>
      <c r="L297" s="141">
        <v>56</v>
      </c>
      <c r="M297" s="141">
        <v>18546</v>
      </c>
      <c r="N297" s="141">
        <v>115</v>
      </c>
      <c r="O297" s="76">
        <v>22108.76</v>
      </c>
      <c r="P297" s="180"/>
      <c r="Q297" s="180"/>
      <c r="R297" s="174"/>
      <c r="S297" s="180"/>
      <c r="T297" s="180"/>
      <c r="U297" s="180"/>
      <c r="V297" s="174"/>
    </row>
    <row r="298" spans="2:22" s="175" customFormat="1" x14ac:dyDescent="0.25">
      <c r="B298" s="24"/>
      <c r="C298" s="1"/>
      <c r="D298" s="1" t="s">
        <v>944</v>
      </c>
      <c r="E298" s="141">
        <v>3</v>
      </c>
      <c r="F298" s="141">
        <v>8978.092262391614</v>
      </c>
      <c r="G298" s="141">
        <v>351535.07</v>
      </c>
      <c r="H298" s="141">
        <v>222.99999999999997</v>
      </c>
      <c r="I298" s="141">
        <v>53327.01</v>
      </c>
      <c r="J298" s="141">
        <v>8705.092262391614</v>
      </c>
      <c r="K298" s="141">
        <v>290234.53999999998</v>
      </c>
      <c r="L298" s="141">
        <v>18</v>
      </c>
      <c r="M298" s="141">
        <v>5634.23</v>
      </c>
      <c r="N298" s="141">
        <v>32</v>
      </c>
      <c r="O298" s="76">
        <v>2339.29</v>
      </c>
      <c r="P298" s="180"/>
      <c r="Q298" s="180"/>
      <c r="R298" s="174"/>
      <c r="S298" s="180"/>
      <c r="T298" s="180"/>
      <c r="U298" s="180"/>
      <c r="V298" s="174"/>
    </row>
    <row r="299" spans="2:22" s="175" customFormat="1" x14ac:dyDescent="0.25">
      <c r="B299" s="24"/>
      <c r="C299" s="1"/>
      <c r="D299" s="1" t="s">
        <v>947</v>
      </c>
      <c r="E299" s="141">
        <v>3</v>
      </c>
      <c r="F299" s="141">
        <v>5140</v>
      </c>
      <c r="G299" s="141">
        <v>119850.75</v>
      </c>
      <c r="H299" s="141">
        <v>72</v>
      </c>
      <c r="I299" s="141">
        <v>4489.3900000000003</v>
      </c>
      <c r="J299" s="141">
        <v>4992</v>
      </c>
      <c r="K299" s="141">
        <v>101448.9</v>
      </c>
      <c r="L299" s="141">
        <v>59</v>
      </c>
      <c r="M299" s="141">
        <v>11929.41</v>
      </c>
      <c r="N299" s="141">
        <v>17</v>
      </c>
      <c r="O299" s="76">
        <v>1983.05</v>
      </c>
      <c r="P299" s="180"/>
      <c r="Q299" s="180"/>
      <c r="R299" s="174"/>
      <c r="S299" s="180"/>
      <c r="T299" s="180"/>
      <c r="U299" s="180"/>
      <c r="V299" s="174"/>
    </row>
    <row r="300" spans="2:22" s="175" customFormat="1" x14ac:dyDescent="0.25">
      <c r="B300" s="24"/>
      <c r="C300" s="1"/>
      <c r="D300" s="1" t="s">
        <v>863</v>
      </c>
      <c r="E300" s="141">
        <v>3</v>
      </c>
      <c r="F300" s="141">
        <v>6527</v>
      </c>
      <c r="G300" s="141">
        <v>145581.22</v>
      </c>
      <c r="H300" s="141">
        <v>0</v>
      </c>
      <c r="I300" s="141">
        <v>0</v>
      </c>
      <c r="J300" s="141">
        <v>6246</v>
      </c>
      <c r="K300" s="141">
        <v>84009.13</v>
      </c>
      <c r="L300" s="141">
        <v>281</v>
      </c>
      <c r="M300" s="141">
        <v>61572.09</v>
      </c>
      <c r="N300" s="141">
        <v>0</v>
      </c>
      <c r="O300" s="76">
        <v>0</v>
      </c>
      <c r="P300" s="180"/>
      <c r="Q300" s="180"/>
      <c r="R300" s="174"/>
      <c r="S300" s="180"/>
      <c r="T300" s="180"/>
      <c r="U300" s="180"/>
      <c r="V300" s="174"/>
    </row>
    <row r="301" spans="2:22" s="175" customFormat="1" x14ac:dyDescent="0.25">
      <c r="B301" s="24"/>
      <c r="C301" s="1"/>
      <c r="D301" s="1" t="s">
        <v>656</v>
      </c>
      <c r="E301" s="141">
        <v>3</v>
      </c>
      <c r="F301" s="141">
        <v>9095</v>
      </c>
      <c r="G301" s="141">
        <v>286240.2</v>
      </c>
      <c r="H301" s="141">
        <v>193</v>
      </c>
      <c r="I301" s="141">
        <v>23273.22</v>
      </c>
      <c r="J301" s="141">
        <v>8834</v>
      </c>
      <c r="K301" s="141">
        <v>252949.72</v>
      </c>
      <c r="L301" s="141">
        <v>42</v>
      </c>
      <c r="M301" s="141">
        <v>8045.02</v>
      </c>
      <c r="N301" s="141">
        <v>26</v>
      </c>
      <c r="O301" s="76">
        <v>1972.25</v>
      </c>
      <c r="P301" s="180"/>
      <c r="Q301" s="180"/>
      <c r="R301" s="174"/>
      <c r="S301" s="180"/>
      <c r="T301" s="180"/>
      <c r="U301" s="180"/>
      <c r="V301" s="174"/>
    </row>
    <row r="302" spans="2:22" s="175" customFormat="1" x14ac:dyDescent="0.25">
      <c r="B302" s="24"/>
      <c r="C302" s="1"/>
      <c r="D302" s="1" t="s">
        <v>962</v>
      </c>
      <c r="E302" s="141">
        <v>6</v>
      </c>
      <c r="F302" s="141">
        <v>12302</v>
      </c>
      <c r="G302" s="141">
        <v>145835.21</v>
      </c>
      <c r="H302" s="141">
        <v>0</v>
      </c>
      <c r="I302" s="141">
        <v>0</v>
      </c>
      <c r="J302" s="141">
        <v>12089</v>
      </c>
      <c r="K302" s="141">
        <v>79121.61</v>
      </c>
      <c r="L302" s="141">
        <v>213</v>
      </c>
      <c r="M302" s="141">
        <v>66713.599999999991</v>
      </c>
      <c r="N302" s="141">
        <v>0</v>
      </c>
      <c r="O302" s="76">
        <v>0</v>
      </c>
      <c r="P302" s="180"/>
      <c r="Q302" s="180"/>
      <c r="R302" s="174"/>
      <c r="S302" s="180"/>
      <c r="T302" s="180"/>
      <c r="U302" s="180"/>
      <c r="V302" s="174"/>
    </row>
    <row r="303" spans="2:22" s="175" customFormat="1" x14ac:dyDescent="0.25">
      <c r="B303" s="24"/>
      <c r="C303" s="1" t="s">
        <v>950</v>
      </c>
      <c r="D303" s="1"/>
      <c r="E303" s="141">
        <v>44</v>
      </c>
      <c r="F303" s="141">
        <v>169411</v>
      </c>
      <c r="G303" s="141">
        <v>11377808.59</v>
      </c>
      <c r="H303" s="141">
        <v>10106</v>
      </c>
      <c r="I303" s="141">
        <v>3449393.41</v>
      </c>
      <c r="J303" s="141">
        <v>155225</v>
      </c>
      <c r="K303" s="141">
        <v>6450250.1500000004</v>
      </c>
      <c r="L303" s="141">
        <v>1609</v>
      </c>
      <c r="M303" s="141">
        <v>975473.24</v>
      </c>
      <c r="N303" s="141">
        <v>2471</v>
      </c>
      <c r="O303" s="76">
        <v>502691.78</v>
      </c>
      <c r="P303" s="180"/>
      <c r="Q303" s="180"/>
      <c r="R303" s="174"/>
      <c r="S303" s="180"/>
      <c r="T303" s="180"/>
      <c r="U303" s="180"/>
      <c r="V303" s="174"/>
    </row>
    <row r="304" spans="2:22" s="196" customFormat="1" x14ac:dyDescent="0.25">
      <c r="B304" s="192"/>
      <c r="C304" s="28"/>
      <c r="D304" s="28" t="s">
        <v>953</v>
      </c>
      <c r="E304" s="193">
        <v>22</v>
      </c>
      <c r="F304" s="193">
        <v>114177</v>
      </c>
      <c r="G304" s="193">
        <v>9359321.3599999994</v>
      </c>
      <c r="H304" s="193">
        <v>8994</v>
      </c>
      <c r="I304" s="193">
        <v>2789365.6</v>
      </c>
      <c r="J304" s="193">
        <v>101513</v>
      </c>
      <c r="K304" s="193">
        <v>5176045.78</v>
      </c>
      <c r="L304" s="193">
        <v>1334</v>
      </c>
      <c r="M304" s="193">
        <v>936369.19</v>
      </c>
      <c r="N304" s="193">
        <v>2336</v>
      </c>
      <c r="O304" s="194">
        <v>457540.79</v>
      </c>
      <c r="P304" s="180"/>
      <c r="Q304" s="180"/>
      <c r="R304" s="195"/>
      <c r="S304" s="180"/>
      <c r="T304" s="180"/>
      <c r="U304" s="180"/>
      <c r="V304" s="195"/>
    </row>
    <row r="305" spans="2:22" s="196" customFormat="1" x14ac:dyDescent="0.25">
      <c r="B305" s="192"/>
      <c r="C305" s="28"/>
      <c r="D305" s="28" t="s">
        <v>951</v>
      </c>
      <c r="E305" s="193">
        <v>4</v>
      </c>
      <c r="F305" s="193">
        <v>9571</v>
      </c>
      <c r="G305" s="193">
        <v>825313.58</v>
      </c>
      <c r="H305" s="193">
        <v>422</v>
      </c>
      <c r="I305" s="193">
        <v>406875.45</v>
      </c>
      <c r="J305" s="193">
        <v>9064</v>
      </c>
      <c r="K305" s="193">
        <v>379862.22</v>
      </c>
      <c r="L305" s="193">
        <v>31</v>
      </c>
      <c r="M305" s="193">
        <v>3598.24</v>
      </c>
      <c r="N305" s="193">
        <v>54</v>
      </c>
      <c r="O305" s="194">
        <v>34977.68</v>
      </c>
      <c r="P305" s="180"/>
      <c r="Q305" s="180"/>
      <c r="R305" s="195"/>
      <c r="S305" s="180"/>
      <c r="T305" s="180"/>
      <c r="U305" s="180"/>
      <c r="V305" s="195"/>
    </row>
    <row r="306" spans="2:22" s="196" customFormat="1" x14ac:dyDescent="0.25">
      <c r="B306" s="192"/>
      <c r="C306" s="28"/>
      <c r="D306" s="28" t="s">
        <v>952</v>
      </c>
      <c r="E306" s="193">
        <v>3</v>
      </c>
      <c r="F306" s="193">
        <v>9358</v>
      </c>
      <c r="G306" s="193">
        <v>562008.73</v>
      </c>
      <c r="H306" s="193">
        <v>400</v>
      </c>
      <c r="I306" s="193">
        <v>198833.21</v>
      </c>
      <c r="J306" s="193">
        <v>8848</v>
      </c>
      <c r="K306" s="193">
        <v>345661.2</v>
      </c>
      <c r="L306" s="193">
        <v>29</v>
      </c>
      <c r="M306" s="193">
        <v>7341.01</v>
      </c>
      <c r="N306" s="193">
        <v>81</v>
      </c>
      <c r="O306" s="194">
        <v>10173.31</v>
      </c>
      <c r="P306" s="180"/>
      <c r="Q306" s="180"/>
      <c r="R306" s="195"/>
      <c r="S306" s="180"/>
      <c r="T306" s="180"/>
      <c r="U306" s="180"/>
      <c r="V306" s="195"/>
    </row>
    <row r="307" spans="2:22" s="196" customFormat="1" x14ac:dyDescent="0.25">
      <c r="B307" s="192"/>
      <c r="C307" s="28"/>
      <c r="D307" s="28" t="s">
        <v>962</v>
      </c>
      <c r="E307" s="193">
        <v>15</v>
      </c>
      <c r="F307" s="193">
        <v>36305</v>
      </c>
      <c r="G307" s="193">
        <v>631164.91</v>
      </c>
      <c r="H307" s="193">
        <v>290</v>
      </c>
      <c r="I307" s="193">
        <v>54319.150000000009</v>
      </c>
      <c r="J307" s="193">
        <v>35800</v>
      </c>
      <c r="K307" s="193">
        <v>548680.93999999994</v>
      </c>
      <c r="L307" s="193">
        <v>215</v>
      </c>
      <c r="M307" s="193">
        <v>28164.799999999999</v>
      </c>
      <c r="N307" s="193">
        <v>0</v>
      </c>
      <c r="O307" s="194">
        <v>0</v>
      </c>
      <c r="P307" s="180"/>
      <c r="Q307" s="180"/>
      <c r="R307" s="195"/>
      <c r="S307" s="180"/>
      <c r="T307" s="180"/>
      <c r="U307" s="180"/>
      <c r="V307" s="195"/>
    </row>
    <row r="308" spans="2:22" s="175" customFormat="1" x14ac:dyDescent="0.25">
      <c r="B308" s="24"/>
      <c r="C308" s="1" t="s">
        <v>954</v>
      </c>
      <c r="D308" s="1"/>
      <c r="E308" s="141">
        <v>8</v>
      </c>
      <c r="F308" s="141">
        <v>24062</v>
      </c>
      <c r="G308" s="141">
        <v>1564701.09</v>
      </c>
      <c r="H308" s="141">
        <v>4580</v>
      </c>
      <c r="I308" s="141">
        <v>737553.74</v>
      </c>
      <c r="J308" s="141">
        <v>18986</v>
      </c>
      <c r="K308" s="141">
        <v>720938</v>
      </c>
      <c r="L308" s="141">
        <v>38</v>
      </c>
      <c r="M308" s="141">
        <v>10808.22</v>
      </c>
      <c r="N308" s="141">
        <v>458</v>
      </c>
      <c r="O308" s="76">
        <v>95401.13</v>
      </c>
      <c r="P308" s="180"/>
      <c r="Q308" s="180"/>
      <c r="R308" s="174"/>
      <c r="S308" s="180"/>
      <c r="T308" s="180"/>
      <c r="U308" s="180"/>
      <c r="V308" s="174"/>
    </row>
    <row r="309" spans="2:22" s="175" customFormat="1" x14ac:dyDescent="0.25">
      <c r="B309" s="24"/>
      <c r="C309" s="1"/>
      <c r="D309" s="1" t="s">
        <v>955</v>
      </c>
      <c r="E309" s="141">
        <v>4</v>
      </c>
      <c r="F309" s="141">
        <v>18130</v>
      </c>
      <c r="G309" s="141">
        <v>1145406.0900000001</v>
      </c>
      <c r="H309" s="141">
        <v>4246</v>
      </c>
      <c r="I309" s="141">
        <v>570753.94999999995</v>
      </c>
      <c r="J309" s="141">
        <v>13539</v>
      </c>
      <c r="K309" s="141">
        <v>498828.79999999999</v>
      </c>
      <c r="L309" s="141">
        <v>21</v>
      </c>
      <c r="M309" s="141">
        <v>6206.68</v>
      </c>
      <c r="N309" s="141">
        <v>324</v>
      </c>
      <c r="O309" s="76">
        <v>69616.649999999994</v>
      </c>
      <c r="P309" s="180"/>
      <c r="Q309" s="180"/>
      <c r="R309" s="174"/>
      <c r="S309" s="180"/>
      <c r="T309" s="180"/>
      <c r="U309" s="180"/>
      <c r="V309" s="174"/>
    </row>
    <row r="310" spans="2:22" s="175" customFormat="1" x14ac:dyDescent="0.25">
      <c r="B310" s="24"/>
      <c r="C310" s="1"/>
      <c r="D310" s="1" t="s">
        <v>962</v>
      </c>
      <c r="E310" s="141">
        <v>4</v>
      </c>
      <c r="F310" s="141">
        <v>5932</v>
      </c>
      <c r="G310" s="141">
        <v>419294.99</v>
      </c>
      <c r="H310" s="141">
        <v>334</v>
      </c>
      <c r="I310" s="141">
        <v>166799.79</v>
      </c>
      <c r="J310" s="141">
        <v>5447</v>
      </c>
      <c r="K310" s="141">
        <v>222109.19</v>
      </c>
      <c r="L310" s="141">
        <v>17</v>
      </c>
      <c r="M310" s="141">
        <v>4601.5300000000007</v>
      </c>
      <c r="N310" s="141">
        <v>134</v>
      </c>
      <c r="O310" s="76">
        <v>25784.48</v>
      </c>
      <c r="P310" s="180"/>
      <c r="Q310" s="180"/>
      <c r="R310" s="174"/>
      <c r="S310" s="180"/>
      <c r="T310" s="180"/>
      <c r="U310" s="180"/>
      <c r="V310" s="174"/>
    </row>
    <row r="311" spans="2:22" s="182" customFormat="1" x14ac:dyDescent="0.25">
      <c r="B311" s="26" t="s">
        <v>664</v>
      </c>
      <c r="C311" s="27"/>
      <c r="D311" s="27"/>
      <c r="E311" s="140">
        <v>236</v>
      </c>
      <c r="F311" s="140">
        <v>1062657</v>
      </c>
      <c r="G311" s="140">
        <v>64380114.380000003</v>
      </c>
      <c r="H311" s="140">
        <v>91566</v>
      </c>
      <c r="I311" s="140">
        <v>18429563.48</v>
      </c>
      <c r="J311" s="140">
        <v>933858</v>
      </c>
      <c r="K311" s="140">
        <v>34869255.43</v>
      </c>
      <c r="L311" s="140">
        <v>13769</v>
      </c>
      <c r="M311" s="140">
        <v>7069426.04</v>
      </c>
      <c r="N311" s="140">
        <v>23464</v>
      </c>
      <c r="O311" s="75">
        <v>4011869.43</v>
      </c>
      <c r="P311" s="180">
        <f>+E312+E320+E323+E334+E337+E332</f>
        <v>236</v>
      </c>
      <c r="Q311" s="180">
        <f>+F312+F320+F323+F334+F337+F332</f>
        <v>1062657</v>
      </c>
      <c r="R311" s="180">
        <f>+G312+G320+G323+G334+G337+G332</f>
        <v>64380114.369999997</v>
      </c>
      <c r="S311" s="180">
        <f>E311-P311</f>
        <v>0</v>
      </c>
      <c r="T311" s="180">
        <f>F311-Q311</f>
        <v>0</v>
      </c>
      <c r="U311" s="180">
        <f>G311-R311</f>
        <v>1.000000536441803E-2</v>
      </c>
      <c r="V311" s="181"/>
    </row>
    <row r="312" spans="2:22" s="175" customFormat="1" x14ac:dyDescent="0.25">
      <c r="B312" s="24"/>
      <c r="C312" s="1" t="s">
        <v>665</v>
      </c>
      <c r="D312" s="1"/>
      <c r="E312" s="141">
        <v>71</v>
      </c>
      <c r="F312" s="141">
        <v>314735</v>
      </c>
      <c r="G312" s="141">
        <v>24681975.77</v>
      </c>
      <c r="H312" s="141">
        <v>33419</v>
      </c>
      <c r="I312" s="141">
        <v>7488720.8200000003</v>
      </c>
      <c r="J312" s="141">
        <v>269657</v>
      </c>
      <c r="K312" s="141">
        <v>12919545.9</v>
      </c>
      <c r="L312" s="141">
        <v>4142</v>
      </c>
      <c r="M312" s="141">
        <v>2994729.99</v>
      </c>
      <c r="N312" s="141">
        <v>7517</v>
      </c>
      <c r="O312" s="76">
        <v>1278979.07</v>
      </c>
      <c r="P312" s="180"/>
      <c r="Q312" s="180"/>
      <c r="R312" s="174"/>
      <c r="S312" s="180"/>
      <c r="T312" s="180"/>
      <c r="U312" s="180"/>
      <c r="V312" s="174"/>
    </row>
    <row r="313" spans="2:22" s="175" customFormat="1" x14ac:dyDescent="0.25">
      <c r="B313" s="24"/>
      <c r="C313" s="1"/>
      <c r="D313" s="1" t="s">
        <v>532</v>
      </c>
      <c r="E313" s="141">
        <v>32</v>
      </c>
      <c r="F313" s="141">
        <v>171163</v>
      </c>
      <c r="G313" s="141">
        <v>17194242.609999999</v>
      </c>
      <c r="H313" s="141">
        <v>24571</v>
      </c>
      <c r="I313" s="141">
        <v>5412276.6600000001</v>
      </c>
      <c r="J313" s="141">
        <v>138993</v>
      </c>
      <c r="K313" s="141">
        <v>8405822.7200000007</v>
      </c>
      <c r="L313" s="141">
        <v>2614</v>
      </c>
      <c r="M313" s="141">
        <v>2466164.13</v>
      </c>
      <c r="N313" s="141">
        <v>4985</v>
      </c>
      <c r="O313" s="76">
        <v>909979.1</v>
      </c>
      <c r="P313" s="180"/>
      <c r="Q313" s="180"/>
      <c r="R313" s="174"/>
      <c r="S313" s="180"/>
      <c r="T313" s="180"/>
      <c r="U313" s="180"/>
      <c r="V313" s="174"/>
    </row>
    <row r="314" spans="2:22" s="175" customFormat="1" x14ac:dyDescent="0.25">
      <c r="B314" s="24"/>
      <c r="C314" s="1"/>
      <c r="D314" s="1" t="s">
        <v>669</v>
      </c>
      <c r="E314" s="141">
        <v>11</v>
      </c>
      <c r="F314" s="141">
        <v>48833</v>
      </c>
      <c r="G314" s="141">
        <v>3542598.69</v>
      </c>
      <c r="H314" s="141">
        <v>3964</v>
      </c>
      <c r="I314" s="141">
        <v>1256559.6000000001</v>
      </c>
      <c r="J314" s="141">
        <v>42726</v>
      </c>
      <c r="K314" s="141">
        <v>1791616.29</v>
      </c>
      <c r="L314" s="141">
        <v>762</v>
      </c>
      <c r="M314" s="141">
        <v>284167.03000000003</v>
      </c>
      <c r="N314" s="141">
        <v>1381</v>
      </c>
      <c r="O314" s="76">
        <v>210255.77</v>
      </c>
      <c r="P314" s="180"/>
      <c r="Q314" s="180"/>
      <c r="R314" s="174"/>
      <c r="S314" s="180"/>
      <c r="T314" s="180"/>
      <c r="U314" s="180"/>
      <c r="V314" s="174"/>
    </row>
    <row r="315" spans="2:22" s="175" customFormat="1" x14ac:dyDescent="0.25">
      <c r="B315" s="24"/>
      <c r="C315" s="1"/>
      <c r="D315" s="1" t="s">
        <v>666</v>
      </c>
      <c r="E315" s="141">
        <v>8</v>
      </c>
      <c r="F315" s="141">
        <v>23830</v>
      </c>
      <c r="G315" s="141">
        <v>1292642.18</v>
      </c>
      <c r="H315" s="141">
        <v>907</v>
      </c>
      <c r="I315" s="141">
        <v>194337.9</v>
      </c>
      <c r="J315" s="141">
        <v>21783</v>
      </c>
      <c r="K315" s="141">
        <v>797421.36</v>
      </c>
      <c r="L315" s="141">
        <v>657</v>
      </c>
      <c r="M315" s="141">
        <v>226618.79</v>
      </c>
      <c r="N315" s="141">
        <v>483</v>
      </c>
      <c r="O315" s="76">
        <v>74264.13</v>
      </c>
      <c r="P315" s="180"/>
      <c r="Q315" s="180"/>
      <c r="R315" s="174"/>
      <c r="S315" s="180"/>
      <c r="T315" s="180"/>
      <c r="U315" s="180"/>
      <c r="V315" s="174"/>
    </row>
    <row r="316" spans="2:22" s="175" customFormat="1" x14ac:dyDescent="0.25">
      <c r="B316" s="24"/>
      <c r="C316" s="1"/>
      <c r="D316" s="1" t="s">
        <v>668</v>
      </c>
      <c r="E316" s="141">
        <v>6</v>
      </c>
      <c r="F316" s="141">
        <v>17174</v>
      </c>
      <c r="G316" s="141">
        <v>828806.75</v>
      </c>
      <c r="H316" s="141">
        <v>621</v>
      </c>
      <c r="I316" s="141">
        <v>161418.07</v>
      </c>
      <c r="J316" s="141">
        <v>16100</v>
      </c>
      <c r="K316" s="141">
        <v>612339.01</v>
      </c>
      <c r="L316" s="141">
        <v>72</v>
      </c>
      <c r="M316" s="141">
        <v>12075.09</v>
      </c>
      <c r="N316" s="141">
        <v>381</v>
      </c>
      <c r="O316" s="76">
        <v>42974.57</v>
      </c>
      <c r="P316" s="180"/>
      <c r="Q316" s="180"/>
      <c r="R316" s="174"/>
      <c r="S316" s="180"/>
      <c r="T316" s="180"/>
      <c r="U316" s="180"/>
      <c r="V316" s="174"/>
    </row>
    <row r="317" spans="2:22" s="175" customFormat="1" x14ac:dyDescent="0.25">
      <c r="B317" s="24"/>
      <c r="C317" s="1"/>
      <c r="D317" s="1" t="s">
        <v>317</v>
      </c>
      <c r="E317" s="141">
        <v>4</v>
      </c>
      <c r="F317" s="141">
        <v>19247</v>
      </c>
      <c r="G317" s="141">
        <v>1268263.47</v>
      </c>
      <c r="H317" s="141">
        <v>3184</v>
      </c>
      <c r="I317" s="141">
        <v>446271.5</v>
      </c>
      <c r="J317" s="141">
        <v>15759</v>
      </c>
      <c r="K317" s="141">
        <v>777624.78</v>
      </c>
      <c r="L317" s="141">
        <v>17</v>
      </c>
      <c r="M317" s="141">
        <v>2861.69</v>
      </c>
      <c r="N317" s="141">
        <v>287</v>
      </c>
      <c r="O317" s="76">
        <v>41505.5</v>
      </c>
      <c r="P317" s="180"/>
      <c r="Q317" s="180"/>
      <c r="R317" s="174"/>
      <c r="S317" s="180"/>
      <c r="T317" s="180"/>
      <c r="U317" s="180"/>
      <c r="V317" s="174"/>
    </row>
    <row r="318" spans="2:22" s="175" customFormat="1" x14ac:dyDescent="0.25">
      <c r="B318" s="24"/>
      <c r="C318" s="1"/>
      <c r="D318" s="1" t="s">
        <v>316</v>
      </c>
      <c r="E318" s="141">
        <v>3</v>
      </c>
      <c r="F318" s="141">
        <v>12410</v>
      </c>
      <c r="G318" s="141">
        <v>244519.2</v>
      </c>
      <c r="H318" s="141">
        <v>155</v>
      </c>
      <c r="I318" s="141">
        <v>15351.83</v>
      </c>
      <c r="J318" s="141">
        <v>12241</v>
      </c>
      <c r="K318" s="141">
        <v>226429.37</v>
      </c>
      <c r="L318" s="141">
        <v>14</v>
      </c>
      <c r="M318" s="141">
        <v>2738</v>
      </c>
      <c r="N318" s="141">
        <v>0</v>
      </c>
      <c r="O318" s="76">
        <v>0</v>
      </c>
      <c r="P318" s="180"/>
      <c r="Q318" s="180"/>
      <c r="R318" s="174"/>
      <c r="S318" s="180"/>
      <c r="T318" s="180"/>
      <c r="U318" s="180"/>
      <c r="V318" s="174"/>
    </row>
    <row r="319" spans="2:22" s="175" customFormat="1" x14ac:dyDescent="0.25">
      <c r="B319" s="24"/>
      <c r="C319" s="1"/>
      <c r="D319" s="1" t="s">
        <v>962</v>
      </c>
      <c r="E319" s="141">
        <v>7</v>
      </c>
      <c r="F319" s="141">
        <v>22078</v>
      </c>
      <c r="G319" s="141">
        <v>310902.88</v>
      </c>
      <c r="H319" s="141">
        <v>17</v>
      </c>
      <c r="I319" s="141">
        <v>2505.27</v>
      </c>
      <c r="J319" s="141">
        <v>22055</v>
      </c>
      <c r="K319" s="141">
        <v>308292.34999999998</v>
      </c>
      <c r="L319" s="141">
        <v>6</v>
      </c>
      <c r="M319" s="141">
        <v>105.26</v>
      </c>
      <c r="N319" s="141">
        <v>0</v>
      </c>
      <c r="O319" s="76">
        <v>0</v>
      </c>
      <c r="P319" s="180"/>
      <c r="Q319" s="180"/>
      <c r="R319" s="174"/>
      <c r="S319" s="180"/>
      <c r="T319" s="180"/>
      <c r="U319" s="180"/>
      <c r="V319" s="174"/>
    </row>
    <row r="320" spans="2:22" s="175" customFormat="1" x14ac:dyDescent="0.25">
      <c r="B320" s="24"/>
      <c r="C320" s="1" t="s">
        <v>670</v>
      </c>
      <c r="D320" s="1"/>
      <c r="E320" s="141">
        <v>21</v>
      </c>
      <c r="F320" s="141">
        <v>108904</v>
      </c>
      <c r="G320" s="141">
        <v>5466210.4800000004</v>
      </c>
      <c r="H320" s="141">
        <v>8243</v>
      </c>
      <c r="I320" s="141">
        <v>1384227.22</v>
      </c>
      <c r="J320" s="141">
        <v>96694</v>
      </c>
      <c r="K320" s="141">
        <v>3070980.19</v>
      </c>
      <c r="L320" s="141">
        <v>1532</v>
      </c>
      <c r="M320" s="141">
        <v>616980.47999999998</v>
      </c>
      <c r="N320" s="141">
        <v>2435</v>
      </c>
      <c r="O320" s="76">
        <v>394022.6</v>
      </c>
      <c r="P320" s="180"/>
      <c r="Q320" s="180"/>
      <c r="R320" s="174"/>
      <c r="S320" s="180"/>
      <c r="T320" s="180"/>
      <c r="U320" s="180"/>
      <c r="V320" s="174"/>
    </row>
    <row r="321" spans="2:22" s="175" customFormat="1" x14ac:dyDescent="0.25">
      <c r="B321" s="24"/>
      <c r="C321" s="1"/>
      <c r="D321" s="1" t="s">
        <v>671</v>
      </c>
      <c r="E321" s="141">
        <v>14</v>
      </c>
      <c r="F321" s="141">
        <v>85267</v>
      </c>
      <c r="G321" s="141">
        <v>4682120.8899999997</v>
      </c>
      <c r="H321" s="141">
        <v>5816</v>
      </c>
      <c r="I321" s="141">
        <v>1186145.53</v>
      </c>
      <c r="J321" s="141">
        <v>75990</v>
      </c>
      <c r="K321" s="141">
        <v>2614198.21</v>
      </c>
      <c r="L321" s="141">
        <v>1123</v>
      </c>
      <c r="M321" s="141">
        <v>505109.05</v>
      </c>
      <c r="N321" s="141">
        <v>2338</v>
      </c>
      <c r="O321" s="76">
        <v>376668.09</v>
      </c>
      <c r="P321" s="180"/>
      <c r="Q321" s="180"/>
      <c r="R321" s="174"/>
      <c r="S321" s="180"/>
      <c r="T321" s="180"/>
      <c r="U321" s="180"/>
      <c r="V321" s="174"/>
    </row>
    <row r="322" spans="2:22" s="175" customFormat="1" x14ac:dyDescent="0.25">
      <c r="B322" s="24"/>
      <c r="C322" s="1"/>
      <c r="D322" s="1" t="s">
        <v>962</v>
      </c>
      <c r="E322" s="141">
        <v>7</v>
      </c>
      <c r="F322" s="141">
        <v>23637</v>
      </c>
      <c r="G322" s="141">
        <v>784089.59</v>
      </c>
      <c r="H322" s="141">
        <v>2427</v>
      </c>
      <c r="I322" s="141">
        <v>198081.68000000002</v>
      </c>
      <c r="J322" s="141">
        <v>20704</v>
      </c>
      <c r="K322" s="141">
        <v>456781.97</v>
      </c>
      <c r="L322" s="141">
        <v>409</v>
      </c>
      <c r="M322" s="141">
        <v>111871.43000000001</v>
      </c>
      <c r="N322" s="141">
        <v>97</v>
      </c>
      <c r="O322" s="76">
        <v>17354.5</v>
      </c>
      <c r="P322" s="180"/>
      <c r="Q322" s="180"/>
      <c r="R322" s="174"/>
      <c r="S322" s="180"/>
      <c r="T322" s="180"/>
      <c r="U322" s="180"/>
      <c r="V322" s="174"/>
    </row>
    <row r="323" spans="2:22" s="175" customFormat="1" x14ac:dyDescent="0.25">
      <c r="B323" s="24"/>
      <c r="C323" s="1" t="s">
        <v>673</v>
      </c>
      <c r="D323" s="1"/>
      <c r="E323" s="141">
        <v>94</v>
      </c>
      <c r="F323" s="141">
        <v>374517</v>
      </c>
      <c r="G323" s="141">
        <v>22438087.879999999</v>
      </c>
      <c r="H323" s="141">
        <v>30810</v>
      </c>
      <c r="I323" s="141">
        <v>5313647.8</v>
      </c>
      <c r="J323" s="141">
        <v>327924</v>
      </c>
      <c r="K323" s="141">
        <v>12524919.16</v>
      </c>
      <c r="L323" s="141">
        <v>6018</v>
      </c>
      <c r="M323" s="141">
        <v>2876338.83</v>
      </c>
      <c r="N323" s="141">
        <v>9765</v>
      </c>
      <c r="O323" s="76">
        <v>1723182.1</v>
      </c>
      <c r="P323" s="180"/>
      <c r="Q323" s="180"/>
      <c r="R323" s="174"/>
      <c r="S323" s="180"/>
      <c r="T323" s="180"/>
      <c r="U323" s="180"/>
      <c r="V323" s="174"/>
    </row>
    <row r="324" spans="2:22" s="175" customFormat="1" x14ac:dyDescent="0.25">
      <c r="B324" s="24"/>
      <c r="C324" s="1"/>
      <c r="D324" s="1" t="s">
        <v>679</v>
      </c>
      <c r="E324" s="141">
        <v>46</v>
      </c>
      <c r="F324" s="141">
        <v>185222</v>
      </c>
      <c r="G324" s="141">
        <v>16221543.060000001</v>
      </c>
      <c r="H324" s="141">
        <v>17463</v>
      </c>
      <c r="I324" s="141">
        <v>4136465.59</v>
      </c>
      <c r="J324" s="141">
        <v>156139</v>
      </c>
      <c r="K324" s="141">
        <v>8342132.4000000004</v>
      </c>
      <c r="L324" s="141">
        <v>4437</v>
      </c>
      <c r="M324" s="141">
        <v>2382539.13</v>
      </c>
      <c r="N324" s="141">
        <v>7183</v>
      </c>
      <c r="O324" s="76">
        <v>1360405.95</v>
      </c>
      <c r="P324" s="180"/>
      <c r="Q324" s="180"/>
      <c r="R324" s="174"/>
      <c r="S324" s="180"/>
      <c r="T324" s="180"/>
      <c r="U324" s="180"/>
      <c r="V324" s="174"/>
    </row>
    <row r="325" spans="2:22" s="175" customFormat="1" x14ac:dyDescent="0.25">
      <c r="B325" s="24"/>
      <c r="C325" s="1"/>
      <c r="D325" s="1" t="s">
        <v>680</v>
      </c>
      <c r="E325" s="141">
        <v>8</v>
      </c>
      <c r="F325" s="141">
        <v>36590</v>
      </c>
      <c r="G325" s="141">
        <v>1118139.32</v>
      </c>
      <c r="H325" s="141">
        <v>2263</v>
      </c>
      <c r="I325" s="141">
        <v>270817.55</v>
      </c>
      <c r="J325" s="141">
        <v>33749</v>
      </c>
      <c r="K325" s="141">
        <v>686178.82</v>
      </c>
      <c r="L325" s="141">
        <v>226</v>
      </c>
      <c r="M325" s="141">
        <v>110264.13</v>
      </c>
      <c r="N325" s="141">
        <v>352</v>
      </c>
      <c r="O325" s="76">
        <v>50878.82</v>
      </c>
      <c r="P325" s="180"/>
      <c r="Q325" s="180"/>
      <c r="R325" s="174"/>
      <c r="S325" s="180"/>
      <c r="T325" s="180"/>
      <c r="U325" s="180"/>
      <c r="V325" s="174"/>
    </row>
    <row r="326" spans="2:22" s="175" customFormat="1" x14ac:dyDescent="0.25">
      <c r="B326" s="24"/>
      <c r="C326" s="1"/>
      <c r="D326" s="1" t="s">
        <v>676</v>
      </c>
      <c r="E326" s="141">
        <v>5</v>
      </c>
      <c r="F326" s="141">
        <v>23371</v>
      </c>
      <c r="G326" s="141">
        <v>974316.15</v>
      </c>
      <c r="H326" s="141">
        <v>3211</v>
      </c>
      <c r="I326" s="141">
        <v>259160.99</v>
      </c>
      <c r="J326" s="141">
        <v>19684</v>
      </c>
      <c r="K326" s="141">
        <v>614195.78</v>
      </c>
      <c r="L326" s="141">
        <v>135</v>
      </c>
      <c r="M326" s="141">
        <v>47579</v>
      </c>
      <c r="N326" s="141">
        <v>341</v>
      </c>
      <c r="O326" s="76">
        <v>53380.38</v>
      </c>
      <c r="P326" s="180"/>
      <c r="Q326" s="180"/>
      <c r="R326" s="174"/>
      <c r="S326" s="180"/>
      <c r="T326" s="180"/>
      <c r="U326" s="180"/>
      <c r="V326" s="174"/>
    </row>
    <row r="327" spans="2:22" s="175" customFormat="1" x14ac:dyDescent="0.25">
      <c r="B327" s="24"/>
      <c r="C327" s="1"/>
      <c r="D327" s="1" t="s">
        <v>677</v>
      </c>
      <c r="E327" s="141">
        <v>5</v>
      </c>
      <c r="F327" s="141">
        <v>49487</v>
      </c>
      <c r="G327" s="141">
        <v>2475642.6</v>
      </c>
      <c r="H327" s="141">
        <v>4821</v>
      </c>
      <c r="I327" s="141">
        <v>385401.99</v>
      </c>
      <c r="J327" s="141">
        <v>42367</v>
      </c>
      <c r="K327" s="141">
        <v>1680543.09</v>
      </c>
      <c r="L327" s="141">
        <v>451</v>
      </c>
      <c r="M327" s="141">
        <v>156886.31</v>
      </c>
      <c r="N327" s="141">
        <v>1848</v>
      </c>
      <c r="O327" s="76">
        <v>252811.2</v>
      </c>
      <c r="P327" s="180"/>
      <c r="Q327" s="180"/>
      <c r="R327" s="174"/>
      <c r="S327" s="180"/>
      <c r="T327" s="180"/>
      <c r="U327" s="180"/>
      <c r="V327" s="174"/>
    </row>
    <row r="328" spans="2:22" s="175" customFormat="1" x14ac:dyDescent="0.25">
      <c r="B328" s="24"/>
      <c r="C328" s="1"/>
      <c r="D328" s="1" t="s">
        <v>682</v>
      </c>
      <c r="E328" s="141">
        <v>4</v>
      </c>
      <c r="F328" s="141">
        <v>26408</v>
      </c>
      <c r="G328" s="141">
        <v>680944.2</v>
      </c>
      <c r="H328" s="141">
        <v>2598</v>
      </c>
      <c r="I328" s="141">
        <v>245422.48</v>
      </c>
      <c r="J328" s="141">
        <v>23747</v>
      </c>
      <c r="K328" s="141">
        <v>429327.68</v>
      </c>
      <c r="L328" s="141">
        <v>22</v>
      </c>
      <c r="M328" s="141">
        <v>488.3</v>
      </c>
      <c r="N328" s="141">
        <v>41</v>
      </c>
      <c r="O328" s="76">
        <v>5705.74</v>
      </c>
      <c r="P328" s="180"/>
      <c r="Q328" s="180"/>
      <c r="R328" s="174"/>
      <c r="S328" s="180"/>
      <c r="T328" s="180"/>
      <c r="U328" s="180"/>
      <c r="V328" s="174"/>
    </row>
    <row r="329" spans="2:22" s="175" customFormat="1" x14ac:dyDescent="0.25">
      <c r="B329" s="24"/>
      <c r="C329" s="1"/>
      <c r="D329" s="1" t="s">
        <v>674</v>
      </c>
      <c r="E329" s="141">
        <v>3</v>
      </c>
      <c r="F329" s="141">
        <v>4091</v>
      </c>
      <c r="G329" s="141">
        <v>109526.53</v>
      </c>
      <c r="H329" s="141">
        <v>123</v>
      </c>
      <c r="I329" s="141">
        <v>7526.18</v>
      </c>
      <c r="J329" s="141">
        <v>3810</v>
      </c>
      <c r="K329" s="141">
        <v>55084.42</v>
      </c>
      <c r="L329" s="141">
        <v>158</v>
      </c>
      <c r="M329" s="141">
        <v>46915.93</v>
      </c>
      <c r="N329" s="141">
        <v>0</v>
      </c>
      <c r="O329" s="76">
        <v>0</v>
      </c>
      <c r="P329" s="180"/>
      <c r="Q329" s="180"/>
      <c r="R329" s="174"/>
      <c r="S329" s="180"/>
      <c r="T329" s="180"/>
      <c r="U329" s="180"/>
      <c r="V329" s="174"/>
    </row>
    <row r="330" spans="2:22" s="175" customFormat="1" x14ac:dyDescent="0.25">
      <c r="B330" s="24"/>
      <c r="C330" s="1"/>
      <c r="D330" s="1" t="s">
        <v>678</v>
      </c>
      <c r="E330" s="141">
        <v>3</v>
      </c>
      <c r="F330" s="141">
        <v>10991</v>
      </c>
      <c r="G330" s="141">
        <v>188804.08</v>
      </c>
      <c r="H330" s="141">
        <v>174</v>
      </c>
      <c r="I330" s="141">
        <v>2605.19</v>
      </c>
      <c r="J330" s="141">
        <v>10650</v>
      </c>
      <c r="K330" s="141">
        <v>153477.99</v>
      </c>
      <c r="L330" s="141">
        <v>167</v>
      </c>
      <c r="M330" s="141">
        <v>32720.9</v>
      </c>
      <c r="N330" s="141">
        <v>0</v>
      </c>
      <c r="O330" s="76">
        <v>0</v>
      </c>
      <c r="P330" s="180"/>
      <c r="Q330" s="180"/>
      <c r="R330" s="174"/>
      <c r="S330" s="180"/>
      <c r="T330" s="180"/>
      <c r="U330" s="180"/>
      <c r="V330" s="174"/>
    </row>
    <row r="331" spans="2:22" s="175" customFormat="1" x14ac:dyDescent="0.25">
      <c r="B331" s="24"/>
      <c r="C331" s="1"/>
      <c r="D331" s="1" t="s">
        <v>962</v>
      </c>
      <c r="E331" s="141">
        <v>20</v>
      </c>
      <c r="F331" s="141">
        <v>38357</v>
      </c>
      <c r="G331" s="141">
        <v>669171.95000000019</v>
      </c>
      <c r="H331" s="141">
        <v>157</v>
      </c>
      <c r="I331" s="141">
        <v>6247.83</v>
      </c>
      <c r="J331" s="141">
        <v>37778</v>
      </c>
      <c r="K331" s="141">
        <v>563978.97999999986</v>
      </c>
      <c r="L331" s="141">
        <v>422</v>
      </c>
      <c r="M331" s="141">
        <v>98945.159999999989</v>
      </c>
      <c r="N331" s="141">
        <v>0</v>
      </c>
      <c r="O331" s="76">
        <v>0</v>
      </c>
      <c r="P331" s="180"/>
      <c r="Q331" s="180"/>
      <c r="R331" s="174"/>
      <c r="S331" s="180"/>
      <c r="T331" s="180"/>
      <c r="U331" s="180"/>
      <c r="V331" s="174"/>
    </row>
    <row r="332" spans="2:22" s="175" customFormat="1" x14ac:dyDescent="0.25">
      <c r="B332" s="24"/>
      <c r="C332" s="1" t="s">
        <v>684</v>
      </c>
      <c r="D332" s="1"/>
      <c r="E332" s="141">
        <v>8</v>
      </c>
      <c r="F332" s="141">
        <v>48633</v>
      </c>
      <c r="G332" s="141">
        <v>2391097.7400000002</v>
      </c>
      <c r="H332" s="141">
        <v>4297</v>
      </c>
      <c r="I332" s="141">
        <v>834155.76</v>
      </c>
      <c r="J332" s="141">
        <v>43129</v>
      </c>
      <c r="K332" s="141">
        <v>1311561.8400000001</v>
      </c>
      <c r="L332" s="141">
        <v>296</v>
      </c>
      <c r="M332" s="141">
        <v>84056.99</v>
      </c>
      <c r="N332" s="141">
        <v>911</v>
      </c>
      <c r="O332" s="76">
        <v>161323.15</v>
      </c>
      <c r="P332" s="180"/>
      <c r="Q332" s="180"/>
      <c r="R332" s="174"/>
      <c r="S332" s="180"/>
      <c r="T332" s="180"/>
      <c r="U332" s="180"/>
      <c r="V332" s="174"/>
    </row>
    <row r="333" spans="2:22" s="1" customFormat="1" x14ac:dyDescent="0.25">
      <c r="B333" s="24"/>
      <c r="D333" s="1" t="s">
        <v>962</v>
      </c>
      <c r="E333" s="141">
        <v>8</v>
      </c>
      <c r="F333" s="141">
        <v>48633</v>
      </c>
      <c r="G333" s="141">
        <v>2391097.7400000002</v>
      </c>
      <c r="H333" s="141">
        <v>4297</v>
      </c>
      <c r="I333" s="141">
        <v>834155.76</v>
      </c>
      <c r="J333" s="141">
        <v>43129</v>
      </c>
      <c r="K333" s="141">
        <v>1311561.8400000001</v>
      </c>
      <c r="L333" s="141">
        <v>296</v>
      </c>
      <c r="M333" s="141">
        <v>84056.99</v>
      </c>
      <c r="N333" s="141">
        <v>911</v>
      </c>
      <c r="O333" s="76">
        <v>161323.15</v>
      </c>
      <c r="P333" s="180"/>
      <c r="Q333" s="180"/>
      <c r="R333" s="174"/>
      <c r="S333" s="180"/>
      <c r="T333" s="180"/>
      <c r="U333" s="180"/>
      <c r="V333" s="174"/>
    </row>
    <row r="334" spans="2:22" s="175" customFormat="1" x14ac:dyDescent="0.25">
      <c r="B334" s="24"/>
      <c r="C334" s="1" t="s">
        <v>686</v>
      </c>
      <c r="D334" s="1"/>
      <c r="E334" s="141">
        <v>16</v>
      </c>
      <c r="F334" s="141">
        <v>114717</v>
      </c>
      <c r="G334" s="141">
        <v>4388373.1399999997</v>
      </c>
      <c r="H334" s="141">
        <v>3341</v>
      </c>
      <c r="I334" s="141">
        <v>1808778.8</v>
      </c>
      <c r="J334" s="141">
        <v>110308</v>
      </c>
      <c r="K334" s="141">
        <v>2322991.2200000002</v>
      </c>
      <c r="L334" s="141">
        <v>467</v>
      </c>
      <c r="M334" s="141">
        <v>165623.88</v>
      </c>
      <c r="N334" s="141">
        <v>601</v>
      </c>
      <c r="O334" s="76">
        <v>90979.25</v>
      </c>
      <c r="P334" s="180"/>
      <c r="Q334" s="180"/>
      <c r="R334" s="174"/>
      <c r="S334" s="180"/>
      <c r="T334" s="180"/>
      <c r="U334" s="180"/>
      <c r="V334" s="174"/>
    </row>
    <row r="335" spans="2:22" s="175" customFormat="1" x14ac:dyDescent="0.25">
      <c r="B335" s="24"/>
      <c r="C335" s="1"/>
      <c r="D335" s="1" t="s">
        <v>687</v>
      </c>
      <c r="E335" s="141">
        <v>12</v>
      </c>
      <c r="F335" s="141">
        <v>76130</v>
      </c>
      <c r="G335" s="141">
        <v>4238406.13</v>
      </c>
      <c r="H335" s="141">
        <v>3341</v>
      </c>
      <c r="I335" s="141">
        <v>1808778.8</v>
      </c>
      <c r="J335" s="141">
        <v>71829</v>
      </c>
      <c r="K335" s="141">
        <v>2185299.4300000002</v>
      </c>
      <c r="L335" s="141">
        <v>359</v>
      </c>
      <c r="M335" s="141">
        <v>153348.65</v>
      </c>
      <c r="N335" s="141">
        <v>601</v>
      </c>
      <c r="O335" s="76">
        <v>90979.25</v>
      </c>
      <c r="P335" s="180"/>
      <c r="Q335" s="180"/>
      <c r="R335" s="174"/>
      <c r="S335" s="180"/>
      <c r="T335" s="180"/>
      <c r="U335" s="180"/>
      <c r="V335" s="174"/>
    </row>
    <row r="336" spans="2:22" s="175" customFormat="1" x14ac:dyDescent="0.25">
      <c r="B336" s="24"/>
      <c r="C336" s="1"/>
      <c r="D336" s="1" t="s">
        <v>962</v>
      </c>
      <c r="E336" s="141">
        <v>4</v>
      </c>
      <c r="F336" s="141">
        <v>38587</v>
      </c>
      <c r="G336" s="141">
        <v>149967.01</v>
      </c>
      <c r="H336" s="141">
        <v>0</v>
      </c>
      <c r="I336" s="141">
        <v>0</v>
      </c>
      <c r="J336" s="141">
        <v>38479</v>
      </c>
      <c r="K336" s="141">
        <v>137691.79</v>
      </c>
      <c r="L336" s="141">
        <v>108</v>
      </c>
      <c r="M336" s="141">
        <v>12275.22</v>
      </c>
      <c r="N336" s="141">
        <v>0</v>
      </c>
      <c r="O336" s="76">
        <v>0</v>
      </c>
      <c r="P336" s="180"/>
      <c r="Q336" s="180"/>
      <c r="R336" s="174"/>
      <c r="S336" s="180"/>
      <c r="T336" s="180"/>
      <c r="U336" s="180"/>
      <c r="V336" s="174"/>
    </row>
    <row r="337" spans="2:22" s="175" customFormat="1" x14ac:dyDescent="0.25">
      <c r="B337" s="24"/>
      <c r="C337" s="1" t="s">
        <v>688</v>
      </c>
      <c r="D337" s="1"/>
      <c r="E337" s="141">
        <v>26</v>
      </c>
      <c r="F337" s="141">
        <v>101151</v>
      </c>
      <c r="G337" s="141">
        <v>5014369.3600000003</v>
      </c>
      <c r="H337" s="141">
        <v>11456</v>
      </c>
      <c r="I337" s="141">
        <v>1600033.09</v>
      </c>
      <c r="J337" s="141">
        <v>86146</v>
      </c>
      <c r="K337" s="141">
        <v>2719257.12</v>
      </c>
      <c r="L337" s="141">
        <v>1314</v>
      </c>
      <c r="M337" s="141">
        <v>331695.88</v>
      </c>
      <c r="N337" s="141">
        <v>2235</v>
      </c>
      <c r="O337" s="76">
        <v>363383.27</v>
      </c>
      <c r="P337" s="180"/>
      <c r="Q337" s="180"/>
      <c r="R337" s="174"/>
      <c r="S337" s="180"/>
      <c r="T337" s="180"/>
      <c r="U337" s="180"/>
      <c r="V337" s="174"/>
    </row>
    <row r="338" spans="2:22" s="175" customFormat="1" x14ac:dyDescent="0.25">
      <c r="B338" s="24"/>
      <c r="C338" s="1"/>
      <c r="D338" s="1" t="s">
        <v>690</v>
      </c>
      <c r="E338" s="141">
        <v>15</v>
      </c>
      <c r="F338" s="141">
        <v>72858</v>
      </c>
      <c r="G338" s="141">
        <v>4103634.76</v>
      </c>
      <c r="H338" s="141">
        <v>8694</v>
      </c>
      <c r="I338" s="141">
        <v>1345009.11</v>
      </c>
      <c r="J338" s="141">
        <v>61152</v>
      </c>
      <c r="K338" s="141">
        <v>2160347.79</v>
      </c>
      <c r="L338" s="141">
        <v>1007</v>
      </c>
      <c r="M338" s="141">
        <v>275180.7</v>
      </c>
      <c r="N338" s="141">
        <v>2005</v>
      </c>
      <c r="O338" s="76">
        <v>323097.15000000002</v>
      </c>
      <c r="P338" s="180"/>
      <c r="Q338" s="180"/>
      <c r="R338" s="174"/>
      <c r="S338" s="180"/>
      <c r="T338" s="180"/>
      <c r="U338" s="180"/>
      <c r="V338" s="174"/>
    </row>
    <row r="339" spans="2:22" s="175" customFormat="1" x14ac:dyDescent="0.25">
      <c r="B339" s="24"/>
      <c r="C339" s="1"/>
      <c r="D339" s="1" t="s">
        <v>689</v>
      </c>
      <c r="E339" s="141">
        <v>4</v>
      </c>
      <c r="F339" s="141">
        <v>11509</v>
      </c>
      <c r="G339" s="141">
        <v>330191.94</v>
      </c>
      <c r="H339" s="141">
        <v>2405</v>
      </c>
      <c r="I339" s="141">
        <v>119709.7</v>
      </c>
      <c r="J339" s="141">
        <v>8906</v>
      </c>
      <c r="K339" s="141">
        <v>173546.21</v>
      </c>
      <c r="L339" s="141">
        <v>121</v>
      </c>
      <c r="M339" s="141">
        <v>23133.19</v>
      </c>
      <c r="N339" s="141">
        <v>77</v>
      </c>
      <c r="O339" s="76">
        <v>13802.84</v>
      </c>
      <c r="P339" s="180"/>
      <c r="Q339" s="180"/>
      <c r="R339" s="174"/>
      <c r="S339" s="180"/>
      <c r="T339" s="180"/>
      <c r="U339" s="180"/>
      <c r="V339" s="174"/>
    </row>
    <row r="340" spans="2:22" s="175" customFormat="1" x14ac:dyDescent="0.25">
      <c r="B340" s="24"/>
      <c r="C340" s="1"/>
      <c r="D340" s="1" t="s">
        <v>962</v>
      </c>
      <c r="E340" s="141">
        <v>7</v>
      </c>
      <c r="F340" s="141">
        <v>16784</v>
      </c>
      <c r="G340" s="141">
        <v>580542.67000000004</v>
      </c>
      <c r="H340" s="141">
        <v>357</v>
      </c>
      <c r="I340" s="141">
        <v>135314.26999999999</v>
      </c>
      <c r="J340" s="141">
        <v>16088</v>
      </c>
      <c r="K340" s="141">
        <v>385363.13</v>
      </c>
      <c r="L340" s="141">
        <v>186</v>
      </c>
      <c r="M340" s="141">
        <v>33381.99</v>
      </c>
      <c r="N340" s="141">
        <v>153</v>
      </c>
      <c r="O340" s="76">
        <v>26483.279999999999</v>
      </c>
      <c r="P340" s="180"/>
      <c r="Q340" s="180"/>
      <c r="R340" s="174"/>
      <c r="S340" s="180"/>
      <c r="T340" s="180"/>
      <c r="U340" s="180"/>
      <c r="V340" s="174"/>
    </row>
    <row r="341" spans="2:22" s="182" customFormat="1" x14ac:dyDescent="0.25">
      <c r="B341" s="26" t="s">
        <v>691</v>
      </c>
      <c r="C341" s="27"/>
      <c r="D341" s="27"/>
      <c r="E341" s="140">
        <v>445</v>
      </c>
      <c r="F341" s="140">
        <v>1974729</v>
      </c>
      <c r="G341" s="140">
        <v>152522613.84999999</v>
      </c>
      <c r="H341" s="140">
        <v>169272</v>
      </c>
      <c r="I341" s="140">
        <v>35518260.259999998</v>
      </c>
      <c r="J341" s="140">
        <v>1686173</v>
      </c>
      <c r="K341" s="140">
        <v>73588539.459999993</v>
      </c>
      <c r="L341" s="140">
        <v>41802</v>
      </c>
      <c r="M341" s="140">
        <v>24823552.899999999</v>
      </c>
      <c r="N341" s="140">
        <v>77482</v>
      </c>
      <c r="O341" s="75">
        <v>18592261.239999998</v>
      </c>
      <c r="P341" s="180">
        <f>+E342+E346+E350+E353+E355+E366</f>
        <v>445</v>
      </c>
      <c r="Q341" s="180">
        <f>+F342+F346+F350+F353+F355+F366</f>
        <v>1974729</v>
      </c>
      <c r="R341" s="180">
        <f>+G342+G346+G350+G353+G355+G366</f>
        <v>152522613.86000001</v>
      </c>
      <c r="S341" s="180">
        <f>E341-P341</f>
        <v>0</v>
      </c>
      <c r="T341" s="180">
        <f>F341-Q341</f>
        <v>0</v>
      </c>
      <c r="U341" s="180">
        <f>G341-R341</f>
        <v>-1.0000020265579224E-2</v>
      </c>
      <c r="V341" s="181"/>
    </row>
    <row r="342" spans="2:22" s="175" customFormat="1" x14ac:dyDescent="0.25">
      <c r="B342" s="24"/>
      <c r="C342" s="1" t="s">
        <v>692</v>
      </c>
      <c r="D342" s="1"/>
      <c r="E342" s="141">
        <v>33</v>
      </c>
      <c r="F342" s="141">
        <v>171970</v>
      </c>
      <c r="G342" s="141">
        <v>13643220.93</v>
      </c>
      <c r="H342" s="141">
        <v>9749</v>
      </c>
      <c r="I342" s="141">
        <v>2661672.0499999998</v>
      </c>
      <c r="J342" s="141">
        <v>152497</v>
      </c>
      <c r="K342" s="141">
        <v>5515453.0599999996</v>
      </c>
      <c r="L342" s="141">
        <v>3496</v>
      </c>
      <c r="M342" s="141">
        <v>1496837.9</v>
      </c>
      <c r="N342" s="141">
        <v>6228</v>
      </c>
      <c r="O342" s="76">
        <v>3969257.91</v>
      </c>
      <c r="P342" s="180"/>
      <c r="Q342" s="180"/>
      <c r="R342" s="174"/>
      <c r="S342" s="180"/>
      <c r="T342" s="180"/>
      <c r="U342" s="180"/>
      <c r="V342" s="174"/>
    </row>
    <row r="343" spans="2:22" s="175" customFormat="1" x14ac:dyDescent="0.25">
      <c r="B343" s="24"/>
      <c r="C343" s="1"/>
      <c r="D343" s="1" t="s">
        <v>693</v>
      </c>
      <c r="E343" s="141">
        <v>19</v>
      </c>
      <c r="F343" s="141">
        <v>93708</v>
      </c>
      <c r="G343" s="141">
        <v>6346833.2800000003</v>
      </c>
      <c r="H343" s="141">
        <v>8016</v>
      </c>
      <c r="I343" s="141">
        <v>1901535.51</v>
      </c>
      <c r="J343" s="141">
        <v>78794</v>
      </c>
      <c r="K343" s="141">
        <v>3063375.33</v>
      </c>
      <c r="L343" s="141">
        <v>2267</v>
      </c>
      <c r="M343" s="141">
        <v>618276.18000000005</v>
      </c>
      <c r="N343" s="141">
        <v>4631</v>
      </c>
      <c r="O343" s="76">
        <v>763646.26</v>
      </c>
      <c r="P343" s="180"/>
      <c r="Q343" s="180"/>
      <c r="R343" s="174"/>
      <c r="S343" s="180"/>
      <c r="T343" s="180"/>
      <c r="U343" s="180"/>
      <c r="V343" s="174"/>
    </row>
    <row r="344" spans="2:22" s="175" customFormat="1" x14ac:dyDescent="0.25">
      <c r="B344" s="24"/>
      <c r="C344" s="1"/>
      <c r="D344" s="1" t="s">
        <v>694</v>
      </c>
      <c r="E344" s="141">
        <v>5</v>
      </c>
      <c r="F344" s="141">
        <v>53997</v>
      </c>
      <c r="G344" s="141">
        <v>6999573.1600000001</v>
      </c>
      <c r="H344" s="141">
        <v>1683</v>
      </c>
      <c r="I344" s="141">
        <v>759981.87</v>
      </c>
      <c r="J344" s="141">
        <v>50234</v>
      </c>
      <c r="K344" s="141">
        <v>2262558.7799999998</v>
      </c>
      <c r="L344" s="141">
        <v>484</v>
      </c>
      <c r="M344" s="141">
        <v>771421.28</v>
      </c>
      <c r="N344" s="141">
        <v>1596</v>
      </c>
      <c r="O344" s="76">
        <v>3205611.23</v>
      </c>
      <c r="P344" s="180"/>
      <c r="Q344" s="180"/>
      <c r="R344" s="174"/>
      <c r="S344" s="180"/>
      <c r="T344" s="180"/>
      <c r="U344" s="180"/>
      <c r="V344" s="174"/>
    </row>
    <row r="345" spans="2:22" s="175" customFormat="1" x14ac:dyDescent="0.25">
      <c r="B345" s="24"/>
      <c r="C345" s="1"/>
      <c r="D345" s="1" t="s">
        <v>962</v>
      </c>
      <c r="E345" s="141">
        <v>9</v>
      </c>
      <c r="F345" s="141">
        <v>24265</v>
      </c>
      <c r="G345" s="141">
        <v>296814.49</v>
      </c>
      <c r="H345" s="141">
        <v>50</v>
      </c>
      <c r="I345" s="141">
        <v>154.66999999999999</v>
      </c>
      <c r="J345" s="141">
        <v>23469</v>
      </c>
      <c r="K345" s="141">
        <v>189518.94</v>
      </c>
      <c r="L345" s="141">
        <v>745</v>
      </c>
      <c r="M345" s="141">
        <v>107140.45</v>
      </c>
      <c r="N345" s="141">
        <v>1</v>
      </c>
      <c r="O345" s="76">
        <v>0.42</v>
      </c>
      <c r="P345" s="180"/>
      <c r="Q345" s="180"/>
      <c r="R345" s="174"/>
      <c r="S345" s="180"/>
      <c r="T345" s="180"/>
      <c r="U345" s="180"/>
      <c r="V345" s="174"/>
    </row>
    <row r="346" spans="2:22" s="175" customFormat="1" x14ac:dyDescent="0.25">
      <c r="B346" s="24"/>
      <c r="C346" s="1" t="s">
        <v>695</v>
      </c>
      <c r="D346" s="1"/>
      <c r="E346" s="141">
        <v>25</v>
      </c>
      <c r="F346" s="141">
        <v>101576</v>
      </c>
      <c r="G346" s="141">
        <v>5774508.1200000001</v>
      </c>
      <c r="H346" s="141">
        <v>9152</v>
      </c>
      <c r="I346" s="141">
        <v>2812659.79</v>
      </c>
      <c r="J346" s="141">
        <v>88002</v>
      </c>
      <c r="K346" s="141">
        <v>2133448.27</v>
      </c>
      <c r="L346" s="141">
        <v>1097</v>
      </c>
      <c r="M346" s="141">
        <v>337704.37</v>
      </c>
      <c r="N346" s="141">
        <v>3325</v>
      </c>
      <c r="O346" s="76">
        <v>490695.69</v>
      </c>
      <c r="P346" s="180"/>
      <c r="Q346" s="180"/>
      <c r="R346" s="174"/>
      <c r="S346" s="180"/>
      <c r="T346" s="180"/>
      <c r="U346" s="180"/>
      <c r="V346" s="174"/>
    </row>
    <row r="347" spans="2:22" s="175" customFormat="1" x14ac:dyDescent="0.25">
      <c r="B347" s="24"/>
      <c r="C347" s="1"/>
      <c r="D347" s="1" t="s">
        <v>696</v>
      </c>
      <c r="E347" s="141">
        <v>12</v>
      </c>
      <c r="F347" s="141">
        <v>77624</v>
      </c>
      <c r="G347" s="141">
        <v>5059127.6100000003</v>
      </c>
      <c r="H347" s="141">
        <v>7654</v>
      </c>
      <c r="I347" s="141">
        <v>2590040.9500000002</v>
      </c>
      <c r="J347" s="141">
        <v>66139</v>
      </c>
      <c r="K347" s="141">
        <v>1800685.05</v>
      </c>
      <c r="L347" s="141">
        <v>725</v>
      </c>
      <c r="M347" s="141">
        <v>231504.9</v>
      </c>
      <c r="N347" s="141">
        <v>3106</v>
      </c>
      <c r="O347" s="76">
        <v>436896.71</v>
      </c>
      <c r="P347" s="180"/>
      <c r="Q347" s="180"/>
      <c r="R347" s="174"/>
      <c r="S347" s="180"/>
      <c r="T347" s="180"/>
      <c r="U347" s="180"/>
      <c r="V347" s="174"/>
    </row>
    <row r="348" spans="2:22" s="175" customFormat="1" x14ac:dyDescent="0.25">
      <c r="B348" s="24"/>
      <c r="C348" s="1"/>
      <c r="D348" s="1" t="s">
        <v>657</v>
      </c>
      <c r="E348" s="141">
        <v>5</v>
      </c>
      <c r="F348" s="141">
        <v>3407</v>
      </c>
      <c r="G348" s="141">
        <v>294311.28000000003</v>
      </c>
      <c r="H348" s="141">
        <v>316</v>
      </c>
      <c r="I348" s="141">
        <v>18446.900000000001</v>
      </c>
      <c r="J348" s="141">
        <v>2721</v>
      </c>
      <c r="K348" s="141">
        <v>156950.82999999999</v>
      </c>
      <c r="L348" s="141">
        <v>173</v>
      </c>
      <c r="M348" s="141">
        <v>66873.990000000005</v>
      </c>
      <c r="N348" s="141">
        <v>197</v>
      </c>
      <c r="O348" s="76">
        <v>52039.56</v>
      </c>
      <c r="P348" s="180"/>
      <c r="Q348" s="180"/>
      <c r="R348" s="174"/>
      <c r="S348" s="180"/>
      <c r="T348" s="180"/>
      <c r="U348" s="180"/>
      <c r="V348" s="174"/>
    </row>
    <row r="349" spans="2:22" s="175" customFormat="1" x14ac:dyDescent="0.25">
      <c r="B349" s="24"/>
      <c r="C349" s="1"/>
      <c r="D349" s="1" t="s">
        <v>962</v>
      </c>
      <c r="E349" s="141">
        <v>8</v>
      </c>
      <c r="F349" s="141">
        <v>20545</v>
      </c>
      <c r="G349" s="141">
        <v>421069.23999999993</v>
      </c>
      <c r="H349" s="141">
        <v>1182</v>
      </c>
      <c r="I349" s="141">
        <v>204171.95</v>
      </c>
      <c r="J349" s="141">
        <v>19142</v>
      </c>
      <c r="K349" s="141">
        <v>175812.39</v>
      </c>
      <c r="L349" s="141">
        <v>199</v>
      </c>
      <c r="M349" s="141">
        <v>39325.479999999996</v>
      </c>
      <c r="N349" s="141">
        <v>22</v>
      </c>
      <c r="O349" s="76">
        <v>1759.42</v>
      </c>
      <c r="P349" s="180"/>
      <c r="Q349" s="180"/>
      <c r="R349" s="174"/>
      <c r="S349" s="180"/>
      <c r="T349" s="180"/>
      <c r="U349" s="180"/>
      <c r="V349" s="174"/>
    </row>
    <row r="350" spans="2:22" s="175" customFormat="1" x14ac:dyDescent="0.25">
      <c r="B350" s="24"/>
      <c r="C350" s="1" t="s">
        <v>697</v>
      </c>
      <c r="D350" s="1"/>
      <c r="E350" s="141">
        <v>36</v>
      </c>
      <c r="F350" s="141">
        <v>164107</v>
      </c>
      <c r="G350" s="141">
        <v>9393297.7100000009</v>
      </c>
      <c r="H350" s="141">
        <v>12837</v>
      </c>
      <c r="I350" s="141">
        <v>2238609.29</v>
      </c>
      <c r="J350" s="141">
        <v>143701</v>
      </c>
      <c r="K350" s="141">
        <v>4966923.33</v>
      </c>
      <c r="L350" s="141">
        <v>2852</v>
      </c>
      <c r="M350" s="141">
        <v>1407359.8</v>
      </c>
      <c r="N350" s="141">
        <v>4717</v>
      </c>
      <c r="O350" s="76">
        <v>780405.29</v>
      </c>
      <c r="P350" s="180"/>
      <c r="Q350" s="180"/>
      <c r="R350" s="174"/>
      <c r="S350" s="180"/>
      <c r="T350" s="180"/>
      <c r="U350" s="180"/>
      <c r="V350" s="174"/>
    </row>
    <row r="351" spans="2:22" s="175" customFormat="1" x14ac:dyDescent="0.25">
      <c r="B351" s="24"/>
      <c r="C351" s="1"/>
      <c r="D351" s="1" t="s">
        <v>698</v>
      </c>
      <c r="E351" s="141">
        <v>27</v>
      </c>
      <c r="F351" s="141">
        <v>133824</v>
      </c>
      <c r="G351" s="141">
        <v>8995505.5099999998</v>
      </c>
      <c r="H351" s="141">
        <v>12837</v>
      </c>
      <c r="I351" s="141">
        <v>2238609.29</v>
      </c>
      <c r="J351" s="141">
        <v>113678</v>
      </c>
      <c r="K351" s="141">
        <v>4600660.62</v>
      </c>
      <c r="L351" s="141">
        <v>2592</v>
      </c>
      <c r="M351" s="141">
        <v>1375830.31</v>
      </c>
      <c r="N351" s="141">
        <v>4717</v>
      </c>
      <c r="O351" s="76">
        <v>780405.29</v>
      </c>
      <c r="P351" s="180"/>
      <c r="Q351" s="180"/>
      <c r="R351" s="174"/>
      <c r="S351" s="180"/>
      <c r="T351" s="180"/>
      <c r="U351" s="180"/>
      <c r="V351" s="174"/>
    </row>
    <row r="352" spans="2:22" s="175" customFormat="1" x14ac:dyDescent="0.25">
      <c r="B352" s="24"/>
      <c r="C352" s="1"/>
      <c r="D352" s="1" t="s">
        <v>962</v>
      </c>
      <c r="E352" s="141">
        <v>9</v>
      </c>
      <c r="F352" s="141">
        <v>30283</v>
      </c>
      <c r="G352" s="141">
        <v>397792.22000000003</v>
      </c>
      <c r="H352" s="141">
        <v>0</v>
      </c>
      <c r="I352" s="141">
        <v>0</v>
      </c>
      <c r="J352" s="141">
        <v>30023</v>
      </c>
      <c r="K352" s="141">
        <v>366262.72</v>
      </c>
      <c r="L352" s="141">
        <v>260</v>
      </c>
      <c r="M352" s="141">
        <v>31529.480000000003</v>
      </c>
      <c r="N352" s="141">
        <v>0</v>
      </c>
      <c r="O352" s="76">
        <v>0</v>
      </c>
      <c r="P352" s="180"/>
      <c r="Q352" s="180"/>
      <c r="R352" s="174"/>
      <c r="S352" s="180"/>
      <c r="T352" s="180"/>
      <c r="U352" s="180"/>
      <c r="V352" s="174"/>
    </row>
    <row r="353" spans="2:22" s="1" customFormat="1" x14ac:dyDescent="0.25">
      <c r="B353" s="24"/>
      <c r="C353" s="1" t="s">
        <v>699</v>
      </c>
      <c r="E353" s="142">
        <v>4</v>
      </c>
      <c r="F353" s="142">
        <v>12122</v>
      </c>
      <c r="G353" s="142">
        <v>659597.71000000008</v>
      </c>
      <c r="H353" s="142">
        <v>1870</v>
      </c>
      <c r="I353" s="142">
        <v>324727.25</v>
      </c>
      <c r="J353" s="142">
        <v>10112</v>
      </c>
      <c r="K353" s="142">
        <v>293513.72000000003</v>
      </c>
      <c r="L353" s="142">
        <v>61</v>
      </c>
      <c r="M353" s="142">
        <v>29206.639999999999</v>
      </c>
      <c r="N353" s="142">
        <v>79</v>
      </c>
      <c r="O353" s="81">
        <v>12150.1</v>
      </c>
      <c r="P353" s="180"/>
      <c r="Q353" s="180"/>
      <c r="R353" s="174"/>
      <c r="S353" s="180"/>
      <c r="T353" s="180"/>
      <c r="U353" s="180"/>
      <c r="V353" s="174"/>
    </row>
    <row r="354" spans="2:22" s="1" customFormat="1" x14ac:dyDescent="0.25">
      <c r="B354" s="24"/>
      <c r="D354" s="1" t="s">
        <v>962</v>
      </c>
      <c r="E354" s="142">
        <v>4</v>
      </c>
      <c r="F354" s="142">
        <v>12122</v>
      </c>
      <c r="G354" s="142">
        <v>659597.71000000008</v>
      </c>
      <c r="H354" s="142">
        <v>1870</v>
      </c>
      <c r="I354" s="142">
        <v>324727.25</v>
      </c>
      <c r="J354" s="142">
        <v>10112</v>
      </c>
      <c r="K354" s="142">
        <v>293513.72000000003</v>
      </c>
      <c r="L354" s="142">
        <v>61</v>
      </c>
      <c r="M354" s="142">
        <v>29206.639999999999</v>
      </c>
      <c r="N354" s="142">
        <v>79</v>
      </c>
      <c r="O354" s="81">
        <v>12150.1</v>
      </c>
      <c r="P354" s="180"/>
      <c r="Q354" s="180"/>
      <c r="R354" s="174"/>
      <c r="S354" s="180"/>
      <c r="T354" s="180"/>
      <c r="U354" s="180"/>
      <c r="V354" s="174"/>
    </row>
    <row r="355" spans="2:22" s="175" customFormat="1" x14ac:dyDescent="0.25">
      <c r="B355" s="24"/>
      <c r="C355" s="1" t="s">
        <v>701</v>
      </c>
      <c r="D355" s="1"/>
      <c r="E355" s="141">
        <v>189</v>
      </c>
      <c r="F355" s="141">
        <v>803752</v>
      </c>
      <c r="G355" s="141">
        <v>63219302.32</v>
      </c>
      <c r="H355" s="141">
        <v>61297</v>
      </c>
      <c r="I355" s="141">
        <v>14672409.18</v>
      </c>
      <c r="J355" s="141">
        <v>685890</v>
      </c>
      <c r="K355" s="141">
        <v>29823592.399999999</v>
      </c>
      <c r="L355" s="141">
        <v>19169</v>
      </c>
      <c r="M355" s="141">
        <v>11170324.189999999</v>
      </c>
      <c r="N355" s="141">
        <v>37396</v>
      </c>
      <c r="O355" s="76">
        <v>7552976.54</v>
      </c>
      <c r="P355" s="180"/>
      <c r="Q355" s="180"/>
      <c r="R355" s="174"/>
      <c r="S355" s="180"/>
      <c r="T355" s="180"/>
      <c r="U355" s="180"/>
      <c r="V355" s="174"/>
    </row>
    <row r="356" spans="2:22" s="175" customFormat="1" x14ac:dyDescent="0.25">
      <c r="B356" s="24"/>
      <c r="C356" s="1"/>
      <c r="D356" s="1" t="s">
        <v>704</v>
      </c>
      <c r="E356" s="141">
        <v>120</v>
      </c>
      <c r="F356" s="141">
        <v>631667</v>
      </c>
      <c r="G356" s="141">
        <v>56794610.32</v>
      </c>
      <c r="H356" s="141">
        <v>51879</v>
      </c>
      <c r="I356" s="141">
        <v>13440580.18</v>
      </c>
      <c r="J356" s="141">
        <v>527836</v>
      </c>
      <c r="K356" s="141">
        <v>25733994.600000001</v>
      </c>
      <c r="L356" s="141">
        <v>16001</v>
      </c>
      <c r="M356" s="141">
        <v>10318931.710000001</v>
      </c>
      <c r="N356" s="141">
        <v>35951</v>
      </c>
      <c r="O356" s="76">
        <v>7301103.8200000003</v>
      </c>
      <c r="P356" s="180"/>
      <c r="Q356" s="180"/>
      <c r="R356" s="174"/>
      <c r="S356" s="180"/>
      <c r="T356" s="180"/>
      <c r="U356" s="180"/>
      <c r="V356" s="174"/>
    </row>
    <row r="357" spans="2:22" s="175" customFormat="1" x14ac:dyDescent="0.25">
      <c r="B357" s="24"/>
      <c r="C357" s="1"/>
      <c r="D357" s="1" t="s">
        <v>703</v>
      </c>
      <c r="E357" s="141">
        <v>7</v>
      </c>
      <c r="F357" s="141">
        <v>11061</v>
      </c>
      <c r="G357" s="141">
        <v>274260.09000000003</v>
      </c>
      <c r="H357" s="141">
        <v>267</v>
      </c>
      <c r="I357" s="141">
        <v>75116.960000000006</v>
      </c>
      <c r="J357" s="141">
        <v>10582</v>
      </c>
      <c r="K357" s="141">
        <v>155802.71</v>
      </c>
      <c r="L357" s="141">
        <v>152</v>
      </c>
      <c r="M357" s="141">
        <v>29819.35</v>
      </c>
      <c r="N357" s="141">
        <v>60</v>
      </c>
      <c r="O357" s="76">
        <v>13521.06</v>
      </c>
      <c r="P357" s="180"/>
      <c r="Q357" s="180"/>
      <c r="R357" s="174"/>
      <c r="S357" s="180"/>
      <c r="T357" s="180"/>
      <c r="U357" s="180"/>
      <c r="V357" s="174"/>
    </row>
    <row r="358" spans="2:22" s="175" customFormat="1" x14ac:dyDescent="0.25">
      <c r="B358" s="24"/>
      <c r="C358" s="1"/>
      <c r="D358" s="1" t="s">
        <v>707</v>
      </c>
      <c r="E358" s="141">
        <v>6</v>
      </c>
      <c r="F358" s="141">
        <v>24325</v>
      </c>
      <c r="G358" s="141">
        <v>1226378.6599999999</v>
      </c>
      <c r="H358" s="141">
        <v>2719</v>
      </c>
      <c r="I358" s="141">
        <v>414650.08</v>
      </c>
      <c r="J358" s="141">
        <v>21177</v>
      </c>
      <c r="K358" s="141">
        <v>740972.39</v>
      </c>
      <c r="L358" s="141">
        <v>24</v>
      </c>
      <c r="M358" s="141">
        <v>7334.78</v>
      </c>
      <c r="N358" s="141">
        <v>405</v>
      </c>
      <c r="O358" s="76">
        <v>63421.41</v>
      </c>
      <c r="P358" s="180"/>
      <c r="Q358" s="180"/>
      <c r="R358" s="174"/>
      <c r="S358" s="180"/>
      <c r="T358" s="180"/>
      <c r="U358" s="180"/>
      <c r="V358" s="174"/>
    </row>
    <row r="359" spans="2:22" s="175" customFormat="1" x14ac:dyDescent="0.25">
      <c r="B359" s="24"/>
      <c r="C359" s="1"/>
      <c r="D359" s="1" t="s">
        <v>705</v>
      </c>
      <c r="E359" s="141">
        <v>5</v>
      </c>
      <c r="F359" s="141">
        <v>26519</v>
      </c>
      <c r="G359" s="141">
        <v>1281254.8600000001</v>
      </c>
      <c r="H359" s="141">
        <v>2502</v>
      </c>
      <c r="I359" s="141">
        <v>300685.87</v>
      </c>
      <c r="J359" s="141">
        <v>22907</v>
      </c>
      <c r="K359" s="141">
        <v>706152.26</v>
      </c>
      <c r="L359" s="141">
        <v>510</v>
      </c>
      <c r="M359" s="141">
        <v>145877.99</v>
      </c>
      <c r="N359" s="141">
        <v>600</v>
      </c>
      <c r="O359" s="76">
        <v>128538.74</v>
      </c>
      <c r="P359" s="180"/>
      <c r="Q359" s="180"/>
      <c r="R359" s="174"/>
      <c r="S359" s="180"/>
      <c r="T359" s="180"/>
      <c r="U359" s="180"/>
      <c r="V359" s="174"/>
    </row>
    <row r="360" spans="2:22" s="175" customFormat="1" x14ac:dyDescent="0.25">
      <c r="B360" s="24"/>
      <c r="C360" s="1"/>
      <c r="D360" s="1" t="s">
        <v>547</v>
      </c>
      <c r="E360" s="141">
        <v>4</v>
      </c>
      <c r="F360" s="141">
        <v>12318</v>
      </c>
      <c r="G360" s="141">
        <v>279860.63</v>
      </c>
      <c r="H360" s="141">
        <v>17</v>
      </c>
      <c r="I360" s="141">
        <v>254.92</v>
      </c>
      <c r="J360" s="141">
        <v>12261</v>
      </c>
      <c r="K360" s="141">
        <v>271977.24</v>
      </c>
      <c r="L360" s="141">
        <v>39</v>
      </c>
      <c r="M360" s="141">
        <v>7619.02</v>
      </c>
      <c r="N360" s="141">
        <v>1</v>
      </c>
      <c r="O360" s="76">
        <v>9.4499999999999993</v>
      </c>
      <c r="P360" s="180"/>
      <c r="Q360" s="180"/>
      <c r="R360" s="174"/>
      <c r="S360" s="180"/>
      <c r="T360" s="180"/>
      <c r="U360" s="180"/>
      <c r="V360" s="174"/>
    </row>
    <row r="361" spans="2:22" s="175" customFormat="1" x14ac:dyDescent="0.25">
      <c r="B361" s="24"/>
      <c r="C361" s="1"/>
      <c r="D361" s="1" t="s">
        <v>702</v>
      </c>
      <c r="E361" s="141">
        <v>3</v>
      </c>
      <c r="F361" s="141">
        <v>3417</v>
      </c>
      <c r="G361" s="141">
        <v>100909.91</v>
      </c>
      <c r="H361" s="141">
        <v>54</v>
      </c>
      <c r="I361" s="141">
        <v>14077.84</v>
      </c>
      <c r="J361" s="141">
        <v>3340</v>
      </c>
      <c r="K361" s="141">
        <v>82841.89</v>
      </c>
      <c r="L361" s="141">
        <v>17</v>
      </c>
      <c r="M361" s="141">
        <v>3499.96</v>
      </c>
      <c r="N361" s="141">
        <v>6</v>
      </c>
      <c r="O361" s="76">
        <v>490.22</v>
      </c>
      <c r="P361" s="180"/>
      <c r="Q361" s="180"/>
      <c r="R361" s="174"/>
      <c r="S361" s="180"/>
      <c r="T361" s="180"/>
      <c r="U361" s="180"/>
      <c r="V361" s="174"/>
    </row>
    <row r="362" spans="2:22" s="175" customFormat="1" x14ac:dyDescent="0.25">
      <c r="B362" s="24"/>
      <c r="C362" s="1"/>
      <c r="D362" s="1" t="s">
        <v>706</v>
      </c>
      <c r="E362" s="141">
        <v>3</v>
      </c>
      <c r="F362" s="141">
        <v>3771</v>
      </c>
      <c r="G362" s="141">
        <v>87766.96</v>
      </c>
      <c r="H362" s="141">
        <v>0</v>
      </c>
      <c r="I362" s="141">
        <v>0</v>
      </c>
      <c r="J362" s="141">
        <v>3648</v>
      </c>
      <c r="K362" s="141">
        <v>57599.14</v>
      </c>
      <c r="L362" s="141">
        <v>123</v>
      </c>
      <c r="M362" s="141">
        <v>30167.83</v>
      </c>
      <c r="N362" s="141">
        <v>0</v>
      </c>
      <c r="O362" s="76">
        <v>0</v>
      </c>
      <c r="P362" s="180"/>
      <c r="Q362" s="180"/>
      <c r="R362" s="174"/>
      <c r="S362" s="180"/>
      <c r="T362" s="180"/>
      <c r="U362" s="180"/>
      <c r="V362" s="174"/>
    </row>
    <row r="363" spans="2:22" s="175" customFormat="1" x14ac:dyDescent="0.25">
      <c r="B363" s="24"/>
      <c r="C363" s="1"/>
      <c r="D363" s="1" t="s">
        <v>708</v>
      </c>
      <c r="E363" s="141">
        <v>3</v>
      </c>
      <c r="F363" s="141">
        <v>5036</v>
      </c>
      <c r="G363" s="141">
        <v>327108.32</v>
      </c>
      <c r="H363" s="141">
        <v>256</v>
      </c>
      <c r="I363" s="141">
        <v>80783.77</v>
      </c>
      <c r="J363" s="141">
        <v>4545</v>
      </c>
      <c r="K363" s="141">
        <v>211210.48</v>
      </c>
      <c r="L363" s="141">
        <v>164</v>
      </c>
      <c r="M363" s="141">
        <v>26005.81</v>
      </c>
      <c r="N363" s="141">
        <v>71</v>
      </c>
      <c r="O363" s="76">
        <v>9108.25</v>
      </c>
      <c r="P363" s="180"/>
      <c r="Q363" s="180"/>
      <c r="R363" s="174"/>
      <c r="S363" s="180"/>
      <c r="T363" s="180"/>
      <c r="U363" s="180"/>
      <c r="V363" s="174"/>
    </row>
    <row r="364" spans="2:22" s="175" customFormat="1" x14ac:dyDescent="0.25">
      <c r="B364" s="24"/>
      <c r="C364" s="1"/>
      <c r="D364" s="1" t="s">
        <v>328</v>
      </c>
      <c r="E364" s="141">
        <v>3</v>
      </c>
      <c r="F364" s="141">
        <v>10578</v>
      </c>
      <c r="G364" s="141">
        <v>958457.68</v>
      </c>
      <c r="H364" s="141">
        <v>3530</v>
      </c>
      <c r="I364" s="141">
        <v>340611.21</v>
      </c>
      <c r="J364" s="141">
        <v>6761</v>
      </c>
      <c r="K364" s="141">
        <v>514315.9</v>
      </c>
      <c r="L364" s="141">
        <v>144</v>
      </c>
      <c r="M364" s="141">
        <v>79018.2</v>
      </c>
      <c r="N364" s="141">
        <v>143</v>
      </c>
      <c r="O364" s="76">
        <v>24512.37</v>
      </c>
      <c r="P364" s="180"/>
      <c r="Q364" s="180"/>
      <c r="R364" s="174"/>
      <c r="S364" s="180"/>
      <c r="T364" s="180"/>
      <c r="U364" s="180"/>
      <c r="V364" s="174"/>
    </row>
    <row r="365" spans="2:22" s="175" customFormat="1" x14ac:dyDescent="0.25">
      <c r="B365" s="24"/>
      <c r="C365" s="1"/>
      <c r="D365" s="1" t="s">
        <v>962</v>
      </c>
      <c r="E365" s="141">
        <v>35</v>
      </c>
      <c r="F365" s="141">
        <v>75060</v>
      </c>
      <c r="G365" s="141">
        <v>1888694.8600000003</v>
      </c>
      <c r="H365" s="141">
        <v>73</v>
      </c>
      <c r="I365" s="141">
        <v>5648.34</v>
      </c>
      <c r="J365" s="141">
        <v>72833</v>
      </c>
      <c r="K365" s="141">
        <v>1348725.7899999998</v>
      </c>
      <c r="L365" s="141">
        <v>1995</v>
      </c>
      <c r="M365" s="141">
        <v>522049.52</v>
      </c>
      <c r="N365" s="141">
        <v>159</v>
      </c>
      <c r="O365" s="76">
        <v>12271.199999999999</v>
      </c>
      <c r="P365" s="180"/>
      <c r="Q365" s="180"/>
      <c r="R365" s="174"/>
      <c r="S365" s="180"/>
      <c r="T365" s="180"/>
      <c r="U365" s="180"/>
      <c r="V365" s="174"/>
    </row>
    <row r="366" spans="2:22" s="175" customFormat="1" x14ac:dyDescent="0.25">
      <c r="B366" s="24"/>
      <c r="C366" s="1" t="s">
        <v>709</v>
      </c>
      <c r="D366" s="1"/>
      <c r="E366" s="141">
        <v>158</v>
      </c>
      <c r="F366" s="141">
        <v>721202</v>
      </c>
      <c r="G366" s="141">
        <v>59832687.07</v>
      </c>
      <c r="H366" s="141">
        <v>74367</v>
      </c>
      <c r="I366" s="141">
        <v>12808182.689999999</v>
      </c>
      <c r="J366" s="141">
        <v>605971</v>
      </c>
      <c r="K366" s="141">
        <v>30855608.68</v>
      </c>
      <c r="L366" s="141">
        <v>15127</v>
      </c>
      <c r="M366" s="141">
        <v>10382120</v>
      </c>
      <c r="N366" s="141">
        <v>25737</v>
      </c>
      <c r="O366" s="76">
        <v>5786775.71</v>
      </c>
      <c r="P366" s="180"/>
      <c r="Q366" s="180"/>
      <c r="R366" s="174"/>
      <c r="S366" s="180"/>
      <c r="T366" s="180"/>
      <c r="U366" s="180"/>
      <c r="V366" s="174"/>
    </row>
    <row r="367" spans="2:22" s="175" customFormat="1" x14ac:dyDescent="0.25">
      <c r="B367" s="24"/>
      <c r="C367" s="1"/>
      <c r="D367" s="1" t="s">
        <v>710</v>
      </c>
      <c r="E367" s="141">
        <v>88</v>
      </c>
      <c r="F367" s="141">
        <v>433302</v>
      </c>
      <c r="G367" s="141">
        <v>42963307.460000001</v>
      </c>
      <c r="H367" s="141">
        <v>53339</v>
      </c>
      <c r="I367" s="141">
        <v>8972093.6300000008</v>
      </c>
      <c r="J367" s="141">
        <v>348884</v>
      </c>
      <c r="K367" s="141">
        <v>21020568.91</v>
      </c>
      <c r="L367" s="141">
        <v>11253</v>
      </c>
      <c r="M367" s="141">
        <v>8244916.5199999996</v>
      </c>
      <c r="N367" s="141">
        <v>19826</v>
      </c>
      <c r="O367" s="76">
        <v>4725728.41</v>
      </c>
      <c r="P367" s="180"/>
      <c r="Q367" s="180"/>
      <c r="R367" s="174"/>
      <c r="S367" s="180"/>
      <c r="T367" s="180"/>
      <c r="U367" s="180"/>
      <c r="V367" s="174"/>
    </row>
    <row r="368" spans="2:22" s="175" customFormat="1" x14ac:dyDescent="0.25">
      <c r="B368" s="24"/>
      <c r="C368" s="1"/>
      <c r="D368" s="1" t="s">
        <v>715</v>
      </c>
      <c r="E368" s="141">
        <v>12</v>
      </c>
      <c r="F368" s="141">
        <v>46497</v>
      </c>
      <c r="G368" s="141">
        <v>3037241.44</v>
      </c>
      <c r="H368" s="141">
        <v>5530</v>
      </c>
      <c r="I368" s="141">
        <v>707929.44</v>
      </c>
      <c r="J368" s="141">
        <v>39625</v>
      </c>
      <c r="K368" s="141">
        <v>2026682.5</v>
      </c>
      <c r="L368" s="141">
        <v>402</v>
      </c>
      <c r="M368" s="141">
        <v>167941.6</v>
      </c>
      <c r="N368" s="141">
        <v>940</v>
      </c>
      <c r="O368" s="76">
        <v>134687.9</v>
      </c>
      <c r="P368" s="180"/>
      <c r="Q368" s="180"/>
      <c r="R368" s="174"/>
      <c r="S368" s="180"/>
      <c r="T368" s="180"/>
      <c r="U368" s="180"/>
      <c r="V368" s="174"/>
    </row>
    <row r="369" spans="2:22" s="175" customFormat="1" x14ac:dyDescent="0.25">
      <c r="B369" s="24"/>
      <c r="C369" s="1"/>
      <c r="D369" s="1" t="s">
        <v>559</v>
      </c>
      <c r="E369" s="141">
        <v>9</v>
      </c>
      <c r="F369" s="141">
        <v>33731</v>
      </c>
      <c r="G369" s="141">
        <v>2985123.14</v>
      </c>
      <c r="H369" s="141">
        <v>3658</v>
      </c>
      <c r="I369" s="141">
        <v>605380.56000000006</v>
      </c>
      <c r="J369" s="141">
        <v>28276</v>
      </c>
      <c r="K369" s="141">
        <v>1541967.75</v>
      </c>
      <c r="L369" s="141">
        <v>722</v>
      </c>
      <c r="M369" s="141">
        <v>607472.55000000005</v>
      </c>
      <c r="N369" s="141">
        <v>1075</v>
      </c>
      <c r="O369" s="76">
        <v>230302.28</v>
      </c>
      <c r="P369" s="180"/>
      <c r="Q369" s="180"/>
      <c r="R369" s="174"/>
      <c r="S369" s="180"/>
      <c r="T369" s="180"/>
      <c r="U369" s="180"/>
      <c r="V369" s="174"/>
    </row>
    <row r="370" spans="2:22" s="175" customFormat="1" x14ac:dyDescent="0.25">
      <c r="B370" s="24"/>
      <c r="C370" s="1"/>
      <c r="D370" s="1" t="s">
        <v>717</v>
      </c>
      <c r="E370" s="141">
        <v>7</v>
      </c>
      <c r="F370" s="141">
        <v>35597</v>
      </c>
      <c r="G370" s="141">
        <v>2290118.83</v>
      </c>
      <c r="H370" s="141">
        <v>1234</v>
      </c>
      <c r="I370" s="141">
        <v>344223.55</v>
      </c>
      <c r="J370" s="141">
        <v>32206</v>
      </c>
      <c r="K370" s="141">
        <v>1135289.31</v>
      </c>
      <c r="L370" s="141">
        <v>782</v>
      </c>
      <c r="M370" s="141">
        <v>499915.37</v>
      </c>
      <c r="N370" s="141">
        <v>1375</v>
      </c>
      <c r="O370" s="76">
        <v>310690.59000000003</v>
      </c>
      <c r="P370" s="180"/>
      <c r="Q370" s="180"/>
      <c r="R370" s="174"/>
      <c r="S370" s="180"/>
      <c r="T370" s="180"/>
      <c r="U370" s="180"/>
      <c r="V370" s="174"/>
    </row>
    <row r="371" spans="2:22" s="175" customFormat="1" x14ac:dyDescent="0.25">
      <c r="B371" s="24"/>
      <c r="C371" s="1"/>
      <c r="D371" s="1" t="s">
        <v>718</v>
      </c>
      <c r="E371" s="141">
        <v>6</v>
      </c>
      <c r="F371" s="141">
        <v>39381</v>
      </c>
      <c r="G371" s="141">
        <v>2057294.08</v>
      </c>
      <c r="H371" s="141">
        <v>2367</v>
      </c>
      <c r="I371" s="141">
        <v>812168.72</v>
      </c>
      <c r="J371" s="141">
        <v>35895</v>
      </c>
      <c r="K371" s="141">
        <v>1011772.47</v>
      </c>
      <c r="L371" s="141">
        <v>367</v>
      </c>
      <c r="M371" s="141">
        <v>125807.22</v>
      </c>
      <c r="N371" s="141">
        <v>752</v>
      </c>
      <c r="O371" s="76">
        <v>107545.67</v>
      </c>
      <c r="P371" s="180"/>
      <c r="Q371" s="180"/>
      <c r="R371" s="174"/>
      <c r="S371" s="180"/>
      <c r="T371" s="180"/>
      <c r="U371" s="180"/>
      <c r="V371" s="174"/>
    </row>
    <row r="372" spans="2:22" s="175" customFormat="1" x14ac:dyDescent="0.25">
      <c r="B372" s="24"/>
      <c r="C372" s="1"/>
      <c r="D372" s="1" t="s">
        <v>713</v>
      </c>
      <c r="E372" s="141">
        <v>5</v>
      </c>
      <c r="F372" s="141">
        <v>20981</v>
      </c>
      <c r="G372" s="141">
        <v>1541856.86</v>
      </c>
      <c r="H372" s="141">
        <v>2064</v>
      </c>
      <c r="I372" s="141">
        <v>179625.35</v>
      </c>
      <c r="J372" s="141">
        <v>18176</v>
      </c>
      <c r="K372" s="141">
        <v>1132622.19</v>
      </c>
      <c r="L372" s="141">
        <v>285</v>
      </c>
      <c r="M372" s="141">
        <v>141553.51999999999</v>
      </c>
      <c r="N372" s="141">
        <v>456</v>
      </c>
      <c r="O372" s="76">
        <v>88055.8</v>
      </c>
      <c r="P372" s="180"/>
      <c r="Q372" s="180"/>
      <c r="R372" s="174"/>
      <c r="S372" s="180"/>
      <c r="T372" s="180"/>
      <c r="U372" s="180"/>
      <c r="V372" s="174"/>
    </row>
    <row r="373" spans="2:22" s="175" customFormat="1" x14ac:dyDescent="0.25">
      <c r="B373" s="24"/>
      <c r="C373" s="1"/>
      <c r="D373" s="1" t="s">
        <v>711</v>
      </c>
      <c r="E373" s="141">
        <v>4</v>
      </c>
      <c r="F373" s="141">
        <v>8680</v>
      </c>
      <c r="G373" s="141">
        <v>316198.18</v>
      </c>
      <c r="H373" s="141">
        <v>411</v>
      </c>
      <c r="I373" s="141">
        <v>91982.94</v>
      </c>
      <c r="J373" s="141">
        <v>8205</v>
      </c>
      <c r="K373" s="141">
        <v>199955.95</v>
      </c>
      <c r="L373" s="141">
        <v>64</v>
      </c>
      <c r="M373" s="141">
        <v>24259.29</v>
      </c>
      <c r="N373" s="141">
        <v>0</v>
      </c>
      <c r="O373" s="76">
        <v>0</v>
      </c>
      <c r="P373" s="180"/>
      <c r="Q373" s="180"/>
      <c r="R373" s="174"/>
      <c r="S373" s="180"/>
      <c r="T373" s="180"/>
      <c r="U373" s="180"/>
      <c r="V373" s="174"/>
    </row>
    <row r="374" spans="2:22" s="175" customFormat="1" x14ac:dyDescent="0.25">
      <c r="B374" s="24"/>
      <c r="C374" s="1"/>
      <c r="D374" s="1" t="s">
        <v>714</v>
      </c>
      <c r="E374" s="141">
        <v>4</v>
      </c>
      <c r="F374" s="141">
        <v>8371</v>
      </c>
      <c r="G374" s="141">
        <v>319102.94</v>
      </c>
      <c r="H374" s="141">
        <v>330</v>
      </c>
      <c r="I374" s="141">
        <v>45456.14</v>
      </c>
      <c r="J374" s="141">
        <v>7738</v>
      </c>
      <c r="K374" s="141">
        <v>223081.89</v>
      </c>
      <c r="L374" s="141">
        <v>137</v>
      </c>
      <c r="M374" s="141">
        <v>30085.18</v>
      </c>
      <c r="N374" s="141">
        <v>166</v>
      </c>
      <c r="O374" s="76">
        <v>20479.73</v>
      </c>
      <c r="P374" s="180"/>
      <c r="Q374" s="180"/>
      <c r="R374" s="174"/>
      <c r="S374" s="180"/>
      <c r="T374" s="180"/>
      <c r="U374" s="180"/>
      <c r="V374" s="174"/>
    </row>
    <row r="375" spans="2:22" s="175" customFormat="1" x14ac:dyDescent="0.25">
      <c r="B375" s="24"/>
      <c r="C375" s="1"/>
      <c r="D375" s="1" t="s">
        <v>712</v>
      </c>
      <c r="E375" s="141">
        <v>3</v>
      </c>
      <c r="F375" s="141">
        <v>16650</v>
      </c>
      <c r="G375" s="141">
        <v>868425.56</v>
      </c>
      <c r="H375" s="141">
        <v>342</v>
      </c>
      <c r="I375" s="141">
        <v>186667.1</v>
      </c>
      <c r="J375" s="141">
        <v>15740</v>
      </c>
      <c r="K375" s="141">
        <v>525639.44999999995</v>
      </c>
      <c r="L375" s="141">
        <v>172</v>
      </c>
      <c r="M375" s="141">
        <v>91817.27</v>
      </c>
      <c r="N375" s="141">
        <v>396</v>
      </c>
      <c r="O375" s="76">
        <v>64301.74</v>
      </c>
      <c r="P375" s="180"/>
      <c r="Q375" s="180"/>
      <c r="R375" s="174"/>
      <c r="S375" s="180"/>
      <c r="T375" s="180"/>
      <c r="U375" s="180"/>
      <c r="V375" s="174"/>
    </row>
    <row r="376" spans="2:22" s="175" customFormat="1" x14ac:dyDescent="0.25">
      <c r="B376" s="24"/>
      <c r="C376" s="1"/>
      <c r="D376" s="1" t="s">
        <v>329</v>
      </c>
      <c r="E376" s="141">
        <v>3</v>
      </c>
      <c r="F376" s="141">
        <v>12118</v>
      </c>
      <c r="G376" s="141">
        <v>653977.54</v>
      </c>
      <c r="H376" s="141">
        <v>252</v>
      </c>
      <c r="I376" s="141">
        <v>24147.88</v>
      </c>
      <c r="J376" s="141">
        <v>11371</v>
      </c>
      <c r="K376" s="141">
        <v>460457.55</v>
      </c>
      <c r="L376" s="141">
        <v>221</v>
      </c>
      <c r="M376" s="141">
        <v>121173.23</v>
      </c>
      <c r="N376" s="141">
        <v>274</v>
      </c>
      <c r="O376" s="76">
        <v>48198.89</v>
      </c>
      <c r="P376" s="180"/>
      <c r="Q376" s="180"/>
      <c r="R376" s="174"/>
      <c r="S376" s="180"/>
      <c r="T376" s="180"/>
      <c r="U376" s="180"/>
      <c r="V376" s="174"/>
    </row>
    <row r="377" spans="2:22" s="175" customFormat="1" x14ac:dyDescent="0.25">
      <c r="B377" s="24"/>
      <c r="C377" s="1"/>
      <c r="D377" s="1" t="s">
        <v>716</v>
      </c>
      <c r="E377" s="141">
        <v>3</v>
      </c>
      <c r="F377" s="141">
        <v>22156</v>
      </c>
      <c r="G377" s="141">
        <v>1288108.6100000001</v>
      </c>
      <c r="H377" s="141">
        <v>2687</v>
      </c>
      <c r="I377" s="141">
        <v>574029.27</v>
      </c>
      <c r="J377" s="141">
        <v>19140</v>
      </c>
      <c r="K377" s="141">
        <v>566682.02</v>
      </c>
      <c r="L377" s="141">
        <v>92</v>
      </c>
      <c r="M377" s="141">
        <v>117713.5</v>
      </c>
      <c r="N377" s="141">
        <v>237</v>
      </c>
      <c r="O377" s="76">
        <v>29683.82</v>
      </c>
      <c r="P377" s="180"/>
      <c r="Q377" s="180"/>
      <c r="R377" s="174"/>
      <c r="S377" s="180"/>
      <c r="T377" s="180"/>
      <c r="U377" s="180"/>
      <c r="V377" s="174"/>
    </row>
    <row r="378" spans="2:22" s="175" customFormat="1" x14ac:dyDescent="0.25">
      <c r="B378" s="24"/>
      <c r="C378" s="1"/>
      <c r="D378" s="1" t="s">
        <v>962</v>
      </c>
      <c r="E378" s="141">
        <v>14</v>
      </c>
      <c r="F378" s="141">
        <v>43738</v>
      </c>
      <c r="G378" s="141">
        <v>1511932.4200000002</v>
      </c>
      <c r="H378" s="141">
        <v>2153</v>
      </c>
      <c r="I378" s="141">
        <v>264478.11</v>
      </c>
      <c r="J378" s="141">
        <v>40715</v>
      </c>
      <c r="K378" s="141">
        <v>1010888.6800000002</v>
      </c>
      <c r="L378" s="141">
        <v>630</v>
      </c>
      <c r="M378" s="141">
        <v>209464.76</v>
      </c>
      <c r="N378" s="141">
        <v>240</v>
      </c>
      <c r="O378" s="76">
        <v>27100.87</v>
      </c>
      <c r="P378" s="180"/>
      <c r="Q378" s="180"/>
      <c r="R378" s="174"/>
      <c r="S378" s="180"/>
      <c r="T378" s="180"/>
      <c r="U378" s="180"/>
      <c r="V378" s="174"/>
    </row>
    <row r="379" spans="2:22" s="182" customFormat="1" x14ac:dyDescent="0.25">
      <c r="B379" s="26" t="s">
        <v>719</v>
      </c>
      <c r="C379" s="27"/>
      <c r="D379" s="27"/>
      <c r="E379" s="140">
        <v>558</v>
      </c>
      <c r="F379" s="140">
        <v>2389319.5395132275</v>
      </c>
      <c r="G379" s="140">
        <v>264770224.47999999</v>
      </c>
      <c r="H379" s="140">
        <v>155999.92481203008</v>
      </c>
      <c r="I379" s="140">
        <v>57561922.5</v>
      </c>
      <c r="J379" s="140">
        <v>2083081.6791807385</v>
      </c>
      <c r="K379" s="140">
        <v>113649840.01000001</v>
      </c>
      <c r="L379" s="140">
        <v>53668.935520458821</v>
      </c>
      <c r="M379" s="140">
        <v>53022567.100000001</v>
      </c>
      <c r="N379" s="140">
        <v>96569</v>
      </c>
      <c r="O379" s="75">
        <v>40535894.859999999</v>
      </c>
      <c r="P379" s="180">
        <f>+E380+E385+E402+E409</f>
        <v>558</v>
      </c>
      <c r="Q379" s="180">
        <f>+F380+F385+F402+F409</f>
        <v>2389319.5395132275</v>
      </c>
      <c r="R379" s="180">
        <f>+G380+G385+G402+G409</f>
        <v>264770224.48000002</v>
      </c>
      <c r="S379" s="180">
        <f>E379-P379</f>
        <v>0</v>
      </c>
      <c r="T379" s="180">
        <f>F379-Q379</f>
        <v>0</v>
      </c>
      <c r="U379" s="180">
        <f>G379-R379</f>
        <v>0</v>
      </c>
      <c r="V379" s="181"/>
    </row>
    <row r="380" spans="2:22" s="175" customFormat="1" x14ac:dyDescent="0.25">
      <c r="B380" s="24"/>
      <c r="C380" s="1" t="s">
        <v>720</v>
      </c>
      <c r="D380" s="1"/>
      <c r="E380" s="141">
        <v>67</v>
      </c>
      <c r="F380" s="141">
        <v>425711</v>
      </c>
      <c r="G380" s="141">
        <v>20550990.739999998</v>
      </c>
      <c r="H380" s="141">
        <v>10584</v>
      </c>
      <c r="I380" s="141">
        <v>5896809.5199999996</v>
      </c>
      <c r="J380" s="141">
        <v>399747</v>
      </c>
      <c r="K380" s="141">
        <v>10094405.560000001</v>
      </c>
      <c r="L380" s="141">
        <v>5062</v>
      </c>
      <c r="M380" s="141">
        <v>2494924.69</v>
      </c>
      <c r="N380" s="141">
        <v>10318</v>
      </c>
      <c r="O380" s="76">
        <v>2064850.98</v>
      </c>
      <c r="P380" s="180"/>
      <c r="Q380" s="180"/>
      <c r="R380" s="174"/>
      <c r="S380" s="180"/>
      <c r="T380" s="180"/>
      <c r="U380" s="180"/>
      <c r="V380" s="174"/>
    </row>
    <row r="381" spans="2:22" s="175" customFormat="1" x14ac:dyDescent="0.25">
      <c r="B381" s="24"/>
      <c r="C381" s="1"/>
      <c r="D381" s="1" t="s">
        <v>721</v>
      </c>
      <c r="E381" s="141">
        <v>33</v>
      </c>
      <c r="F381" s="141">
        <v>347353</v>
      </c>
      <c r="G381" s="141">
        <v>17149756.91</v>
      </c>
      <c r="H381" s="141">
        <v>8419</v>
      </c>
      <c r="I381" s="141">
        <v>4902601.47</v>
      </c>
      <c r="J381" s="141">
        <v>324847</v>
      </c>
      <c r="K381" s="141">
        <v>8049178.2000000002</v>
      </c>
      <c r="L381" s="141">
        <v>4594</v>
      </c>
      <c r="M381" s="141">
        <v>2331323.7799999998</v>
      </c>
      <c r="N381" s="141">
        <v>9493</v>
      </c>
      <c r="O381" s="76">
        <v>1866653.46</v>
      </c>
      <c r="P381" s="180"/>
      <c r="Q381" s="180"/>
      <c r="R381" s="174"/>
      <c r="S381" s="180"/>
      <c r="T381" s="180"/>
      <c r="U381" s="180"/>
      <c r="V381" s="174"/>
    </row>
    <row r="382" spans="2:22" s="175" customFormat="1" x14ac:dyDescent="0.25">
      <c r="B382" s="24"/>
      <c r="C382" s="1"/>
      <c r="D382" s="1" t="s">
        <v>334</v>
      </c>
      <c r="E382" s="141">
        <v>3</v>
      </c>
      <c r="F382" s="141">
        <v>11053</v>
      </c>
      <c r="G382" s="141">
        <v>651110.39</v>
      </c>
      <c r="H382" s="141">
        <v>427</v>
      </c>
      <c r="I382" s="141">
        <v>84927.16</v>
      </c>
      <c r="J382" s="141">
        <v>10165</v>
      </c>
      <c r="K382" s="141">
        <v>466449.38</v>
      </c>
      <c r="L382" s="141">
        <v>51</v>
      </c>
      <c r="M382" s="141">
        <v>14548.69</v>
      </c>
      <c r="N382" s="141">
        <v>410</v>
      </c>
      <c r="O382" s="76">
        <v>85185.17</v>
      </c>
      <c r="P382" s="180"/>
      <c r="Q382" s="180"/>
      <c r="R382" s="174"/>
      <c r="S382" s="180"/>
      <c r="T382" s="180"/>
      <c r="U382" s="180"/>
      <c r="V382" s="174"/>
    </row>
    <row r="383" spans="2:22" s="175" customFormat="1" x14ac:dyDescent="0.25">
      <c r="B383" s="24"/>
      <c r="C383" s="1"/>
      <c r="D383" s="1" t="s">
        <v>722</v>
      </c>
      <c r="E383" s="141">
        <v>3</v>
      </c>
      <c r="F383" s="141">
        <v>7023</v>
      </c>
      <c r="G383" s="141">
        <v>139377.15</v>
      </c>
      <c r="H383" s="141">
        <v>55</v>
      </c>
      <c r="I383" s="141">
        <v>27882.59</v>
      </c>
      <c r="J383" s="141">
        <v>6954</v>
      </c>
      <c r="K383" s="141">
        <v>108508.28</v>
      </c>
      <c r="L383" s="141">
        <v>14</v>
      </c>
      <c r="M383" s="141">
        <v>2986.27</v>
      </c>
      <c r="N383" s="141">
        <v>0</v>
      </c>
      <c r="O383" s="76">
        <v>0</v>
      </c>
      <c r="P383" s="180"/>
      <c r="Q383" s="180"/>
      <c r="R383" s="174"/>
      <c r="S383" s="180"/>
      <c r="T383" s="180"/>
      <c r="U383" s="180"/>
      <c r="V383" s="174"/>
    </row>
    <row r="384" spans="2:22" s="175" customFormat="1" x14ac:dyDescent="0.25">
      <c r="B384" s="24"/>
      <c r="C384" s="1"/>
      <c r="D384" s="1" t="s">
        <v>962</v>
      </c>
      <c r="E384" s="141">
        <v>28</v>
      </c>
      <c r="F384" s="141">
        <v>60282</v>
      </c>
      <c r="G384" s="141">
        <v>2610746.2899999996</v>
      </c>
      <c r="H384" s="141">
        <v>1683</v>
      </c>
      <c r="I384" s="141">
        <v>881398.28000000014</v>
      </c>
      <c r="J384" s="141">
        <v>57781</v>
      </c>
      <c r="K384" s="141">
        <v>1470269.69</v>
      </c>
      <c r="L384" s="141">
        <v>403</v>
      </c>
      <c r="M384" s="141">
        <v>146065.96000000002</v>
      </c>
      <c r="N384" s="141">
        <v>415</v>
      </c>
      <c r="O384" s="76">
        <v>113012.34</v>
      </c>
      <c r="P384" s="180"/>
      <c r="Q384" s="180"/>
      <c r="R384" s="174"/>
      <c r="S384" s="180"/>
      <c r="T384" s="180"/>
      <c r="U384" s="180"/>
      <c r="V384" s="174"/>
    </row>
    <row r="385" spans="2:22" s="175" customFormat="1" x14ac:dyDescent="0.25">
      <c r="B385" s="24"/>
      <c r="C385" s="1" t="s">
        <v>723</v>
      </c>
      <c r="D385" s="1"/>
      <c r="E385" s="141">
        <v>423</v>
      </c>
      <c r="F385" s="141">
        <v>1733925.5395132275</v>
      </c>
      <c r="G385" s="141">
        <v>220330309.46000001</v>
      </c>
      <c r="H385" s="141">
        <v>133226.92481203008</v>
      </c>
      <c r="I385" s="141">
        <v>44371304.170000002</v>
      </c>
      <c r="J385" s="141">
        <v>1479430.6791807385</v>
      </c>
      <c r="K385" s="141">
        <v>91490899.840000004</v>
      </c>
      <c r="L385" s="141">
        <v>44039.935520458821</v>
      </c>
      <c r="M385" s="141">
        <v>48132537.960000001</v>
      </c>
      <c r="N385" s="141">
        <v>77228</v>
      </c>
      <c r="O385" s="76">
        <v>36335567.479999997</v>
      </c>
      <c r="P385" s="180"/>
      <c r="Q385" s="180"/>
      <c r="R385" s="174"/>
      <c r="S385" s="180"/>
      <c r="T385" s="180"/>
      <c r="U385" s="180"/>
      <c r="V385" s="174"/>
    </row>
    <row r="386" spans="2:22" s="175" customFormat="1" x14ac:dyDescent="0.25">
      <c r="B386" s="24"/>
      <c r="C386" s="1"/>
      <c r="D386" s="1" t="s">
        <v>728</v>
      </c>
      <c r="E386" s="141">
        <v>200</v>
      </c>
      <c r="F386" s="141">
        <v>1006335.9798475101</v>
      </c>
      <c r="G386" s="141">
        <v>164788380.59</v>
      </c>
      <c r="H386" s="141">
        <v>94602.213793103452</v>
      </c>
      <c r="I386" s="141">
        <v>31536797.41</v>
      </c>
      <c r="J386" s="141">
        <v>819337.18396485446</v>
      </c>
      <c r="K386" s="141">
        <v>64674988.880000003</v>
      </c>
      <c r="L386" s="141">
        <v>32064.582089552241</v>
      </c>
      <c r="M386" s="141">
        <v>39809844.469999999</v>
      </c>
      <c r="N386" s="141">
        <v>60332</v>
      </c>
      <c r="O386" s="76">
        <v>28766749.829999998</v>
      </c>
      <c r="P386" s="180"/>
      <c r="Q386" s="180"/>
      <c r="R386" s="174"/>
      <c r="S386" s="180"/>
      <c r="T386" s="180"/>
      <c r="U386" s="180"/>
      <c r="V386" s="174"/>
    </row>
    <row r="387" spans="2:22" s="175" customFormat="1" x14ac:dyDescent="0.25">
      <c r="B387" s="24"/>
      <c r="C387" s="1"/>
      <c r="D387" s="1" t="s">
        <v>734</v>
      </c>
      <c r="E387" s="141">
        <v>69</v>
      </c>
      <c r="F387" s="141">
        <v>200691</v>
      </c>
      <c r="G387" s="141">
        <v>25212095.649999999</v>
      </c>
      <c r="H387" s="141">
        <v>17779</v>
      </c>
      <c r="I387" s="141">
        <v>6187776.8399999999</v>
      </c>
      <c r="J387" s="141">
        <v>171104</v>
      </c>
      <c r="K387" s="141">
        <v>11673648.68</v>
      </c>
      <c r="L387" s="141">
        <v>4817</v>
      </c>
      <c r="M387" s="141">
        <v>3482156.69</v>
      </c>
      <c r="N387" s="141">
        <v>6991</v>
      </c>
      <c r="O387" s="76">
        <v>3868513.44</v>
      </c>
      <c r="P387" s="180"/>
      <c r="Q387" s="180"/>
      <c r="R387" s="174"/>
      <c r="S387" s="180"/>
      <c r="T387" s="180"/>
      <c r="U387" s="180"/>
      <c r="V387" s="174"/>
    </row>
    <row r="388" spans="2:22" s="175" customFormat="1" x14ac:dyDescent="0.25">
      <c r="B388" s="24"/>
      <c r="C388" s="1"/>
      <c r="D388" s="1" t="s">
        <v>733</v>
      </c>
      <c r="E388" s="141">
        <v>33</v>
      </c>
      <c r="F388" s="141">
        <v>173181</v>
      </c>
      <c r="G388" s="141">
        <v>14540746.42</v>
      </c>
      <c r="H388" s="141">
        <v>9200</v>
      </c>
      <c r="I388" s="141">
        <v>2257948.91</v>
      </c>
      <c r="J388" s="141">
        <v>156728</v>
      </c>
      <c r="K388" s="141">
        <v>6481446.5700000003</v>
      </c>
      <c r="L388" s="141">
        <v>2117</v>
      </c>
      <c r="M388" s="141">
        <v>3017189.65</v>
      </c>
      <c r="N388" s="141">
        <v>5136</v>
      </c>
      <c r="O388" s="76">
        <v>2784161.29</v>
      </c>
      <c r="P388" s="180"/>
      <c r="Q388" s="180"/>
      <c r="R388" s="174"/>
      <c r="S388" s="180"/>
      <c r="T388" s="180"/>
      <c r="U388" s="180"/>
      <c r="V388" s="174"/>
    </row>
    <row r="389" spans="2:22" s="175" customFormat="1" x14ac:dyDescent="0.25">
      <c r="B389" s="24"/>
      <c r="C389" s="1"/>
      <c r="D389" s="1" t="s">
        <v>738</v>
      </c>
      <c r="E389" s="141">
        <v>15</v>
      </c>
      <c r="F389" s="141">
        <v>43065.771486288068</v>
      </c>
      <c r="G389" s="141">
        <v>2419731.83</v>
      </c>
      <c r="H389" s="141">
        <v>2804</v>
      </c>
      <c r="I389" s="141">
        <v>676140.19</v>
      </c>
      <c r="J389" s="141">
        <v>38510.867531485812</v>
      </c>
      <c r="K389" s="141">
        <v>1329981.82</v>
      </c>
      <c r="L389" s="141">
        <v>582.90395480225925</v>
      </c>
      <c r="M389" s="141">
        <v>199291.69</v>
      </c>
      <c r="N389" s="141">
        <v>1168</v>
      </c>
      <c r="O389" s="76">
        <v>214318.12</v>
      </c>
      <c r="P389" s="180"/>
      <c r="Q389" s="180"/>
      <c r="R389" s="174"/>
      <c r="S389" s="180"/>
      <c r="T389" s="180"/>
      <c r="U389" s="180"/>
      <c r="V389" s="174"/>
    </row>
    <row r="390" spans="2:22" s="175" customFormat="1" x14ac:dyDescent="0.25">
      <c r="B390" s="24"/>
      <c r="C390" s="1"/>
      <c r="D390" s="1" t="s">
        <v>727</v>
      </c>
      <c r="E390" s="141">
        <v>13</v>
      </c>
      <c r="F390" s="141">
        <v>33298.103886068711</v>
      </c>
      <c r="G390" s="141">
        <v>1731250.83</v>
      </c>
      <c r="H390" s="141">
        <v>1014.2068965517242</v>
      </c>
      <c r="I390" s="141">
        <v>946782.31</v>
      </c>
      <c r="J390" s="141">
        <v>31839.195496979672</v>
      </c>
      <c r="K390" s="141">
        <v>645480.93999999994</v>
      </c>
      <c r="L390" s="141">
        <v>224.7014925373135</v>
      </c>
      <c r="M390" s="141">
        <v>111538.91</v>
      </c>
      <c r="N390" s="141">
        <v>220</v>
      </c>
      <c r="O390" s="76">
        <v>27448.67</v>
      </c>
      <c r="P390" s="180"/>
      <c r="Q390" s="180"/>
      <c r="R390" s="174"/>
      <c r="S390" s="180"/>
      <c r="T390" s="180"/>
      <c r="U390" s="180"/>
      <c r="V390" s="174"/>
    </row>
    <row r="391" spans="2:22" s="175" customFormat="1" x14ac:dyDescent="0.25">
      <c r="B391" s="24"/>
      <c r="C391" s="1"/>
      <c r="D391" s="1" t="s">
        <v>726</v>
      </c>
      <c r="E391" s="141">
        <v>12</v>
      </c>
      <c r="F391" s="141">
        <v>40438.257230859839</v>
      </c>
      <c r="G391" s="141">
        <v>2597448.5299999998</v>
      </c>
      <c r="H391" s="141">
        <v>1191.2413793103449</v>
      </c>
      <c r="I391" s="141">
        <v>731950.2</v>
      </c>
      <c r="J391" s="141">
        <v>37735.777045579351</v>
      </c>
      <c r="K391" s="141">
        <v>1429515.16</v>
      </c>
      <c r="L391" s="141">
        <v>489.23880597014949</v>
      </c>
      <c r="M391" s="141">
        <v>274428.45</v>
      </c>
      <c r="N391" s="141">
        <v>1022</v>
      </c>
      <c r="O391" s="76">
        <v>161554.73000000001</v>
      </c>
      <c r="P391" s="180"/>
      <c r="Q391" s="180"/>
      <c r="R391" s="174"/>
      <c r="S391" s="180"/>
      <c r="T391" s="180"/>
      <c r="U391" s="180"/>
      <c r="V391" s="174"/>
    </row>
    <row r="392" spans="2:22" s="175" customFormat="1" x14ac:dyDescent="0.25">
      <c r="B392" s="24"/>
      <c r="C392" s="1"/>
      <c r="D392" s="1" t="s">
        <v>739</v>
      </c>
      <c r="E392" s="141">
        <v>9</v>
      </c>
      <c r="F392" s="141">
        <v>29728</v>
      </c>
      <c r="G392" s="141">
        <v>2098144.7999999998</v>
      </c>
      <c r="H392" s="141">
        <v>1008</v>
      </c>
      <c r="I392" s="141">
        <v>549596.68000000005</v>
      </c>
      <c r="J392" s="141">
        <v>27704</v>
      </c>
      <c r="K392" s="141">
        <v>1151936.1100000001</v>
      </c>
      <c r="L392" s="141">
        <v>375</v>
      </c>
      <c r="M392" s="141">
        <v>145325.51</v>
      </c>
      <c r="N392" s="141">
        <v>641</v>
      </c>
      <c r="O392" s="76">
        <v>251286.5</v>
      </c>
      <c r="P392" s="180"/>
      <c r="Q392" s="180"/>
      <c r="R392" s="174"/>
      <c r="S392" s="180"/>
      <c r="T392" s="180"/>
      <c r="U392" s="180"/>
      <c r="V392" s="174"/>
    </row>
    <row r="393" spans="2:22" s="175" customFormat="1" x14ac:dyDescent="0.25">
      <c r="B393" s="24"/>
      <c r="C393" s="1"/>
      <c r="D393" s="1" t="s">
        <v>735</v>
      </c>
      <c r="E393" s="141">
        <v>8</v>
      </c>
      <c r="F393" s="141">
        <v>20648</v>
      </c>
      <c r="G393" s="141">
        <v>779478.19</v>
      </c>
      <c r="H393" s="141">
        <v>861</v>
      </c>
      <c r="I393" s="141">
        <v>134631.92000000001</v>
      </c>
      <c r="J393" s="141">
        <v>19135</v>
      </c>
      <c r="K393" s="141">
        <v>411256.54</v>
      </c>
      <c r="L393" s="141">
        <v>382</v>
      </c>
      <c r="M393" s="141">
        <v>188136.03</v>
      </c>
      <c r="N393" s="141">
        <v>270</v>
      </c>
      <c r="O393" s="76">
        <v>45453.7</v>
      </c>
      <c r="P393" s="180"/>
      <c r="Q393" s="180"/>
      <c r="R393" s="174"/>
      <c r="S393" s="180"/>
      <c r="T393" s="180"/>
      <c r="U393" s="180"/>
      <c r="V393" s="174"/>
    </row>
    <row r="394" spans="2:22" s="175" customFormat="1" x14ac:dyDescent="0.25">
      <c r="B394" s="24"/>
      <c r="C394" s="1"/>
      <c r="D394" s="1" t="s">
        <v>730</v>
      </c>
      <c r="E394" s="141">
        <v>7</v>
      </c>
      <c r="F394" s="141">
        <v>20020</v>
      </c>
      <c r="G394" s="141">
        <v>1783407.97</v>
      </c>
      <c r="H394" s="141">
        <v>1369</v>
      </c>
      <c r="I394" s="141">
        <v>259997.06</v>
      </c>
      <c r="J394" s="141">
        <v>16796</v>
      </c>
      <c r="K394" s="141">
        <v>1077311.4099999999</v>
      </c>
      <c r="L394" s="141">
        <v>940</v>
      </c>
      <c r="M394" s="141">
        <v>301632.33</v>
      </c>
      <c r="N394" s="141">
        <v>915</v>
      </c>
      <c r="O394" s="76">
        <v>144467.17000000001</v>
      </c>
      <c r="P394" s="180"/>
      <c r="Q394" s="180"/>
      <c r="R394" s="174"/>
      <c r="S394" s="180"/>
      <c r="T394" s="180"/>
      <c r="U394" s="180"/>
      <c r="V394" s="174"/>
    </row>
    <row r="395" spans="2:22" s="175" customFormat="1" x14ac:dyDescent="0.25">
      <c r="B395" s="24"/>
      <c r="C395" s="1"/>
      <c r="D395" s="1" t="s">
        <v>732</v>
      </c>
      <c r="E395" s="141">
        <v>6</v>
      </c>
      <c r="F395" s="141">
        <v>28841.659035561272</v>
      </c>
      <c r="G395" s="141">
        <v>1906655.39</v>
      </c>
      <c r="H395" s="141">
        <v>1531.3379310344828</v>
      </c>
      <c r="I395" s="141">
        <v>850983.41</v>
      </c>
      <c r="J395" s="141">
        <v>26905.843492586489</v>
      </c>
      <c r="K395" s="141">
        <v>870594.61</v>
      </c>
      <c r="L395" s="141">
        <v>183.47761194029852</v>
      </c>
      <c r="M395" s="141">
        <v>151522.4</v>
      </c>
      <c r="N395" s="141">
        <v>221</v>
      </c>
      <c r="O395" s="76">
        <v>33554.97</v>
      </c>
      <c r="P395" s="180"/>
      <c r="Q395" s="180"/>
      <c r="R395" s="174"/>
      <c r="S395" s="180"/>
      <c r="T395" s="180"/>
      <c r="U395" s="180"/>
      <c r="V395" s="174"/>
    </row>
    <row r="396" spans="2:22" s="175" customFormat="1" x14ac:dyDescent="0.25">
      <c r="B396" s="24"/>
      <c r="C396" s="1"/>
      <c r="D396" s="1" t="s">
        <v>724</v>
      </c>
      <c r="E396" s="141">
        <v>4</v>
      </c>
      <c r="F396" s="141">
        <v>20701</v>
      </c>
      <c r="G396" s="141">
        <v>324684.27</v>
      </c>
      <c r="H396" s="141">
        <v>222</v>
      </c>
      <c r="I396" s="141">
        <v>88630.17</v>
      </c>
      <c r="J396" s="141">
        <v>20320</v>
      </c>
      <c r="K396" s="141">
        <v>190599.96</v>
      </c>
      <c r="L396" s="141">
        <v>159</v>
      </c>
      <c r="M396" s="141">
        <v>45454.15</v>
      </c>
      <c r="N396" s="141">
        <v>0</v>
      </c>
      <c r="O396" s="76">
        <v>0</v>
      </c>
      <c r="P396" s="180"/>
      <c r="Q396" s="180"/>
      <c r="R396" s="174"/>
      <c r="S396" s="180"/>
      <c r="T396" s="180"/>
      <c r="U396" s="180"/>
      <c r="V396" s="174"/>
    </row>
    <row r="397" spans="2:22" s="175" customFormat="1" x14ac:dyDescent="0.25">
      <c r="B397" s="24"/>
      <c r="C397" s="1"/>
      <c r="D397" s="1" t="s">
        <v>725</v>
      </c>
      <c r="E397" s="141">
        <v>3</v>
      </c>
      <c r="F397" s="141">
        <v>6610</v>
      </c>
      <c r="G397" s="141">
        <v>462512.87</v>
      </c>
      <c r="H397" s="141">
        <v>346</v>
      </c>
      <c r="I397" s="141">
        <v>94223.13</v>
      </c>
      <c r="J397" s="141">
        <v>5927</v>
      </c>
      <c r="K397" s="141">
        <v>306574.7</v>
      </c>
      <c r="L397" s="141">
        <v>268</v>
      </c>
      <c r="M397" s="141">
        <v>53631.26</v>
      </c>
      <c r="N397" s="141">
        <v>69</v>
      </c>
      <c r="O397" s="76">
        <v>8083.78</v>
      </c>
      <c r="P397" s="180"/>
      <c r="Q397" s="180"/>
      <c r="R397" s="174"/>
      <c r="S397" s="180"/>
      <c r="T397" s="180"/>
      <c r="U397" s="180"/>
      <c r="V397" s="174"/>
    </row>
    <row r="398" spans="2:22" s="175" customFormat="1" x14ac:dyDescent="0.25">
      <c r="B398" s="24"/>
      <c r="C398" s="1"/>
      <c r="D398" s="1" t="s">
        <v>731</v>
      </c>
      <c r="E398" s="141">
        <v>3</v>
      </c>
      <c r="F398" s="141">
        <v>8308</v>
      </c>
      <c r="G398" s="141">
        <v>115279.52</v>
      </c>
      <c r="H398" s="141">
        <v>113</v>
      </c>
      <c r="I398" s="141">
        <v>24354.17</v>
      </c>
      <c r="J398" s="141">
        <v>8076</v>
      </c>
      <c r="K398" s="141">
        <v>68492.59</v>
      </c>
      <c r="L398" s="141">
        <v>119</v>
      </c>
      <c r="M398" s="141">
        <v>22432.76</v>
      </c>
      <c r="N398" s="141">
        <v>0</v>
      </c>
      <c r="O398" s="76">
        <v>0</v>
      </c>
      <c r="P398" s="180"/>
      <c r="Q398" s="180"/>
      <c r="R398" s="174"/>
      <c r="S398" s="180"/>
      <c r="T398" s="180"/>
      <c r="U398" s="180"/>
      <c r="V398" s="174"/>
    </row>
    <row r="399" spans="2:22" s="175" customFormat="1" x14ac:dyDescent="0.25">
      <c r="B399" s="24"/>
      <c r="C399" s="1"/>
      <c r="D399" s="1" t="s">
        <v>675</v>
      </c>
      <c r="E399" s="141">
        <v>3</v>
      </c>
      <c r="F399" s="141">
        <v>5916</v>
      </c>
      <c r="G399" s="141">
        <v>111848.62</v>
      </c>
      <c r="H399" s="141">
        <v>0</v>
      </c>
      <c r="I399" s="141">
        <v>0</v>
      </c>
      <c r="J399" s="141">
        <v>5908</v>
      </c>
      <c r="K399" s="141">
        <v>111050.24000000001</v>
      </c>
      <c r="L399" s="141">
        <v>8</v>
      </c>
      <c r="M399" s="141">
        <v>798.37</v>
      </c>
      <c r="N399" s="141">
        <v>0</v>
      </c>
      <c r="O399" s="76">
        <v>0</v>
      </c>
      <c r="P399" s="180"/>
      <c r="Q399" s="180"/>
      <c r="R399" s="174"/>
      <c r="S399" s="180"/>
      <c r="T399" s="180"/>
      <c r="U399" s="180"/>
      <c r="V399" s="174"/>
    </row>
    <row r="400" spans="2:22" s="175" customFormat="1" x14ac:dyDescent="0.25">
      <c r="B400" s="24"/>
      <c r="C400" s="1"/>
      <c r="D400" s="1" t="s">
        <v>1194</v>
      </c>
      <c r="E400" s="141">
        <v>3</v>
      </c>
      <c r="F400" s="141">
        <v>13700.768026939362</v>
      </c>
      <c r="G400" s="141">
        <v>256877.31</v>
      </c>
      <c r="H400" s="141">
        <v>874.92481203006685</v>
      </c>
      <c r="I400" s="141">
        <v>11536.58</v>
      </c>
      <c r="J400" s="141">
        <v>12344.81164925273</v>
      </c>
      <c r="K400" s="141">
        <v>101975.59</v>
      </c>
      <c r="L400" s="141">
        <v>238.0315656565665</v>
      </c>
      <c r="M400" s="141">
        <v>113389.88</v>
      </c>
      <c r="N400" s="141">
        <v>243</v>
      </c>
      <c r="O400" s="76">
        <v>29975.27</v>
      </c>
      <c r="P400" s="180"/>
      <c r="Q400" s="180"/>
      <c r="R400" s="174"/>
      <c r="S400" s="180"/>
      <c r="T400" s="180"/>
      <c r="U400" s="180"/>
      <c r="V400" s="174"/>
    </row>
    <row r="401" spans="2:22" s="175" customFormat="1" x14ac:dyDescent="0.25">
      <c r="B401" s="24"/>
      <c r="C401" s="1"/>
      <c r="D401" s="1" t="s">
        <v>962</v>
      </c>
      <c r="E401" s="141">
        <v>35</v>
      </c>
      <c r="F401" s="141">
        <v>82442</v>
      </c>
      <c r="G401" s="141">
        <v>1201766.6600000004</v>
      </c>
      <c r="H401" s="141">
        <v>311</v>
      </c>
      <c r="I401" s="141">
        <v>19955.189999999999</v>
      </c>
      <c r="J401" s="141">
        <v>81059</v>
      </c>
      <c r="K401" s="141">
        <v>966046.02999999991</v>
      </c>
      <c r="L401" s="141">
        <v>1072</v>
      </c>
      <c r="M401" s="141">
        <v>215765.42999999996</v>
      </c>
      <c r="N401" s="141">
        <v>0</v>
      </c>
      <c r="O401" s="76">
        <v>0</v>
      </c>
      <c r="P401" s="180"/>
      <c r="Q401" s="180"/>
      <c r="R401" s="174"/>
      <c r="S401" s="180"/>
      <c r="T401" s="180"/>
      <c r="U401" s="180"/>
      <c r="V401" s="174"/>
    </row>
    <row r="402" spans="2:22" s="175" customFormat="1" x14ac:dyDescent="0.25">
      <c r="B402" s="24"/>
      <c r="C402" s="1" t="s">
        <v>740</v>
      </c>
      <c r="D402" s="1"/>
      <c r="E402" s="141">
        <v>63</v>
      </c>
      <c r="F402" s="141">
        <v>216774</v>
      </c>
      <c r="G402" s="141">
        <v>22706392.399999999</v>
      </c>
      <c r="H402" s="141">
        <v>10568</v>
      </c>
      <c r="I402" s="141">
        <v>6801020.3899999997</v>
      </c>
      <c r="J402" s="141">
        <v>193057</v>
      </c>
      <c r="K402" s="141">
        <v>11471989.359999999</v>
      </c>
      <c r="L402" s="141">
        <v>4393</v>
      </c>
      <c r="M402" s="141">
        <v>2345044.38</v>
      </c>
      <c r="N402" s="141">
        <v>8756</v>
      </c>
      <c r="O402" s="76">
        <v>2088338.26</v>
      </c>
      <c r="P402" s="180"/>
      <c r="Q402" s="180"/>
      <c r="R402" s="174"/>
      <c r="S402" s="180"/>
      <c r="T402" s="180"/>
      <c r="U402" s="180"/>
      <c r="V402" s="174"/>
    </row>
    <row r="403" spans="2:22" s="175" customFormat="1" x14ac:dyDescent="0.25">
      <c r="B403" s="24"/>
      <c r="C403" s="1"/>
      <c r="D403" s="1" t="s">
        <v>743</v>
      </c>
      <c r="E403" s="141">
        <v>34</v>
      </c>
      <c r="F403" s="141">
        <v>151769</v>
      </c>
      <c r="G403" s="141">
        <v>17785706.5</v>
      </c>
      <c r="H403" s="141">
        <v>7526</v>
      </c>
      <c r="I403" s="141">
        <v>4533591.46</v>
      </c>
      <c r="J403" s="141">
        <v>132709</v>
      </c>
      <c r="K403" s="141">
        <v>9164094.5999999996</v>
      </c>
      <c r="L403" s="141">
        <v>3677</v>
      </c>
      <c r="M403" s="141">
        <v>2136694.86</v>
      </c>
      <c r="N403" s="141">
        <v>7857</v>
      </c>
      <c r="O403" s="76">
        <v>1951325.58</v>
      </c>
      <c r="P403" s="180"/>
      <c r="Q403" s="180"/>
      <c r="R403" s="174"/>
      <c r="S403" s="180"/>
      <c r="T403" s="180"/>
      <c r="U403" s="180"/>
      <c r="V403" s="174"/>
    </row>
    <row r="404" spans="2:22" s="175" customFormat="1" x14ac:dyDescent="0.25">
      <c r="B404" s="24"/>
      <c r="C404" s="1"/>
      <c r="D404" s="1" t="s">
        <v>742</v>
      </c>
      <c r="E404" s="141">
        <v>7</v>
      </c>
      <c r="F404" s="141">
        <v>15125</v>
      </c>
      <c r="G404" s="141">
        <v>1394857.67</v>
      </c>
      <c r="H404" s="141">
        <v>1485</v>
      </c>
      <c r="I404" s="141">
        <v>662821.28</v>
      </c>
      <c r="J404" s="141">
        <v>13149</v>
      </c>
      <c r="K404" s="141">
        <v>640302.06000000006</v>
      </c>
      <c r="L404" s="141">
        <v>237</v>
      </c>
      <c r="M404" s="141">
        <v>61571.57</v>
      </c>
      <c r="N404" s="141">
        <v>254</v>
      </c>
      <c r="O404" s="76">
        <v>30162.76</v>
      </c>
      <c r="P404" s="180"/>
      <c r="Q404" s="180"/>
      <c r="R404" s="174"/>
      <c r="S404" s="180"/>
      <c r="T404" s="180"/>
      <c r="U404" s="180"/>
      <c r="V404" s="174"/>
    </row>
    <row r="405" spans="2:22" s="175" customFormat="1" x14ac:dyDescent="0.25">
      <c r="B405" s="24"/>
      <c r="C405" s="1"/>
      <c r="D405" s="1" t="s">
        <v>745</v>
      </c>
      <c r="E405" s="141">
        <v>6</v>
      </c>
      <c r="F405" s="141">
        <v>10538</v>
      </c>
      <c r="G405" s="141">
        <v>436994.25</v>
      </c>
      <c r="H405" s="141">
        <v>362</v>
      </c>
      <c r="I405" s="141">
        <v>94744.62</v>
      </c>
      <c r="J405" s="141">
        <v>9789</v>
      </c>
      <c r="K405" s="141">
        <v>274147.59999999998</v>
      </c>
      <c r="L405" s="141">
        <v>272</v>
      </c>
      <c r="M405" s="141">
        <v>53279.71</v>
      </c>
      <c r="N405" s="141">
        <v>115</v>
      </c>
      <c r="O405" s="76">
        <v>14822.34</v>
      </c>
      <c r="P405" s="180"/>
      <c r="Q405" s="180"/>
      <c r="R405" s="174"/>
      <c r="S405" s="180"/>
      <c r="T405" s="180"/>
      <c r="U405" s="180"/>
      <c r="V405" s="174"/>
    </row>
    <row r="406" spans="2:22" s="175" customFormat="1" x14ac:dyDescent="0.25">
      <c r="B406" s="24"/>
      <c r="C406" s="1"/>
      <c r="D406" s="1" t="s">
        <v>741</v>
      </c>
      <c r="E406" s="141">
        <v>5</v>
      </c>
      <c r="F406" s="141">
        <v>20983</v>
      </c>
      <c r="G406" s="141">
        <v>1841757.8</v>
      </c>
      <c r="H406" s="141">
        <v>708</v>
      </c>
      <c r="I406" s="141">
        <v>1021061.75</v>
      </c>
      <c r="J406" s="141">
        <v>19850</v>
      </c>
      <c r="K406" s="141">
        <v>711661.05</v>
      </c>
      <c r="L406" s="141">
        <v>75</v>
      </c>
      <c r="M406" s="141">
        <v>35844.83</v>
      </c>
      <c r="N406" s="141">
        <v>350</v>
      </c>
      <c r="O406" s="76">
        <v>73190.17</v>
      </c>
      <c r="P406" s="180"/>
      <c r="Q406" s="180"/>
      <c r="R406" s="174"/>
      <c r="S406" s="180"/>
      <c r="T406" s="180"/>
      <c r="U406" s="180"/>
      <c r="V406" s="174"/>
    </row>
    <row r="407" spans="2:22" s="175" customFormat="1" x14ac:dyDescent="0.25">
      <c r="B407" s="24"/>
      <c r="C407" s="1"/>
      <c r="D407" s="1" t="s">
        <v>744</v>
      </c>
      <c r="E407" s="141">
        <v>3</v>
      </c>
      <c r="F407" s="141">
        <v>10497</v>
      </c>
      <c r="G407" s="141">
        <v>973576.36</v>
      </c>
      <c r="H407" s="141">
        <v>467</v>
      </c>
      <c r="I407" s="141">
        <v>484694</v>
      </c>
      <c r="J407" s="141">
        <v>9842</v>
      </c>
      <c r="K407" s="141">
        <v>469482.08</v>
      </c>
      <c r="L407" s="141">
        <v>8</v>
      </c>
      <c r="M407" s="141">
        <v>562.87</v>
      </c>
      <c r="N407" s="141">
        <v>180</v>
      </c>
      <c r="O407" s="76">
        <v>18837.419999999998</v>
      </c>
      <c r="P407" s="180"/>
      <c r="Q407" s="180"/>
      <c r="R407" s="174"/>
      <c r="S407" s="180"/>
      <c r="T407" s="180"/>
      <c r="U407" s="180"/>
      <c r="V407" s="174"/>
    </row>
    <row r="408" spans="2:22" s="175" customFormat="1" x14ac:dyDescent="0.25">
      <c r="B408" s="24"/>
      <c r="C408" s="1"/>
      <c r="D408" s="1" t="s">
        <v>962</v>
      </c>
      <c r="E408" s="141">
        <v>8</v>
      </c>
      <c r="F408" s="141">
        <v>7862</v>
      </c>
      <c r="G408" s="141">
        <v>273499.82</v>
      </c>
      <c r="H408" s="141">
        <v>20</v>
      </c>
      <c r="I408" s="141">
        <v>4107.29</v>
      </c>
      <c r="J408" s="141">
        <v>7718</v>
      </c>
      <c r="K408" s="141">
        <v>212301.97999999998</v>
      </c>
      <c r="L408" s="141">
        <v>124</v>
      </c>
      <c r="M408" s="141">
        <v>57090.55</v>
      </c>
      <c r="N408" s="141">
        <v>0</v>
      </c>
      <c r="O408" s="76">
        <v>0</v>
      </c>
      <c r="P408" s="180"/>
      <c r="Q408" s="180"/>
      <c r="R408" s="174"/>
      <c r="S408" s="180"/>
      <c r="T408" s="180"/>
      <c r="U408" s="180"/>
      <c r="V408" s="174"/>
    </row>
    <row r="409" spans="2:22" s="175" customFormat="1" x14ac:dyDescent="0.25">
      <c r="B409" s="24"/>
      <c r="C409" s="1" t="s">
        <v>746</v>
      </c>
      <c r="D409" s="1"/>
      <c r="E409" s="141">
        <v>5</v>
      </c>
      <c r="F409" s="141">
        <v>12909</v>
      </c>
      <c r="G409" s="141">
        <v>1182531.8799999999</v>
      </c>
      <c r="H409" s="141">
        <v>1621</v>
      </c>
      <c r="I409" s="141">
        <v>492788.42</v>
      </c>
      <c r="J409" s="141">
        <v>10847</v>
      </c>
      <c r="K409" s="141">
        <v>592545.25</v>
      </c>
      <c r="L409" s="141">
        <v>174</v>
      </c>
      <c r="M409" s="141">
        <v>50060.06</v>
      </c>
      <c r="N409" s="141">
        <v>267</v>
      </c>
      <c r="O409" s="76">
        <v>47138.15</v>
      </c>
      <c r="P409" s="180"/>
      <c r="Q409" s="180"/>
      <c r="R409" s="174"/>
      <c r="S409" s="180"/>
      <c r="T409" s="180"/>
      <c r="U409" s="180"/>
      <c r="V409" s="174"/>
    </row>
    <row r="410" spans="2:22" s="175" customFormat="1" x14ac:dyDescent="0.25">
      <c r="B410" s="24"/>
      <c r="C410" s="1"/>
      <c r="D410" s="1" t="s">
        <v>962</v>
      </c>
      <c r="E410" s="141">
        <v>5</v>
      </c>
      <c r="F410" s="141">
        <v>12909</v>
      </c>
      <c r="G410" s="141">
        <v>1182531.8800000001</v>
      </c>
      <c r="H410" s="141">
        <v>1621</v>
      </c>
      <c r="I410" s="141">
        <v>492788.42</v>
      </c>
      <c r="J410" s="141">
        <v>10847</v>
      </c>
      <c r="K410" s="141">
        <v>592545.24</v>
      </c>
      <c r="L410" s="141">
        <v>174</v>
      </c>
      <c r="M410" s="141">
        <v>50060.06</v>
      </c>
      <c r="N410" s="141">
        <v>267</v>
      </c>
      <c r="O410" s="76">
        <v>47138.15</v>
      </c>
      <c r="P410" s="180"/>
      <c r="Q410" s="180"/>
      <c r="R410" s="174"/>
      <c r="S410" s="180"/>
      <c r="T410" s="180"/>
      <c r="U410" s="180"/>
      <c r="V410" s="174"/>
    </row>
    <row r="411" spans="2:22" s="182" customFormat="1" x14ac:dyDescent="0.25">
      <c r="B411" s="26" t="s">
        <v>748</v>
      </c>
      <c r="C411" s="27"/>
      <c r="D411" s="27"/>
      <c r="E411" s="140">
        <v>148</v>
      </c>
      <c r="F411" s="140">
        <v>653651</v>
      </c>
      <c r="G411" s="140">
        <v>45961526.719999999</v>
      </c>
      <c r="H411" s="140">
        <v>43092</v>
      </c>
      <c r="I411" s="140">
        <v>15431043.83</v>
      </c>
      <c r="J411" s="140">
        <v>584207</v>
      </c>
      <c r="K411" s="140">
        <v>22708396.609999999</v>
      </c>
      <c r="L411" s="140">
        <v>11483</v>
      </c>
      <c r="M411" s="140">
        <v>4811854.8099999996</v>
      </c>
      <c r="N411" s="140">
        <v>14869</v>
      </c>
      <c r="O411" s="75">
        <v>3010231.47</v>
      </c>
      <c r="P411" s="180">
        <f>+E412+E414+E418+E424+E426+E430</f>
        <v>148</v>
      </c>
      <c r="Q411" s="180">
        <f>+F412+F414+F418+F424+F426+F430</f>
        <v>653651</v>
      </c>
      <c r="R411" s="180">
        <f>+G412+G414+G418+G424+G426+G430</f>
        <v>45961526.719999999</v>
      </c>
      <c r="S411" s="180">
        <f>E411-P411</f>
        <v>0</v>
      </c>
      <c r="T411" s="180">
        <f>F411-Q411</f>
        <v>0</v>
      </c>
      <c r="U411" s="180">
        <f>G411-R411</f>
        <v>0</v>
      </c>
      <c r="V411" s="181"/>
    </row>
    <row r="412" spans="2:22" s="175" customFormat="1" x14ac:dyDescent="0.25">
      <c r="B412" s="24"/>
      <c r="C412" s="1" t="s">
        <v>749</v>
      </c>
      <c r="D412" s="1"/>
      <c r="E412" s="141">
        <v>3</v>
      </c>
      <c r="F412" s="141">
        <v>18109</v>
      </c>
      <c r="G412" s="141">
        <v>934914.34</v>
      </c>
      <c r="H412" s="141">
        <v>703</v>
      </c>
      <c r="I412" s="141">
        <v>313115.58</v>
      </c>
      <c r="J412" s="141">
        <v>17002</v>
      </c>
      <c r="K412" s="141">
        <v>548635.19999999995</v>
      </c>
      <c r="L412" s="141">
        <v>98</v>
      </c>
      <c r="M412" s="141">
        <v>24872.61</v>
      </c>
      <c r="N412" s="141">
        <v>306</v>
      </c>
      <c r="O412" s="76">
        <v>48290.95</v>
      </c>
      <c r="P412" s="180"/>
      <c r="Q412" s="180"/>
      <c r="R412" s="174"/>
      <c r="S412" s="180"/>
      <c r="T412" s="180"/>
      <c r="U412" s="180"/>
      <c r="V412" s="174"/>
    </row>
    <row r="413" spans="2:22" s="175" customFormat="1" x14ac:dyDescent="0.25">
      <c r="B413" s="24"/>
      <c r="C413" s="1"/>
      <c r="D413" s="1" t="s">
        <v>750</v>
      </c>
      <c r="E413" s="141">
        <v>3</v>
      </c>
      <c r="F413" s="141">
        <v>18109</v>
      </c>
      <c r="G413" s="141">
        <v>934914.34</v>
      </c>
      <c r="H413" s="141">
        <v>703</v>
      </c>
      <c r="I413" s="141">
        <v>313115.58</v>
      </c>
      <c r="J413" s="141">
        <v>17002</v>
      </c>
      <c r="K413" s="141">
        <v>548635.19999999995</v>
      </c>
      <c r="L413" s="141">
        <v>98</v>
      </c>
      <c r="M413" s="141">
        <v>24872.61</v>
      </c>
      <c r="N413" s="141">
        <v>306</v>
      </c>
      <c r="O413" s="76">
        <v>48290.95</v>
      </c>
      <c r="P413" s="180"/>
      <c r="Q413" s="180"/>
      <c r="R413" s="174"/>
      <c r="S413" s="180"/>
      <c r="T413" s="180"/>
      <c r="U413" s="180"/>
      <c r="V413" s="174"/>
    </row>
    <row r="414" spans="2:22" s="175" customFormat="1" x14ac:dyDescent="0.25">
      <c r="B414" s="24"/>
      <c r="C414" s="1" t="s">
        <v>751</v>
      </c>
      <c r="D414" s="1"/>
      <c r="E414" s="141">
        <v>13</v>
      </c>
      <c r="F414" s="141">
        <v>41821</v>
      </c>
      <c r="G414" s="141">
        <v>2382024.06</v>
      </c>
      <c r="H414" s="141">
        <v>2089</v>
      </c>
      <c r="I414" s="141">
        <v>1127687.3799999999</v>
      </c>
      <c r="J414" s="141">
        <v>38871</v>
      </c>
      <c r="K414" s="141">
        <v>1073564.6200000001</v>
      </c>
      <c r="L414" s="141">
        <v>345</v>
      </c>
      <c r="M414" s="141">
        <v>91211.89</v>
      </c>
      <c r="N414" s="141">
        <v>516</v>
      </c>
      <c r="O414" s="76">
        <v>89560.17</v>
      </c>
      <c r="P414" s="180"/>
      <c r="Q414" s="180"/>
      <c r="R414" s="174"/>
      <c r="S414" s="180"/>
      <c r="T414" s="180"/>
      <c r="U414" s="180"/>
      <c r="V414" s="174"/>
    </row>
    <row r="415" spans="2:22" s="175" customFormat="1" x14ac:dyDescent="0.25">
      <c r="B415" s="24"/>
      <c r="C415" s="1"/>
      <c r="D415" s="1" t="s">
        <v>752</v>
      </c>
      <c r="E415" s="141">
        <v>7</v>
      </c>
      <c r="F415" s="141">
        <v>32511</v>
      </c>
      <c r="G415" s="141">
        <v>1973074.67</v>
      </c>
      <c r="H415" s="141">
        <v>1722</v>
      </c>
      <c r="I415" s="141">
        <v>1050519.1499999999</v>
      </c>
      <c r="J415" s="141">
        <v>30201</v>
      </c>
      <c r="K415" s="141">
        <v>796441.73</v>
      </c>
      <c r="L415" s="141">
        <v>211</v>
      </c>
      <c r="M415" s="141">
        <v>57325.2</v>
      </c>
      <c r="N415" s="141">
        <v>377</v>
      </c>
      <c r="O415" s="76">
        <v>68788.59</v>
      </c>
      <c r="P415" s="180"/>
      <c r="Q415" s="180"/>
      <c r="R415" s="174"/>
      <c r="S415" s="180"/>
      <c r="T415" s="180"/>
      <c r="U415" s="180"/>
      <c r="V415" s="174"/>
    </row>
    <row r="416" spans="2:22" s="175" customFormat="1" x14ac:dyDescent="0.25">
      <c r="B416" s="24"/>
      <c r="C416" s="1"/>
      <c r="D416" s="1" t="s">
        <v>338</v>
      </c>
      <c r="E416" s="141">
        <v>3</v>
      </c>
      <c r="F416" s="141">
        <v>7993</v>
      </c>
      <c r="G416" s="141">
        <v>382842.79</v>
      </c>
      <c r="H416" s="141">
        <v>367</v>
      </c>
      <c r="I416" s="141">
        <v>77168.23</v>
      </c>
      <c r="J416" s="141">
        <v>7394</v>
      </c>
      <c r="K416" s="141">
        <v>260093.22</v>
      </c>
      <c r="L416" s="141">
        <v>93</v>
      </c>
      <c r="M416" s="141">
        <v>24809.77</v>
      </c>
      <c r="N416" s="141">
        <v>139</v>
      </c>
      <c r="O416" s="76">
        <v>20771.57</v>
      </c>
      <c r="P416" s="180"/>
      <c r="Q416" s="180"/>
      <c r="R416" s="174"/>
      <c r="S416" s="180"/>
      <c r="T416" s="180"/>
      <c r="U416" s="180"/>
      <c r="V416" s="174"/>
    </row>
    <row r="417" spans="2:22" s="175" customFormat="1" x14ac:dyDescent="0.25">
      <c r="B417" s="24"/>
      <c r="C417" s="1"/>
      <c r="D417" s="1" t="s">
        <v>962</v>
      </c>
      <c r="E417" s="141">
        <v>3</v>
      </c>
      <c r="F417" s="141">
        <v>1317</v>
      </c>
      <c r="G417" s="141">
        <v>26106.59</v>
      </c>
      <c r="H417" s="141">
        <v>0</v>
      </c>
      <c r="I417" s="141">
        <v>0</v>
      </c>
      <c r="J417" s="141">
        <v>1276</v>
      </c>
      <c r="K417" s="141">
        <v>17029.68</v>
      </c>
      <c r="L417" s="141">
        <v>41</v>
      </c>
      <c r="M417" s="141">
        <v>9076.91</v>
      </c>
      <c r="N417" s="141">
        <v>0</v>
      </c>
      <c r="O417" s="76">
        <v>0</v>
      </c>
      <c r="P417" s="180"/>
      <c r="Q417" s="180"/>
      <c r="R417" s="174"/>
      <c r="S417" s="180"/>
      <c r="T417" s="180"/>
      <c r="U417" s="180"/>
      <c r="V417" s="174"/>
    </row>
    <row r="418" spans="2:22" s="175" customFormat="1" x14ac:dyDescent="0.25">
      <c r="B418" s="24"/>
      <c r="C418" s="1" t="s">
        <v>753</v>
      </c>
      <c r="D418" s="1"/>
      <c r="E418" s="141">
        <v>78</v>
      </c>
      <c r="F418" s="141">
        <v>384011</v>
      </c>
      <c r="G418" s="141">
        <v>29761308.100000001</v>
      </c>
      <c r="H418" s="141">
        <v>27706</v>
      </c>
      <c r="I418" s="141">
        <v>9564428.7599999998</v>
      </c>
      <c r="J418" s="141">
        <v>338916</v>
      </c>
      <c r="K418" s="141">
        <v>14586606.77</v>
      </c>
      <c r="L418" s="141">
        <v>7095</v>
      </c>
      <c r="M418" s="141">
        <v>3452723.18</v>
      </c>
      <c r="N418" s="141">
        <v>10294</v>
      </c>
      <c r="O418" s="76">
        <v>2157549.39</v>
      </c>
      <c r="P418" s="180"/>
      <c r="Q418" s="180"/>
      <c r="R418" s="174"/>
      <c r="S418" s="180"/>
      <c r="T418" s="180"/>
      <c r="U418" s="180"/>
      <c r="V418" s="174"/>
    </row>
    <row r="419" spans="2:22" s="175" customFormat="1" x14ac:dyDescent="0.25">
      <c r="B419" s="24"/>
      <c r="C419" s="1"/>
      <c r="D419" s="1" t="s">
        <v>756</v>
      </c>
      <c r="E419" s="141">
        <v>34</v>
      </c>
      <c r="F419" s="141">
        <v>214760</v>
      </c>
      <c r="G419" s="141">
        <v>19249790.289999999</v>
      </c>
      <c r="H419" s="141">
        <v>17360</v>
      </c>
      <c r="I419" s="141">
        <v>6063838.7300000004</v>
      </c>
      <c r="J419" s="141">
        <v>187848</v>
      </c>
      <c r="K419" s="141">
        <v>9283691.9499999993</v>
      </c>
      <c r="L419" s="141">
        <v>3108</v>
      </c>
      <c r="M419" s="141">
        <v>2485855.8199999998</v>
      </c>
      <c r="N419" s="141">
        <v>6444</v>
      </c>
      <c r="O419" s="76">
        <v>1416403.79</v>
      </c>
      <c r="P419" s="180"/>
      <c r="Q419" s="180"/>
      <c r="R419" s="174"/>
      <c r="S419" s="180"/>
      <c r="T419" s="180"/>
      <c r="U419" s="180"/>
      <c r="V419" s="174"/>
    </row>
    <row r="420" spans="2:22" s="175" customFormat="1" x14ac:dyDescent="0.25">
      <c r="B420" s="24"/>
      <c r="C420" s="1"/>
      <c r="D420" s="1" t="s">
        <v>755</v>
      </c>
      <c r="E420" s="141">
        <v>18</v>
      </c>
      <c r="F420" s="141">
        <v>98487</v>
      </c>
      <c r="G420" s="141">
        <v>7777868.6399999997</v>
      </c>
      <c r="H420" s="141">
        <v>8354</v>
      </c>
      <c r="I420" s="141">
        <v>2813406.22</v>
      </c>
      <c r="J420" s="141">
        <v>85579</v>
      </c>
      <c r="K420" s="141">
        <v>3659925.91</v>
      </c>
      <c r="L420" s="141">
        <v>1794</v>
      </c>
      <c r="M420" s="141">
        <v>768948.33</v>
      </c>
      <c r="N420" s="141">
        <v>2760</v>
      </c>
      <c r="O420" s="76">
        <v>535588.18000000005</v>
      </c>
      <c r="P420" s="180"/>
      <c r="Q420" s="180"/>
      <c r="R420" s="174"/>
      <c r="S420" s="180"/>
      <c r="T420" s="180"/>
      <c r="U420" s="180"/>
      <c r="V420" s="174"/>
    </row>
    <row r="421" spans="2:22" s="175" customFormat="1" x14ac:dyDescent="0.25">
      <c r="B421" s="24"/>
      <c r="C421" s="1"/>
      <c r="D421" s="1" t="s">
        <v>754</v>
      </c>
      <c r="E421" s="141">
        <v>7</v>
      </c>
      <c r="F421" s="141">
        <v>23164</v>
      </c>
      <c r="G421" s="141">
        <v>1565050.22</v>
      </c>
      <c r="H421" s="141">
        <v>1542</v>
      </c>
      <c r="I421" s="141">
        <v>570132.49</v>
      </c>
      <c r="J421" s="141">
        <v>20631</v>
      </c>
      <c r="K421" s="141">
        <v>780918.79</v>
      </c>
      <c r="L421" s="141">
        <v>327</v>
      </c>
      <c r="M421" s="141">
        <v>90518.3</v>
      </c>
      <c r="N421" s="141">
        <v>664</v>
      </c>
      <c r="O421" s="76">
        <v>123480.64</v>
      </c>
      <c r="P421" s="180"/>
      <c r="Q421" s="180"/>
      <c r="R421" s="174"/>
      <c r="S421" s="180"/>
      <c r="T421" s="180"/>
      <c r="U421" s="180"/>
      <c r="V421" s="174"/>
    </row>
    <row r="422" spans="2:22" s="175" customFormat="1" x14ac:dyDescent="0.25">
      <c r="B422" s="24"/>
      <c r="C422" s="1"/>
      <c r="D422" s="1" t="s">
        <v>683</v>
      </c>
      <c r="E422" s="141">
        <v>4</v>
      </c>
      <c r="F422" s="141">
        <v>5861</v>
      </c>
      <c r="G422" s="141">
        <v>98963.02</v>
      </c>
      <c r="H422" s="141">
        <v>13</v>
      </c>
      <c r="I422" s="141">
        <v>2386.79</v>
      </c>
      <c r="J422" s="141">
        <v>5333</v>
      </c>
      <c r="K422" s="141">
        <v>62352.13</v>
      </c>
      <c r="L422" s="141">
        <v>515</v>
      </c>
      <c r="M422" s="141">
        <v>34224.11</v>
      </c>
      <c r="N422" s="141">
        <v>0</v>
      </c>
      <c r="O422" s="76">
        <v>0</v>
      </c>
      <c r="P422" s="180"/>
      <c r="Q422" s="180"/>
      <c r="R422" s="174"/>
      <c r="S422" s="180"/>
      <c r="T422" s="180"/>
      <c r="U422" s="180"/>
      <c r="V422" s="174"/>
    </row>
    <row r="423" spans="2:22" s="175" customFormat="1" x14ac:dyDescent="0.25">
      <c r="B423" s="24"/>
      <c r="C423" s="1"/>
      <c r="D423" s="1" t="s">
        <v>962</v>
      </c>
      <c r="E423" s="141">
        <v>15</v>
      </c>
      <c r="F423" s="141">
        <v>41739</v>
      </c>
      <c r="G423" s="141">
        <v>1069635.92</v>
      </c>
      <c r="H423" s="141">
        <v>437</v>
      </c>
      <c r="I423" s="141">
        <v>114664.54000000001</v>
      </c>
      <c r="J423" s="141">
        <v>39525</v>
      </c>
      <c r="K423" s="141">
        <v>799717.98999999987</v>
      </c>
      <c r="L423" s="141">
        <v>1351</v>
      </c>
      <c r="M423" s="141">
        <v>73176.62</v>
      </c>
      <c r="N423" s="141">
        <v>426</v>
      </c>
      <c r="O423" s="76">
        <v>82076.78</v>
      </c>
      <c r="P423" s="180"/>
      <c r="Q423" s="180"/>
      <c r="R423" s="174"/>
      <c r="S423" s="180"/>
      <c r="T423" s="180"/>
      <c r="U423" s="180"/>
      <c r="V423" s="174"/>
    </row>
    <row r="424" spans="2:22" s="175" customFormat="1" x14ac:dyDescent="0.25">
      <c r="B424" s="24"/>
      <c r="C424" s="1" t="s">
        <v>757</v>
      </c>
      <c r="D424" s="1"/>
      <c r="E424" s="141">
        <v>11</v>
      </c>
      <c r="F424" s="141">
        <v>38315</v>
      </c>
      <c r="G424" s="141">
        <v>3311278.66</v>
      </c>
      <c r="H424" s="141">
        <v>3477</v>
      </c>
      <c r="I424" s="141">
        <v>1592651.9</v>
      </c>
      <c r="J424" s="141">
        <v>33998</v>
      </c>
      <c r="K424" s="141">
        <v>1373952.65</v>
      </c>
      <c r="L424" s="141">
        <v>322</v>
      </c>
      <c r="M424" s="141">
        <v>237365.19</v>
      </c>
      <c r="N424" s="141">
        <v>518</v>
      </c>
      <c r="O424" s="76">
        <v>107308.92</v>
      </c>
      <c r="P424" s="180"/>
      <c r="Q424" s="180"/>
      <c r="R424" s="174"/>
      <c r="S424" s="180"/>
      <c r="T424" s="180"/>
      <c r="U424" s="180"/>
      <c r="V424" s="174"/>
    </row>
    <row r="425" spans="2:22" s="175" customFormat="1" x14ac:dyDescent="0.25">
      <c r="B425" s="24"/>
      <c r="C425" s="1"/>
      <c r="D425" s="1" t="s">
        <v>962</v>
      </c>
      <c r="E425" s="141">
        <v>11</v>
      </c>
      <c r="F425" s="141">
        <v>38315</v>
      </c>
      <c r="G425" s="141">
        <v>3311278.66</v>
      </c>
      <c r="H425" s="141">
        <v>3477</v>
      </c>
      <c r="I425" s="141">
        <v>1592651.9</v>
      </c>
      <c r="J425" s="141">
        <v>33998</v>
      </c>
      <c r="K425" s="141">
        <v>1373952.64</v>
      </c>
      <c r="L425" s="141">
        <v>322</v>
      </c>
      <c r="M425" s="141">
        <v>237365.19</v>
      </c>
      <c r="N425" s="141">
        <v>518</v>
      </c>
      <c r="O425" s="76">
        <v>107308.92</v>
      </c>
      <c r="P425" s="180"/>
      <c r="Q425" s="180"/>
      <c r="R425" s="174"/>
      <c r="S425" s="180"/>
      <c r="T425" s="180"/>
      <c r="U425" s="180"/>
      <c r="V425" s="174"/>
    </row>
    <row r="426" spans="2:22" s="175" customFormat="1" x14ac:dyDescent="0.25">
      <c r="B426" s="24"/>
      <c r="C426" s="1" t="s">
        <v>758</v>
      </c>
      <c r="D426" s="1"/>
      <c r="E426" s="141">
        <v>21</v>
      </c>
      <c r="F426" s="141">
        <v>89962</v>
      </c>
      <c r="G426" s="141">
        <v>4859252.92</v>
      </c>
      <c r="H426" s="141">
        <v>3523</v>
      </c>
      <c r="I426" s="141">
        <v>1380606.95</v>
      </c>
      <c r="J426" s="141">
        <v>81913</v>
      </c>
      <c r="K426" s="141">
        <v>2588372.94</v>
      </c>
      <c r="L426" s="141">
        <v>2423</v>
      </c>
      <c r="M426" s="141">
        <v>486284.65</v>
      </c>
      <c r="N426" s="141">
        <v>2103</v>
      </c>
      <c r="O426" s="76">
        <v>403988.38</v>
      </c>
      <c r="P426" s="180"/>
      <c r="Q426" s="180"/>
      <c r="R426" s="174"/>
      <c r="S426" s="180"/>
      <c r="T426" s="180"/>
      <c r="U426" s="180"/>
      <c r="V426" s="174"/>
    </row>
    <row r="427" spans="2:22" s="175" customFormat="1" x14ac:dyDescent="0.25">
      <c r="B427" s="24"/>
      <c r="C427" s="1"/>
      <c r="D427" s="1" t="s">
        <v>759</v>
      </c>
      <c r="E427" s="141">
        <v>11</v>
      </c>
      <c r="F427" s="141">
        <v>55642</v>
      </c>
      <c r="G427" s="141">
        <v>3760285.04</v>
      </c>
      <c r="H427" s="141">
        <v>2786</v>
      </c>
      <c r="I427" s="141">
        <v>980153.58</v>
      </c>
      <c r="J427" s="141">
        <v>49943</v>
      </c>
      <c r="K427" s="141">
        <v>2055907.6</v>
      </c>
      <c r="L427" s="141">
        <v>1105</v>
      </c>
      <c r="M427" s="141">
        <v>391749.96</v>
      </c>
      <c r="N427" s="141">
        <v>1808</v>
      </c>
      <c r="O427" s="76">
        <v>332473.90000000002</v>
      </c>
      <c r="P427" s="180"/>
      <c r="Q427" s="180"/>
      <c r="R427" s="174"/>
      <c r="S427" s="180"/>
      <c r="T427" s="180"/>
      <c r="U427" s="180"/>
      <c r="V427" s="174"/>
    </row>
    <row r="428" spans="2:22" s="175" customFormat="1" x14ac:dyDescent="0.25">
      <c r="B428" s="24"/>
      <c r="C428" s="1"/>
      <c r="D428" s="1" t="s">
        <v>737</v>
      </c>
      <c r="E428" s="141">
        <v>5</v>
      </c>
      <c r="F428" s="141">
        <v>21892</v>
      </c>
      <c r="G428" s="141">
        <v>988679.61</v>
      </c>
      <c r="H428" s="141">
        <v>737</v>
      </c>
      <c r="I428" s="141">
        <v>400453.36</v>
      </c>
      <c r="J428" s="141">
        <v>19612</v>
      </c>
      <c r="K428" s="141">
        <v>434206.07</v>
      </c>
      <c r="L428" s="141">
        <v>1248</v>
      </c>
      <c r="M428" s="141">
        <v>82505.69</v>
      </c>
      <c r="N428" s="141">
        <v>295</v>
      </c>
      <c r="O428" s="76">
        <v>71514.48</v>
      </c>
      <c r="P428" s="180"/>
      <c r="Q428" s="180"/>
      <c r="R428" s="174"/>
      <c r="S428" s="180"/>
      <c r="T428" s="180"/>
      <c r="U428" s="180"/>
      <c r="V428" s="174"/>
    </row>
    <row r="429" spans="2:22" s="175" customFormat="1" x14ac:dyDescent="0.25">
      <c r="B429" s="24"/>
      <c r="C429" s="1"/>
      <c r="D429" s="1" t="s">
        <v>962</v>
      </c>
      <c r="E429" s="141">
        <v>5</v>
      </c>
      <c r="F429" s="141">
        <v>12428</v>
      </c>
      <c r="G429" s="141">
        <v>110288.27</v>
      </c>
      <c r="H429" s="141">
        <v>0</v>
      </c>
      <c r="I429" s="141">
        <v>0</v>
      </c>
      <c r="J429" s="141">
        <v>12358</v>
      </c>
      <c r="K429" s="141">
        <v>98259.27</v>
      </c>
      <c r="L429" s="141">
        <v>70</v>
      </c>
      <c r="M429" s="141">
        <v>12029.01</v>
      </c>
      <c r="N429" s="141">
        <v>0</v>
      </c>
      <c r="O429" s="76">
        <v>0</v>
      </c>
      <c r="P429" s="180"/>
      <c r="Q429" s="180"/>
      <c r="R429" s="174"/>
      <c r="S429" s="180"/>
      <c r="T429" s="180"/>
      <c r="U429" s="180"/>
      <c r="V429" s="174"/>
    </row>
    <row r="430" spans="2:22" s="175" customFormat="1" x14ac:dyDescent="0.25">
      <c r="B430" s="24"/>
      <c r="C430" s="1" t="s">
        <v>761</v>
      </c>
      <c r="D430" s="1"/>
      <c r="E430" s="141">
        <v>22</v>
      </c>
      <c r="F430" s="141">
        <v>81433</v>
      </c>
      <c r="G430" s="141">
        <v>4712748.6399999997</v>
      </c>
      <c r="H430" s="141">
        <v>5594</v>
      </c>
      <c r="I430" s="141">
        <v>1452553.26</v>
      </c>
      <c r="J430" s="141">
        <v>73507</v>
      </c>
      <c r="K430" s="141">
        <v>2537264.4300000002</v>
      </c>
      <c r="L430" s="141">
        <v>1200</v>
      </c>
      <c r="M430" s="141">
        <v>519397.29</v>
      </c>
      <c r="N430" s="141">
        <v>1132</v>
      </c>
      <c r="O430" s="76">
        <v>203533.66</v>
      </c>
      <c r="P430" s="180"/>
      <c r="Q430" s="180"/>
      <c r="R430" s="174"/>
      <c r="S430" s="180"/>
      <c r="T430" s="180"/>
      <c r="U430" s="180"/>
      <c r="V430" s="174"/>
    </row>
    <row r="431" spans="2:22" s="175" customFormat="1" x14ac:dyDescent="0.25">
      <c r="B431" s="24"/>
      <c r="C431" s="1"/>
      <c r="D431" s="1" t="s">
        <v>762</v>
      </c>
      <c r="E431" s="141">
        <v>11</v>
      </c>
      <c r="F431" s="141">
        <v>35993</v>
      </c>
      <c r="G431" s="141">
        <v>1986166.54</v>
      </c>
      <c r="H431" s="141">
        <v>3360</v>
      </c>
      <c r="I431" s="141">
        <v>306623.55</v>
      </c>
      <c r="J431" s="141">
        <v>31277</v>
      </c>
      <c r="K431" s="141">
        <v>1243136.95</v>
      </c>
      <c r="L431" s="141">
        <v>690</v>
      </c>
      <c r="M431" s="141">
        <v>307432.08</v>
      </c>
      <c r="N431" s="141">
        <v>666</v>
      </c>
      <c r="O431" s="76">
        <v>128973.96</v>
      </c>
      <c r="P431" s="180"/>
      <c r="Q431" s="180"/>
      <c r="R431" s="174"/>
      <c r="S431" s="180"/>
      <c r="T431" s="180"/>
      <c r="U431" s="180"/>
      <c r="V431" s="174"/>
    </row>
    <row r="432" spans="2:22" s="175" customFormat="1" x14ac:dyDescent="0.25">
      <c r="B432" s="24"/>
      <c r="C432" s="1"/>
      <c r="D432" s="1" t="s">
        <v>763</v>
      </c>
      <c r="E432" s="141">
        <v>8</v>
      </c>
      <c r="F432" s="141">
        <v>42333</v>
      </c>
      <c r="G432" s="141">
        <v>2698731.38</v>
      </c>
      <c r="H432" s="141">
        <v>2234</v>
      </c>
      <c r="I432" s="141">
        <v>1145929.71</v>
      </c>
      <c r="J432" s="141">
        <v>39164</v>
      </c>
      <c r="K432" s="141">
        <v>1272719.1100000001</v>
      </c>
      <c r="L432" s="141">
        <v>469</v>
      </c>
      <c r="M432" s="141">
        <v>205522.86</v>
      </c>
      <c r="N432" s="141">
        <v>466</v>
      </c>
      <c r="O432" s="76">
        <v>74559.7</v>
      </c>
      <c r="P432" s="180"/>
      <c r="Q432" s="180"/>
      <c r="R432" s="174"/>
      <c r="S432" s="180"/>
      <c r="T432" s="180"/>
      <c r="U432" s="180"/>
      <c r="V432" s="174"/>
    </row>
    <row r="433" spans="2:22" s="175" customFormat="1" x14ac:dyDescent="0.25">
      <c r="B433" s="24"/>
      <c r="C433" s="1"/>
      <c r="D433" s="1" t="s">
        <v>962</v>
      </c>
      <c r="E433" s="141">
        <v>3</v>
      </c>
      <c r="F433" s="141">
        <v>3107</v>
      </c>
      <c r="G433" s="141">
        <v>27850.73</v>
      </c>
      <c r="H433" s="141">
        <v>0</v>
      </c>
      <c r="I433" s="141">
        <v>0</v>
      </c>
      <c r="J433" s="141">
        <v>3066</v>
      </c>
      <c r="K433" s="141">
        <v>21408.37</v>
      </c>
      <c r="L433" s="141">
        <v>41</v>
      </c>
      <c r="M433" s="141">
        <v>6442.35</v>
      </c>
      <c r="N433" s="141">
        <v>0</v>
      </c>
      <c r="O433" s="76">
        <v>0</v>
      </c>
      <c r="P433" s="180"/>
      <c r="Q433" s="180"/>
      <c r="R433" s="174"/>
      <c r="S433" s="180"/>
      <c r="T433" s="180"/>
      <c r="U433" s="180"/>
      <c r="V433" s="174"/>
    </row>
    <row r="434" spans="2:22" s="182" customFormat="1" x14ac:dyDescent="0.25">
      <c r="B434" s="26" t="s">
        <v>764</v>
      </c>
      <c r="C434" s="27"/>
      <c r="D434" s="27"/>
      <c r="E434" s="140">
        <v>167</v>
      </c>
      <c r="F434" s="140">
        <v>701394</v>
      </c>
      <c r="G434" s="140">
        <v>50944740.68</v>
      </c>
      <c r="H434" s="140">
        <v>36338</v>
      </c>
      <c r="I434" s="140">
        <v>15857741.08</v>
      </c>
      <c r="J434" s="140">
        <v>637122</v>
      </c>
      <c r="K434" s="140">
        <v>25727726.43</v>
      </c>
      <c r="L434" s="140">
        <v>13378</v>
      </c>
      <c r="M434" s="140">
        <v>6260679.3899999997</v>
      </c>
      <c r="N434" s="140">
        <v>14556</v>
      </c>
      <c r="O434" s="75">
        <v>3098593.78</v>
      </c>
      <c r="P434" s="180">
        <f>+E435+E442+E447+E451</f>
        <v>167</v>
      </c>
      <c r="Q434" s="180">
        <f>+F435+F442+F447+F451</f>
        <v>701394</v>
      </c>
      <c r="R434" s="180">
        <f>+G435+G442+G447+G451</f>
        <v>50944740.690000005</v>
      </c>
      <c r="S434" s="180">
        <f>E434-P434</f>
        <v>0</v>
      </c>
      <c r="T434" s="180">
        <f>F434-Q434</f>
        <v>0</v>
      </c>
      <c r="U434" s="180">
        <f>G434-R434</f>
        <v>-1.000000536441803E-2</v>
      </c>
      <c r="V434" s="181"/>
    </row>
    <row r="435" spans="2:22" s="175" customFormat="1" x14ac:dyDescent="0.25">
      <c r="B435" s="24"/>
      <c r="C435" s="1" t="s">
        <v>765</v>
      </c>
      <c r="D435" s="1"/>
      <c r="E435" s="141">
        <v>49</v>
      </c>
      <c r="F435" s="141">
        <v>214547</v>
      </c>
      <c r="G435" s="141">
        <v>10134110.880000001</v>
      </c>
      <c r="H435" s="141">
        <v>5737</v>
      </c>
      <c r="I435" s="141">
        <v>2677587.46</v>
      </c>
      <c r="J435" s="141">
        <v>200293</v>
      </c>
      <c r="K435" s="141">
        <v>5260321.68</v>
      </c>
      <c r="L435" s="141">
        <v>4889</v>
      </c>
      <c r="M435" s="141">
        <v>1488248.59</v>
      </c>
      <c r="N435" s="141">
        <v>3628</v>
      </c>
      <c r="O435" s="76">
        <v>707953.15</v>
      </c>
      <c r="P435" s="180"/>
      <c r="Q435" s="180"/>
      <c r="R435" s="174"/>
      <c r="S435" s="180"/>
      <c r="T435" s="180"/>
      <c r="U435" s="180"/>
      <c r="V435" s="174"/>
    </row>
    <row r="436" spans="2:22" s="175" customFormat="1" x14ac:dyDescent="0.25">
      <c r="B436" s="24"/>
      <c r="C436" s="1"/>
      <c r="D436" s="1" t="s">
        <v>767</v>
      </c>
      <c r="E436" s="141">
        <v>21</v>
      </c>
      <c r="F436" s="141">
        <v>104104.65159843409</v>
      </c>
      <c r="G436" s="141">
        <v>8213487.8300000001</v>
      </c>
      <c r="H436" s="141">
        <v>4515</v>
      </c>
      <c r="I436" s="141">
        <v>2298185.62</v>
      </c>
      <c r="J436" s="141">
        <v>93123.527128844275</v>
      </c>
      <c r="K436" s="141">
        <v>4006670.67</v>
      </c>
      <c r="L436" s="141">
        <v>3124.1244695898213</v>
      </c>
      <c r="M436" s="141">
        <v>1226052.19</v>
      </c>
      <c r="N436" s="141">
        <v>3342</v>
      </c>
      <c r="O436" s="76">
        <v>682579.36</v>
      </c>
      <c r="P436" s="180"/>
      <c r="Q436" s="180"/>
      <c r="R436" s="174"/>
      <c r="S436" s="180"/>
      <c r="T436" s="180"/>
      <c r="U436" s="180"/>
      <c r="V436" s="174"/>
    </row>
    <row r="437" spans="2:22" s="175" customFormat="1" x14ac:dyDescent="0.25">
      <c r="B437" s="24"/>
      <c r="C437" s="1"/>
      <c r="D437" s="1" t="s">
        <v>769</v>
      </c>
      <c r="E437" s="141">
        <v>8</v>
      </c>
      <c r="F437" s="141">
        <v>27941</v>
      </c>
      <c r="G437" s="141">
        <v>959313.68</v>
      </c>
      <c r="H437" s="141">
        <v>942</v>
      </c>
      <c r="I437" s="141">
        <v>348086.72</v>
      </c>
      <c r="J437" s="141">
        <v>26700</v>
      </c>
      <c r="K437" s="141">
        <v>537986.73</v>
      </c>
      <c r="L437" s="141">
        <v>110</v>
      </c>
      <c r="M437" s="141">
        <v>54859.65</v>
      </c>
      <c r="N437" s="141">
        <v>189</v>
      </c>
      <c r="O437" s="76">
        <v>18380.580000000002</v>
      </c>
      <c r="P437" s="180"/>
      <c r="Q437" s="180"/>
      <c r="R437" s="174"/>
      <c r="S437" s="180"/>
      <c r="T437" s="180"/>
      <c r="U437" s="180"/>
      <c r="V437" s="174"/>
    </row>
    <row r="438" spans="2:22" s="175" customFormat="1" x14ac:dyDescent="0.25">
      <c r="B438" s="24"/>
      <c r="C438" s="1"/>
      <c r="D438" s="1" t="s">
        <v>768</v>
      </c>
      <c r="E438" s="141">
        <v>4</v>
      </c>
      <c r="F438" s="141">
        <v>19059</v>
      </c>
      <c r="G438" s="141">
        <v>301275.58</v>
      </c>
      <c r="H438" s="141">
        <v>199</v>
      </c>
      <c r="I438" s="141">
        <v>27187.9</v>
      </c>
      <c r="J438" s="141">
        <v>18711</v>
      </c>
      <c r="K438" s="141">
        <v>259170.75</v>
      </c>
      <c r="L438" s="141">
        <v>52</v>
      </c>
      <c r="M438" s="141">
        <v>7923.72</v>
      </c>
      <c r="N438" s="141">
        <v>97</v>
      </c>
      <c r="O438" s="76">
        <v>6993.22</v>
      </c>
      <c r="P438" s="180"/>
      <c r="Q438" s="180"/>
      <c r="R438" s="174"/>
      <c r="S438" s="180"/>
      <c r="T438" s="180"/>
      <c r="U438" s="180"/>
      <c r="V438" s="174"/>
    </row>
    <row r="439" spans="2:22" s="175" customFormat="1" x14ac:dyDescent="0.25">
      <c r="B439" s="24"/>
      <c r="C439" s="1"/>
      <c r="D439" s="1" t="s">
        <v>766</v>
      </c>
      <c r="E439" s="141">
        <v>3</v>
      </c>
      <c r="F439" s="141">
        <v>10537</v>
      </c>
      <c r="G439" s="141">
        <v>209377</v>
      </c>
      <c r="H439" s="141">
        <v>35</v>
      </c>
      <c r="I439" s="141">
        <v>1965.78</v>
      </c>
      <c r="J439" s="141">
        <v>10271</v>
      </c>
      <c r="K439" s="141">
        <v>152174.23000000001</v>
      </c>
      <c r="L439" s="141">
        <v>231</v>
      </c>
      <c r="M439" s="141">
        <v>55236.99</v>
      </c>
      <c r="N439" s="141">
        <v>0</v>
      </c>
      <c r="O439" s="76">
        <v>0</v>
      </c>
      <c r="P439" s="180"/>
      <c r="Q439" s="180"/>
      <c r="R439" s="174"/>
      <c r="S439" s="180"/>
      <c r="T439" s="180"/>
      <c r="U439" s="180"/>
      <c r="V439" s="174"/>
    </row>
    <row r="440" spans="2:22" s="175" customFormat="1" x14ac:dyDescent="0.25">
      <c r="B440" s="24"/>
      <c r="C440" s="1"/>
      <c r="D440" s="1" t="s">
        <v>97</v>
      </c>
      <c r="E440" s="141">
        <v>3</v>
      </c>
      <c r="F440" s="141">
        <v>3855</v>
      </c>
      <c r="G440" s="141">
        <v>37798.660000000003</v>
      </c>
      <c r="H440" s="141">
        <v>0</v>
      </c>
      <c r="I440" s="141">
        <v>0</v>
      </c>
      <c r="J440" s="141">
        <v>3808</v>
      </c>
      <c r="K440" s="141">
        <v>32692.98</v>
      </c>
      <c r="L440" s="141">
        <v>47</v>
      </c>
      <c r="M440" s="141">
        <v>5105.67</v>
      </c>
      <c r="N440" s="141">
        <v>0</v>
      </c>
      <c r="O440" s="76">
        <v>0</v>
      </c>
      <c r="P440" s="180"/>
      <c r="Q440" s="180"/>
      <c r="R440" s="174"/>
      <c r="S440" s="180"/>
      <c r="T440" s="180"/>
      <c r="U440" s="180"/>
      <c r="V440" s="174"/>
    </row>
    <row r="441" spans="2:22" s="175" customFormat="1" x14ac:dyDescent="0.25">
      <c r="B441" s="24"/>
      <c r="C441" s="1"/>
      <c r="D441" s="1" t="s">
        <v>962</v>
      </c>
      <c r="E441" s="141">
        <v>10</v>
      </c>
      <c r="F441" s="141">
        <v>49050.348401565912</v>
      </c>
      <c r="G441" s="141">
        <v>412858.14</v>
      </c>
      <c r="H441" s="141">
        <v>46</v>
      </c>
      <c r="I441" s="141">
        <v>2161.4499999999998</v>
      </c>
      <c r="J441" s="141">
        <v>47679.472871155733</v>
      </c>
      <c r="K441" s="141">
        <v>271626.32999999996</v>
      </c>
      <c r="L441" s="141">
        <v>1324.875530410179</v>
      </c>
      <c r="M441" s="141">
        <v>139070.35999999999</v>
      </c>
      <c r="N441" s="141">
        <v>0</v>
      </c>
      <c r="O441" s="76">
        <v>0</v>
      </c>
      <c r="P441" s="180"/>
      <c r="Q441" s="180"/>
      <c r="R441" s="174"/>
      <c r="S441" s="180"/>
      <c r="T441" s="180"/>
      <c r="U441" s="180"/>
      <c r="V441" s="174"/>
    </row>
    <row r="442" spans="2:22" s="175" customFormat="1" x14ac:dyDescent="0.25">
      <c r="B442" s="24"/>
      <c r="C442" s="1" t="s">
        <v>770</v>
      </c>
      <c r="D442" s="1"/>
      <c r="E442" s="141">
        <v>94</v>
      </c>
      <c r="F442" s="141">
        <v>396424</v>
      </c>
      <c r="G442" s="141">
        <v>36319493.920000002</v>
      </c>
      <c r="H442" s="141">
        <v>24728</v>
      </c>
      <c r="I442" s="141">
        <v>11242317.93</v>
      </c>
      <c r="J442" s="141">
        <v>353559</v>
      </c>
      <c r="K442" s="141">
        <v>18211796.629999999</v>
      </c>
      <c r="L442" s="141">
        <v>7819</v>
      </c>
      <c r="M442" s="141">
        <v>4563262.58</v>
      </c>
      <c r="N442" s="141">
        <v>10318</v>
      </c>
      <c r="O442" s="76">
        <v>2302116.7799999998</v>
      </c>
      <c r="P442" s="180"/>
      <c r="Q442" s="180"/>
      <c r="R442" s="174"/>
      <c r="S442" s="180"/>
      <c r="T442" s="180"/>
      <c r="U442" s="180"/>
      <c r="V442" s="174"/>
    </row>
    <row r="443" spans="2:22" s="175" customFormat="1" x14ac:dyDescent="0.25">
      <c r="B443" s="24"/>
      <c r="C443" s="1"/>
      <c r="D443" s="1" t="s">
        <v>773</v>
      </c>
      <c r="E443" s="141">
        <v>58</v>
      </c>
      <c r="F443" s="141">
        <v>259201</v>
      </c>
      <c r="G443" s="141">
        <v>26342857.829999998</v>
      </c>
      <c r="H443" s="141">
        <v>16779</v>
      </c>
      <c r="I443" s="141">
        <v>7215349.4000000004</v>
      </c>
      <c r="J443" s="141">
        <v>228247</v>
      </c>
      <c r="K443" s="141">
        <v>13602748.84</v>
      </c>
      <c r="L443" s="141">
        <v>5704</v>
      </c>
      <c r="M443" s="141">
        <v>3519267.63</v>
      </c>
      <c r="N443" s="141">
        <v>8471</v>
      </c>
      <c r="O443" s="76">
        <v>2005491.96</v>
      </c>
      <c r="P443" s="180"/>
      <c r="Q443" s="180"/>
      <c r="R443" s="174"/>
      <c r="S443" s="180"/>
      <c r="T443" s="180"/>
      <c r="U443" s="180"/>
      <c r="V443" s="174"/>
    </row>
    <row r="444" spans="2:22" s="175" customFormat="1" x14ac:dyDescent="0.25">
      <c r="B444" s="24"/>
      <c r="C444" s="1"/>
      <c r="D444" s="1" t="s">
        <v>772</v>
      </c>
      <c r="E444" s="141">
        <v>22</v>
      </c>
      <c r="F444" s="141">
        <v>101668</v>
      </c>
      <c r="G444" s="141">
        <v>8798797.5500000007</v>
      </c>
      <c r="H444" s="141">
        <v>6588</v>
      </c>
      <c r="I444" s="141">
        <v>3461654.47</v>
      </c>
      <c r="J444" s="141">
        <v>91451</v>
      </c>
      <c r="K444" s="141">
        <v>4056837.59</v>
      </c>
      <c r="L444" s="141">
        <v>1856</v>
      </c>
      <c r="M444" s="141">
        <v>996268.99</v>
      </c>
      <c r="N444" s="141">
        <v>1773</v>
      </c>
      <c r="O444" s="76">
        <v>284036.5</v>
      </c>
      <c r="P444" s="180"/>
      <c r="Q444" s="180"/>
      <c r="R444" s="174"/>
      <c r="S444" s="180"/>
      <c r="T444" s="180"/>
      <c r="U444" s="180"/>
      <c r="V444" s="174"/>
    </row>
    <row r="445" spans="2:22" s="175" customFormat="1" x14ac:dyDescent="0.25">
      <c r="B445" s="24"/>
      <c r="C445" s="1"/>
      <c r="D445" s="1" t="s">
        <v>771</v>
      </c>
      <c r="E445" s="141">
        <v>9</v>
      </c>
      <c r="F445" s="141">
        <v>23173</v>
      </c>
      <c r="G445" s="141">
        <v>1041232.43</v>
      </c>
      <c r="H445" s="141">
        <v>993</v>
      </c>
      <c r="I445" s="141">
        <v>558019.53</v>
      </c>
      <c r="J445" s="141">
        <v>21914</v>
      </c>
      <c r="K445" s="141">
        <v>440276.96</v>
      </c>
      <c r="L445" s="141">
        <v>198</v>
      </c>
      <c r="M445" s="141">
        <v>30491.34</v>
      </c>
      <c r="N445" s="141">
        <v>68</v>
      </c>
      <c r="O445" s="76">
        <v>12444.6</v>
      </c>
      <c r="P445" s="180"/>
      <c r="Q445" s="180"/>
      <c r="R445" s="174"/>
      <c r="S445" s="180"/>
      <c r="T445" s="180"/>
      <c r="U445" s="180"/>
      <c r="V445" s="174"/>
    </row>
    <row r="446" spans="2:22" s="175" customFormat="1" x14ac:dyDescent="0.25">
      <c r="B446" s="24"/>
      <c r="C446" s="1"/>
      <c r="D446" s="1" t="s">
        <v>962</v>
      </c>
      <c r="E446" s="141">
        <v>5</v>
      </c>
      <c r="F446" s="141">
        <v>12382</v>
      </c>
      <c r="G446" s="141">
        <v>136606.11000000002</v>
      </c>
      <c r="H446" s="141">
        <v>368</v>
      </c>
      <c r="I446" s="141">
        <v>7294.5300000000007</v>
      </c>
      <c r="J446" s="141">
        <v>11947</v>
      </c>
      <c r="K446" s="141">
        <v>111933.23999999999</v>
      </c>
      <c r="L446" s="141">
        <v>61</v>
      </c>
      <c r="M446" s="141">
        <v>17234.61</v>
      </c>
      <c r="N446" s="141">
        <v>6</v>
      </c>
      <c r="O446" s="76">
        <v>143.72</v>
      </c>
      <c r="P446" s="180"/>
      <c r="Q446" s="180"/>
      <c r="R446" s="174"/>
      <c r="S446" s="180"/>
      <c r="T446" s="180"/>
      <c r="U446" s="180"/>
      <c r="V446" s="174"/>
    </row>
    <row r="447" spans="2:22" s="175" customFormat="1" x14ac:dyDescent="0.25">
      <c r="B447" s="24"/>
      <c r="C447" s="1" t="s">
        <v>774</v>
      </c>
      <c r="D447" s="1"/>
      <c r="E447" s="141">
        <v>19</v>
      </c>
      <c r="F447" s="141">
        <v>64712</v>
      </c>
      <c r="G447" s="141">
        <v>3221085.96</v>
      </c>
      <c r="H447" s="141">
        <v>3020</v>
      </c>
      <c r="I447" s="141">
        <v>1596385.32</v>
      </c>
      <c r="J447" s="141">
        <v>60985</v>
      </c>
      <c r="K447" s="141">
        <v>1467034.01</v>
      </c>
      <c r="L447" s="141">
        <v>391</v>
      </c>
      <c r="M447" s="141">
        <v>113864.75</v>
      </c>
      <c r="N447" s="141">
        <v>316</v>
      </c>
      <c r="O447" s="76">
        <v>43801.87</v>
      </c>
      <c r="P447" s="180"/>
      <c r="Q447" s="180"/>
      <c r="R447" s="174"/>
      <c r="S447" s="180"/>
      <c r="T447" s="180"/>
      <c r="U447" s="180"/>
      <c r="V447" s="174"/>
    </row>
    <row r="448" spans="2:22" s="1" customFormat="1" x14ac:dyDescent="0.25">
      <c r="B448" s="24"/>
      <c r="D448" s="1" t="s">
        <v>776</v>
      </c>
      <c r="E448" s="141">
        <v>12</v>
      </c>
      <c r="F448" s="141">
        <v>43438</v>
      </c>
      <c r="G448" s="141">
        <v>2245427.06</v>
      </c>
      <c r="H448" s="141">
        <v>1938</v>
      </c>
      <c r="I448" s="141">
        <v>1134364.51</v>
      </c>
      <c r="J448" s="141">
        <v>40952</v>
      </c>
      <c r="K448" s="141">
        <v>995650.07</v>
      </c>
      <c r="L448" s="141">
        <v>295</v>
      </c>
      <c r="M448" s="141">
        <v>83654.75</v>
      </c>
      <c r="N448" s="141">
        <v>253</v>
      </c>
      <c r="O448" s="76">
        <v>31757.73</v>
      </c>
      <c r="P448" s="180"/>
      <c r="Q448" s="180"/>
      <c r="R448" s="174"/>
      <c r="S448" s="180"/>
      <c r="T448" s="180"/>
      <c r="U448" s="180"/>
      <c r="V448" s="174"/>
    </row>
    <row r="449" spans="2:22" s="1" customFormat="1" x14ac:dyDescent="0.25">
      <c r="B449" s="24"/>
      <c r="D449" s="1" t="s">
        <v>775</v>
      </c>
      <c r="E449" s="141">
        <v>3</v>
      </c>
      <c r="F449" s="141">
        <v>11988</v>
      </c>
      <c r="G449" s="141">
        <v>875700.68</v>
      </c>
      <c r="H449" s="141">
        <v>995</v>
      </c>
      <c r="I449" s="141">
        <v>457774.25</v>
      </c>
      <c r="J449" s="141">
        <v>10886</v>
      </c>
      <c r="K449" s="141">
        <v>382779.79</v>
      </c>
      <c r="L449" s="141">
        <v>44</v>
      </c>
      <c r="M449" s="141">
        <v>23102.5</v>
      </c>
      <c r="N449" s="141">
        <v>63</v>
      </c>
      <c r="O449" s="76">
        <v>12044.14</v>
      </c>
      <c r="P449" s="180"/>
      <c r="Q449" s="180"/>
      <c r="R449" s="174"/>
      <c r="S449" s="180"/>
      <c r="T449" s="180"/>
      <c r="U449" s="180"/>
      <c r="V449" s="174"/>
    </row>
    <row r="450" spans="2:22" s="1" customFormat="1" x14ac:dyDescent="0.25">
      <c r="B450" s="24"/>
      <c r="D450" s="1" t="s">
        <v>962</v>
      </c>
      <c r="E450" s="141">
        <v>4</v>
      </c>
      <c r="F450" s="141">
        <v>9286</v>
      </c>
      <c r="G450" s="141">
        <v>99958.22</v>
      </c>
      <c r="H450" s="141">
        <v>87</v>
      </c>
      <c r="I450" s="141">
        <v>4246.5600000000004</v>
      </c>
      <c r="J450" s="141">
        <v>9147</v>
      </c>
      <c r="K450" s="141">
        <v>88604.15</v>
      </c>
      <c r="L450" s="141">
        <v>52</v>
      </c>
      <c r="M450" s="141">
        <v>7107.51</v>
      </c>
      <c r="N450" s="141">
        <v>0</v>
      </c>
      <c r="O450" s="76">
        <v>0</v>
      </c>
      <c r="P450" s="180"/>
      <c r="Q450" s="180"/>
      <c r="R450" s="174"/>
      <c r="S450" s="180"/>
      <c r="T450" s="180"/>
      <c r="U450" s="180"/>
      <c r="V450" s="174"/>
    </row>
    <row r="451" spans="2:22" s="175" customFormat="1" x14ac:dyDescent="0.25">
      <c r="B451" s="24"/>
      <c r="C451" s="1" t="s">
        <v>777</v>
      </c>
      <c r="D451" s="1"/>
      <c r="E451" s="141">
        <v>5</v>
      </c>
      <c r="F451" s="141">
        <v>25711</v>
      </c>
      <c r="G451" s="141">
        <v>1270049.93</v>
      </c>
      <c r="H451" s="141">
        <v>2853</v>
      </c>
      <c r="I451" s="141">
        <v>341450.36</v>
      </c>
      <c r="J451" s="141">
        <v>22285</v>
      </c>
      <c r="K451" s="141">
        <v>788574.11</v>
      </c>
      <c r="L451" s="141">
        <v>279</v>
      </c>
      <c r="M451" s="141">
        <v>95303.48</v>
      </c>
      <c r="N451" s="141">
        <v>294</v>
      </c>
      <c r="O451" s="76">
        <v>44721.98</v>
      </c>
      <c r="P451" s="180"/>
      <c r="Q451" s="180"/>
      <c r="R451" s="174"/>
      <c r="S451" s="180"/>
      <c r="T451" s="180"/>
      <c r="U451" s="180"/>
      <c r="V451" s="174"/>
    </row>
    <row r="452" spans="2:22" s="175" customFormat="1" x14ac:dyDescent="0.25">
      <c r="B452" s="24"/>
      <c r="C452" s="1"/>
      <c r="D452" s="1" t="s">
        <v>778</v>
      </c>
      <c r="E452" s="141">
        <v>5</v>
      </c>
      <c r="F452" s="141">
        <v>25711</v>
      </c>
      <c r="G452" s="141">
        <v>1270049.93</v>
      </c>
      <c r="H452" s="141">
        <v>2853</v>
      </c>
      <c r="I452" s="141">
        <v>341450.36</v>
      </c>
      <c r="J452" s="141">
        <v>22285</v>
      </c>
      <c r="K452" s="141">
        <v>788574.11</v>
      </c>
      <c r="L452" s="141">
        <v>279</v>
      </c>
      <c r="M452" s="141">
        <v>95303.48</v>
      </c>
      <c r="N452" s="141">
        <v>294</v>
      </c>
      <c r="O452" s="76">
        <v>44721.98</v>
      </c>
      <c r="P452" s="180"/>
      <c r="Q452" s="180"/>
      <c r="R452" s="174"/>
      <c r="S452" s="180"/>
      <c r="T452" s="180"/>
      <c r="U452" s="180"/>
      <c r="V452" s="174"/>
    </row>
    <row r="453" spans="2:22" s="182" customFormat="1" x14ac:dyDescent="0.25">
      <c r="B453" s="26" t="s">
        <v>779</v>
      </c>
      <c r="C453" s="27"/>
      <c r="D453" s="27"/>
      <c r="E453" s="140">
        <v>283</v>
      </c>
      <c r="F453" s="140">
        <v>1191517.0832976121</v>
      </c>
      <c r="G453" s="140">
        <v>80534324.129999995</v>
      </c>
      <c r="H453" s="140">
        <v>90176.180792891348</v>
      </c>
      <c r="I453" s="140">
        <v>25289751.510000002</v>
      </c>
      <c r="J453" s="140">
        <v>1057119.3405504322</v>
      </c>
      <c r="K453" s="140">
        <v>40102301.009999998</v>
      </c>
      <c r="L453" s="140">
        <v>18391.561954288649</v>
      </c>
      <c r="M453" s="140">
        <v>9410121.3900000006</v>
      </c>
      <c r="N453" s="140">
        <v>25830</v>
      </c>
      <c r="O453" s="75">
        <v>5732150.2300000004</v>
      </c>
      <c r="P453" s="180">
        <f>+E454+E461+E463+E467+E472</f>
        <v>283</v>
      </c>
      <c r="Q453" s="180">
        <f>+F454+F461+F463+F467+F472</f>
        <v>1191517.0832976121</v>
      </c>
      <c r="R453" s="180">
        <f>+G454+G461+G463+G467+G472</f>
        <v>80534324.129999995</v>
      </c>
      <c r="S453" s="180">
        <f>E453-P453</f>
        <v>0</v>
      </c>
      <c r="T453" s="180">
        <f>F453-Q453</f>
        <v>0</v>
      </c>
      <c r="U453" s="180">
        <f>G453-R453</f>
        <v>0</v>
      </c>
      <c r="V453" s="181"/>
    </row>
    <row r="454" spans="2:22" s="175" customFormat="1" x14ac:dyDescent="0.25">
      <c r="B454" s="24"/>
      <c r="C454" s="1" t="s">
        <v>780</v>
      </c>
      <c r="D454" s="1"/>
      <c r="E454" s="141">
        <v>60</v>
      </c>
      <c r="F454" s="141">
        <v>231090.57912173492</v>
      </c>
      <c r="G454" s="141">
        <v>11328786.41</v>
      </c>
      <c r="H454" s="141">
        <v>12956.599794941898</v>
      </c>
      <c r="I454" s="141">
        <v>4254727.83</v>
      </c>
      <c r="J454" s="141">
        <v>214130.3533983719</v>
      </c>
      <c r="K454" s="141">
        <v>5647430.3300000001</v>
      </c>
      <c r="L454" s="141">
        <v>2103.625928421071</v>
      </c>
      <c r="M454" s="141">
        <v>1117333.6499999999</v>
      </c>
      <c r="N454" s="141">
        <v>1900</v>
      </c>
      <c r="O454" s="76">
        <v>309294.59999999998</v>
      </c>
      <c r="P454" s="180"/>
      <c r="Q454" s="180"/>
      <c r="R454" s="174"/>
      <c r="S454" s="180"/>
      <c r="T454" s="180"/>
      <c r="U454" s="180"/>
      <c r="V454" s="174"/>
    </row>
    <row r="455" spans="2:22" s="175" customFormat="1" x14ac:dyDescent="0.25">
      <c r="B455" s="24"/>
      <c r="C455" s="1"/>
      <c r="D455" s="1" t="s">
        <v>784</v>
      </c>
      <c r="E455" s="141">
        <v>18</v>
      </c>
      <c r="F455" s="141">
        <v>65621.850283591164</v>
      </c>
      <c r="G455" s="141">
        <v>4071845.11</v>
      </c>
      <c r="H455" s="141">
        <v>6061.5997949418979</v>
      </c>
      <c r="I455" s="141">
        <v>1274902.06</v>
      </c>
      <c r="J455" s="141">
        <v>58022.601961358145</v>
      </c>
      <c r="K455" s="141">
        <v>2342455.58</v>
      </c>
      <c r="L455" s="141">
        <v>620.64852729112818</v>
      </c>
      <c r="M455" s="141">
        <v>323983.48</v>
      </c>
      <c r="N455" s="141">
        <v>917</v>
      </c>
      <c r="O455" s="76">
        <v>130504</v>
      </c>
      <c r="P455" s="180"/>
      <c r="Q455" s="180"/>
      <c r="R455" s="174"/>
      <c r="S455" s="180"/>
      <c r="T455" s="180"/>
      <c r="U455" s="180"/>
      <c r="V455" s="174"/>
    </row>
    <row r="456" spans="2:22" s="175" customFormat="1" x14ac:dyDescent="0.25">
      <c r="B456" s="24"/>
      <c r="C456" s="1"/>
      <c r="D456" s="1" t="s">
        <v>781</v>
      </c>
      <c r="E456" s="141">
        <v>13</v>
      </c>
      <c r="F456" s="141">
        <v>63368.187006425149</v>
      </c>
      <c r="G456" s="141">
        <v>4406302.9800000004</v>
      </c>
      <c r="H456" s="141">
        <v>4737</v>
      </c>
      <c r="I456" s="141">
        <v>2072737.01</v>
      </c>
      <c r="J456" s="141">
        <v>56941.062712639839</v>
      </c>
      <c r="K456" s="141">
        <v>1509686.84</v>
      </c>
      <c r="L456" s="141">
        <v>806.12429378531044</v>
      </c>
      <c r="M456" s="141">
        <v>656787.82999999996</v>
      </c>
      <c r="N456" s="141">
        <v>884</v>
      </c>
      <c r="O456" s="76">
        <v>167091.29999999999</v>
      </c>
      <c r="P456" s="180"/>
      <c r="Q456" s="180"/>
      <c r="R456" s="174"/>
      <c r="S456" s="180"/>
      <c r="T456" s="180"/>
      <c r="U456" s="180"/>
      <c r="V456" s="174"/>
    </row>
    <row r="457" spans="2:22" s="175" customFormat="1" x14ac:dyDescent="0.25">
      <c r="B457" s="24"/>
      <c r="C457" s="1"/>
      <c r="D457" s="1" t="s">
        <v>782</v>
      </c>
      <c r="E457" s="141">
        <v>8</v>
      </c>
      <c r="F457" s="141">
        <v>26245</v>
      </c>
      <c r="G457" s="141">
        <v>1187339.82</v>
      </c>
      <c r="H457" s="141">
        <v>1197</v>
      </c>
      <c r="I457" s="141">
        <v>548560.80000000005</v>
      </c>
      <c r="J457" s="141">
        <v>24856</v>
      </c>
      <c r="K457" s="141">
        <v>585157.35</v>
      </c>
      <c r="L457" s="141">
        <v>135</v>
      </c>
      <c r="M457" s="141">
        <v>45241.69</v>
      </c>
      <c r="N457" s="141">
        <v>57</v>
      </c>
      <c r="O457" s="76">
        <v>8379.99</v>
      </c>
      <c r="P457" s="180"/>
      <c r="Q457" s="180"/>
      <c r="R457" s="174"/>
      <c r="S457" s="180"/>
      <c r="T457" s="180"/>
      <c r="U457" s="180"/>
      <c r="V457" s="174"/>
    </row>
    <row r="458" spans="2:22" s="175" customFormat="1" x14ac:dyDescent="0.25">
      <c r="B458" s="24"/>
      <c r="C458" s="1"/>
      <c r="D458" s="1" t="s">
        <v>783</v>
      </c>
      <c r="E458" s="141">
        <v>3</v>
      </c>
      <c r="F458" s="141">
        <v>7296</v>
      </c>
      <c r="G458" s="141">
        <v>300435.81</v>
      </c>
      <c r="H458" s="141">
        <v>173</v>
      </c>
      <c r="I458" s="141">
        <v>1459.37</v>
      </c>
      <c r="J458" s="141">
        <v>7101</v>
      </c>
      <c r="K458" s="141">
        <v>297605.96000000002</v>
      </c>
      <c r="L458" s="141">
        <v>22</v>
      </c>
      <c r="M458" s="141">
        <v>1370.48</v>
      </c>
      <c r="N458" s="141">
        <v>0</v>
      </c>
      <c r="O458" s="76">
        <v>0</v>
      </c>
      <c r="P458" s="180"/>
      <c r="Q458" s="180"/>
      <c r="R458" s="174"/>
      <c r="S458" s="180"/>
      <c r="T458" s="180"/>
      <c r="U458" s="180"/>
      <c r="V458" s="174"/>
    </row>
    <row r="459" spans="2:22" s="175" customFormat="1" x14ac:dyDescent="0.25">
      <c r="B459" s="24"/>
      <c r="C459" s="1"/>
      <c r="D459" s="1" t="s">
        <v>579</v>
      </c>
      <c r="E459" s="141">
        <v>3</v>
      </c>
      <c r="F459" s="141">
        <v>10320</v>
      </c>
      <c r="G459" s="141">
        <v>351666.23</v>
      </c>
      <c r="H459" s="141">
        <v>237</v>
      </c>
      <c r="I459" s="141">
        <v>71379.89</v>
      </c>
      <c r="J459" s="141">
        <v>10033</v>
      </c>
      <c r="K459" s="141">
        <v>270958.3</v>
      </c>
      <c r="L459" s="141">
        <v>50</v>
      </c>
      <c r="M459" s="141">
        <v>9328.0400000000009</v>
      </c>
      <c r="N459" s="141">
        <v>0</v>
      </c>
      <c r="O459" s="76">
        <v>0</v>
      </c>
      <c r="P459" s="180"/>
      <c r="Q459" s="180"/>
      <c r="R459" s="174"/>
      <c r="S459" s="180"/>
      <c r="T459" s="180"/>
      <c r="U459" s="180"/>
      <c r="V459" s="174"/>
    </row>
    <row r="460" spans="2:22" s="175" customFormat="1" x14ac:dyDescent="0.25">
      <c r="B460" s="24"/>
      <c r="C460" s="1"/>
      <c r="D460" s="1" t="s">
        <v>962</v>
      </c>
      <c r="E460" s="141">
        <v>15</v>
      </c>
      <c r="F460" s="141">
        <v>58239.541831718569</v>
      </c>
      <c r="G460" s="141">
        <v>1011196.4699999999</v>
      </c>
      <c r="H460" s="141">
        <v>551</v>
      </c>
      <c r="I460" s="141">
        <v>285688.71000000002</v>
      </c>
      <c r="J460" s="141">
        <v>57176.68872437394</v>
      </c>
      <c r="K460" s="141">
        <v>641566.31999999995</v>
      </c>
      <c r="L460" s="141">
        <v>469.85310734463206</v>
      </c>
      <c r="M460" s="141">
        <v>80622.13</v>
      </c>
      <c r="N460" s="141">
        <v>42</v>
      </c>
      <c r="O460" s="76">
        <v>3319.31</v>
      </c>
      <c r="P460" s="180"/>
      <c r="Q460" s="180"/>
      <c r="R460" s="174"/>
      <c r="S460" s="180"/>
      <c r="T460" s="180"/>
      <c r="U460" s="180"/>
      <c r="V460" s="174"/>
    </row>
    <row r="461" spans="2:22" s="175" customFormat="1" x14ac:dyDescent="0.25">
      <c r="B461" s="24"/>
      <c r="C461" s="1" t="s">
        <v>785</v>
      </c>
      <c r="D461" s="1"/>
      <c r="E461" s="141">
        <v>3</v>
      </c>
      <c r="F461" s="141">
        <v>12549</v>
      </c>
      <c r="G461" s="141">
        <v>823856.71</v>
      </c>
      <c r="H461" s="141">
        <v>1340</v>
      </c>
      <c r="I461" s="141">
        <v>219696.3</v>
      </c>
      <c r="J461" s="141">
        <v>10829</v>
      </c>
      <c r="K461" s="141">
        <v>526601.30000000005</v>
      </c>
      <c r="L461" s="141">
        <v>9</v>
      </c>
      <c r="M461" s="141">
        <v>2930.96</v>
      </c>
      <c r="N461" s="141">
        <v>371</v>
      </c>
      <c r="O461" s="76">
        <v>74628.149999999994</v>
      </c>
      <c r="P461" s="180"/>
      <c r="Q461" s="180"/>
      <c r="R461" s="174"/>
      <c r="S461" s="180"/>
      <c r="T461" s="180"/>
      <c r="U461" s="180"/>
      <c r="V461" s="174"/>
    </row>
    <row r="462" spans="2:22" s="175" customFormat="1" x14ac:dyDescent="0.25">
      <c r="B462" s="24"/>
      <c r="C462" s="1"/>
      <c r="D462" s="1" t="s">
        <v>786</v>
      </c>
      <c r="E462" s="141">
        <v>3</v>
      </c>
      <c r="F462" s="141">
        <v>12549</v>
      </c>
      <c r="G462" s="141">
        <v>823856.71</v>
      </c>
      <c r="H462" s="141">
        <v>1340</v>
      </c>
      <c r="I462" s="141">
        <v>219696.3</v>
      </c>
      <c r="J462" s="141">
        <v>10829</v>
      </c>
      <c r="K462" s="141">
        <v>526601.30000000005</v>
      </c>
      <c r="L462" s="141">
        <v>9</v>
      </c>
      <c r="M462" s="141">
        <v>2930.96</v>
      </c>
      <c r="N462" s="141">
        <v>371</v>
      </c>
      <c r="O462" s="76">
        <v>74628.149999999994</v>
      </c>
      <c r="P462" s="180"/>
      <c r="Q462" s="180"/>
      <c r="R462" s="174"/>
      <c r="S462" s="180"/>
      <c r="T462" s="180"/>
      <c r="U462" s="180"/>
      <c r="V462" s="174"/>
    </row>
    <row r="463" spans="2:22" s="175" customFormat="1" x14ac:dyDescent="0.25">
      <c r="B463" s="24"/>
      <c r="C463" s="1" t="s">
        <v>787</v>
      </c>
      <c r="D463" s="1"/>
      <c r="E463" s="141">
        <v>32</v>
      </c>
      <c r="F463" s="141">
        <v>184852.8532866021</v>
      </c>
      <c r="G463" s="141">
        <v>14112235.119999999</v>
      </c>
      <c r="H463" s="141">
        <v>13538</v>
      </c>
      <c r="I463" s="141">
        <v>4549937.37</v>
      </c>
      <c r="J463" s="141">
        <v>163077.00453476654</v>
      </c>
      <c r="K463" s="141">
        <v>7486105.8300000001</v>
      </c>
      <c r="L463" s="141">
        <v>3249.8487518355355</v>
      </c>
      <c r="M463" s="141">
        <v>1196789.44</v>
      </c>
      <c r="N463" s="141">
        <v>4988</v>
      </c>
      <c r="O463" s="76">
        <v>879402.48</v>
      </c>
      <c r="P463" s="180"/>
      <c r="Q463" s="180"/>
      <c r="R463" s="174"/>
      <c r="S463" s="180"/>
      <c r="T463" s="180"/>
      <c r="U463" s="180"/>
      <c r="V463" s="174"/>
    </row>
    <row r="464" spans="2:22" s="175" customFormat="1" x14ac:dyDescent="0.25">
      <c r="B464" s="24"/>
      <c r="C464" s="1"/>
      <c r="D464" s="1" t="s">
        <v>788</v>
      </c>
      <c r="E464" s="141">
        <v>24</v>
      </c>
      <c r="F464" s="141">
        <v>136259.8532866021</v>
      </c>
      <c r="G464" s="141">
        <v>11651080.640000001</v>
      </c>
      <c r="H464" s="141">
        <v>8188</v>
      </c>
      <c r="I464" s="141">
        <v>3690105.17</v>
      </c>
      <c r="J464" s="141">
        <v>120378.00453476656</v>
      </c>
      <c r="K464" s="141">
        <v>6103474.8200000003</v>
      </c>
      <c r="L464" s="141">
        <v>2767.8487518355355</v>
      </c>
      <c r="M464" s="141">
        <v>985663.7</v>
      </c>
      <c r="N464" s="141">
        <v>4926</v>
      </c>
      <c r="O464" s="76">
        <v>871836.96</v>
      </c>
      <c r="P464" s="180"/>
      <c r="Q464" s="180"/>
      <c r="R464" s="174"/>
      <c r="S464" s="180"/>
      <c r="T464" s="180"/>
      <c r="U464" s="180"/>
      <c r="V464" s="174"/>
    </row>
    <row r="465" spans="2:22" s="175" customFormat="1" x14ac:dyDescent="0.25">
      <c r="B465" s="24"/>
      <c r="C465" s="1"/>
      <c r="D465" s="1" t="s">
        <v>789</v>
      </c>
      <c r="E465" s="141">
        <v>3</v>
      </c>
      <c r="F465" s="141">
        <v>18487</v>
      </c>
      <c r="G465" s="141">
        <v>503820.55</v>
      </c>
      <c r="H465" s="141">
        <v>478</v>
      </c>
      <c r="I465" s="141">
        <v>134369.13</v>
      </c>
      <c r="J465" s="141">
        <v>17757</v>
      </c>
      <c r="K465" s="141">
        <v>309332.47999999998</v>
      </c>
      <c r="L465" s="141">
        <v>190</v>
      </c>
      <c r="M465" s="141">
        <v>52553.41</v>
      </c>
      <c r="N465" s="141">
        <v>62</v>
      </c>
      <c r="O465" s="76">
        <v>7565.53</v>
      </c>
      <c r="P465" s="180"/>
      <c r="Q465" s="180"/>
      <c r="R465" s="174"/>
      <c r="S465" s="180"/>
      <c r="T465" s="180"/>
      <c r="U465" s="180"/>
      <c r="V465" s="174"/>
    </row>
    <row r="466" spans="2:22" s="175" customFormat="1" x14ac:dyDescent="0.25">
      <c r="B466" s="24"/>
      <c r="C466" s="1"/>
      <c r="D466" s="1" t="s">
        <v>962</v>
      </c>
      <c r="E466" s="141">
        <v>5</v>
      </c>
      <c r="F466" s="141">
        <v>30106</v>
      </c>
      <c r="G466" s="141">
        <v>1957333.9300000002</v>
      </c>
      <c r="H466" s="141">
        <v>4872</v>
      </c>
      <c r="I466" s="141">
        <v>725463.06</v>
      </c>
      <c r="J466" s="141">
        <v>24942</v>
      </c>
      <c r="K466" s="141">
        <v>1073298.54</v>
      </c>
      <c r="L466" s="141">
        <v>292</v>
      </c>
      <c r="M466" s="141">
        <v>158572.34</v>
      </c>
      <c r="N466" s="141">
        <v>0</v>
      </c>
      <c r="O466" s="76">
        <v>0</v>
      </c>
      <c r="P466" s="180"/>
      <c r="Q466" s="180"/>
      <c r="R466" s="174"/>
      <c r="S466" s="180"/>
      <c r="T466" s="180"/>
      <c r="U466" s="180"/>
      <c r="V466" s="174"/>
    </row>
    <row r="467" spans="2:22" s="175" customFormat="1" x14ac:dyDescent="0.25">
      <c r="B467" s="24"/>
      <c r="C467" s="1" t="s">
        <v>790</v>
      </c>
      <c r="D467" s="1"/>
      <c r="E467" s="141">
        <v>48</v>
      </c>
      <c r="F467" s="141">
        <v>166447.96057922638</v>
      </c>
      <c r="G467" s="141">
        <v>11089240.75</v>
      </c>
      <c r="H467" s="141">
        <v>7509.5027341080113</v>
      </c>
      <c r="I467" s="141">
        <v>2252684.7599999998</v>
      </c>
      <c r="J467" s="141">
        <v>151464.18638047189</v>
      </c>
      <c r="K467" s="141">
        <v>6389928.46</v>
      </c>
      <c r="L467" s="141">
        <v>3263.2714646464638</v>
      </c>
      <c r="M467" s="141">
        <v>1618166.42</v>
      </c>
      <c r="N467" s="141">
        <v>4211</v>
      </c>
      <c r="O467" s="76">
        <v>828461.11</v>
      </c>
      <c r="P467" s="180"/>
      <c r="Q467" s="180"/>
      <c r="R467" s="174"/>
      <c r="S467" s="180"/>
      <c r="T467" s="180"/>
      <c r="U467" s="180"/>
      <c r="V467" s="174"/>
    </row>
    <row r="468" spans="2:22" s="175" customFormat="1" x14ac:dyDescent="0.25">
      <c r="B468" s="24"/>
      <c r="C468" s="1"/>
      <c r="D468" s="1" t="s">
        <v>792</v>
      </c>
      <c r="E468" s="141">
        <v>22</v>
      </c>
      <c r="F468" s="141">
        <v>85044.960579226376</v>
      </c>
      <c r="G468" s="141">
        <v>7331310.8499999996</v>
      </c>
      <c r="H468" s="141">
        <v>4579.5027341080113</v>
      </c>
      <c r="I468" s="141">
        <v>1573418.1</v>
      </c>
      <c r="J468" s="141">
        <v>75896.186380471889</v>
      </c>
      <c r="K468" s="141">
        <v>4361813.2699999996</v>
      </c>
      <c r="L468" s="141">
        <v>1425.2714646464635</v>
      </c>
      <c r="M468" s="141">
        <v>778931.72</v>
      </c>
      <c r="N468" s="141">
        <v>3144</v>
      </c>
      <c r="O468" s="76">
        <v>617147.76</v>
      </c>
      <c r="P468" s="180"/>
      <c r="Q468" s="180"/>
      <c r="R468" s="174"/>
      <c r="S468" s="180"/>
      <c r="T468" s="180"/>
      <c r="U468" s="180"/>
      <c r="V468" s="174"/>
    </row>
    <row r="469" spans="2:22" s="175" customFormat="1" x14ac:dyDescent="0.25">
      <c r="B469" s="24"/>
      <c r="C469" s="1"/>
      <c r="D469" s="1" t="s">
        <v>791</v>
      </c>
      <c r="E469" s="141">
        <v>13</v>
      </c>
      <c r="F469" s="141">
        <v>56226</v>
      </c>
      <c r="G469" s="141">
        <v>3057052.09</v>
      </c>
      <c r="H469" s="141">
        <v>2705</v>
      </c>
      <c r="I469" s="141">
        <v>661763.46</v>
      </c>
      <c r="J469" s="141">
        <v>51558</v>
      </c>
      <c r="K469" s="141">
        <v>1588472.96</v>
      </c>
      <c r="L469" s="141">
        <v>896</v>
      </c>
      <c r="M469" s="141">
        <v>595502.31999999995</v>
      </c>
      <c r="N469" s="141">
        <v>1067</v>
      </c>
      <c r="O469" s="76">
        <v>211313.35</v>
      </c>
      <c r="P469" s="180"/>
      <c r="Q469" s="180"/>
      <c r="R469" s="174"/>
      <c r="S469" s="180"/>
      <c r="T469" s="180"/>
      <c r="U469" s="180"/>
      <c r="V469" s="174"/>
    </row>
    <row r="470" spans="2:22" s="175" customFormat="1" x14ac:dyDescent="0.25">
      <c r="B470" s="24"/>
      <c r="C470" s="1"/>
      <c r="D470" s="1" t="s">
        <v>345</v>
      </c>
      <c r="E470" s="141">
        <v>3</v>
      </c>
      <c r="F470" s="141">
        <v>4207</v>
      </c>
      <c r="G470" s="141">
        <v>113667.03</v>
      </c>
      <c r="H470" s="141">
        <v>79</v>
      </c>
      <c r="I470" s="141">
        <v>11124.21</v>
      </c>
      <c r="J470" s="141">
        <v>4047</v>
      </c>
      <c r="K470" s="141">
        <v>58881.83</v>
      </c>
      <c r="L470" s="141">
        <v>81</v>
      </c>
      <c r="M470" s="141">
        <v>43660.98</v>
      </c>
      <c r="N470" s="141">
        <v>0</v>
      </c>
      <c r="O470" s="76">
        <v>0</v>
      </c>
      <c r="P470" s="180"/>
      <c r="Q470" s="180"/>
      <c r="R470" s="174"/>
      <c r="S470" s="180"/>
      <c r="T470" s="180"/>
      <c r="U470" s="180"/>
      <c r="V470" s="174"/>
    </row>
    <row r="471" spans="2:22" s="175" customFormat="1" x14ac:dyDescent="0.25">
      <c r="B471" s="24"/>
      <c r="C471" s="1"/>
      <c r="D471" s="1" t="s">
        <v>962</v>
      </c>
      <c r="E471" s="141">
        <v>10</v>
      </c>
      <c r="F471" s="141">
        <v>20970</v>
      </c>
      <c r="G471" s="141">
        <v>587210.79</v>
      </c>
      <c r="H471" s="141">
        <v>146</v>
      </c>
      <c r="I471" s="141">
        <v>6378.98</v>
      </c>
      <c r="J471" s="141">
        <v>19963</v>
      </c>
      <c r="K471" s="141">
        <v>380760.4</v>
      </c>
      <c r="L471" s="141">
        <v>861</v>
      </c>
      <c r="M471" s="141">
        <v>200071.4</v>
      </c>
      <c r="N471" s="141">
        <v>0</v>
      </c>
      <c r="O471" s="76">
        <v>0</v>
      </c>
      <c r="P471" s="180"/>
      <c r="Q471" s="180"/>
      <c r="R471" s="174"/>
      <c r="S471" s="180"/>
      <c r="T471" s="180"/>
      <c r="U471" s="180"/>
      <c r="V471" s="174"/>
    </row>
    <row r="472" spans="2:22" s="175" customFormat="1" x14ac:dyDescent="0.25">
      <c r="B472" s="24"/>
      <c r="C472" s="1" t="s">
        <v>793</v>
      </c>
      <c r="D472" s="1"/>
      <c r="E472" s="141">
        <v>140</v>
      </c>
      <c r="F472" s="141">
        <v>596576.69031004887</v>
      </c>
      <c r="G472" s="141">
        <v>43180205.140000001</v>
      </c>
      <c r="H472" s="141">
        <v>54832.078263841438</v>
      </c>
      <c r="I472" s="141">
        <v>14012705.26</v>
      </c>
      <c r="J472" s="141">
        <v>517618.7962368218</v>
      </c>
      <c r="K472" s="141">
        <v>20052235.079999998</v>
      </c>
      <c r="L472" s="141">
        <v>9765.8158093855782</v>
      </c>
      <c r="M472" s="141">
        <v>5474900.9100000001</v>
      </c>
      <c r="N472" s="141">
        <v>14360</v>
      </c>
      <c r="O472" s="76">
        <v>3640363.89</v>
      </c>
      <c r="P472" s="180"/>
      <c r="Q472" s="180"/>
      <c r="R472" s="174"/>
      <c r="S472" s="180"/>
      <c r="T472" s="180"/>
      <c r="U472" s="180"/>
      <c r="V472" s="174"/>
    </row>
    <row r="473" spans="2:22" s="175" customFormat="1" x14ac:dyDescent="0.25">
      <c r="B473" s="24"/>
      <c r="C473" s="1"/>
      <c r="D473" s="1" t="s">
        <v>794</v>
      </c>
      <c r="E473" s="141">
        <v>105</v>
      </c>
      <c r="F473" s="141">
        <v>492659.68307420984</v>
      </c>
      <c r="G473" s="141">
        <v>40699125.049999997</v>
      </c>
      <c r="H473" s="141">
        <v>51294.078263841438</v>
      </c>
      <c r="I473" s="141">
        <v>13449478.880000001</v>
      </c>
      <c r="J473" s="141">
        <v>419028.55329989415</v>
      </c>
      <c r="K473" s="141">
        <v>18450885.16</v>
      </c>
      <c r="L473" s="141">
        <v>8476.0515104742699</v>
      </c>
      <c r="M473" s="141">
        <v>5230849.28</v>
      </c>
      <c r="N473" s="141">
        <v>13861</v>
      </c>
      <c r="O473" s="76">
        <v>3567911.73</v>
      </c>
      <c r="P473" s="180"/>
      <c r="Q473" s="180"/>
      <c r="R473" s="174"/>
      <c r="S473" s="180"/>
      <c r="T473" s="180"/>
      <c r="U473" s="180"/>
      <c r="V473" s="174"/>
    </row>
    <row r="474" spans="2:22" s="175" customFormat="1" x14ac:dyDescent="0.25">
      <c r="B474" s="24"/>
      <c r="C474" s="1"/>
      <c r="D474" s="1" t="s">
        <v>795</v>
      </c>
      <c r="E474" s="141">
        <v>11</v>
      </c>
      <c r="F474" s="141">
        <v>37476</v>
      </c>
      <c r="G474" s="141">
        <v>1740840.48</v>
      </c>
      <c r="H474" s="141">
        <v>3162</v>
      </c>
      <c r="I474" s="141">
        <v>560652.22</v>
      </c>
      <c r="J474" s="141">
        <v>33549</v>
      </c>
      <c r="K474" s="141">
        <v>1067744.1100000001</v>
      </c>
      <c r="L474" s="141">
        <v>266</v>
      </c>
      <c r="M474" s="141">
        <v>39991.99</v>
      </c>
      <c r="N474" s="141">
        <v>499</v>
      </c>
      <c r="O474" s="76">
        <v>72452.160000000003</v>
      </c>
      <c r="P474" s="180"/>
      <c r="Q474" s="180"/>
      <c r="R474" s="174"/>
      <c r="S474" s="180"/>
      <c r="T474" s="180"/>
      <c r="U474" s="180"/>
      <c r="V474" s="174"/>
    </row>
    <row r="475" spans="2:22" s="175" customFormat="1" x14ac:dyDescent="0.25">
      <c r="B475" s="24"/>
      <c r="C475" s="1"/>
      <c r="D475" s="1" t="s">
        <v>346</v>
      </c>
      <c r="E475" s="141">
        <v>3</v>
      </c>
      <c r="F475" s="141">
        <v>4524.3883746972442</v>
      </c>
      <c r="G475" s="141">
        <v>88932.66</v>
      </c>
      <c r="H475" s="141">
        <v>19</v>
      </c>
      <c r="I475" s="141">
        <v>635.87</v>
      </c>
      <c r="J475" s="141">
        <v>4394.5160342717118</v>
      </c>
      <c r="K475" s="141">
        <v>67595.8</v>
      </c>
      <c r="L475" s="141">
        <v>110.87234042553216</v>
      </c>
      <c r="M475" s="141">
        <v>20700.98</v>
      </c>
      <c r="N475" s="141">
        <v>0</v>
      </c>
      <c r="O475" s="76">
        <v>0</v>
      </c>
      <c r="P475" s="180"/>
      <c r="Q475" s="180"/>
      <c r="R475" s="174"/>
      <c r="S475" s="180"/>
      <c r="T475" s="180"/>
      <c r="U475" s="180"/>
      <c r="V475" s="174"/>
    </row>
    <row r="476" spans="2:22" s="175" customFormat="1" x14ac:dyDescent="0.25">
      <c r="B476" s="24"/>
      <c r="C476" s="1"/>
      <c r="D476" s="1" t="s">
        <v>796</v>
      </c>
      <c r="E476" s="141">
        <v>3</v>
      </c>
      <c r="F476" s="141">
        <v>11359</v>
      </c>
      <c r="G476" s="141">
        <v>68040.39</v>
      </c>
      <c r="H476" s="141">
        <v>160</v>
      </c>
      <c r="I476" s="141">
        <v>1059.43</v>
      </c>
      <c r="J476" s="141">
        <v>11120</v>
      </c>
      <c r="K476" s="141">
        <v>40332.46</v>
      </c>
      <c r="L476" s="141">
        <v>79</v>
      </c>
      <c r="M476" s="141">
        <v>26648.5</v>
      </c>
      <c r="N476" s="141">
        <v>0</v>
      </c>
      <c r="O476" s="76">
        <v>0</v>
      </c>
      <c r="P476" s="180"/>
      <c r="Q476" s="180"/>
      <c r="R476" s="174"/>
      <c r="S476" s="180"/>
      <c r="T476" s="180"/>
      <c r="U476" s="180"/>
      <c r="V476" s="174"/>
    </row>
    <row r="477" spans="2:22" s="175" customFormat="1" x14ac:dyDescent="0.25">
      <c r="B477" s="24"/>
      <c r="C477" s="1"/>
      <c r="D477" s="1" t="s">
        <v>797</v>
      </c>
      <c r="E477" s="141">
        <v>3</v>
      </c>
      <c r="F477" s="141">
        <v>7437.4733238726694</v>
      </c>
      <c r="G477" s="141">
        <v>58197.21</v>
      </c>
      <c r="H477" s="141">
        <v>0</v>
      </c>
      <c r="I477" s="141">
        <v>0</v>
      </c>
      <c r="J477" s="141">
        <v>7306.9828686597466</v>
      </c>
      <c r="K477" s="141">
        <v>35766.879999999997</v>
      </c>
      <c r="L477" s="141">
        <v>130.49045521292288</v>
      </c>
      <c r="M477" s="141">
        <v>22430.33</v>
      </c>
      <c r="N477" s="141">
        <v>0</v>
      </c>
      <c r="O477" s="76">
        <v>0</v>
      </c>
      <c r="P477" s="180"/>
      <c r="Q477" s="180"/>
      <c r="R477" s="174"/>
      <c r="S477" s="180"/>
      <c r="T477" s="180"/>
      <c r="U477" s="180"/>
      <c r="V477" s="174"/>
    </row>
    <row r="478" spans="2:22" s="175" customFormat="1" x14ac:dyDescent="0.25">
      <c r="B478" s="24"/>
      <c r="C478" s="1"/>
      <c r="D478" s="1" t="s">
        <v>962</v>
      </c>
      <c r="E478" s="141">
        <v>15</v>
      </c>
      <c r="F478" s="141">
        <v>43120.145537269076</v>
      </c>
      <c r="G478" s="141">
        <v>525069.32999999996</v>
      </c>
      <c r="H478" s="141">
        <v>197</v>
      </c>
      <c r="I478" s="141">
        <v>878.85</v>
      </c>
      <c r="J478" s="141">
        <v>42219.74403399622</v>
      </c>
      <c r="K478" s="141">
        <v>389910.66</v>
      </c>
      <c r="L478" s="141">
        <v>703.4015032728521</v>
      </c>
      <c r="M478" s="141">
        <v>134279.81</v>
      </c>
      <c r="N478" s="141">
        <v>0</v>
      </c>
      <c r="O478" s="76">
        <v>0</v>
      </c>
      <c r="P478" s="180"/>
      <c r="Q478" s="180"/>
      <c r="R478" s="174"/>
      <c r="S478" s="180"/>
      <c r="T478" s="180"/>
      <c r="U478" s="180"/>
      <c r="V478" s="174"/>
    </row>
    <row r="479" spans="2:22" s="182" customFormat="1" x14ac:dyDescent="0.25">
      <c r="B479" s="26" t="s">
        <v>798</v>
      </c>
      <c r="C479" s="27"/>
      <c r="D479" s="27"/>
      <c r="E479" s="140">
        <v>300</v>
      </c>
      <c r="F479" s="140">
        <v>1412709.6414464815</v>
      </c>
      <c r="G479" s="140">
        <v>112382506.87</v>
      </c>
      <c r="H479" s="140">
        <v>102908.3786739576</v>
      </c>
      <c r="I479" s="140">
        <v>25876668.93</v>
      </c>
      <c r="J479" s="140">
        <v>1248801.5089846451</v>
      </c>
      <c r="K479" s="140">
        <v>53787658.25</v>
      </c>
      <c r="L479" s="140">
        <v>27042.753787878792</v>
      </c>
      <c r="M479" s="140">
        <v>20367051.100000001</v>
      </c>
      <c r="N479" s="140">
        <v>33957</v>
      </c>
      <c r="O479" s="75">
        <v>12351128.6</v>
      </c>
      <c r="P479" s="180">
        <f>+E480+E487+E490+E496</f>
        <v>300</v>
      </c>
      <c r="Q479" s="180">
        <f>+F480+F487+F490+F496</f>
        <v>1412709.6414464815</v>
      </c>
      <c r="R479" s="180">
        <f>+G480+G487+G490+G496</f>
        <v>112382506.87</v>
      </c>
      <c r="S479" s="180">
        <f>E479-P479</f>
        <v>0</v>
      </c>
      <c r="T479" s="180">
        <f>F479-Q479</f>
        <v>0</v>
      </c>
      <c r="U479" s="180">
        <f>G479-R479</f>
        <v>0</v>
      </c>
      <c r="V479" s="181"/>
    </row>
    <row r="480" spans="2:22" s="175" customFormat="1" x14ac:dyDescent="0.25">
      <c r="B480" s="24"/>
      <c r="C480" s="1" t="s">
        <v>799</v>
      </c>
      <c r="D480" s="1"/>
      <c r="E480" s="141">
        <v>54</v>
      </c>
      <c r="F480" s="141">
        <v>275912.7291628751</v>
      </c>
      <c r="G480" s="141">
        <v>12665021.289999999</v>
      </c>
      <c r="H480" s="141">
        <v>11721.436773752557</v>
      </c>
      <c r="I480" s="141">
        <v>3433086.82</v>
      </c>
      <c r="J480" s="141">
        <v>257326.42875275892</v>
      </c>
      <c r="K480" s="141">
        <v>6635318.1399999997</v>
      </c>
      <c r="L480" s="141">
        <v>4102.8636363636397</v>
      </c>
      <c r="M480" s="141">
        <v>2105720.0699999998</v>
      </c>
      <c r="N480" s="141">
        <v>2762</v>
      </c>
      <c r="O480" s="76">
        <v>490896.26</v>
      </c>
      <c r="P480" s="180"/>
      <c r="Q480" s="180"/>
      <c r="R480" s="174"/>
      <c r="S480" s="180"/>
      <c r="T480" s="180"/>
      <c r="U480" s="180"/>
      <c r="V480" s="174"/>
    </row>
    <row r="481" spans="2:22" s="175" customFormat="1" x14ac:dyDescent="0.25">
      <c r="B481" s="24"/>
      <c r="C481" s="1"/>
      <c r="D481" s="1" t="s">
        <v>802</v>
      </c>
      <c r="E481" s="141">
        <v>28</v>
      </c>
      <c r="F481" s="141">
        <v>154752.45917762886</v>
      </c>
      <c r="G481" s="141">
        <v>9542329.2899999991</v>
      </c>
      <c r="H481" s="141">
        <v>8951.0813397129059</v>
      </c>
      <c r="I481" s="141">
        <v>2651099.2200000002</v>
      </c>
      <c r="J481" s="141">
        <v>140831.87152478466</v>
      </c>
      <c r="K481" s="141">
        <v>4877591.71</v>
      </c>
      <c r="L481" s="141">
        <v>2671.5063131313132</v>
      </c>
      <c r="M481" s="141">
        <v>1596229.87</v>
      </c>
      <c r="N481" s="141">
        <v>2298</v>
      </c>
      <c r="O481" s="76">
        <v>417408.49</v>
      </c>
      <c r="P481" s="180"/>
      <c r="Q481" s="180"/>
      <c r="R481" s="174"/>
      <c r="S481" s="180"/>
      <c r="T481" s="180"/>
      <c r="U481" s="180"/>
      <c r="V481" s="174"/>
    </row>
    <row r="482" spans="2:22" s="175" customFormat="1" x14ac:dyDescent="0.25">
      <c r="B482" s="24"/>
      <c r="C482" s="1"/>
      <c r="D482" s="1" t="s">
        <v>801</v>
      </c>
      <c r="E482" s="141">
        <v>11</v>
      </c>
      <c r="F482" s="141">
        <v>55598.269985246254</v>
      </c>
      <c r="G482" s="141">
        <v>2283928.39</v>
      </c>
      <c r="H482" s="141">
        <v>2343.3554340396495</v>
      </c>
      <c r="I482" s="141">
        <v>741249.59</v>
      </c>
      <c r="J482" s="141">
        <v>51884.557227974277</v>
      </c>
      <c r="K482" s="141">
        <v>1092555.54</v>
      </c>
      <c r="L482" s="141">
        <v>906.35732323232605</v>
      </c>
      <c r="M482" s="141">
        <v>376635.5</v>
      </c>
      <c r="N482" s="141">
        <v>464</v>
      </c>
      <c r="O482" s="76">
        <v>73487.77</v>
      </c>
      <c r="P482" s="180"/>
      <c r="Q482" s="180"/>
      <c r="R482" s="174"/>
      <c r="S482" s="180"/>
      <c r="T482" s="180"/>
      <c r="U482" s="180"/>
      <c r="V482" s="174"/>
    </row>
    <row r="483" spans="2:22" s="175" customFormat="1" x14ac:dyDescent="0.25">
      <c r="B483" s="24"/>
      <c r="C483" s="1"/>
      <c r="D483" s="1" t="s">
        <v>803</v>
      </c>
      <c r="E483" s="141">
        <v>4</v>
      </c>
      <c r="F483" s="141">
        <v>9631</v>
      </c>
      <c r="G483" s="141">
        <v>170344.29</v>
      </c>
      <c r="H483" s="141">
        <v>51</v>
      </c>
      <c r="I483" s="141">
        <v>581.20000000000005</v>
      </c>
      <c r="J483" s="141">
        <v>9410</v>
      </c>
      <c r="K483" s="141">
        <v>103249.54</v>
      </c>
      <c r="L483" s="141">
        <v>170</v>
      </c>
      <c r="M483" s="141">
        <v>66513.55</v>
      </c>
      <c r="N483" s="141">
        <v>0</v>
      </c>
      <c r="O483" s="76">
        <v>0</v>
      </c>
      <c r="P483" s="180"/>
      <c r="Q483" s="180"/>
      <c r="R483" s="174"/>
      <c r="S483" s="180"/>
      <c r="T483" s="180"/>
      <c r="U483" s="180"/>
      <c r="V483" s="174"/>
    </row>
    <row r="484" spans="2:22" s="175" customFormat="1" x14ac:dyDescent="0.25">
      <c r="B484" s="24"/>
      <c r="C484" s="1"/>
      <c r="D484" s="1" t="s">
        <v>800</v>
      </c>
      <c r="E484" s="141">
        <v>3</v>
      </c>
      <c r="F484" s="141">
        <v>22989</v>
      </c>
      <c r="G484" s="141">
        <v>250922.79</v>
      </c>
      <c r="H484" s="141">
        <v>153</v>
      </c>
      <c r="I484" s="141">
        <v>15324.59</v>
      </c>
      <c r="J484" s="141">
        <v>22752</v>
      </c>
      <c r="K484" s="141">
        <v>211002.63</v>
      </c>
      <c r="L484" s="141">
        <v>84</v>
      </c>
      <c r="M484" s="141">
        <v>24595.57</v>
      </c>
      <c r="N484" s="141">
        <v>0</v>
      </c>
      <c r="O484" s="76">
        <v>0</v>
      </c>
      <c r="P484" s="180"/>
      <c r="Q484" s="180"/>
      <c r="R484" s="174"/>
      <c r="S484" s="180"/>
      <c r="T484" s="180"/>
      <c r="U484" s="180"/>
      <c r="V484" s="174"/>
    </row>
    <row r="485" spans="2:22" s="175" customFormat="1" x14ac:dyDescent="0.25">
      <c r="B485" s="24"/>
      <c r="C485" s="1"/>
      <c r="D485" s="1" t="s">
        <v>544</v>
      </c>
      <c r="E485" s="141">
        <v>3</v>
      </c>
      <c r="F485" s="141">
        <v>21667.860320165015</v>
      </c>
      <c r="G485" s="141">
        <v>248695.45</v>
      </c>
      <c r="H485" s="141">
        <v>151</v>
      </c>
      <c r="I485" s="141">
        <v>21856.35</v>
      </c>
      <c r="J485" s="141">
        <v>21402.687906371913</v>
      </c>
      <c r="K485" s="141">
        <v>207553.28</v>
      </c>
      <c r="L485" s="141">
        <v>114.17241379310336</v>
      </c>
      <c r="M485" s="141">
        <v>19285.830000000002</v>
      </c>
      <c r="N485" s="141">
        <v>0</v>
      </c>
      <c r="O485" s="76">
        <v>0</v>
      </c>
      <c r="P485" s="180"/>
      <c r="Q485" s="180"/>
      <c r="R485" s="174"/>
      <c r="S485" s="180"/>
      <c r="T485" s="180"/>
      <c r="U485" s="180"/>
      <c r="V485" s="174"/>
    </row>
    <row r="486" spans="2:22" s="175" customFormat="1" x14ac:dyDescent="0.25">
      <c r="B486" s="24"/>
      <c r="C486" s="1"/>
      <c r="D486" s="1" t="s">
        <v>962</v>
      </c>
      <c r="E486" s="141">
        <v>5</v>
      </c>
      <c r="F486" s="141">
        <v>11274.139679834985</v>
      </c>
      <c r="G486" s="141">
        <v>168801.06999999998</v>
      </c>
      <c r="H486" s="141">
        <v>72</v>
      </c>
      <c r="I486" s="141">
        <v>2975.88</v>
      </c>
      <c r="J486" s="141">
        <v>11045.312093628088</v>
      </c>
      <c r="K486" s="141">
        <v>143365.43</v>
      </c>
      <c r="L486" s="141">
        <v>156.82758620689663</v>
      </c>
      <c r="M486" s="141">
        <v>22459.760000000002</v>
      </c>
      <c r="N486" s="141">
        <v>0</v>
      </c>
      <c r="O486" s="76">
        <v>0</v>
      </c>
      <c r="P486" s="180"/>
      <c r="Q486" s="180"/>
      <c r="R486" s="174"/>
      <c r="S486" s="180"/>
      <c r="T486" s="180"/>
      <c r="U486" s="180"/>
      <c r="V486" s="174"/>
    </row>
    <row r="487" spans="2:22" s="175" customFormat="1" x14ac:dyDescent="0.25">
      <c r="B487" s="24"/>
      <c r="C487" s="1" t="s">
        <v>804</v>
      </c>
      <c r="D487" s="1"/>
      <c r="E487" s="141">
        <v>21</v>
      </c>
      <c r="F487" s="141">
        <v>85897.540411383365</v>
      </c>
      <c r="G487" s="141">
        <v>2883642.31</v>
      </c>
      <c r="H487" s="141">
        <v>7494.6209842788649</v>
      </c>
      <c r="I487" s="141">
        <v>998053.91</v>
      </c>
      <c r="J487" s="141">
        <v>77338.919427104498</v>
      </c>
      <c r="K487" s="141">
        <v>1514580.45</v>
      </c>
      <c r="L487" s="141">
        <v>725</v>
      </c>
      <c r="M487" s="141">
        <v>332679.87</v>
      </c>
      <c r="N487" s="141">
        <v>339</v>
      </c>
      <c r="O487" s="76">
        <v>38328.080000000002</v>
      </c>
      <c r="P487" s="180"/>
      <c r="Q487" s="180"/>
      <c r="R487" s="174"/>
      <c r="S487" s="180"/>
      <c r="T487" s="180"/>
      <c r="U487" s="180"/>
      <c r="V487" s="174"/>
    </row>
    <row r="488" spans="2:22" s="175" customFormat="1" x14ac:dyDescent="0.25">
      <c r="B488" s="24"/>
      <c r="C488" s="1"/>
      <c r="D488" s="1" t="s">
        <v>805</v>
      </c>
      <c r="E488" s="141">
        <v>11</v>
      </c>
      <c r="F488" s="141">
        <v>51673</v>
      </c>
      <c r="G488" s="141">
        <v>2306512.87</v>
      </c>
      <c r="H488" s="141">
        <v>7060</v>
      </c>
      <c r="I488" s="141">
        <v>893728.27</v>
      </c>
      <c r="J488" s="141">
        <v>43868</v>
      </c>
      <c r="K488" s="141">
        <v>1124040.48</v>
      </c>
      <c r="L488" s="141">
        <v>406</v>
      </c>
      <c r="M488" s="141">
        <v>250416.05</v>
      </c>
      <c r="N488" s="141">
        <v>339</v>
      </c>
      <c r="O488" s="76">
        <v>38328.080000000002</v>
      </c>
      <c r="P488" s="180"/>
      <c r="Q488" s="180"/>
      <c r="R488" s="174"/>
      <c r="S488" s="180"/>
      <c r="T488" s="180"/>
      <c r="U488" s="180"/>
      <c r="V488" s="174"/>
    </row>
    <row r="489" spans="2:22" s="175" customFormat="1" x14ac:dyDescent="0.25">
      <c r="B489" s="24"/>
      <c r="C489" s="1"/>
      <c r="D489" s="1" t="s">
        <v>962</v>
      </c>
      <c r="E489" s="141">
        <v>10</v>
      </c>
      <c r="F489" s="141">
        <v>34224.540411383365</v>
      </c>
      <c r="G489" s="141">
        <v>577129.44999999995</v>
      </c>
      <c r="H489" s="141">
        <v>434.62098427886474</v>
      </c>
      <c r="I489" s="141">
        <v>104325.64</v>
      </c>
      <c r="J489" s="141">
        <v>33470.919427104498</v>
      </c>
      <c r="K489" s="141">
        <v>390539.99000000005</v>
      </c>
      <c r="L489" s="141">
        <v>319</v>
      </c>
      <c r="M489" s="141">
        <v>82263.83</v>
      </c>
      <c r="N489" s="141">
        <v>0</v>
      </c>
      <c r="O489" s="76">
        <v>0</v>
      </c>
      <c r="P489" s="180"/>
      <c r="Q489" s="180"/>
      <c r="R489" s="174"/>
      <c r="S489" s="180"/>
      <c r="T489" s="180"/>
      <c r="U489" s="180"/>
      <c r="V489" s="174"/>
    </row>
    <row r="490" spans="2:22" s="175" customFormat="1" x14ac:dyDescent="0.25">
      <c r="B490" s="24"/>
      <c r="C490" s="1" t="s">
        <v>806</v>
      </c>
      <c r="D490" s="1"/>
      <c r="E490" s="141">
        <v>205</v>
      </c>
      <c r="F490" s="141">
        <v>952131.37187222298</v>
      </c>
      <c r="G490" s="141">
        <v>94606352.680000007</v>
      </c>
      <c r="H490" s="141">
        <v>80897.32091592619</v>
      </c>
      <c r="I490" s="141">
        <v>20700016.48</v>
      </c>
      <c r="J490" s="141">
        <v>818941.16080478171</v>
      </c>
      <c r="K490" s="141">
        <v>44381913.759999998</v>
      </c>
      <c r="L490" s="141">
        <v>21436.890151515152</v>
      </c>
      <c r="M490" s="141">
        <v>17702518.190000001</v>
      </c>
      <c r="N490" s="141">
        <v>30856</v>
      </c>
      <c r="O490" s="76">
        <v>11821904.26</v>
      </c>
      <c r="P490" s="180"/>
      <c r="Q490" s="180"/>
      <c r="R490" s="174"/>
      <c r="S490" s="180"/>
      <c r="T490" s="180"/>
      <c r="U490" s="180"/>
      <c r="V490" s="174"/>
    </row>
    <row r="491" spans="2:22" s="175" customFormat="1" x14ac:dyDescent="0.25">
      <c r="B491" s="24"/>
      <c r="C491" s="1"/>
      <c r="D491" s="1" t="s">
        <v>808</v>
      </c>
      <c r="E491" s="141">
        <v>176</v>
      </c>
      <c r="F491" s="141">
        <v>824455.37187222298</v>
      </c>
      <c r="G491" s="141">
        <v>86833335.329999998</v>
      </c>
      <c r="H491" s="141">
        <v>72148.32091592619</v>
      </c>
      <c r="I491" s="141">
        <v>19103547.68</v>
      </c>
      <c r="J491" s="141">
        <v>703614.16080478171</v>
      </c>
      <c r="K491" s="141">
        <v>39899025.310000002</v>
      </c>
      <c r="L491" s="141">
        <v>19624.890151515152</v>
      </c>
      <c r="M491" s="141">
        <v>16387780.74</v>
      </c>
      <c r="N491" s="141">
        <v>29068</v>
      </c>
      <c r="O491" s="76">
        <v>11442981.6</v>
      </c>
      <c r="P491" s="180"/>
      <c r="Q491" s="180"/>
      <c r="R491" s="174"/>
      <c r="S491" s="180"/>
      <c r="T491" s="180"/>
      <c r="U491" s="180"/>
      <c r="V491" s="174"/>
    </row>
    <row r="492" spans="2:22" s="175" customFormat="1" x14ac:dyDescent="0.25">
      <c r="B492" s="24"/>
      <c r="C492" s="1"/>
      <c r="D492" s="1" t="s">
        <v>809</v>
      </c>
      <c r="E492" s="141">
        <v>17</v>
      </c>
      <c r="F492" s="141">
        <v>91345</v>
      </c>
      <c r="G492" s="141">
        <v>6752398.8899999997</v>
      </c>
      <c r="H492" s="141">
        <v>6457</v>
      </c>
      <c r="I492" s="141">
        <v>1341879</v>
      </c>
      <c r="J492" s="141">
        <v>81715</v>
      </c>
      <c r="K492" s="141">
        <v>3852473.15</v>
      </c>
      <c r="L492" s="141">
        <v>1432</v>
      </c>
      <c r="M492" s="141">
        <v>1194893.55</v>
      </c>
      <c r="N492" s="141">
        <v>1741</v>
      </c>
      <c r="O492" s="76">
        <v>363153.18</v>
      </c>
      <c r="P492" s="180"/>
      <c r="Q492" s="180"/>
      <c r="R492" s="174"/>
      <c r="S492" s="180"/>
      <c r="T492" s="180"/>
      <c r="U492" s="180"/>
      <c r="V492" s="174"/>
    </row>
    <row r="493" spans="2:22" s="175" customFormat="1" x14ac:dyDescent="0.25">
      <c r="B493" s="24"/>
      <c r="C493" s="1"/>
      <c r="D493" s="1" t="s">
        <v>807</v>
      </c>
      <c r="E493" s="141">
        <v>3</v>
      </c>
      <c r="F493" s="141">
        <v>13276</v>
      </c>
      <c r="G493" s="141">
        <v>605046.72</v>
      </c>
      <c r="H493" s="141">
        <v>1857</v>
      </c>
      <c r="I493" s="141">
        <v>197591.76</v>
      </c>
      <c r="J493" s="141">
        <v>11263</v>
      </c>
      <c r="K493" s="141">
        <v>357516.52</v>
      </c>
      <c r="L493" s="141">
        <v>109</v>
      </c>
      <c r="M493" s="141">
        <v>34168.959999999999</v>
      </c>
      <c r="N493" s="141">
        <v>47</v>
      </c>
      <c r="O493" s="76">
        <v>15769.48</v>
      </c>
      <c r="P493" s="180"/>
      <c r="Q493" s="180"/>
      <c r="R493" s="174"/>
      <c r="S493" s="180"/>
      <c r="T493" s="180"/>
      <c r="U493" s="180"/>
      <c r="V493" s="174"/>
    </row>
    <row r="494" spans="2:22" s="175" customFormat="1" x14ac:dyDescent="0.25">
      <c r="B494" s="24"/>
      <c r="C494" s="1"/>
      <c r="D494" s="1" t="s">
        <v>810</v>
      </c>
      <c r="E494" s="141">
        <v>3</v>
      </c>
      <c r="F494" s="141">
        <v>7650</v>
      </c>
      <c r="G494" s="141">
        <v>159071.76</v>
      </c>
      <c r="H494" s="141">
        <v>214</v>
      </c>
      <c r="I494" s="141">
        <v>17989.96</v>
      </c>
      <c r="J494" s="141">
        <v>7372</v>
      </c>
      <c r="K494" s="141">
        <v>112592.08</v>
      </c>
      <c r="L494" s="141">
        <v>64</v>
      </c>
      <c r="M494" s="141">
        <v>28489.72</v>
      </c>
      <c r="N494" s="141">
        <v>0</v>
      </c>
      <c r="O494" s="76">
        <v>0</v>
      </c>
      <c r="P494" s="180"/>
      <c r="Q494" s="180"/>
      <c r="R494" s="174"/>
      <c r="S494" s="180"/>
      <c r="T494" s="180"/>
      <c r="U494" s="180"/>
      <c r="V494" s="174"/>
    </row>
    <row r="495" spans="2:22" s="175" customFormat="1" x14ac:dyDescent="0.25">
      <c r="B495" s="24"/>
      <c r="C495" s="1"/>
      <c r="D495" s="1" t="s">
        <v>962</v>
      </c>
      <c r="E495" s="141">
        <v>6</v>
      </c>
      <c r="F495" s="141">
        <v>15405</v>
      </c>
      <c r="G495" s="141">
        <v>256499.97999999998</v>
      </c>
      <c r="H495" s="141">
        <v>221</v>
      </c>
      <c r="I495" s="141">
        <v>39008.080000000002</v>
      </c>
      <c r="J495" s="141">
        <v>14977</v>
      </c>
      <c r="K495" s="141">
        <v>160306.68</v>
      </c>
      <c r="L495" s="141">
        <v>207</v>
      </c>
      <c r="M495" s="141">
        <v>57185.22</v>
      </c>
      <c r="N495" s="141">
        <v>0</v>
      </c>
      <c r="O495" s="76">
        <v>0</v>
      </c>
      <c r="P495" s="180"/>
      <c r="Q495" s="180"/>
      <c r="R495" s="174"/>
      <c r="S495" s="180"/>
      <c r="T495" s="180"/>
      <c r="U495" s="180"/>
      <c r="V495" s="174"/>
    </row>
    <row r="496" spans="2:22" s="175" customFormat="1" x14ac:dyDescent="0.25">
      <c r="B496" s="24"/>
      <c r="C496" s="1" t="s">
        <v>811</v>
      </c>
      <c r="D496" s="1"/>
      <c r="E496" s="141">
        <v>20</v>
      </c>
      <c r="F496" s="141">
        <v>98768</v>
      </c>
      <c r="G496" s="141">
        <v>2227490.59</v>
      </c>
      <c r="H496" s="141">
        <v>2795</v>
      </c>
      <c r="I496" s="141">
        <v>745511.72</v>
      </c>
      <c r="J496" s="141">
        <v>95195</v>
      </c>
      <c r="K496" s="141">
        <v>1255845.8999999999</v>
      </c>
      <c r="L496" s="141">
        <v>778</v>
      </c>
      <c r="M496" s="141">
        <v>226132.97</v>
      </c>
      <c r="N496" s="141">
        <v>0</v>
      </c>
      <c r="O496" s="76">
        <v>0</v>
      </c>
      <c r="P496" s="180"/>
      <c r="Q496" s="180"/>
      <c r="R496" s="174"/>
      <c r="S496" s="180"/>
      <c r="T496" s="180"/>
      <c r="U496" s="180"/>
      <c r="V496" s="174"/>
    </row>
    <row r="497" spans="2:22" s="175" customFormat="1" x14ac:dyDescent="0.25">
      <c r="B497" s="24"/>
      <c r="C497" s="1"/>
      <c r="D497" s="1" t="s">
        <v>812</v>
      </c>
      <c r="E497" s="141">
        <v>5</v>
      </c>
      <c r="F497" s="141">
        <v>18643</v>
      </c>
      <c r="G497" s="141">
        <v>1197696.1599999999</v>
      </c>
      <c r="H497" s="141">
        <v>2150</v>
      </c>
      <c r="I497" s="141">
        <v>677413.97</v>
      </c>
      <c r="J497" s="141">
        <v>16322</v>
      </c>
      <c r="K497" s="141">
        <v>484903.69</v>
      </c>
      <c r="L497" s="141">
        <v>171</v>
      </c>
      <c r="M497" s="141">
        <v>35378.5</v>
      </c>
      <c r="N497" s="141">
        <v>0</v>
      </c>
      <c r="O497" s="76">
        <v>0</v>
      </c>
      <c r="P497" s="180"/>
      <c r="Q497" s="180"/>
      <c r="R497" s="174"/>
      <c r="S497" s="180"/>
      <c r="T497" s="180"/>
      <c r="U497" s="180"/>
      <c r="V497" s="174"/>
    </row>
    <row r="498" spans="2:22" s="175" customFormat="1" x14ac:dyDescent="0.25">
      <c r="B498" s="24"/>
      <c r="C498" s="1"/>
      <c r="D498" s="1" t="s">
        <v>729</v>
      </c>
      <c r="E498" s="141">
        <v>4</v>
      </c>
      <c r="F498" s="141">
        <v>22207</v>
      </c>
      <c r="G498" s="141">
        <v>388967.5</v>
      </c>
      <c r="H498" s="141">
        <v>253</v>
      </c>
      <c r="I498" s="141">
        <v>21296.560000000001</v>
      </c>
      <c r="J498" s="141">
        <v>21787</v>
      </c>
      <c r="K498" s="141">
        <v>289883.63</v>
      </c>
      <c r="L498" s="141">
        <v>167</v>
      </c>
      <c r="M498" s="141">
        <v>77787.31</v>
      </c>
      <c r="N498" s="141">
        <v>0</v>
      </c>
      <c r="O498" s="76">
        <v>0</v>
      </c>
      <c r="P498" s="180"/>
      <c r="Q498" s="180"/>
      <c r="R498" s="174"/>
      <c r="S498" s="180"/>
      <c r="T498" s="180"/>
      <c r="U498" s="180"/>
      <c r="V498" s="174"/>
    </row>
    <row r="499" spans="2:22" s="175" customFormat="1" x14ac:dyDescent="0.25">
      <c r="B499" s="24"/>
      <c r="C499" s="1"/>
      <c r="D499" s="1" t="s">
        <v>962</v>
      </c>
      <c r="E499" s="141">
        <v>11</v>
      </c>
      <c r="F499" s="141">
        <v>57918</v>
      </c>
      <c r="G499" s="141">
        <v>640826.94000000006</v>
      </c>
      <c r="H499" s="141">
        <v>392</v>
      </c>
      <c r="I499" s="141">
        <v>46801.19</v>
      </c>
      <c r="J499" s="141">
        <v>57086</v>
      </c>
      <c r="K499" s="141">
        <v>481058.57000000007</v>
      </c>
      <c r="L499" s="141">
        <v>440</v>
      </c>
      <c r="M499" s="141">
        <v>112967.15999999999</v>
      </c>
      <c r="N499" s="141">
        <v>0</v>
      </c>
      <c r="O499" s="76">
        <v>0</v>
      </c>
      <c r="P499" s="180"/>
      <c r="Q499" s="180"/>
      <c r="R499" s="174"/>
      <c r="S499" s="180"/>
      <c r="T499" s="180"/>
      <c r="U499" s="180"/>
      <c r="V499" s="174"/>
    </row>
    <row r="500" spans="2:22" s="182" customFormat="1" x14ac:dyDescent="0.25">
      <c r="B500" s="26" t="s">
        <v>813</v>
      </c>
      <c r="C500" s="27"/>
      <c r="D500" s="27"/>
      <c r="E500" s="140">
        <v>174</v>
      </c>
      <c r="F500" s="140">
        <v>851209.73951744963</v>
      </c>
      <c r="G500" s="140">
        <v>56916796.07</v>
      </c>
      <c r="H500" s="140">
        <v>75905.788448393723</v>
      </c>
      <c r="I500" s="140">
        <v>17839235.039999999</v>
      </c>
      <c r="J500" s="140">
        <v>751350.99652360135</v>
      </c>
      <c r="K500" s="140">
        <v>27963773.5</v>
      </c>
      <c r="L500" s="140">
        <v>12324.95454545454</v>
      </c>
      <c r="M500" s="140">
        <v>7634730.29</v>
      </c>
      <c r="N500" s="140">
        <v>11628</v>
      </c>
      <c r="O500" s="75">
        <v>3479057.24</v>
      </c>
      <c r="P500" s="180">
        <f>+E501+E509+E515+E518+E523</f>
        <v>174</v>
      </c>
      <c r="Q500" s="180">
        <f>+F501+F509+F515+F518+F523</f>
        <v>851209.73951744963</v>
      </c>
      <c r="R500" s="180">
        <f>+G501+G509+G515+G518+G523</f>
        <v>56916796.07</v>
      </c>
      <c r="S500" s="180">
        <f>E500-P500</f>
        <v>0</v>
      </c>
      <c r="T500" s="180">
        <f>F500-Q500</f>
        <v>0</v>
      </c>
      <c r="U500" s="180">
        <f>G500-R500</f>
        <v>0</v>
      </c>
      <c r="V500" s="181"/>
    </row>
    <row r="501" spans="2:22" s="175" customFormat="1" x14ac:dyDescent="0.25">
      <c r="B501" s="24"/>
      <c r="C501" s="1" t="s">
        <v>814</v>
      </c>
      <c r="D501" s="1"/>
      <c r="E501" s="141">
        <v>40</v>
      </c>
      <c r="F501" s="141">
        <v>215617</v>
      </c>
      <c r="G501" s="141">
        <v>9834941.0500000007</v>
      </c>
      <c r="H501" s="141">
        <v>17739</v>
      </c>
      <c r="I501" s="141">
        <v>3253300.81</v>
      </c>
      <c r="J501" s="141">
        <v>193071</v>
      </c>
      <c r="K501" s="141">
        <v>5502278.7199999997</v>
      </c>
      <c r="L501" s="141">
        <v>2983</v>
      </c>
      <c r="M501" s="141">
        <v>787755.44</v>
      </c>
      <c r="N501" s="141">
        <v>1824</v>
      </c>
      <c r="O501" s="76">
        <v>291606.09000000003</v>
      </c>
      <c r="P501" s="180"/>
      <c r="Q501" s="180"/>
      <c r="R501" s="174"/>
      <c r="S501" s="180"/>
      <c r="T501" s="180"/>
      <c r="U501" s="180"/>
      <c r="V501" s="174"/>
    </row>
    <row r="502" spans="2:22" s="175" customFormat="1" x14ac:dyDescent="0.25">
      <c r="B502" s="24"/>
      <c r="C502" s="1"/>
      <c r="D502" s="1" t="s">
        <v>816</v>
      </c>
      <c r="E502" s="141">
        <v>16</v>
      </c>
      <c r="F502" s="141">
        <v>92115</v>
      </c>
      <c r="G502" s="141">
        <v>5892337.46</v>
      </c>
      <c r="H502" s="141">
        <v>10721</v>
      </c>
      <c r="I502" s="141">
        <v>2296993.37</v>
      </c>
      <c r="J502" s="141">
        <v>79215</v>
      </c>
      <c r="K502" s="141">
        <v>3007464.66</v>
      </c>
      <c r="L502" s="141">
        <v>1020</v>
      </c>
      <c r="M502" s="141">
        <v>400422.97</v>
      </c>
      <c r="N502" s="141">
        <v>1159</v>
      </c>
      <c r="O502" s="76">
        <v>187456.46</v>
      </c>
      <c r="P502" s="180"/>
      <c r="Q502" s="180"/>
      <c r="R502" s="174"/>
      <c r="S502" s="180"/>
      <c r="T502" s="180"/>
      <c r="U502" s="180"/>
      <c r="V502" s="174"/>
    </row>
    <row r="503" spans="2:22" s="175" customFormat="1" x14ac:dyDescent="0.25">
      <c r="B503" s="24"/>
      <c r="C503" s="1"/>
      <c r="D503" s="1" t="s">
        <v>817</v>
      </c>
      <c r="E503" s="141">
        <v>7</v>
      </c>
      <c r="F503" s="141">
        <v>50668</v>
      </c>
      <c r="G503" s="141">
        <v>2314682.1</v>
      </c>
      <c r="H503" s="141">
        <v>4184</v>
      </c>
      <c r="I503" s="141">
        <v>558955.84</v>
      </c>
      <c r="J503" s="141">
        <v>45509</v>
      </c>
      <c r="K503" s="141">
        <v>1424172.8</v>
      </c>
      <c r="L503" s="141">
        <v>508</v>
      </c>
      <c r="M503" s="141">
        <v>266893.46999999997</v>
      </c>
      <c r="N503" s="141">
        <v>467</v>
      </c>
      <c r="O503" s="76">
        <v>64660</v>
      </c>
      <c r="P503" s="180"/>
      <c r="Q503" s="180"/>
      <c r="R503" s="174"/>
      <c r="S503" s="180"/>
      <c r="T503" s="180"/>
      <c r="U503" s="180"/>
      <c r="V503" s="174"/>
    </row>
    <row r="504" spans="2:22" s="175" customFormat="1" x14ac:dyDescent="0.25">
      <c r="B504" s="24"/>
      <c r="C504" s="1"/>
      <c r="D504" s="1" t="s">
        <v>818</v>
      </c>
      <c r="E504" s="141">
        <v>4</v>
      </c>
      <c r="F504" s="141">
        <v>14888</v>
      </c>
      <c r="G504" s="141">
        <v>179267.7</v>
      </c>
      <c r="H504" s="141">
        <v>115</v>
      </c>
      <c r="I504" s="141">
        <v>11690</v>
      </c>
      <c r="J504" s="141">
        <v>14288</v>
      </c>
      <c r="K504" s="141">
        <v>135427.66</v>
      </c>
      <c r="L504" s="141">
        <v>485</v>
      </c>
      <c r="M504" s="141">
        <v>32150.03</v>
      </c>
      <c r="N504" s="141">
        <v>0</v>
      </c>
      <c r="O504" s="76">
        <v>0</v>
      </c>
      <c r="P504" s="180"/>
      <c r="Q504" s="180"/>
      <c r="R504" s="174"/>
      <c r="S504" s="180"/>
      <c r="T504" s="180"/>
      <c r="U504" s="180"/>
      <c r="V504" s="174"/>
    </row>
    <row r="505" spans="2:22" s="175" customFormat="1" x14ac:dyDescent="0.25">
      <c r="B505" s="24"/>
      <c r="C505" s="1"/>
      <c r="D505" s="1" t="s">
        <v>815</v>
      </c>
      <c r="E505" s="141">
        <v>3</v>
      </c>
      <c r="F505" s="141">
        <v>18470</v>
      </c>
      <c r="G505" s="141">
        <v>943817.96</v>
      </c>
      <c r="H505" s="141">
        <v>2266</v>
      </c>
      <c r="I505" s="141">
        <v>345690.44</v>
      </c>
      <c r="J505" s="141">
        <v>15965</v>
      </c>
      <c r="K505" s="141">
        <v>546776.01</v>
      </c>
      <c r="L505" s="141">
        <v>41</v>
      </c>
      <c r="M505" s="141">
        <v>11861.88</v>
      </c>
      <c r="N505" s="141">
        <v>198</v>
      </c>
      <c r="O505" s="76">
        <v>39489.620000000003</v>
      </c>
      <c r="P505" s="180"/>
      <c r="Q505" s="180"/>
      <c r="R505" s="174"/>
      <c r="S505" s="180"/>
      <c r="T505" s="180"/>
      <c r="U505" s="180"/>
      <c r="V505" s="174"/>
    </row>
    <row r="506" spans="2:22" s="175" customFormat="1" x14ac:dyDescent="0.25">
      <c r="B506" s="24"/>
      <c r="C506" s="1"/>
      <c r="D506" s="1" t="s">
        <v>819</v>
      </c>
      <c r="E506" s="141">
        <v>3</v>
      </c>
      <c r="F506" s="141">
        <v>8885</v>
      </c>
      <c r="G506" s="141">
        <v>86449.9</v>
      </c>
      <c r="H506" s="141">
        <v>33</v>
      </c>
      <c r="I506" s="141">
        <v>5469.74</v>
      </c>
      <c r="J506" s="141">
        <v>8641</v>
      </c>
      <c r="K506" s="141">
        <v>70606.5</v>
      </c>
      <c r="L506" s="141">
        <v>211</v>
      </c>
      <c r="M506" s="141">
        <v>10373.65</v>
      </c>
      <c r="N506" s="141">
        <v>0</v>
      </c>
      <c r="O506" s="76">
        <v>0</v>
      </c>
      <c r="P506" s="180"/>
      <c r="Q506" s="180"/>
      <c r="R506" s="174"/>
      <c r="S506" s="180"/>
      <c r="T506" s="180"/>
      <c r="U506" s="180"/>
      <c r="V506" s="174"/>
    </row>
    <row r="507" spans="2:22" s="175" customFormat="1" x14ac:dyDescent="0.25">
      <c r="B507" s="24"/>
      <c r="C507" s="1"/>
      <c r="D507" s="1" t="s">
        <v>820</v>
      </c>
      <c r="E507" s="141">
        <v>3</v>
      </c>
      <c r="F507" s="141">
        <v>11318</v>
      </c>
      <c r="G507" s="141">
        <v>119153.1</v>
      </c>
      <c r="H507" s="141">
        <v>207</v>
      </c>
      <c r="I507" s="141">
        <v>3105.36</v>
      </c>
      <c r="J507" s="141">
        <v>10857</v>
      </c>
      <c r="K507" s="141">
        <v>97466.46</v>
      </c>
      <c r="L507" s="141">
        <v>254</v>
      </c>
      <c r="M507" s="141">
        <v>18581.29</v>
      </c>
      <c r="N507" s="141">
        <v>0</v>
      </c>
      <c r="O507" s="76">
        <v>0</v>
      </c>
      <c r="P507" s="180"/>
      <c r="Q507" s="180"/>
      <c r="R507" s="174"/>
      <c r="S507" s="180"/>
      <c r="T507" s="180"/>
      <c r="U507" s="180"/>
      <c r="V507" s="174"/>
    </row>
    <row r="508" spans="2:22" s="175" customFormat="1" x14ac:dyDescent="0.25">
      <c r="B508" s="24"/>
      <c r="C508" s="1"/>
      <c r="D508" s="1" t="s">
        <v>962</v>
      </c>
      <c r="E508" s="141">
        <v>4</v>
      </c>
      <c r="F508" s="141">
        <v>19273</v>
      </c>
      <c r="G508" s="141">
        <v>299232.82</v>
      </c>
      <c r="H508" s="141">
        <v>213</v>
      </c>
      <c r="I508" s="141">
        <v>31396.059999999998</v>
      </c>
      <c r="J508" s="141">
        <v>18596</v>
      </c>
      <c r="K508" s="141">
        <v>220364.64</v>
      </c>
      <c r="L508" s="141">
        <v>464</v>
      </c>
      <c r="M508" s="141">
        <v>47472.149999999994</v>
      </c>
      <c r="N508" s="141">
        <v>0</v>
      </c>
      <c r="O508" s="76">
        <v>0</v>
      </c>
      <c r="P508" s="180"/>
      <c r="Q508" s="180"/>
      <c r="R508" s="174"/>
      <c r="S508" s="180"/>
      <c r="T508" s="180"/>
      <c r="U508" s="180"/>
      <c r="V508" s="174"/>
    </row>
    <row r="509" spans="2:22" s="175" customFormat="1" x14ac:dyDescent="0.25">
      <c r="B509" s="24"/>
      <c r="C509" s="1" t="s">
        <v>821</v>
      </c>
      <c r="D509" s="1"/>
      <c r="E509" s="141">
        <v>85</v>
      </c>
      <c r="F509" s="141">
        <v>386081.73951744963</v>
      </c>
      <c r="G509" s="141">
        <v>31598963.600000001</v>
      </c>
      <c r="H509" s="141">
        <v>31917.788448393716</v>
      </c>
      <c r="I509" s="141">
        <v>8085645.5800000001</v>
      </c>
      <c r="J509" s="141">
        <v>341264.99652360135</v>
      </c>
      <c r="K509" s="141">
        <v>15598123.91</v>
      </c>
      <c r="L509" s="141">
        <v>5744.9545454545405</v>
      </c>
      <c r="M509" s="141">
        <v>5319365.59</v>
      </c>
      <c r="N509" s="141">
        <v>7154</v>
      </c>
      <c r="O509" s="76">
        <v>2595828.5099999998</v>
      </c>
      <c r="P509" s="180"/>
      <c r="Q509" s="180"/>
      <c r="R509" s="174"/>
      <c r="S509" s="180"/>
      <c r="T509" s="180"/>
      <c r="U509" s="180"/>
      <c r="V509" s="174"/>
    </row>
    <row r="510" spans="2:22" s="175" customFormat="1" x14ac:dyDescent="0.25">
      <c r="B510" s="24"/>
      <c r="C510" s="1"/>
      <c r="D510" s="1" t="s">
        <v>822</v>
      </c>
      <c r="E510" s="141">
        <v>51</v>
      </c>
      <c r="F510" s="141">
        <v>228567.10796368396</v>
      </c>
      <c r="G510" s="141">
        <v>22533084.84</v>
      </c>
      <c r="H510" s="141">
        <v>16389.118933697871</v>
      </c>
      <c r="I510" s="141">
        <v>5544244.7400000002</v>
      </c>
      <c r="J510" s="141">
        <v>204051.57741382445</v>
      </c>
      <c r="K510" s="141">
        <v>10278758.24</v>
      </c>
      <c r="L510" s="141">
        <v>3250.4116161616139</v>
      </c>
      <c r="M510" s="141">
        <v>4485557.5999999996</v>
      </c>
      <c r="N510" s="141">
        <v>4876</v>
      </c>
      <c r="O510" s="76">
        <v>2224524.25</v>
      </c>
      <c r="P510" s="180"/>
      <c r="Q510" s="180"/>
      <c r="R510" s="174"/>
      <c r="S510" s="180"/>
      <c r="T510" s="180"/>
      <c r="U510" s="180"/>
      <c r="V510" s="174"/>
    </row>
    <row r="511" spans="2:22" s="175" customFormat="1" x14ac:dyDescent="0.25">
      <c r="B511" s="24"/>
      <c r="C511" s="1"/>
      <c r="D511" s="1" t="s">
        <v>823</v>
      </c>
      <c r="E511" s="141">
        <v>19</v>
      </c>
      <c r="F511" s="141">
        <v>99571.631553765706</v>
      </c>
      <c r="G511" s="141">
        <v>6912508.3399999999</v>
      </c>
      <c r="H511" s="141">
        <v>9900.6695146958427</v>
      </c>
      <c r="I511" s="141">
        <v>2147636.04</v>
      </c>
      <c r="J511" s="141">
        <v>86687.419109776936</v>
      </c>
      <c r="K511" s="141">
        <v>3761688.37</v>
      </c>
      <c r="L511" s="141">
        <v>892.54292929292706</v>
      </c>
      <c r="M511" s="141">
        <v>684434.83</v>
      </c>
      <c r="N511" s="141">
        <v>2091</v>
      </c>
      <c r="O511" s="76">
        <v>318749.09999999998</v>
      </c>
      <c r="P511" s="180"/>
      <c r="Q511" s="180"/>
      <c r="R511" s="174"/>
      <c r="S511" s="180"/>
      <c r="T511" s="180"/>
      <c r="U511" s="180"/>
      <c r="V511" s="174"/>
    </row>
    <row r="512" spans="2:22" s="175" customFormat="1" x14ac:dyDescent="0.25">
      <c r="B512" s="24"/>
      <c r="C512" s="1"/>
      <c r="D512" s="1" t="s">
        <v>825</v>
      </c>
      <c r="E512" s="141">
        <v>6</v>
      </c>
      <c r="F512" s="141">
        <v>28207</v>
      </c>
      <c r="G512" s="141">
        <v>939013.68</v>
      </c>
      <c r="H512" s="141">
        <v>2924</v>
      </c>
      <c r="I512" s="141">
        <v>208913.52</v>
      </c>
      <c r="J512" s="141">
        <v>23992</v>
      </c>
      <c r="K512" s="141">
        <v>668078.54</v>
      </c>
      <c r="L512" s="141">
        <v>1210</v>
      </c>
      <c r="M512" s="141">
        <v>48091.88</v>
      </c>
      <c r="N512" s="141">
        <v>81</v>
      </c>
      <c r="O512" s="76">
        <v>13929.73</v>
      </c>
      <c r="P512" s="180"/>
      <c r="Q512" s="180"/>
      <c r="R512" s="174"/>
      <c r="S512" s="180"/>
      <c r="T512" s="180"/>
      <c r="U512" s="180"/>
      <c r="V512" s="174"/>
    </row>
    <row r="513" spans="2:22" s="175" customFormat="1" x14ac:dyDescent="0.25">
      <c r="B513" s="24"/>
      <c r="C513" s="1"/>
      <c r="D513" s="1" t="s">
        <v>824</v>
      </c>
      <c r="E513" s="141">
        <v>5</v>
      </c>
      <c r="F513" s="141">
        <v>24457</v>
      </c>
      <c r="G513" s="141">
        <v>1097241.6000000001</v>
      </c>
      <c r="H513" s="141">
        <v>2458</v>
      </c>
      <c r="I513" s="141">
        <v>180029.41</v>
      </c>
      <c r="J513" s="141">
        <v>21515</v>
      </c>
      <c r="K513" s="141">
        <v>778101.08</v>
      </c>
      <c r="L513" s="141">
        <v>378</v>
      </c>
      <c r="M513" s="141">
        <v>100485.67</v>
      </c>
      <c r="N513" s="141">
        <v>106</v>
      </c>
      <c r="O513" s="76">
        <v>38625.43</v>
      </c>
      <c r="P513" s="180"/>
      <c r="Q513" s="180"/>
      <c r="R513" s="174"/>
      <c r="S513" s="180"/>
      <c r="T513" s="180"/>
      <c r="U513" s="180"/>
      <c r="V513" s="174"/>
    </row>
    <row r="514" spans="2:22" s="175" customFormat="1" x14ac:dyDescent="0.25">
      <c r="B514" s="24"/>
      <c r="C514" s="1"/>
      <c r="D514" s="1" t="s">
        <v>962</v>
      </c>
      <c r="E514" s="141">
        <v>4</v>
      </c>
      <c r="F514" s="141">
        <v>5279</v>
      </c>
      <c r="G514" s="141">
        <v>117115.15999999999</v>
      </c>
      <c r="H514" s="141">
        <v>246</v>
      </c>
      <c r="I514" s="141">
        <v>4821.8599999999997</v>
      </c>
      <c r="J514" s="141">
        <v>5019</v>
      </c>
      <c r="K514" s="141">
        <v>111497.67</v>
      </c>
      <c r="L514" s="141">
        <v>14</v>
      </c>
      <c r="M514" s="141">
        <v>795.62</v>
      </c>
      <c r="N514" s="141">
        <v>0</v>
      </c>
      <c r="O514" s="76">
        <v>0</v>
      </c>
      <c r="P514" s="180"/>
      <c r="Q514" s="180"/>
      <c r="R514" s="174"/>
      <c r="S514" s="180"/>
      <c r="T514" s="180"/>
      <c r="U514" s="180"/>
      <c r="V514" s="174"/>
    </row>
    <row r="515" spans="2:22" s="175" customFormat="1" x14ac:dyDescent="0.25">
      <c r="B515" s="24"/>
      <c r="C515" s="1" t="s">
        <v>826</v>
      </c>
      <c r="D515" s="1"/>
      <c r="E515" s="141">
        <v>9</v>
      </c>
      <c r="F515" s="141">
        <v>30430</v>
      </c>
      <c r="G515" s="141">
        <v>823590.97</v>
      </c>
      <c r="H515" s="141">
        <v>1200</v>
      </c>
      <c r="I515" s="141">
        <v>361009.31</v>
      </c>
      <c r="J515" s="141">
        <v>28840</v>
      </c>
      <c r="K515" s="141">
        <v>439088.11</v>
      </c>
      <c r="L515" s="141">
        <v>390</v>
      </c>
      <c r="M515" s="141">
        <v>23493.55</v>
      </c>
      <c r="N515" s="141">
        <v>0</v>
      </c>
      <c r="O515" s="76">
        <v>0</v>
      </c>
      <c r="P515" s="180"/>
      <c r="Q515" s="180"/>
      <c r="R515" s="174"/>
      <c r="S515" s="180"/>
      <c r="T515" s="180"/>
      <c r="U515" s="180"/>
      <c r="V515" s="174"/>
    </row>
    <row r="516" spans="2:22" s="175" customFormat="1" x14ac:dyDescent="0.25">
      <c r="B516" s="24"/>
      <c r="C516" s="1"/>
      <c r="D516" s="1" t="s">
        <v>353</v>
      </c>
      <c r="E516" s="141">
        <v>3</v>
      </c>
      <c r="F516" s="141">
        <v>10998</v>
      </c>
      <c r="G516" s="141">
        <v>551947.96</v>
      </c>
      <c r="H516" s="141">
        <v>1035</v>
      </c>
      <c r="I516" s="141">
        <v>342890.84</v>
      </c>
      <c r="J516" s="141">
        <v>9896</v>
      </c>
      <c r="K516" s="141">
        <v>204878.43</v>
      </c>
      <c r="L516" s="141">
        <v>67</v>
      </c>
      <c r="M516" s="141">
        <v>4178.68</v>
      </c>
      <c r="N516" s="141">
        <v>0</v>
      </c>
      <c r="O516" s="76">
        <v>0</v>
      </c>
      <c r="P516" s="180"/>
      <c r="Q516" s="180"/>
      <c r="R516" s="174"/>
      <c r="S516" s="180"/>
      <c r="T516" s="180"/>
      <c r="U516" s="180"/>
      <c r="V516" s="174"/>
    </row>
    <row r="517" spans="2:22" s="175" customFormat="1" x14ac:dyDescent="0.25">
      <c r="B517" s="24"/>
      <c r="C517" s="1"/>
      <c r="D517" s="1" t="s">
        <v>962</v>
      </c>
      <c r="E517" s="141">
        <v>6</v>
      </c>
      <c r="F517" s="141">
        <v>19432</v>
      </c>
      <c r="G517" s="141">
        <v>271643.00999999995</v>
      </c>
      <c r="H517" s="141">
        <v>165</v>
      </c>
      <c r="I517" s="141">
        <v>18118.48</v>
      </c>
      <c r="J517" s="141">
        <v>18944</v>
      </c>
      <c r="K517" s="141">
        <v>234209.66999999995</v>
      </c>
      <c r="L517" s="141">
        <v>323</v>
      </c>
      <c r="M517" s="141">
        <v>19314.86</v>
      </c>
      <c r="N517" s="141">
        <v>0</v>
      </c>
      <c r="O517" s="76">
        <v>0</v>
      </c>
      <c r="P517" s="180"/>
      <c r="Q517" s="180"/>
      <c r="R517" s="174"/>
      <c r="S517" s="180"/>
      <c r="T517" s="180"/>
      <c r="U517" s="180"/>
      <c r="V517" s="174"/>
    </row>
    <row r="518" spans="2:22" s="175" customFormat="1" x14ac:dyDescent="0.25">
      <c r="B518" s="24"/>
      <c r="C518" s="1" t="s">
        <v>827</v>
      </c>
      <c r="D518" s="1"/>
      <c r="E518" s="141">
        <v>23</v>
      </c>
      <c r="F518" s="141">
        <v>102439</v>
      </c>
      <c r="G518" s="141">
        <v>4854234.76</v>
      </c>
      <c r="H518" s="141">
        <v>8155</v>
      </c>
      <c r="I518" s="141">
        <v>1515404.96</v>
      </c>
      <c r="J518" s="141">
        <v>91866</v>
      </c>
      <c r="K518" s="141">
        <v>2783537.83</v>
      </c>
      <c r="L518" s="141">
        <v>1458</v>
      </c>
      <c r="M518" s="141">
        <v>418604.9</v>
      </c>
      <c r="N518" s="141">
        <v>960</v>
      </c>
      <c r="O518" s="76">
        <v>136687.06</v>
      </c>
      <c r="P518" s="180"/>
      <c r="Q518" s="180"/>
      <c r="R518" s="174"/>
      <c r="S518" s="180"/>
      <c r="T518" s="180"/>
      <c r="U518" s="180"/>
      <c r="V518" s="174"/>
    </row>
    <row r="519" spans="2:22" s="175" customFormat="1" x14ac:dyDescent="0.25">
      <c r="B519" s="24"/>
      <c r="C519" s="1"/>
      <c r="D519" s="1" t="s">
        <v>830</v>
      </c>
      <c r="E519" s="141">
        <v>10</v>
      </c>
      <c r="F519" s="141">
        <v>45210</v>
      </c>
      <c r="G519" s="141">
        <v>2542419.98</v>
      </c>
      <c r="H519" s="141">
        <v>4408</v>
      </c>
      <c r="I519" s="141">
        <v>699655.87</v>
      </c>
      <c r="J519" s="141">
        <v>39757</v>
      </c>
      <c r="K519" s="141">
        <v>1586990.94</v>
      </c>
      <c r="L519" s="141">
        <v>488</v>
      </c>
      <c r="M519" s="141">
        <v>166146.09</v>
      </c>
      <c r="N519" s="141">
        <v>557</v>
      </c>
      <c r="O519" s="76">
        <v>89627.08</v>
      </c>
      <c r="P519" s="180"/>
      <c r="Q519" s="180"/>
      <c r="R519" s="174"/>
      <c r="S519" s="180"/>
      <c r="T519" s="180"/>
      <c r="U519" s="180"/>
      <c r="V519" s="174"/>
    </row>
    <row r="520" spans="2:22" s="175" customFormat="1" x14ac:dyDescent="0.25">
      <c r="B520" s="24"/>
      <c r="C520" s="1"/>
      <c r="D520" s="1" t="s">
        <v>828</v>
      </c>
      <c r="E520" s="141">
        <v>6</v>
      </c>
      <c r="F520" s="141">
        <v>30948</v>
      </c>
      <c r="G520" s="141">
        <v>1660780.37</v>
      </c>
      <c r="H520" s="141">
        <v>2660</v>
      </c>
      <c r="I520" s="141">
        <v>643632.12</v>
      </c>
      <c r="J520" s="141">
        <v>27611</v>
      </c>
      <c r="K520" s="141">
        <v>868595.71</v>
      </c>
      <c r="L520" s="141">
        <v>274</v>
      </c>
      <c r="M520" s="141">
        <v>101492.54</v>
      </c>
      <c r="N520" s="141">
        <v>403</v>
      </c>
      <c r="O520" s="76">
        <v>47059.99</v>
      </c>
      <c r="P520" s="180"/>
      <c r="Q520" s="180"/>
      <c r="R520" s="174"/>
      <c r="S520" s="180"/>
      <c r="T520" s="180"/>
      <c r="U520" s="180"/>
      <c r="V520" s="174"/>
    </row>
    <row r="521" spans="2:22" s="175" customFormat="1" x14ac:dyDescent="0.25">
      <c r="B521" s="24"/>
      <c r="C521" s="1"/>
      <c r="D521" s="1" t="s">
        <v>829</v>
      </c>
      <c r="E521" s="141">
        <v>3</v>
      </c>
      <c r="F521" s="141">
        <v>16375</v>
      </c>
      <c r="G521" s="141">
        <v>519093.21</v>
      </c>
      <c r="H521" s="141">
        <v>1028</v>
      </c>
      <c r="I521" s="141">
        <v>164208.67000000001</v>
      </c>
      <c r="J521" s="141">
        <v>14993</v>
      </c>
      <c r="K521" s="141">
        <v>237434.68</v>
      </c>
      <c r="L521" s="141">
        <v>354</v>
      </c>
      <c r="M521" s="141">
        <v>117449.86</v>
      </c>
      <c r="N521" s="141">
        <v>0</v>
      </c>
      <c r="O521" s="76">
        <v>0</v>
      </c>
      <c r="P521" s="180"/>
      <c r="Q521" s="180"/>
      <c r="R521" s="174"/>
      <c r="S521" s="180"/>
      <c r="T521" s="180"/>
      <c r="U521" s="180"/>
      <c r="V521" s="174"/>
    </row>
    <row r="522" spans="2:22" s="175" customFormat="1" x14ac:dyDescent="0.25">
      <c r="B522" s="24"/>
      <c r="C522" s="1"/>
      <c r="D522" s="1" t="s">
        <v>962</v>
      </c>
      <c r="E522" s="141">
        <v>4</v>
      </c>
      <c r="F522" s="141">
        <v>9906</v>
      </c>
      <c r="G522" s="141">
        <v>131941.20000000001</v>
      </c>
      <c r="H522" s="141">
        <v>59</v>
      </c>
      <c r="I522" s="141">
        <v>7908.29</v>
      </c>
      <c r="J522" s="141">
        <v>9505</v>
      </c>
      <c r="K522" s="141">
        <v>90516.500000000015</v>
      </c>
      <c r="L522" s="141">
        <v>342</v>
      </c>
      <c r="M522" s="141">
        <v>33516.409999999996</v>
      </c>
      <c r="N522" s="141">
        <v>0</v>
      </c>
      <c r="O522" s="76">
        <v>0</v>
      </c>
      <c r="P522" s="180"/>
      <c r="Q522" s="180"/>
      <c r="R522" s="174"/>
      <c r="S522" s="180"/>
      <c r="T522" s="180"/>
      <c r="U522" s="180"/>
      <c r="V522" s="174"/>
    </row>
    <row r="523" spans="2:22" s="175" customFormat="1" x14ac:dyDescent="0.25">
      <c r="B523" s="24"/>
      <c r="C523" s="1" t="s">
        <v>831</v>
      </c>
      <c r="D523" s="1"/>
      <c r="E523" s="141">
        <v>17</v>
      </c>
      <c r="F523" s="141">
        <v>116642</v>
      </c>
      <c r="G523" s="141">
        <v>9805065.6899999995</v>
      </c>
      <c r="H523" s="141">
        <v>16894</v>
      </c>
      <c r="I523" s="141">
        <v>4623874.37</v>
      </c>
      <c r="J523" s="141">
        <v>96309</v>
      </c>
      <c r="K523" s="141">
        <v>3640744.92</v>
      </c>
      <c r="L523" s="141">
        <v>1749</v>
      </c>
      <c r="M523" s="141">
        <v>1085510.81</v>
      </c>
      <c r="N523" s="141">
        <v>1690</v>
      </c>
      <c r="O523" s="76">
        <v>454935.58</v>
      </c>
      <c r="P523" s="180"/>
      <c r="Q523" s="180"/>
      <c r="R523" s="174"/>
      <c r="S523" s="180"/>
      <c r="T523" s="180"/>
      <c r="U523" s="180"/>
      <c r="V523" s="174"/>
    </row>
    <row r="524" spans="2:22" s="175" customFormat="1" x14ac:dyDescent="0.25">
      <c r="B524" s="24"/>
      <c r="C524" s="1"/>
      <c r="D524" s="1" t="s">
        <v>832</v>
      </c>
      <c r="E524" s="141">
        <v>17</v>
      </c>
      <c r="F524" s="141">
        <v>116642</v>
      </c>
      <c r="G524" s="141">
        <v>9805065.6899999995</v>
      </c>
      <c r="H524" s="141">
        <v>16894</v>
      </c>
      <c r="I524" s="141">
        <v>4623874.37</v>
      </c>
      <c r="J524" s="141">
        <v>96309</v>
      </c>
      <c r="K524" s="141">
        <v>3640744.92</v>
      </c>
      <c r="L524" s="141">
        <v>1749</v>
      </c>
      <c r="M524" s="141">
        <v>1085510.81</v>
      </c>
      <c r="N524" s="141">
        <v>1690</v>
      </c>
      <c r="O524" s="76">
        <v>454935.58</v>
      </c>
      <c r="P524" s="180"/>
      <c r="Q524" s="180"/>
      <c r="R524" s="174"/>
      <c r="S524" s="180"/>
      <c r="T524" s="180"/>
      <c r="U524" s="180"/>
      <c r="V524" s="174"/>
    </row>
    <row r="525" spans="2:22" s="182" customFormat="1" x14ac:dyDescent="0.25">
      <c r="B525" s="26" t="s">
        <v>833</v>
      </c>
      <c r="C525" s="27"/>
      <c r="D525" s="27"/>
      <c r="E525" s="140">
        <v>130</v>
      </c>
      <c r="F525" s="140">
        <v>672740.65929175436</v>
      </c>
      <c r="G525" s="140">
        <v>52240809.890000001</v>
      </c>
      <c r="H525" s="140">
        <v>35694</v>
      </c>
      <c r="I525" s="140">
        <v>10354522.039999999</v>
      </c>
      <c r="J525" s="140">
        <v>602293.75544614636</v>
      </c>
      <c r="K525" s="140">
        <v>28019936.760000002</v>
      </c>
      <c r="L525" s="140">
        <v>13111.903845608063</v>
      </c>
      <c r="M525" s="140">
        <v>9193599.0199999996</v>
      </c>
      <c r="N525" s="140">
        <v>21641</v>
      </c>
      <c r="O525" s="75">
        <v>4672752.08</v>
      </c>
      <c r="P525" s="180">
        <f>+E526+E528+E530+E535+E538+E541</f>
        <v>130</v>
      </c>
      <c r="Q525" s="180">
        <f>+F526+F528+F530+F535+F538+F541</f>
        <v>672740.65929175436</v>
      </c>
      <c r="R525" s="180">
        <f>+G526+G528+G530+G535+G538+G541</f>
        <v>52240809.880000003</v>
      </c>
      <c r="S525" s="180">
        <f>E525-P525</f>
        <v>0</v>
      </c>
      <c r="T525" s="180">
        <f>F525-Q525</f>
        <v>0</v>
      </c>
      <c r="U525" s="180">
        <f>G525-R525</f>
        <v>9.9999979138374329E-3</v>
      </c>
      <c r="V525" s="181"/>
    </row>
    <row r="526" spans="2:22" s="175" customFormat="1" x14ac:dyDescent="0.25">
      <c r="B526" s="24"/>
      <c r="C526" s="1" t="s">
        <v>834</v>
      </c>
      <c r="D526" s="1"/>
      <c r="E526" s="141">
        <v>10</v>
      </c>
      <c r="F526" s="141">
        <v>45201</v>
      </c>
      <c r="G526" s="141">
        <v>3128498.67</v>
      </c>
      <c r="H526" s="141">
        <v>4100</v>
      </c>
      <c r="I526" s="141">
        <v>730234.57</v>
      </c>
      <c r="J526" s="141">
        <v>39034</v>
      </c>
      <c r="K526" s="141">
        <v>1866904.79</v>
      </c>
      <c r="L526" s="141">
        <v>585</v>
      </c>
      <c r="M526" s="141">
        <v>230314.84</v>
      </c>
      <c r="N526" s="141">
        <v>1482</v>
      </c>
      <c r="O526" s="76">
        <v>301044.46000000002</v>
      </c>
      <c r="P526" s="180"/>
      <c r="Q526" s="180"/>
      <c r="R526" s="174"/>
      <c r="S526" s="180"/>
      <c r="T526" s="180"/>
      <c r="U526" s="180"/>
      <c r="V526" s="174"/>
    </row>
    <row r="527" spans="2:22" s="175" customFormat="1" x14ac:dyDescent="0.25">
      <c r="B527" s="24"/>
      <c r="C527" s="1"/>
      <c r="D527" s="1" t="s">
        <v>962</v>
      </c>
      <c r="E527" s="141">
        <v>10</v>
      </c>
      <c r="F527" s="141">
        <v>45201</v>
      </c>
      <c r="G527" s="141">
        <v>3128498.67</v>
      </c>
      <c r="H527" s="141">
        <v>4100</v>
      </c>
      <c r="I527" s="141">
        <v>730234.57</v>
      </c>
      <c r="J527" s="141">
        <v>39034</v>
      </c>
      <c r="K527" s="141">
        <v>1866904.79</v>
      </c>
      <c r="L527" s="141">
        <v>585</v>
      </c>
      <c r="M527" s="141">
        <v>230314.84</v>
      </c>
      <c r="N527" s="141">
        <v>1482</v>
      </c>
      <c r="O527" s="76">
        <v>301044.46000000002</v>
      </c>
      <c r="P527" s="180"/>
      <c r="Q527" s="180"/>
      <c r="R527" s="174"/>
      <c r="S527" s="180"/>
      <c r="T527" s="180"/>
      <c r="U527" s="180"/>
      <c r="V527" s="174"/>
    </row>
    <row r="528" spans="2:22" s="175" customFormat="1" x14ac:dyDescent="0.25">
      <c r="B528" s="24"/>
      <c r="C528" s="1" t="s">
        <v>843</v>
      </c>
      <c r="D528" s="1"/>
      <c r="E528" s="141">
        <v>3</v>
      </c>
      <c r="F528" s="141">
        <v>14752</v>
      </c>
      <c r="G528" s="141">
        <v>847202.39</v>
      </c>
      <c r="H528" s="141">
        <v>1636</v>
      </c>
      <c r="I528" s="141">
        <v>570611.15</v>
      </c>
      <c r="J528" s="141">
        <v>12923</v>
      </c>
      <c r="K528" s="141">
        <v>226711.22</v>
      </c>
      <c r="L528" s="141">
        <v>150</v>
      </c>
      <c r="M528" s="141">
        <v>45209.63</v>
      </c>
      <c r="N528" s="141">
        <v>43</v>
      </c>
      <c r="O528" s="76">
        <v>4670.38</v>
      </c>
      <c r="P528" s="180"/>
      <c r="Q528" s="180"/>
      <c r="R528" s="174"/>
      <c r="S528" s="180"/>
      <c r="T528" s="180"/>
      <c r="U528" s="180"/>
      <c r="V528" s="174"/>
    </row>
    <row r="529" spans="2:22" s="1" customFormat="1" x14ac:dyDescent="0.25">
      <c r="B529" s="24"/>
      <c r="D529" s="1" t="s">
        <v>962</v>
      </c>
      <c r="E529" s="141">
        <v>3</v>
      </c>
      <c r="F529" s="141">
        <v>14752</v>
      </c>
      <c r="G529" s="141">
        <v>847202.39</v>
      </c>
      <c r="H529" s="141">
        <v>1636</v>
      </c>
      <c r="I529" s="141">
        <v>570611.15</v>
      </c>
      <c r="J529" s="141">
        <v>12923</v>
      </c>
      <c r="K529" s="141">
        <v>226711.22</v>
      </c>
      <c r="L529" s="141">
        <v>150</v>
      </c>
      <c r="M529" s="141">
        <v>45209.63</v>
      </c>
      <c r="N529" s="141">
        <v>43</v>
      </c>
      <c r="O529" s="76">
        <v>4670.38</v>
      </c>
      <c r="P529" s="180"/>
      <c r="Q529" s="180"/>
      <c r="R529" s="174"/>
      <c r="S529" s="180"/>
      <c r="T529" s="180"/>
      <c r="U529" s="180"/>
      <c r="V529" s="174"/>
    </row>
    <row r="530" spans="2:22" s="175" customFormat="1" x14ac:dyDescent="0.25">
      <c r="B530" s="24"/>
      <c r="C530" s="1" t="s">
        <v>836</v>
      </c>
      <c r="D530" s="1"/>
      <c r="E530" s="141">
        <v>95</v>
      </c>
      <c r="F530" s="141">
        <v>513279.65929175436</v>
      </c>
      <c r="G530" s="141">
        <v>42081569.109999999</v>
      </c>
      <c r="H530" s="141">
        <v>22239</v>
      </c>
      <c r="I530" s="141">
        <v>6825575.75</v>
      </c>
      <c r="J530" s="141">
        <v>460398.75544614636</v>
      </c>
      <c r="K530" s="141">
        <v>22422310.039999999</v>
      </c>
      <c r="L530" s="141">
        <v>11506.903845608063</v>
      </c>
      <c r="M530" s="141">
        <v>8626360.7400000002</v>
      </c>
      <c r="N530" s="141">
        <v>19135</v>
      </c>
      <c r="O530" s="76">
        <v>4207322.58</v>
      </c>
      <c r="P530" s="180"/>
      <c r="Q530" s="180"/>
      <c r="R530" s="174"/>
      <c r="S530" s="180"/>
      <c r="T530" s="180"/>
      <c r="U530" s="180"/>
      <c r="V530" s="174"/>
    </row>
    <row r="531" spans="2:22" s="175" customFormat="1" x14ac:dyDescent="0.25">
      <c r="B531" s="24"/>
      <c r="C531" s="1"/>
      <c r="D531" s="1" t="s">
        <v>837</v>
      </c>
      <c r="E531" s="141">
        <v>63</v>
      </c>
      <c r="F531" s="141">
        <v>388931.64335999091</v>
      </c>
      <c r="G531" s="141">
        <v>34704712.369999997</v>
      </c>
      <c r="H531" s="141">
        <v>16989</v>
      </c>
      <c r="I531" s="141">
        <v>5109705.74</v>
      </c>
      <c r="J531" s="141">
        <v>344752.75611719256</v>
      </c>
      <c r="K531" s="141">
        <v>17562486.27</v>
      </c>
      <c r="L531" s="141">
        <v>9710.8872427983551</v>
      </c>
      <c r="M531" s="141">
        <v>8156342</v>
      </c>
      <c r="N531" s="141">
        <v>17479</v>
      </c>
      <c r="O531" s="76">
        <v>3876178.36</v>
      </c>
      <c r="P531" s="180"/>
      <c r="Q531" s="180"/>
      <c r="R531" s="174"/>
      <c r="S531" s="180"/>
      <c r="T531" s="180"/>
      <c r="U531" s="180"/>
      <c r="V531" s="174"/>
    </row>
    <row r="532" spans="2:22" s="175" customFormat="1" x14ac:dyDescent="0.25">
      <c r="B532" s="24"/>
      <c r="C532" s="1"/>
      <c r="D532" s="1" t="s">
        <v>839</v>
      </c>
      <c r="E532" s="141">
        <v>20</v>
      </c>
      <c r="F532" s="141">
        <v>91511.925418910381</v>
      </c>
      <c r="G532" s="141">
        <v>6350741.5</v>
      </c>
      <c r="H532" s="141">
        <v>4480</v>
      </c>
      <c r="I532" s="141">
        <v>1510682.36</v>
      </c>
      <c r="J532" s="141">
        <v>83963.652849022488</v>
      </c>
      <c r="K532" s="141">
        <v>4096495.65</v>
      </c>
      <c r="L532" s="141">
        <v>1412.2725698879012</v>
      </c>
      <c r="M532" s="141">
        <v>412419.27</v>
      </c>
      <c r="N532" s="141">
        <v>1656</v>
      </c>
      <c r="O532" s="76">
        <v>331144.21999999997</v>
      </c>
      <c r="P532" s="180"/>
      <c r="Q532" s="180"/>
      <c r="R532" s="174"/>
      <c r="S532" s="180"/>
      <c r="T532" s="180"/>
      <c r="U532" s="180"/>
      <c r="V532" s="174"/>
    </row>
    <row r="533" spans="2:22" s="175" customFormat="1" x14ac:dyDescent="0.25">
      <c r="B533" s="24"/>
      <c r="C533" s="1"/>
      <c r="D533" s="1" t="s">
        <v>838</v>
      </c>
      <c r="E533" s="141">
        <v>4</v>
      </c>
      <c r="F533" s="141">
        <v>17679.090512853098</v>
      </c>
      <c r="G533" s="141">
        <v>760035.19</v>
      </c>
      <c r="H533" s="141">
        <v>766</v>
      </c>
      <c r="I533" s="141">
        <v>205167.64</v>
      </c>
      <c r="J533" s="141">
        <v>16702.346479931293</v>
      </c>
      <c r="K533" s="141">
        <v>514731.49</v>
      </c>
      <c r="L533" s="141">
        <v>210.74403292180614</v>
      </c>
      <c r="M533" s="141">
        <v>40136.06</v>
      </c>
      <c r="N533" s="141">
        <v>0</v>
      </c>
      <c r="O533" s="76">
        <v>0</v>
      </c>
      <c r="P533" s="180"/>
      <c r="Q533" s="180"/>
      <c r="R533" s="174"/>
      <c r="S533" s="180"/>
      <c r="T533" s="180"/>
      <c r="U533" s="180"/>
      <c r="V533" s="174"/>
    </row>
    <row r="534" spans="2:22" s="175" customFormat="1" x14ac:dyDescent="0.25">
      <c r="B534" s="24"/>
      <c r="C534" s="1"/>
      <c r="D534" s="1" t="s">
        <v>962</v>
      </c>
      <c r="E534" s="141">
        <v>8</v>
      </c>
      <c r="F534" s="141">
        <v>15157</v>
      </c>
      <c r="G534" s="141">
        <v>266080.04000000004</v>
      </c>
      <c r="H534" s="141">
        <v>4</v>
      </c>
      <c r="I534" s="141">
        <v>20</v>
      </c>
      <c r="J534" s="141">
        <v>14980</v>
      </c>
      <c r="K534" s="141">
        <v>248596.63000000003</v>
      </c>
      <c r="L534" s="141">
        <v>173</v>
      </c>
      <c r="M534" s="141">
        <v>17463.41</v>
      </c>
      <c r="N534" s="141">
        <v>0</v>
      </c>
      <c r="O534" s="76">
        <v>0</v>
      </c>
      <c r="P534" s="180"/>
      <c r="Q534" s="180"/>
      <c r="R534" s="174"/>
      <c r="S534" s="180"/>
      <c r="T534" s="180"/>
      <c r="U534" s="180"/>
      <c r="V534" s="174"/>
    </row>
    <row r="535" spans="2:22" s="175" customFormat="1" x14ac:dyDescent="0.25">
      <c r="B535" s="24"/>
      <c r="C535" s="1" t="s">
        <v>840</v>
      </c>
      <c r="D535" s="1"/>
      <c r="E535" s="141">
        <v>7</v>
      </c>
      <c r="F535" s="141">
        <v>22079</v>
      </c>
      <c r="G535" s="141">
        <v>1646305.28</v>
      </c>
      <c r="H535" s="141">
        <v>3329</v>
      </c>
      <c r="I535" s="141">
        <v>772738.02</v>
      </c>
      <c r="J535" s="141">
        <v>18387</v>
      </c>
      <c r="K535" s="141">
        <v>802953.89</v>
      </c>
      <c r="L535" s="141">
        <v>89</v>
      </c>
      <c r="M535" s="141">
        <v>35306.74</v>
      </c>
      <c r="N535" s="141">
        <v>274</v>
      </c>
      <c r="O535" s="76">
        <v>35306.629999999997</v>
      </c>
      <c r="P535" s="180"/>
      <c r="Q535" s="180"/>
      <c r="R535" s="174"/>
      <c r="S535" s="180"/>
      <c r="T535" s="180"/>
      <c r="U535" s="180"/>
      <c r="V535" s="174"/>
    </row>
    <row r="536" spans="2:22" s="175" customFormat="1" x14ac:dyDescent="0.25">
      <c r="B536" s="24"/>
      <c r="C536" s="1"/>
      <c r="D536" s="1" t="s">
        <v>841</v>
      </c>
      <c r="E536" s="141">
        <v>3</v>
      </c>
      <c r="F536" s="141">
        <v>17185</v>
      </c>
      <c r="G536" s="141">
        <v>1564124.71</v>
      </c>
      <c r="H536" s="141">
        <v>3329</v>
      </c>
      <c r="I536" s="141">
        <v>772738.02</v>
      </c>
      <c r="J536" s="141">
        <v>13517</v>
      </c>
      <c r="K536" s="141">
        <v>726913.31</v>
      </c>
      <c r="L536" s="141">
        <v>65</v>
      </c>
      <c r="M536" s="141">
        <v>29166.75</v>
      </c>
      <c r="N536" s="141">
        <v>274</v>
      </c>
      <c r="O536" s="76">
        <v>35306.629999999997</v>
      </c>
      <c r="P536" s="180"/>
      <c r="Q536" s="180"/>
      <c r="R536" s="174"/>
      <c r="S536" s="180"/>
      <c r="T536" s="180"/>
      <c r="U536" s="180"/>
      <c r="V536" s="174"/>
    </row>
    <row r="537" spans="2:22" s="175" customFormat="1" x14ac:dyDescent="0.25">
      <c r="B537" s="24"/>
      <c r="C537" s="1"/>
      <c r="D537" s="1" t="s">
        <v>962</v>
      </c>
      <c r="E537" s="141">
        <v>4</v>
      </c>
      <c r="F537" s="141">
        <v>4894</v>
      </c>
      <c r="G537" s="141">
        <v>82180.570000000007</v>
      </c>
      <c r="H537" s="141">
        <v>0</v>
      </c>
      <c r="I537" s="141">
        <v>0</v>
      </c>
      <c r="J537" s="141">
        <v>4870</v>
      </c>
      <c r="K537" s="141">
        <v>76040.58</v>
      </c>
      <c r="L537" s="141">
        <v>24</v>
      </c>
      <c r="M537" s="141">
        <v>6140</v>
      </c>
      <c r="N537" s="141">
        <v>0</v>
      </c>
      <c r="O537" s="76">
        <v>0</v>
      </c>
      <c r="P537" s="180"/>
      <c r="Q537" s="180"/>
      <c r="R537" s="174"/>
      <c r="S537" s="180"/>
      <c r="T537" s="180"/>
      <c r="U537" s="180"/>
      <c r="V537" s="174"/>
    </row>
    <row r="538" spans="2:22" s="175" customFormat="1" x14ac:dyDescent="0.25">
      <c r="B538" s="24"/>
      <c r="C538" s="1" t="s">
        <v>842</v>
      </c>
      <c r="D538" s="1"/>
      <c r="E538" s="141">
        <v>9</v>
      </c>
      <c r="F538" s="141">
        <v>47931</v>
      </c>
      <c r="G538" s="141">
        <v>2418243.62</v>
      </c>
      <c r="H538" s="141">
        <v>1584</v>
      </c>
      <c r="I538" s="141">
        <v>609439.56999999995</v>
      </c>
      <c r="J538" s="141">
        <v>45362</v>
      </c>
      <c r="K538" s="141">
        <v>1534283.72</v>
      </c>
      <c r="L538" s="141">
        <v>643</v>
      </c>
      <c r="M538" s="141">
        <v>214066.28</v>
      </c>
      <c r="N538" s="141">
        <v>342</v>
      </c>
      <c r="O538" s="76">
        <v>60454.05</v>
      </c>
      <c r="P538" s="180"/>
      <c r="Q538" s="180"/>
      <c r="R538" s="174"/>
      <c r="S538" s="180"/>
      <c r="T538" s="180"/>
      <c r="U538" s="180"/>
      <c r="V538" s="174"/>
    </row>
    <row r="539" spans="2:22" s="175" customFormat="1" x14ac:dyDescent="0.25">
      <c r="B539" s="24"/>
      <c r="C539" s="1"/>
      <c r="D539" s="1" t="s">
        <v>760</v>
      </c>
      <c r="E539" s="141">
        <v>5</v>
      </c>
      <c r="F539" s="141">
        <v>32708</v>
      </c>
      <c r="G539" s="141">
        <v>2108201.4900000002</v>
      </c>
      <c r="H539" s="141">
        <v>1584</v>
      </c>
      <c r="I539" s="141">
        <v>609439.56999999995</v>
      </c>
      <c r="J539" s="141">
        <v>30146</v>
      </c>
      <c r="K539" s="141">
        <v>1224320.31</v>
      </c>
      <c r="L539" s="141">
        <v>636</v>
      </c>
      <c r="M539" s="141">
        <v>213987.55</v>
      </c>
      <c r="N539" s="141">
        <v>342</v>
      </c>
      <c r="O539" s="76">
        <v>60454.05</v>
      </c>
      <c r="P539" s="180"/>
      <c r="Q539" s="180"/>
      <c r="R539" s="174"/>
      <c r="S539" s="180"/>
      <c r="T539" s="180"/>
      <c r="U539" s="180"/>
      <c r="V539" s="174"/>
    </row>
    <row r="540" spans="2:22" s="175" customFormat="1" x14ac:dyDescent="0.25">
      <c r="B540" s="24"/>
      <c r="C540" s="1"/>
      <c r="D540" s="1" t="s">
        <v>962</v>
      </c>
      <c r="E540" s="141">
        <v>4</v>
      </c>
      <c r="F540" s="141">
        <v>15223</v>
      </c>
      <c r="G540" s="141">
        <v>310042.14</v>
      </c>
      <c r="H540" s="141">
        <v>0</v>
      </c>
      <c r="I540" s="141">
        <v>0</v>
      </c>
      <c r="J540" s="141">
        <v>15216</v>
      </c>
      <c r="K540" s="141">
        <v>309963.41000000003</v>
      </c>
      <c r="L540" s="141">
        <v>7</v>
      </c>
      <c r="M540" s="141">
        <v>78.73</v>
      </c>
      <c r="N540" s="141">
        <v>0</v>
      </c>
      <c r="O540" s="76">
        <v>0</v>
      </c>
      <c r="P540" s="180"/>
      <c r="Q540" s="180"/>
      <c r="R540" s="174"/>
      <c r="S540" s="180"/>
      <c r="T540" s="180"/>
      <c r="U540" s="180"/>
      <c r="V540" s="174"/>
    </row>
    <row r="541" spans="2:22" s="175" customFormat="1" x14ac:dyDescent="0.25">
      <c r="B541" s="24"/>
      <c r="C541" s="1" t="s">
        <v>844</v>
      </c>
      <c r="D541" s="1"/>
      <c r="E541" s="141">
        <v>6</v>
      </c>
      <c r="F541" s="141">
        <v>29498</v>
      </c>
      <c r="G541" s="141">
        <v>2118990.81</v>
      </c>
      <c r="H541" s="141">
        <v>2806</v>
      </c>
      <c r="I541" s="141">
        <v>845922.97</v>
      </c>
      <c r="J541" s="141">
        <v>26189</v>
      </c>
      <c r="K541" s="141">
        <v>1166773.1000000001</v>
      </c>
      <c r="L541" s="141">
        <v>138</v>
      </c>
      <c r="M541" s="141">
        <v>42340.77</v>
      </c>
      <c r="N541" s="141">
        <v>365</v>
      </c>
      <c r="O541" s="76">
        <v>63953.97</v>
      </c>
      <c r="P541" s="180"/>
      <c r="Q541" s="180"/>
      <c r="R541" s="174"/>
      <c r="S541" s="180"/>
      <c r="T541" s="180"/>
      <c r="U541" s="180"/>
      <c r="V541" s="174"/>
    </row>
    <row r="542" spans="2:22" s="175" customFormat="1" x14ac:dyDescent="0.25">
      <c r="B542" s="24"/>
      <c r="C542" s="1"/>
      <c r="D542" s="1" t="s">
        <v>356</v>
      </c>
      <c r="E542" s="141">
        <v>5</v>
      </c>
      <c r="F542" s="141">
        <v>27363</v>
      </c>
      <c r="G542" s="141">
        <v>2084083.17</v>
      </c>
      <c r="H542" s="141">
        <v>2806</v>
      </c>
      <c r="I542" s="141">
        <v>845922.97</v>
      </c>
      <c r="J542" s="141">
        <v>24128</v>
      </c>
      <c r="K542" s="141">
        <v>1146847.6100000001</v>
      </c>
      <c r="L542" s="141">
        <v>64</v>
      </c>
      <c r="M542" s="141">
        <v>27358.62</v>
      </c>
      <c r="N542" s="141">
        <v>365</v>
      </c>
      <c r="O542" s="76">
        <v>63953.97</v>
      </c>
      <c r="P542" s="180"/>
      <c r="Q542" s="180"/>
      <c r="R542" s="174"/>
      <c r="S542" s="180"/>
      <c r="T542" s="180"/>
      <c r="U542" s="180"/>
      <c r="V542" s="174"/>
    </row>
    <row r="543" spans="2:22" s="182" customFormat="1" x14ac:dyDescent="0.25">
      <c r="B543" s="26" t="s">
        <v>845</v>
      </c>
      <c r="C543" s="27"/>
      <c r="D543" s="27"/>
      <c r="E543" s="140">
        <v>17</v>
      </c>
      <c r="F543" s="140">
        <v>102009</v>
      </c>
      <c r="G543" s="140">
        <v>4067007.05</v>
      </c>
      <c r="H543" s="140">
        <v>18800</v>
      </c>
      <c r="I543" s="140">
        <v>1250084.33</v>
      </c>
      <c r="J543" s="140">
        <v>82322</v>
      </c>
      <c r="K543" s="140">
        <v>2533902.7999999998</v>
      </c>
      <c r="L543" s="140">
        <v>329</v>
      </c>
      <c r="M543" s="140">
        <v>205280.33</v>
      </c>
      <c r="N543" s="140">
        <v>558</v>
      </c>
      <c r="O543" s="75">
        <v>77739.600000000006</v>
      </c>
      <c r="P543" s="180">
        <f>+E544+E546+E548+E550</f>
        <v>17</v>
      </c>
      <c r="Q543" s="180">
        <f>+F544+F546+F548+F550</f>
        <v>102009</v>
      </c>
      <c r="R543" s="180">
        <f>+G544+G546+G548+G550</f>
        <v>4067007.05</v>
      </c>
      <c r="S543" s="180">
        <f>E543-P543</f>
        <v>0</v>
      </c>
      <c r="T543" s="180">
        <f>F543-Q543</f>
        <v>0</v>
      </c>
      <c r="U543" s="180">
        <f>G543-R543</f>
        <v>0</v>
      </c>
      <c r="V543" s="181"/>
    </row>
    <row r="544" spans="2:22" s="175" customFormat="1" x14ac:dyDescent="0.25">
      <c r="B544" s="24"/>
      <c r="C544" s="1" t="s">
        <v>846</v>
      </c>
      <c r="D544" s="1"/>
      <c r="E544" s="141">
        <v>5</v>
      </c>
      <c r="F544" s="141">
        <v>48649</v>
      </c>
      <c r="G544" s="141">
        <v>1125747.6599999999</v>
      </c>
      <c r="H544" s="141">
        <v>11579</v>
      </c>
      <c r="I544" s="141">
        <v>529643.93000000005</v>
      </c>
      <c r="J544" s="141">
        <v>36766</v>
      </c>
      <c r="K544" s="141">
        <v>558228.14</v>
      </c>
      <c r="L544" s="141">
        <v>11</v>
      </c>
      <c r="M544" s="141">
        <v>4242.96</v>
      </c>
      <c r="N544" s="141">
        <v>293</v>
      </c>
      <c r="O544" s="76">
        <v>33632.629999999997</v>
      </c>
      <c r="P544" s="180"/>
      <c r="Q544" s="180"/>
      <c r="R544" s="174"/>
      <c r="S544" s="180"/>
      <c r="T544" s="180"/>
      <c r="U544" s="180"/>
      <c r="V544" s="174"/>
    </row>
    <row r="545" spans="2:22" s="175" customFormat="1" x14ac:dyDescent="0.25">
      <c r="B545" s="24"/>
      <c r="C545" s="1"/>
      <c r="D545" s="1" t="s">
        <v>962</v>
      </c>
      <c r="E545" s="141">
        <v>5</v>
      </c>
      <c r="F545" s="141">
        <v>48649</v>
      </c>
      <c r="G545" s="141">
        <v>1125747.67</v>
      </c>
      <c r="H545" s="141">
        <v>11579</v>
      </c>
      <c r="I545" s="141">
        <v>529643.93000000005</v>
      </c>
      <c r="J545" s="141">
        <v>36766</v>
      </c>
      <c r="K545" s="141">
        <v>558228.14</v>
      </c>
      <c r="L545" s="141">
        <v>11</v>
      </c>
      <c r="M545" s="141">
        <v>4242.96</v>
      </c>
      <c r="N545" s="141">
        <v>293</v>
      </c>
      <c r="O545" s="76">
        <v>33632.629999999997</v>
      </c>
      <c r="P545" s="180"/>
      <c r="Q545" s="180"/>
      <c r="R545" s="174"/>
      <c r="S545" s="180"/>
      <c r="T545" s="180"/>
      <c r="U545" s="180"/>
      <c r="V545" s="174"/>
    </row>
    <row r="546" spans="2:22" s="175" customFormat="1" x14ac:dyDescent="0.25">
      <c r="B546" s="24"/>
      <c r="C546" s="1" t="s">
        <v>848</v>
      </c>
      <c r="D546" s="1"/>
      <c r="E546" s="141">
        <v>6</v>
      </c>
      <c r="F546" s="141">
        <v>23934</v>
      </c>
      <c r="G546" s="141">
        <v>1572082.64</v>
      </c>
      <c r="H546" s="141">
        <v>3304</v>
      </c>
      <c r="I546" s="141">
        <v>400569.02</v>
      </c>
      <c r="J546" s="141">
        <v>20223</v>
      </c>
      <c r="K546" s="141">
        <v>982136.95</v>
      </c>
      <c r="L546" s="141">
        <v>239</v>
      </c>
      <c r="M546" s="141">
        <v>162558.57</v>
      </c>
      <c r="N546" s="141">
        <v>168</v>
      </c>
      <c r="O546" s="76">
        <v>26818.1</v>
      </c>
      <c r="P546" s="180"/>
      <c r="Q546" s="180"/>
      <c r="R546" s="174"/>
      <c r="S546" s="180"/>
      <c r="T546" s="180"/>
      <c r="U546" s="180"/>
      <c r="V546" s="174"/>
    </row>
    <row r="547" spans="2:22" s="175" customFormat="1" x14ac:dyDescent="0.25">
      <c r="B547" s="24"/>
      <c r="C547" s="1"/>
      <c r="D547" s="1" t="s">
        <v>849</v>
      </c>
      <c r="E547" s="141">
        <v>6</v>
      </c>
      <c r="F547" s="141">
        <v>23934</v>
      </c>
      <c r="G547" s="141">
        <v>1572082.64</v>
      </c>
      <c r="H547" s="141">
        <v>3304</v>
      </c>
      <c r="I547" s="141">
        <v>400569.02</v>
      </c>
      <c r="J547" s="141">
        <v>20223</v>
      </c>
      <c r="K547" s="141">
        <v>982136.95</v>
      </c>
      <c r="L547" s="141">
        <v>239</v>
      </c>
      <c r="M547" s="141">
        <v>162558.57</v>
      </c>
      <c r="N547" s="141">
        <v>168</v>
      </c>
      <c r="O547" s="76">
        <v>26818.1</v>
      </c>
      <c r="P547" s="180"/>
      <c r="Q547" s="180"/>
      <c r="R547" s="174"/>
      <c r="S547" s="180"/>
      <c r="T547" s="180"/>
      <c r="U547" s="180"/>
      <c r="V547" s="174"/>
    </row>
    <row r="548" spans="2:22" s="175" customFormat="1" x14ac:dyDescent="0.25">
      <c r="B548" s="24"/>
      <c r="C548" s="1" t="s">
        <v>850</v>
      </c>
      <c r="D548" s="1"/>
      <c r="E548" s="141">
        <v>3</v>
      </c>
      <c r="F548" s="141">
        <v>15177</v>
      </c>
      <c r="G548" s="141">
        <v>1054138.44</v>
      </c>
      <c r="H548" s="141">
        <v>3110</v>
      </c>
      <c r="I548" s="141">
        <v>285160.75</v>
      </c>
      <c r="J548" s="141">
        <v>11911</v>
      </c>
      <c r="K548" s="141">
        <v>748882.91</v>
      </c>
      <c r="L548" s="141">
        <v>59</v>
      </c>
      <c r="M548" s="141">
        <v>2805.9</v>
      </c>
      <c r="N548" s="141">
        <v>97</v>
      </c>
      <c r="O548" s="76">
        <v>17288.87</v>
      </c>
      <c r="P548" s="180"/>
      <c r="Q548" s="180"/>
      <c r="R548" s="174"/>
      <c r="S548" s="180"/>
      <c r="T548" s="180"/>
      <c r="U548" s="180"/>
      <c r="V548" s="174"/>
    </row>
    <row r="549" spans="2:22" s="175" customFormat="1" x14ac:dyDescent="0.25">
      <c r="B549" s="24"/>
      <c r="C549" s="1"/>
      <c r="D549" s="1" t="s">
        <v>851</v>
      </c>
      <c r="E549" s="141">
        <v>3</v>
      </c>
      <c r="F549" s="141">
        <v>15177</v>
      </c>
      <c r="G549" s="141">
        <v>1054138.44</v>
      </c>
      <c r="H549" s="141">
        <v>3110</v>
      </c>
      <c r="I549" s="141">
        <v>285160.75</v>
      </c>
      <c r="J549" s="141">
        <v>11911</v>
      </c>
      <c r="K549" s="141">
        <v>748882.91</v>
      </c>
      <c r="L549" s="141">
        <v>59</v>
      </c>
      <c r="M549" s="141">
        <v>2805.9</v>
      </c>
      <c r="N549" s="141">
        <v>97</v>
      </c>
      <c r="O549" s="76">
        <v>17288.87</v>
      </c>
      <c r="P549" s="180"/>
      <c r="Q549" s="180"/>
      <c r="R549" s="174"/>
      <c r="S549" s="180"/>
      <c r="T549" s="180"/>
      <c r="U549" s="180"/>
      <c r="V549" s="174"/>
    </row>
    <row r="550" spans="2:22" s="175" customFormat="1" x14ac:dyDescent="0.25">
      <c r="B550" s="24"/>
      <c r="C550" s="1" t="s">
        <v>963</v>
      </c>
      <c r="D550" s="1"/>
      <c r="E550" s="141">
        <v>3</v>
      </c>
      <c r="F550" s="141">
        <v>14249</v>
      </c>
      <c r="G550" s="141">
        <v>315038.31</v>
      </c>
      <c r="H550" s="141">
        <v>807</v>
      </c>
      <c r="I550" s="141">
        <v>34710.629999999997</v>
      </c>
      <c r="J550" s="141">
        <v>13422</v>
      </c>
      <c r="K550" s="141">
        <v>244654.78999999998</v>
      </c>
      <c r="L550" s="141">
        <v>20</v>
      </c>
      <c r="M550" s="141">
        <v>35672.89</v>
      </c>
      <c r="N550" s="141">
        <v>0</v>
      </c>
      <c r="O550" s="76">
        <v>0</v>
      </c>
      <c r="P550" s="180"/>
      <c r="Q550" s="180"/>
      <c r="R550" s="174"/>
      <c r="S550" s="180"/>
      <c r="T550" s="180"/>
      <c r="U550" s="180"/>
      <c r="V550" s="174"/>
    </row>
    <row r="551" spans="2:22" s="182" customFormat="1" x14ac:dyDescent="0.25">
      <c r="B551" s="26" t="s">
        <v>852</v>
      </c>
      <c r="C551" s="27"/>
      <c r="D551" s="27"/>
      <c r="E551" s="140">
        <v>144</v>
      </c>
      <c r="F551" s="140">
        <v>685963.9962252304</v>
      </c>
      <c r="G551" s="140">
        <v>32123052.73</v>
      </c>
      <c r="H551" s="140">
        <v>30265.727272727298</v>
      </c>
      <c r="I551" s="140">
        <v>11622080.359999999</v>
      </c>
      <c r="J551" s="140">
        <v>643295.47476058383</v>
      </c>
      <c r="K551" s="140">
        <v>16213680.949999999</v>
      </c>
      <c r="L551" s="140">
        <v>6565.7941919191844</v>
      </c>
      <c r="M551" s="140">
        <v>3170364.92</v>
      </c>
      <c r="N551" s="140">
        <v>5837</v>
      </c>
      <c r="O551" s="75">
        <v>1116926.5</v>
      </c>
      <c r="P551" s="180">
        <f>+E552+E556+E561+E566+E570</f>
        <v>144</v>
      </c>
      <c r="Q551" s="180">
        <f>+F552+F556+F561+F566+F570</f>
        <v>685963.9962252304</v>
      </c>
      <c r="R551" s="180">
        <f>+G552+G556+G561+G566+G570</f>
        <v>32123052.739999998</v>
      </c>
      <c r="S551" s="180">
        <f>E551-P551</f>
        <v>0</v>
      </c>
      <c r="T551" s="180">
        <f>F551-Q551</f>
        <v>0</v>
      </c>
      <c r="U551" s="180">
        <f>G551-R551</f>
        <v>-9.9999979138374329E-3</v>
      </c>
      <c r="V551" s="181"/>
    </row>
    <row r="552" spans="2:22" s="175" customFormat="1" x14ac:dyDescent="0.25">
      <c r="B552" s="24"/>
      <c r="C552" s="1" t="s">
        <v>853</v>
      </c>
      <c r="D552" s="1"/>
      <c r="E552" s="141">
        <v>43</v>
      </c>
      <c r="F552" s="141">
        <v>246113.35864752703</v>
      </c>
      <c r="G552" s="141">
        <v>14031420.49</v>
      </c>
      <c r="H552" s="141">
        <v>16343.586466165401</v>
      </c>
      <c r="I552" s="141">
        <v>5217543.51</v>
      </c>
      <c r="J552" s="141">
        <v>223939.73177732123</v>
      </c>
      <c r="K552" s="141">
        <v>6938094.5899999999</v>
      </c>
      <c r="L552" s="141">
        <v>2572.0404040404037</v>
      </c>
      <c r="M552" s="141">
        <v>1362763.69</v>
      </c>
      <c r="N552" s="141">
        <v>3258</v>
      </c>
      <c r="O552" s="76">
        <v>513018.7</v>
      </c>
      <c r="P552" s="180"/>
      <c r="Q552" s="180"/>
      <c r="R552" s="174"/>
      <c r="S552" s="180"/>
      <c r="T552" s="180"/>
      <c r="U552" s="180"/>
      <c r="V552" s="174"/>
    </row>
    <row r="553" spans="2:22" s="175" customFormat="1" x14ac:dyDescent="0.25">
      <c r="B553" s="24"/>
      <c r="C553" s="1"/>
      <c r="D553" s="1" t="s">
        <v>854</v>
      </c>
      <c r="E553" s="141">
        <v>31</v>
      </c>
      <c r="F553" s="141">
        <v>197221.35864752703</v>
      </c>
      <c r="G553" s="141">
        <v>13153257.01</v>
      </c>
      <c r="H553" s="141">
        <v>13933.586466165401</v>
      </c>
      <c r="I553" s="141">
        <v>4916766.1100000003</v>
      </c>
      <c r="J553" s="141">
        <v>177869.73177732123</v>
      </c>
      <c r="K553" s="141">
        <v>6475675.3300000001</v>
      </c>
      <c r="L553" s="141">
        <v>2191.0404040404037</v>
      </c>
      <c r="M553" s="141">
        <v>1250649.74</v>
      </c>
      <c r="N553" s="141">
        <v>3227</v>
      </c>
      <c r="O553" s="76">
        <v>510165.83</v>
      </c>
      <c r="P553" s="180"/>
      <c r="Q553" s="180"/>
      <c r="R553" s="174"/>
      <c r="S553" s="180"/>
      <c r="T553" s="180"/>
      <c r="U553" s="180"/>
      <c r="V553" s="174"/>
    </row>
    <row r="554" spans="2:22" s="175" customFormat="1" x14ac:dyDescent="0.25">
      <c r="B554" s="24"/>
      <c r="C554" s="1"/>
      <c r="D554" s="1" t="s">
        <v>100</v>
      </c>
      <c r="E554" s="141">
        <v>7</v>
      </c>
      <c r="F554" s="141">
        <v>33689</v>
      </c>
      <c r="G554" s="141">
        <v>727030.54</v>
      </c>
      <c r="H554" s="141">
        <v>1086</v>
      </c>
      <c r="I554" s="141">
        <v>292643.57</v>
      </c>
      <c r="J554" s="141">
        <v>32289</v>
      </c>
      <c r="K554" s="141">
        <v>339239.69</v>
      </c>
      <c r="L554" s="141">
        <v>283</v>
      </c>
      <c r="M554" s="141">
        <v>92294.42</v>
      </c>
      <c r="N554" s="141">
        <v>31</v>
      </c>
      <c r="O554" s="76">
        <v>2852.87</v>
      </c>
      <c r="P554" s="180"/>
      <c r="Q554" s="180"/>
      <c r="R554" s="174"/>
      <c r="S554" s="180"/>
      <c r="T554" s="180"/>
      <c r="U554" s="180"/>
      <c r="V554" s="174"/>
    </row>
    <row r="555" spans="2:22" s="175" customFormat="1" x14ac:dyDescent="0.25">
      <c r="B555" s="24"/>
      <c r="C555" s="1"/>
      <c r="D555" s="1" t="s">
        <v>962</v>
      </c>
      <c r="E555" s="141">
        <v>5</v>
      </c>
      <c r="F555" s="141">
        <v>15203</v>
      </c>
      <c r="G555" s="141">
        <v>151132.94</v>
      </c>
      <c r="H555" s="141">
        <v>1324</v>
      </c>
      <c r="I555" s="141">
        <v>8133.84</v>
      </c>
      <c r="J555" s="141">
        <v>13781</v>
      </c>
      <c r="K555" s="141">
        <v>123179.57</v>
      </c>
      <c r="L555" s="141">
        <v>98</v>
      </c>
      <c r="M555" s="141">
        <v>19819.54</v>
      </c>
      <c r="N555" s="141">
        <v>0</v>
      </c>
      <c r="O555" s="76">
        <v>0</v>
      </c>
      <c r="P555" s="180"/>
      <c r="Q555" s="180"/>
      <c r="R555" s="174"/>
      <c r="S555" s="180"/>
      <c r="T555" s="180"/>
      <c r="U555" s="180"/>
      <c r="V555" s="174"/>
    </row>
    <row r="556" spans="2:22" s="175" customFormat="1" x14ac:dyDescent="0.25">
      <c r="B556" s="24"/>
      <c r="C556" s="1" t="s">
        <v>856</v>
      </c>
      <c r="D556" s="1"/>
      <c r="E556" s="141">
        <v>34</v>
      </c>
      <c r="F556" s="141">
        <v>147235.35845868429</v>
      </c>
      <c r="G556" s="141">
        <v>4835791.04</v>
      </c>
      <c r="H556" s="141">
        <v>5819.6507177033591</v>
      </c>
      <c r="I556" s="141">
        <v>2242028.84</v>
      </c>
      <c r="J556" s="141">
        <v>140729.07895310211</v>
      </c>
      <c r="K556" s="141">
        <v>2297548.9700000002</v>
      </c>
      <c r="L556" s="141">
        <v>435.62878787878964</v>
      </c>
      <c r="M556" s="141">
        <v>256147.6</v>
      </c>
      <c r="N556" s="141">
        <v>251</v>
      </c>
      <c r="O556" s="76">
        <v>40065.64</v>
      </c>
      <c r="P556" s="180"/>
      <c r="Q556" s="180"/>
      <c r="R556" s="174"/>
      <c r="S556" s="180"/>
      <c r="T556" s="180"/>
      <c r="U556" s="180"/>
      <c r="V556" s="174"/>
    </row>
    <row r="557" spans="2:22" s="175" customFormat="1" x14ac:dyDescent="0.25">
      <c r="B557" s="24"/>
      <c r="C557" s="1"/>
      <c r="D557" s="1" t="s">
        <v>736</v>
      </c>
      <c r="E557" s="141">
        <v>12</v>
      </c>
      <c r="F557" s="141">
        <v>71495.358458684277</v>
      </c>
      <c r="G557" s="141">
        <v>3359795.14</v>
      </c>
      <c r="H557" s="141">
        <v>3221.6507177033591</v>
      </c>
      <c r="I557" s="141">
        <v>1689961.7</v>
      </c>
      <c r="J557" s="141">
        <v>67801.078953102129</v>
      </c>
      <c r="K557" s="141">
        <v>1456357.65</v>
      </c>
      <c r="L557" s="141">
        <v>272.62878787878964</v>
      </c>
      <c r="M557" s="141">
        <v>184077.78</v>
      </c>
      <c r="N557" s="141">
        <v>200</v>
      </c>
      <c r="O557" s="76">
        <v>29398</v>
      </c>
      <c r="P557" s="180"/>
      <c r="Q557" s="180"/>
      <c r="R557" s="174"/>
      <c r="S557" s="180"/>
      <c r="T557" s="180"/>
      <c r="U557" s="180"/>
      <c r="V557" s="174"/>
    </row>
    <row r="558" spans="2:22" s="175" customFormat="1" x14ac:dyDescent="0.25">
      <c r="B558" s="24"/>
      <c r="C558" s="1"/>
      <c r="D558" s="1" t="s">
        <v>857</v>
      </c>
      <c r="E558" s="141">
        <v>7</v>
      </c>
      <c r="F558" s="141">
        <v>25995</v>
      </c>
      <c r="G558" s="141">
        <v>994310.6</v>
      </c>
      <c r="H558" s="141">
        <v>1954</v>
      </c>
      <c r="I558" s="141">
        <v>505048.36</v>
      </c>
      <c r="J558" s="141">
        <v>23899</v>
      </c>
      <c r="K558" s="141">
        <v>425536.47</v>
      </c>
      <c r="L558" s="141">
        <v>91</v>
      </c>
      <c r="M558" s="141">
        <v>53058.14</v>
      </c>
      <c r="N558" s="141">
        <v>51</v>
      </c>
      <c r="O558" s="76">
        <v>10667.63</v>
      </c>
      <c r="P558" s="180"/>
      <c r="Q558" s="180"/>
      <c r="R558" s="174"/>
      <c r="S558" s="180"/>
      <c r="T558" s="180"/>
      <c r="U558" s="180"/>
      <c r="V558" s="174"/>
    </row>
    <row r="559" spans="2:22" s="175" customFormat="1" x14ac:dyDescent="0.25">
      <c r="B559" s="24"/>
      <c r="C559" s="1"/>
      <c r="D559" s="1" t="s">
        <v>858</v>
      </c>
      <c r="E559" s="141">
        <v>4</v>
      </c>
      <c r="F559" s="141">
        <v>12825</v>
      </c>
      <c r="G559" s="141">
        <v>245644.73</v>
      </c>
      <c r="H559" s="141">
        <v>606</v>
      </c>
      <c r="I559" s="141">
        <v>43263.94</v>
      </c>
      <c r="J559" s="141">
        <v>12168</v>
      </c>
      <c r="K559" s="141">
        <v>185320.11</v>
      </c>
      <c r="L559" s="141">
        <v>51</v>
      </c>
      <c r="M559" s="141">
        <v>17060.68</v>
      </c>
      <c r="N559" s="141">
        <v>0</v>
      </c>
      <c r="O559" s="76">
        <v>0</v>
      </c>
      <c r="P559" s="180"/>
      <c r="Q559" s="180"/>
      <c r="R559" s="174"/>
      <c r="S559" s="180"/>
      <c r="T559" s="180"/>
      <c r="U559" s="180"/>
      <c r="V559" s="174"/>
    </row>
    <row r="560" spans="2:22" s="175" customFormat="1" x14ac:dyDescent="0.25">
      <c r="B560" s="24"/>
      <c r="C560" s="1"/>
      <c r="D560" s="1" t="s">
        <v>962</v>
      </c>
      <c r="E560" s="141">
        <v>11</v>
      </c>
      <c r="F560" s="141">
        <v>36920</v>
      </c>
      <c r="G560" s="141">
        <v>236040.56999999998</v>
      </c>
      <c r="H560" s="141">
        <v>38</v>
      </c>
      <c r="I560" s="141">
        <v>3754.84</v>
      </c>
      <c r="J560" s="141">
        <v>36861</v>
      </c>
      <c r="K560" s="141">
        <v>230334.73</v>
      </c>
      <c r="L560" s="141">
        <v>21</v>
      </c>
      <c r="M560" s="141">
        <v>1951</v>
      </c>
      <c r="N560" s="141">
        <v>0</v>
      </c>
      <c r="O560" s="76">
        <v>0</v>
      </c>
      <c r="P560" s="180"/>
      <c r="Q560" s="180"/>
      <c r="R560" s="174"/>
      <c r="S560" s="180"/>
      <c r="T560" s="180"/>
      <c r="U560" s="180"/>
      <c r="V560" s="174"/>
    </row>
    <row r="561" spans="2:22" s="175" customFormat="1" x14ac:dyDescent="0.25">
      <c r="B561" s="24"/>
      <c r="C561" s="1" t="s">
        <v>859</v>
      </c>
      <c r="D561" s="1"/>
      <c r="E561" s="141">
        <v>33</v>
      </c>
      <c r="F561" s="141">
        <v>151269</v>
      </c>
      <c r="G561" s="141">
        <v>7977515.4299999997</v>
      </c>
      <c r="H561" s="141">
        <v>4070</v>
      </c>
      <c r="I561" s="141">
        <v>2658102.79</v>
      </c>
      <c r="J561" s="141">
        <v>143150</v>
      </c>
      <c r="K561" s="141">
        <v>4197106.55</v>
      </c>
      <c r="L561" s="141">
        <v>2186</v>
      </c>
      <c r="M561" s="141">
        <v>796911.58</v>
      </c>
      <c r="N561" s="141">
        <v>1863</v>
      </c>
      <c r="O561" s="76">
        <v>325394.51</v>
      </c>
      <c r="P561" s="180"/>
      <c r="Q561" s="180"/>
      <c r="R561" s="174"/>
      <c r="S561" s="180"/>
      <c r="T561" s="180"/>
      <c r="U561" s="180"/>
      <c r="V561" s="174"/>
    </row>
    <row r="562" spans="2:22" s="175" customFormat="1" x14ac:dyDescent="0.25">
      <c r="B562" s="24"/>
      <c r="C562" s="1"/>
      <c r="D562" s="1" t="s">
        <v>862</v>
      </c>
      <c r="E562" s="141">
        <v>18</v>
      </c>
      <c r="F562" s="141">
        <v>101972</v>
      </c>
      <c r="G562" s="141">
        <v>7611844.71</v>
      </c>
      <c r="H562" s="141">
        <v>4058</v>
      </c>
      <c r="I562" s="141">
        <v>2654795.4</v>
      </c>
      <c r="J562" s="141">
        <v>94191</v>
      </c>
      <c r="K562" s="141">
        <v>3893757.38</v>
      </c>
      <c r="L562" s="141">
        <v>1860</v>
      </c>
      <c r="M562" s="141">
        <v>737897.43</v>
      </c>
      <c r="N562" s="141">
        <v>1863</v>
      </c>
      <c r="O562" s="76">
        <v>325394.51</v>
      </c>
      <c r="P562" s="180"/>
      <c r="Q562" s="180"/>
      <c r="R562" s="174"/>
      <c r="S562" s="180"/>
      <c r="T562" s="180"/>
      <c r="U562" s="180"/>
      <c r="V562" s="174"/>
    </row>
    <row r="563" spans="2:22" s="175" customFormat="1" x14ac:dyDescent="0.25">
      <c r="B563" s="24"/>
      <c r="C563" s="1"/>
      <c r="D563" s="1" t="s">
        <v>861</v>
      </c>
      <c r="E563" s="141">
        <v>5</v>
      </c>
      <c r="F563" s="141">
        <v>17895</v>
      </c>
      <c r="G563" s="141">
        <v>139101.57999999999</v>
      </c>
      <c r="H563" s="141">
        <v>0</v>
      </c>
      <c r="I563" s="141">
        <v>0</v>
      </c>
      <c r="J563" s="141">
        <v>17895</v>
      </c>
      <c r="K563" s="141">
        <v>139101.57999999999</v>
      </c>
      <c r="L563" s="141">
        <v>0</v>
      </c>
      <c r="M563" s="141">
        <v>0</v>
      </c>
      <c r="N563" s="141">
        <v>0</v>
      </c>
      <c r="O563" s="76">
        <v>0</v>
      </c>
      <c r="P563" s="180"/>
      <c r="Q563" s="180"/>
      <c r="R563" s="174"/>
      <c r="S563" s="180"/>
      <c r="T563" s="180"/>
      <c r="U563" s="180"/>
      <c r="V563" s="174"/>
    </row>
    <row r="564" spans="2:22" s="175" customFormat="1" x14ac:dyDescent="0.25">
      <c r="B564" s="24"/>
      <c r="C564" s="1"/>
      <c r="D564" s="1" t="s">
        <v>860</v>
      </c>
      <c r="E564" s="141">
        <v>3</v>
      </c>
      <c r="F564" s="141">
        <v>6976</v>
      </c>
      <c r="G564" s="141">
        <v>67265.899999999994</v>
      </c>
      <c r="H564" s="141">
        <v>12</v>
      </c>
      <c r="I564" s="141">
        <v>3307.38</v>
      </c>
      <c r="J564" s="141">
        <v>6848</v>
      </c>
      <c r="K564" s="141">
        <v>45722.39</v>
      </c>
      <c r="L564" s="141">
        <v>116</v>
      </c>
      <c r="M564" s="141">
        <v>18236.13</v>
      </c>
      <c r="N564" s="141">
        <v>0</v>
      </c>
      <c r="O564" s="76">
        <v>0</v>
      </c>
      <c r="P564" s="180"/>
      <c r="Q564" s="180"/>
      <c r="R564" s="174"/>
      <c r="S564" s="180"/>
      <c r="T564" s="180"/>
      <c r="U564" s="180"/>
      <c r="V564" s="174"/>
    </row>
    <row r="565" spans="2:22" s="175" customFormat="1" x14ac:dyDescent="0.25">
      <c r="B565" s="24"/>
      <c r="C565" s="1"/>
      <c r="D565" s="1" t="s">
        <v>962</v>
      </c>
      <c r="E565" s="141">
        <v>7</v>
      </c>
      <c r="F565" s="141">
        <v>24426</v>
      </c>
      <c r="G565" s="141">
        <v>159303.23000000001</v>
      </c>
      <c r="H565" s="141">
        <v>0</v>
      </c>
      <c r="I565" s="141">
        <v>0</v>
      </c>
      <c r="J565" s="141">
        <v>24216</v>
      </c>
      <c r="K565" s="141">
        <v>118525.19</v>
      </c>
      <c r="L565" s="141">
        <v>210</v>
      </c>
      <c r="M565" s="141">
        <v>40778.03</v>
      </c>
      <c r="N565" s="141">
        <v>0</v>
      </c>
      <c r="O565" s="76">
        <v>0</v>
      </c>
      <c r="P565" s="180"/>
      <c r="Q565" s="180"/>
      <c r="R565" s="174"/>
      <c r="S565" s="180"/>
      <c r="T565" s="180"/>
      <c r="U565" s="180"/>
      <c r="V565" s="174"/>
    </row>
    <row r="566" spans="2:22" s="175" customFormat="1" x14ac:dyDescent="0.25">
      <c r="B566" s="24"/>
      <c r="C566" s="1" t="s">
        <v>864</v>
      </c>
      <c r="D566" s="1"/>
      <c r="E566" s="141">
        <v>31</v>
      </c>
      <c r="F566" s="141">
        <v>140574.27911901905</v>
      </c>
      <c r="G566" s="141">
        <v>5277384.88</v>
      </c>
      <c r="H566" s="141">
        <v>4032.4900888585366</v>
      </c>
      <c r="I566" s="141">
        <v>1504405.23</v>
      </c>
      <c r="J566" s="141">
        <v>134704.66403016052</v>
      </c>
      <c r="K566" s="141">
        <v>2779989.94</v>
      </c>
      <c r="L566" s="141">
        <v>1372.1249999999916</v>
      </c>
      <c r="M566" s="141">
        <v>754542.04</v>
      </c>
      <c r="N566" s="141">
        <v>465</v>
      </c>
      <c r="O566" s="76">
        <v>238447.66</v>
      </c>
      <c r="P566" s="180"/>
      <c r="Q566" s="180"/>
      <c r="R566" s="174"/>
      <c r="S566" s="180"/>
      <c r="T566" s="180"/>
      <c r="U566" s="180"/>
      <c r="V566" s="174"/>
    </row>
    <row r="567" spans="2:22" s="175" customFormat="1" x14ac:dyDescent="0.25">
      <c r="B567" s="24"/>
      <c r="C567" s="1"/>
      <c r="D567" s="1" t="s">
        <v>866</v>
      </c>
      <c r="E567" s="141">
        <v>9</v>
      </c>
      <c r="F567" s="141">
        <v>45840.823595358714</v>
      </c>
      <c r="G567" s="141">
        <v>2844850.84</v>
      </c>
      <c r="H567" s="141">
        <v>1825.1346548188526</v>
      </c>
      <c r="I567" s="141">
        <v>1069133.45</v>
      </c>
      <c r="J567" s="141">
        <v>43362.702829428752</v>
      </c>
      <c r="K567" s="141">
        <v>1351726.4</v>
      </c>
      <c r="L567" s="141">
        <v>427.98611111110739</v>
      </c>
      <c r="M567" s="141">
        <v>224871.25</v>
      </c>
      <c r="N567" s="141">
        <v>225</v>
      </c>
      <c r="O567" s="76">
        <v>199119.74</v>
      </c>
      <c r="P567" s="180"/>
      <c r="Q567" s="180"/>
      <c r="R567" s="174"/>
      <c r="S567" s="180"/>
      <c r="T567" s="180"/>
      <c r="U567" s="180"/>
      <c r="V567" s="174"/>
    </row>
    <row r="568" spans="2:22" s="175" customFormat="1" x14ac:dyDescent="0.25">
      <c r="B568" s="24"/>
      <c r="C568" s="1"/>
      <c r="D568" s="1" t="s">
        <v>865</v>
      </c>
      <c r="E568" s="141">
        <v>7</v>
      </c>
      <c r="F568" s="141">
        <v>32217.981020168401</v>
      </c>
      <c r="G568" s="141">
        <v>1715506.01</v>
      </c>
      <c r="H568" s="141">
        <v>1264.7071086808089</v>
      </c>
      <c r="I568" s="141">
        <v>412247.71</v>
      </c>
      <c r="J568" s="141">
        <v>30572.722143810828</v>
      </c>
      <c r="K568" s="141">
        <v>984773.07</v>
      </c>
      <c r="L568" s="141">
        <v>140.55176767676406</v>
      </c>
      <c r="M568" s="141">
        <v>279157.3</v>
      </c>
      <c r="N568" s="141">
        <v>240</v>
      </c>
      <c r="O568" s="76">
        <v>39327.93</v>
      </c>
      <c r="P568" s="180"/>
      <c r="Q568" s="180"/>
      <c r="R568" s="174"/>
      <c r="S568" s="180"/>
      <c r="T568" s="180"/>
      <c r="U568" s="180"/>
      <c r="V568" s="174"/>
    </row>
    <row r="569" spans="2:22" s="175" customFormat="1" x14ac:dyDescent="0.25">
      <c r="B569" s="24"/>
      <c r="C569" s="1"/>
      <c r="D569" s="1" t="s">
        <v>962</v>
      </c>
      <c r="E569" s="141">
        <v>15</v>
      </c>
      <c r="F569" s="141">
        <v>62515.474503491918</v>
      </c>
      <c r="G569" s="141">
        <v>717028.03</v>
      </c>
      <c r="H569" s="141">
        <v>942.6483253588749</v>
      </c>
      <c r="I569" s="141">
        <v>23024.080000000002</v>
      </c>
      <c r="J569" s="141">
        <v>60769.239056920924</v>
      </c>
      <c r="K569" s="141">
        <v>443490.47999999992</v>
      </c>
      <c r="L569" s="141">
        <v>803.58712121212022</v>
      </c>
      <c r="M569" s="141">
        <v>250513.49999999997</v>
      </c>
      <c r="N569" s="141">
        <v>0</v>
      </c>
      <c r="O569" s="76">
        <v>0</v>
      </c>
      <c r="P569" s="180"/>
      <c r="Q569" s="180"/>
      <c r="R569" s="174"/>
      <c r="S569" s="180"/>
      <c r="T569" s="180"/>
      <c r="U569" s="180"/>
      <c r="V569" s="174"/>
    </row>
    <row r="570" spans="2:22" s="80" customFormat="1" x14ac:dyDescent="0.25">
      <c r="B570" s="131"/>
      <c r="C570" s="1" t="s">
        <v>537</v>
      </c>
      <c r="E570" s="32">
        <v>3</v>
      </c>
      <c r="F570" s="32">
        <v>772</v>
      </c>
      <c r="G570" s="32">
        <v>940.9</v>
      </c>
      <c r="H570" s="32">
        <v>0</v>
      </c>
      <c r="I570" s="32">
        <v>0</v>
      </c>
      <c r="J570" s="32">
        <v>772</v>
      </c>
      <c r="K570" s="32">
        <v>940.9</v>
      </c>
      <c r="L570" s="32">
        <v>0</v>
      </c>
      <c r="M570" s="32">
        <v>0</v>
      </c>
      <c r="N570" s="32">
        <v>0</v>
      </c>
      <c r="O570" s="33">
        <v>0</v>
      </c>
      <c r="P570" s="197"/>
      <c r="Q570" s="197"/>
      <c r="R570" s="198"/>
      <c r="S570" s="180"/>
      <c r="T570" s="180"/>
      <c r="U570" s="180"/>
      <c r="V570" s="198"/>
    </row>
    <row r="571" spans="2:22" s="80" customFormat="1" x14ac:dyDescent="0.25">
      <c r="B571" s="131"/>
      <c r="C571" s="1"/>
      <c r="D571" s="80" t="s">
        <v>962</v>
      </c>
      <c r="E571" s="32">
        <v>3</v>
      </c>
      <c r="F571" s="32">
        <v>772</v>
      </c>
      <c r="G571" s="32">
        <v>940.90000000000009</v>
      </c>
      <c r="H571" s="32">
        <v>0</v>
      </c>
      <c r="I571" s="32">
        <v>0</v>
      </c>
      <c r="J571" s="32">
        <v>772</v>
      </c>
      <c r="K571" s="32">
        <v>940.90000000000009</v>
      </c>
      <c r="L571" s="32">
        <v>0</v>
      </c>
      <c r="M571" s="32">
        <v>0</v>
      </c>
      <c r="N571" s="32">
        <v>0</v>
      </c>
      <c r="O571" s="33">
        <v>0</v>
      </c>
      <c r="P571" s="197"/>
      <c r="Q571" s="197"/>
      <c r="R571" s="198"/>
      <c r="S571" s="180"/>
      <c r="T571" s="180"/>
      <c r="U571" s="180"/>
      <c r="V571" s="198"/>
    </row>
    <row r="572" spans="2:22" ht="13.8" thickBot="1" x14ac:dyDescent="0.35">
      <c r="B572" s="188"/>
      <c r="C572" s="189"/>
      <c r="D572" s="189"/>
      <c r="E572" s="189"/>
      <c r="F572" s="190"/>
      <c r="G572" s="190"/>
      <c r="H572" s="190"/>
      <c r="I572" s="190"/>
      <c r="J572" s="190"/>
      <c r="K572" s="190"/>
      <c r="L572" s="189"/>
      <c r="M572" s="189"/>
      <c r="N572" s="189"/>
      <c r="O572" s="191"/>
    </row>
    <row r="573" spans="2:22" x14ac:dyDescent="0.3">
      <c r="C573" s="57" t="s">
        <v>105</v>
      </c>
    </row>
    <row r="574" spans="2:22" ht="13.8" x14ac:dyDescent="0.3">
      <c r="C574" s="124"/>
    </row>
    <row r="575" spans="2:22" x14ac:dyDescent="0.3">
      <c r="C575" s="57" t="s">
        <v>479</v>
      </c>
    </row>
    <row r="576" spans="2:22" ht="14.25" customHeight="1" x14ac:dyDescent="0.3">
      <c r="C576" s="14"/>
      <c r="D576" s="648" t="s">
        <v>1521</v>
      </c>
      <c r="E576" s="648"/>
      <c r="F576" s="648"/>
      <c r="G576" s="648"/>
      <c r="H576" s="648"/>
      <c r="I576" s="648"/>
      <c r="J576" s="648"/>
    </row>
    <row r="577" spans="3:10" ht="13.8" x14ac:dyDescent="0.3">
      <c r="C577" s="124"/>
      <c r="D577" s="649" t="s">
        <v>1520</v>
      </c>
      <c r="E577" s="649"/>
      <c r="F577" s="649"/>
      <c r="G577" s="649"/>
      <c r="H577" s="649"/>
      <c r="I577" s="649"/>
      <c r="J577" s="649"/>
    </row>
    <row r="578" spans="3:10" ht="13.8" x14ac:dyDescent="0.3">
      <c r="C578" s="124"/>
      <c r="D578" s="82"/>
    </row>
    <row r="579" spans="3:10" x14ac:dyDescent="0.3">
      <c r="C579" s="58" t="s">
        <v>477</v>
      </c>
    </row>
    <row r="580" spans="3:10" ht="15.6" x14ac:dyDescent="0.3">
      <c r="C580" s="126" t="s">
        <v>1188</v>
      </c>
    </row>
    <row r="581" spans="3:10" ht="15.6" x14ac:dyDescent="0.3">
      <c r="C581" s="127" t="s">
        <v>1195</v>
      </c>
    </row>
  </sheetData>
  <mergeCells count="11">
    <mergeCell ref="D577:J577"/>
    <mergeCell ref="L1:O1"/>
    <mergeCell ref="P12:Q12"/>
    <mergeCell ref="D576:J576"/>
    <mergeCell ref="B9:O9"/>
    <mergeCell ref="F10:G11"/>
    <mergeCell ref="H10:I11"/>
    <mergeCell ref="J10:K11"/>
    <mergeCell ref="L10:M11"/>
    <mergeCell ref="N10:O11"/>
    <mergeCell ref="B11:D11"/>
  </mergeCells>
  <dataValidations disablePrompts="1" count="1">
    <dataValidation type="list" allowBlank="1" showInputMessage="1" showErrorMessage="1" sqref="K6" xr:uid="{00000000-0002-0000-0700-000000000000}">
      <formula1>$B$4:$B$5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O584"/>
  <sheetViews>
    <sheetView showGridLines="0" showRowColHeaders="0" workbookViewId="0">
      <selection activeCell="B1" sqref="B1"/>
    </sheetView>
  </sheetViews>
  <sheetFormatPr defaultColWidth="9.109375" defaultRowHeight="13.2" x14ac:dyDescent="0.3"/>
  <cols>
    <col min="1" max="1" width="3.5546875" style="164" customWidth="1"/>
    <col min="2" max="2" width="6.6640625" style="164" customWidth="1"/>
    <col min="3" max="3" width="4.5546875" style="164" customWidth="1"/>
    <col min="4" max="4" width="36.6640625" style="164" bestFit="1" customWidth="1"/>
    <col min="5" max="5" width="10.6640625" style="164" customWidth="1"/>
    <col min="6" max="15" width="15.6640625" style="164" customWidth="1"/>
    <col min="16" max="16384" width="9.109375" style="164"/>
  </cols>
  <sheetData>
    <row r="1" spans="2:15" ht="17.399999999999999" x14ac:dyDescent="0.3">
      <c r="B1" s="47" t="s">
        <v>480</v>
      </c>
      <c r="L1" s="721" t="s">
        <v>482</v>
      </c>
      <c r="M1" s="721"/>
      <c r="N1" s="721"/>
      <c r="O1" s="721"/>
    </row>
    <row r="2" spans="2:15" x14ac:dyDescent="0.3">
      <c r="B2" s="5"/>
      <c r="G2" s="229"/>
      <c r="H2" s="229"/>
      <c r="I2" s="229"/>
    </row>
    <row r="3" spans="2:15" ht="15.6" x14ac:dyDescent="0.3">
      <c r="B3" s="21" t="s">
        <v>1191</v>
      </c>
      <c r="G3" s="229"/>
      <c r="H3" s="229"/>
      <c r="I3" s="229"/>
    </row>
    <row r="4" spans="2:15" ht="16.2" x14ac:dyDescent="0.3">
      <c r="B4" s="17" t="s">
        <v>957</v>
      </c>
      <c r="G4" s="229"/>
      <c r="H4" s="229"/>
      <c r="I4" s="229"/>
    </row>
    <row r="5" spans="2:15" ht="13.8" x14ac:dyDescent="0.3">
      <c r="B5" s="17" t="s">
        <v>1196</v>
      </c>
      <c r="C5" s="18"/>
      <c r="D5" s="162"/>
      <c r="E5" s="135"/>
      <c r="F5" s="163"/>
      <c r="G5" s="163"/>
      <c r="H5" s="163"/>
      <c r="I5" s="163"/>
      <c r="J5" s="163"/>
      <c r="K5" s="163"/>
      <c r="L5" s="163"/>
      <c r="M5" s="163"/>
      <c r="N5" s="163"/>
      <c r="O5" s="135"/>
    </row>
    <row r="6" spans="2:15" ht="13.8" x14ac:dyDescent="0.3">
      <c r="B6" s="17" t="s">
        <v>958</v>
      </c>
      <c r="C6" s="18"/>
      <c r="E6" s="163"/>
      <c r="F6" s="163"/>
      <c r="G6" s="163"/>
      <c r="M6" s="163"/>
      <c r="N6" s="163"/>
      <c r="O6" s="135"/>
    </row>
    <row r="7" spans="2:15" x14ac:dyDescent="0.3">
      <c r="B7" s="4"/>
      <c r="C7" s="4"/>
      <c r="D7" s="4"/>
      <c r="E7" s="163"/>
      <c r="F7" s="163"/>
      <c r="G7" s="163"/>
      <c r="H7" s="199"/>
      <c r="I7" s="199"/>
      <c r="J7" s="199"/>
      <c r="K7" s="163"/>
      <c r="L7" s="163"/>
      <c r="M7" s="163"/>
      <c r="N7" s="163"/>
      <c r="O7" s="135"/>
    </row>
    <row r="8" spans="2:15" x14ac:dyDescent="0.3">
      <c r="B8" s="11" t="s">
        <v>483</v>
      </c>
      <c r="C8" s="166"/>
      <c r="D8" s="200"/>
      <c r="E8" s="167"/>
      <c r="F8" s="167"/>
      <c r="G8" s="168"/>
      <c r="H8" s="169"/>
      <c r="I8" s="169"/>
      <c r="J8" s="169"/>
      <c r="K8" s="169"/>
      <c r="L8" s="169"/>
      <c r="M8" s="169"/>
      <c r="N8" s="169"/>
      <c r="O8" s="82"/>
    </row>
    <row r="9" spans="2:15" ht="45" customHeight="1" thickBot="1" x14ac:dyDescent="0.35">
      <c r="B9" s="659" t="s">
        <v>1203</v>
      </c>
      <c r="C9" s="659"/>
      <c r="D9" s="659"/>
      <c r="E9" s="659"/>
      <c r="F9" s="659"/>
      <c r="G9" s="659"/>
      <c r="H9" s="659"/>
      <c r="I9" s="659"/>
      <c r="J9" s="659"/>
      <c r="K9" s="659"/>
      <c r="L9" s="659"/>
      <c r="M9" s="659"/>
      <c r="N9" s="659"/>
      <c r="O9" s="659"/>
    </row>
    <row r="10" spans="2:15" s="175" customFormat="1" x14ac:dyDescent="0.25">
      <c r="B10" s="393"/>
      <c r="C10" s="394"/>
      <c r="D10" s="394"/>
      <c r="E10" s="395" t="s">
        <v>484</v>
      </c>
      <c r="F10" s="708" t="s">
        <v>485</v>
      </c>
      <c r="G10" s="722"/>
      <c r="H10" s="724" t="s">
        <v>486</v>
      </c>
      <c r="I10" s="725"/>
      <c r="J10" s="724" t="s">
        <v>487</v>
      </c>
      <c r="K10" s="725"/>
      <c r="L10" s="724" t="s">
        <v>488</v>
      </c>
      <c r="M10" s="725"/>
      <c r="N10" s="724" t="s">
        <v>1074</v>
      </c>
      <c r="O10" s="713"/>
    </row>
    <row r="11" spans="2:15" s="175" customFormat="1" ht="15.75" customHeight="1" x14ac:dyDescent="0.25">
      <c r="B11" s="718" t="s">
        <v>528</v>
      </c>
      <c r="C11" s="719"/>
      <c r="D11" s="720"/>
      <c r="E11" s="396" t="s">
        <v>489</v>
      </c>
      <c r="F11" s="710"/>
      <c r="G11" s="723"/>
      <c r="H11" s="726"/>
      <c r="I11" s="727"/>
      <c r="J11" s="726"/>
      <c r="K11" s="727"/>
      <c r="L11" s="726"/>
      <c r="M11" s="727"/>
      <c r="N11" s="726"/>
      <c r="O11" s="715"/>
    </row>
    <row r="12" spans="2:15" s="175" customFormat="1" ht="16.2" thickBot="1" x14ac:dyDescent="0.3">
      <c r="B12" s="397"/>
      <c r="C12" s="398"/>
      <c r="D12" s="398"/>
      <c r="E12" s="399" t="s">
        <v>960</v>
      </c>
      <c r="F12" s="400" t="s">
        <v>490</v>
      </c>
      <c r="G12" s="401" t="s">
        <v>491</v>
      </c>
      <c r="H12" s="400" t="s">
        <v>490</v>
      </c>
      <c r="I12" s="401" t="s">
        <v>491</v>
      </c>
      <c r="J12" s="400" t="s">
        <v>490</v>
      </c>
      <c r="K12" s="401" t="s">
        <v>491</v>
      </c>
      <c r="L12" s="400" t="s">
        <v>490</v>
      </c>
      <c r="M12" s="401" t="s">
        <v>491</v>
      </c>
      <c r="N12" s="400" t="s">
        <v>490</v>
      </c>
      <c r="O12" s="402" t="s">
        <v>491</v>
      </c>
    </row>
    <row r="13" spans="2:15" x14ac:dyDescent="0.3">
      <c r="B13" s="201"/>
      <c r="C13" s="18"/>
      <c r="D13" s="18"/>
      <c r="E13" s="202"/>
      <c r="F13" s="203"/>
      <c r="G13" s="204"/>
      <c r="H13" s="203"/>
      <c r="I13" s="204"/>
      <c r="J13" s="203"/>
      <c r="K13" s="204"/>
      <c r="L13" s="203"/>
      <c r="M13" s="204"/>
      <c r="N13" s="203"/>
      <c r="O13" s="205"/>
    </row>
    <row r="14" spans="2:15" ht="13.8" x14ac:dyDescent="0.3">
      <c r="B14" s="26" t="s">
        <v>529</v>
      </c>
      <c r="C14" s="18"/>
      <c r="D14" s="18"/>
      <c r="E14" s="202">
        <v>2913</v>
      </c>
      <c r="F14" s="204">
        <v>18024543.777609233</v>
      </c>
      <c r="G14" s="204">
        <v>3890259555.4809403</v>
      </c>
      <c r="H14" s="204">
        <v>1599958.3221491911</v>
      </c>
      <c r="I14" s="204">
        <v>697157574.83244002</v>
      </c>
      <c r="J14" s="204">
        <v>15071290.387536405</v>
      </c>
      <c r="K14" s="204">
        <v>1382803304.8995597</v>
      </c>
      <c r="L14" s="204">
        <v>425697.11582020187</v>
      </c>
      <c r="M14" s="204">
        <v>987429646.41197014</v>
      </c>
      <c r="N14" s="204">
        <v>927597.9521034332</v>
      </c>
      <c r="O14" s="224">
        <v>822869029.31696987</v>
      </c>
    </row>
    <row r="15" spans="2:15" ht="13.8" x14ac:dyDescent="0.3">
      <c r="B15" s="26" t="s">
        <v>1518</v>
      </c>
      <c r="C15" s="18"/>
      <c r="D15" s="18"/>
      <c r="E15" s="202">
        <v>5744</v>
      </c>
      <c r="F15" s="204">
        <v>23751771.222391285</v>
      </c>
      <c r="G15" s="204">
        <v>1856084971.1890597</v>
      </c>
      <c r="H15" s="204">
        <v>1676426.17863124</v>
      </c>
      <c r="I15" s="204">
        <v>416644164.71755999</v>
      </c>
      <c r="J15" s="204">
        <v>20850191.686381407</v>
      </c>
      <c r="K15" s="204">
        <v>934646109.42044008</v>
      </c>
      <c r="L15" s="204">
        <v>481586.3173040229</v>
      </c>
      <c r="M15" s="204">
        <v>294187195.08802998</v>
      </c>
      <c r="N15" s="204">
        <v>743567.04007461632</v>
      </c>
      <c r="O15" s="224">
        <v>210607501.95303005</v>
      </c>
    </row>
    <row r="16" spans="2:15" ht="14.4" thickBot="1" x14ac:dyDescent="0.35">
      <c r="B16" s="71" t="s">
        <v>1519</v>
      </c>
      <c r="C16" s="225"/>
      <c r="D16" s="225"/>
      <c r="E16" s="226">
        <v>8657</v>
      </c>
      <c r="F16" s="227">
        <v>41776315.000000522</v>
      </c>
      <c r="G16" s="227">
        <v>5746344526.6700001</v>
      </c>
      <c r="H16" s="227">
        <v>3276384.5007804311</v>
      </c>
      <c r="I16" s="227">
        <v>1113801739.55</v>
      </c>
      <c r="J16" s="227">
        <v>35921482.073917814</v>
      </c>
      <c r="K16" s="227">
        <v>2317449414.3199997</v>
      </c>
      <c r="L16" s="227">
        <v>907283.43312422477</v>
      </c>
      <c r="M16" s="227">
        <v>1281616841.5</v>
      </c>
      <c r="N16" s="227">
        <v>1671164.9921780494</v>
      </c>
      <c r="O16" s="228">
        <v>1033476531.27</v>
      </c>
    </row>
    <row r="17" spans="2:15" ht="13.8" thickTop="1" x14ac:dyDescent="0.3">
      <c r="B17" s="201"/>
      <c r="C17" s="18"/>
      <c r="D17" s="18"/>
      <c r="E17" s="202"/>
      <c r="F17" s="202"/>
      <c r="G17" s="202"/>
      <c r="H17" s="202"/>
      <c r="I17" s="202"/>
      <c r="J17" s="202"/>
      <c r="K17" s="202"/>
      <c r="L17" s="202"/>
      <c r="M17" s="202"/>
      <c r="N17" s="202"/>
      <c r="O17" s="230"/>
    </row>
    <row r="18" spans="2:15" s="182" customFormat="1" ht="12.6" x14ac:dyDescent="0.2">
      <c r="B18" s="26" t="s">
        <v>493</v>
      </c>
      <c r="C18" s="27"/>
      <c r="D18" s="27"/>
      <c r="E18" s="375">
        <v>2913</v>
      </c>
      <c r="F18" s="140">
        <v>18024543.777609233</v>
      </c>
      <c r="G18" s="140">
        <v>3890259555.4809403</v>
      </c>
      <c r="H18" s="140">
        <v>1599958.3221491911</v>
      </c>
      <c r="I18" s="140">
        <v>697157574.83244002</v>
      </c>
      <c r="J18" s="140">
        <v>15071290.387536405</v>
      </c>
      <c r="K18" s="140">
        <v>1382803304.8995597</v>
      </c>
      <c r="L18" s="140">
        <v>425697.11582020187</v>
      </c>
      <c r="M18" s="140">
        <v>987429646.41197014</v>
      </c>
      <c r="N18" s="140">
        <v>927597.9521034332</v>
      </c>
      <c r="O18" s="75">
        <v>822869029.31696987</v>
      </c>
    </row>
    <row r="19" spans="2:15" s="175" customFormat="1" x14ac:dyDescent="0.25">
      <c r="B19" s="24"/>
      <c r="C19" s="1" t="s">
        <v>494</v>
      </c>
      <c r="D19" s="1"/>
      <c r="E19" s="141">
        <v>2913</v>
      </c>
      <c r="F19" s="141">
        <v>18024543.777609233</v>
      </c>
      <c r="G19" s="141">
        <v>3890259555.4809403</v>
      </c>
      <c r="H19" s="141">
        <v>1599958.3221491911</v>
      </c>
      <c r="I19" s="141">
        <v>697157574.83244002</v>
      </c>
      <c r="J19" s="141">
        <v>15071290.387536405</v>
      </c>
      <c r="K19" s="141">
        <v>1382803304.8995597</v>
      </c>
      <c r="L19" s="141">
        <v>425697.11582020187</v>
      </c>
      <c r="M19" s="141">
        <v>987429646.41197014</v>
      </c>
      <c r="N19" s="141">
        <v>927597.9521034332</v>
      </c>
      <c r="O19" s="76">
        <v>822869029.31696987</v>
      </c>
    </row>
    <row r="20" spans="2:15" s="175" customFormat="1" x14ac:dyDescent="0.25">
      <c r="B20" s="24"/>
      <c r="C20" s="1"/>
      <c r="D20" s="1" t="s">
        <v>495</v>
      </c>
      <c r="E20" s="141">
        <v>102</v>
      </c>
      <c r="F20" s="141">
        <v>395900.03277766256</v>
      </c>
      <c r="G20" s="141">
        <v>84335489.521799996</v>
      </c>
      <c r="H20" s="141">
        <v>39180.582729138572</v>
      </c>
      <c r="I20" s="141">
        <v>16386519.119039999</v>
      </c>
      <c r="J20" s="141">
        <v>314473.29486712121</v>
      </c>
      <c r="K20" s="141">
        <v>35177982.68716</v>
      </c>
      <c r="L20" s="141">
        <v>19974.067955254879</v>
      </c>
      <c r="M20" s="141">
        <v>22582192.484069999</v>
      </c>
      <c r="N20" s="141">
        <v>22272.087226147902</v>
      </c>
      <c r="O20" s="76">
        <v>10188795.22153</v>
      </c>
    </row>
    <row r="21" spans="2:15" s="175" customFormat="1" x14ac:dyDescent="0.25">
      <c r="B21" s="24"/>
      <c r="C21" s="1"/>
      <c r="D21" s="1" t="s">
        <v>496</v>
      </c>
      <c r="E21" s="141">
        <v>75</v>
      </c>
      <c r="F21" s="141">
        <v>341222.56439914572</v>
      </c>
      <c r="G21" s="141">
        <v>36417917.159999996</v>
      </c>
      <c r="H21" s="141">
        <v>28727.470552130373</v>
      </c>
      <c r="I21" s="141">
        <v>5733877.2599999998</v>
      </c>
      <c r="J21" s="141">
        <v>281076.79112267727</v>
      </c>
      <c r="K21" s="141">
        <v>14013003.380000001</v>
      </c>
      <c r="L21" s="141">
        <v>10622.017715619966</v>
      </c>
      <c r="M21" s="141">
        <v>5989782.5599999996</v>
      </c>
      <c r="N21" s="141">
        <v>20796.285008718125</v>
      </c>
      <c r="O21" s="76">
        <v>10681253.960000001</v>
      </c>
    </row>
    <row r="22" spans="2:15" s="175" customFormat="1" x14ac:dyDescent="0.25">
      <c r="B22" s="24"/>
      <c r="C22" s="1"/>
      <c r="D22" s="1" t="s">
        <v>497</v>
      </c>
      <c r="E22" s="141">
        <v>47</v>
      </c>
      <c r="F22" s="141">
        <v>150992.02163287817</v>
      </c>
      <c r="G22" s="141">
        <v>22891702.949999999</v>
      </c>
      <c r="H22" s="141">
        <v>13843.73750731421</v>
      </c>
      <c r="I22" s="141">
        <v>4292367.38</v>
      </c>
      <c r="J22" s="141">
        <v>124512.05402248407</v>
      </c>
      <c r="K22" s="141">
        <v>10341296.529999999</v>
      </c>
      <c r="L22" s="141">
        <v>5205.8318342933944</v>
      </c>
      <c r="M22" s="141">
        <v>5477583.6699999999</v>
      </c>
      <c r="N22" s="141">
        <v>7430.3982687864973</v>
      </c>
      <c r="O22" s="76">
        <v>2780455.38</v>
      </c>
    </row>
    <row r="23" spans="2:15" s="175" customFormat="1" x14ac:dyDescent="0.25">
      <c r="B23" s="24"/>
      <c r="C23" s="1"/>
      <c r="D23" s="1" t="s">
        <v>498</v>
      </c>
      <c r="E23" s="141">
        <v>116</v>
      </c>
      <c r="F23" s="141">
        <v>776715.5714081435</v>
      </c>
      <c r="G23" s="141">
        <v>121002493.09</v>
      </c>
      <c r="H23" s="141">
        <v>55984.443638839155</v>
      </c>
      <c r="I23" s="141">
        <v>21882710.789999999</v>
      </c>
      <c r="J23" s="141">
        <v>673937.28964823764</v>
      </c>
      <c r="K23" s="141">
        <v>44348852.299999997</v>
      </c>
      <c r="L23" s="141">
        <v>15549.77415587605</v>
      </c>
      <c r="M23" s="141">
        <v>32934518.600000001</v>
      </c>
      <c r="N23" s="141">
        <v>31244.063965190689</v>
      </c>
      <c r="O23" s="76">
        <v>21836411.399999999</v>
      </c>
    </row>
    <row r="24" spans="2:15" s="175" customFormat="1" x14ac:dyDescent="0.25">
      <c r="B24" s="24"/>
      <c r="C24" s="1"/>
      <c r="D24" s="1" t="s">
        <v>499</v>
      </c>
      <c r="E24" s="141">
        <v>434</v>
      </c>
      <c r="F24" s="141">
        <v>6408595.5796541907</v>
      </c>
      <c r="G24" s="141">
        <v>1528551245.73</v>
      </c>
      <c r="H24" s="141">
        <v>554590.98782226094</v>
      </c>
      <c r="I24" s="141">
        <v>231663323.50999999</v>
      </c>
      <c r="J24" s="141">
        <v>5501997.7277500434</v>
      </c>
      <c r="K24" s="141">
        <v>422741087.29000002</v>
      </c>
      <c r="L24" s="141">
        <v>100727.3342998124</v>
      </c>
      <c r="M24" s="141">
        <v>461527337.76999998</v>
      </c>
      <c r="N24" s="141">
        <v>251279.52978207421</v>
      </c>
      <c r="O24" s="76">
        <v>412619497.16000003</v>
      </c>
    </row>
    <row r="25" spans="2:15" s="175" customFormat="1" x14ac:dyDescent="0.25">
      <c r="B25" s="24"/>
      <c r="C25" s="1"/>
      <c r="D25" s="1" t="s">
        <v>500</v>
      </c>
      <c r="E25" s="141">
        <v>562</v>
      </c>
      <c r="F25" s="141">
        <v>2742675.503748633</v>
      </c>
      <c r="G25" s="141">
        <v>620108418.62</v>
      </c>
      <c r="H25" s="141">
        <v>225941.18296638745</v>
      </c>
      <c r="I25" s="141">
        <v>107070925.41</v>
      </c>
      <c r="J25" s="141">
        <v>2249971.7879626155</v>
      </c>
      <c r="K25" s="141">
        <v>290773816.10000002</v>
      </c>
      <c r="L25" s="141">
        <v>74730.760630078963</v>
      </c>
      <c r="M25" s="141">
        <v>100160717.69</v>
      </c>
      <c r="N25" s="141">
        <v>192031.77218955124</v>
      </c>
      <c r="O25" s="76">
        <v>122102959.42</v>
      </c>
    </row>
    <row r="26" spans="2:15" s="175" customFormat="1" x14ac:dyDescent="0.25">
      <c r="B26" s="24"/>
      <c r="C26" s="1"/>
      <c r="D26" s="1" t="s">
        <v>501</v>
      </c>
      <c r="E26" s="141">
        <v>83</v>
      </c>
      <c r="F26" s="141">
        <v>318208.33158863639</v>
      </c>
      <c r="G26" s="141">
        <v>32399501.260000002</v>
      </c>
      <c r="H26" s="141">
        <v>28514.96382379836</v>
      </c>
      <c r="I26" s="141">
        <v>6508391.0099999998</v>
      </c>
      <c r="J26" s="141">
        <v>260921.10189260385</v>
      </c>
      <c r="K26" s="141">
        <v>15027841.4</v>
      </c>
      <c r="L26" s="141">
        <v>11893.569341607605</v>
      </c>
      <c r="M26" s="141">
        <v>7028524.5499999998</v>
      </c>
      <c r="N26" s="141">
        <v>16878.696530626545</v>
      </c>
      <c r="O26" s="76">
        <v>3834744.3</v>
      </c>
    </row>
    <row r="27" spans="2:15" s="175" customFormat="1" x14ac:dyDescent="0.25">
      <c r="B27" s="24"/>
      <c r="C27" s="1"/>
      <c r="D27" s="1" t="s">
        <v>502</v>
      </c>
      <c r="E27" s="141">
        <v>101</v>
      </c>
      <c r="F27" s="141">
        <v>440319.69920304039</v>
      </c>
      <c r="G27" s="141">
        <v>68680802.712479994</v>
      </c>
      <c r="H27" s="141">
        <v>47505.38844888821</v>
      </c>
      <c r="I27" s="141">
        <v>16541625.710409999</v>
      </c>
      <c r="J27" s="141">
        <v>349247.17470279813</v>
      </c>
      <c r="K27" s="141">
        <v>24668848.476149999</v>
      </c>
      <c r="L27" s="141">
        <v>13052.685311720477</v>
      </c>
      <c r="M27" s="141">
        <v>13494121.8411</v>
      </c>
      <c r="N27" s="141">
        <v>30514.450739633605</v>
      </c>
      <c r="O27" s="76">
        <v>13976206.68482</v>
      </c>
    </row>
    <row r="28" spans="2:15" s="175" customFormat="1" x14ac:dyDescent="0.25">
      <c r="B28" s="24"/>
      <c r="C28" s="1"/>
      <c r="D28" s="1" t="s">
        <v>503</v>
      </c>
      <c r="E28" s="141">
        <v>19</v>
      </c>
      <c r="F28" s="141">
        <v>62289.076066156209</v>
      </c>
      <c r="G28" s="141">
        <v>9357465.9399999995</v>
      </c>
      <c r="H28" s="141">
        <v>6347.0612614709798</v>
      </c>
      <c r="I28" s="141">
        <v>1893944.59</v>
      </c>
      <c r="J28" s="141">
        <v>51753.915677183191</v>
      </c>
      <c r="K28" s="141">
        <v>4474637.79</v>
      </c>
      <c r="L28" s="141">
        <v>1702.191561183354</v>
      </c>
      <c r="M28" s="141">
        <v>2092503.77</v>
      </c>
      <c r="N28" s="141">
        <v>2485.9075663186863</v>
      </c>
      <c r="O28" s="76">
        <v>896379.79</v>
      </c>
    </row>
    <row r="29" spans="2:15" s="175" customFormat="1" x14ac:dyDescent="0.25">
      <c r="B29" s="24"/>
      <c r="C29" s="1"/>
      <c r="D29" s="1" t="s">
        <v>504</v>
      </c>
      <c r="E29" s="141">
        <v>145</v>
      </c>
      <c r="F29" s="141">
        <v>638888.68596223369</v>
      </c>
      <c r="G29" s="141">
        <v>101716316.75</v>
      </c>
      <c r="H29" s="141">
        <v>54459.005948711711</v>
      </c>
      <c r="I29" s="141">
        <v>18199382.600000001</v>
      </c>
      <c r="J29" s="141">
        <v>529352.78698681691</v>
      </c>
      <c r="K29" s="141">
        <v>49167584.729999997</v>
      </c>
      <c r="L29" s="141">
        <v>17166.477245840615</v>
      </c>
      <c r="M29" s="141">
        <v>15784463.77</v>
      </c>
      <c r="N29" s="141">
        <v>37910.415780864358</v>
      </c>
      <c r="O29" s="76">
        <v>18564885.649999999</v>
      </c>
    </row>
    <row r="30" spans="2:15" s="175" customFormat="1" x14ac:dyDescent="0.25">
      <c r="B30" s="24"/>
      <c r="C30" s="1"/>
      <c r="D30" s="1" t="s">
        <v>505</v>
      </c>
      <c r="E30" s="141">
        <v>83</v>
      </c>
      <c r="F30" s="141">
        <v>452283.62260770611</v>
      </c>
      <c r="G30" s="141">
        <v>91109768.459999993</v>
      </c>
      <c r="H30" s="141">
        <v>37310.652781196593</v>
      </c>
      <c r="I30" s="141">
        <v>17596045.390000001</v>
      </c>
      <c r="J30" s="141">
        <v>384128.14576883917</v>
      </c>
      <c r="K30" s="141">
        <v>34878732.130000003</v>
      </c>
      <c r="L30" s="141">
        <v>11937.622016033645</v>
      </c>
      <c r="M30" s="141">
        <v>28860742.190000001</v>
      </c>
      <c r="N30" s="141">
        <v>18907.20204163665</v>
      </c>
      <c r="O30" s="76">
        <v>9774248.75</v>
      </c>
    </row>
    <row r="31" spans="2:15" s="175" customFormat="1" x14ac:dyDescent="0.25">
      <c r="B31" s="24"/>
      <c r="C31" s="1"/>
      <c r="D31" s="1" t="s">
        <v>506</v>
      </c>
      <c r="E31" s="141">
        <v>196</v>
      </c>
      <c r="F31" s="141">
        <v>936401.28348834335</v>
      </c>
      <c r="G31" s="141">
        <v>301180855.52999997</v>
      </c>
      <c r="H31" s="141">
        <v>98382.883898129949</v>
      </c>
      <c r="I31" s="141">
        <v>46129370.659999996</v>
      </c>
      <c r="J31" s="141">
        <v>768178.34752641362</v>
      </c>
      <c r="K31" s="141">
        <v>90372924.950000003</v>
      </c>
      <c r="L31" s="141">
        <v>23267.134558668316</v>
      </c>
      <c r="M31" s="141">
        <v>98964085.5</v>
      </c>
      <c r="N31" s="141">
        <v>46572.917505131409</v>
      </c>
      <c r="O31" s="76">
        <v>65714474.420000002</v>
      </c>
    </row>
    <row r="32" spans="2:15" s="175" customFormat="1" x14ac:dyDescent="0.25">
      <c r="B32" s="24"/>
      <c r="C32" s="1"/>
      <c r="D32" s="1" t="s">
        <v>507</v>
      </c>
      <c r="E32" s="141">
        <v>11</v>
      </c>
      <c r="F32" s="141">
        <v>41114.517815517727</v>
      </c>
      <c r="G32" s="141">
        <v>3331770.19</v>
      </c>
      <c r="H32" s="141">
        <v>4233.3089457617898</v>
      </c>
      <c r="I32" s="141">
        <v>378950.7</v>
      </c>
      <c r="J32" s="141">
        <v>33851.710256108665</v>
      </c>
      <c r="K32" s="141">
        <v>1769789.3</v>
      </c>
      <c r="L32" s="141">
        <v>1624.2370003690664</v>
      </c>
      <c r="M32" s="141">
        <v>839227.11</v>
      </c>
      <c r="N32" s="141">
        <v>1405.2616132782073</v>
      </c>
      <c r="O32" s="76">
        <v>343803.08</v>
      </c>
    </row>
    <row r="33" spans="2:15" s="175" customFormat="1" x14ac:dyDescent="0.25">
      <c r="B33" s="24"/>
      <c r="C33" s="1"/>
      <c r="D33" s="1" t="s">
        <v>508</v>
      </c>
      <c r="E33" s="141">
        <v>679</v>
      </c>
      <c r="F33" s="141">
        <v>3113766.6195557904</v>
      </c>
      <c r="G33" s="141">
        <v>605237512.65665996</v>
      </c>
      <c r="H33" s="141">
        <v>293540.97017213795</v>
      </c>
      <c r="I33" s="141">
        <v>126812331.55299</v>
      </c>
      <c r="J33" s="141">
        <v>2555612.3756077318</v>
      </c>
      <c r="K33" s="141">
        <v>268034193.66624999</v>
      </c>
      <c r="L33" s="141">
        <v>89024.855091540856</v>
      </c>
      <c r="M33" s="141">
        <v>136373279.7868</v>
      </c>
      <c r="N33" s="141">
        <v>175588.41868437961</v>
      </c>
      <c r="O33" s="76">
        <v>74017707.650619999</v>
      </c>
    </row>
    <row r="34" spans="2:15" s="175" customFormat="1" x14ac:dyDescent="0.25">
      <c r="B34" s="24"/>
      <c r="C34" s="1"/>
      <c r="D34" s="1" t="s">
        <v>509</v>
      </c>
      <c r="E34" s="141">
        <v>90</v>
      </c>
      <c r="F34" s="141">
        <v>563017.03988606064</v>
      </c>
      <c r="G34" s="141">
        <v>95520806.390000001</v>
      </c>
      <c r="H34" s="141">
        <v>49128.72817519708</v>
      </c>
      <c r="I34" s="141">
        <v>17714927.629999999</v>
      </c>
      <c r="J34" s="141">
        <v>469837.58542896435</v>
      </c>
      <c r="K34" s="141">
        <v>34966173.079999998</v>
      </c>
      <c r="L34" s="141">
        <v>12727.572790252192</v>
      </c>
      <c r="M34" s="141">
        <v>24001782.949999999</v>
      </c>
      <c r="N34" s="141">
        <v>31323.153491647019</v>
      </c>
      <c r="O34" s="76">
        <v>18837922.73</v>
      </c>
    </row>
    <row r="35" spans="2:15" s="175" customFormat="1" x14ac:dyDescent="0.25">
      <c r="B35" s="24"/>
      <c r="C35" s="1"/>
      <c r="D35" s="1" t="s">
        <v>510</v>
      </c>
      <c r="E35" s="141">
        <v>102</v>
      </c>
      <c r="F35" s="141">
        <v>409285.54025863361</v>
      </c>
      <c r="G35" s="141">
        <v>134021389.54000001</v>
      </c>
      <c r="H35" s="141">
        <v>39995.414091071769</v>
      </c>
      <c r="I35" s="141">
        <v>50663302.020000003</v>
      </c>
      <c r="J35" s="141">
        <v>331328.37885584397</v>
      </c>
      <c r="K35" s="141">
        <v>26118518.5</v>
      </c>
      <c r="L35" s="141">
        <v>7681.5724522642104</v>
      </c>
      <c r="M35" s="141">
        <v>23701990.84</v>
      </c>
      <c r="N35" s="141">
        <v>30280.174859453677</v>
      </c>
      <c r="O35" s="76">
        <v>33537578.170000002</v>
      </c>
    </row>
    <row r="36" spans="2:15" s="175" customFormat="1" x14ac:dyDescent="0.25">
      <c r="B36" s="24"/>
      <c r="C36" s="1"/>
      <c r="D36" s="1" t="s">
        <v>511</v>
      </c>
      <c r="E36" s="141">
        <v>68</v>
      </c>
      <c r="F36" s="141">
        <v>232868.08755645857</v>
      </c>
      <c r="G36" s="141">
        <v>34396098.979999997</v>
      </c>
      <c r="H36" s="141">
        <v>22271.539386756005</v>
      </c>
      <c r="I36" s="141">
        <v>7689579.5</v>
      </c>
      <c r="J36" s="141">
        <v>191109.91945992186</v>
      </c>
      <c r="K36" s="141">
        <v>15928022.59</v>
      </c>
      <c r="L36" s="141">
        <v>8809.4118597859124</v>
      </c>
      <c r="M36" s="141">
        <v>7616791.3300000001</v>
      </c>
      <c r="N36" s="141">
        <v>10677.2168499948</v>
      </c>
      <c r="O36" s="76">
        <v>3161705.55</v>
      </c>
    </row>
    <row r="37" spans="2:15" s="182" customFormat="1" ht="12.6" x14ac:dyDescent="0.2">
      <c r="B37" s="26" t="s">
        <v>512</v>
      </c>
      <c r="C37" s="27"/>
      <c r="D37" s="27"/>
      <c r="E37" s="140">
        <v>404</v>
      </c>
      <c r="F37" s="140">
        <v>1465862.1118702088</v>
      </c>
      <c r="G37" s="140">
        <v>107359315.05</v>
      </c>
      <c r="H37" s="140">
        <v>85412.196834029586</v>
      </c>
      <c r="I37" s="140">
        <v>19222797.289999999</v>
      </c>
      <c r="J37" s="140">
        <v>1278779.3331212825</v>
      </c>
      <c r="K37" s="140">
        <v>59950906.759999998</v>
      </c>
      <c r="L37" s="140">
        <v>40901.749811821835</v>
      </c>
      <c r="M37" s="140">
        <v>17109207.579999998</v>
      </c>
      <c r="N37" s="140">
        <v>60768.832103074659</v>
      </c>
      <c r="O37" s="75">
        <v>11076403.41</v>
      </c>
    </row>
    <row r="38" spans="2:15" s="175" customFormat="1" x14ac:dyDescent="0.25">
      <c r="B38" s="376"/>
      <c r="C38" s="1" t="s">
        <v>513</v>
      </c>
      <c r="D38" s="1"/>
      <c r="E38" s="141">
        <v>50</v>
      </c>
      <c r="F38" s="141">
        <v>212734.8103936071</v>
      </c>
      <c r="G38" s="141">
        <v>16943170.370000001</v>
      </c>
      <c r="H38" s="141">
        <v>7940.5080801366248</v>
      </c>
      <c r="I38" s="141">
        <v>2976789.49</v>
      </c>
      <c r="J38" s="141">
        <v>186110.42747478251</v>
      </c>
      <c r="K38" s="141">
        <v>9050792.3599999994</v>
      </c>
      <c r="L38" s="141">
        <v>6747.3285546427978</v>
      </c>
      <c r="M38" s="141">
        <v>2716684.19</v>
      </c>
      <c r="N38" s="141">
        <v>11936.54628404518</v>
      </c>
      <c r="O38" s="76">
        <v>2198904.33</v>
      </c>
    </row>
    <row r="39" spans="2:15" s="175" customFormat="1" x14ac:dyDescent="0.25">
      <c r="B39" s="24"/>
      <c r="C39" s="1"/>
      <c r="D39" s="1" t="s">
        <v>515</v>
      </c>
      <c r="E39" s="141">
        <v>24</v>
      </c>
      <c r="F39" s="141">
        <v>144351.98275292001</v>
      </c>
      <c r="G39" s="141">
        <v>12357118.17</v>
      </c>
      <c r="H39" s="141">
        <v>5842.0968962161887</v>
      </c>
      <c r="I39" s="141">
        <v>1981666.57</v>
      </c>
      <c r="J39" s="141">
        <v>125314.69517500169</v>
      </c>
      <c r="K39" s="141">
        <v>6593229.7000000002</v>
      </c>
      <c r="L39" s="141">
        <v>4591.972276397425</v>
      </c>
      <c r="M39" s="141">
        <v>2159904.4</v>
      </c>
      <c r="N39" s="141">
        <v>8603.2184053046894</v>
      </c>
      <c r="O39" s="76">
        <v>1622317.5</v>
      </c>
    </row>
    <row r="40" spans="2:15" s="175" customFormat="1" x14ac:dyDescent="0.25">
      <c r="B40" s="24"/>
      <c r="C40" s="1"/>
      <c r="D40" s="1" t="s">
        <v>514</v>
      </c>
      <c r="E40" s="141">
        <v>11</v>
      </c>
      <c r="F40" s="141">
        <v>39858.453308870608</v>
      </c>
      <c r="G40" s="141">
        <v>3332317.67</v>
      </c>
      <c r="H40" s="141">
        <v>1510.6970721198022</v>
      </c>
      <c r="I40" s="141">
        <v>854183.89</v>
      </c>
      <c r="J40" s="141">
        <v>34805.706673018198</v>
      </c>
      <c r="K40" s="141">
        <v>1722428.62</v>
      </c>
      <c r="L40" s="141">
        <v>1270.515315376952</v>
      </c>
      <c r="M40" s="141">
        <v>332056.61</v>
      </c>
      <c r="N40" s="141">
        <v>2271.5342483556537</v>
      </c>
      <c r="O40" s="76">
        <v>423648.55</v>
      </c>
    </row>
    <row r="41" spans="2:15" s="175" customFormat="1" x14ac:dyDescent="0.25">
      <c r="B41" s="24"/>
      <c r="C41" s="1"/>
      <c r="D41" s="1" t="s">
        <v>516</v>
      </c>
      <c r="E41" s="141">
        <v>6</v>
      </c>
      <c r="F41" s="141">
        <v>13437.374331816492</v>
      </c>
      <c r="G41" s="141">
        <v>828845.55</v>
      </c>
      <c r="H41" s="141">
        <v>487.7141118006337</v>
      </c>
      <c r="I41" s="141">
        <v>122935.59</v>
      </c>
      <c r="J41" s="141">
        <v>11836.025626762599</v>
      </c>
      <c r="K41" s="141">
        <v>452995.12</v>
      </c>
      <c r="L41" s="141">
        <v>447.84096286842049</v>
      </c>
      <c r="M41" s="141">
        <v>145767.67999999999</v>
      </c>
      <c r="N41" s="141">
        <v>665.7936303848378</v>
      </c>
      <c r="O41" s="76">
        <v>107147.15</v>
      </c>
    </row>
    <row r="42" spans="2:15" s="1" customFormat="1" x14ac:dyDescent="0.25">
      <c r="B42" s="24"/>
      <c r="D42" s="1" t="s">
        <v>1197</v>
      </c>
      <c r="E42" s="141">
        <v>9</v>
      </c>
      <c r="F42" s="141">
        <v>15087</v>
      </c>
      <c r="G42" s="141">
        <v>424888.98</v>
      </c>
      <c r="H42" s="141">
        <v>100</v>
      </c>
      <c r="I42" s="141">
        <v>18003.43</v>
      </c>
      <c r="J42" s="141">
        <v>14154</v>
      </c>
      <c r="K42" s="141">
        <v>282138.92</v>
      </c>
      <c r="L42" s="141">
        <v>437</v>
      </c>
      <c r="M42" s="141">
        <v>78955.5</v>
      </c>
      <c r="N42" s="141">
        <v>396</v>
      </c>
      <c r="O42" s="76">
        <v>45791.13</v>
      </c>
    </row>
    <row r="43" spans="2:15" s="175" customFormat="1" x14ac:dyDescent="0.25">
      <c r="B43" s="24"/>
      <c r="C43" s="1" t="s">
        <v>517</v>
      </c>
      <c r="D43" s="1"/>
      <c r="E43" s="141">
        <v>61</v>
      </c>
      <c r="F43" s="141">
        <v>218050.10216524219</v>
      </c>
      <c r="G43" s="141">
        <v>18546116.670000002</v>
      </c>
      <c r="H43" s="141">
        <v>13373.722022943268</v>
      </c>
      <c r="I43" s="141">
        <v>3247869.61</v>
      </c>
      <c r="J43" s="141">
        <v>187590.75521911395</v>
      </c>
      <c r="K43" s="141">
        <v>10923183.6</v>
      </c>
      <c r="L43" s="141">
        <v>7596.7454184568442</v>
      </c>
      <c r="M43" s="141">
        <v>2601862.54</v>
      </c>
      <c r="N43" s="141">
        <v>9488.879504728131</v>
      </c>
      <c r="O43" s="76">
        <v>1773200.92</v>
      </c>
    </row>
    <row r="44" spans="2:15" s="175" customFormat="1" x14ac:dyDescent="0.25">
      <c r="B44" s="24"/>
      <c r="C44" s="1"/>
      <c r="D44" s="1" t="s">
        <v>523</v>
      </c>
      <c r="E44" s="141">
        <v>23</v>
      </c>
      <c r="F44" s="141">
        <v>108532.1845256649</v>
      </c>
      <c r="G44" s="141">
        <v>10501481.779999999</v>
      </c>
      <c r="H44" s="141">
        <v>7785.151801891252</v>
      </c>
      <c r="I44" s="141">
        <v>1697306.35</v>
      </c>
      <c r="J44" s="141">
        <v>90590.806069338345</v>
      </c>
      <c r="K44" s="141">
        <v>6082460.46</v>
      </c>
      <c r="L44" s="141">
        <v>4465.6428423470452</v>
      </c>
      <c r="M44" s="141">
        <v>1627036.81</v>
      </c>
      <c r="N44" s="141">
        <v>5690.5838120882599</v>
      </c>
      <c r="O44" s="76">
        <v>1094678.1599999999</v>
      </c>
    </row>
    <row r="45" spans="2:15" s="175" customFormat="1" x14ac:dyDescent="0.25">
      <c r="B45" s="24"/>
      <c r="C45" s="1"/>
      <c r="D45" s="1" t="s">
        <v>519</v>
      </c>
      <c r="E45" s="141">
        <v>13</v>
      </c>
      <c r="F45" s="141">
        <v>66094.917639577296</v>
      </c>
      <c r="G45" s="141">
        <v>6339278.6699999999</v>
      </c>
      <c r="H45" s="141">
        <v>4166.5702210520158</v>
      </c>
      <c r="I45" s="141">
        <v>1189375.46</v>
      </c>
      <c r="J45" s="141">
        <v>56726.949149775603</v>
      </c>
      <c r="K45" s="141">
        <v>3762426.55</v>
      </c>
      <c r="L45" s="141">
        <v>2255.102576109799</v>
      </c>
      <c r="M45" s="141">
        <v>839927.79</v>
      </c>
      <c r="N45" s="141">
        <v>2946.2956926398701</v>
      </c>
      <c r="O45" s="76">
        <v>547548.86</v>
      </c>
    </row>
    <row r="46" spans="2:15" s="175" customFormat="1" x14ac:dyDescent="0.25">
      <c r="B46" s="24"/>
      <c r="C46" s="1"/>
      <c r="D46" s="1" t="s">
        <v>522</v>
      </c>
      <c r="E46" s="141">
        <v>4</v>
      </c>
      <c r="F46" s="141">
        <v>20372</v>
      </c>
      <c r="G46" s="141">
        <v>1237168.19</v>
      </c>
      <c r="H46" s="141">
        <v>1403</v>
      </c>
      <c r="I46" s="141">
        <v>345234.3</v>
      </c>
      <c r="J46" s="141">
        <v>18100</v>
      </c>
      <c r="K46" s="141">
        <v>759501.55</v>
      </c>
      <c r="L46" s="141">
        <v>17</v>
      </c>
      <c r="M46" s="141">
        <v>1458.44</v>
      </c>
      <c r="N46" s="141">
        <v>852</v>
      </c>
      <c r="O46" s="76">
        <v>130973.9</v>
      </c>
    </row>
    <row r="47" spans="2:15" s="175" customFormat="1" x14ac:dyDescent="0.25">
      <c r="B47" s="24"/>
      <c r="C47" s="1"/>
      <c r="D47" s="1" t="s">
        <v>518</v>
      </c>
      <c r="E47" s="141">
        <v>3</v>
      </c>
      <c r="F47" s="141">
        <v>7838</v>
      </c>
      <c r="G47" s="141">
        <v>78827.710000000006</v>
      </c>
      <c r="H47" s="141">
        <v>0</v>
      </c>
      <c r="I47" s="141">
        <v>0</v>
      </c>
      <c r="J47" s="141">
        <v>7638</v>
      </c>
      <c r="K47" s="141">
        <v>26945.73</v>
      </c>
      <c r="L47" s="141">
        <v>200</v>
      </c>
      <c r="M47" s="141">
        <v>51881.98</v>
      </c>
      <c r="N47" s="141">
        <v>0</v>
      </c>
      <c r="O47" s="76">
        <v>0</v>
      </c>
    </row>
    <row r="48" spans="2:15" s="175" customFormat="1" x14ac:dyDescent="0.25">
      <c r="B48" s="24"/>
      <c r="C48" s="1"/>
      <c r="D48" s="1" t="s">
        <v>1197</v>
      </c>
      <c r="E48" s="141">
        <v>18</v>
      </c>
      <c r="F48" s="141">
        <v>15213</v>
      </c>
      <c r="G48" s="141">
        <v>389360.32999999996</v>
      </c>
      <c r="H48" s="141">
        <v>19</v>
      </c>
      <c r="I48" s="141">
        <v>15953.5</v>
      </c>
      <c r="J48" s="141">
        <v>14535</v>
      </c>
      <c r="K48" s="141">
        <v>291849.30999999994</v>
      </c>
      <c r="L48" s="141">
        <v>659</v>
      </c>
      <c r="M48" s="141">
        <v>81557.5</v>
      </c>
      <c r="N48" s="141">
        <v>0</v>
      </c>
      <c r="O48" s="76">
        <v>0</v>
      </c>
    </row>
    <row r="49" spans="2:15" s="175" customFormat="1" x14ac:dyDescent="0.25">
      <c r="B49" s="24"/>
      <c r="C49" s="1" t="s">
        <v>524</v>
      </c>
      <c r="D49" s="1"/>
      <c r="E49" s="141">
        <v>70</v>
      </c>
      <c r="F49" s="141">
        <v>266651.37763841159</v>
      </c>
      <c r="G49" s="141">
        <v>19175817.27</v>
      </c>
      <c r="H49" s="141">
        <v>16703.017715583137</v>
      </c>
      <c r="I49" s="141">
        <v>4398843.1900000004</v>
      </c>
      <c r="J49" s="141">
        <v>231233.24652838783</v>
      </c>
      <c r="K49" s="141">
        <v>9745121.1600000001</v>
      </c>
      <c r="L49" s="141">
        <v>7798.4591923063244</v>
      </c>
      <c r="M49" s="141">
        <v>2958215.68</v>
      </c>
      <c r="N49" s="141">
        <v>10916.654202134267</v>
      </c>
      <c r="O49" s="76">
        <v>2073637.24</v>
      </c>
    </row>
    <row r="50" spans="2:15" s="175" customFormat="1" x14ac:dyDescent="0.25">
      <c r="B50" s="24"/>
      <c r="C50" s="1"/>
      <c r="D50" s="1" t="s">
        <v>541</v>
      </c>
      <c r="E50" s="141">
        <v>34</v>
      </c>
      <c r="F50" s="141">
        <v>178490.29717514379</v>
      </c>
      <c r="G50" s="141">
        <v>14914927.93</v>
      </c>
      <c r="H50" s="141">
        <v>13615.570559003168</v>
      </c>
      <c r="I50" s="141">
        <v>3628746.96</v>
      </c>
      <c r="J50" s="141">
        <v>150915.31252503203</v>
      </c>
      <c r="K50" s="141">
        <v>7215472.8300000001</v>
      </c>
      <c r="L50" s="141">
        <v>5157.0120357263559</v>
      </c>
      <c r="M50" s="141">
        <v>2412600.88</v>
      </c>
      <c r="N50" s="141">
        <v>8802.4020553822374</v>
      </c>
      <c r="O50" s="76">
        <v>1658107.25</v>
      </c>
    </row>
    <row r="51" spans="2:15" s="175" customFormat="1" x14ac:dyDescent="0.25">
      <c r="B51" s="24"/>
      <c r="C51" s="1"/>
      <c r="D51" s="1" t="s">
        <v>525</v>
      </c>
      <c r="E51" s="141">
        <v>11</v>
      </c>
      <c r="F51" s="141">
        <v>53084.080463267775</v>
      </c>
      <c r="G51" s="141">
        <v>3184382.32</v>
      </c>
      <c r="H51" s="141">
        <v>2801.447156579969</v>
      </c>
      <c r="I51" s="141">
        <v>706945.3</v>
      </c>
      <c r="J51" s="141">
        <v>47228.934003355811</v>
      </c>
      <c r="K51" s="141">
        <v>1793150.75</v>
      </c>
      <c r="L51" s="141">
        <v>939.44715657996903</v>
      </c>
      <c r="M51" s="141">
        <v>268756.28999999998</v>
      </c>
      <c r="N51" s="141">
        <v>2114.2521467520278</v>
      </c>
      <c r="O51" s="76">
        <v>415529.99</v>
      </c>
    </row>
    <row r="52" spans="2:15" s="175" customFormat="1" x14ac:dyDescent="0.25">
      <c r="B52" s="24"/>
      <c r="C52" s="1"/>
      <c r="D52" s="1" t="s">
        <v>526</v>
      </c>
      <c r="E52" s="141">
        <v>4</v>
      </c>
      <c r="F52" s="141">
        <v>4951</v>
      </c>
      <c r="G52" s="141">
        <v>253616</v>
      </c>
      <c r="H52" s="141">
        <v>34</v>
      </c>
      <c r="I52" s="141">
        <v>13193.48</v>
      </c>
      <c r="J52" s="141">
        <v>4457</v>
      </c>
      <c r="K52" s="141">
        <v>173482.25</v>
      </c>
      <c r="L52" s="141">
        <v>460</v>
      </c>
      <c r="M52" s="141">
        <v>66940.27</v>
      </c>
      <c r="N52" s="141">
        <v>0</v>
      </c>
      <c r="O52" s="76">
        <v>0</v>
      </c>
    </row>
    <row r="53" spans="2:15" s="175" customFormat="1" x14ac:dyDescent="0.25">
      <c r="B53" s="24"/>
      <c r="C53" s="1"/>
      <c r="D53" s="1" t="s">
        <v>540</v>
      </c>
      <c r="E53" s="141">
        <v>4</v>
      </c>
      <c r="F53" s="141">
        <v>5216</v>
      </c>
      <c r="G53" s="141">
        <v>144251.91</v>
      </c>
      <c r="H53" s="141">
        <v>61</v>
      </c>
      <c r="I53" s="141">
        <v>9220.43</v>
      </c>
      <c r="J53" s="141">
        <v>4825</v>
      </c>
      <c r="K53" s="141">
        <v>72640.28</v>
      </c>
      <c r="L53" s="141">
        <v>330</v>
      </c>
      <c r="M53" s="141">
        <v>62391.19</v>
      </c>
      <c r="N53" s="141">
        <v>0</v>
      </c>
      <c r="O53" s="76">
        <v>0</v>
      </c>
    </row>
    <row r="54" spans="2:15" s="175" customFormat="1" x14ac:dyDescent="0.25">
      <c r="B54" s="24"/>
      <c r="C54" s="1"/>
      <c r="D54" s="1" t="s">
        <v>542</v>
      </c>
      <c r="E54" s="141">
        <v>4</v>
      </c>
      <c r="F54" s="141">
        <v>6928</v>
      </c>
      <c r="G54" s="141">
        <v>175887.98</v>
      </c>
      <c r="H54" s="141">
        <v>118</v>
      </c>
      <c r="I54" s="141">
        <v>5522.95</v>
      </c>
      <c r="J54" s="141">
        <v>6511</v>
      </c>
      <c r="K54" s="141">
        <v>123114.94</v>
      </c>
      <c r="L54" s="141">
        <v>299</v>
      </c>
      <c r="M54" s="141">
        <v>47250.080000000002</v>
      </c>
      <c r="N54" s="141">
        <v>0</v>
      </c>
      <c r="O54" s="76">
        <v>0</v>
      </c>
    </row>
    <row r="55" spans="2:15" s="175" customFormat="1" x14ac:dyDescent="0.25">
      <c r="B55" s="24"/>
      <c r="C55" s="1"/>
      <c r="D55" s="1" t="s">
        <v>539</v>
      </c>
      <c r="E55" s="141">
        <v>3</v>
      </c>
      <c r="F55" s="141">
        <v>4782</v>
      </c>
      <c r="G55" s="141">
        <v>160372.85</v>
      </c>
      <c r="H55" s="141">
        <v>16</v>
      </c>
      <c r="I55" s="141">
        <v>8500.6200000000008</v>
      </c>
      <c r="J55" s="141">
        <v>4696</v>
      </c>
      <c r="K55" s="141">
        <v>135085.31</v>
      </c>
      <c r="L55" s="141">
        <v>70</v>
      </c>
      <c r="M55" s="141">
        <v>16786.93</v>
      </c>
      <c r="N55" s="141">
        <v>0</v>
      </c>
      <c r="O55" s="76">
        <v>0</v>
      </c>
    </row>
    <row r="56" spans="2:15" s="175" customFormat="1" x14ac:dyDescent="0.25">
      <c r="B56" s="24"/>
      <c r="C56" s="1"/>
      <c r="D56" s="1" t="s">
        <v>1197</v>
      </c>
      <c r="E56" s="141">
        <v>10</v>
      </c>
      <c r="F56" s="141">
        <v>13200</v>
      </c>
      <c r="G56" s="141">
        <v>342378.27999999997</v>
      </c>
      <c r="H56" s="141">
        <v>57</v>
      </c>
      <c r="I56" s="141">
        <v>26713.46</v>
      </c>
      <c r="J56" s="141">
        <v>12600</v>
      </c>
      <c r="K56" s="141">
        <v>232174.77999999997</v>
      </c>
      <c r="L56" s="141">
        <v>543</v>
      </c>
      <c r="M56" s="141">
        <v>83490.040000000008</v>
      </c>
      <c r="N56" s="141">
        <v>0</v>
      </c>
      <c r="O56" s="76">
        <v>0</v>
      </c>
    </row>
    <row r="57" spans="2:15" s="175" customFormat="1" x14ac:dyDescent="0.25">
      <c r="B57" s="24"/>
      <c r="C57" s="1" t="s">
        <v>545</v>
      </c>
      <c r="D57" s="1"/>
      <c r="E57" s="141">
        <v>223</v>
      </c>
      <c r="F57" s="141">
        <v>768425.82167294784</v>
      </c>
      <c r="G57" s="141">
        <v>52694210.740000002</v>
      </c>
      <c r="H57" s="141">
        <v>47394.949015366554</v>
      </c>
      <c r="I57" s="141">
        <v>8599294.9900000002</v>
      </c>
      <c r="J57" s="141">
        <v>673844.9038989984</v>
      </c>
      <c r="K57" s="141">
        <v>30231809.649999999</v>
      </c>
      <c r="L57" s="141">
        <v>18759.216646415865</v>
      </c>
      <c r="M57" s="141">
        <v>8832445.1699999999</v>
      </c>
      <c r="N57" s="141">
        <v>28426.752112167083</v>
      </c>
      <c r="O57" s="76">
        <v>5030660.92</v>
      </c>
    </row>
    <row r="58" spans="2:15" s="175" customFormat="1" x14ac:dyDescent="0.25">
      <c r="B58" s="24"/>
      <c r="C58" s="1"/>
      <c r="D58" s="1" t="s">
        <v>551</v>
      </c>
      <c r="E58" s="141">
        <v>55</v>
      </c>
      <c r="F58" s="141">
        <v>235260.48062156874</v>
      </c>
      <c r="G58" s="141">
        <v>21618619.120000001</v>
      </c>
      <c r="H58" s="141">
        <v>15576.813239302674</v>
      </c>
      <c r="I58" s="141">
        <v>4056086.04</v>
      </c>
      <c r="J58" s="141">
        <v>200757.94590085288</v>
      </c>
      <c r="K58" s="141">
        <v>10618430.640000001</v>
      </c>
      <c r="L58" s="141">
        <v>7694.8590164027109</v>
      </c>
      <c r="M58" s="141">
        <v>4735038.8</v>
      </c>
      <c r="N58" s="141">
        <v>11230.86246501047</v>
      </c>
      <c r="O58" s="76">
        <v>2209063.64</v>
      </c>
    </row>
    <row r="59" spans="2:15" s="175" customFormat="1" x14ac:dyDescent="0.25">
      <c r="B59" s="24"/>
      <c r="C59" s="1"/>
      <c r="D59" s="1" t="s">
        <v>562</v>
      </c>
      <c r="E59" s="141">
        <v>32</v>
      </c>
      <c r="F59" s="141">
        <v>133316.29893395893</v>
      </c>
      <c r="G59" s="141">
        <v>9969582.2200000007</v>
      </c>
      <c r="H59" s="141">
        <v>7999.867806989756</v>
      </c>
      <c r="I59" s="141">
        <v>1911714.88</v>
      </c>
      <c r="J59" s="141">
        <v>116194.71978791084</v>
      </c>
      <c r="K59" s="141">
        <v>5631306.7599999998</v>
      </c>
      <c r="L59" s="141">
        <v>3675.1862192408962</v>
      </c>
      <c r="M59" s="141">
        <v>1459572.31</v>
      </c>
      <c r="N59" s="141">
        <v>5446.5251198174556</v>
      </c>
      <c r="O59" s="76">
        <v>966988.27</v>
      </c>
    </row>
    <row r="60" spans="2:15" s="175" customFormat="1" x14ac:dyDescent="0.25">
      <c r="B60" s="24"/>
      <c r="C60" s="1"/>
      <c r="D60" s="1" t="s">
        <v>546</v>
      </c>
      <c r="E60" s="141">
        <v>15</v>
      </c>
      <c r="F60" s="141">
        <v>67355.773952370771</v>
      </c>
      <c r="G60" s="141">
        <v>4374750.3</v>
      </c>
      <c r="H60" s="141">
        <v>4640.5702210520158</v>
      </c>
      <c r="I60" s="141">
        <v>692644.19</v>
      </c>
      <c r="J60" s="141">
        <v>58364.09736861322</v>
      </c>
      <c r="K60" s="141">
        <v>2651235.16</v>
      </c>
      <c r="L60" s="141">
        <v>1267.6364865142998</v>
      </c>
      <c r="M60" s="141">
        <v>573333.30000000005</v>
      </c>
      <c r="N60" s="141">
        <v>3083.4698761912396</v>
      </c>
      <c r="O60" s="76">
        <v>457537.65</v>
      </c>
    </row>
    <row r="61" spans="2:15" s="175" customFormat="1" x14ac:dyDescent="0.25">
      <c r="B61" s="24"/>
      <c r="C61" s="1"/>
      <c r="D61" s="1" t="s">
        <v>554</v>
      </c>
      <c r="E61" s="141">
        <v>12</v>
      </c>
      <c r="F61" s="141">
        <v>69045.481166882237</v>
      </c>
      <c r="G61" s="141">
        <v>4477446.18</v>
      </c>
      <c r="H61" s="141">
        <v>8261.4604097018891</v>
      </c>
      <c r="I61" s="141">
        <v>635518.97</v>
      </c>
      <c r="J61" s="141">
        <v>57300.436945092086</v>
      </c>
      <c r="K61" s="141">
        <v>3055695.02</v>
      </c>
      <c r="L61" s="141">
        <v>1150.1404421040311</v>
      </c>
      <c r="M61" s="141">
        <v>413886.33</v>
      </c>
      <c r="N61" s="141">
        <v>2333.4433699842284</v>
      </c>
      <c r="O61" s="76">
        <v>372345.86</v>
      </c>
    </row>
    <row r="62" spans="2:15" s="175" customFormat="1" x14ac:dyDescent="0.25">
      <c r="B62" s="24"/>
      <c r="C62" s="1"/>
      <c r="D62" s="1" t="s">
        <v>558</v>
      </c>
      <c r="E62" s="141">
        <v>12</v>
      </c>
      <c r="F62" s="141">
        <v>48143.54520109549</v>
      </c>
      <c r="G62" s="141">
        <v>2903705.32</v>
      </c>
      <c r="H62" s="141">
        <v>1004.6819257000122</v>
      </c>
      <c r="I62" s="141">
        <v>221136.11</v>
      </c>
      <c r="J62" s="141">
        <v>43867.546756442214</v>
      </c>
      <c r="K62" s="141">
        <v>1886459</v>
      </c>
      <c r="L62" s="141">
        <v>1035.6118736419876</v>
      </c>
      <c r="M62" s="141">
        <v>439148.79999999999</v>
      </c>
      <c r="N62" s="141">
        <v>2235.704645311283</v>
      </c>
      <c r="O62" s="76">
        <v>356961.41</v>
      </c>
    </row>
    <row r="63" spans="2:15" s="175" customFormat="1" x14ac:dyDescent="0.25">
      <c r="B63" s="24"/>
      <c r="C63" s="1"/>
      <c r="D63" s="1" t="s">
        <v>555</v>
      </c>
      <c r="E63" s="141">
        <v>11</v>
      </c>
      <c r="F63" s="141">
        <v>32030</v>
      </c>
      <c r="G63" s="141">
        <v>1390501.06</v>
      </c>
      <c r="H63" s="141">
        <v>642</v>
      </c>
      <c r="I63" s="141">
        <v>98569.73</v>
      </c>
      <c r="J63" s="141">
        <v>30467</v>
      </c>
      <c r="K63" s="141">
        <v>1130924.68</v>
      </c>
      <c r="L63" s="141">
        <v>243</v>
      </c>
      <c r="M63" s="141">
        <v>74955.97</v>
      </c>
      <c r="N63" s="141">
        <v>678</v>
      </c>
      <c r="O63" s="76">
        <v>86050.68</v>
      </c>
    </row>
    <row r="64" spans="2:15" s="175" customFormat="1" x14ac:dyDescent="0.25">
      <c r="B64" s="24"/>
      <c r="C64" s="1"/>
      <c r="D64" s="1" t="s">
        <v>559</v>
      </c>
      <c r="E64" s="141">
        <v>9</v>
      </c>
      <c r="F64" s="141">
        <v>43898.290619552339</v>
      </c>
      <c r="G64" s="141">
        <v>2441548.0499999998</v>
      </c>
      <c r="H64" s="141">
        <v>5546.4111839204361</v>
      </c>
      <c r="I64" s="141">
        <v>542243.34</v>
      </c>
      <c r="J64" s="141">
        <v>36116.964296158563</v>
      </c>
      <c r="K64" s="141">
        <v>1413695.61</v>
      </c>
      <c r="L64" s="141">
        <v>690.49827565929195</v>
      </c>
      <c r="M64" s="141">
        <v>235441.99</v>
      </c>
      <c r="N64" s="141">
        <v>1544.4168638140463</v>
      </c>
      <c r="O64" s="76">
        <v>250167.12</v>
      </c>
    </row>
    <row r="65" spans="2:15" s="175" customFormat="1" x14ac:dyDescent="0.25">
      <c r="B65" s="24"/>
      <c r="C65" s="1"/>
      <c r="D65" s="1" t="s">
        <v>548</v>
      </c>
      <c r="E65" s="141">
        <v>7</v>
      </c>
      <c r="F65" s="141">
        <v>21253.277773551457</v>
      </c>
      <c r="G65" s="141">
        <v>438105.93</v>
      </c>
      <c r="H65" s="141">
        <v>409.81445666140957</v>
      </c>
      <c r="I65" s="141">
        <v>79622.87</v>
      </c>
      <c r="J65" s="141">
        <v>20614.637500404588</v>
      </c>
      <c r="K65" s="141">
        <v>298523.52000000002</v>
      </c>
      <c r="L65" s="141">
        <v>191.89586854348383</v>
      </c>
      <c r="M65" s="141">
        <v>56103.95</v>
      </c>
      <c r="N65" s="141">
        <v>36.929947941975392</v>
      </c>
      <c r="O65" s="76">
        <v>3855.59</v>
      </c>
    </row>
    <row r="66" spans="2:15" s="175" customFormat="1" x14ac:dyDescent="0.25">
      <c r="B66" s="24"/>
      <c r="C66" s="1"/>
      <c r="D66" s="1" t="s">
        <v>561</v>
      </c>
      <c r="E66" s="141">
        <v>7</v>
      </c>
      <c r="F66" s="141">
        <v>34091.302520832818</v>
      </c>
      <c r="G66" s="141">
        <v>1958406.96</v>
      </c>
      <c r="H66" s="141">
        <v>1212.6876055936227</v>
      </c>
      <c r="I66" s="141">
        <v>201904.84</v>
      </c>
      <c r="J66" s="141">
        <v>30891.480153028773</v>
      </c>
      <c r="K66" s="141">
        <v>1288755.94</v>
      </c>
      <c r="L66" s="141">
        <v>617.56643445627515</v>
      </c>
      <c r="M66" s="141">
        <v>217138.72</v>
      </c>
      <c r="N66" s="141">
        <v>1369.5683277541452</v>
      </c>
      <c r="O66" s="76">
        <v>250607.45</v>
      </c>
    </row>
    <row r="67" spans="2:15" s="175" customFormat="1" x14ac:dyDescent="0.25">
      <c r="B67" s="24"/>
      <c r="C67" s="1"/>
      <c r="D67" s="1" t="s">
        <v>550</v>
      </c>
      <c r="E67" s="141">
        <v>6</v>
      </c>
      <c r="F67" s="141">
        <v>13041.370883135076</v>
      </c>
      <c r="G67" s="141">
        <v>1187885.7</v>
      </c>
      <c r="H67" s="141">
        <v>601.6421664447389</v>
      </c>
      <c r="I67" s="141">
        <v>103644.85</v>
      </c>
      <c r="J67" s="141">
        <v>11511.075190495205</v>
      </c>
      <c r="K67" s="141">
        <v>734452.67</v>
      </c>
      <c r="L67" s="141">
        <v>461.82202985289018</v>
      </c>
      <c r="M67" s="141">
        <v>272736.15000000002</v>
      </c>
      <c r="N67" s="141">
        <v>466.831496342241</v>
      </c>
      <c r="O67" s="76">
        <v>77052.03</v>
      </c>
    </row>
    <row r="68" spans="2:15" s="175" customFormat="1" x14ac:dyDescent="0.25">
      <c r="B68" s="24"/>
      <c r="C68" s="1"/>
      <c r="D68" s="1" t="s">
        <v>557</v>
      </c>
      <c r="E68" s="141">
        <v>6</v>
      </c>
      <c r="F68" s="141">
        <v>12088</v>
      </c>
      <c r="G68" s="141">
        <v>266610.03999999998</v>
      </c>
      <c r="H68" s="141">
        <v>272</v>
      </c>
      <c r="I68" s="141">
        <v>4053.7</v>
      </c>
      <c r="J68" s="141">
        <v>11311</v>
      </c>
      <c r="K68" s="141">
        <v>172817</v>
      </c>
      <c r="L68" s="141">
        <v>505</v>
      </c>
      <c r="M68" s="141">
        <v>89739.34</v>
      </c>
      <c r="N68" s="141">
        <v>0</v>
      </c>
      <c r="O68" s="76">
        <v>0</v>
      </c>
    </row>
    <row r="69" spans="2:15" s="175" customFormat="1" x14ac:dyDescent="0.25">
      <c r="B69" s="24"/>
      <c r="C69" s="1"/>
      <c r="D69" s="1" t="s">
        <v>549</v>
      </c>
      <c r="E69" s="141">
        <v>4</v>
      </c>
      <c r="F69" s="141">
        <v>3013</v>
      </c>
      <c r="G69" s="141">
        <v>106814.15</v>
      </c>
      <c r="H69" s="141">
        <v>86</v>
      </c>
      <c r="I69" s="141">
        <v>4200.62</v>
      </c>
      <c r="J69" s="141">
        <v>2822</v>
      </c>
      <c r="K69" s="141">
        <v>73634.84</v>
      </c>
      <c r="L69" s="141">
        <v>105</v>
      </c>
      <c r="M69" s="141">
        <v>28978.69</v>
      </c>
      <c r="N69" s="141">
        <v>0</v>
      </c>
      <c r="O69" s="76">
        <v>0</v>
      </c>
    </row>
    <row r="70" spans="2:15" s="175" customFormat="1" x14ac:dyDescent="0.25">
      <c r="B70" s="24"/>
      <c r="C70" s="1"/>
      <c r="D70" s="1" t="s">
        <v>556</v>
      </c>
      <c r="E70" s="141">
        <v>4</v>
      </c>
      <c r="F70" s="141">
        <v>4403</v>
      </c>
      <c r="G70" s="141">
        <v>128171.01</v>
      </c>
      <c r="H70" s="141">
        <v>262</v>
      </c>
      <c r="I70" s="141">
        <v>4148.41</v>
      </c>
      <c r="J70" s="141">
        <v>4098</v>
      </c>
      <c r="K70" s="141">
        <v>114781.2</v>
      </c>
      <c r="L70" s="141">
        <v>43</v>
      </c>
      <c r="M70" s="141">
        <v>9241.4</v>
      </c>
      <c r="N70" s="141">
        <v>0</v>
      </c>
      <c r="O70" s="76">
        <v>0</v>
      </c>
    </row>
    <row r="71" spans="2:15" s="175" customFormat="1" x14ac:dyDescent="0.25">
      <c r="B71" s="24"/>
      <c r="C71" s="1"/>
      <c r="D71" s="1" t="s">
        <v>263</v>
      </c>
      <c r="E71" s="141">
        <v>4</v>
      </c>
      <c r="F71" s="141">
        <v>8161</v>
      </c>
      <c r="G71" s="141">
        <v>213044.09</v>
      </c>
      <c r="H71" s="141">
        <v>136</v>
      </c>
      <c r="I71" s="141">
        <v>7306.32</v>
      </c>
      <c r="J71" s="141">
        <v>7980</v>
      </c>
      <c r="K71" s="141">
        <v>194440.25</v>
      </c>
      <c r="L71" s="141">
        <v>45</v>
      </c>
      <c r="M71" s="141">
        <v>11297.52</v>
      </c>
      <c r="N71" s="141">
        <v>0</v>
      </c>
      <c r="O71" s="76">
        <v>0</v>
      </c>
    </row>
    <row r="72" spans="2:15" s="175" customFormat="1" x14ac:dyDescent="0.25">
      <c r="B72" s="24"/>
      <c r="C72" s="1"/>
      <c r="D72" s="1" t="s">
        <v>260</v>
      </c>
      <c r="E72" s="141">
        <v>3</v>
      </c>
      <c r="F72" s="141">
        <v>1506</v>
      </c>
      <c r="G72" s="141">
        <v>33681.730000000003</v>
      </c>
      <c r="H72" s="141">
        <v>8</v>
      </c>
      <c r="I72" s="141">
        <v>23.95</v>
      </c>
      <c r="J72" s="141">
        <v>1493</v>
      </c>
      <c r="K72" s="141">
        <v>31801.22</v>
      </c>
      <c r="L72" s="141">
        <v>5</v>
      </c>
      <c r="M72" s="141">
        <v>1856.57</v>
      </c>
      <c r="N72" s="141">
        <v>0</v>
      </c>
      <c r="O72" s="76">
        <v>0</v>
      </c>
    </row>
    <row r="73" spans="2:15" s="175" customFormat="1" x14ac:dyDescent="0.25">
      <c r="B73" s="24"/>
      <c r="C73" s="1"/>
      <c r="D73" s="1" t="s">
        <v>552</v>
      </c>
      <c r="E73" s="141">
        <v>3</v>
      </c>
      <c r="F73" s="141">
        <v>4550</v>
      </c>
      <c r="G73" s="141">
        <v>131748.18</v>
      </c>
      <c r="H73" s="141">
        <v>49</v>
      </c>
      <c r="I73" s="141">
        <v>3332.25</v>
      </c>
      <c r="J73" s="141">
        <v>4440</v>
      </c>
      <c r="K73" s="141">
        <v>122191.55</v>
      </c>
      <c r="L73" s="141">
        <v>61</v>
      </c>
      <c r="M73" s="141">
        <v>6224.38</v>
      </c>
      <c r="N73" s="141">
        <v>0</v>
      </c>
      <c r="O73" s="76">
        <v>0</v>
      </c>
    </row>
    <row r="74" spans="2:15" s="175" customFormat="1" x14ac:dyDescent="0.25">
      <c r="B74" s="24"/>
      <c r="C74" s="1"/>
      <c r="D74" s="1" t="s">
        <v>262</v>
      </c>
      <c r="E74" s="141">
        <v>3</v>
      </c>
      <c r="F74" s="141">
        <v>3526</v>
      </c>
      <c r="G74" s="141">
        <v>125378.42</v>
      </c>
      <c r="H74" s="141">
        <v>201</v>
      </c>
      <c r="I74" s="141">
        <v>1971.28</v>
      </c>
      <c r="J74" s="141">
        <v>3237</v>
      </c>
      <c r="K74" s="141">
        <v>85526.32</v>
      </c>
      <c r="L74" s="141">
        <v>88</v>
      </c>
      <c r="M74" s="141">
        <v>37880.82</v>
      </c>
      <c r="N74" s="141">
        <v>0</v>
      </c>
      <c r="O74" s="76">
        <v>0</v>
      </c>
    </row>
    <row r="75" spans="2:15" s="175" customFormat="1" x14ac:dyDescent="0.25">
      <c r="B75" s="24"/>
      <c r="C75" s="1"/>
      <c r="D75" s="1" t="s">
        <v>1197</v>
      </c>
      <c r="E75" s="141">
        <v>30</v>
      </c>
      <c r="F75" s="141">
        <v>33743</v>
      </c>
      <c r="G75" s="141">
        <v>928212.25000000035</v>
      </c>
      <c r="H75" s="141">
        <v>485</v>
      </c>
      <c r="I75" s="141">
        <v>31172.629999999994</v>
      </c>
      <c r="J75" s="141">
        <v>32378</v>
      </c>
      <c r="K75" s="141">
        <v>727138.26</v>
      </c>
      <c r="L75" s="141">
        <v>879</v>
      </c>
      <c r="M75" s="141">
        <v>169870.11999999997</v>
      </c>
      <c r="N75" s="141">
        <v>1</v>
      </c>
      <c r="O75" s="76">
        <v>31.23</v>
      </c>
    </row>
    <row r="76" spans="2:15" s="182" customFormat="1" ht="12.6" x14ac:dyDescent="0.2">
      <c r="B76" s="26" t="s">
        <v>563</v>
      </c>
      <c r="C76" s="27"/>
      <c r="D76" s="27"/>
      <c r="E76" s="140">
        <v>279</v>
      </c>
      <c r="F76" s="140">
        <v>864716.27491650567</v>
      </c>
      <c r="G76" s="140">
        <v>62725291.899999999</v>
      </c>
      <c r="H76" s="140">
        <v>73571.062951263564</v>
      </c>
      <c r="I76" s="140">
        <v>17629762.030000001</v>
      </c>
      <c r="J76" s="140">
        <v>762325.33198808006</v>
      </c>
      <c r="K76" s="140">
        <v>35490506.539999999</v>
      </c>
      <c r="L76" s="140">
        <v>12764.107714546979</v>
      </c>
      <c r="M76" s="140">
        <v>6721552.5999999996</v>
      </c>
      <c r="N76" s="140">
        <v>16055.772262615008</v>
      </c>
      <c r="O76" s="75">
        <v>2883470.73</v>
      </c>
    </row>
    <row r="77" spans="2:15" s="175" customFormat="1" x14ac:dyDescent="0.25">
      <c r="B77" s="376"/>
      <c r="C77" s="1" t="s">
        <v>564</v>
      </c>
      <c r="D77" s="1"/>
      <c r="E77" s="141">
        <v>3</v>
      </c>
      <c r="F77" s="141">
        <v>6590</v>
      </c>
      <c r="G77" s="141">
        <v>981098.61</v>
      </c>
      <c r="H77" s="141">
        <v>370</v>
      </c>
      <c r="I77" s="141">
        <v>591556.66</v>
      </c>
      <c r="J77" s="141">
        <v>6177</v>
      </c>
      <c r="K77" s="141">
        <v>381048.23</v>
      </c>
      <c r="L77" s="141">
        <v>2</v>
      </c>
      <c r="M77" s="141">
        <v>3.05</v>
      </c>
      <c r="N77" s="141">
        <v>41</v>
      </c>
      <c r="O77" s="76">
        <v>8490.67</v>
      </c>
    </row>
    <row r="78" spans="2:15" s="175" customFormat="1" x14ac:dyDescent="0.25">
      <c r="B78" s="24"/>
      <c r="C78" s="1"/>
      <c r="D78" s="1" t="s">
        <v>565</v>
      </c>
      <c r="E78" s="141">
        <v>3</v>
      </c>
      <c r="F78" s="141">
        <v>6590</v>
      </c>
      <c r="G78" s="141">
        <v>981098.61</v>
      </c>
      <c r="H78" s="141">
        <v>370</v>
      </c>
      <c r="I78" s="141">
        <v>591556.66</v>
      </c>
      <c r="J78" s="141">
        <v>6177</v>
      </c>
      <c r="K78" s="141">
        <v>381048.23</v>
      </c>
      <c r="L78" s="141">
        <v>2</v>
      </c>
      <c r="M78" s="141">
        <v>3.05</v>
      </c>
      <c r="N78" s="141">
        <v>41</v>
      </c>
      <c r="O78" s="76">
        <v>8490.67</v>
      </c>
    </row>
    <row r="79" spans="2:15" s="175" customFormat="1" x14ac:dyDescent="0.25">
      <c r="B79" s="24"/>
      <c r="C79" s="1" t="s">
        <v>566</v>
      </c>
      <c r="D79" s="1"/>
      <c r="E79" s="141">
        <v>61</v>
      </c>
      <c r="F79" s="141">
        <v>307859.49711982999</v>
      </c>
      <c r="G79" s="141">
        <v>20737616.640000001</v>
      </c>
      <c r="H79" s="141">
        <v>27425.941983631503</v>
      </c>
      <c r="I79" s="141">
        <v>5547683.9699999997</v>
      </c>
      <c r="J79" s="141">
        <v>270156.88734299113</v>
      </c>
      <c r="K79" s="141">
        <v>11788216.779999999</v>
      </c>
      <c r="L79" s="141">
        <v>4499.1975790649467</v>
      </c>
      <c r="M79" s="141">
        <v>2294136.3199999998</v>
      </c>
      <c r="N79" s="141">
        <v>5777.4702141423932</v>
      </c>
      <c r="O79" s="76">
        <v>1107579.57</v>
      </c>
    </row>
    <row r="80" spans="2:15" s="175" customFormat="1" x14ac:dyDescent="0.25">
      <c r="B80" s="24"/>
      <c r="C80" s="1"/>
      <c r="D80" s="1" t="s">
        <v>570</v>
      </c>
      <c r="E80" s="141">
        <v>28</v>
      </c>
      <c r="F80" s="141">
        <v>185289.74575262459</v>
      </c>
      <c r="G80" s="141">
        <v>15286304.109999999</v>
      </c>
      <c r="H80" s="141">
        <v>22763.570559003168</v>
      </c>
      <c r="I80" s="141">
        <v>4337286.7699999996</v>
      </c>
      <c r="J80" s="141">
        <v>155559.49637857801</v>
      </c>
      <c r="K80" s="141">
        <v>8396317.5800000001</v>
      </c>
      <c r="L80" s="141">
        <v>3048.6936234752147</v>
      </c>
      <c r="M80" s="141">
        <v>1864192.17</v>
      </c>
      <c r="N80" s="141">
        <v>3917.985191568192</v>
      </c>
      <c r="O80" s="76">
        <v>688507.58</v>
      </c>
    </row>
    <row r="81" spans="2:15" s="175" customFormat="1" x14ac:dyDescent="0.25">
      <c r="B81" s="24"/>
      <c r="C81" s="1"/>
      <c r="D81" s="1" t="s">
        <v>567</v>
      </c>
      <c r="E81" s="141">
        <v>9</v>
      </c>
      <c r="F81" s="141">
        <v>41542.751367205376</v>
      </c>
      <c r="G81" s="141">
        <v>3485956.77</v>
      </c>
      <c r="H81" s="141">
        <v>3541.3714246283339</v>
      </c>
      <c r="I81" s="141">
        <v>907974.72</v>
      </c>
      <c r="J81" s="141">
        <v>36154.390964413113</v>
      </c>
      <c r="K81" s="141">
        <v>2023306.52</v>
      </c>
      <c r="L81" s="141">
        <v>540.50395558973116</v>
      </c>
      <c r="M81" s="141">
        <v>219953.9</v>
      </c>
      <c r="N81" s="141">
        <v>1306.4850225742009</v>
      </c>
      <c r="O81" s="76">
        <v>334721.62</v>
      </c>
    </row>
    <row r="82" spans="2:15" s="175" customFormat="1" x14ac:dyDescent="0.25">
      <c r="B82" s="24"/>
      <c r="C82" s="1"/>
      <c r="D82" s="1" t="s">
        <v>569</v>
      </c>
      <c r="E82" s="141">
        <v>4</v>
      </c>
      <c r="F82" s="141">
        <v>16217</v>
      </c>
      <c r="G82" s="141">
        <v>1029182.86</v>
      </c>
      <c r="H82" s="141">
        <v>897</v>
      </c>
      <c r="I82" s="141">
        <v>285092.36</v>
      </c>
      <c r="J82" s="141">
        <v>14851</v>
      </c>
      <c r="K82" s="141">
        <v>665483.32999999996</v>
      </c>
      <c r="L82" s="141">
        <v>10</v>
      </c>
      <c r="M82" s="141">
        <v>5690.02</v>
      </c>
      <c r="N82" s="141">
        <v>459</v>
      </c>
      <c r="O82" s="76">
        <v>72917.149999999994</v>
      </c>
    </row>
    <row r="83" spans="2:15" s="175" customFormat="1" x14ac:dyDescent="0.25">
      <c r="B83" s="24"/>
      <c r="C83" s="1"/>
      <c r="D83" s="1" t="s">
        <v>1197</v>
      </c>
      <c r="E83" s="141">
        <v>20</v>
      </c>
      <c r="F83" s="141">
        <v>64810</v>
      </c>
      <c r="G83" s="141">
        <v>936172.89</v>
      </c>
      <c r="H83" s="141">
        <v>224</v>
      </c>
      <c r="I83" s="141">
        <v>17330.11</v>
      </c>
      <c r="J83" s="141">
        <v>63592</v>
      </c>
      <c r="K83" s="141">
        <v>703109.36</v>
      </c>
      <c r="L83" s="141">
        <v>900</v>
      </c>
      <c r="M83" s="141">
        <v>204300.22999999998</v>
      </c>
      <c r="N83" s="141">
        <v>94</v>
      </c>
      <c r="O83" s="76">
        <v>11433.21</v>
      </c>
    </row>
    <row r="84" spans="2:15" s="175" customFormat="1" x14ac:dyDescent="0.25">
      <c r="B84" s="24"/>
      <c r="C84" s="1" t="s">
        <v>572</v>
      </c>
      <c r="D84" s="1"/>
      <c r="E84" s="141">
        <v>145</v>
      </c>
      <c r="F84" s="141">
        <v>375164.39494694734</v>
      </c>
      <c r="G84" s="141">
        <v>30686681.350000001</v>
      </c>
      <c r="H84" s="141">
        <v>34087.658664632312</v>
      </c>
      <c r="I84" s="141">
        <v>8568542.1799999997</v>
      </c>
      <c r="J84" s="141">
        <v>328639.04543158208</v>
      </c>
      <c r="K84" s="141">
        <v>17599561.760000002</v>
      </c>
      <c r="L84" s="141">
        <v>5232.7848397609641</v>
      </c>
      <c r="M84" s="141">
        <v>3202847.52</v>
      </c>
      <c r="N84" s="141">
        <v>7204.9060109719694</v>
      </c>
      <c r="O84" s="76">
        <v>1315729.8899999999</v>
      </c>
    </row>
    <row r="85" spans="2:15" s="175" customFormat="1" x14ac:dyDescent="0.25">
      <c r="B85" s="24"/>
      <c r="C85" s="1"/>
      <c r="D85" s="1" t="s">
        <v>583</v>
      </c>
      <c r="E85" s="141">
        <v>27</v>
      </c>
      <c r="F85" s="141">
        <v>116852.27006205704</v>
      </c>
      <c r="G85" s="141">
        <v>10916466.65</v>
      </c>
      <c r="H85" s="141">
        <v>10313.492933716834</v>
      </c>
      <c r="I85" s="141">
        <v>2759862.09</v>
      </c>
      <c r="J85" s="141">
        <v>101534.7101869756</v>
      </c>
      <c r="K85" s="141">
        <v>6164761.9699999997</v>
      </c>
      <c r="L85" s="141">
        <v>1590.0116977383741</v>
      </c>
      <c r="M85" s="141">
        <v>1422248.11</v>
      </c>
      <c r="N85" s="141">
        <v>3414.0552436262165</v>
      </c>
      <c r="O85" s="76">
        <v>569594.47</v>
      </c>
    </row>
    <row r="86" spans="2:15" s="175" customFormat="1" x14ac:dyDescent="0.25">
      <c r="B86" s="24"/>
      <c r="C86" s="1"/>
      <c r="D86" s="1" t="s">
        <v>575</v>
      </c>
      <c r="E86" s="141">
        <v>25</v>
      </c>
      <c r="F86" s="141">
        <v>89300.979373445298</v>
      </c>
      <c r="G86" s="141">
        <v>10020052.060000001</v>
      </c>
      <c r="H86" s="141">
        <v>7673.3831223667075</v>
      </c>
      <c r="I86" s="141">
        <v>2690149.6</v>
      </c>
      <c r="J86" s="141">
        <v>78575.730337386703</v>
      </c>
      <c r="K86" s="141">
        <v>5815244.2199999997</v>
      </c>
      <c r="L86" s="141">
        <v>1238.4509431757092</v>
      </c>
      <c r="M86" s="141">
        <v>1106287.8700000001</v>
      </c>
      <c r="N86" s="141">
        <v>1813.4149705161763</v>
      </c>
      <c r="O86" s="76">
        <v>408370.36</v>
      </c>
    </row>
    <row r="87" spans="2:15" s="175" customFormat="1" x14ac:dyDescent="0.25">
      <c r="B87" s="24"/>
      <c r="C87" s="1"/>
      <c r="D87" s="1" t="s">
        <v>576</v>
      </c>
      <c r="E87" s="141">
        <v>14</v>
      </c>
      <c r="F87" s="141">
        <v>55672.699234272601</v>
      </c>
      <c r="G87" s="141">
        <v>4498053.49</v>
      </c>
      <c r="H87" s="141">
        <v>9637.2313204754555</v>
      </c>
      <c r="I87" s="141">
        <v>1999977.08</v>
      </c>
      <c r="J87" s="141">
        <v>44154.594426876945</v>
      </c>
      <c r="K87" s="141">
        <v>2057856.76</v>
      </c>
      <c r="L87" s="141">
        <v>681.3676380325935</v>
      </c>
      <c r="M87" s="141">
        <v>261008.43</v>
      </c>
      <c r="N87" s="141">
        <v>1199.5058488876014</v>
      </c>
      <c r="O87" s="76">
        <v>179211.22</v>
      </c>
    </row>
    <row r="88" spans="2:15" s="175" customFormat="1" x14ac:dyDescent="0.25">
      <c r="B88" s="24"/>
      <c r="C88" s="1"/>
      <c r="D88" s="1" t="s">
        <v>582</v>
      </c>
      <c r="E88" s="141">
        <v>12</v>
      </c>
      <c r="F88" s="141">
        <v>34678.446277172385</v>
      </c>
      <c r="G88" s="141">
        <v>2022900.29</v>
      </c>
      <c r="H88" s="141">
        <v>2941.551288073314</v>
      </c>
      <c r="I88" s="141">
        <v>444864.76</v>
      </c>
      <c r="J88" s="141">
        <v>30935.010480342811</v>
      </c>
      <c r="K88" s="141">
        <v>1371191.3</v>
      </c>
      <c r="L88" s="141">
        <v>162.95456081428748</v>
      </c>
      <c r="M88" s="141">
        <v>75621.289999999994</v>
      </c>
      <c r="N88" s="141">
        <v>638.92994794197534</v>
      </c>
      <c r="O88" s="76">
        <v>131222.94</v>
      </c>
    </row>
    <row r="89" spans="2:15" s="175" customFormat="1" x14ac:dyDescent="0.25">
      <c r="B89" s="24"/>
      <c r="C89" s="1"/>
      <c r="D89" s="1" t="s">
        <v>573</v>
      </c>
      <c r="E89" s="141">
        <v>8</v>
      </c>
      <c r="F89" s="141">
        <v>16442</v>
      </c>
      <c r="G89" s="141">
        <v>905805.96</v>
      </c>
      <c r="H89" s="141">
        <v>1973</v>
      </c>
      <c r="I89" s="141">
        <v>229513.75</v>
      </c>
      <c r="J89" s="141">
        <v>14196</v>
      </c>
      <c r="K89" s="141">
        <v>591331.01</v>
      </c>
      <c r="L89" s="141">
        <v>137</v>
      </c>
      <c r="M89" s="141">
        <v>58211.65</v>
      </c>
      <c r="N89" s="141">
        <v>136</v>
      </c>
      <c r="O89" s="76">
        <v>26749.55</v>
      </c>
    </row>
    <row r="90" spans="2:15" s="175" customFormat="1" x14ac:dyDescent="0.25">
      <c r="B90" s="24"/>
      <c r="C90" s="1"/>
      <c r="D90" s="1" t="s">
        <v>578</v>
      </c>
      <c r="E90" s="141">
        <v>8</v>
      </c>
      <c r="F90" s="141">
        <v>11134</v>
      </c>
      <c r="G90" s="141">
        <v>500187.28</v>
      </c>
      <c r="H90" s="141">
        <v>480</v>
      </c>
      <c r="I90" s="141">
        <v>14653.76</v>
      </c>
      <c r="J90" s="141">
        <v>10501</v>
      </c>
      <c r="K90" s="141">
        <v>426184.68</v>
      </c>
      <c r="L90" s="141">
        <v>153</v>
      </c>
      <c r="M90" s="141">
        <v>59348.83</v>
      </c>
      <c r="N90" s="141">
        <v>0</v>
      </c>
      <c r="O90" s="76">
        <v>0</v>
      </c>
    </row>
    <row r="91" spans="2:15" s="175" customFormat="1" x14ac:dyDescent="0.25">
      <c r="B91" s="24"/>
      <c r="C91" s="1"/>
      <c r="D91" s="1" t="s">
        <v>574</v>
      </c>
      <c r="E91" s="141">
        <v>5</v>
      </c>
      <c r="F91" s="141">
        <v>5093</v>
      </c>
      <c r="G91" s="141">
        <v>96338.68</v>
      </c>
      <c r="H91" s="141">
        <v>19</v>
      </c>
      <c r="I91" s="141">
        <v>561.77</v>
      </c>
      <c r="J91" s="141">
        <v>5056</v>
      </c>
      <c r="K91" s="141">
        <v>91149.28</v>
      </c>
      <c r="L91" s="141">
        <v>18</v>
      </c>
      <c r="M91" s="141">
        <v>4627.62</v>
      </c>
      <c r="N91" s="141">
        <v>0</v>
      </c>
      <c r="O91" s="76">
        <v>0</v>
      </c>
    </row>
    <row r="92" spans="2:15" s="175" customFormat="1" x14ac:dyDescent="0.25">
      <c r="B92" s="24"/>
      <c r="C92" s="1"/>
      <c r="D92" s="1" t="s">
        <v>581</v>
      </c>
      <c r="E92" s="141">
        <v>5</v>
      </c>
      <c r="F92" s="141">
        <v>3732</v>
      </c>
      <c r="G92" s="141">
        <v>147214.76</v>
      </c>
      <c r="H92" s="141">
        <v>107</v>
      </c>
      <c r="I92" s="141">
        <v>12216.02</v>
      </c>
      <c r="J92" s="141">
        <v>3570</v>
      </c>
      <c r="K92" s="141">
        <v>99321.68</v>
      </c>
      <c r="L92" s="141">
        <v>55</v>
      </c>
      <c r="M92" s="141">
        <v>35677.06</v>
      </c>
      <c r="N92" s="141">
        <v>0</v>
      </c>
      <c r="O92" s="76">
        <v>0</v>
      </c>
    </row>
    <row r="93" spans="2:15" s="175" customFormat="1" x14ac:dyDescent="0.25">
      <c r="B93" s="24"/>
      <c r="C93" s="1"/>
      <c r="D93" s="1" t="s">
        <v>274</v>
      </c>
      <c r="E93" s="141">
        <v>4</v>
      </c>
      <c r="F93" s="141">
        <v>2596</v>
      </c>
      <c r="G93" s="141">
        <v>75849.929999999993</v>
      </c>
      <c r="H93" s="141">
        <v>138</v>
      </c>
      <c r="I93" s="141">
        <v>17888.64</v>
      </c>
      <c r="J93" s="141">
        <v>2453</v>
      </c>
      <c r="K93" s="141">
        <v>57228.160000000003</v>
      </c>
      <c r="L93" s="141">
        <v>2</v>
      </c>
      <c r="M93" s="141">
        <v>151.77000000000001</v>
      </c>
      <c r="N93" s="141">
        <v>3</v>
      </c>
      <c r="O93" s="76">
        <v>581.35</v>
      </c>
    </row>
    <row r="94" spans="2:15" s="175" customFormat="1" x14ac:dyDescent="0.25">
      <c r="B94" s="24"/>
      <c r="C94" s="1"/>
      <c r="D94" s="1" t="s">
        <v>270</v>
      </c>
      <c r="E94" s="141">
        <v>3</v>
      </c>
      <c r="F94" s="141">
        <v>2594</v>
      </c>
      <c r="G94" s="141">
        <v>73965.710000000006</v>
      </c>
      <c r="H94" s="141">
        <v>36</v>
      </c>
      <c r="I94" s="141">
        <v>1641.68</v>
      </c>
      <c r="J94" s="141">
        <v>2535</v>
      </c>
      <c r="K94" s="141">
        <v>59819.08</v>
      </c>
      <c r="L94" s="141">
        <v>23</v>
      </c>
      <c r="M94" s="141">
        <v>12504.94</v>
      </c>
      <c r="N94" s="141">
        <v>0</v>
      </c>
      <c r="O94" s="76">
        <v>0</v>
      </c>
    </row>
    <row r="95" spans="2:15" s="175" customFormat="1" x14ac:dyDescent="0.25">
      <c r="B95" s="24"/>
      <c r="C95" s="1"/>
      <c r="D95" s="1" t="s">
        <v>271</v>
      </c>
      <c r="E95" s="141">
        <v>3</v>
      </c>
      <c r="F95" s="141">
        <v>3930</v>
      </c>
      <c r="G95" s="141">
        <v>86128.86</v>
      </c>
      <c r="H95" s="141">
        <v>65</v>
      </c>
      <c r="I95" s="141">
        <v>8507.76</v>
      </c>
      <c r="J95" s="141">
        <v>3797</v>
      </c>
      <c r="K95" s="141">
        <v>54013.26</v>
      </c>
      <c r="L95" s="141">
        <v>68</v>
      </c>
      <c r="M95" s="141">
        <v>23607.84</v>
      </c>
      <c r="N95" s="141">
        <v>0</v>
      </c>
      <c r="O95" s="76">
        <v>0</v>
      </c>
    </row>
    <row r="96" spans="2:15" s="175" customFormat="1" x14ac:dyDescent="0.25">
      <c r="B96" s="24"/>
      <c r="C96" s="1"/>
      <c r="D96" s="1" t="s">
        <v>272</v>
      </c>
      <c r="E96" s="141">
        <v>3</v>
      </c>
      <c r="F96" s="141">
        <v>2701</v>
      </c>
      <c r="G96" s="141">
        <v>34130.85</v>
      </c>
      <c r="H96" s="141">
        <v>41</v>
      </c>
      <c r="I96" s="141">
        <v>1228.82</v>
      </c>
      <c r="J96" s="141">
        <v>2649</v>
      </c>
      <c r="K96" s="141">
        <v>31911.69</v>
      </c>
      <c r="L96" s="141">
        <v>11</v>
      </c>
      <c r="M96" s="141">
        <v>990.35</v>
      </c>
      <c r="N96" s="141">
        <v>0</v>
      </c>
      <c r="O96" s="76">
        <v>0</v>
      </c>
    </row>
    <row r="97" spans="2:15" s="175" customFormat="1" x14ac:dyDescent="0.25">
      <c r="B97" s="24"/>
      <c r="C97" s="1"/>
      <c r="D97" s="1" t="s">
        <v>579</v>
      </c>
      <c r="E97" s="141">
        <v>3</v>
      </c>
      <c r="F97" s="141">
        <v>1729</v>
      </c>
      <c r="G97" s="141">
        <v>41483.39</v>
      </c>
      <c r="H97" s="141">
        <v>0</v>
      </c>
      <c r="I97" s="141">
        <v>0</v>
      </c>
      <c r="J97" s="141">
        <v>1716</v>
      </c>
      <c r="K97" s="141">
        <v>33235.410000000003</v>
      </c>
      <c r="L97" s="141">
        <v>13</v>
      </c>
      <c r="M97" s="141">
        <v>8247.98</v>
      </c>
      <c r="N97" s="141">
        <v>0</v>
      </c>
      <c r="O97" s="76">
        <v>0</v>
      </c>
    </row>
    <row r="98" spans="2:15" s="175" customFormat="1" x14ac:dyDescent="0.25">
      <c r="B98" s="24"/>
      <c r="C98" s="1"/>
      <c r="D98" s="1" t="s">
        <v>580</v>
      </c>
      <c r="E98" s="141">
        <v>3</v>
      </c>
      <c r="F98" s="141">
        <v>2950</v>
      </c>
      <c r="G98" s="141">
        <v>52327.55</v>
      </c>
      <c r="H98" s="141">
        <v>0</v>
      </c>
      <c r="I98" s="141">
        <v>0</v>
      </c>
      <c r="J98" s="141">
        <v>2895</v>
      </c>
      <c r="K98" s="141">
        <v>44409.25</v>
      </c>
      <c r="L98" s="141">
        <v>55</v>
      </c>
      <c r="M98" s="141">
        <v>7918.3</v>
      </c>
      <c r="N98" s="141">
        <v>0</v>
      </c>
      <c r="O98" s="76">
        <v>0</v>
      </c>
    </row>
    <row r="99" spans="2:15" s="175" customFormat="1" x14ac:dyDescent="0.25">
      <c r="B99" s="24"/>
      <c r="C99" s="1"/>
      <c r="D99" s="1" t="s">
        <v>1197</v>
      </c>
      <c r="E99" s="141">
        <v>22</v>
      </c>
      <c r="F99" s="141">
        <v>25759</v>
      </c>
      <c r="G99" s="141">
        <v>1215775.9200000002</v>
      </c>
      <c r="H99" s="141">
        <v>663</v>
      </c>
      <c r="I99" s="141">
        <v>387476.45</v>
      </c>
      <c r="J99" s="141">
        <v>24071</v>
      </c>
      <c r="K99" s="141">
        <v>701904</v>
      </c>
      <c r="L99" s="141">
        <v>1025</v>
      </c>
      <c r="M99" s="141">
        <v>126395.47000000002</v>
      </c>
      <c r="N99" s="141">
        <v>0</v>
      </c>
      <c r="O99" s="76">
        <v>0</v>
      </c>
    </row>
    <row r="100" spans="2:15" s="175" customFormat="1" x14ac:dyDescent="0.25">
      <c r="B100" s="24"/>
      <c r="C100" s="1" t="s">
        <v>584</v>
      </c>
      <c r="D100" s="1"/>
      <c r="E100" s="141">
        <v>56</v>
      </c>
      <c r="F100" s="141">
        <v>146861.38284972837</v>
      </c>
      <c r="G100" s="141">
        <v>9161228.9800000004</v>
      </c>
      <c r="H100" s="141">
        <v>8849.4623029997601</v>
      </c>
      <c r="I100" s="141">
        <v>2373508.31</v>
      </c>
      <c r="J100" s="141">
        <v>132165.3992135069</v>
      </c>
      <c r="K100" s="141">
        <v>5154298.1900000004</v>
      </c>
      <c r="L100" s="141">
        <v>2893.1252957210695</v>
      </c>
      <c r="M100" s="141">
        <v>1199108.6100000001</v>
      </c>
      <c r="N100" s="141">
        <v>2953.3960375006459</v>
      </c>
      <c r="O100" s="76">
        <v>434313.86</v>
      </c>
    </row>
    <row r="101" spans="2:15" s="175" customFormat="1" x14ac:dyDescent="0.25">
      <c r="B101" s="24"/>
      <c r="C101" s="1"/>
      <c r="D101" s="1" t="s">
        <v>589</v>
      </c>
      <c r="E101" s="141">
        <v>22</v>
      </c>
      <c r="F101" s="141">
        <v>84468.382849728368</v>
      </c>
      <c r="G101" s="141">
        <v>6446633.1900000004</v>
      </c>
      <c r="H101" s="141">
        <v>7068.4623029997592</v>
      </c>
      <c r="I101" s="141">
        <v>2010659.07</v>
      </c>
      <c r="J101" s="141">
        <v>73646.399213506898</v>
      </c>
      <c r="K101" s="141">
        <v>3342741.26</v>
      </c>
      <c r="L101" s="141">
        <v>1656.1252957210697</v>
      </c>
      <c r="M101" s="141">
        <v>770135.47</v>
      </c>
      <c r="N101" s="141">
        <v>2097.3960375006459</v>
      </c>
      <c r="O101" s="76">
        <v>323097.39</v>
      </c>
    </row>
    <row r="102" spans="2:15" s="175" customFormat="1" x14ac:dyDescent="0.25">
      <c r="B102" s="24"/>
      <c r="C102" s="1"/>
      <c r="D102" s="1" t="s">
        <v>587</v>
      </c>
      <c r="E102" s="141">
        <v>12</v>
      </c>
      <c r="F102" s="141">
        <v>21192</v>
      </c>
      <c r="G102" s="141">
        <v>1225483.32</v>
      </c>
      <c r="H102" s="141">
        <v>1342</v>
      </c>
      <c r="I102" s="141">
        <v>308880.08</v>
      </c>
      <c r="J102" s="141">
        <v>19116</v>
      </c>
      <c r="K102" s="141">
        <v>639261.31000000006</v>
      </c>
      <c r="L102" s="141">
        <v>606</v>
      </c>
      <c r="M102" s="141">
        <v>256887.13</v>
      </c>
      <c r="N102" s="141">
        <v>128</v>
      </c>
      <c r="O102" s="76">
        <v>20454.79</v>
      </c>
    </row>
    <row r="103" spans="2:15" s="175" customFormat="1" x14ac:dyDescent="0.25">
      <c r="B103" s="24"/>
      <c r="C103" s="1"/>
      <c r="D103" s="1" t="s">
        <v>585</v>
      </c>
      <c r="E103" s="141">
        <v>6</v>
      </c>
      <c r="F103" s="141">
        <v>6529</v>
      </c>
      <c r="G103" s="141">
        <v>230356.95</v>
      </c>
      <c r="H103" s="141">
        <v>34</v>
      </c>
      <c r="I103" s="141">
        <v>2700.05</v>
      </c>
      <c r="J103" s="141">
        <v>6432</v>
      </c>
      <c r="K103" s="141">
        <v>200437.63</v>
      </c>
      <c r="L103" s="141">
        <v>63</v>
      </c>
      <c r="M103" s="141">
        <v>27219.279999999999</v>
      </c>
      <c r="N103" s="141">
        <v>0</v>
      </c>
      <c r="O103" s="76">
        <v>0</v>
      </c>
    </row>
    <row r="104" spans="2:15" s="175" customFormat="1" x14ac:dyDescent="0.25">
      <c r="B104" s="24"/>
      <c r="C104" s="1"/>
      <c r="D104" s="1" t="s">
        <v>588</v>
      </c>
      <c r="E104" s="141">
        <v>5</v>
      </c>
      <c r="F104" s="141">
        <v>20996</v>
      </c>
      <c r="G104" s="141">
        <v>926737.53</v>
      </c>
      <c r="H104" s="141">
        <v>360</v>
      </c>
      <c r="I104" s="141">
        <v>45393.919999999998</v>
      </c>
      <c r="J104" s="141">
        <v>19659</v>
      </c>
      <c r="K104" s="141">
        <v>722869.16</v>
      </c>
      <c r="L104" s="141">
        <v>249</v>
      </c>
      <c r="M104" s="141">
        <v>67712.77</v>
      </c>
      <c r="N104" s="141">
        <v>728</v>
      </c>
      <c r="O104" s="76">
        <v>90761.67</v>
      </c>
    </row>
    <row r="105" spans="2:15" s="175" customFormat="1" x14ac:dyDescent="0.25">
      <c r="B105" s="24"/>
      <c r="C105" s="1"/>
      <c r="D105" s="1" t="s">
        <v>586</v>
      </c>
      <c r="E105" s="141">
        <v>3</v>
      </c>
      <c r="F105" s="141">
        <v>5137</v>
      </c>
      <c r="G105" s="141">
        <v>158033.60000000001</v>
      </c>
      <c r="H105" s="141">
        <v>45</v>
      </c>
      <c r="I105" s="141">
        <v>5875.2</v>
      </c>
      <c r="J105" s="141">
        <v>4915</v>
      </c>
      <c r="K105" s="141">
        <v>99881.25</v>
      </c>
      <c r="L105" s="141">
        <v>177</v>
      </c>
      <c r="M105" s="141">
        <v>52277.16</v>
      </c>
      <c r="N105" s="141">
        <v>0</v>
      </c>
      <c r="O105" s="76">
        <v>0</v>
      </c>
    </row>
    <row r="106" spans="2:15" s="175" customFormat="1" x14ac:dyDescent="0.25">
      <c r="B106" s="24"/>
      <c r="C106" s="1"/>
      <c r="D106" s="1" t="s">
        <v>1197</v>
      </c>
      <c r="E106" s="141">
        <v>8</v>
      </c>
      <c r="F106" s="141">
        <v>8539</v>
      </c>
      <c r="G106" s="141">
        <v>173984.4</v>
      </c>
      <c r="H106" s="141">
        <v>0</v>
      </c>
      <c r="I106" s="141">
        <v>0</v>
      </c>
      <c r="J106" s="141">
        <v>8397</v>
      </c>
      <c r="K106" s="141">
        <v>149107.59999999998</v>
      </c>
      <c r="L106" s="141">
        <v>142</v>
      </c>
      <c r="M106" s="141">
        <v>24876.800000000003</v>
      </c>
      <c r="N106" s="141">
        <v>0</v>
      </c>
      <c r="O106" s="76">
        <v>0</v>
      </c>
    </row>
    <row r="107" spans="2:15" s="175" customFormat="1" x14ac:dyDescent="0.25">
      <c r="B107" s="24"/>
      <c r="C107" s="1" t="s">
        <v>580</v>
      </c>
      <c r="D107" s="1"/>
      <c r="E107" s="141">
        <v>14</v>
      </c>
      <c r="F107" s="141">
        <v>28241</v>
      </c>
      <c r="G107" s="141">
        <v>1158666.32</v>
      </c>
      <c r="H107" s="141">
        <v>2838</v>
      </c>
      <c r="I107" s="141">
        <v>548470.9</v>
      </c>
      <c r="J107" s="141">
        <v>25187</v>
      </c>
      <c r="K107" s="141">
        <v>567381.57999999996</v>
      </c>
      <c r="L107" s="141">
        <v>137</v>
      </c>
      <c r="M107" s="141">
        <v>25457.1</v>
      </c>
      <c r="N107" s="141">
        <v>79</v>
      </c>
      <c r="O107" s="76">
        <v>17356.740000000002</v>
      </c>
    </row>
    <row r="108" spans="2:15" s="175" customFormat="1" x14ac:dyDescent="0.25">
      <c r="B108" s="24"/>
      <c r="C108" s="1"/>
      <c r="D108" s="1" t="s">
        <v>591</v>
      </c>
      <c r="E108" s="141">
        <v>5</v>
      </c>
      <c r="F108" s="141">
        <v>6056</v>
      </c>
      <c r="G108" s="141">
        <v>203280.86</v>
      </c>
      <c r="H108" s="141">
        <v>276</v>
      </c>
      <c r="I108" s="141">
        <v>8220.5400000000009</v>
      </c>
      <c r="J108" s="141">
        <v>5672</v>
      </c>
      <c r="K108" s="141">
        <v>178946.53</v>
      </c>
      <c r="L108" s="141">
        <v>108</v>
      </c>
      <c r="M108" s="141">
        <v>16113.78</v>
      </c>
      <c r="N108" s="141">
        <v>0</v>
      </c>
      <c r="O108" s="76">
        <v>0</v>
      </c>
    </row>
    <row r="109" spans="2:15" s="175" customFormat="1" x14ac:dyDescent="0.25">
      <c r="B109" s="24"/>
      <c r="C109" s="1"/>
      <c r="D109" s="1" t="s">
        <v>590</v>
      </c>
      <c r="E109" s="141">
        <v>4</v>
      </c>
      <c r="F109" s="141">
        <v>16882</v>
      </c>
      <c r="G109" s="141">
        <v>873887.87</v>
      </c>
      <c r="H109" s="141">
        <v>2510</v>
      </c>
      <c r="I109" s="141">
        <v>539328.55000000005</v>
      </c>
      <c r="J109" s="141">
        <v>14271</v>
      </c>
      <c r="K109" s="141">
        <v>310497.53000000003</v>
      </c>
      <c r="L109" s="141">
        <v>22</v>
      </c>
      <c r="M109" s="141">
        <v>6705.05</v>
      </c>
      <c r="N109" s="141">
        <v>79</v>
      </c>
      <c r="O109" s="76">
        <v>17356.740000000002</v>
      </c>
    </row>
    <row r="110" spans="2:15" s="175" customFormat="1" x14ac:dyDescent="0.25">
      <c r="B110" s="24"/>
      <c r="C110" s="1"/>
      <c r="D110" s="1" t="s">
        <v>1197</v>
      </c>
      <c r="E110" s="141">
        <v>5</v>
      </c>
      <c r="F110" s="141">
        <v>5303</v>
      </c>
      <c r="G110" s="141">
        <v>81497.58</v>
      </c>
      <c r="H110" s="141">
        <v>52</v>
      </c>
      <c r="I110" s="141">
        <v>921.81</v>
      </c>
      <c r="J110" s="141">
        <v>5244</v>
      </c>
      <c r="K110" s="141">
        <v>77937.509999999995</v>
      </c>
      <c r="L110" s="141">
        <v>7</v>
      </c>
      <c r="M110" s="141">
        <v>2638.27</v>
      </c>
      <c r="N110" s="141">
        <v>0</v>
      </c>
      <c r="O110" s="76">
        <v>0</v>
      </c>
    </row>
    <row r="111" spans="2:15" s="182" customFormat="1" ht="12.6" x14ac:dyDescent="0.2">
      <c r="B111" s="26" t="s">
        <v>592</v>
      </c>
      <c r="C111" s="27"/>
      <c r="D111" s="27"/>
      <c r="E111" s="140">
        <v>945</v>
      </c>
      <c r="F111" s="140">
        <v>3225754.0561743556</v>
      </c>
      <c r="G111" s="140">
        <v>282211920.20999998</v>
      </c>
      <c r="H111" s="140">
        <v>254308.12576429785</v>
      </c>
      <c r="I111" s="140">
        <v>48558622.710000001</v>
      </c>
      <c r="J111" s="140">
        <v>2738920.6087600864</v>
      </c>
      <c r="K111" s="140">
        <v>148068841</v>
      </c>
      <c r="L111" s="140">
        <v>95220.850425684854</v>
      </c>
      <c r="M111" s="140">
        <v>49106810.719999999</v>
      </c>
      <c r="N111" s="140">
        <v>137304.4712242861</v>
      </c>
      <c r="O111" s="75">
        <v>36477645.780000001</v>
      </c>
    </row>
    <row r="112" spans="2:15" s="175" customFormat="1" x14ac:dyDescent="0.25">
      <c r="B112" s="376"/>
      <c r="C112" s="1" t="s">
        <v>574</v>
      </c>
      <c r="D112" s="1"/>
      <c r="E112" s="141">
        <v>14</v>
      </c>
      <c r="F112" s="141">
        <v>26223</v>
      </c>
      <c r="G112" s="141">
        <v>1469786.21</v>
      </c>
      <c r="H112" s="141">
        <v>2488</v>
      </c>
      <c r="I112" s="141">
        <v>529555.89</v>
      </c>
      <c r="J112" s="141">
        <v>23306</v>
      </c>
      <c r="K112" s="141">
        <v>801373.15</v>
      </c>
      <c r="L112" s="141">
        <v>296</v>
      </c>
      <c r="M112" s="141">
        <v>118275.22</v>
      </c>
      <c r="N112" s="141">
        <v>133</v>
      </c>
      <c r="O112" s="76">
        <v>20581.96</v>
      </c>
    </row>
    <row r="113" spans="2:15" s="175" customFormat="1" x14ac:dyDescent="0.25">
      <c r="B113" s="24"/>
      <c r="C113" s="1"/>
      <c r="D113" s="1" t="s">
        <v>593</v>
      </c>
      <c r="E113" s="141">
        <v>6</v>
      </c>
      <c r="F113" s="141">
        <v>18571</v>
      </c>
      <c r="G113" s="141">
        <v>1177774.1599999999</v>
      </c>
      <c r="H113" s="141">
        <v>2391</v>
      </c>
      <c r="I113" s="141">
        <v>520898.33</v>
      </c>
      <c r="J113" s="141">
        <v>15950</v>
      </c>
      <c r="K113" s="141">
        <v>599572.98</v>
      </c>
      <c r="L113" s="141">
        <v>97</v>
      </c>
      <c r="M113" s="141">
        <v>36720.89</v>
      </c>
      <c r="N113" s="141">
        <v>133</v>
      </c>
      <c r="O113" s="76">
        <v>20581.96</v>
      </c>
    </row>
    <row r="114" spans="2:15" s="175" customFormat="1" x14ac:dyDescent="0.25">
      <c r="B114" s="24"/>
      <c r="C114" s="1"/>
      <c r="D114" s="1" t="s">
        <v>1197</v>
      </c>
      <c r="E114" s="141">
        <v>8</v>
      </c>
      <c r="F114" s="141">
        <v>7652</v>
      </c>
      <c r="G114" s="141">
        <v>292012.04000000004</v>
      </c>
      <c r="H114" s="141">
        <v>97</v>
      </c>
      <c r="I114" s="141">
        <v>8657.56</v>
      </c>
      <c r="J114" s="141">
        <v>7356</v>
      </c>
      <c r="K114" s="141">
        <v>201800.16</v>
      </c>
      <c r="L114" s="141">
        <v>199</v>
      </c>
      <c r="M114" s="141">
        <v>81554.320000000007</v>
      </c>
      <c r="N114" s="141">
        <v>0</v>
      </c>
      <c r="O114" s="76">
        <v>0</v>
      </c>
    </row>
    <row r="115" spans="2:15" s="175" customFormat="1" x14ac:dyDescent="0.25">
      <c r="B115" s="24"/>
      <c r="C115" s="1" t="s">
        <v>595</v>
      </c>
      <c r="D115" s="1"/>
      <c r="E115" s="141">
        <v>69</v>
      </c>
      <c r="F115" s="141">
        <v>227982.04590776251</v>
      </c>
      <c r="G115" s="141">
        <v>17844897.030000001</v>
      </c>
      <c r="H115" s="141">
        <v>17502.726147526992</v>
      </c>
      <c r="I115" s="141">
        <v>3472421.8</v>
      </c>
      <c r="J115" s="141">
        <v>194332.07194157247</v>
      </c>
      <c r="K115" s="141">
        <v>8784540.4700000007</v>
      </c>
      <c r="L115" s="141">
        <v>6012.0347553007978</v>
      </c>
      <c r="M115" s="141">
        <v>2407126.9</v>
      </c>
      <c r="N115" s="141">
        <v>10135.213063362233</v>
      </c>
      <c r="O115" s="76">
        <v>3180807.86</v>
      </c>
    </row>
    <row r="116" spans="2:15" s="175" customFormat="1" x14ac:dyDescent="0.25">
      <c r="B116" s="24"/>
      <c r="C116" s="1"/>
      <c r="D116" s="1" t="s">
        <v>597</v>
      </c>
      <c r="E116" s="141">
        <v>27</v>
      </c>
      <c r="F116" s="141">
        <v>110350.5117285399</v>
      </c>
      <c r="G116" s="141">
        <v>10072051.9</v>
      </c>
      <c r="H116" s="141">
        <v>10040.400162084368</v>
      </c>
      <c r="I116" s="141">
        <v>2467057.09</v>
      </c>
      <c r="J116" s="141">
        <v>90560.510038747307</v>
      </c>
      <c r="K116" s="141">
        <v>4942936</v>
      </c>
      <c r="L116" s="141">
        <v>2940.5970652101796</v>
      </c>
      <c r="M116" s="141">
        <v>1468551.83</v>
      </c>
      <c r="N116" s="141">
        <v>6809.0044624980465</v>
      </c>
      <c r="O116" s="76">
        <v>1193506.98</v>
      </c>
    </row>
    <row r="117" spans="2:15" s="175" customFormat="1" x14ac:dyDescent="0.25">
      <c r="B117" s="24"/>
      <c r="C117" s="1"/>
      <c r="D117" s="1" t="s">
        <v>598</v>
      </c>
      <c r="E117" s="141">
        <v>11</v>
      </c>
      <c r="F117" s="141">
        <v>28421.534179222595</v>
      </c>
      <c r="G117" s="141">
        <v>1806788.05</v>
      </c>
      <c r="H117" s="141">
        <v>2637.3259854426215</v>
      </c>
      <c r="I117" s="141">
        <v>276186.93</v>
      </c>
      <c r="J117" s="141">
        <v>23890.561902825171</v>
      </c>
      <c r="K117" s="141">
        <v>1057016.83</v>
      </c>
      <c r="L117" s="141">
        <v>612.43769009061816</v>
      </c>
      <c r="M117" s="141">
        <v>228437.64</v>
      </c>
      <c r="N117" s="141">
        <v>1281.2086008641854</v>
      </c>
      <c r="O117" s="76">
        <v>245146.65</v>
      </c>
    </row>
    <row r="118" spans="2:15" s="175" customFormat="1" x14ac:dyDescent="0.25">
      <c r="B118" s="24"/>
      <c r="C118" s="1"/>
      <c r="D118" s="1" t="s">
        <v>601</v>
      </c>
      <c r="E118" s="141">
        <v>8</v>
      </c>
      <c r="F118" s="141">
        <v>13550</v>
      </c>
      <c r="G118" s="141">
        <v>887099.58</v>
      </c>
      <c r="H118" s="141">
        <v>832</v>
      </c>
      <c r="I118" s="141">
        <v>70327.05</v>
      </c>
      <c r="J118" s="141">
        <v>11641</v>
      </c>
      <c r="K118" s="141">
        <v>596595.99</v>
      </c>
      <c r="L118" s="141">
        <v>511</v>
      </c>
      <c r="M118" s="141">
        <v>129344.02</v>
      </c>
      <c r="N118" s="141">
        <v>566</v>
      </c>
      <c r="O118" s="76">
        <v>90832.51</v>
      </c>
    </row>
    <row r="119" spans="2:15" s="175" customFormat="1" x14ac:dyDescent="0.25">
      <c r="B119" s="24"/>
      <c r="C119" s="1"/>
      <c r="D119" s="1" t="s">
        <v>600</v>
      </c>
      <c r="E119" s="141">
        <v>6</v>
      </c>
      <c r="F119" s="141">
        <v>40421</v>
      </c>
      <c r="G119" s="141">
        <v>2936812.32</v>
      </c>
      <c r="H119" s="141">
        <v>3158</v>
      </c>
      <c r="I119" s="141">
        <v>339520.38</v>
      </c>
      <c r="J119" s="141">
        <v>36135</v>
      </c>
      <c r="K119" s="141">
        <v>1011426.1</v>
      </c>
      <c r="L119" s="141">
        <v>329</v>
      </c>
      <c r="M119" s="141">
        <v>82066.399999999994</v>
      </c>
      <c r="N119" s="141">
        <v>799</v>
      </c>
      <c r="O119" s="76">
        <v>1503799.44</v>
      </c>
    </row>
    <row r="120" spans="2:15" s="175" customFormat="1" x14ac:dyDescent="0.25">
      <c r="B120" s="24"/>
      <c r="C120" s="1"/>
      <c r="D120" s="1" t="s">
        <v>599</v>
      </c>
      <c r="E120" s="141">
        <v>5</v>
      </c>
      <c r="F120" s="141">
        <v>21482</v>
      </c>
      <c r="G120" s="141">
        <v>1485364.05</v>
      </c>
      <c r="H120" s="141">
        <v>605</v>
      </c>
      <c r="I120" s="141">
        <v>300157.98</v>
      </c>
      <c r="J120" s="141">
        <v>19339</v>
      </c>
      <c r="K120" s="141">
        <v>757393.93</v>
      </c>
      <c r="L120" s="141">
        <v>877</v>
      </c>
      <c r="M120" s="141">
        <v>281506.99</v>
      </c>
      <c r="N120" s="141">
        <v>661</v>
      </c>
      <c r="O120" s="76">
        <v>146305.15</v>
      </c>
    </row>
    <row r="121" spans="2:15" s="175" customFormat="1" x14ac:dyDescent="0.25">
      <c r="B121" s="24"/>
      <c r="C121" s="1"/>
      <c r="D121" s="1" t="s">
        <v>602</v>
      </c>
      <c r="E121" s="141">
        <v>4</v>
      </c>
      <c r="F121" s="141">
        <v>4984</v>
      </c>
      <c r="G121" s="141">
        <v>173380.62</v>
      </c>
      <c r="H121" s="141">
        <v>133</v>
      </c>
      <c r="I121" s="141">
        <v>14980.43</v>
      </c>
      <c r="J121" s="141">
        <v>4734</v>
      </c>
      <c r="K121" s="141">
        <v>140025.06</v>
      </c>
      <c r="L121" s="141">
        <v>98</v>
      </c>
      <c r="M121" s="141">
        <v>17158.009999999998</v>
      </c>
      <c r="N121" s="141">
        <v>19</v>
      </c>
      <c r="O121" s="76">
        <v>1217.1300000000001</v>
      </c>
    </row>
    <row r="122" spans="2:15" s="175" customFormat="1" x14ac:dyDescent="0.25">
      <c r="B122" s="24"/>
      <c r="C122" s="1"/>
      <c r="D122" s="1" t="s">
        <v>596</v>
      </c>
      <c r="E122" s="141">
        <v>3</v>
      </c>
      <c r="F122" s="141">
        <v>3158</v>
      </c>
      <c r="G122" s="141">
        <v>173860.71</v>
      </c>
      <c r="H122" s="141">
        <v>34</v>
      </c>
      <c r="I122" s="141">
        <v>2999.44</v>
      </c>
      <c r="J122" s="141">
        <v>2957</v>
      </c>
      <c r="K122" s="141">
        <v>148731.39000000001</v>
      </c>
      <c r="L122" s="141">
        <v>167</v>
      </c>
      <c r="M122" s="141">
        <v>22129.88</v>
      </c>
      <c r="N122" s="141">
        <v>0</v>
      </c>
      <c r="O122" s="76">
        <v>0</v>
      </c>
    </row>
    <row r="123" spans="2:15" s="175" customFormat="1" x14ac:dyDescent="0.25">
      <c r="B123" s="24"/>
      <c r="C123" s="1"/>
      <c r="D123" s="1" t="s">
        <v>1197</v>
      </c>
      <c r="E123" s="141">
        <v>5</v>
      </c>
      <c r="F123" s="141">
        <v>5615</v>
      </c>
      <c r="G123" s="141">
        <v>309539.8</v>
      </c>
      <c r="H123" s="141">
        <v>63</v>
      </c>
      <c r="I123" s="141">
        <v>1192.49</v>
      </c>
      <c r="J123" s="141">
        <v>5075</v>
      </c>
      <c r="K123" s="141">
        <v>130415.18000000002</v>
      </c>
      <c r="L123" s="141">
        <v>477</v>
      </c>
      <c r="M123" s="141">
        <v>177932.13</v>
      </c>
      <c r="N123" s="141">
        <v>0</v>
      </c>
      <c r="O123" s="76">
        <v>0</v>
      </c>
    </row>
    <row r="124" spans="2:15" s="175" customFormat="1" x14ac:dyDescent="0.25">
      <c r="B124" s="24"/>
      <c r="C124" s="1" t="s">
        <v>603</v>
      </c>
      <c r="D124" s="1"/>
      <c r="E124" s="141">
        <v>278</v>
      </c>
      <c r="F124" s="141">
        <v>885208.74614082859</v>
      </c>
      <c r="G124" s="141">
        <v>72975113.459999993</v>
      </c>
      <c r="H124" s="141">
        <v>70076.195278719693</v>
      </c>
      <c r="I124" s="141">
        <v>10362081.439999999</v>
      </c>
      <c r="J124" s="141">
        <v>741775.73823335883</v>
      </c>
      <c r="K124" s="141">
        <v>39538675.390000001</v>
      </c>
      <c r="L124" s="141">
        <v>36581.258299079498</v>
      </c>
      <c r="M124" s="141">
        <v>15978038.5</v>
      </c>
      <c r="N124" s="141">
        <v>36775.554329670515</v>
      </c>
      <c r="O124" s="76">
        <v>7096318.1200000001</v>
      </c>
    </row>
    <row r="125" spans="2:15" s="175" customFormat="1" x14ac:dyDescent="0.25">
      <c r="B125" s="24"/>
      <c r="C125" s="1"/>
      <c r="D125" s="1" t="s">
        <v>611</v>
      </c>
      <c r="E125" s="141">
        <v>37</v>
      </c>
      <c r="F125" s="141">
        <v>142741.99796850968</v>
      </c>
      <c r="G125" s="141">
        <v>12477047.15</v>
      </c>
      <c r="H125" s="141">
        <v>14275.818581245132</v>
      </c>
      <c r="I125" s="141">
        <v>2340881.66</v>
      </c>
      <c r="J125" s="141">
        <v>115375.71451506461</v>
      </c>
      <c r="K125" s="141">
        <v>6537829.4199999999</v>
      </c>
      <c r="L125" s="141">
        <v>5568.1290823168101</v>
      </c>
      <c r="M125" s="141">
        <v>2253609.54</v>
      </c>
      <c r="N125" s="141">
        <v>7522.3357898831255</v>
      </c>
      <c r="O125" s="76">
        <v>1344726.52</v>
      </c>
    </row>
    <row r="126" spans="2:15" s="175" customFormat="1" x14ac:dyDescent="0.25">
      <c r="B126" s="24"/>
      <c r="C126" s="1"/>
      <c r="D126" s="1" t="s">
        <v>613</v>
      </c>
      <c r="E126" s="141">
        <v>35</v>
      </c>
      <c r="F126" s="141">
        <v>99808.452225920919</v>
      </c>
      <c r="G126" s="141">
        <v>10543364.109999999</v>
      </c>
      <c r="H126" s="141">
        <v>10724.94921887183</v>
      </c>
      <c r="I126" s="141">
        <v>1640848.14</v>
      </c>
      <c r="J126" s="141">
        <v>80437.343293978367</v>
      </c>
      <c r="K126" s="141">
        <v>5461746.25</v>
      </c>
      <c r="L126" s="141">
        <v>3902.1707349067819</v>
      </c>
      <c r="M126" s="141">
        <v>1920579.49</v>
      </c>
      <c r="N126" s="141">
        <v>4743.9889781639322</v>
      </c>
      <c r="O126" s="76">
        <v>1520190.24</v>
      </c>
    </row>
    <row r="127" spans="2:15" s="175" customFormat="1" x14ac:dyDescent="0.25">
      <c r="B127" s="24"/>
      <c r="C127" s="1"/>
      <c r="D127" s="1" t="s">
        <v>606</v>
      </c>
      <c r="E127" s="141">
        <v>34</v>
      </c>
      <c r="F127" s="141">
        <v>122491.21880856866</v>
      </c>
      <c r="G127" s="141">
        <v>11422771.98</v>
      </c>
      <c r="H127" s="141">
        <v>11263.286564101672</v>
      </c>
      <c r="I127" s="141">
        <v>1759415.79</v>
      </c>
      <c r="J127" s="141">
        <v>100220.47305216067</v>
      </c>
      <c r="K127" s="141">
        <v>5925004.3799999999</v>
      </c>
      <c r="L127" s="141">
        <v>4933.7579956396294</v>
      </c>
      <c r="M127" s="141">
        <v>2608657.61</v>
      </c>
      <c r="N127" s="141">
        <v>6073.701196666696</v>
      </c>
      <c r="O127" s="76">
        <v>1129694.2</v>
      </c>
    </row>
    <row r="128" spans="2:15" s="175" customFormat="1" x14ac:dyDescent="0.25">
      <c r="B128" s="24"/>
      <c r="C128" s="1"/>
      <c r="D128" s="1" t="s">
        <v>521</v>
      </c>
      <c r="E128" s="141">
        <v>30</v>
      </c>
      <c r="F128" s="141">
        <v>97230.261678627852</v>
      </c>
      <c r="G128" s="141">
        <v>9907425.9600000009</v>
      </c>
      <c r="H128" s="141">
        <v>9851.5232265564155</v>
      </c>
      <c r="I128" s="141">
        <v>1111277.48</v>
      </c>
      <c r="J128" s="141">
        <v>77365.408342081937</v>
      </c>
      <c r="K128" s="141">
        <v>5305270.55</v>
      </c>
      <c r="L128" s="141">
        <v>5400.3638514368531</v>
      </c>
      <c r="M128" s="141">
        <v>2582750.7599999998</v>
      </c>
      <c r="N128" s="141">
        <v>4612.9662585526612</v>
      </c>
      <c r="O128" s="76">
        <v>908127.16</v>
      </c>
    </row>
    <row r="129" spans="2:15" s="175" customFormat="1" x14ac:dyDescent="0.25">
      <c r="B129" s="24"/>
      <c r="C129" s="1"/>
      <c r="D129" s="1" t="s">
        <v>621</v>
      </c>
      <c r="E129" s="141">
        <v>22</v>
      </c>
      <c r="F129" s="141">
        <v>70145.805596978142</v>
      </c>
      <c r="G129" s="141">
        <v>2597707.27</v>
      </c>
      <c r="H129" s="141">
        <v>3424.1764148003926</v>
      </c>
      <c r="I129" s="141">
        <v>470816.18</v>
      </c>
      <c r="J129" s="141">
        <v>64115.869293240248</v>
      </c>
      <c r="K129" s="141">
        <v>1672236.29</v>
      </c>
      <c r="L129" s="141">
        <v>1129.3070524270911</v>
      </c>
      <c r="M129" s="141">
        <v>273759.46000000002</v>
      </c>
      <c r="N129" s="141">
        <v>1476.4528365104081</v>
      </c>
      <c r="O129" s="76">
        <v>180895.34</v>
      </c>
    </row>
    <row r="130" spans="2:15" s="175" customFormat="1" x14ac:dyDescent="0.25">
      <c r="B130" s="24"/>
      <c r="C130" s="1"/>
      <c r="D130" s="1" t="s">
        <v>605</v>
      </c>
      <c r="E130" s="141">
        <v>16</v>
      </c>
      <c r="F130" s="141">
        <v>52749.808707671575</v>
      </c>
      <c r="G130" s="141">
        <v>5347362.92</v>
      </c>
      <c r="H130" s="141">
        <v>4607.1934544812248</v>
      </c>
      <c r="I130" s="141">
        <v>680487.68</v>
      </c>
      <c r="J130" s="141">
        <v>43126.825071450097</v>
      </c>
      <c r="K130" s="141">
        <v>3021697.54</v>
      </c>
      <c r="L130" s="141">
        <v>2562.3771045219446</v>
      </c>
      <c r="M130" s="141">
        <v>1234748.51</v>
      </c>
      <c r="N130" s="141">
        <v>2453.4130772183062</v>
      </c>
      <c r="O130" s="76">
        <v>410429.18</v>
      </c>
    </row>
    <row r="131" spans="2:15" s="175" customFormat="1" x14ac:dyDescent="0.25">
      <c r="B131" s="24"/>
      <c r="C131" s="1"/>
      <c r="D131" s="1" t="s">
        <v>618</v>
      </c>
      <c r="E131" s="141">
        <v>14</v>
      </c>
      <c r="F131" s="141">
        <v>73573.017646523745</v>
      </c>
      <c r="G131" s="141">
        <v>4191056.84</v>
      </c>
      <c r="H131" s="141">
        <v>3358.1669483110418</v>
      </c>
      <c r="I131" s="141">
        <v>500226.59</v>
      </c>
      <c r="J131" s="141">
        <v>65066.348297969686</v>
      </c>
      <c r="K131" s="141">
        <v>1667287.38</v>
      </c>
      <c r="L131" s="141">
        <v>3295.3184122511407</v>
      </c>
      <c r="M131" s="141">
        <v>1728345.45</v>
      </c>
      <c r="N131" s="141">
        <v>1853.1839879918734</v>
      </c>
      <c r="O131" s="76">
        <v>295197.42</v>
      </c>
    </row>
    <row r="132" spans="2:15" s="175" customFormat="1" x14ac:dyDescent="0.25">
      <c r="B132" s="24"/>
      <c r="C132" s="1"/>
      <c r="D132" s="1" t="s">
        <v>619</v>
      </c>
      <c r="E132" s="141">
        <v>10</v>
      </c>
      <c r="F132" s="141">
        <v>20038.434241446033</v>
      </c>
      <c r="G132" s="141">
        <v>1426164.28</v>
      </c>
      <c r="H132" s="141">
        <v>1153.7349380772055</v>
      </c>
      <c r="I132" s="141">
        <v>128136.22</v>
      </c>
      <c r="J132" s="141">
        <v>17308.837514223833</v>
      </c>
      <c r="K132" s="141">
        <v>952144.94</v>
      </c>
      <c r="L132" s="141">
        <v>758.94509432493669</v>
      </c>
      <c r="M132" s="141">
        <v>213880.55</v>
      </c>
      <c r="N132" s="141">
        <v>816.91669482005557</v>
      </c>
      <c r="O132" s="76">
        <v>132002.57</v>
      </c>
    </row>
    <row r="133" spans="2:15" s="175" customFormat="1" x14ac:dyDescent="0.25">
      <c r="B133" s="24"/>
      <c r="C133" s="1"/>
      <c r="D133" s="1" t="s">
        <v>612</v>
      </c>
      <c r="E133" s="141">
        <v>9</v>
      </c>
      <c r="F133" s="141">
        <v>50151.524036830939</v>
      </c>
      <c r="G133" s="141">
        <v>3505792.52</v>
      </c>
      <c r="H133" s="141">
        <v>2400.1385488061605</v>
      </c>
      <c r="I133" s="141">
        <v>348812.05</v>
      </c>
      <c r="J133" s="141">
        <v>43954.275338723499</v>
      </c>
      <c r="K133" s="141">
        <v>2306798.4</v>
      </c>
      <c r="L133" s="141">
        <v>1458.5910473285871</v>
      </c>
      <c r="M133" s="141">
        <v>512489.55</v>
      </c>
      <c r="N133" s="141">
        <v>2338.5191019726926</v>
      </c>
      <c r="O133" s="76">
        <v>337692.52</v>
      </c>
    </row>
    <row r="134" spans="2:15" s="175" customFormat="1" x14ac:dyDescent="0.25">
      <c r="B134" s="24"/>
      <c r="C134" s="1"/>
      <c r="D134" s="1" t="s">
        <v>607</v>
      </c>
      <c r="E134" s="141">
        <v>8</v>
      </c>
      <c r="F134" s="141">
        <v>18601.57380410565</v>
      </c>
      <c r="G134" s="141">
        <v>2413129.88</v>
      </c>
      <c r="H134" s="141">
        <v>1760.4717694891096</v>
      </c>
      <c r="I134" s="141">
        <v>318276.59000000003</v>
      </c>
      <c r="J134" s="141">
        <v>15197.713570307376</v>
      </c>
      <c r="K134" s="141">
        <v>1488948.04</v>
      </c>
      <c r="L134" s="141">
        <v>755.72925818359499</v>
      </c>
      <c r="M134" s="141">
        <v>449049.15</v>
      </c>
      <c r="N134" s="141">
        <v>887.65920612557034</v>
      </c>
      <c r="O134" s="76">
        <v>156856.1</v>
      </c>
    </row>
    <row r="135" spans="2:15" s="175" customFormat="1" x14ac:dyDescent="0.25">
      <c r="B135" s="24"/>
      <c r="C135" s="1"/>
      <c r="D135" s="1" t="s">
        <v>609</v>
      </c>
      <c r="E135" s="141">
        <v>8</v>
      </c>
      <c r="F135" s="141">
        <v>18323.435051831042</v>
      </c>
      <c r="G135" s="141">
        <v>1743822.31</v>
      </c>
      <c r="H135" s="141">
        <v>1723.180201396133</v>
      </c>
      <c r="I135" s="141">
        <v>340922.41</v>
      </c>
      <c r="J135" s="141">
        <v>15383.061395916857</v>
      </c>
      <c r="K135" s="141">
        <v>1063158.68</v>
      </c>
      <c r="L135" s="141">
        <v>392.6440597426091</v>
      </c>
      <c r="M135" s="141">
        <v>169882.9</v>
      </c>
      <c r="N135" s="141">
        <v>824.54939477544372</v>
      </c>
      <c r="O135" s="76">
        <v>169858.32</v>
      </c>
    </row>
    <row r="136" spans="2:15" s="175" customFormat="1" x14ac:dyDescent="0.25">
      <c r="B136" s="24"/>
      <c r="C136" s="1"/>
      <c r="D136" s="1" t="s">
        <v>614</v>
      </c>
      <c r="E136" s="141">
        <v>8</v>
      </c>
      <c r="F136" s="141">
        <v>28474.663261539405</v>
      </c>
      <c r="G136" s="141">
        <v>1602716.96</v>
      </c>
      <c r="H136" s="141">
        <v>1130.1631616784728</v>
      </c>
      <c r="I136" s="141">
        <v>166265.1</v>
      </c>
      <c r="J136" s="141">
        <v>25308.636079466916</v>
      </c>
      <c r="K136" s="141">
        <v>835815.17</v>
      </c>
      <c r="L136" s="141">
        <v>1143.4717694891096</v>
      </c>
      <c r="M136" s="141">
        <v>441861.02</v>
      </c>
      <c r="N136" s="141">
        <v>892.39225090490572</v>
      </c>
      <c r="O136" s="76">
        <v>158775.67000000001</v>
      </c>
    </row>
    <row r="137" spans="2:15" s="175" customFormat="1" x14ac:dyDescent="0.25">
      <c r="B137" s="24"/>
      <c r="C137" s="1"/>
      <c r="D137" s="1" t="s">
        <v>610</v>
      </c>
      <c r="E137" s="141">
        <v>6</v>
      </c>
      <c r="F137" s="141">
        <v>17554.654674531295</v>
      </c>
      <c r="G137" s="141">
        <v>1561440.47</v>
      </c>
      <c r="H137" s="141">
        <v>882.62134013133846</v>
      </c>
      <c r="I137" s="141">
        <v>161444.76</v>
      </c>
      <c r="J137" s="141">
        <v>14617.961051056081</v>
      </c>
      <c r="K137" s="141">
        <v>829511.2</v>
      </c>
      <c r="L137" s="141">
        <v>1359.5134220790819</v>
      </c>
      <c r="M137" s="141">
        <v>442195.3</v>
      </c>
      <c r="N137" s="141">
        <v>694.55886126479459</v>
      </c>
      <c r="O137" s="76">
        <v>128289.21</v>
      </c>
    </row>
    <row r="138" spans="2:15" s="175" customFormat="1" x14ac:dyDescent="0.25">
      <c r="B138" s="24"/>
      <c r="C138" s="1"/>
      <c r="D138" s="1" t="s">
        <v>520</v>
      </c>
      <c r="E138" s="141">
        <v>6</v>
      </c>
      <c r="F138" s="141">
        <v>7682.89843774366</v>
      </c>
      <c r="G138" s="141">
        <v>338252.74</v>
      </c>
      <c r="H138" s="141">
        <v>877.77091077356727</v>
      </c>
      <c r="I138" s="141">
        <v>60431.26</v>
      </c>
      <c r="J138" s="141">
        <v>6505.2714177187117</v>
      </c>
      <c r="K138" s="141">
        <v>203524.88</v>
      </c>
      <c r="L138" s="141">
        <v>190.93941443132618</v>
      </c>
      <c r="M138" s="141">
        <v>57889.09</v>
      </c>
      <c r="N138" s="141">
        <v>108.91669482005557</v>
      </c>
      <c r="O138" s="76">
        <v>16407.509999999998</v>
      </c>
    </row>
    <row r="139" spans="2:15" s="175" customFormat="1" x14ac:dyDescent="0.25">
      <c r="B139" s="24"/>
      <c r="C139" s="1"/>
      <c r="D139" s="1" t="s">
        <v>604</v>
      </c>
      <c r="E139" s="141">
        <v>5</v>
      </c>
      <c r="F139" s="141">
        <v>8299</v>
      </c>
      <c r="G139" s="141">
        <v>437342.17</v>
      </c>
      <c r="H139" s="141">
        <v>99</v>
      </c>
      <c r="I139" s="141">
        <v>14925.26</v>
      </c>
      <c r="J139" s="141">
        <v>7593</v>
      </c>
      <c r="K139" s="141">
        <v>259031.16</v>
      </c>
      <c r="L139" s="141">
        <v>578</v>
      </c>
      <c r="M139" s="141">
        <v>161654.01</v>
      </c>
      <c r="N139" s="141">
        <v>29</v>
      </c>
      <c r="O139" s="76">
        <v>1731.74</v>
      </c>
    </row>
    <row r="140" spans="2:15" s="175" customFormat="1" x14ac:dyDescent="0.25">
      <c r="B140" s="24"/>
      <c r="C140" s="1"/>
      <c r="D140" s="1" t="s">
        <v>615</v>
      </c>
      <c r="E140" s="141">
        <v>5</v>
      </c>
      <c r="F140" s="141">
        <v>15553</v>
      </c>
      <c r="G140" s="141">
        <v>747979.41</v>
      </c>
      <c r="H140" s="141">
        <v>528</v>
      </c>
      <c r="I140" s="141">
        <v>65013.4</v>
      </c>
      <c r="J140" s="141">
        <v>13875</v>
      </c>
      <c r="K140" s="141">
        <v>526956.1</v>
      </c>
      <c r="L140" s="141">
        <v>646</v>
      </c>
      <c r="M140" s="141">
        <v>98692.24</v>
      </c>
      <c r="N140" s="141">
        <v>504</v>
      </c>
      <c r="O140" s="76">
        <v>57317.68</v>
      </c>
    </row>
    <row r="141" spans="2:15" s="175" customFormat="1" x14ac:dyDescent="0.25">
      <c r="B141" s="24"/>
      <c r="C141" s="1"/>
      <c r="D141" s="1" t="s">
        <v>620</v>
      </c>
      <c r="E141" s="141">
        <v>5</v>
      </c>
      <c r="F141" s="141">
        <v>9469</v>
      </c>
      <c r="G141" s="141">
        <v>966016.93</v>
      </c>
      <c r="H141" s="141">
        <v>738</v>
      </c>
      <c r="I141" s="141">
        <v>141294.59</v>
      </c>
      <c r="J141" s="141">
        <v>7981</v>
      </c>
      <c r="K141" s="141">
        <v>670016.38</v>
      </c>
      <c r="L141" s="141">
        <v>339</v>
      </c>
      <c r="M141" s="141">
        <v>92920.3</v>
      </c>
      <c r="N141" s="141">
        <v>411</v>
      </c>
      <c r="O141" s="76">
        <v>61785.67</v>
      </c>
    </row>
    <row r="142" spans="2:15" s="175" customFormat="1" x14ac:dyDescent="0.25">
      <c r="B142" s="24"/>
      <c r="C142" s="1"/>
      <c r="D142" s="1" t="s">
        <v>616</v>
      </c>
      <c r="E142" s="141">
        <v>4</v>
      </c>
      <c r="F142" s="141">
        <v>10683</v>
      </c>
      <c r="G142" s="141">
        <v>718253.02</v>
      </c>
      <c r="H142" s="141">
        <v>442</v>
      </c>
      <c r="I142" s="141">
        <v>19500.46</v>
      </c>
      <c r="J142" s="141">
        <v>9251</v>
      </c>
      <c r="K142" s="141">
        <v>474717.8</v>
      </c>
      <c r="L142" s="141">
        <v>458</v>
      </c>
      <c r="M142" s="141">
        <v>137693.69</v>
      </c>
      <c r="N142" s="141">
        <v>532</v>
      </c>
      <c r="O142" s="76">
        <v>86341.07</v>
      </c>
    </row>
    <row r="143" spans="2:15" s="175" customFormat="1" x14ac:dyDescent="0.25">
      <c r="B143" s="24"/>
      <c r="C143" s="1"/>
      <c r="D143" s="1" t="s">
        <v>617</v>
      </c>
      <c r="E143" s="141">
        <v>4</v>
      </c>
      <c r="F143" s="141">
        <v>8393</v>
      </c>
      <c r="G143" s="141">
        <v>584717.17000000004</v>
      </c>
      <c r="H143" s="141">
        <v>574</v>
      </c>
      <c r="I143" s="141">
        <v>80160.84</v>
      </c>
      <c r="J143" s="141">
        <v>6909</v>
      </c>
      <c r="K143" s="141">
        <v>185110.09</v>
      </c>
      <c r="L143" s="141">
        <v>910</v>
      </c>
      <c r="M143" s="141">
        <v>319446.24</v>
      </c>
      <c r="N143" s="141">
        <v>0</v>
      </c>
      <c r="O143" s="76">
        <v>0</v>
      </c>
    </row>
    <row r="144" spans="2:15" s="175" customFormat="1" x14ac:dyDescent="0.25">
      <c r="B144" s="24"/>
      <c r="C144" s="1"/>
      <c r="D144" s="1" t="s">
        <v>603</v>
      </c>
      <c r="E144" s="141">
        <v>3</v>
      </c>
      <c r="F144" s="141">
        <v>2901</v>
      </c>
      <c r="G144" s="141">
        <v>142044.1</v>
      </c>
      <c r="H144" s="141">
        <v>0</v>
      </c>
      <c r="I144" s="141">
        <v>0</v>
      </c>
      <c r="J144" s="141">
        <v>2608</v>
      </c>
      <c r="K144" s="141">
        <v>47824.93</v>
      </c>
      <c r="L144" s="141">
        <v>293</v>
      </c>
      <c r="M144" s="141">
        <v>94219.17</v>
      </c>
      <c r="N144" s="141">
        <v>0</v>
      </c>
      <c r="O144" s="76">
        <v>0</v>
      </c>
    </row>
    <row r="145" spans="2:15" s="175" customFormat="1" x14ac:dyDescent="0.25">
      <c r="B145" s="24"/>
      <c r="C145" s="1"/>
      <c r="D145" s="1" t="s">
        <v>608</v>
      </c>
      <c r="E145" s="141">
        <v>3</v>
      </c>
      <c r="F145" s="141">
        <v>5568</v>
      </c>
      <c r="G145" s="141">
        <v>159297.89000000001</v>
      </c>
      <c r="H145" s="141">
        <v>241</v>
      </c>
      <c r="I145" s="141">
        <v>12750.88</v>
      </c>
      <c r="J145" s="141">
        <v>4947</v>
      </c>
      <c r="K145" s="141">
        <v>62999.31</v>
      </c>
      <c r="L145" s="141">
        <v>380</v>
      </c>
      <c r="M145" s="141">
        <v>83547.7</v>
      </c>
      <c r="N145" s="141">
        <v>0</v>
      </c>
      <c r="O145" s="76">
        <v>0</v>
      </c>
    </row>
    <row r="146" spans="2:15" s="175" customFormat="1" x14ac:dyDescent="0.25">
      <c r="B146" s="24"/>
      <c r="C146" s="1"/>
      <c r="D146" s="1" t="s">
        <v>280</v>
      </c>
      <c r="E146" s="141">
        <v>3</v>
      </c>
      <c r="F146" s="141">
        <v>2138</v>
      </c>
      <c r="G146" s="141">
        <v>38463.339999999997</v>
      </c>
      <c r="H146" s="141">
        <v>21</v>
      </c>
      <c r="I146" s="141">
        <v>194.1</v>
      </c>
      <c r="J146" s="141">
        <v>2044</v>
      </c>
      <c r="K146" s="141">
        <v>28204.47</v>
      </c>
      <c r="L146" s="141">
        <v>73</v>
      </c>
      <c r="M146" s="141">
        <v>10064.77</v>
      </c>
      <c r="N146" s="141">
        <v>0</v>
      </c>
      <c r="O146" s="76">
        <v>0</v>
      </c>
    </row>
    <row r="147" spans="2:15" s="175" customFormat="1" x14ac:dyDescent="0.25">
      <c r="B147" s="24"/>
      <c r="C147" s="1"/>
      <c r="D147" s="1" t="s">
        <v>1197</v>
      </c>
      <c r="E147" s="141">
        <v>3</v>
      </c>
      <c r="F147" s="141">
        <v>2637</v>
      </c>
      <c r="G147" s="141">
        <v>102944.02</v>
      </c>
      <c r="H147" s="141">
        <v>0</v>
      </c>
      <c r="I147" s="141">
        <v>0</v>
      </c>
      <c r="J147" s="141">
        <v>2584</v>
      </c>
      <c r="K147" s="141">
        <v>12842.01</v>
      </c>
      <c r="L147" s="141">
        <v>53</v>
      </c>
      <c r="M147" s="141">
        <v>90102.01</v>
      </c>
      <c r="N147" s="141">
        <v>0</v>
      </c>
      <c r="O147" s="76">
        <v>0</v>
      </c>
    </row>
    <row r="148" spans="2:15" s="175" customFormat="1" x14ac:dyDescent="0.25">
      <c r="B148" s="24"/>
      <c r="C148" s="1" t="s">
        <v>622</v>
      </c>
      <c r="D148" s="1"/>
      <c r="E148" s="141">
        <v>149</v>
      </c>
      <c r="F148" s="141">
        <v>486588.35816019302</v>
      </c>
      <c r="G148" s="141">
        <v>38523955.509999998</v>
      </c>
      <c r="H148" s="141">
        <v>29426.130096133442</v>
      </c>
      <c r="I148" s="141">
        <v>7572834.7699999996</v>
      </c>
      <c r="J148" s="141">
        <v>431997.29798167176</v>
      </c>
      <c r="K148" s="141">
        <v>23545149.649999999</v>
      </c>
      <c r="L148" s="141">
        <v>9933.8192571474374</v>
      </c>
      <c r="M148" s="141">
        <v>4458646.32</v>
      </c>
      <c r="N148" s="141">
        <v>15231.110825240414</v>
      </c>
      <c r="O148" s="76">
        <v>2947324.77</v>
      </c>
    </row>
    <row r="149" spans="2:15" s="175" customFormat="1" x14ac:dyDescent="0.25">
      <c r="B149" s="24"/>
      <c r="C149" s="1"/>
      <c r="D149" s="1" t="s">
        <v>626</v>
      </c>
      <c r="E149" s="141">
        <v>49</v>
      </c>
      <c r="F149" s="141">
        <v>213646.96780633257</v>
      </c>
      <c r="G149" s="141">
        <v>20653184.239999998</v>
      </c>
      <c r="H149" s="141">
        <v>13966.686388198059</v>
      </c>
      <c r="I149" s="141">
        <v>4607115.03</v>
      </c>
      <c r="J149" s="141">
        <v>186338.68746361777</v>
      </c>
      <c r="K149" s="141">
        <v>11529285.48</v>
      </c>
      <c r="L149" s="141">
        <v>5466.2354450223493</v>
      </c>
      <c r="M149" s="141">
        <v>3026044.77</v>
      </c>
      <c r="N149" s="141">
        <v>7875.3585094943955</v>
      </c>
      <c r="O149" s="76">
        <v>1490738.96</v>
      </c>
    </row>
    <row r="150" spans="2:15" s="175" customFormat="1" x14ac:dyDescent="0.25">
      <c r="B150" s="24"/>
      <c r="C150" s="1"/>
      <c r="D150" s="1" t="s">
        <v>629</v>
      </c>
      <c r="E150" s="141">
        <v>12</v>
      </c>
      <c r="F150" s="141">
        <v>58246.457567863377</v>
      </c>
      <c r="G150" s="141">
        <v>4900886.0999999996</v>
      </c>
      <c r="H150" s="141">
        <v>4178.2388936669367</v>
      </c>
      <c r="I150" s="141">
        <v>667703.57999999996</v>
      </c>
      <c r="J150" s="141">
        <v>49581.721953847038</v>
      </c>
      <c r="K150" s="141">
        <v>3175820.89</v>
      </c>
      <c r="L150" s="141">
        <v>1263.219960688235</v>
      </c>
      <c r="M150" s="141">
        <v>459021.31</v>
      </c>
      <c r="N150" s="141">
        <v>3223.2767596611684</v>
      </c>
      <c r="O150" s="76">
        <v>598340.31999999995</v>
      </c>
    </row>
    <row r="151" spans="2:15" s="175" customFormat="1" x14ac:dyDescent="0.25">
      <c r="B151" s="24"/>
      <c r="C151" s="1"/>
      <c r="D151" s="1" t="s">
        <v>635</v>
      </c>
      <c r="E151" s="141">
        <v>12</v>
      </c>
      <c r="F151" s="141">
        <v>47254.330040893285</v>
      </c>
      <c r="G151" s="141">
        <v>3785119.16</v>
      </c>
      <c r="H151" s="141">
        <v>2688.3259854426215</v>
      </c>
      <c r="I151" s="141">
        <v>693855.07</v>
      </c>
      <c r="J151" s="141">
        <v>42172.10595565816</v>
      </c>
      <c r="K151" s="141">
        <v>2472765.2000000002</v>
      </c>
      <c r="L151" s="141">
        <v>794.38657101129525</v>
      </c>
      <c r="M151" s="141">
        <v>314654.03000000003</v>
      </c>
      <c r="N151" s="141">
        <v>1599.5115287812118</v>
      </c>
      <c r="O151" s="76">
        <v>303844.86</v>
      </c>
    </row>
    <row r="152" spans="2:15" s="175" customFormat="1" x14ac:dyDescent="0.25">
      <c r="B152" s="24"/>
      <c r="C152" s="1"/>
      <c r="D152" s="1" t="s">
        <v>630</v>
      </c>
      <c r="E152" s="141">
        <v>8</v>
      </c>
      <c r="F152" s="141">
        <v>30779</v>
      </c>
      <c r="G152" s="141">
        <v>1382733.95</v>
      </c>
      <c r="H152" s="141">
        <v>985</v>
      </c>
      <c r="I152" s="141">
        <v>129895.02</v>
      </c>
      <c r="J152" s="141">
        <v>28798</v>
      </c>
      <c r="K152" s="141">
        <v>1067823.46</v>
      </c>
      <c r="L152" s="141">
        <v>186</v>
      </c>
      <c r="M152" s="141">
        <v>52933.77</v>
      </c>
      <c r="N152" s="141">
        <v>810</v>
      </c>
      <c r="O152" s="76">
        <v>132081.71</v>
      </c>
    </row>
    <row r="153" spans="2:15" s="175" customFormat="1" x14ac:dyDescent="0.25">
      <c r="B153" s="24"/>
      <c r="C153" s="1"/>
      <c r="D153" s="1" t="s">
        <v>636</v>
      </c>
      <c r="E153" s="141">
        <v>8</v>
      </c>
      <c r="F153" s="141">
        <v>17871.602745103792</v>
      </c>
      <c r="G153" s="141">
        <v>1367056.81</v>
      </c>
      <c r="H153" s="141">
        <v>1513.8788288258238</v>
      </c>
      <c r="I153" s="141">
        <v>272139.86</v>
      </c>
      <c r="J153" s="141">
        <v>15664.78260854877</v>
      </c>
      <c r="K153" s="141">
        <v>921388.06</v>
      </c>
      <c r="L153" s="141">
        <v>264.97728042555809</v>
      </c>
      <c r="M153" s="141">
        <v>103140.13</v>
      </c>
      <c r="N153" s="141">
        <v>427.96402730363826</v>
      </c>
      <c r="O153" s="76">
        <v>70388.75</v>
      </c>
    </row>
    <row r="154" spans="2:15" s="175" customFormat="1" x14ac:dyDescent="0.25">
      <c r="B154" s="24"/>
      <c r="C154" s="1"/>
      <c r="D154" s="1" t="s">
        <v>632</v>
      </c>
      <c r="E154" s="141">
        <v>5</v>
      </c>
      <c r="F154" s="141">
        <v>32551</v>
      </c>
      <c r="G154" s="141">
        <v>2842819.27</v>
      </c>
      <c r="H154" s="141">
        <v>2624</v>
      </c>
      <c r="I154" s="141">
        <v>808818.7</v>
      </c>
      <c r="J154" s="141">
        <v>28649</v>
      </c>
      <c r="K154" s="141">
        <v>1656283.33</v>
      </c>
      <c r="L154" s="141">
        <v>347</v>
      </c>
      <c r="M154" s="141">
        <v>83700.05</v>
      </c>
      <c r="N154" s="141">
        <v>931</v>
      </c>
      <c r="O154" s="76">
        <v>294017.19</v>
      </c>
    </row>
    <row r="155" spans="2:15" s="175" customFormat="1" x14ac:dyDescent="0.25">
      <c r="B155" s="24"/>
      <c r="C155" s="1"/>
      <c r="D155" s="1" t="s">
        <v>633</v>
      </c>
      <c r="E155" s="141">
        <v>5</v>
      </c>
      <c r="F155" s="141">
        <v>5234</v>
      </c>
      <c r="G155" s="141">
        <v>266982.32</v>
      </c>
      <c r="H155" s="141">
        <v>204</v>
      </c>
      <c r="I155" s="141">
        <v>24154.5</v>
      </c>
      <c r="J155" s="141">
        <v>4893</v>
      </c>
      <c r="K155" s="141">
        <v>203579</v>
      </c>
      <c r="L155" s="141">
        <v>137</v>
      </c>
      <c r="M155" s="141">
        <v>39248.82</v>
      </c>
      <c r="N155" s="141">
        <v>0</v>
      </c>
      <c r="O155" s="76">
        <v>0</v>
      </c>
    </row>
    <row r="156" spans="2:15" s="175" customFormat="1" x14ac:dyDescent="0.25">
      <c r="B156" s="24"/>
      <c r="C156" s="1"/>
      <c r="D156" s="1" t="s">
        <v>623</v>
      </c>
      <c r="E156" s="141">
        <v>4</v>
      </c>
      <c r="F156" s="141">
        <v>3679</v>
      </c>
      <c r="G156" s="141">
        <v>133821.60999999999</v>
      </c>
      <c r="H156" s="141">
        <v>97</v>
      </c>
      <c r="I156" s="141">
        <v>551.78</v>
      </c>
      <c r="J156" s="141">
        <v>3442</v>
      </c>
      <c r="K156" s="141">
        <v>94443.77</v>
      </c>
      <c r="L156" s="141">
        <v>112</v>
      </c>
      <c r="M156" s="141">
        <v>34502.39</v>
      </c>
      <c r="N156" s="141">
        <v>28</v>
      </c>
      <c r="O156" s="76">
        <v>4323.68</v>
      </c>
    </row>
    <row r="157" spans="2:15" s="175" customFormat="1" x14ac:dyDescent="0.25">
      <c r="B157" s="24"/>
      <c r="C157" s="1"/>
      <c r="D157" s="1" t="s">
        <v>624</v>
      </c>
      <c r="E157" s="141">
        <v>4</v>
      </c>
      <c r="F157" s="141">
        <v>3702</v>
      </c>
      <c r="G157" s="141">
        <v>302431.40999999997</v>
      </c>
      <c r="H157" s="141">
        <v>94</v>
      </c>
      <c r="I157" s="141">
        <v>3818.47</v>
      </c>
      <c r="J157" s="141">
        <v>3520</v>
      </c>
      <c r="K157" s="141">
        <v>277104</v>
      </c>
      <c r="L157" s="141">
        <v>88</v>
      </c>
      <c r="M157" s="141">
        <v>21508.93</v>
      </c>
      <c r="N157" s="141">
        <v>0</v>
      </c>
      <c r="O157" s="76">
        <v>0</v>
      </c>
    </row>
    <row r="158" spans="2:15" s="175" customFormat="1" x14ac:dyDescent="0.25">
      <c r="B158" s="24"/>
      <c r="C158" s="1"/>
      <c r="D158" s="1" t="s">
        <v>625</v>
      </c>
      <c r="E158" s="141">
        <v>4</v>
      </c>
      <c r="F158" s="141">
        <v>4370</v>
      </c>
      <c r="G158" s="141">
        <v>164891.54999999999</v>
      </c>
      <c r="H158" s="141">
        <v>158</v>
      </c>
      <c r="I158" s="141">
        <v>7318.58</v>
      </c>
      <c r="J158" s="141">
        <v>4160</v>
      </c>
      <c r="K158" s="141">
        <v>140672.71</v>
      </c>
      <c r="L158" s="141">
        <v>52</v>
      </c>
      <c r="M158" s="141">
        <v>16900.259999999998</v>
      </c>
      <c r="N158" s="141">
        <v>0</v>
      </c>
      <c r="O158" s="76">
        <v>0</v>
      </c>
    </row>
    <row r="159" spans="2:15" s="175" customFormat="1" x14ac:dyDescent="0.25">
      <c r="B159" s="24"/>
      <c r="C159" s="1"/>
      <c r="D159" s="1" t="s">
        <v>627</v>
      </c>
      <c r="E159" s="141">
        <v>4</v>
      </c>
      <c r="F159" s="141">
        <v>5096</v>
      </c>
      <c r="G159" s="141">
        <v>258874.83</v>
      </c>
      <c r="H159" s="141">
        <v>234</v>
      </c>
      <c r="I159" s="141">
        <v>21559.4</v>
      </c>
      <c r="J159" s="141">
        <v>4647</v>
      </c>
      <c r="K159" s="141">
        <v>190588.33</v>
      </c>
      <c r="L159" s="141">
        <v>215</v>
      </c>
      <c r="M159" s="141">
        <v>46727.11</v>
      </c>
      <c r="N159" s="141">
        <v>0</v>
      </c>
      <c r="O159" s="76">
        <v>0</v>
      </c>
    </row>
    <row r="160" spans="2:15" s="175" customFormat="1" x14ac:dyDescent="0.25">
      <c r="B160" s="24"/>
      <c r="C160" s="1"/>
      <c r="D160" s="1" t="s">
        <v>634</v>
      </c>
      <c r="E160" s="141">
        <v>4</v>
      </c>
      <c r="F160" s="141">
        <v>6804</v>
      </c>
      <c r="G160" s="141">
        <v>572769.52</v>
      </c>
      <c r="H160" s="141">
        <v>525</v>
      </c>
      <c r="I160" s="141">
        <v>94496.86</v>
      </c>
      <c r="J160" s="141">
        <v>5892</v>
      </c>
      <c r="K160" s="141">
        <v>410407.83</v>
      </c>
      <c r="L160" s="141">
        <v>151</v>
      </c>
      <c r="M160" s="141">
        <v>35966.559999999998</v>
      </c>
      <c r="N160" s="141">
        <v>236</v>
      </c>
      <c r="O160" s="76">
        <v>31898.26</v>
      </c>
    </row>
    <row r="161" spans="2:15" s="175" customFormat="1" x14ac:dyDescent="0.25">
      <c r="B161" s="24"/>
      <c r="C161" s="1"/>
      <c r="D161" s="1" t="s">
        <v>628</v>
      </c>
      <c r="E161" s="141">
        <v>3</v>
      </c>
      <c r="F161" s="141">
        <v>2927</v>
      </c>
      <c r="G161" s="141">
        <v>112677.95</v>
      </c>
      <c r="H161" s="141">
        <v>101</v>
      </c>
      <c r="I161" s="141">
        <v>1425.73</v>
      </c>
      <c r="J161" s="141">
        <v>2815</v>
      </c>
      <c r="K161" s="141">
        <v>110216.83</v>
      </c>
      <c r="L161" s="141">
        <v>11</v>
      </c>
      <c r="M161" s="141">
        <v>1035.3900000000001</v>
      </c>
      <c r="N161" s="141">
        <v>0</v>
      </c>
      <c r="O161" s="76">
        <v>0</v>
      </c>
    </row>
    <row r="162" spans="2:15" s="175" customFormat="1" x14ac:dyDescent="0.25">
      <c r="B162" s="24"/>
      <c r="C162" s="1"/>
      <c r="D162" s="1" t="s">
        <v>577</v>
      </c>
      <c r="E162" s="141">
        <v>3</v>
      </c>
      <c r="F162" s="141">
        <v>10375</v>
      </c>
      <c r="G162" s="141">
        <v>506733.99</v>
      </c>
      <c r="H162" s="141">
        <v>970</v>
      </c>
      <c r="I162" s="141">
        <v>155492.82999999999</v>
      </c>
      <c r="J162" s="141">
        <v>9147</v>
      </c>
      <c r="K162" s="141">
        <v>273707.19</v>
      </c>
      <c r="L162" s="141">
        <v>158</v>
      </c>
      <c r="M162" s="141">
        <v>55842.94</v>
      </c>
      <c r="N162" s="141">
        <v>100</v>
      </c>
      <c r="O162" s="76">
        <v>21691.040000000001</v>
      </c>
    </row>
    <row r="163" spans="2:15" s="175" customFormat="1" x14ac:dyDescent="0.25">
      <c r="B163" s="24"/>
      <c r="C163" s="1"/>
      <c r="D163" s="1" t="s">
        <v>631</v>
      </c>
      <c r="E163" s="141">
        <v>3</v>
      </c>
      <c r="F163" s="141">
        <v>10505</v>
      </c>
      <c r="G163" s="141">
        <v>109459.01</v>
      </c>
      <c r="H163" s="141">
        <v>62</v>
      </c>
      <c r="I163" s="141">
        <v>4310.53</v>
      </c>
      <c r="J163" s="141">
        <v>10291</v>
      </c>
      <c r="K163" s="141">
        <v>79507.09</v>
      </c>
      <c r="L163" s="141">
        <v>152</v>
      </c>
      <c r="M163" s="141">
        <v>25641.39</v>
      </c>
      <c r="N163" s="141">
        <v>0</v>
      </c>
      <c r="O163" s="76">
        <v>0</v>
      </c>
    </row>
    <row r="164" spans="2:15" s="175" customFormat="1" x14ac:dyDescent="0.25">
      <c r="B164" s="24"/>
      <c r="C164" s="1"/>
      <c r="D164" s="1" t="s">
        <v>286</v>
      </c>
      <c r="E164" s="141">
        <v>3</v>
      </c>
      <c r="F164" s="141">
        <v>8405</v>
      </c>
      <c r="G164" s="141">
        <v>164471.19</v>
      </c>
      <c r="H164" s="141">
        <v>82</v>
      </c>
      <c r="I164" s="141">
        <v>5577.21</v>
      </c>
      <c r="J164" s="141">
        <v>8269</v>
      </c>
      <c r="K164" s="141">
        <v>142265.65</v>
      </c>
      <c r="L164" s="141">
        <v>54</v>
      </c>
      <c r="M164" s="141">
        <v>16628.32</v>
      </c>
      <c r="N164" s="141">
        <v>0</v>
      </c>
      <c r="O164" s="76">
        <v>0</v>
      </c>
    </row>
    <row r="165" spans="2:15" s="175" customFormat="1" x14ac:dyDescent="0.25">
      <c r="B165" s="24"/>
      <c r="C165" s="1"/>
      <c r="D165" s="1" t="s">
        <v>1197</v>
      </c>
      <c r="E165" s="141">
        <v>18</v>
      </c>
      <c r="F165" s="141">
        <v>25142</v>
      </c>
      <c r="G165" s="141">
        <v>999042.59</v>
      </c>
      <c r="H165" s="141">
        <v>943</v>
      </c>
      <c r="I165" s="141">
        <v>74601.650000000009</v>
      </c>
      <c r="J165" s="141">
        <v>23717</v>
      </c>
      <c r="K165" s="141">
        <v>799290.83</v>
      </c>
      <c r="L165" s="141">
        <v>482</v>
      </c>
      <c r="M165" s="141">
        <v>125150.14</v>
      </c>
      <c r="N165" s="141">
        <v>0</v>
      </c>
      <c r="O165" s="76">
        <v>0</v>
      </c>
    </row>
    <row r="166" spans="2:15" s="175" customFormat="1" x14ac:dyDescent="0.25">
      <c r="B166" s="24"/>
      <c r="C166" s="1" t="s">
        <v>637</v>
      </c>
      <c r="D166" s="1"/>
      <c r="E166" s="141">
        <v>256</v>
      </c>
      <c r="F166" s="141">
        <v>897423.13196684129</v>
      </c>
      <c r="G166" s="141">
        <v>95038230.5</v>
      </c>
      <c r="H166" s="141">
        <v>89939.893906186218</v>
      </c>
      <c r="I166" s="141">
        <v>17630248.710000001</v>
      </c>
      <c r="J166" s="141">
        <v>736370.78258959495</v>
      </c>
      <c r="K166" s="141">
        <v>46413716.359999999</v>
      </c>
      <c r="L166" s="141">
        <v>27414.611128643453</v>
      </c>
      <c r="M166" s="141">
        <v>17635084.640000001</v>
      </c>
      <c r="N166" s="141">
        <v>43697.844342416778</v>
      </c>
      <c r="O166" s="76">
        <v>13359180.800000001</v>
      </c>
    </row>
    <row r="167" spans="2:15" s="175" customFormat="1" x14ac:dyDescent="0.25">
      <c r="B167" s="24"/>
      <c r="C167" s="1"/>
      <c r="D167" s="1" t="s">
        <v>638</v>
      </c>
      <c r="E167" s="141">
        <v>87</v>
      </c>
      <c r="F167" s="141">
        <v>357240.15808113461</v>
      </c>
      <c r="G167" s="141">
        <v>39714873.490000002</v>
      </c>
      <c r="H167" s="141">
        <v>30177.226992423286</v>
      </c>
      <c r="I167" s="141">
        <v>6707136.5899999999</v>
      </c>
      <c r="J167" s="141">
        <v>298704.29825431004</v>
      </c>
      <c r="K167" s="141">
        <v>18858524.010000002</v>
      </c>
      <c r="L167" s="141">
        <v>8318.4156464184816</v>
      </c>
      <c r="M167" s="141">
        <v>6577754.2400000002</v>
      </c>
      <c r="N167" s="141">
        <v>20040.21718798278</v>
      </c>
      <c r="O167" s="76">
        <v>7571458.6500000004</v>
      </c>
    </row>
    <row r="168" spans="2:15" s="175" customFormat="1" x14ac:dyDescent="0.25">
      <c r="B168" s="24"/>
      <c r="C168" s="1"/>
      <c r="D168" s="1" t="s">
        <v>541</v>
      </c>
      <c r="E168" s="141">
        <v>73</v>
      </c>
      <c r="F168" s="141">
        <v>292251.33733769984</v>
      </c>
      <c r="G168" s="141">
        <v>37455687.960000001</v>
      </c>
      <c r="H168" s="141">
        <v>44102.160389009849</v>
      </c>
      <c r="I168" s="141">
        <v>8929076.9199999999</v>
      </c>
      <c r="J168" s="141">
        <v>223882.02879894862</v>
      </c>
      <c r="K168" s="141">
        <v>17198337.16</v>
      </c>
      <c r="L168" s="141">
        <v>10300.486036464488</v>
      </c>
      <c r="M168" s="141">
        <v>7511792.6500000004</v>
      </c>
      <c r="N168" s="141">
        <v>13966.6621132769</v>
      </c>
      <c r="O168" s="76">
        <v>3816481.22</v>
      </c>
    </row>
    <row r="169" spans="2:15" s="175" customFormat="1" x14ac:dyDescent="0.25">
      <c r="B169" s="24"/>
      <c r="C169" s="1"/>
      <c r="D169" s="1" t="s">
        <v>644</v>
      </c>
      <c r="E169" s="141">
        <v>20</v>
      </c>
      <c r="F169" s="141">
        <v>54916.062206228213</v>
      </c>
      <c r="G169" s="141">
        <v>3931890.24</v>
      </c>
      <c r="H169" s="141">
        <v>5199.9548987654407</v>
      </c>
      <c r="I169" s="141">
        <v>638356.86</v>
      </c>
      <c r="J169" s="141">
        <v>45881.087698581759</v>
      </c>
      <c r="K169" s="141">
        <v>2050427.75</v>
      </c>
      <c r="L169" s="141">
        <v>1404.0003379511531</v>
      </c>
      <c r="M169" s="141">
        <v>696548.78</v>
      </c>
      <c r="N169" s="141">
        <v>2431.0192709298544</v>
      </c>
      <c r="O169" s="76">
        <v>546556.84</v>
      </c>
    </row>
    <row r="170" spans="2:15" s="175" customFormat="1" x14ac:dyDescent="0.25">
      <c r="B170" s="24"/>
      <c r="C170" s="1"/>
      <c r="D170" s="1" t="s">
        <v>639</v>
      </c>
      <c r="E170" s="141">
        <v>14</v>
      </c>
      <c r="F170" s="141">
        <v>39061.807490276005</v>
      </c>
      <c r="G170" s="141">
        <v>2787038.83</v>
      </c>
      <c r="H170" s="141">
        <v>4247.2521467520273</v>
      </c>
      <c r="I170" s="141">
        <v>329497</v>
      </c>
      <c r="J170" s="141">
        <v>31814.295285592489</v>
      </c>
      <c r="K170" s="141">
        <v>1604305.28</v>
      </c>
      <c r="L170" s="141">
        <v>1115.9946580575424</v>
      </c>
      <c r="M170" s="141">
        <v>470540.44</v>
      </c>
      <c r="N170" s="141">
        <v>1884.2653998739474</v>
      </c>
      <c r="O170" s="76">
        <v>382696.11</v>
      </c>
    </row>
    <row r="171" spans="2:15" s="175" customFormat="1" x14ac:dyDescent="0.25">
      <c r="B171" s="24"/>
      <c r="C171" s="1"/>
      <c r="D171" s="1" t="s">
        <v>642</v>
      </c>
      <c r="E171" s="141">
        <v>14</v>
      </c>
      <c r="F171" s="141">
        <v>59796.766851502667</v>
      </c>
      <c r="G171" s="141">
        <v>6257627.3799999999</v>
      </c>
      <c r="H171" s="141">
        <v>2362.2994792356103</v>
      </c>
      <c r="I171" s="141">
        <v>630262.18999999994</v>
      </c>
      <c r="J171" s="141">
        <v>51209.072552161975</v>
      </c>
      <c r="K171" s="141">
        <v>3534415.31</v>
      </c>
      <c r="L171" s="141">
        <v>2084.7144497517866</v>
      </c>
      <c r="M171" s="141">
        <v>1246440.07</v>
      </c>
      <c r="N171" s="141">
        <v>4140.6803703532951</v>
      </c>
      <c r="O171" s="76">
        <v>846509.81</v>
      </c>
    </row>
    <row r="172" spans="2:15" s="175" customFormat="1" x14ac:dyDescent="0.25">
      <c r="B172" s="24"/>
      <c r="C172" s="1"/>
      <c r="D172" s="1" t="s">
        <v>643</v>
      </c>
      <c r="E172" s="141">
        <v>8</v>
      </c>
      <c r="F172" s="141">
        <v>15362</v>
      </c>
      <c r="G172" s="141">
        <v>1072504.8400000001</v>
      </c>
      <c r="H172" s="141">
        <v>1133</v>
      </c>
      <c r="I172" s="141">
        <v>94977.86</v>
      </c>
      <c r="J172" s="141">
        <v>13048</v>
      </c>
      <c r="K172" s="141">
        <v>682361.67</v>
      </c>
      <c r="L172" s="141">
        <v>785</v>
      </c>
      <c r="M172" s="141">
        <v>247009.63</v>
      </c>
      <c r="N172" s="141">
        <v>396</v>
      </c>
      <c r="O172" s="76">
        <v>48155.68</v>
      </c>
    </row>
    <row r="173" spans="2:15" s="175" customFormat="1" x14ac:dyDescent="0.25">
      <c r="B173" s="24"/>
      <c r="C173" s="1"/>
      <c r="D173" s="1" t="s">
        <v>646</v>
      </c>
      <c r="E173" s="141">
        <v>6</v>
      </c>
      <c r="F173" s="141">
        <v>8637</v>
      </c>
      <c r="G173" s="141">
        <v>409090.35</v>
      </c>
      <c r="H173" s="141">
        <v>360</v>
      </c>
      <c r="I173" s="141">
        <v>27452.73</v>
      </c>
      <c r="J173" s="141">
        <v>7702</v>
      </c>
      <c r="K173" s="141">
        <v>198327.09</v>
      </c>
      <c r="L173" s="141">
        <v>527</v>
      </c>
      <c r="M173" s="141">
        <v>178497.88</v>
      </c>
      <c r="N173" s="141">
        <v>48</v>
      </c>
      <c r="O173" s="76">
        <v>4812.6499999999996</v>
      </c>
    </row>
    <row r="174" spans="2:15" s="175" customFormat="1" x14ac:dyDescent="0.25">
      <c r="B174" s="24"/>
      <c r="C174" s="1"/>
      <c r="D174" s="1" t="s">
        <v>641</v>
      </c>
      <c r="E174" s="141">
        <v>5</v>
      </c>
      <c r="F174" s="141">
        <v>13729</v>
      </c>
      <c r="G174" s="141">
        <v>519870.22</v>
      </c>
      <c r="H174" s="141">
        <v>60</v>
      </c>
      <c r="I174" s="141">
        <v>8471.7000000000007</v>
      </c>
      <c r="J174" s="141">
        <v>12900</v>
      </c>
      <c r="K174" s="141">
        <v>348564.87</v>
      </c>
      <c r="L174" s="141">
        <v>749</v>
      </c>
      <c r="M174" s="141">
        <v>161290.6</v>
      </c>
      <c r="N174" s="141">
        <v>20</v>
      </c>
      <c r="O174" s="76">
        <v>1543.05</v>
      </c>
    </row>
    <row r="175" spans="2:15" s="175" customFormat="1" x14ac:dyDescent="0.25">
      <c r="B175" s="24"/>
      <c r="C175" s="1"/>
      <c r="D175" s="1" t="s">
        <v>640</v>
      </c>
      <c r="E175" s="141">
        <v>4</v>
      </c>
      <c r="F175" s="141">
        <v>8340</v>
      </c>
      <c r="G175" s="141">
        <v>308609.7</v>
      </c>
      <c r="H175" s="141">
        <v>175</v>
      </c>
      <c r="I175" s="141">
        <v>22965.4</v>
      </c>
      <c r="J175" s="141">
        <v>7711</v>
      </c>
      <c r="K175" s="141">
        <v>190292.69</v>
      </c>
      <c r="L175" s="141">
        <v>454</v>
      </c>
      <c r="M175" s="141">
        <v>95351.6</v>
      </c>
      <c r="N175" s="141">
        <v>0</v>
      </c>
      <c r="O175" s="76">
        <v>0</v>
      </c>
    </row>
    <row r="176" spans="2:15" s="175" customFormat="1" x14ac:dyDescent="0.25">
      <c r="B176" s="24"/>
      <c r="C176" s="1"/>
      <c r="D176" s="1" t="s">
        <v>647</v>
      </c>
      <c r="E176" s="141">
        <v>4</v>
      </c>
      <c r="F176" s="141">
        <v>4809</v>
      </c>
      <c r="G176" s="141">
        <v>359601.12</v>
      </c>
      <c r="H176" s="141">
        <v>252</v>
      </c>
      <c r="I176" s="141">
        <v>28139.93</v>
      </c>
      <c r="J176" s="141">
        <v>3896</v>
      </c>
      <c r="K176" s="141">
        <v>157376.87</v>
      </c>
      <c r="L176" s="141">
        <v>460</v>
      </c>
      <c r="M176" s="141">
        <v>136955.49</v>
      </c>
      <c r="N176" s="141">
        <v>201</v>
      </c>
      <c r="O176" s="76">
        <v>37128.83</v>
      </c>
    </row>
    <row r="177" spans="2:15" s="175" customFormat="1" x14ac:dyDescent="0.25">
      <c r="B177" s="24"/>
      <c r="C177" s="1"/>
      <c r="D177" s="1" t="s">
        <v>648</v>
      </c>
      <c r="E177" s="141">
        <v>4</v>
      </c>
      <c r="F177" s="141">
        <v>7329</v>
      </c>
      <c r="G177" s="141">
        <v>469570.91</v>
      </c>
      <c r="H177" s="141">
        <v>588</v>
      </c>
      <c r="I177" s="141">
        <v>79245.34</v>
      </c>
      <c r="J177" s="141">
        <v>6473</v>
      </c>
      <c r="K177" s="141">
        <v>313658.39</v>
      </c>
      <c r="L177" s="141">
        <v>268</v>
      </c>
      <c r="M177" s="141">
        <v>76667.179999999993</v>
      </c>
      <c r="N177" s="141">
        <v>0</v>
      </c>
      <c r="O177" s="76">
        <v>0</v>
      </c>
    </row>
    <row r="178" spans="2:15" s="175" customFormat="1" x14ac:dyDescent="0.25">
      <c r="B178" s="24"/>
      <c r="C178" s="1"/>
      <c r="D178" s="1" t="s">
        <v>645</v>
      </c>
      <c r="E178" s="141">
        <v>3</v>
      </c>
      <c r="F178" s="141">
        <v>9038</v>
      </c>
      <c r="G178" s="141">
        <v>558418.61</v>
      </c>
      <c r="H178" s="141">
        <v>433</v>
      </c>
      <c r="I178" s="141">
        <v>41929.019999999997</v>
      </c>
      <c r="J178" s="141">
        <v>8033</v>
      </c>
      <c r="K178" s="141">
        <v>412605.52</v>
      </c>
      <c r="L178" s="141">
        <v>2</v>
      </c>
      <c r="M178" s="141">
        <v>46.11</v>
      </c>
      <c r="N178" s="141">
        <v>570</v>
      </c>
      <c r="O178" s="76">
        <v>103837.96</v>
      </c>
    </row>
    <row r="179" spans="2:15" s="175" customFormat="1" x14ac:dyDescent="0.25">
      <c r="B179" s="24"/>
      <c r="C179" s="1"/>
      <c r="D179" s="1" t="s">
        <v>571</v>
      </c>
      <c r="E179" s="141">
        <v>3</v>
      </c>
      <c r="F179" s="141">
        <v>6273</v>
      </c>
      <c r="G179" s="141">
        <v>228988.9</v>
      </c>
      <c r="H179" s="141">
        <v>110</v>
      </c>
      <c r="I179" s="141">
        <v>7174.7</v>
      </c>
      <c r="J179" s="141">
        <v>5780</v>
      </c>
      <c r="K179" s="141">
        <v>136855.93</v>
      </c>
      <c r="L179" s="141">
        <v>383</v>
      </c>
      <c r="M179" s="141">
        <v>84958.28</v>
      </c>
      <c r="N179" s="141">
        <v>0</v>
      </c>
      <c r="O179" s="76">
        <v>0</v>
      </c>
    </row>
    <row r="180" spans="2:15" s="175" customFormat="1" x14ac:dyDescent="0.25">
      <c r="B180" s="24"/>
      <c r="C180" s="1"/>
      <c r="D180" s="1" t="s">
        <v>1197</v>
      </c>
      <c r="E180" s="141">
        <v>11</v>
      </c>
      <c r="F180" s="141">
        <v>20640</v>
      </c>
      <c r="G180" s="141">
        <v>964457.96</v>
      </c>
      <c r="H180" s="141">
        <v>740</v>
      </c>
      <c r="I180" s="141">
        <v>85562.459999999992</v>
      </c>
      <c r="J180" s="141">
        <v>19337</v>
      </c>
      <c r="K180" s="141">
        <v>727663.81</v>
      </c>
      <c r="L180" s="141">
        <v>563</v>
      </c>
      <c r="M180" s="141">
        <v>151231.69</v>
      </c>
      <c r="N180" s="141">
        <v>0</v>
      </c>
      <c r="O180" s="76">
        <v>0</v>
      </c>
    </row>
    <row r="181" spans="2:15" s="175" customFormat="1" x14ac:dyDescent="0.25">
      <c r="B181" s="24"/>
      <c r="C181" s="1" t="s">
        <v>649</v>
      </c>
      <c r="D181" s="1"/>
      <c r="E181" s="141">
        <v>105</v>
      </c>
      <c r="F181" s="141">
        <v>364495.65257005085</v>
      </c>
      <c r="G181" s="141">
        <v>29653443.309999999</v>
      </c>
      <c r="H181" s="141">
        <v>25534.544728661636</v>
      </c>
      <c r="I181" s="141">
        <v>4826116.45</v>
      </c>
      <c r="J181" s="141">
        <v>316774.71924267104</v>
      </c>
      <c r="K181" s="141">
        <v>16396475.58</v>
      </c>
      <c r="L181" s="141">
        <v>8833.4330240504678</v>
      </c>
      <c r="M181" s="141">
        <v>5376188.21</v>
      </c>
      <c r="N181" s="141">
        <v>13352.955574667747</v>
      </c>
      <c r="O181" s="76">
        <v>3054663.07</v>
      </c>
    </row>
    <row r="182" spans="2:15" s="175" customFormat="1" x14ac:dyDescent="0.25">
      <c r="B182" s="24"/>
      <c r="C182" s="1"/>
      <c r="D182" s="1" t="s">
        <v>655</v>
      </c>
      <c r="E182" s="141">
        <v>45</v>
      </c>
      <c r="F182" s="141">
        <v>188067.74054505434</v>
      </c>
      <c r="G182" s="141">
        <v>18358420.93</v>
      </c>
      <c r="H182" s="141">
        <v>13401.733720681641</v>
      </c>
      <c r="I182" s="141">
        <v>3419717.86</v>
      </c>
      <c r="J182" s="141">
        <v>162303.51889468401</v>
      </c>
      <c r="K182" s="141">
        <v>9159594.6099999994</v>
      </c>
      <c r="L182" s="141">
        <v>5674.1332068268748</v>
      </c>
      <c r="M182" s="141">
        <v>3950112.65</v>
      </c>
      <c r="N182" s="141">
        <v>6688.3547228618263</v>
      </c>
      <c r="O182" s="76">
        <v>1828995.82</v>
      </c>
    </row>
    <row r="183" spans="2:15" s="175" customFormat="1" x14ac:dyDescent="0.25">
      <c r="B183" s="24"/>
      <c r="C183" s="1"/>
      <c r="D183" s="1" t="s">
        <v>650</v>
      </c>
      <c r="E183" s="141">
        <v>13</v>
      </c>
      <c r="F183" s="141">
        <v>50871.377035425714</v>
      </c>
      <c r="G183" s="141">
        <v>3199608.09</v>
      </c>
      <c r="H183" s="141">
        <v>2590.5815808392363</v>
      </c>
      <c r="I183" s="141">
        <v>339615.93</v>
      </c>
      <c r="J183" s="141">
        <v>44506.971193447738</v>
      </c>
      <c r="K183" s="141">
        <v>1960533.43</v>
      </c>
      <c r="L183" s="141">
        <v>889.40739732469569</v>
      </c>
      <c r="M183" s="141">
        <v>357532.34</v>
      </c>
      <c r="N183" s="141">
        <v>2884.4168638140463</v>
      </c>
      <c r="O183" s="76">
        <v>541926.38</v>
      </c>
    </row>
    <row r="184" spans="2:15" s="175" customFormat="1" x14ac:dyDescent="0.25">
      <c r="B184" s="24"/>
      <c r="C184" s="1"/>
      <c r="D184" s="1" t="s">
        <v>654</v>
      </c>
      <c r="E184" s="141">
        <v>13</v>
      </c>
      <c r="F184" s="141">
        <v>54465.848804914829</v>
      </c>
      <c r="G184" s="141">
        <v>4115681.11</v>
      </c>
      <c r="H184" s="141">
        <v>4340.5929406264568</v>
      </c>
      <c r="I184" s="141">
        <v>456612.24</v>
      </c>
      <c r="J184" s="141">
        <v>46640.435389745369</v>
      </c>
      <c r="K184" s="141">
        <v>2530444.5499999998</v>
      </c>
      <c r="L184" s="141">
        <v>1198.3562782453726</v>
      </c>
      <c r="M184" s="141">
        <v>694069.82</v>
      </c>
      <c r="N184" s="141">
        <v>2286.4641962976293</v>
      </c>
      <c r="O184" s="76">
        <v>434554.5</v>
      </c>
    </row>
    <row r="185" spans="2:15" s="175" customFormat="1" x14ac:dyDescent="0.25">
      <c r="B185" s="24"/>
      <c r="C185" s="1"/>
      <c r="D185" s="1" t="s">
        <v>651</v>
      </c>
      <c r="E185" s="141">
        <v>9</v>
      </c>
      <c r="F185" s="141">
        <v>18055</v>
      </c>
      <c r="G185" s="141">
        <v>1085031.43</v>
      </c>
      <c r="H185" s="141">
        <v>3021</v>
      </c>
      <c r="I185" s="141">
        <v>287434.03999999998</v>
      </c>
      <c r="J185" s="141">
        <v>14363</v>
      </c>
      <c r="K185" s="141">
        <v>629526.74</v>
      </c>
      <c r="L185" s="141">
        <v>256</v>
      </c>
      <c r="M185" s="141">
        <v>95950.47</v>
      </c>
      <c r="N185" s="141">
        <v>415</v>
      </c>
      <c r="O185" s="76">
        <v>72120.179999999993</v>
      </c>
    </row>
    <row r="186" spans="2:15" s="175" customFormat="1" x14ac:dyDescent="0.25">
      <c r="B186" s="24"/>
      <c r="C186" s="1"/>
      <c r="D186" s="1" t="s">
        <v>652</v>
      </c>
      <c r="E186" s="141">
        <v>8</v>
      </c>
      <c r="F186" s="141">
        <v>30291.686184655955</v>
      </c>
      <c r="G186" s="141">
        <v>2353226.67</v>
      </c>
      <c r="H186" s="141">
        <v>1887.6364865142998</v>
      </c>
      <c r="I186" s="141">
        <v>312783.34000000003</v>
      </c>
      <c r="J186" s="141">
        <v>26758.793764793885</v>
      </c>
      <c r="K186" s="141">
        <v>1639585.03</v>
      </c>
      <c r="L186" s="141">
        <v>580.53614165352383</v>
      </c>
      <c r="M186" s="141">
        <v>225528.8</v>
      </c>
      <c r="N186" s="141">
        <v>1064.7197916942441</v>
      </c>
      <c r="O186" s="76">
        <v>175329.5</v>
      </c>
    </row>
    <row r="187" spans="2:15" s="175" customFormat="1" x14ac:dyDescent="0.25">
      <c r="B187" s="24"/>
      <c r="C187" s="1"/>
      <c r="D187" s="1" t="s">
        <v>653</v>
      </c>
      <c r="E187" s="141">
        <v>3</v>
      </c>
      <c r="F187" s="141">
        <v>3227</v>
      </c>
      <c r="G187" s="141">
        <v>39405.599999999999</v>
      </c>
      <c r="H187" s="141">
        <v>24</v>
      </c>
      <c r="I187" s="141">
        <v>425.13</v>
      </c>
      <c r="J187" s="141">
        <v>3179</v>
      </c>
      <c r="K187" s="141">
        <v>34493.17</v>
      </c>
      <c r="L187" s="141">
        <v>24</v>
      </c>
      <c r="M187" s="141">
        <v>4487.3</v>
      </c>
      <c r="N187" s="141">
        <v>0</v>
      </c>
      <c r="O187" s="76">
        <v>0</v>
      </c>
    </row>
    <row r="188" spans="2:15" s="175" customFormat="1" x14ac:dyDescent="0.25">
      <c r="B188" s="24"/>
      <c r="C188" s="1"/>
      <c r="D188" s="1" t="s">
        <v>656</v>
      </c>
      <c r="E188" s="141">
        <v>3</v>
      </c>
      <c r="F188" s="141">
        <v>1810</v>
      </c>
      <c r="G188" s="141">
        <v>73772.070000000007</v>
      </c>
      <c r="H188" s="141">
        <v>39</v>
      </c>
      <c r="I188" s="141">
        <v>1245.29</v>
      </c>
      <c r="J188" s="141">
        <v>1757</v>
      </c>
      <c r="K188" s="141">
        <v>68045.899999999994</v>
      </c>
      <c r="L188" s="141">
        <v>14</v>
      </c>
      <c r="M188" s="141">
        <v>4480.88</v>
      </c>
      <c r="N188" s="141">
        <v>0</v>
      </c>
      <c r="O188" s="76">
        <v>0</v>
      </c>
    </row>
    <row r="189" spans="2:15" s="175" customFormat="1" x14ac:dyDescent="0.25">
      <c r="B189" s="24"/>
      <c r="C189" s="1"/>
      <c r="D189" s="1" t="s">
        <v>1197</v>
      </c>
      <c r="E189" s="141">
        <v>11</v>
      </c>
      <c r="F189" s="141">
        <v>17707</v>
      </c>
      <c r="G189" s="141">
        <v>428297.42000000004</v>
      </c>
      <c r="H189" s="141">
        <v>230</v>
      </c>
      <c r="I189" s="141">
        <v>8282.6099999999988</v>
      </c>
      <c r="J189" s="141">
        <v>17266</v>
      </c>
      <c r="K189" s="141">
        <v>374252.16000000003</v>
      </c>
      <c r="L189" s="141">
        <v>197</v>
      </c>
      <c r="M189" s="141">
        <v>44025.96</v>
      </c>
      <c r="N189" s="141">
        <v>14</v>
      </c>
      <c r="O189" s="76">
        <v>1736.69</v>
      </c>
    </row>
    <row r="190" spans="2:15" s="175" customFormat="1" x14ac:dyDescent="0.25">
      <c r="B190" s="24"/>
      <c r="C190" s="1" t="s">
        <v>658</v>
      </c>
      <c r="D190" s="1"/>
      <c r="E190" s="141">
        <v>74</v>
      </c>
      <c r="F190" s="141">
        <v>337833.12142867886</v>
      </c>
      <c r="G190" s="141">
        <v>26706494.190000001</v>
      </c>
      <c r="H190" s="141">
        <v>19340.635607069889</v>
      </c>
      <c r="I190" s="141">
        <v>4165363.67</v>
      </c>
      <c r="J190" s="141">
        <v>294363.99877121742</v>
      </c>
      <c r="K190" s="141">
        <v>12588910.4</v>
      </c>
      <c r="L190" s="141">
        <v>6149.6939614631965</v>
      </c>
      <c r="M190" s="141">
        <v>3133450.93</v>
      </c>
      <c r="N190" s="141">
        <v>17978.793088928411</v>
      </c>
      <c r="O190" s="76">
        <v>6818769.1900000004</v>
      </c>
    </row>
    <row r="191" spans="2:15" s="175" customFormat="1" x14ac:dyDescent="0.25">
      <c r="B191" s="24"/>
      <c r="C191" s="1"/>
      <c r="D191" s="1" t="s">
        <v>660</v>
      </c>
      <c r="E191" s="141">
        <v>28</v>
      </c>
      <c r="F191" s="141">
        <v>141121.45283272699</v>
      </c>
      <c r="G191" s="141">
        <v>9274537.1899999995</v>
      </c>
      <c r="H191" s="141">
        <v>8871.629251273971</v>
      </c>
      <c r="I191" s="141">
        <v>1107555.3999999999</v>
      </c>
      <c r="J191" s="141">
        <v>119632.3848774353</v>
      </c>
      <c r="K191" s="141">
        <v>4734760.92</v>
      </c>
      <c r="L191" s="141">
        <v>3077.5270131521547</v>
      </c>
      <c r="M191" s="141">
        <v>1619092.71</v>
      </c>
      <c r="N191" s="141">
        <v>9539.9116908655797</v>
      </c>
      <c r="O191" s="76">
        <v>1813128.15</v>
      </c>
    </row>
    <row r="192" spans="2:15" s="175" customFormat="1" x14ac:dyDescent="0.25">
      <c r="B192" s="24"/>
      <c r="C192" s="1"/>
      <c r="D192" s="1" t="s">
        <v>663</v>
      </c>
      <c r="E192" s="141">
        <v>18</v>
      </c>
      <c r="F192" s="141">
        <v>103629.93061627747</v>
      </c>
      <c r="G192" s="141">
        <v>12530549.439999999</v>
      </c>
      <c r="H192" s="141">
        <v>4624.6178914867514</v>
      </c>
      <c r="I192" s="141">
        <v>1836978.1</v>
      </c>
      <c r="J192" s="141">
        <v>92266.391567435785</v>
      </c>
      <c r="K192" s="141">
        <v>5101508.04</v>
      </c>
      <c r="L192" s="141">
        <v>920.45662310614853</v>
      </c>
      <c r="M192" s="141">
        <v>1126117.07</v>
      </c>
      <c r="N192" s="141">
        <v>5818.464534248782</v>
      </c>
      <c r="O192" s="76">
        <v>4465946.2300000004</v>
      </c>
    </row>
    <row r="193" spans="2:15" s="175" customFormat="1" x14ac:dyDescent="0.25">
      <c r="B193" s="24"/>
      <c r="C193" s="1"/>
      <c r="D193" s="1" t="s">
        <v>661</v>
      </c>
      <c r="E193" s="141">
        <v>9</v>
      </c>
      <c r="F193" s="141">
        <v>43314.737979674414</v>
      </c>
      <c r="G193" s="141">
        <v>3163310.76</v>
      </c>
      <c r="H193" s="141">
        <v>4818.3884643091651</v>
      </c>
      <c r="I193" s="141">
        <v>1056725.67</v>
      </c>
      <c r="J193" s="141">
        <v>35926.222326346309</v>
      </c>
      <c r="K193" s="141">
        <v>1533140.93</v>
      </c>
      <c r="L193" s="141">
        <v>599.71032520489337</v>
      </c>
      <c r="M193" s="141">
        <v>177691.05</v>
      </c>
      <c r="N193" s="141">
        <v>1970.4168638140463</v>
      </c>
      <c r="O193" s="76">
        <v>395753.11</v>
      </c>
    </row>
    <row r="194" spans="2:15" s="175" customFormat="1" x14ac:dyDescent="0.25">
      <c r="B194" s="24"/>
      <c r="C194" s="1"/>
      <c r="D194" s="1" t="s">
        <v>662</v>
      </c>
      <c r="E194" s="141">
        <v>5</v>
      </c>
      <c r="F194" s="141">
        <v>14444</v>
      </c>
      <c r="G194" s="141">
        <v>930193.65</v>
      </c>
      <c r="H194" s="141">
        <v>459</v>
      </c>
      <c r="I194" s="141">
        <v>136423.74</v>
      </c>
      <c r="J194" s="141">
        <v>12891</v>
      </c>
      <c r="K194" s="141">
        <v>572051.85</v>
      </c>
      <c r="L194" s="141">
        <v>444</v>
      </c>
      <c r="M194" s="141">
        <v>77776.36</v>
      </c>
      <c r="N194" s="141">
        <v>650</v>
      </c>
      <c r="O194" s="76">
        <v>143941.70000000001</v>
      </c>
    </row>
    <row r="195" spans="2:15" s="175" customFormat="1" x14ac:dyDescent="0.25">
      <c r="B195" s="24"/>
      <c r="C195" s="1"/>
      <c r="D195" s="1" t="s">
        <v>1197</v>
      </c>
      <c r="E195" s="141">
        <v>14</v>
      </c>
      <c r="F195" s="141">
        <v>35323</v>
      </c>
      <c r="G195" s="141">
        <v>807903.16</v>
      </c>
      <c r="H195" s="141">
        <v>567</v>
      </c>
      <c r="I195" s="141">
        <v>27680.74</v>
      </c>
      <c r="J195" s="141">
        <v>33648</v>
      </c>
      <c r="K195" s="141">
        <v>647448.66</v>
      </c>
      <c r="L195" s="141">
        <v>1108</v>
      </c>
      <c r="M195" s="141">
        <v>132773.72999999998</v>
      </c>
      <c r="N195" s="141">
        <v>0</v>
      </c>
      <c r="O195" s="76">
        <v>0</v>
      </c>
    </row>
    <row r="196" spans="2:15" s="182" customFormat="1" ht="12.6" x14ac:dyDescent="0.2">
      <c r="B196" s="26" t="s">
        <v>531</v>
      </c>
      <c r="C196" s="27"/>
      <c r="D196" s="27"/>
      <c r="E196" s="140">
        <v>1452</v>
      </c>
      <c r="F196" s="140">
        <v>6029351.8300389778</v>
      </c>
      <c r="G196" s="140">
        <v>428874657.67571998</v>
      </c>
      <c r="H196" s="140">
        <v>377914.00345646188</v>
      </c>
      <c r="I196" s="140">
        <v>75437100.810550004</v>
      </c>
      <c r="J196" s="140">
        <v>5324993.7754124217</v>
      </c>
      <c r="K196" s="140">
        <v>215473613.86669004</v>
      </c>
      <c r="L196" s="140">
        <v>126288.04576677087</v>
      </c>
      <c r="M196" s="140">
        <v>74240959.834830001</v>
      </c>
      <c r="N196" s="140">
        <v>200156.00540332455</v>
      </c>
      <c r="O196" s="75">
        <v>63722983.173650004</v>
      </c>
    </row>
    <row r="197" spans="2:15" s="182" customFormat="1" ht="12.6" x14ac:dyDescent="0.2">
      <c r="B197" s="26" t="s">
        <v>867</v>
      </c>
      <c r="C197" s="27"/>
      <c r="D197" s="27"/>
      <c r="E197" s="140">
        <v>1301</v>
      </c>
      <c r="F197" s="140">
        <v>5417381.098691484</v>
      </c>
      <c r="G197" s="140">
        <v>397025040.03571999</v>
      </c>
      <c r="H197" s="140">
        <v>337440.44547464151</v>
      </c>
      <c r="I197" s="140">
        <v>66454646.050549999</v>
      </c>
      <c r="J197" s="140">
        <v>4766171.4326636828</v>
      </c>
      <c r="K197" s="140">
        <v>196463690.44669002</v>
      </c>
      <c r="L197" s="140">
        <v>121343.70619025518</v>
      </c>
      <c r="M197" s="140">
        <v>71792643.44483</v>
      </c>
      <c r="N197" s="140">
        <v>192425.51436290558</v>
      </c>
      <c r="O197" s="75">
        <v>62314060.103650004</v>
      </c>
    </row>
    <row r="198" spans="2:15" s="175" customFormat="1" x14ac:dyDescent="0.25">
      <c r="B198" s="376"/>
      <c r="C198" s="1" t="s">
        <v>868</v>
      </c>
      <c r="D198" s="1"/>
      <c r="E198" s="141">
        <v>291</v>
      </c>
      <c r="F198" s="141">
        <v>1069839.3919554926</v>
      </c>
      <c r="G198" s="141">
        <v>77016798.950000003</v>
      </c>
      <c r="H198" s="141">
        <v>51129.650549947575</v>
      </c>
      <c r="I198" s="141">
        <v>13674484.369999999</v>
      </c>
      <c r="J198" s="141">
        <v>954531.63910207339</v>
      </c>
      <c r="K198" s="141">
        <v>40765492.700000003</v>
      </c>
      <c r="L198" s="141">
        <v>29503.565351469759</v>
      </c>
      <c r="M198" s="141">
        <v>14536708.890000001</v>
      </c>
      <c r="N198" s="141">
        <v>34674.536952001705</v>
      </c>
      <c r="O198" s="76">
        <v>8040112.9900000002</v>
      </c>
    </row>
    <row r="199" spans="2:15" s="175" customFormat="1" x14ac:dyDescent="0.25">
      <c r="B199" s="24"/>
      <c r="C199" s="1"/>
      <c r="D199" s="1" t="s">
        <v>877</v>
      </c>
      <c r="E199" s="141">
        <v>64</v>
      </c>
      <c r="F199" s="141">
        <v>226718.81634613904</v>
      </c>
      <c r="G199" s="141">
        <v>20327034.25</v>
      </c>
      <c r="H199" s="141">
        <v>16602.066941364588</v>
      </c>
      <c r="I199" s="141">
        <v>3965592.72</v>
      </c>
      <c r="J199" s="141">
        <v>195909.34890477575</v>
      </c>
      <c r="K199" s="141">
        <v>10357787.35</v>
      </c>
      <c r="L199" s="141">
        <v>6454.7901817402508</v>
      </c>
      <c r="M199" s="141">
        <v>4236788.33</v>
      </c>
      <c r="N199" s="141">
        <v>7752.610318258442</v>
      </c>
      <c r="O199" s="76">
        <v>1766865.86</v>
      </c>
    </row>
    <row r="200" spans="2:15" s="175" customFormat="1" x14ac:dyDescent="0.25">
      <c r="B200" s="24"/>
      <c r="C200" s="1"/>
      <c r="D200" s="1" t="s">
        <v>870</v>
      </c>
      <c r="E200" s="141">
        <v>47</v>
      </c>
      <c r="F200" s="141">
        <v>270673.51138676854</v>
      </c>
      <c r="G200" s="141">
        <v>23541085.93</v>
      </c>
      <c r="H200" s="141">
        <v>13895.627695964084</v>
      </c>
      <c r="I200" s="141">
        <v>4997196.8</v>
      </c>
      <c r="J200" s="141">
        <v>233740.37615216107</v>
      </c>
      <c r="K200" s="141">
        <v>12055304.76</v>
      </c>
      <c r="L200" s="141">
        <v>9394.3134082230081</v>
      </c>
      <c r="M200" s="141">
        <v>3896831.64</v>
      </c>
      <c r="N200" s="141">
        <v>13643.194130420359</v>
      </c>
      <c r="O200" s="76">
        <v>2591752.7400000002</v>
      </c>
    </row>
    <row r="201" spans="2:15" s="175" customFormat="1" x14ac:dyDescent="0.25">
      <c r="B201" s="24"/>
      <c r="C201" s="1"/>
      <c r="D201" s="1" t="s">
        <v>881</v>
      </c>
      <c r="E201" s="141">
        <v>23</v>
      </c>
      <c r="F201" s="141">
        <v>81935.009531802178</v>
      </c>
      <c r="G201" s="141">
        <v>6949488.29</v>
      </c>
      <c r="H201" s="141">
        <v>6515.3259854426215</v>
      </c>
      <c r="I201" s="141">
        <v>1701701.64</v>
      </c>
      <c r="J201" s="141">
        <v>70480.355329667902</v>
      </c>
      <c r="K201" s="141">
        <v>3522089.33</v>
      </c>
      <c r="L201" s="141">
        <v>2213.0836431310972</v>
      </c>
      <c r="M201" s="141">
        <v>1245430.1100000001</v>
      </c>
      <c r="N201" s="141">
        <v>2726.244573560547</v>
      </c>
      <c r="O201" s="76">
        <v>480267.21</v>
      </c>
    </row>
    <row r="202" spans="2:15" s="175" customFormat="1" x14ac:dyDescent="0.25">
      <c r="B202" s="24"/>
      <c r="C202" s="1"/>
      <c r="D202" s="1" t="s">
        <v>876</v>
      </c>
      <c r="E202" s="141">
        <v>16</v>
      </c>
      <c r="F202" s="141">
        <v>62133.707483366386</v>
      </c>
      <c r="G202" s="141">
        <v>4710741.83</v>
      </c>
      <c r="H202" s="141">
        <v>3209.4547298082784</v>
      </c>
      <c r="I202" s="141">
        <v>625209.9</v>
      </c>
      <c r="J202" s="141">
        <v>53617.051387934247</v>
      </c>
      <c r="K202" s="141">
        <v>2826552.73</v>
      </c>
      <c r="L202" s="141">
        <v>2194.0571369240865</v>
      </c>
      <c r="M202" s="141">
        <v>744339.96</v>
      </c>
      <c r="N202" s="141">
        <v>3113.1442286997712</v>
      </c>
      <c r="O202" s="76">
        <v>514639.24</v>
      </c>
    </row>
    <row r="203" spans="2:15" s="175" customFormat="1" x14ac:dyDescent="0.25">
      <c r="B203" s="24"/>
      <c r="C203" s="1"/>
      <c r="D203" s="1" t="s">
        <v>871</v>
      </c>
      <c r="E203" s="141">
        <v>15</v>
      </c>
      <c r="F203" s="141">
        <v>58774.588270802895</v>
      </c>
      <c r="G203" s="141">
        <v>4700824.3</v>
      </c>
      <c r="H203" s="141">
        <v>1476.3865710112952</v>
      </c>
      <c r="I203" s="141">
        <v>350416.59</v>
      </c>
      <c r="J203" s="141">
        <v>53375.358167723003</v>
      </c>
      <c r="K203" s="141">
        <v>3315657.42</v>
      </c>
      <c r="L203" s="141">
        <v>1330.8110080168221</v>
      </c>
      <c r="M203" s="141">
        <v>521534.15</v>
      </c>
      <c r="N203" s="141">
        <v>2592.0325240517745</v>
      </c>
      <c r="O203" s="76">
        <v>513216.13</v>
      </c>
    </row>
    <row r="204" spans="2:15" s="175" customFormat="1" x14ac:dyDescent="0.25">
      <c r="B204" s="24"/>
      <c r="C204" s="1"/>
      <c r="D204" s="1" t="s">
        <v>544</v>
      </c>
      <c r="E204" s="141">
        <v>15</v>
      </c>
      <c r="F204" s="141">
        <v>59732.149163594848</v>
      </c>
      <c r="G204" s="141">
        <v>4469089.2</v>
      </c>
      <c r="H204" s="141">
        <v>1364.6724592106616</v>
      </c>
      <c r="I204" s="141">
        <v>652342.79</v>
      </c>
      <c r="J204" s="141">
        <v>56936.762592583553</v>
      </c>
      <c r="K204" s="141">
        <v>1320716.43</v>
      </c>
      <c r="L204" s="141">
        <v>728.90722833070481</v>
      </c>
      <c r="M204" s="141">
        <v>1400979.4</v>
      </c>
      <c r="N204" s="141">
        <v>701.80688346992895</v>
      </c>
      <c r="O204" s="76">
        <v>1095050.58</v>
      </c>
    </row>
    <row r="205" spans="2:15" s="175" customFormat="1" x14ac:dyDescent="0.25">
      <c r="B205" s="24"/>
      <c r="C205" s="1"/>
      <c r="D205" s="1" t="s">
        <v>542</v>
      </c>
      <c r="E205" s="141">
        <v>13</v>
      </c>
      <c r="F205" s="141">
        <v>28363.446749532588</v>
      </c>
      <c r="G205" s="141">
        <v>1720227.76</v>
      </c>
      <c r="H205" s="141">
        <v>1561.2426802626769</v>
      </c>
      <c r="I205" s="141">
        <v>317089.08</v>
      </c>
      <c r="J205" s="141">
        <v>25428.309756073144</v>
      </c>
      <c r="K205" s="141">
        <v>1017250.14</v>
      </c>
      <c r="L205" s="141">
        <v>738.51531537695212</v>
      </c>
      <c r="M205" s="141">
        <v>290854.92</v>
      </c>
      <c r="N205" s="141">
        <v>635.37899781981457</v>
      </c>
      <c r="O205" s="76">
        <v>95033.62</v>
      </c>
    </row>
    <row r="206" spans="2:15" s="175" customFormat="1" x14ac:dyDescent="0.25">
      <c r="B206" s="24"/>
      <c r="C206" s="1"/>
      <c r="D206" s="1" t="s">
        <v>869</v>
      </c>
      <c r="E206" s="141">
        <v>11</v>
      </c>
      <c r="F206" s="141">
        <v>42926.263099491865</v>
      </c>
      <c r="G206" s="141">
        <v>3154415.68</v>
      </c>
      <c r="H206" s="141">
        <v>1887.3505983149334</v>
      </c>
      <c r="I206" s="141">
        <v>687881.41</v>
      </c>
      <c r="J206" s="141">
        <v>38850.936776098097</v>
      </c>
      <c r="K206" s="141">
        <v>2005614.36</v>
      </c>
      <c r="L206" s="141">
        <v>420.47366278697996</v>
      </c>
      <c r="M206" s="141">
        <v>154338.20000000001</v>
      </c>
      <c r="N206" s="141">
        <v>1767.502062291861</v>
      </c>
      <c r="O206" s="76">
        <v>306581.71000000002</v>
      </c>
    </row>
    <row r="207" spans="2:15" s="175" customFormat="1" x14ac:dyDescent="0.25">
      <c r="B207" s="24"/>
      <c r="C207" s="1"/>
      <c r="D207" s="1" t="s">
        <v>879</v>
      </c>
      <c r="E207" s="141">
        <v>11</v>
      </c>
      <c r="F207" s="141">
        <v>29133.899923994148</v>
      </c>
      <c r="G207" s="141">
        <v>1557046.43</v>
      </c>
      <c r="H207" s="141">
        <v>1328.5228885684328</v>
      </c>
      <c r="I207" s="141">
        <v>171472.85</v>
      </c>
      <c r="J207" s="141">
        <v>26334.140035056647</v>
      </c>
      <c r="K207" s="141">
        <v>1022914.27</v>
      </c>
      <c r="L207" s="141">
        <v>575.6137669398579</v>
      </c>
      <c r="M207" s="141">
        <v>216524.93</v>
      </c>
      <c r="N207" s="141">
        <v>895.62323342920865</v>
      </c>
      <c r="O207" s="76">
        <v>146134.38</v>
      </c>
    </row>
    <row r="208" spans="2:15" s="175" customFormat="1" x14ac:dyDescent="0.25">
      <c r="B208" s="24"/>
      <c r="C208" s="1"/>
      <c r="D208" s="1" t="s">
        <v>657</v>
      </c>
      <c r="E208" s="141">
        <v>9</v>
      </c>
      <c r="F208" s="141">
        <v>15007</v>
      </c>
      <c r="G208" s="141">
        <v>552844.80000000005</v>
      </c>
      <c r="H208" s="141">
        <v>1009</v>
      </c>
      <c r="I208" s="141">
        <v>8097.49</v>
      </c>
      <c r="J208" s="141">
        <v>13074</v>
      </c>
      <c r="K208" s="141">
        <v>365113.23</v>
      </c>
      <c r="L208" s="141">
        <v>805</v>
      </c>
      <c r="M208" s="141">
        <v>167493.41</v>
      </c>
      <c r="N208" s="141">
        <v>119</v>
      </c>
      <c r="O208" s="76">
        <v>12140.67</v>
      </c>
    </row>
    <row r="209" spans="2:15" s="175" customFormat="1" x14ac:dyDescent="0.25">
      <c r="B209" s="24"/>
      <c r="C209" s="1"/>
      <c r="D209" s="1" t="s">
        <v>878</v>
      </c>
      <c r="E209" s="141">
        <v>7</v>
      </c>
      <c r="F209" s="141">
        <v>42043</v>
      </c>
      <c r="G209" s="141">
        <v>1764512.83</v>
      </c>
      <c r="H209" s="141">
        <v>527</v>
      </c>
      <c r="I209" s="141">
        <v>119329.88</v>
      </c>
      <c r="J209" s="141">
        <v>41075</v>
      </c>
      <c r="K209" s="141">
        <v>581200.19999999995</v>
      </c>
      <c r="L209" s="141">
        <v>206</v>
      </c>
      <c r="M209" s="141">
        <v>609489.37</v>
      </c>
      <c r="N209" s="141">
        <v>235</v>
      </c>
      <c r="O209" s="76">
        <v>454493.38</v>
      </c>
    </row>
    <row r="210" spans="2:15" s="175" customFormat="1" x14ac:dyDescent="0.25">
      <c r="B210" s="24"/>
      <c r="C210" s="1"/>
      <c r="D210" s="1" t="s">
        <v>543</v>
      </c>
      <c r="E210" s="141">
        <v>7</v>
      </c>
      <c r="F210" s="141">
        <v>20388</v>
      </c>
      <c r="G210" s="141">
        <v>784624.05</v>
      </c>
      <c r="H210" s="141">
        <v>244</v>
      </c>
      <c r="I210" s="141">
        <v>18974.25</v>
      </c>
      <c r="J210" s="141">
        <v>19412</v>
      </c>
      <c r="K210" s="141">
        <v>624985.59</v>
      </c>
      <c r="L210" s="141">
        <v>298</v>
      </c>
      <c r="M210" s="141">
        <v>82944.759999999995</v>
      </c>
      <c r="N210" s="141">
        <v>434</v>
      </c>
      <c r="O210" s="76">
        <v>57719.45</v>
      </c>
    </row>
    <row r="211" spans="2:15" s="175" customFormat="1" x14ac:dyDescent="0.25">
      <c r="B211" s="24"/>
      <c r="C211" s="1"/>
      <c r="D211" s="1" t="s">
        <v>880</v>
      </c>
      <c r="E211" s="141">
        <v>6</v>
      </c>
      <c r="F211" s="141">
        <v>9129</v>
      </c>
      <c r="G211" s="141">
        <v>239392.32</v>
      </c>
      <c r="H211" s="141">
        <v>383</v>
      </c>
      <c r="I211" s="141">
        <v>4014.35</v>
      </c>
      <c r="J211" s="141">
        <v>8552</v>
      </c>
      <c r="K211" s="141">
        <v>175691.27</v>
      </c>
      <c r="L211" s="141">
        <v>162</v>
      </c>
      <c r="M211" s="141">
        <v>54783.41</v>
      </c>
      <c r="N211" s="141">
        <v>32</v>
      </c>
      <c r="O211" s="76">
        <v>4903.29</v>
      </c>
    </row>
    <row r="212" spans="2:15" s="175" customFormat="1" x14ac:dyDescent="0.25">
      <c r="B212" s="24"/>
      <c r="C212" s="1"/>
      <c r="D212" s="1" t="s">
        <v>872</v>
      </c>
      <c r="E212" s="141">
        <v>4</v>
      </c>
      <c r="F212" s="141">
        <v>9012</v>
      </c>
      <c r="G212" s="141">
        <v>180817.33</v>
      </c>
      <c r="H212" s="141">
        <v>260</v>
      </c>
      <c r="I212" s="141">
        <v>1083.0899999999999</v>
      </c>
      <c r="J212" s="141">
        <v>8374</v>
      </c>
      <c r="K212" s="141">
        <v>121856.22</v>
      </c>
      <c r="L212" s="141">
        <v>378</v>
      </c>
      <c r="M212" s="141">
        <v>57878.02</v>
      </c>
      <c r="N212" s="141">
        <v>0</v>
      </c>
      <c r="O212" s="76">
        <v>0</v>
      </c>
    </row>
    <row r="213" spans="2:15" s="175" customFormat="1" x14ac:dyDescent="0.25">
      <c r="B213" s="24"/>
      <c r="C213" s="1"/>
      <c r="D213" s="1" t="s">
        <v>874</v>
      </c>
      <c r="E213" s="141">
        <v>4</v>
      </c>
      <c r="F213" s="141">
        <v>25957</v>
      </c>
      <c r="G213" s="141">
        <v>346345.9</v>
      </c>
      <c r="H213" s="141">
        <v>151</v>
      </c>
      <c r="I213" s="141">
        <v>825.11</v>
      </c>
      <c r="J213" s="141">
        <v>25254</v>
      </c>
      <c r="K213" s="141">
        <v>212789.3</v>
      </c>
      <c r="L213" s="141">
        <v>552</v>
      </c>
      <c r="M213" s="141">
        <v>132731.49</v>
      </c>
      <c r="N213" s="141">
        <v>0</v>
      </c>
      <c r="O213" s="76">
        <v>0</v>
      </c>
    </row>
    <row r="214" spans="2:15" s="175" customFormat="1" x14ac:dyDescent="0.25">
      <c r="B214" s="24"/>
      <c r="C214" s="1"/>
      <c r="D214" s="1" t="s">
        <v>875</v>
      </c>
      <c r="E214" s="141">
        <v>4</v>
      </c>
      <c r="F214" s="141">
        <v>11636</v>
      </c>
      <c r="G214" s="141">
        <v>720846.18</v>
      </c>
      <c r="H214" s="141">
        <v>301</v>
      </c>
      <c r="I214" s="141">
        <v>2513.54</v>
      </c>
      <c r="J214" s="141">
        <v>10188</v>
      </c>
      <c r="K214" s="141">
        <v>359969.6</v>
      </c>
      <c r="L214" s="141">
        <v>1147</v>
      </c>
      <c r="M214" s="141">
        <v>358363.04</v>
      </c>
      <c r="N214" s="141">
        <v>0</v>
      </c>
      <c r="O214" s="76">
        <v>0</v>
      </c>
    </row>
    <row r="215" spans="2:15" s="175" customFormat="1" x14ac:dyDescent="0.25">
      <c r="B215" s="24"/>
      <c r="C215" s="1"/>
      <c r="D215" s="1" t="s">
        <v>873</v>
      </c>
      <c r="E215" s="141">
        <v>3</v>
      </c>
      <c r="F215" s="141">
        <v>6163</v>
      </c>
      <c r="G215" s="141">
        <v>83114.399999999994</v>
      </c>
      <c r="H215" s="141">
        <v>23</v>
      </c>
      <c r="I215" s="141">
        <v>292.41000000000003</v>
      </c>
      <c r="J215" s="141">
        <v>6024</v>
      </c>
      <c r="K215" s="141">
        <v>43822.239999999998</v>
      </c>
      <c r="L215" s="141">
        <v>116</v>
      </c>
      <c r="M215" s="141">
        <v>38999.75</v>
      </c>
      <c r="N215" s="141">
        <v>0</v>
      </c>
      <c r="O215" s="76">
        <v>0</v>
      </c>
    </row>
    <row r="216" spans="2:15" s="175" customFormat="1" x14ac:dyDescent="0.25">
      <c r="B216" s="24"/>
      <c r="C216" s="1"/>
      <c r="D216" s="1" t="s">
        <v>297</v>
      </c>
      <c r="E216" s="141">
        <v>3</v>
      </c>
      <c r="F216" s="141">
        <v>3361</v>
      </c>
      <c r="G216" s="141">
        <v>59239.28</v>
      </c>
      <c r="H216" s="141">
        <v>0</v>
      </c>
      <c r="I216" s="141">
        <v>0</v>
      </c>
      <c r="J216" s="141">
        <v>3341</v>
      </c>
      <c r="K216" s="141">
        <v>55827.68</v>
      </c>
      <c r="L216" s="141">
        <v>20</v>
      </c>
      <c r="M216" s="141">
        <v>3411.6</v>
      </c>
      <c r="N216" s="141">
        <v>0</v>
      </c>
      <c r="O216" s="76">
        <v>0</v>
      </c>
    </row>
    <row r="217" spans="2:15" s="175" customFormat="1" x14ac:dyDescent="0.25">
      <c r="B217" s="24"/>
      <c r="C217" s="1"/>
      <c r="D217" s="1" t="s">
        <v>1198</v>
      </c>
      <c r="E217" s="141">
        <v>3</v>
      </c>
      <c r="F217" s="141">
        <v>4046</v>
      </c>
      <c r="G217" s="141">
        <v>73229.86</v>
      </c>
      <c r="H217" s="141">
        <v>0</v>
      </c>
      <c r="I217" s="141">
        <v>0</v>
      </c>
      <c r="J217" s="141">
        <v>3968</v>
      </c>
      <c r="K217" s="141">
        <v>60055</v>
      </c>
      <c r="L217" s="141">
        <v>78</v>
      </c>
      <c r="M217" s="141">
        <v>13174.86</v>
      </c>
      <c r="N217" s="141">
        <v>0</v>
      </c>
      <c r="O217" s="76">
        <v>0</v>
      </c>
    </row>
    <row r="218" spans="2:15" s="175" customFormat="1" x14ac:dyDescent="0.25">
      <c r="B218" s="24"/>
      <c r="C218" s="1"/>
      <c r="D218" s="1" t="s">
        <v>300</v>
      </c>
      <c r="E218" s="141">
        <v>3</v>
      </c>
      <c r="F218" s="141">
        <v>3749</v>
      </c>
      <c r="G218" s="141">
        <v>78553.149999999994</v>
      </c>
      <c r="H218" s="141">
        <v>65</v>
      </c>
      <c r="I218" s="141">
        <v>740.04</v>
      </c>
      <c r="J218" s="141">
        <v>3571</v>
      </c>
      <c r="K218" s="141">
        <v>59747.82</v>
      </c>
      <c r="L218" s="141">
        <v>113</v>
      </c>
      <c r="M218" s="141">
        <v>18065.29</v>
      </c>
      <c r="N218" s="141">
        <v>0</v>
      </c>
      <c r="O218" s="76">
        <v>0</v>
      </c>
    </row>
    <row r="219" spans="2:15" s="175" customFormat="1" x14ac:dyDescent="0.25">
      <c r="B219" s="24"/>
      <c r="C219" s="1"/>
      <c r="D219" s="1" t="s">
        <v>1197</v>
      </c>
      <c r="E219" s="141">
        <v>23</v>
      </c>
      <c r="F219" s="141">
        <v>58957</v>
      </c>
      <c r="G219" s="141">
        <v>1003325.1799999999</v>
      </c>
      <c r="H219" s="141">
        <v>326</v>
      </c>
      <c r="I219" s="141">
        <v>49710.44</v>
      </c>
      <c r="J219" s="141">
        <v>57026</v>
      </c>
      <c r="K219" s="141">
        <v>660547.76</v>
      </c>
      <c r="L219" s="141">
        <v>1578</v>
      </c>
      <c r="M219" s="141">
        <v>291752.22000000003</v>
      </c>
      <c r="N219" s="141">
        <v>27</v>
      </c>
      <c r="O219" s="76">
        <v>1314.75</v>
      </c>
    </row>
    <row r="220" spans="2:15" s="175" customFormat="1" x14ac:dyDescent="0.25">
      <c r="B220" s="24"/>
      <c r="C220" s="1" t="s">
        <v>882</v>
      </c>
      <c r="D220" s="1"/>
      <c r="E220" s="141">
        <v>300</v>
      </c>
      <c r="F220" s="141">
        <v>1424501.1811317268</v>
      </c>
      <c r="G220" s="141">
        <v>100825782.55999999</v>
      </c>
      <c r="H220" s="141">
        <v>85613.88715869021</v>
      </c>
      <c r="I220" s="141">
        <v>15062467.439999999</v>
      </c>
      <c r="J220" s="141">
        <v>1251393.929724955</v>
      </c>
      <c r="K220" s="141">
        <v>49116517.419999994</v>
      </c>
      <c r="L220" s="141">
        <v>28536.832503686768</v>
      </c>
      <c r="M220" s="141">
        <v>13284249.65</v>
      </c>
      <c r="N220" s="141">
        <v>58956.531744394633</v>
      </c>
      <c r="O220" s="76">
        <v>23362548.050000001</v>
      </c>
    </row>
    <row r="221" spans="2:15" s="175" customFormat="1" x14ac:dyDescent="0.25">
      <c r="B221" s="24"/>
      <c r="C221" s="1"/>
      <c r="D221" s="1" t="s">
        <v>886</v>
      </c>
      <c r="E221" s="141">
        <v>48</v>
      </c>
      <c r="F221" s="141">
        <v>199912.12096384866</v>
      </c>
      <c r="G221" s="141">
        <v>14342043.529999999</v>
      </c>
      <c r="H221" s="141">
        <v>12798.055581614197</v>
      </c>
      <c r="I221" s="141">
        <v>1567794.39</v>
      </c>
      <c r="J221" s="141">
        <v>169244.69517500169</v>
      </c>
      <c r="K221" s="141">
        <v>7962717.9299999997</v>
      </c>
      <c r="L221" s="141">
        <v>5729.9700451852304</v>
      </c>
      <c r="M221" s="141">
        <v>2601553.38</v>
      </c>
      <c r="N221" s="141">
        <v>12139.400162047539</v>
      </c>
      <c r="O221" s="76">
        <v>2209977.83</v>
      </c>
    </row>
    <row r="222" spans="2:15" s="175" customFormat="1" x14ac:dyDescent="0.25">
      <c r="B222" s="24"/>
      <c r="C222" s="1"/>
      <c r="D222" s="1" t="s">
        <v>889</v>
      </c>
      <c r="E222" s="141">
        <v>43</v>
      </c>
      <c r="F222" s="141">
        <v>217006.39745465491</v>
      </c>
      <c r="G222" s="141">
        <v>15399194.359999999</v>
      </c>
      <c r="H222" s="141">
        <v>15669.021164264554</v>
      </c>
      <c r="I222" s="141">
        <v>2934231.98</v>
      </c>
      <c r="J222" s="141">
        <v>189609.30556243003</v>
      </c>
      <c r="K222" s="141">
        <v>7835055.7699999996</v>
      </c>
      <c r="L222" s="141">
        <v>3465.2294271775859</v>
      </c>
      <c r="M222" s="141">
        <v>1453002.29</v>
      </c>
      <c r="N222" s="141">
        <v>8262.8413007827439</v>
      </c>
      <c r="O222" s="76">
        <v>3176904.32</v>
      </c>
    </row>
    <row r="223" spans="2:15" s="175" customFormat="1" x14ac:dyDescent="0.25">
      <c r="B223" s="24"/>
      <c r="C223" s="1"/>
      <c r="D223" s="1" t="s">
        <v>890</v>
      </c>
      <c r="E223" s="141">
        <v>38</v>
      </c>
      <c r="F223" s="141">
        <v>190644.33388905527</v>
      </c>
      <c r="G223" s="141">
        <v>16175037.18</v>
      </c>
      <c r="H223" s="141">
        <v>19233.083981082251</v>
      </c>
      <c r="I223" s="141">
        <v>2968085.08</v>
      </c>
      <c r="J223" s="141">
        <v>157014.80707940838</v>
      </c>
      <c r="K223" s="141">
        <v>8128351.3799999999</v>
      </c>
      <c r="L223" s="141">
        <v>4708.970383136384</v>
      </c>
      <c r="M223" s="141">
        <v>2982516.24</v>
      </c>
      <c r="N223" s="141">
        <v>9687.4724454282441</v>
      </c>
      <c r="O223" s="76">
        <v>2096084.48</v>
      </c>
    </row>
    <row r="224" spans="2:15" s="175" customFormat="1" x14ac:dyDescent="0.25">
      <c r="B224" s="24"/>
      <c r="C224" s="1"/>
      <c r="D224" s="1" t="s">
        <v>542</v>
      </c>
      <c r="E224" s="141">
        <v>19</v>
      </c>
      <c r="F224" s="141">
        <v>182913.09520264019</v>
      </c>
      <c r="G224" s="141">
        <v>14138403.43</v>
      </c>
      <c r="H224" s="141">
        <v>4711.8318343302226</v>
      </c>
      <c r="I224" s="141">
        <v>1020114.78</v>
      </c>
      <c r="J224" s="141">
        <v>171339.81364256665</v>
      </c>
      <c r="K224" s="141">
        <v>4494112.5</v>
      </c>
      <c r="L224" s="141">
        <v>1762.1783080614341</v>
      </c>
      <c r="M224" s="141">
        <v>909134.42</v>
      </c>
      <c r="N224" s="141">
        <v>5099.2714176818827</v>
      </c>
      <c r="O224" s="76">
        <v>7715041.7300000004</v>
      </c>
    </row>
    <row r="225" spans="2:15" s="175" customFormat="1" x14ac:dyDescent="0.25">
      <c r="B225" s="24"/>
      <c r="C225" s="1"/>
      <c r="D225" s="1" t="s">
        <v>895</v>
      </c>
      <c r="E225" s="141">
        <v>18</v>
      </c>
      <c r="F225" s="141">
        <v>43021.209073224381</v>
      </c>
      <c r="G225" s="141">
        <v>3954413.9</v>
      </c>
      <c r="H225" s="141">
        <v>3012.4850225742011</v>
      </c>
      <c r="I225" s="141">
        <v>529170.09</v>
      </c>
      <c r="J225" s="141">
        <v>36588.666913726098</v>
      </c>
      <c r="K225" s="141">
        <v>2145277.9500000002</v>
      </c>
      <c r="L225" s="141">
        <v>1031.5285684620433</v>
      </c>
      <c r="M225" s="141">
        <v>610278.04</v>
      </c>
      <c r="N225" s="141">
        <v>2388.528568462043</v>
      </c>
      <c r="O225" s="76">
        <v>669687.81999999995</v>
      </c>
    </row>
    <row r="226" spans="2:15" s="175" customFormat="1" x14ac:dyDescent="0.25">
      <c r="B226" s="24"/>
      <c r="C226" s="1"/>
      <c r="D226" s="1" t="s">
        <v>896</v>
      </c>
      <c r="E226" s="141">
        <v>18</v>
      </c>
      <c r="F226" s="141">
        <v>94759.089253928483</v>
      </c>
      <c r="G226" s="141">
        <v>6364668.3899999997</v>
      </c>
      <c r="H226" s="141">
        <v>4538.2502534541582</v>
      </c>
      <c r="I226" s="141">
        <v>1713584.67</v>
      </c>
      <c r="J226" s="141">
        <v>85641.063965117035</v>
      </c>
      <c r="K226" s="141">
        <v>3490876.99</v>
      </c>
      <c r="L226" s="141">
        <v>1220.5512880733138</v>
      </c>
      <c r="M226" s="141">
        <v>336805.95</v>
      </c>
      <c r="N226" s="141">
        <v>3359.2237472839752</v>
      </c>
      <c r="O226" s="76">
        <v>823400.77</v>
      </c>
    </row>
    <row r="227" spans="2:15" s="175" customFormat="1" x14ac:dyDescent="0.25">
      <c r="B227" s="24"/>
      <c r="C227" s="1"/>
      <c r="D227" s="1" t="s">
        <v>898</v>
      </c>
      <c r="E227" s="141">
        <v>17</v>
      </c>
      <c r="F227" s="141">
        <v>64396.300233276495</v>
      </c>
      <c r="G227" s="141">
        <v>4808710.55</v>
      </c>
      <c r="H227" s="141">
        <v>3319.9309793289594</v>
      </c>
      <c r="I227" s="141">
        <v>586887.5</v>
      </c>
      <c r="J227" s="141">
        <v>58023.727672531015</v>
      </c>
      <c r="K227" s="141">
        <v>2222800.81</v>
      </c>
      <c r="L227" s="141">
        <v>789.23986402225933</v>
      </c>
      <c r="M227" s="141">
        <v>294526.34000000003</v>
      </c>
      <c r="N227" s="141">
        <v>2263.4017173942566</v>
      </c>
      <c r="O227" s="76">
        <v>1704495.89</v>
      </c>
    </row>
    <row r="228" spans="2:15" s="175" customFormat="1" x14ac:dyDescent="0.25">
      <c r="B228" s="24"/>
      <c r="C228" s="1"/>
      <c r="D228" s="1" t="s">
        <v>887</v>
      </c>
      <c r="E228" s="141">
        <v>15</v>
      </c>
      <c r="F228" s="141">
        <v>93007.428085408814</v>
      </c>
      <c r="G228" s="141">
        <v>5736562.25</v>
      </c>
      <c r="H228" s="141">
        <v>5215.5289064131966</v>
      </c>
      <c r="I228" s="141">
        <v>1199160.01</v>
      </c>
      <c r="J228" s="141">
        <v>84768.495230315501</v>
      </c>
      <c r="K228" s="141">
        <v>2204320.5499999998</v>
      </c>
      <c r="L228" s="141">
        <v>1109.219960688235</v>
      </c>
      <c r="M228" s="141">
        <v>608463.16</v>
      </c>
      <c r="N228" s="141">
        <v>1914.1839879918734</v>
      </c>
      <c r="O228" s="76">
        <v>1724618.54</v>
      </c>
    </row>
    <row r="229" spans="2:15" s="175" customFormat="1" x14ac:dyDescent="0.25">
      <c r="B229" s="24"/>
      <c r="C229" s="1"/>
      <c r="D229" s="1" t="s">
        <v>888</v>
      </c>
      <c r="E229" s="141">
        <v>12</v>
      </c>
      <c r="F229" s="141">
        <v>65881.304886490892</v>
      </c>
      <c r="G229" s="141">
        <v>4920953.63</v>
      </c>
      <c r="H229" s="141">
        <v>3739.2104941620555</v>
      </c>
      <c r="I229" s="141">
        <v>678972.95</v>
      </c>
      <c r="J229" s="141">
        <v>55222.615929092652</v>
      </c>
      <c r="K229" s="141">
        <v>2463445.6</v>
      </c>
      <c r="L229" s="141">
        <v>1669.6065316995303</v>
      </c>
      <c r="M229" s="141">
        <v>551232.88</v>
      </c>
      <c r="N229" s="141">
        <v>5249.8719315366488</v>
      </c>
      <c r="O229" s="76">
        <v>1227302.19</v>
      </c>
    </row>
    <row r="230" spans="2:15" s="175" customFormat="1" x14ac:dyDescent="0.25">
      <c r="B230" s="24"/>
      <c r="C230" s="1"/>
      <c r="D230" s="1" t="s">
        <v>883</v>
      </c>
      <c r="E230" s="141">
        <v>11</v>
      </c>
      <c r="F230" s="141">
        <v>57535.238289949513</v>
      </c>
      <c r="G230" s="141">
        <v>3116658.9</v>
      </c>
      <c r="H230" s="141">
        <v>2946.2932557361723</v>
      </c>
      <c r="I230" s="141">
        <v>739372.18</v>
      </c>
      <c r="J230" s="141">
        <v>52452.997602590782</v>
      </c>
      <c r="K230" s="141">
        <v>1552007.75</v>
      </c>
      <c r="L230" s="141">
        <v>1283.4321162456099</v>
      </c>
      <c r="M230" s="141">
        <v>431667.79</v>
      </c>
      <c r="N230" s="141">
        <v>852.51531537695212</v>
      </c>
      <c r="O230" s="76">
        <v>393611.19</v>
      </c>
    </row>
    <row r="231" spans="2:15" s="175" customFormat="1" x14ac:dyDescent="0.25">
      <c r="B231" s="24"/>
      <c r="C231" s="1"/>
      <c r="D231" s="1" t="s">
        <v>892</v>
      </c>
      <c r="E231" s="141">
        <v>11</v>
      </c>
      <c r="F231" s="141">
        <v>36633.935017246098</v>
      </c>
      <c r="G231" s="141">
        <v>3391029.47</v>
      </c>
      <c r="H231" s="141">
        <v>2352.4055040268254</v>
      </c>
      <c r="I231" s="141">
        <v>218294.39999999999</v>
      </c>
      <c r="J231" s="141">
        <v>30231.996482259186</v>
      </c>
      <c r="K231" s="141">
        <v>1888654.24</v>
      </c>
      <c r="L231" s="141">
        <v>1448.9548987654407</v>
      </c>
      <c r="M231" s="141">
        <v>713469.64</v>
      </c>
      <c r="N231" s="141">
        <v>2600.5781321946492</v>
      </c>
      <c r="O231" s="76">
        <v>570611.18000000005</v>
      </c>
    </row>
    <row r="232" spans="2:15" s="175" customFormat="1" x14ac:dyDescent="0.25">
      <c r="B232" s="24"/>
      <c r="C232" s="1"/>
      <c r="D232" s="1" t="s">
        <v>897</v>
      </c>
      <c r="E232" s="141">
        <v>11</v>
      </c>
      <c r="F232" s="141">
        <v>34454.95259842019</v>
      </c>
      <c r="G232" s="141">
        <v>2554733.81</v>
      </c>
      <c r="H232" s="141">
        <v>2900.3903576070356</v>
      </c>
      <c r="I232" s="141">
        <v>363573.39</v>
      </c>
      <c r="J232" s="141">
        <v>29388.664141020647</v>
      </c>
      <c r="K232" s="141">
        <v>1409587.88</v>
      </c>
      <c r="L232" s="141">
        <v>979.52288856843279</v>
      </c>
      <c r="M232" s="141">
        <v>534549.6</v>
      </c>
      <c r="N232" s="141">
        <v>1186.3752112240743</v>
      </c>
      <c r="O232" s="76">
        <v>247022.94</v>
      </c>
    </row>
    <row r="233" spans="2:15" s="175" customFormat="1" x14ac:dyDescent="0.25">
      <c r="B233" s="24"/>
      <c r="C233" s="1"/>
      <c r="D233" s="1" t="s">
        <v>884</v>
      </c>
      <c r="E233" s="141">
        <v>10</v>
      </c>
      <c r="F233" s="141">
        <v>41179</v>
      </c>
      <c r="G233" s="141">
        <v>1622400.41</v>
      </c>
      <c r="H233" s="141">
        <v>2752</v>
      </c>
      <c r="I233" s="141">
        <v>323562.75</v>
      </c>
      <c r="J233" s="141">
        <v>37134</v>
      </c>
      <c r="K233" s="141">
        <v>982902.63</v>
      </c>
      <c r="L233" s="141">
        <v>345</v>
      </c>
      <c r="M233" s="141">
        <v>113782.62</v>
      </c>
      <c r="N233" s="141">
        <v>948</v>
      </c>
      <c r="O233" s="76">
        <v>202152.41</v>
      </c>
    </row>
    <row r="234" spans="2:15" s="175" customFormat="1" x14ac:dyDescent="0.25">
      <c r="B234" s="24"/>
      <c r="C234" s="1"/>
      <c r="D234" s="1" t="s">
        <v>893</v>
      </c>
      <c r="E234" s="141">
        <v>10</v>
      </c>
      <c r="F234" s="141">
        <v>36954.776183582973</v>
      </c>
      <c r="G234" s="141">
        <v>2262790.4700000002</v>
      </c>
      <c r="H234" s="141">
        <v>1465.3998240963863</v>
      </c>
      <c r="I234" s="141">
        <v>154393.64000000001</v>
      </c>
      <c r="J234" s="141">
        <v>31825.080328895558</v>
      </c>
      <c r="K234" s="141">
        <v>1217445.6499999999</v>
      </c>
      <c r="L234" s="141">
        <v>1392.4282236012673</v>
      </c>
      <c r="M234" s="141">
        <v>469455.51</v>
      </c>
      <c r="N234" s="141">
        <v>2271.867806989756</v>
      </c>
      <c r="O234" s="76">
        <v>421495.68</v>
      </c>
    </row>
    <row r="235" spans="2:15" s="175" customFormat="1" x14ac:dyDescent="0.25">
      <c r="B235" s="24"/>
      <c r="C235" s="1"/>
      <c r="D235" s="1" t="s">
        <v>894</v>
      </c>
      <c r="E235" s="141">
        <v>5</v>
      </c>
      <c r="F235" s="141">
        <v>10806</v>
      </c>
      <c r="G235" s="141">
        <v>1152039.31</v>
      </c>
      <c r="H235" s="141">
        <v>755</v>
      </c>
      <c r="I235" s="141">
        <v>50103.26</v>
      </c>
      <c r="J235" s="141">
        <v>8900</v>
      </c>
      <c r="K235" s="141">
        <v>566185.91</v>
      </c>
      <c r="L235" s="141">
        <v>418</v>
      </c>
      <c r="M235" s="141">
        <v>355609.07</v>
      </c>
      <c r="N235" s="141">
        <v>733</v>
      </c>
      <c r="O235" s="76">
        <v>180141.08</v>
      </c>
    </row>
    <row r="236" spans="2:15" s="175" customFormat="1" x14ac:dyDescent="0.25">
      <c r="B236" s="24"/>
      <c r="C236" s="1"/>
      <c r="D236" s="1" t="s">
        <v>885</v>
      </c>
      <c r="E236" s="141">
        <v>3</v>
      </c>
      <c r="F236" s="141">
        <v>2551</v>
      </c>
      <c r="G236" s="141">
        <v>60138.12</v>
      </c>
      <c r="H236" s="141">
        <v>0</v>
      </c>
      <c r="I236" s="141">
        <v>0</v>
      </c>
      <c r="J236" s="141">
        <v>2435</v>
      </c>
      <c r="K236" s="141">
        <v>37985.050000000003</v>
      </c>
      <c r="L236" s="141">
        <v>116</v>
      </c>
      <c r="M236" s="141">
        <v>22153.07</v>
      </c>
      <c r="N236" s="141">
        <v>0</v>
      </c>
      <c r="O236" s="76">
        <v>0</v>
      </c>
    </row>
    <row r="237" spans="2:15" s="175" customFormat="1" x14ac:dyDescent="0.25">
      <c r="B237" s="24"/>
      <c r="C237" s="1"/>
      <c r="D237" s="1" t="s">
        <v>92</v>
      </c>
      <c r="E237" s="141">
        <v>3</v>
      </c>
      <c r="F237" s="141">
        <v>3684</v>
      </c>
      <c r="G237" s="141">
        <v>61355.58</v>
      </c>
      <c r="H237" s="141">
        <v>0</v>
      </c>
      <c r="I237" s="141">
        <v>0</v>
      </c>
      <c r="J237" s="141">
        <v>3639</v>
      </c>
      <c r="K237" s="141">
        <v>52222.78</v>
      </c>
      <c r="L237" s="141">
        <v>45</v>
      </c>
      <c r="M237" s="141">
        <v>9132.7999999999993</v>
      </c>
      <c r="N237" s="141">
        <v>0</v>
      </c>
      <c r="O237" s="76">
        <v>0</v>
      </c>
    </row>
    <row r="238" spans="2:15" s="175" customFormat="1" x14ac:dyDescent="0.25">
      <c r="B238" s="24"/>
      <c r="C238" s="1"/>
      <c r="D238" s="1" t="s">
        <v>1197</v>
      </c>
      <c r="E238" s="141">
        <v>8</v>
      </c>
      <c r="F238" s="141">
        <v>49161</v>
      </c>
      <c r="G238" s="141">
        <v>764649.2699999999</v>
      </c>
      <c r="H238" s="141">
        <v>205</v>
      </c>
      <c r="I238" s="141">
        <v>15166.37</v>
      </c>
      <c r="J238" s="141">
        <v>47934</v>
      </c>
      <c r="K238" s="141">
        <v>462566.05000000005</v>
      </c>
      <c r="L238" s="141">
        <v>1022</v>
      </c>
      <c r="M238" s="141">
        <v>286916.84999999998</v>
      </c>
      <c r="N238" s="141">
        <v>0</v>
      </c>
      <c r="O238" s="76">
        <v>0</v>
      </c>
    </row>
    <row r="239" spans="2:15" s="175" customFormat="1" x14ac:dyDescent="0.25">
      <c r="B239" s="24"/>
      <c r="C239" s="1" t="s">
        <v>899</v>
      </c>
      <c r="D239" s="1"/>
      <c r="E239" s="141">
        <v>362</v>
      </c>
      <c r="F239" s="141">
        <v>1508063.6493021375</v>
      </c>
      <c r="G239" s="141">
        <v>112876636.77752002</v>
      </c>
      <c r="H239" s="141">
        <v>97182.643111201964</v>
      </c>
      <c r="I239" s="141">
        <v>20146880.929589998</v>
      </c>
      <c r="J239" s="141">
        <v>1329033.3920208053</v>
      </c>
      <c r="K239" s="141">
        <v>54005119.183850005</v>
      </c>
      <c r="L239" s="141">
        <v>30196.552098347842</v>
      </c>
      <c r="M239" s="141">
        <v>19276593.228899993</v>
      </c>
      <c r="N239" s="141">
        <v>51651.06207178234</v>
      </c>
      <c r="O239" s="76">
        <v>19448043.405180003</v>
      </c>
    </row>
    <row r="240" spans="2:15" s="175" customFormat="1" x14ac:dyDescent="0.25">
      <c r="B240" s="24"/>
      <c r="C240" s="1"/>
      <c r="D240" s="1" t="s">
        <v>904</v>
      </c>
      <c r="E240" s="141">
        <v>77</v>
      </c>
      <c r="F240" s="141">
        <v>320961.02169808047</v>
      </c>
      <c r="G240" s="141">
        <v>25283682.100000001</v>
      </c>
      <c r="H240" s="141">
        <v>19215.273648967734</v>
      </c>
      <c r="I240" s="141">
        <v>6123977.1100000003</v>
      </c>
      <c r="J240" s="141">
        <v>289047.9666580332</v>
      </c>
      <c r="K240" s="141">
        <v>11506562.470000001</v>
      </c>
      <c r="L240" s="141">
        <v>5105.4512810900342</v>
      </c>
      <c r="M240" s="141">
        <v>3313281.67</v>
      </c>
      <c r="N240" s="141">
        <v>7592.3301099895143</v>
      </c>
      <c r="O240" s="76">
        <v>4339860.84</v>
      </c>
    </row>
    <row r="241" spans="2:15" s="175" customFormat="1" x14ac:dyDescent="0.25">
      <c r="B241" s="24"/>
      <c r="C241" s="1"/>
      <c r="D241" s="1" t="s">
        <v>913</v>
      </c>
      <c r="E241" s="141">
        <v>59</v>
      </c>
      <c r="F241" s="141">
        <v>304259.18594281917</v>
      </c>
      <c r="G241" s="141">
        <v>22272716.83752</v>
      </c>
      <c r="H241" s="141">
        <v>18777.043004431413</v>
      </c>
      <c r="I241" s="141">
        <v>4282654.6895899996</v>
      </c>
      <c r="J241" s="141">
        <v>270080.26154036174</v>
      </c>
      <c r="K241" s="141">
        <v>9018380.0638500005</v>
      </c>
      <c r="L241" s="141">
        <v>3920.2597199435086</v>
      </c>
      <c r="M241" s="141">
        <v>2775645.9989</v>
      </c>
      <c r="N241" s="141">
        <v>11481.621678082491</v>
      </c>
      <c r="O241" s="76">
        <v>6196036.10518</v>
      </c>
    </row>
    <row r="242" spans="2:15" s="175" customFormat="1" x14ac:dyDescent="0.25">
      <c r="B242" s="24"/>
      <c r="C242" s="1"/>
      <c r="D242" s="1" t="s">
        <v>915</v>
      </c>
      <c r="E242" s="141">
        <v>41</v>
      </c>
      <c r="F242" s="141">
        <v>219405.66947914287</v>
      </c>
      <c r="G242" s="141">
        <v>17443483.129999999</v>
      </c>
      <c r="H242" s="141">
        <v>9274.2316584266082</v>
      </c>
      <c r="I242" s="141">
        <v>1999411.38</v>
      </c>
      <c r="J242" s="141">
        <v>196657.30204465237</v>
      </c>
      <c r="K242" s="141">
        <v>7983198.3600000003</v>
      </c>
      <c r="L242" s="141">
        <v>5863.1237403743526</v>
      </c>
      <c r="M242" s="141">
        <v>5869860.4199999999</v>
      </c>
      <c r="N242" s="141">
        <v>7611.0120356895268</v>
      </c>
      <c r="O242" s="76">
        <v>1591012.97</v>
      </c>
    </row>
    <row r="243" spans="2:15" s="175" customFormat="1" x14ac:dyDescent="0.25">
      <c r="B243" s="24"/>
      <c r="C243" s="1"/>
      <c r="D243" s="1" t="s">
        <v>902</v>
      </c>
      <c r="E243" s="141">
        <v>37</v>
      </c>
      <c r="F243" s="141">
        <v>115091.26438220026</v>
      </c>
      <c r="G243" s="141">
        <v>10202685.77</v>
      </c>
      <c r="H243" s="141">
        <v>10252.945770227243</v>
      </c>
      <c r="I243" s="141">
        <v>1518766.8</v>
      </c>
      <c r="J243" s="141">
        <v>97735.673876328088</v>
      </c>
      <c r="K243" s="141">
        <v>4793787.3099999996</v>
      </c>
      <c r="L243" s="141">
        <v>2539.9340724888689</v>
      </c>
      <c r="M243" s="141">
        <v>1679204.47</v>
      </c>
      <c r="N243" s="141">
        <v>4562.7106631560464</v>
      </c>
      <c r="O243" s="76">
        <v>2210927.1800000002</v>
      </c>
    </row>
    <row r="244" spans="2:15" s="175" customFormat="1" x14ac:dyDescent="0.25">
      <c r="B244" s="24"/>
      <c r="C244" s="1"/>
      <c r="D244" s="1" t="s">
        <v>911</v>
      </c>
      <c r="E244" s="141">
        <v>35</v>
      </c>
      <c r="F244" s="141">
        <v>151544.8079626362</v>
      </c>
      <c r="G244" s="141">
        <v>11527316.34</v>
      </c>
      <c r="H244" s="141">
        <v>12426.992764759672</v>
      </c>
      <c r="I244" s="141">
        <v>1771860.04</v>
      </c>
      <c r="J244" s="141">
        <v>126310.67631111923</v>
      </c>
      <c r="K244" s="141">
        <v>6187270.46</v>
      </c>
      <c r="L244" s="141">
        <v>4477.1328689125503</v>
      </c>
      <c r="M244" s="141">
        <v>2046676.38</v>
      </c>
      <c r="N244" s="141">
        <v>8330.0060178447638</v>
      </c>
      <c r="O244" s="76">
        <v>1521509.47</v>
      </c>
    </row>
    <row r="245" spans="2:15" s="175" customFormat="1" x14ac:dyDescent="0.25">
      <c r="B245" s="24"/>
      <c r="C245" s="1"/>
      <c r="D245" s="1" t="s">
        <v>903</v>
      </c>
      <c r="E245" s="141">
        <v>17</v>
      </c>
      <c r="F245" s="141">
        <v>69572.973762647918</v>
      </c>
      <c r="G245" s="141">
        <v>4850454.17</v>
      </c>
      <c r="H245" s="141">
        <v>6389.3070524270915</v>
      </c>
      <c r="I245" s="141">
        <v>937571.95</v>
      </c>
      <c r="J245" s="141">
        <v>60811.566027408895</v>
      </c>
      <c r="K245" s="141">
        <v>2526991.8199999998</v>
      </c>
      <c r="L245" s="141">
        <v>842.60430045050703</v>
      </c>
      <c r="M245" s="141">
        <v>588277.17000000004</v>
      </c>
      <c r="N245" s="141">
        <v>1529.4963823614219</v>
      </c>
      <c r="O245" s="76">
        <v>797613.22</v>
      </c>
    </row>
    <row r="246" spans="2:15" s="175" customFormat="1" x14ac:dyDescent="0.25">
      <c r="B246" s="24"/>
      <c r="C246" s="1"/>
      <c r="D246" s="1" t="s">
        <v>662</v>
      </c>
      <c r="E246" s="141">
        <v>17</v>
      </c>
      <c r="F246" s="141">
        <v>85953.843393839314</v>
      </c>
      <c r="G246" s="141">
        <v>7495858.9199999999</v>
      </c>
      <c r="H246" s="141">
        <v>6403.9473255739595</v>
      </c>
      <c r="I246" s="141">
        <v>1402790.92</v>
      </c>
      <c r="J246" s="141">
        <v>73462.558047133207</v>
      </c>
      <c r="K246" s="141">
        <v>4574088.8600000003</v>
      </c>
      <c r="L246" s="141">
        <v>2019.6368244654527</v>
      </c>
      <c r="M246" s="141">
        <v>848937.71</v>
      </c>
      <c r="N246" s="141">
        <v>4067.7011966666955</v>
      </c>
      <c r="O246" s="76">
        <v>670041.43000000005</v>
      </c>
    </row>
    <row r="247" spans="2:15" s="175" customFormat="1" x14ac:dyDescent="0.25">
      <c r="B247" s="24"/>
      <c r="C247" s="1"/>
      <c r="D247" s="1" t="s">
        <v>906</v>
      </c>
      <c r="E247" s="141">
        <v>15</v>
      </c>
      <c r="F247" s="141">
        <v>80532.98512247196</v>
      </c>
      <c r="G247" s="141">
        <v>8675461.5099999998</v>
      </c>
      <c r="H247" s="141">
        <v>11337.199134374834</v>
      </c>
      <c r="I247" s="141">
        <v>1750914.07</v>
      </c>
      <c r="J247" s="141">
        <v>61084.973086745609</v>
      </c>
      <c r="K247" s="141">
        <v>3765980.39</v>
      </c>
      <c r="L247" s="141">
        <v>2796.5001689939909</v>
      </c>
      <c r="M247" s="141">
        <v>1449028.11</v>
      </c>
      <c r="N247" s="141">
        <v>5314.31273235753</v>
      </c>
      <c r="O247" s="76">
        <v>1709538.93</v>
      </c>
    </row>
    <row r="248" spans="2:15" s="175" customFormat="1" x14ac:dyDescent="0.25">
      <c r="B248" s="24"/>
      <c r="C248" s="1"/>
      <c r="D248" s="1" t="s">
        <v>914</v>
      </c>
      <c r="E248" s="141">
        <v>8</v>
      </c>
      <c r="F248" s="141">
        <v>18618</v>
      </c>
      <c r="G248" s="141">
        <v>1136567.52</v>
      </c>
      <c r="H248" s="141">
        <v>1601</v>
      </c>
      <c r="I248" s="141">
        <v>219322.44</v>
      </c>
      <c r="J248" s="141">
        <v>16289</v>
      </c>
      <c r="K248" s="141">
        <v>795645.26</v>
      </c>
      <c r="L248" s="141">
        <v>100</v>
      </c>
      <c r="M248" s="141">
        <v>18655.22</v>
      </c>
      <c r="N248" s="141">
        <v>628</v>
      </c>
      <c r="O248" s="76">
        <v>102944.61</v>
      </c>
    </row>
    <row r="249" spans="2:15" s="175" customFormat="1" x14ac:dyDescent="0.25">
      <c r="B249" s="24"/>
      <c r="C249" s="1"/>
      <c r="D249" s="1" t="s">
        <v>900</v>
      </c>
      <c r="E249" s="141">
        <v>6</v>
      </c>
      <c r="F249" s="141">
        <v>9915</v>
      </c>
      <c r="G249" s="141">
        <v>292586.28000000003</v>
      </c>
      <c r="H249" s="141">
        <v>237</v>
      </c>
      <c r="I249" s="141">
        <v>5830.71</v>
      </c>
      <c r="J249" s="141">
        <v>9552</v>
      </c>
      <c r="K249" s="141">
        <v>247172.46</v>
      </c>
      <c r="L249" s="141">
        <v>121</v>
      </c>
      <c r="M249" s="141">
        <v>39271.74</v>
      </c>
      <c r="N249" s="141">
        <v>5</v>
      </c>
      <c r="O249" s="76">
        <v>311.36</v>
      </c>
    </row>
    <row r="250" spans="2:15" s="175" customFormat="1" x14ac:dyDescent="0.25">
      <c r="B250" s="24"/>
      <c r="C250" s="1"/>
      <c r="D250" s="1" t="s">
        <v>908</v>
      </c>
      <c r="E250" s="141">
        <v>6</v>
      </c>
      <c r="F250" s="141">
        <v>16156</v>
      </c>
      <c r="G250" s="141">
        <v>762106.22</v>
      </c>
      <c r="H250" s="141">
        <v>454</v>
      </c>
      <c r="I250" s="141">
        <v>6998.21</v>
      </c>
      <c r="J250" s="141">
        <v>15192</v>
      </c>
      <c r="K250" s="141">
        <v>615216.61</v>
      </c>
      <c r="L250" s="141">
        <v>486</v>
      </c>
      <c r="M250" s="141">
        <v>137208.35999999999</v>
      </c>
      <c r="N250" s="141">
        <v>24</v>
      </c>
      <c r="O250" s="76">
        <v>2683.05</v>
      </c>
    </row>
    <row r="251" spans="2:15" s="175" customFormat="1" x14ac:dyDescent="0.25">
      <c r="B251" s="24"/>
      <c r="C251" s="1"/>
      <c r="D251" s="1" t="s">
        <v>909</v>
      </c>
      <c r="E251" s="141">
        <v>5</v>
      </c>
      <c r="F251" s="141">
        <v>8832</v>
      </c>
      <c r="G251" s="141">
        <v>198444.93</v>
      </c>
      <c r="H251" s="141">
        <v>114</v>
      </c>
      <c r="I251" s="141">
        <v>1376.71</v>
      </c>
      <c r="J251" s="141">
        <v>8536</v>
      </c>
      <c r="K251" s="141">
        <v>141526.42000000001</v>
      </c>
      <c r="L251" s="141">
        <v>182</v>
      </c>
      <c r="M251" s="141">
        <v>55541.79</v>
      </c>
      <c r="N251" s="141">
        <v>0</v>
      </c>
      <c r="O251" s="76">
        <v>0</v>
      </c>
    </row>
    <row r="252" spans="2:15" s="175" customFormat="1" x14ac:dyDescent="0.25">
      <c r="B252" s="24"/>
      <c r="C252" s="1"/>
      <c r="D252" s="1" t="s">
        <v>901</v>
      </c>
      <c r="E252" s="141">
        <v>4</v>
      </c>
      <c r="F252" s="141">
        <v>32859</v>
      </c>
      <c r="G252" s="141">
        <v>211701.93</v>
      </c>
      <c r="H252" s="141">
        <v>157</v>
      </c>
      <c r="I252" s="141">
        <v>4550.59</v>
      </c>
      <c r="J252" s="141">
        <v>32660</v>
      </c>
      <c r="K252" s="141">
        <v>196443.84</v>
      </c>
      <c r="L252" s="141">
        <v>42</v>
      </c>
      <c r="M252" s="141">
        <v>10707.5</v>
      </c>
      <c r="N252" s="141">
        <v>0</v>
      </c>
      <c r="O252" s="76">
        <v>0</v>
      </c>
    </row>
    <row r="253" spans="2:15" s="175" customFormat="1" x14ac:dyDescent="0.25">
      <c r="B253" s="24"/>
      <c r="C253" s="1"/>
      <c r="D253" s="1" t="s">
        <v>912</v>
      </c>
      <c r="E253" s="141">
        <v>4</v>
      </c>
      <c r="F253" s="141">
        <v>9649</v>
      </c>
      <c r="G253" s="141">
        <v>579701.12</v>
      </c>
      <c r="H253" s="141">
        <v>147</v>
      </c>
      <c r="I253" s="141">
        <v>12126.13</v>
      </c>
      <c r="J253" s="141">
        <v>8867</v>
      </c>
      <c r="K253" s="141">
        <v>443849.89</v>
      </c>
      <c r="L253" s="141">
        <v>227</v>
      </c>
      <c r="M253" s="141">
        <v>70274.3</v>
      </c>
      <c r="N253" s="141">
        <v>408</v>
      </c>
      <c r="O253" s="76">
        <v>53450.8</v>
      </c>
    </row>
    <row r="254" spans="2:15" s="175" customFormat="1" x14ac:dyDescent="0.25">
      <c r="B254" s="24"/>
      <c r="C254" s="1"/>
      <c r="D254" s="1" t="s">
        <v>905</v>
      </c>
      <c r="E254" s="141">
        <v>3</v>
      </c>
      <c r="F254" s="141">
        <v>6558</v>
      </c>
      <c r="G254" s="141">
        <v>186738.86</v>
      </c>
      <c r="H254" s="141">
        <v>104</v>
      </c>
      <c r="I254" s="141">
        <v>656.45</v>
      </c>
      <c r="J254" s="141">
        <v>6290</v>
      </c>
      <c r="K254" s="141">
        <v>156774.04</v>
      </c>
      <c r="L254" s="141">
        <v>157</v>
      </c>
      <c r="M254" s="141">
        <v>28820.400000000001</v>
      </c>
      <c r="N254" s="141">
        <v>7</v>
      </c>
      <c r="O254" s="76">
        <v>487.96</v>
      </c>
    </row>
    <row r="255" spans="2:15" s="175" customFormat="1" x14ac:dyDescent="0.25">
      <c r="B255" s="24"/>
      <c r="C255" s="1"/>
      <c r="D255" s="1" t="s">
        <v>306</v>
      </c>
      <c r="E255" s="141">
        <v>3</v>
      </c>
      <c r="F255" s="141">
        <v>5609</v>
      </c>
      <c r="G255" s="141">
        <v>187148.86</v>
      </c>
      <c r="H255" s="141">
        <v>0</v>
      </c>
      <c r="I255" s="141">
        <v>0</v>
      </c>
      <c r="J255" s="141">
        <v>5218</v>
      </c>
      <c r="K255" s="141">
        <v>116388.57</v>
      </c>
      <c r="L255" s="141">
        <v>391</v>
      </c>
      <c r="M255" s="141">
        <v>70760.3</v>
      </c>
      <c r="N255" s="141">
        <v>0</v>
      </c>
      <c r="O255" s="76">
        <v>0</v>
      </c>
    </row>
    <row r="256" spans="2:15" s="175" customFormat="1" x14ac:dyDescent="0.25">
      <c r="B256" s="24"/>
      <c r="C256" s="1"/>
      <c r="D256" s="1" t="s">
        <v>907</v>
      </c>
      <c r="E256" s="141">
        <v>3</v>
      </c>
      <c r="F256" s="141">
        <v>6449</v>
      </c>
      <c r="G256" s="141">
        <v>112532.06</v>
      </c>
      <c r="H256" s="141">
        <v>0</v>
      </c>
      <c r="I256" s="141">
        <v>0</v>
      </c>
      <c r="J256" s="141">
        <v>6367</v>
      </c>
      <c r="K256" s="141">
        <v>100639.17</v>
      </c>
      <c r="L256" s="141">
        <v>82</v>
      </c>
      <c r="M256" s="141">
        <v>11892.89</v>
      </c>
      <c r="N256" s="141">
        <v>0</v>
      </c>
      <c r="O256" s="76">
        <v>0</v>
      </c>
    </row>
    <row r="257" spans="2:15" s="175" customFormat="1" x14ac:dyDescent="0.25">
      <c r="B257" s="24"/>
      <c r="C257" s="1"/>
      <c r="D257" s="1" t="s">
        <v>910</v>
      </c>
      <c r="E257" s="141">
        <v>3</v>
      </c>
      <c r="F257" s="141">
        <v>7088</v>
      </c>
      <c r="G257" s="141">
        <v>106616.35</v>
      </c>
      <c r="H257" s="141">
        <v>0</v>
      </c>
      <c r="I257" s="141">
        <v>0</v>
      </c>
      <c r="J257" s="141">
        <v>7058</v>
      </c>
      <c r="K257" s="141">
        <v>102580.52</v>
      </c>
      <c r="L257" s="141">
        <v>30</v>
      </c>
      <c r="M257" s="141">
        <v>4035.83</v>
      </c>
      <c r="N257" s="141">
        <v>0</v>
      </c>
      <c r="O257" s="76">
        <v>0</v>
      </c>
    </row>
    <row r="258" spans="2:15" s="175" customFormat="1" x14ac:dyDescent="0.25">
      <c r="B258" s="24"/>
      <c r="C258" s="1"/>
      <c r="D258" s="1" t="s">
        <v>1197</v>
      </c>
      <c r="E258" s="141">
        <v>19</v>
      </c>
      <c r="F258" s="141">
        <v>39008.89755829925</v>
      </c>
      <c r="G258" s="141">
        <v>1350833.87</v>
      </c>
      <c r="H258" s="141">
        <v>291.70275201341275</v>
      </c>
      <c r="I258" s="141">
        <v>108072.73000000001</v>
      </c>
      <c r="J258" s="141">
        <v>37813.414429022916</v>
      </c>
      <c r="K258" s="141">
        <v>732622.66999999993</v>
      </c>
      <c r="L258" s="141">
        <v>813.90912162857489</v>
      </c>
      <c r="M258" s="141">
        <v>258512.96999999997</v>
      </c>
      <c r="N258" s="141">
        <v>89.871255634343044</v>
      </c>
      <c r="O258" s="76">
        <v>251625.48</v>
      </c>
    </row>
    <row r="259" spans="2:15" s="175" customFormat="1" x14ac:dyDescent="0.25">
      <c r="B259" s="24"/>
      <c r="C259" s="1" t="s">
        <v>579</v>
      </c>
      <c r="D259" s="1"/>
      <c r="E259" s="141">
        <v>155</v>
      </c>
      <c r="F259" s="141">
        <v>632835.79592308961</v>
      </c>
      <c r="G259" s="141">
        <v>36359297.409999996</v>
      </c>
      <c r="H259" s="141">
        <v>33807.586043337287</v>
      </c>
      <c r="I259" s="141">
        <v>7261030.9000000004</v>
      </c>
      <c r="J259" s="141">
        <v>575826.26532695745</v>
      </c>
      <c r="K259" s="141">
        <v>19120493.98</v>
      </c>
      <c r="L259" s="141">
        <v>10178.968489801686</v>
      </c>
      <c r="M259" s="141">
        <v>5305301.25</v>
      </c>
      <c r="N259" s="141">
        <v>13022.976062993166</v>
      </c>
      <c r="O259" s="76">
        <v>4672471.2699999996</v>
      </c>
    </row>
    <row r="260" spans="2:15" s="175" customFormat="1" x14ac:dyDescent="0.25">
      <c r="B260" s="24"/>
      <c r="C260" s="1"/>
      <c r="D260" s="1" t="s">
        <v>922</v>
      </c>
      <c r="E260" s="141">
        <v>54</v>
      </c>
      <c r="F260" s="141">
        <v>219942.83230283335</v>
      </c>
      <c r="G260" s="141">
        <v>21522760.239999998</v>
      </c>
      <c r="H260" s="141">
        <v>16236.08587438012</v>
      </c>
      <c r="I260" s="141">
        <v>4865695.33</v>
      </c>
      <c r="J260" s="141">
        <v>189865.95746418223</v>
      </c>
      <c r="K260" s="141">
        <v>10397236.59</v>
      </c>
      <c r="L260" s="141">
        <v>5673.4172017283709</v>
      </c>
      <c r="M260" s="141">
        <v>3462880.29</v>
      </c>
      <c r="N260" s="141">
        <v>8167.371762542658</v>
      </c>
      <c r="O260" s="76">
        <v>2796948.03</v>
      </c>
    </row>
    <row r="261" spans="2:15" s="175" customFormat="1" x14ac:dyDescent="0.25">
      <c r="B261" s="24"/>
      <c r="C261" s="1"/>
      <c r="D261" s="1" t="s">
        <v>659</v>
      </c>
      <c r="E261" s="141">
        <v>15</v>
      </c>
      <c r="F261" s="141">
        <v>77253.731151518296</v>
      </c>
      <c r="G261" s="141">
        <v>4345061.0199999996</v>
      </c>
      <c r="H261" s="141">
        <v>3432.9640273036384</v>
      </c>
      <c r="I261" s="141">
        <v>462511.51</v>
      </c>
      <c r="J261" s="141">
        <v>71656.795523682711</v>
      </c>
      <c r="K261" s="141">
        <v>1844971.11</v>
      </c>
      <c r="L261" s="141">
        <v>804.97728042555809</v>
      </c>
      <c r="M261" s="141">
        <v>688719.81</v>
      </c>
      <c r="N261" s="141">
        <v>1358.9943201063895</v>
      </c>
      <c r="O261" s="76">
        <v>1348858.59</v>
      </c>
    </row>
    <row r="262" spans="2:15" s="175" customFormat="1" x14ac:dyDescent="0.25">
      <c r="B262" s="24"/>
      <c r="C262" s="1"/>
      <c r="D262" s="1" t="s">
        <v>919</v>
      </c>
      <c r="E262" s="141">
        <v>8</v>
      </c>
      <c r="F262" s="141">
        <v>68737.232468737959</v>
      </c>
      <c r="G262" s="141">
        <v>2341405.48</v>
      </c>
      <c r="H262" s="141">
        <v>5462.5361416535243</v>
      </c>
      <c r="I262" s="141">
        <v>859223.89</v>
      </c>
      <c r="J262" s="141">
        <v>62099.512339092566</v>
      </c>
      <c r="K262" s="141">
        <v>1132401.58</v>
      </c>
      <c r="L262" s="141">
        <v>608.57400764775582</v>
      </c>
      <c r="M262" s="141">
        <v>245196.2</v>
      </c>
      <c r="N262" s="141">
        <v>566.6099803441175</v>
      </c>
      <c r="O262" s="76">
        <v>104583.81</v>
      </c>
    </row>
    <row r="263" spans="2:15" s="175" customFormat="1" x14ac:dyDescent="0.25">
      <c r="B263" s="24"/>
      <c r="C263" s="1"/>
      <c r="D263" s="1" t="s">
        <v>553</v>
      </c>
      <c r="E263" s="141">
        <v>8</v>
      </c>
      <c r="F263" s="141">
        <v>25354</v>
      </c>
      <c r="G263" s="141">
        <v>1309368.1000000001</v>
      </c>
      <c r="H263" s="141">
        <v>2282</v>
      </c>
      <c r="I263" s="141">
        <v>461285.68</v>
      </c>
      <c r="J263" s="141">
        <v>22618</v>
      </c>
      <c r="K263" s="141">
        <v>760661.77</v>
      </c>
      <c r="L263" s="141">
        <v>132</v>
      </c>
      <c r="M263" s="141">
        <v>38752.639999999999</v>
      </c>
      <c r="N263" s="141">
        <v>322</v>
      </c>
      <c r="O263" s="76">
        <v>48668.01</v>
      </c>
    </row>
    <row r="264" spans="2:15" s="175" customFormat="1" x14ac:dyDescent="0.25">
      <c r="B264" s="24"/>
      <c r="C264" s="1"/>
      <c r="D264" s="1" t="s">
        <v>921</v>
      </c>
      <c r="E264" s="141">
        <v>8</v>
      </c>
      <c r="F264" s="141">
        <v>21248</v>
      </c>
      <c r="G264" s="141">
        <v>947469.95</v>
      </c>
      <c r="H264" s="141">
        <v>950</v>
      </c>
      <c r="I264" s="141">
        <v>245555.62</v>
      </c>
      <c r="J264" s="141">
        <v>19654</v>
      </c>
      <c r="K264" s="141">
        <v>504963.66</v>
      </c>
      <c r="L264" s="141">
        <v>555</v>
      </c>
      <c r="M264" s="141">
        <v>170223.85</v>
      </c>
      <c r="N264" s="141">
        <v>89</v>
      </c>
      <c r="O264" s="76">
        <v>26726.81</v>
      </c>
    </row>
    <row r="265" spans="2:15" s="175" customFormat="1" x14ac:dyDescent="0.25">
      <c r="B265" s="24"/>
      <c r="C265" s="1"/>
      <c r="D265" s="1" t="s">
        <v>928</v>
      </c>
      <c r="E265" s="141">
        <v>8</v>
      </c>
      <c r="F265" s="141">
        <v>14177</v>
      </c>
      <c r="G265" s="141">
        <v>488680.06</v>
      </c>
      <c r="H265" s="141">
        <v>732</v>
      </c>
      <c r="I265" s="141">
        <v>7884.61</v>
      </c>
      <c r="J265" s="141">
        <v>13147</v>
      </c>
      <c r="K265" s="141">
        <v>397378.19</v>
      </c>
      <c r="L265" s="141">
        <v>282</v>
      </c>
      <c r="M265" s="141">
        <v>82278.490000000005</v>
      </c>
      <c r="N265" s="141">
        <v>16</v>
      </c>
      <c r="O265" s="76">
        <v>1138.78</v>
      </c>
    </row>
    <row r="266" spans="2:15" s="175" customFormat="1" x14ac:dyDescent="0.25">
      <c r="B266" s="24"/>
      <c r="C266" s="1"/>
      <c r="D266" s="1" t="s">
        <v>916</v>
      </c>
      <c r="E266" s="141">
        <v>6</v>
      </c>
      <c r="F266" s="141">
        <v>27574</v>
      </c>
      <c r="G266" s="141">
        <v>729227.75</v>
      </c>
      <c r="H266" s="141">
        <v>533</v>
      </c>
      <c r="I266" s="141">
        <v>35482.879999999997</v>
      </c>
      <c r="J266" s="141">
        <v>26441</v>
      </c>
      <c r="K266" s="141">
        <v>588912.05000000005</v>
      </c>
      <c r="L266" s="141">
        <v>249</v>
      </c>
      <c r="M266" s="141">
        <v>52626.68</v>
      </c>
      <c r="N266" s="141">
        <v>351</v>
      </c>
      <c r="O266" s="76">
        <v>52206.14</v>
      </c>
    </row>
    <row r="267" spans="2:15" s="175" customFormat="1" x14ac:dyDescent="0.25">
      <c r="B267" s="24"/>
      <c r="C267" s="1"/>
      <c r="D267" s="1" t="s">
        <v>925</v>
      </c>
      <c r="E267" s="141">
        <v>6</v>
      </c>
      <c r="F267" s="141">
        <v>26631</v>
      </c>
      <c r="G267" s="141">
        <v>1677386.68</v>
      </c>
      <c r="H267" s="141">
        <v>561</v>
      </c>
      <c r="I267" s="141">
        <v>31016.77</v>
      </c>
      <c r="J267" s="141">
        <v>23641</v>
      </c>
      <c r="K267" s="141">
        <v>1184168.76</v>
      </c>
      <c r="L267" s="141">
        <v>700</v>
      </c>
      <c r="M267" s="141">
        <v>220530.49</v>
      </c>
      <c r="N267" s="141">
        <v>1729</v>
      </c>
      <c r="O267" s="76">
        <v>241670.65</v>
      </c>
    </row>
    <row r="268" spans="2:15" s="175" customFormat="1" x14ac:dyDescent="0.25">
      <c r="B268" s="24"/>
      <c r="C268" s="1"/>
      <c r="D268" s="1" t="s">
        <v>929</v>
      </c>
      <c r="E268" s="141">
        <v>5</v>
      </c>
      <c r="F268" s="141">
        <v>10700</v>
      </c>
      <c r="G268" s="141">
        <v>483323.48</v>
      </c>
      <c r="H268" s="141">
        <v>274</v>
      </c>
      <c r="I268" s="141">
        <v>2028.04</v>
      </c>
      <c r="J268" s="141">
        <v>10083</v>
      </c>
      <c r="K268" s="141">
        <v>394095.77</v>
      </c>
      <c r="L268" s="141">
        <v>298</v>
      </c>
      <c r="M268" s="141">
        <v>84740.06</v>
      </c>
      <c r="N268" s="141">
        <v>45</v>
      </c>
      <c r="O268" s="76">
        <v>2459.62</v>
      </c>
    </row>
    <row r="269" spans="2:15" s="175" customFormat="1" x14ac:dyDescent="0.25">
      <c r="B269" s="24"/>
      <c r="C269" s="1"/>
      <c r="D269" s="1" t="s">
        <v>924</v>
      </c>
      <c r="E269" s="141">
        <v>4</v>
      </c>
      <c r="F269" s="141">
        <v>28193</v>
      </c>
      <c r="G269" s="141">
        <v>467222.94</v>
      </c>
      <c r="H269" s="141">
        <v>1882</v>
      </c>
      <c r="I269" s="141">
        <v>180206.36</v>
      </c>
      <c r="J269" s="141">
        <v>26237</v>
      </c>
      <c r="K269" s="141">
        <v>273408.90000000002</v>
      </c>
      <c r="L269" s="141">
        <v>23</v>
      </c>
      <c r="M269" s="141">
        <v>7043.18</v>
      </c>
      <c r="N269" s="141">
        <v>51</v>
      </c>
      <c r="O269" s="76">
        <v>6564.49</v>
      </c>
    </row>
    <row r="270" spans="2:15" s="175" customFormat="1" x14ac:dyDescent="0.25">
      <c r="B270" s="24"/>
      <c r="C270" s="1"/>
      <c r="D270" s="1" t="s">
        <v>918</v>
      </c>
      <c r="E270" s="141">
        <v>3</v>
      </c>
      <c r="F270" s="141">
        <v>4109</v>
      </c>
      <c r="G270" s="141">
        <v>119410.58</v>
      </c>
      <c r="H270" s="141">
        <v>125</v>
      </c>
      <c r="I270" s="141">
        <v>16168.85</v>
      </c>
      <c r="J270" s="141">
        <v>3971</v>
      </c>
      <c r="K270" s="141">
        <v>97456.53</v>
      </c>
      <c r="L270" s="141">
        <v>8</v>
      </c>
      <c r="M270" s="141">
        <v>5367.12</v>
      </c>
      <c r="N270" s="141">
        <v>5</v>
      </c>
      <c r="O270" s="76">
        <v>418.08</v>
      </c>
    </row>
    <row r="271" spans="2:15" s="175" customFormat="1" x14ac:dyDescent="0.25">
      <c r="B271" s="24"/>
      <c r="C271" s="1"/>
      <c r="D271" s="1" t="s">
        <v>920</v>
      </c>
      <c r="E271" s="141">
        <v>3</v>
      </c>
      <c r="F271" s="141">
        <v>11502</v>
      </c>
      <c r="G271" s="141">
        <v>481624.36</v>
      </c>
      <c r="H271" s="141">
        <v>383</v>
      </c>
      <c r="I271" s="141">
        <v>69149.02</v>
      </c>
      <c r="J271" s="141">
        <v>10813</v>
      </c>
      <c r="K271" s="141">
        <v>367363.14</v>
      </c>
      <c r="L271" s="141">
        <v>45</v>
      </c>
      <c r="M271" s="141">
        <v>8741.75</v>
      </c>
      <c r="N271" s="141">
        <v>261</v>
      </c>
      <c r="O271" s="76">
        <v>36370.46</v>
      </c>
    </row>
    <row r="272" spans="2:15" s="175" customFormat="1" x14ac:dyDescent="0.25">
      <c r="B272" s="24"/>
      <c r="C272" s="1"/>
      <c r="D272" s="1" t="s">
        <v>923</v>
      </c>
      <c r="E272" s="141">
        <v>3</v>
      </c>
      <c r="F272" s="141">
        <v>17294</v>
      </c>
      <c r="G272" s="141">
        <v>219800.1</v>
      </c>
      <c r="H272" s="141">
        <v>25</v>
      </c>
      <c r="I272" s="141">
        <v>310.87</v>
      </c>
      <c r="J272" s="141">
        <v>17194</v>
      </c>
      <c r="K272" s="141">
        <v>191494.17</v>
      </c>
      <c r="L272" s="141">
        <v>61</v>
      </c>
      <c r="M272" s="141">
        <v>27133.599999999999</v>
      </c>
      <c r="N272" s="141">
        <v>14</v>
      </c>
      <c r="O272" s="76">
        <v>861.46</v>
      </c>
    </row>
    <row r="273" spans="2:15" s="175" customFormat="1" x14ac:dyDescent="0.25">
      <c r="B273" s="24"/>
      <c r="C273" s="1"/>
      <c r="D273" s="1" t="s">
        <v>309</v>
      </c>
      <c r="E273" s="141">
        <v>3</v>
      </c>
      <c r="F273" s="141">
        <v>1934</v>
      </c>
      <c r="G273" s="141">
        <v>59809.83</v>
      </c>
      <c r="H273" s="141">
        <v>42</v>
      </c>
      <c r="I273" s="141">
        <v>562.69000000000005</v>
      </c>
      <c r="J273" s="141">
        <v>1873</v>
      </c>
      <c r="K273" s="141">
        <v>55901.64</v>
      </c>
      <c r="L273" s="141">
        <v>12</v>
      </c>
      <c r="M273" s="141">
        <v>2910.51</v>
      </c>
      <c r="N273" s="141">
        <v>7</v>
      </c>
      <c r="O273" s="76">
        <v>435</v>
      </c>
    </row>
    <row r="274" spans="2:15" s="175" customFormat="1" x14ac:dyDescent="0.25">
      <c r="B274" s="24"/>
      <c r="C274" s="1"/>
      <c r="D274" s="1" t="s">
        <v>926</v>
      </c>
      <c r="E274" s="141">
        <v>3</v>
      </c>
      <c r="F274" s="141">
        <v>5241</v>
      </c>
      <c r="G274" s="141">
        <v>198618.62</v>
      </c>
      <c r="H274" s="141">
        <v>263</v>
      </c>
      <c r="I274" s="141">
        <v>3721.45</v>
      </c>
      <c r="J274" s="141">
        <v>4817</v>
      </c>
      <c r="K274" s="141">
        <v>149220.24</v>
      </c>
      <c r="L274" s="141">
        <v>143</v>
      </c>
      <c r="M274" s="141">
        <v>44400.66</v>
      </c>
      <c r="N274" s="141">
        <v>18</v>
      </c>
      <c r="O274" s="76">
        <v>1276.27</v>
      </c>
    </row>
    <row r="275" spans="2:15" s="175" customFormat="1" x14ac:dyDescent="0.25">
      <c r="B275" s="24"/>
      <c r="C275" s="1"/>
      <c r="D275" s="1" t="s">
        <v>1197</v>
      </c>
      <c r="E275" s="141">
        <v>18</v>
      </c>
      <c r="F275" s="141">
        <v>72945</v>
      </c>
      <c r="G275" s="141">
        <v>968128.20999999985</v>
      </c>
      <c r="H275" s="141">
        <v>624</v>
      </c>
      <c r="I275" s="141">
        <v>20227.330000000002</v>
      </c>
      <c r="J275" s="141">
        <v>71715</v>
      </c>
      <c r="K275" s="141">
        <v>780859.88000000012</v>
      </c>
      <c r="L275" s="141">
        <v>584</v>
      </c>
      <c r="M275" s="141">
        <v>163755.93</v>
      </c>
      <c r="N275" s="141">
        <v>22</v>
      </c>
      <c r="O275" s="76">
        <v>3285.0699999999993</v>
      </c>
    </row>
    <row r="276" spans="2:15" s="175" customFormat="1" x14ac:dyDescent="0.25">
      <c r="B276" s="24"/>
      <c r="C276" s="1" t="s">
        <v>633</v>
      </c>
      <c r="D276" s="1"/>
      <c r="E276" s="141">
        <v>193</v>
      </c>
      <c r="F276" s="141">
        <v>782141.08037903788</v>
      </c>
      <c r="G276" s="141">
        <v>69946524.379999995</v>
      </c>
      <c r="H276" s="141">
        <v>69706.678611464478</v>
      </c>
      <c r="I276" s="141">
        <v>10309782.4</v>
      </c>
      <c r="J276" s="141">
        <v>655386.20648889057</v>
      </c>
      <c r="K276" s="141">
        <v>33456067.16</v>
      </c>
      <c r="L276" s="141">
        <v>22927.787746949121</v>
      </c>
      <c r="M276" s="141">
        <v>19389790.420000002</v>
      </c>
      <c r="N276" s="141">
        <v>34120.407531733741</v>
      </c>
      <c r="O276" s="76">
        <v>6790884.4000000004</v>
      </c>
    </row>
    <row r="277" spans="2:15" s="175" customFormat="1" x14ac:dyDescent="0.25">
      <c r="B277" s="24"/>
      <c r="C277" s="1"/>
      <c r="D277" s="1" t="s">
        <v>931</v>
      </c>
      <c r="E277" s="141">
        <v>62</v>
      </c>
      <c r="F277" s="141">
        <v>232583.74155894463</v>
      </c>
      <c r="G277" s="141">
        <v>20572903.18</v>
      </c>
      <c r="H277" s="141">
        <v>22090.959361263485</v>
      </c>
      <c r="I277" s="141">
        <v>4142065.23</v>
      </c>
      <c r="J277" s="141">
        <v>194579.12542634673</v>
      </c>
      <c r="K277" s="141">
        <v>9160992.6999999993</v>
      </c>
      <c r="L277" s="141">
        <v>5629.1937924323774</v>
      </c>
      <c r="M277" s="141">
        <v>5129320.51</v>
      </c>
      <c r="N277" s="141">
        <v>10284.462978902066</v>
      </c>
      <c r="O277" s="76">
        <v>2140524.7400000002</v>
      </c>
    </row>
    <row r="278" spans="2:15" s="175" customFormat="1" x14ac:dyDescent="0.25">
      <c r="B278" s="24"/>
      <c r="C278" s="1"/>
      <c r="D278" s="1" t="s">
        <v>933</v>
      </c>
      <c r="E278" s="141">
        <v>45</v>
      </c>
      <c r="F278" s="141">
        <v>204239.14435932541</v>
      </c>
      <c r="G278" s="141">
        <v>26059591.530000001</v>
      </c>
      <c r="H278" s="141">
        <v>16371.578132194649</v>
      </c>
      <c r="I278" s="141">
        <v>3024417.82</v>
      </c>
      <c r="J278" s="141">
        <v>170186.79274715701</v>
      </c>
      <c r="K278" s="141">
        <v>11963105.310000001</v>
      </c>
      <c r="L278" s="141">
        <v>6382.1783080982632</v>
      </c>
      <c r="M278" s="141">
        <v>8367654.9800000004</v>
      </c>
      <c r="N278" s="141">
        <v>11298.59517187548</v>
      </c>
      <c r="O278" s="76">
        <v>2704413.42</v>
      </c>
    </row>
    <row r="279" spans="2:15" s="175" customFormat="1" x14ac:dyDescent="0.25">
      <c r="B279" s="24"/>
      <c r="C279" s="1"/>
      <c r="D279" s="1" t="s">
        <v>937</v>
      </c>
      <c r="E279" s="141">
        <v>28</v>
      </c>
      <c r="F279" s="141">
        <v>105247.82709919385</v>
      </c>
      <c r="G279" s="141">
        <v>9793953.9700000007</v>
      </c>
      <c r="H279" s="141">
        <v>9947.3221988468813</v>
      </c>
      <c r="I279" s="141">
        <v>1384267.51</v>
      </c>
      <c r="J279" s="141">
        <v>87534.453443279664</v>
      </c>
      <c r="K279" s="141">
        <v>5192733.0199999996</v>
      </c>
      <c r="L279" s="141">
        <v>3078.503955589731</v>
      </c>
      <c r="M279" s="141">
        <v>2451212.9500000002</v>
      </c>
      <c r="N279" s="141">
        <v>4687.547501477573</v>
      </c>
      <c r="O279" s="76">
        <v>765740.5</v>
      </c>
    </row>
    <row r="280" spans="2:15" s="175" customFormat="1" x14ac:dyDescent="0.25">
      <c r="B280" s="24"/>
      <c r="C280" s="1"/>
      <c r="D280" s="1" t="s">
        <v>930</v>
      </c>
      <c r="E280" s="141">
        <v>12</v>
      </c>
      <c r="F280" s="141">
        <v>45654.818512112077</v>
      </c>
      <c r="G280" s="141">
        <v>3376736.29</v>
      </c>
      <c r="H280" s="141">
        <v>2232.4831292763306</v>
      </c>
      <c r="I280" s="141">
        <v>233608.29</v>
      </c>
      <c r="J280" s="141">
        <v>39425.505441803391</v>
      </c>
      <c r="K280" s="141">
        <v>1605606.81</v>
      </c>
      <c r="L280" s="141">
        <v>2004.4604097018887</v>
      </c>
      <c r="M280" s="141">
        <v>1227524.68</v>
      </c>
      <c r="N280" s="141">
        <v>1992.3695313304638</v>
      </c>
      <c r="O280" s="76">
        <v>309996.52</v>
      </c>
    </row>
    <row r="281" spans="2:15" s="175" customFormat="1" x14ac:dyDescent="0.25">
      <c r="B281" s="24"/>
      <c r="C281" s="1"/>
      <c r="D281" s="1" t="s">
        <v>936</v>
      </c>
      <c r="E281" s="141">
        <v>10</v>
      </c>
      <c r="F281" s="141">
        <v>49850</v>
      </c>
      <c r="G281" s="141">
        <v>2799820.24</v>
      </c>
      <c r="H281" s="141">
        <v>9015</v>
      </c>
      <c r="I281" s="141">
        <v>572996.49</v>
      </c>
      <c r="J281" s="141">
        <v>37730</v>
      </c>
      <c r="K281" s="141">
        <v>1273258.8899999999</v>
      </c>
      <c r="L281" s="141">
        <v>1264</v>
      </c>
      <c r="M281" s="141">
        <v>675130.33</v>
      </c>
      <c r="N281" s="141">
        <v>1841</v>
      </c>
      <c r="O281" s="76">
        <v>278434.53000000003</v>
      </c>
    </row>
    <row r="282" spans="2:15" s="175" customFormat="1" x14ac:dyDescent="0.25">
      <c r="B282" s="24"/>
      <c r="C282" s="1"/>
      <c r="D282" s="1" t="s">
        <v>578</v>
      </c>
      <c r="E282" s="141">
        <v>9</v>
      </c>
      <c r="F282" s="141">
        <v>41086.324157457566</v>
      </c>
      <c r="G282" s="141">
        <v>2838643.54</v>
      </c>
      <c r="H282" s="141">
        <v>3028.0419905411254</v>
      </c>
      <c r="I282" s="141">
        <v>403949.64</v>
      </c>
      <c r="J282" s="141">
        <v>35167.088374484068</v>
      </c>
      <c r="K282" s="141">
        <v>1638638.61</v>
      </c>
      <c r="L282" s="141">
        <v>1348.1536951891221</v>
      </c>
      <c r="M282" s="141">
        <v>526446.15</v>
      </c>
      <c r="N282" s="141">
        <v>1543.0400972432551</v>
      </c>
      <c r="O282" s="76">
        <v>269609.14</v>
      </c>
    </row>
    <row r="283" spans="2:15" s="175" customFormat="1" x14ac:dyDescent="0.25">
      <c r="B283" s="24"/>
      <c r="C283" s="1"/>
      <c r="D283" s="1" t="s">
        <v>932</v>
      </c>
      <c r="E283" s="141">
        <v>8</v>
      </c>
      <c r="F283" s="141">
        <v>28503.224692004376</v>
      </c>
      <c r="G283" s="141">
        <v>1658673.01</v>
      </c>
      <c r="H283" s="141">
        <v>2734.2937993420001</v>
      </c>
      <c r="I283" s="141">
        <v>346614.06</v>
      </c>
      <c r="J283" s="141">
        <v>24288.24105581973</v>
      </c>
      <c r="K283" s="141">
        <v>919182.69</v>
      </c>
      <c r="L283" s="141">
        <v>795.29758593774034</v>
      </c>
      <c r="M283" s="141">
        <v>273855.40999999997</v>
      </c>
      <c r="N283" s="141">
        <v>685.39225090490572</v>
      </c>
      <c r="O283" s="76">
        <v>119020.85</v>
      </c>
    </row>
    <row r="284" spans="2:15" s="175" customFormat="1" x14ac:dyDescent="0.25">
      <c r="B284" s="24"/>
      <c r="C284" s="1"/>
      <c r="D284" s="1" t="s">
        <v>934</v>
      </c>
      <c r="E284" s="141">
        <v>8</v>
      </c>
      <c r="F284" s="141">
        <v>43452</v>
      </c>
      <c r="G284" s="141">
        <v>1587561.53</v>
      </c>
      <c r="H284" s="141">
        <v>3080</v>
      </c>
      <c r="I284" s="141">
        <v>156263.53</v>
      </c>
      <c r="J284" s="141">
        <v>38327</v>
      </c>
      <c r="K284" s="141">
        <v>1000399.09</v>
      </c>
      <c r="L284" s="141">
        <v>933</v>
      </c>
      <c r="M284" s="141">
        <v>314944.43</v>
      </c>
      <c r="N284" s="141">
        <v>1112</v>
      </c>
      <c r="O284" s="76">
        <v>115954.49</v>
      </c>
    </row>
    <row r="285" spans="2:15" s="175" customFormat="1" x14ac:dyDescent="0.25">
      <c r="B285" s="24"/>
      <c r="C285" s="1"/>
      <c r="D285" s="1" t="s">
        <v>935</v>
      </c>
      <c r="E285" s="141">
        <v>4</v>
      </c>
      <c r="F285" s="141">
        <v>18299</v>
      </c>
      <c r="G285" s="141">
        <v>877300.44</v>
      </c>
      <c r="H285" s="141">
        <v>950</v>
      </c>
      <c r="I285" s="141">
        <v>27308.77</v>
      </c>
      <c r="J285" s="141">
        <v>15667</v>
      </c>
      <c r="K285" s="141">
        <v>451024.66</v>
      </c>
      <c r="L285" s="141">
        <v>1022</v>
      </c>
      <c r="M285" s="141">
        <v>315201.13</v>
      </c>
      <c r="N285" s="141">
        <v>660</v>
      </c>
      <c r="O285" s="76">
        <v>83765.89</v>
      </c>
    </row>
    <row r="286" spans="2:15" s="175" customFormat="1" x14ac:dyDescent="0.25">
      <c r="B286" s="24"/>
      <c r="C286" s="1"/>
      <c r="D286" s="1" t="s">
        <v>311</v>
      </c>
      <c r="E286" s="141">
        <v>3</v>
      </c>
      <c r="F286" s="141">
        <v>4509</v>
      </c>
      <c r="G286" s="141">
        <v>158357.6</v>
      </c>
      <c r="H286" s="141">
        <v>163</v>
      </c>
      <c r="I286" s="141">
        <v>8699.36</v>
      </c>
      <c r="J286" s="141">
        <v>4226</v>
      </c>
      <c r="K286" s="141">
        <v>128974.59</v>
      </c>
      <c r="L286" s="141">
        <v>104</v>
      </c>
      <c r="M286" s="141">
        <v>17259.32</v>
      </c>
      <c r="N286" s="141">
        <v>16</v>
      </c>
      <c r="O286" s="76">
        <v>3424.33</v>
      </c>
    </row>
    <row r="287" spans="2:15" s="175" customFormat="1" x14ac:dyDescent="0.25">
      <c r="B287" s="24"/>
      <c r="C287" s="1"/>
      <c r="D287" s="1" t="s">
        <v>1197</v>
      </c>
      <c r="E287" s="141">
        <v>4</v>
      </c>
      <c r="F287" s="141">
        <v>8716</v>
      </c>
      <c r="G287" s="141">
        <v>222983.04000000001</v>
      </c>
      <c r="H287" s="141">
        <v>94</v>
      </c>
      <c r="I287" s="141">
        <v>9591.6999999999989</v>
      </c>
      <c r="J287" s="141">
        <v>8255</v>
      </c>
      <c r="K287" s="141">
        <v>122150.8</v>
      </c>
      <c r="L287" s="141">
        <v>367</v>
      </c>
      <c r="M287" s="141">
        <v>91240.549999999988</v>
      </c>
      <c r="N287" s="141">
        <v>0</v>
      </c>
      <c r="O287" s="76">
        <v>0</v>
      </c>
    </row>
    <row r="288" spans="2:15" s="182" customFormat="1" ht="12.6" x14ac:dyDescent="0.2">
      <c r="B288" s="26" t="s">
        <v>938</v>
      </c>
      <c r="C288" s="27"/>
      <c r="D288" s="27"/>
      <c r="E288" s="140">
        <v>151</v>
      </c>
      <c r="F288" s="140">
        <v>611970.73134749359</v>
      </c>
      <c r="G288" s="140">
        <v>31849617.640000001</v>
      </c>
      <c r="H288" s="140">
        <v>40473.557981820384</v>
      </c>
      <c r="I288" s="140">
        <v>8982454.7599999998</v>
      </c>
      <c r="J288" s="140">
        <v>558822.34274873859</v>
      </c>
      <c r="K288" s="140">
        <v>19009923.420000002</v>
      </c>
      <c r="L288" s="140">
        <v>4944.3395765156947</v>
      </c>
      <c r="M288" s="140">
        <v>2448316.39</v>
      </c>
      <c r="N288" s="140">
        <v>7730.4910404189641</v>
      </c>
      <c r="O288" s="75">
        <v>1408923.07</v>
      </c>
    </row>
    <row r="289" spans="2:15" s="175" customFormat="1" x14ac:dyDescent="0.25">
      <c r="B289" s="376"/>
      <c r="C289" s="1" t="s">
        <v>939</v>
      </c>
      <c r="D289" s="1"/>
      <c r="E289" s="141">
        <v>9</v>
      </c>
      <c r="F289" s="141">
        <v>74168</v>
      </c>
      <c r="G289" s="141">
        <v>2753544.77</v>
      </c>
      <c r="H289" s="141">
        <v>4736</v>
      </c>
      <c r="I289" s="141">
        <v>681190.18</v>
      </c>
      <c r="J289" s="141">
        <v>68391</v>
      </c>
      <c r="K289" s="141">
        <v>1903785.52</v>
      </c>
      <c r="L289" s="141">
        <v>145</v>
      </c>
      <c r="M289" s="141">
        <v>24870.27</v>
      </c>
      <c r="N289" s="141">
        <v>896</v>
      </c>
      <c r="O289" s="76">
        <v>143698.79999999999</v>
      </c>
    </row>
    <row r="290" spans="2:15" s="175" customFormat="1" x14ac:dyDescent="0.25">
      <c r="B290" s="24"/>
      <c r="C290" s="1"/>
      <c r="D290" s="1" t="s">
        <v>940</v>
      </c>
      <c r="E290" s="141">
        <v>3</v>
      </c>
      <c r="F290" s="141">
        <v>24440</v>
      </c>
      <c r="G290" s="141">
        <v>1928744.23</v>
      </c>
      <c r="H290" s="141">
        <v>3569</v>
      </c>
      <c r="I290" s="141">
        <v>547796.67000000004</v>
      </c>
      <c r="J290" s="141">
        <v>20303</v>
      </c>
      <c r="K290" s="141">
        <v>1289331</v>
      </c>
      <c r="L290" s="141">
        <v>20</v>
      </c>
      <c r="M290" s="141">
        <v>3847.11</v>
      </c>
      <c r="N290" s="141">
        <v>548</v>
      </c>
      <c r="O290" s="76">
        <v>87769.45</v>
      </c>
    </row>
    <row r="291" spans="2:15" s="175" customFormat="1" x14ac:dyDescent="0.25">
      <c r="B291" s="24"/>
      <c r="C291" s="1"/>
      <c r="D291" s="1" t="s">
        <v>662</v>
      </c>
      <c r="E291" s="141">
        <v>3</v>
      </c>
      <c r="F291" s="141">
        <v>20484</v>
      </c>
      <c r="G291" s="141">
        <v>712559.53</v>
      </c>
      <c r="H291" s="141">
        <v>1167</v>
      </c>
      <c r="I291" s="141">
        <v>133393.51</v>
      </c>
      <c r="J291" s="141">
        <v>18844</v>
      </c>
      <c r="K291" s="141">
        <v>502213.51</v>
      </c>
      <c r="L291" s="141">
        <v>125</v>
      </c>
      <c r="M291" s="141">
        <v>21023.17</v>
      </c>
      <c r="N291" s="141">
        <v>348</v>
      </c>
      <c r="O291" s="76">
        <v>55929.35</v>
      </c>
    </row>
    <row r="292" spans="2:15" s="175" customFormat="1" x14ac:dyDescent="0.25">
      <c r="B292" s="24"/>
      <c r="C292" s="1"/>
      <c r="D292" s="1" t="s">
        <v>1197</v>
      </c>
      <c r="E292" s="141">
        <v>3</v>
      </c>
      <c r="F292" s="141">
        <v>29244</v>
      </c>
      <c r="G292" s="141">
        <v>112241.01000000001</v>
      </c>
      <c r="H292" s="141">
        <v>0</v>
      </c>
      <c r="I292" s="141">
        <v>0</v>
      </c>
      <c r="J292" s="141">
        <v>29244</v>
      </c>
      <c r="K292" s="141">
        <v>112241.01000000001</v>
      </c>
      <c r="L292" s="141">
        <v>0</v>
      </c>
      <c r="M292" s="141">
        <v>0</v>
      </c>
      <c r="N292" s="141">
        <v>0</v>
      </c>
      <c r="O292" s="76">
        <v>0</v>
      </c>
    </row>
    <row r="293" spans="2:15" s="175" customFormat="1" x14ac:dyDescent="0.25">
      <c r="B293" s="24"/>
      <c r="C293" s="1" t="s">
        <v>941</v>
      </c>
      <c r="D293" s="1"/>
      <c r="E293" s="141">
        <v>22</v>
      </c>
      <c r="F293" s="141">
        <v>106340.58252559646</v>
      </c>
      <c r="G293" s="141">
        <v>3980195.28</v>
      </c>
      <c r="H293" s="141">
        <v>7561.9719384462724</v>
      </c>
      <c r="I293" s="141">
        <v>913272.21</v>
      </c>
      <c r="J293" s="141">
        <v>97305.477718237642</v>
      </c>
      <c r="K293" s="141">
        <v>2629840.15</v>
      </c>
      <c r="L293" s="141">
        <v>573.6459530404793</v>
      </c>
      <c r="M293" s="141">
        <v>270491.36</v>
      </c>
      <c r="N293" s="141">
        <v>899.48691587207099</v>
      </c>
      <c r="O293" s="76">
        <v>166591.56</v>
      </c>
    </row>
    <row r="294" spans="2:15" s="175" customFormat="1" x14ac:dyDescent="0.25">
      <c r="B294" s="24"/>
      <c r="C294" s="1"/>
      <c r="D294" s="1" t="s">
        <v>657</v>
      </c>
      <c r="E294" s="141">
        <v>12</v>
      </c>
      <c r="F294" s="141">
        <v>62404.582525596466</v>
      </c>
      <c r="G294" s="141">
        <v>2794123.63</v>
      </c>
      <c r="H294" s="141">
        <v>4263.9719384462715</v>
      </c>
      <c r="I294" s="141">
        <v>550128.87</v>
      </c>
      <c r="J294" s="141">
        <v>56985.477718237642</v>
      </c>
      <c r="K294" s="141">
        <v>1891962.38</v>
      </c>
      <c r="L294" s="141">
        <v>434.6459530404793</v>
      </c>
      <c r="M294" s="141">
        <v>208099.25</v>
      </c>
      <c r="N294" s="141">
        <v>720.48691587207099</v>
      </c>
      <c r="O294" s="76">
        <v>143933.13</v>
      </c>
    </row>
    <row r="295" spans="2:15" s="175" customFormat="1" x14ac:dyDescent="0.25">
      <c r="B295" s="24"/>
      <c r="C295" s="1"/>
      <c r="D295" s="1" t="s">
        <v>942</v>
      </c>
      <c r="E295" s="141">
        <v>5</v>
      </c>
      <c r="F295" s="141">
        <v>27577</v>
      </c>
      <c r="G295" s="141">
        <v>886129.3</v>
      </c>
      <c r="H295" s="141">
        <v>3085</v>
      </c>
      <c r="I295" s="141">
        <v>348497.01</v>
      </c>
      <c r="J295" s="141">
        <v>24310</v>
      </c>
      <c r="K295" s="141">
        <v>514741.64</v>
      </c>
      <c r="L295" s="141">
        <v>3</v>
      </c>
      <c r="M295" s="141">
        <v>232.22</v>
      </c>
      <c r="N295" s="141">
        <v>179</v>
      </c>
      <c r="O295" s="76">
        <v>22658.43</v>
      </c>
    </row>
    <row r="296" spans="2:15" s="175" customFormat="1" x14ac:dyDescent="0.25">
      <c r="B296" s="24"/>
      <c r="C296" s="1"/>
      <c r="D296" s="1" t="s">
        <v>1197</v>
      </c>
      <c r="E296" s="141">
        <v>5</v>
      </c>
      <c r="F296" s="141">
        <v>16359</v>
      </c>
      <c r="G296" s="141">
        <v>299942.34999999998</v>
      </c>
      <c r="H296" s="141">
        <v>213</v>
      </c>
      <c r="I296" s="141">
        <v>14646.32</v>
      </c>
      <c r="J296" s="141">
        <v>16010</v>
      </c>
      <c r="K296" s="141">
        <v>223136.13</v>
      </c>
      <c r="L296" s="141">
        <v>136</v>
      </c>
      <c r="M296" s="141">
        <v>62159.9</v>
      </c>
      <c r="N296" s="141">
        <v>0</v>
      </c>
      <c r="O296" s="76">
        <v>0</v>
      </c>
    </row>
    <row r="297" spans="2:15" s="175" customFormat="1" x14ac:dyDescent="0.25">
      <c r="B297" s="24"/>
      <c r="C297" s="1" t="s">
        <v>943</v>
      </c>
      <c r="D297" s="1"/>
      <c r="E297" s="141">
        <v>62</v>
      </c>
      <c r="F297" s="141">
        <v>249948.97146230267</v>
      </c>
      <c r="G297" s="141">
        <v>11357745.560000001</v>
      </c>
      <c r="H297" s="141">
        <v>13012.816687910432</v>
      </c>
      <c r="I297" s="141">
        <v>2925791.71</v>
      </c>
      <c r="J297" s="141">
        <v>231430.57096230396</v>
      </c>
      <c r="K297" s="141">
        <v>6787515.8600000003</v>
      </c>
      <c r="L297" s="141">
        <v>2571.1764148003926</v>
      </c>
      <c r="M297" s="141">
        <v>1121869.6399999999</v>
      </c>
      <c r="N297" s="141">
        <v>2934.4073972878668</v>
      </c>
      <c r="O297" s="76">
        <v>522568.34</v>
      </c>
    </row>
    <row r="298" spans="2:15" s="175" customFormat="1" x14ac:dyDescent="0.25">
      <c r="B298" s="24"/>
      <c r="C298" s="1"/>
      <c r="D298" s="1" t="s">
        <v>945</v>
      </c>
      <c r="E298" s="141">
        <v>20</v>
      </c>
      <c r="F298" s="141">
        <v>114752.40468989524</v>
      </c>
      <c r="G298" s="141">
        <v>7614308.7400000002</v>
      </c>
      <c r="H298" s="141">
        <v>6925.9700451484023</v>
      </c>
      <c r="I298" s="141">
        <v>2118935.4700000002</v>
      </c>
      <c r="J298" s="141">
        <v>104042.78078056371</v>
      </c>
      <c r="K298" s="141">
        <v>4228854.41</v>
      </c>
      <c r="L298" s="141">
        <v>1531.2123874967544</v>
      </c>
      <c r="M298" s="141">
        <v>839772.95</v>
      </c>
      <c r="N298" s="141">
        <v>2252.4414766863583</v>
      </c>
      <c r="O298" s="76">
        <v>426745.9</v>
      </c>
    </row>
    <row r="299" spans="2:15" s="175" customFormat="1" x14ac:dyDescent="0.25">
      <c r="B299" s="24"/>
      <c r="C299" s="1"/>
      <c r="D299" s="1" t="s">
        <v>949</v>
      </c>
      <c r="E299" s="141">
        <v>12</v>
      </c>
      <c r="F299" s="141">
        <v>52370.56677240743</v>
      </c>
      <c r="G299" s="141">
        <v>1929384.67</v>
      </c>
      <c r="H299" s="141">
        <v>4959.8466427620306</v>
      </c>
      <c r="I299" s="141">
        <v>593777.18999999994</v>
      </c>
      <c r="J299" s="141">
        <v>46645.790181740245</v>
      </c>
      <c r="K299" s="141">
        <v>1173371.72</v>
      </c>
      <c r="L299" s="141">
        <v>337.96402730363826</v>
      </c>
      <c r="M299" s="141">
        <v>97306.02</v>
      </c>
      <c r="N299" s="141">
        <v>426.9659206015084</v>
      </c>
      <c r="O299" s="76">
        <v>64929.75</v>
      </c>
    </row>
    <row r="300" spans="2:15" s="175" customFormat="1" x14ac:dyDescent="0.25">
      <c r="B300" s="24"/>
      <c r="C300" s="1"/>
      <c r="D300" s="1" t="s">
        <v>582</v>
      </c>
      <c r="E300" s="141">
        <v>5</v>
      </c>
      <c r="F300" s="141">
        <v>20764</v>
      </c>
      <c r="G300" s="141">
        <v>343232.43</v>
      </c>
      <c r="H300" s="141">
        <v>389</v>
      </c>
      <c r="I300" s="141">
        <v>83456.039999999994</v>
      </c>
      <c r="J300" s="141">
        <v>20294</v>
      </c>
      <c r="K300" s="141">
        <v>250580.02</v>
      </c>
      <c r="L300" s="141">
        <v>15</v>
      </c>
      <c r="M300" s="141">
        <v>3232.1</v>
      </c>
      <c r="N300" s="141">
        <v>66</v>
      </c>
      <c r="O300" s="76">
        <v>5964.27</v>
      </c>
    </row>
    <row r="301" spans="2:15" s="175" customFormat="1" x14ac:dyDescent="0.25">
      <c r="B301" s="24"/>
      <c r="C301" s="1"/>
      <c r="D301" s="1" t="s">
        <v>946</v>
      </c>
      <c r="E301" s="141">
        <v>4</v>
      </c>
      <c r="F301" s="141">
        <v>4725</v>
      </c>
      <c r="G301" s="141">
        <v>74352.039999999994</v>
      </c>
      <c r="H301" s="141">
        <v>0</v>
      </c>
      <c r="I301" s="141">
        <v>0</v>
      </c>
      <c r="J301" s="141">
        <v>4665</v>
      </c>
      <c r="K301" s="141">
        <v>57329.81</v>
      </c>
      <c r="L301" s="141">
        <v>60</v>
      </c>
      <c r="M301" s="141">
        <v>17022.23</v>
      </c>
      <c r="N301" s="141">
        <v>0</v>
      </c>
      <c r="O301" s="76">
        <v>0</v>
      </c>
    </row>
    <row r="302" spans="2:15" s="175" customFormat="1" x14ac:dyDescent="0.25">
      <c r="B302" s="24"/>
      <c r="C302" s="1"/>
      <c r="D302" s="1" t="s">
        <v>948</v>
      </c>
      <c r="E302" s="141">
        <v>4</v>
      </c>
      <c r="F302" s="141">
        <v>19352</v>
      </c>
      <c r="G302" s="141">
        <v>432327.37</v>
      </c>
      <c r="H302" s="141">
        <v>246</v>
      </c>
      <c r="I302" s="141">
        <v>47649.4</v>
      </c>
      <c r="J302" s="141">
        <v>18940</v>
      </c>
      <c r="K302" s="141">
        <v>345066.84</v>
      </c>
      <c r="L302" s="141">
        <v>49</v>
      </c>
      <c r="M302" s="141">
        <v>20877.330000000002</v>
      </c>
      <c r="N302" s="141">
        <v>117</v>
      </c>
      <c r="O302" s="76">
        <v>18733.8</v>
      </c>
    </row>
    <row r="303" spans="2:15" s="175" customFormat="1" x14ac:dyDescent="0.25">
      <c r="B303" s="24"/>
      <c r="C303" s="1"/>
      <c r="D303" s="1" t="s">
        <v>944</v>
      </c>
      <c r="E303" s="141">
        <v>3</v>
      </c>
      <c r="F303" s="141">
        <v>9032</v>
      </c>
      <c r="G303" s="141">
        <v>356158.62</v>
      </c>
      <c r="H303" s="141">
        <v>228</v>
      </c>
      <c r="I303" s="141">
        <v>56286.95</v>
      </c>
      <c r="J303" s="141">
        <v>8754</v>
      </c>
      <c r="K303" s="141">
        <v>291418.8</v>
      </c>
      <c r="L303" s="141">
        <v>18</v>
      </c>
      <c r="M303" s="141">
        <v>5821.71</v>
      </c>
      <c r="N303" s="141">
        <v>32</v>
      </c>
      <c r="O303" s="76">
        <v>2631.16</v>
      </c>
    </row>
    <row r="304" spans="2:15" s="175" customFormat="1" x14ac:dyDescent="0.25">
      <c r="B304" s="24"/>
      <c r="C304" s="1"/>
      <c r="D304" s="1" t="s">
        <v>947</v>
      </c>
      <c r="E304" s="141">
        <v>3</v>
      </c>
      <c r="F304" s="141">
        <v>5063</v>
      </c>
      <c r="G304" s="141">
        <v>119399.88</v>
      </c>
      <c r="H304" s="141">
        <v>73</v>
      </c>
      <c r="I304" s="141">
        <v>3705.69</v>
      </c>
      <c r="J304" s="141">
        <v>4919</v>
      </c>
      <c r="K304" s="141">
        <v>103124.62</v>
      </c>
      <c r="L304" s="141">
        <v>54</v>
      </c>
      <c r="M304" s="141">
        <v>10682.76</v>
      </c>
      <c r="N304" s="141">
        <v>17</v>
      </c>
      <c r="O304" s="76">
        <v>1886.8</v>
      </c>
    </row>
    <row r="305" spans="2:15" s="175" customFormat="1" x14ac:dyDescent="0.25">
      <c r="B305" s="24"/>
      <c r="C305" s="1"/>
      <c r="D305" s="1" t="s">
        <v>863</v>
      </c>
      <c r="E305" s="141">
        <v>3</v>
      </c>
      <c r="F305" s="141">
        <v>6580</v>
      </c>
      <c r="G305" s="141">
        <v>149653.51999999999</v>
      </c>
      <c r="H305" s="141">
        <v>0</v>
      </c>
      <c r="I305" s="141">
        <v>0</v>
      </c>
      <c r="J305" s="141">
        <v>6319</v>
      </c>
      <c r="K305" s="141">
        <v>90997.03</v>
      </c>
      <c r="L305" s="141">
        <v>261</v>
      </c>
      <c r="M305" s="141">
        <v>58656.5</v>
      </c>
      <c r="N305" s="141">
        <v>0</v>
      </c>
      <c r="O305" s="76">
        <v>0</v>
      </c>
    </row>
    <row r="306" spans="2:15" s="175" customFormat="1" x14ac:dyDescent="0.25">
      <c r="B306" s="24"/>
      <c r="C306" s="1"/>
      <c r="D306" s="1" t="s">
        <v>1197</v>
      </c>
      <c r="E306" s="141">
        <v>8</v>
      </c>
      <c r="F306" s="141">
        <v>17310</v>
      </c>
      <c r="G306" s="141">
        <v>338928.27999999997</v>
      </c>
      <c r="H306" s="141">
        <v>191</v>
      </c>
      <c r="I306" s="141">
        <v>21980.98</v>
      </c>
      <c r="J306" s="141">
        <v>16851</v>
      </c>
      <c r="K306" s="141">
        <v>246772.61000000002</v>
      </c>
      <c r="L306" s="141">
        <v>245</v>
      </c>
      <c r="M306" s="141">
        <v>68498.05</v>
      </c>
      <c r="N306" s="141">
        <v>23</v>
      </c>
      <c r="O306" s="76">
        <v>1676.66</v>
      </c>
    </row>
    <row r="307" spans="2:15" s="175" customFormat="1" x14ac:dyDescent="0.25">
      <c r="B307" s="24"/>
      <c r="C307" s="1" t="s">
        <v>950</v>
      </c>
      <c r="D307" s="1"/>
      <c r="E307" s="141">
        <v>49</v>
      </c>
      <c r="F307" s="141">
        <v>156751.17735959444</v>
      </c>
      <c r="G307" s="141">
        <v>12141184.369999999</v>
      </c>
      <c r="H307" s="141">
        <v>10717.769355463679</v>
      </c>
      <c r="I307" s="141">
        <v>3724295.95</v>
      </c>
      <c r="J307" s="141">
        <v>141889.2940681969</v>
      </c>
      <c r="K307" s="141">
        <v>6918657.0700000003</v>
      </c>
      <c r="L307" s="141">
        <v>1616.5172086748223</v>
      </c>
      <c r="M307" s="141">
        <v>1020429.24</v>
      </c>
      <c r="N307" s="141">
        <v>2527.5967272590265</v>
      </c>
      <c r="O307" s="76">
        <v>477802.11</v>
      </c>
    </row>
    <row r="308" spans="2:15" s="175" customFormat="1" x14ac:dyDescent="0.25">
      <c r="B308" s="24"/>
      <c r="C308" s="1"/>
      <c r="D308" s="1" t="s">
        <v>953</v>
      </c>
      <c r="E308" s="141">
        <v>26</v>
      </c>
      <c r="F308" s="141">
        <v>109055.17735959445</v>
      </c>
      <c r="G308" s="141">
        <v>10073039.060000001</v>
      </c>
      <c r="H308" s="141">
        <v>9508.7693554636789</v>
      </c>
      <c r="I308" s="141">
        <v>3075299.86</v>
      </c>
      <c r="J308" s="141">
        <v>95820.294068196934</v>
      </c>
      <c r="K308" s="141">
        <v>5597313.4500000002</v>
      </c>
      <c r="L308" s="141">
        <v>1337.5172086748223</v>
      </c>
      <c r="M308" s="141">
        <v>975874.83</v>
      </c>
      <c r="N308" s="141">
        <v>2388.5967272590265</v>
      </c>
      <c r="O308" s="76">
        <v>424550.92</v>
      </c>
    </row>
    <row r="309" spans="2:15" s="175" customFormat="1" x14ac:dyDescent="0.25">
      <c r="B309" s="24"/>
      <c r="C309" s="1"/>
      <c r="D309" s="1" t="s">
        <v>951</v>
      </c>
      <c r="E309" s="141">
        <v>4</v>
      </c>
      <c r="F309" s="141">
        <v>9287</v>
      </c>
      <c r="G309" s="141">
        <v>821151.38</v>
      </c>
      <c r="H309" s="141">
        <v>429</v>
      </c>
      <c r="I309" s="141">
        <v>408643.96</v>
      </c>
      <c r="J309" s="141">
        <v>8774</v>
      </c>
      <c r="K309" s="141">
        <v>370749.2</v>
      </c>
      <c r="L309" s="141">
        <v>31</v>
      </c>
      <c r="M309" s="141">
        <v>4473.29</v>
      </c>
      <c r="N309" s="141">
        <v>53</v>
      </c>
      <c r="O309" s="76">
        <v>37284.93</v>
      </c>
    </row>
    <row r="310" spans="2:15" s="175" customFormat="1" x14ac:dyDescent="0.25">
      <c r="B310" s="24"/>
      <c r="C310" s="1"/>
      <c r="D310" s="1" t="s">
        <v>952</v>
      </c>
      <c r="E310" s="141">
        <v>3</v>
      </c>
      <c r="F310" s="141">
        <v>9711</v>
      </c>
      <c r="G310" s="141">
        <v>591205.1</v>
      </c>
      <c r="H310" s="141">
        <v>437</v>
      </c>
      <c r="I310" s="141">
        <v>180585.93</v>
      </c>
      <c r="J310" s="141">
        <v>9160</v>
      </c>
      <c r="K310" s="141">
        <v>384393.26</v>
      </c>
      <c r="L310" s="141">
        <v>28</v>
      </c>
      <c r="M310" s="141">
        <v>10259.65</v>
      </c>
      <c r="N310" s="141">
        <v>86</v>
      </c>
      <c r="O310" s="76">
        <v>15966.26</v>
      </c>
    </row>
    <row r="311" spans="2:15" s="175" customFormat="1" x14ac:dyDescent="0.25">
      <c r="B311" s="24"/>
      <c r="C311" s="1"/>
      <c r="D311" s="1" t="s">
        <v>1197</v>
      </c>
      <c r="E311" s="141">
        <v>16</v>
      </c>
      <c r="F311" s="141">
        <v>28698</v>
      </c>
      <c r="G311" s="141">
        <v>655788.82000000007</v>
      </c>
      <c r="H311" s="141">
        <v>343</v>
      </c>
      <c r="I311" s="141">
        <v>59766.19</v>
      </c>
      <c r="J311" s="141">
        <v>28135</v>
      </c>
      <c r="K311" s="141">
        <v>566201.16999999993</v>
      </c>
      <c r="L311" s="141">
        <v>220</v>
      </c>
      <c r="M311" s="141">
        <v>29821.48</v>
      </c>
      <c r="N311" s="141">
        <v>0</v>
      </c>
      <c r="O311" s="76">
        <v>0</v>
      </c>
    </row>
    <row r="312" spans="2:15" s="175" customFormat="1" x14ac:dyDescent="0.25">
      <c r="B312" s="24"/>
      <c r="C312" s="1" t="s">
        <v>954</v>
      </c>
      <c r="D312" s="1"/>
      <c r="E312" s="141">
        <v>9</v>
      </c>
      <c r="F312" s="141">
        <v>24762</v>
      </c>
      <c r="G312" s="141">
        <v>1616947.65</v>
      </c>
      <c r="H312" s="141">
        <v>4445</v>
      </c>
      <c r="I312" s="141">
        <v>737904.71</v>
      </c>
      <c r="J312" s="141">
        <v>19806</v>
      </c>
      <c r="K312" s="141">
        <v>770124.81</v>
      </c>
      <c r="L312" s="141">
        <v>38</v>
      </c>
      <c r="M312" s="141">
        <v>10655.86</v>
      </c>
      <c r="N312" s="141">
        <v>473</v>
      </c>
      <c r="O312" s="76">
        <v>98262.27</v>
      </c>
    </row>
    <row r="313" spans="2:15" s="175" customFormat="1" x14ac:dyDescent="0.25">
      <c r="B313" s="24"/>
      <c r="C313" s="1"/>
      <c r="D313" s="1" t="s">
        <v>955</v>
      </c>
      <c r="E313" s="141">
        <v>4</v>
      </c>
      <c r="F313" s="141">
        <v>18791</v>
      </c>
      <c r="G313" s="141">
        <v>1235360.3700000001</v>
      </c>
      <c r="H313" s="141">
        <v>4248</v>
      </c>
      <c r="I313" s="141">
        <v>596212.18999999994</v>
      </c>
      <c r="J313" s="141">
        <v>14183</v>
      </c>
      <c r="K313" s="141">
        <v>560159.31000000006</v>
      </c>
      <c r="L313" s="141">
        <v>22</v>
      </c>
      <c r="M313" s="141">
        <v>6408.23</v>
      </c>
      <c r="N313" s="141">
        <v>338</v>
      </c>
      <c r="O313" s="76">
        <v>72580.639999999999</v>
      </c>
    </row>
    <row r="314" spans="2:15" s="175" customFormat="1" x14ac:dyDescent="0.25">
      <c r="B314" s="24"/>
      <c r="C314" s="1"/>
      <c r="D314" s="1" t="s">
        <v>1197</v>
      </c>
      <c r="E314" s="141">
        <v>5</v>
      </c>
      <c r="F314" s="141">
        <v>5971</v>
      </c>
      <c r="G314" s="141">
        <v>381587.28</v>
      </c>
      <c r="H314" s="141">
        <v>197</v>
      </c>
      <c r="I314" s="141">
        <v>141692.51999999999</v>
      </c>
      <c r="J314" s="141">
        <v>5623</v>
      </c>
      <c r="K314" s="141">
        <v>209965.50000000003</v>
      </c>
      <c r="L314" s="141">
        <v>16</v>
      </c>
      <c r="M314" s="141">
        <v>4247.6400000000003</v>
      </c>
      <c r="N314" s="141">
        <v>135</v>
      </c>
      <c r="O314" s="76">
        <v>25681.63</v>
      </c>
    </row>
    <row r="315" spans="2:15" s="182" customFormat="1" ht="12.6" x14ac:dyDescent="0.2">
      <c r="B315" s="26" t="s">
        <v>664</v>
      </c>
      <c r="C315" s="27"/>
      <c r="D315" s="27"/>
      <c r="E315" s="140">
        <v>247</v>
      </c>
      <c r="F315" s="140">
        <v>1136831.4346987463</v>
      </c>
      <c r="G315" s="140">
        <v>68150167.299999997</v>
      </c>
      <c r="H315" s="140">
        <v>94234.335924255342</v>
      </c>
      <c r="I315" s="140">
        <v>19533306.640000001</v>
      </c>
      <c r="J315" s="140">
        <v>1005348.7640674101</v>
      </c>
      <c r="K315" s="140">
        <v>37273010.869999997</v>
      </c>
      <c r="L315" s="140">
        <v>13595.925957877787</v>
      </c>
      <c r="M315" s="140">
        <v>7193077.8799999999</v>
      </c>
      <c r="N315" s="140">
        <v>23652.408749202965</v>
      </c>
      <c r="O315" s="75">
        <v>4150771.92</v>
      </c>
    </row>
    <row r="316" spans="2:15" s="175" customFormat="1" x14ac:dyDescent="0.25">
      <c r="B316" s="376"/>
      <c r="C316" s="1" t="s">
        <v>665</v>
      </c>
      <c r="D316" s="1"/>
      <c r="E316" s="141">
        <v>75</v>
      </c>
      <c r="F316" s="141">
        <v>333461.62207756308</v>
      </c>
      <c r="G316" s="141">
        <v>26242085.039999999</v>
      </c>
      <c r="H316" s="141">
        <v>33872.328554605971</v>
      </c>
      <c r="I316" s="141">
        <v>8070188.8099999996</v>
      </c>
      <c r="J316" s="141">
        <v>287904.8699653591</v>
      </c>
      <c r="K316" s="141">
        <v>13574080.52</v>
      </c>
      <c r="L316" s="141">
        <v>4082.0517950184576</v>
      </c>
      <c r="M316" s="141">
        <v>3215073.81</v>
      </c>
      <c r="N316" s="141">
        <v>7602.371762579487</v>
      </c>
      <c r="O316" s="76">
        <v>1382741.9</v>
      </c>
    </row>
    <row r="317" spans="2:15" s="175" customFormat="1" x14ac:dyDescent="0.25">
      <c r="B317" s="24"/>
      <c r="C317" s="1"/>
      <c r="D317" s="1" t="s">
        <v>532</v>
      </c>
      <c r="E317" s="141">
        <v>35</v>
      </c>
      <c r="F317" s="141">
        <v>183327.87747323781</v>
      </c>
      <c r="G317" s="141">
        <v>18537618.34</v>
      </c>
      <c r="H317" s="141">
        <v>24895.549732689768</v>
      </c>
      <c r="I317" s="141">
        <v>5985238.8499999996</v>
      </c>
      <c r="J317" s="141">
        <v>150843.15098779649</v>
      </c>
      <c r="K317" s="141">
        <v>8986172.8300000001</v>
      </c>
      <c r="L317" s="141">
        <v>2581.0287374560339</v>
      </c>
      <c r="M317" s="141">
        <v>2652623.11</v>
      </c>
      <c r="N317" s="141">
        <v>5008.1480152955119</v>
      </c>
      <c r="O317" s="76">
        <v>913583.55</v>
      </c>
    </row>
    <row r="318" spans="2:15" s="175" customFormat="1" x14ac:dyDescent="0.25">
      <c r="B318" s="24"/>
      <c r="C318" s="1"/>
      <c r="D318" s="1" t="s">
        <v>669</v>
      </c>
      <c r="E318" s="141">
        <v>11</v>
      </c>
      <c r="F318" s="141">
        <v>52311.611263015671</v>
      </c>
      <c r="G318" s="141">
        <v>3597962.56</v>
      </c>
      <c r="H318" s="141">
        <v>4022.4452632820989</v>
      </c>
      <c r="I318" s="141">
        <v>1227709.68</v>
      </c>
      <c r="J318" s="141">
        <v>46152.309552531035</v>
      </c>
      <c r="K318" s="141">
        <v>1843765.56</v>
      </c>
      <c r="L318" s="141">
        <v>746.33734522984241</v>
      </c>
      <c r="M318" s="141">
        <v>302591.75</v>
      </c>
      <c r="N318" s="141">
        <v>1390.5191019726924</v>
      </c>
      <c r="O318" s="76">
        <v>223895.58</v>
      </c>
    </row>
    <row r="319" spans="2:15" s="175" customFormat="1" x14ac:dyDescent="0.25">
      <c r="B319" s="24"/>
      <c r="C319" s="1"/>
      <c r="D319" s="1" t="s">
        <v>666</v>
      </c>
      <c r="E319" s="141">
        <v>8</v>
      </c>
      <c r="F319" s="141">
        <v>22389.920615861673</v>
      </c>
      <c r="G319" s="141">
        <v>1335459.48</v>
      </c>
      <c r="H319" s="141">
        <v>926.52099527056259</v>
      </c>
      <c r="I319" s="141">
        <v>208337.76</v>
      </c>
      <c r="J319" s="141">
        <v>20338.895665001379</v>
      </c>
      <c r="K319" s="141">
        <v>821612.18</v>
      </c>
      <c r="L319" s="141">
        <v>644.73872470977449</v>
      </c>
      <c r="M319" s="141">
        <v>234195.92</v>
      </c>
      <c r="N319" s="141">
        <v>479.76523087995673</v>
      </c>
      <c r="O319" s="76">
        <v>71313.63</v>
      </c>
    </row>
    <row r="320" spans="2:15" s="175" customFormat="1" x14ac:dyDescent="0.25">
      <c r="B320" s="24"/>
      <c r="C320" s="1"/>
      <c r="D320" s="1" t="s">
        <v>668</v>
      </c>
      <c r="E320" s="141">
        <v>6</v>
      </c>
      <c r="F320" s="141">
        <v>16881</v>
      </c>
      <c r="G320" s="141">
        <v>875708.45</v>
      </c>
      <c r="H320" s="141">
        <v>595</v>
      </c>
      <c r="I320" s="141">
        <v>162179.67000000001</v>
      </c>
      <c r="J320" s="141">
        <v>15813</v>
      </c>
      <c r="K320" s="141">
        <v>576319.21</v>
      </c>
      <c r="L320" s="141">
        <v>60</v>
      </c>
      <c r="M320" s="141">
        <v>11762.21</v>
      </c>
      <c r="N320" s="141">
        <v>413</v>
      </c>
      <c r="O320" s="76">
        <v>125447.36</v>
      </c>
    </row>
    <row r="321" spans="2:15" s="175" customFormat="1" x14ac:dyDescent="0.25">
      <c r="B321" s="24"/>
      <c r="C321" s="1"/>
      <c r="D321" s="1" t="s">
        <v>317</v>
      </c>
      <c r="E321" s="141">
        <v>5</v>
      </c>
      <c r="F321" s="141">
        <v>25375.212725447906</v>
      </c>
      <c r="G321" s="141">
        <v>1330316.56</v>
      </c>
      <c r="H321" s="141">
        <v>3268.8125633635395</v>
      </c>
      <c r="I321" s="141">
        <v>467189.85</v>
      </c>
      <c r="J321" s="141">
        <v>21766.513760030233</v>
      </c>
      <c r="K321" s="141">
        <v>804069.08</v>
      </c>
      <c r="L321" s="141">
        <v>28.94698762280683</v>
      </c>
      <c r="M321" s="141">
        <v>10555.83</v>
      </c>
      <c r="N321" s="141">
        <v>310.93941443132621</v>
      </c>
      <c r="O321" s="76">
        <v>48501.79</v>
      </c>
    </row>
    <row r="322" spans="2:15" s="175" customFormat="1" x14ac:dyDescent="0.25">
      <c r="B322" s="24"/>
      <c r="C322" s="1"/>
      <c r="D322" s="1" t="s">
        <v>316</v>
      </c>
      <c r="E322" s="141">
        <v>3</v>
      </c>
      <c r="F322" s="141">
        <v>11704</v>
      </c>
      <c r="G322" s="141">
        <v>250004.78</v>
      </c>
      <c r="H322" s="141">
        <v>147</v>
      </c>
      <c r="I322" s="141">
        <v>16565.599999999999</v>
      </c>
      <c r="J322" s="141">
        <v>11542</v>
      </c>
      <c r="K322" s="141">
        <v>230199.45</v>
      </c>
      <c r="L322" s="141">
        <v>15</v>
      </c>
      <c r="M322" s="141">
        <v>3239.74</v>
      </c>
      <c r="N322" s="141">
        <v>0</v>
      </c>
      <c r="O322" s="76">
        <v>0</v>
      </c>
    </row>
    <row r="323" spans="2:15" s="175" customFormat="1" x14ac:dyDescent="0.25">
      <c r="B323" s="24"/>
      <c r="C323" s="1"/>
      <c r="D323" s="1" t="s">
        <v>1197</v>
      </c>
      <c r="E323" s="141">
        <v>7</v>
      </c>
      <c r="F323" s="141">
        <v>21472</v>
      </c>
      <c r="G323" s="141">
        <v>315014.87</v>
      </c>
      <c r="H323" s="141">
        <v>17</v>
      </c>
      <c r="I323" s="141">
        <v>2967.39</v>
      </c>
      <c r="J323" s="141">
        <v>21449</v>
      </c>
      <c r="K323" s="141">
        <v>311942.21999999997</v>
      </c>
      <c r="L323" s="141">
        <v>6</v>
      </c>
      <c r="M323" s="141">
        <v>105.26</v>
      </c>
      <c r="N323" s="141">
        <v>0</v>
      </c>
      <c r="O323" s="76">
        <v>0</v>
      </c>
    </row>
    <row r="324" spans="2:15" s="175" customFormat="1" x14ac:dyDescent="0.25">
      <c r="B324" s="24"/>
      <c r="C324" s="1" t="s">
        <v>670</v>
      </c>
      <c r="D324" s="1"/>
      <c r="E324" s="141">
        <v>21</v>
      </c>
      <c r="F324" s="141">
        <v>112535.8068143737</v>
      </c>
      <c r="G324" s="141">
        <v>5703967.6399999997</v>
      </c>
      <c r="H324" s="141">
        <v>8470.2370003690667</v>
      </c>
      <c r="I324" s="141">
        <v>1417717.54</v>
      </c>
      <c r="J324" s="141">
        <v>100118.62816832429</v>
      </c>
      <c r="K324" s="141">
        <v>3299546.52</v>
      </c>
      <c r="L324" s="141">
        <v>1477.4357967927481</v>
      </c>
      <c r="M324" s="141">
        <v>580577.37</v>
      </c>
      <c r="N324" s="141">
        <v>2469.5058488876011</v>
      </c>
      <c r="O324" s="76">
        <v>406126.2</v>
      </c>
    </row>
    <row r="325" spans="2:15" s="175" customFormat="1" x14ac:dyDescent="0.25">
      <c r="B325" s="24"/>
      <c r="C325" s="1"/>
      <c r="D325" s="1" t="s">
        <v>671</v>
      </c>
      <c r="E325" s="141">
        <v>14</v>
      </c>
      <c r="F325" s="141">
        <v>89135.806814373704</v>
      </c>
      <c r="G325" s="141">
        <v>4870152.67</v>
      </c>
      <c r="H325" s="141">
        <v>5987.2370003690667</v>
      </c>
      <c r="I325" s="141">
        <v>1159801.8</v>
      </c>
      <c r="J325" s="141">
        <v>79705.628168324285</v>
      </c>
      <c r="K325" s="141">
        <v>2847556.51</v>
      </c>
      <c r="L325" s="141">
        <v>1072.4357967927481</v>
      </c>
      <c r="M325" s="141">
        <v>475227.58</v>
      </c>
      <c r="N325" s="141">
        <v>2370.5058488876011</v>
      </c>
      <c r="O325" s="76">
        <v>387566.78</v>
      </c>
    </row>
    <row r="326" spans="2:15" s="175" customFormat="1" x14ac:dyDescent="0.25">
      <c r="B326" s="24"/>
      <c r="C326" s="1"/>
      <c r="D326" s="1" t="s">
        <v>1197</v>
      </c>
      <c r="E326" s="141">
        <v>7</v>
      </c>
      <c r="F326" s="141">
        <v>23400</v>
      </c>
      <c r="G326" s="141">
        <v>833814.97000000009</v>
      </c>
      <c r="H326" s="141">
        <v>2483</v>
      </c>
      <c r="I326" s="141">
        <v>257915.74</v>
      </c>
      <c r="J326" s="141">
        <v>20413</v>
      </c>
      <c r="K326" s="141">
        <v>451990</v>
      </c>
      <c r="L326" s="141">
        <v>405</v>
      </c>
      <c r="M326" s="141">
        <v>105349.8</v>
      </c>
      <c r="N326" s="141">
        <v>99</v>
      </c>
      <c r="O326" s="76">
        <v>18559.43</v>
      </c>
    </row>
    <row r="327" spans="2:15" s="175" customFormat="1" x14ac:dyDescent="0.25">
      <c r="B327" s="24"/>
      <c r="C327" s="1" t="s">
        <v>673</v>
      </c>
      <c r="D327" s="1"/>
      <c r="E327" s="141">
        <v>100</v>
      </c>
      <c r="F327" s="141">
        <v>412636.81249052077</v>
      </c>
      <c r="G327" s="141">
        <v>23789903.989999998</v>
      </c>
      <c r="H327" s="141">
        <v>32418.177090665871</v>
      </c>
      <c r="I327" s="141">
        <v>5705498.8899999997</v>
      </c>
      <c r="J327" s="141">
        <v>364292.11339062033</v>
      </c>
      <c r="K327" s="141">
        <v>13503927.189999999</v>
      </c>
      <c r="L327" s="141">
        <v>6040.2562713725783</v>
      </c>
      <c r="M327" s="141">
        <v>2824754.64</v>
      </c>
      <c r="N327" s="141">
        <v>9886.2657378619297</v>
      </c>
      <c r="O327" s="76">
        <v>1755723.26</v>
      </c>
    </row>
    <row r="328" spans="2:15" s="175" customFormat="1" x14ac:dyDescent="0.25">
      <c r="B328" s="24"/>
      <c r="C328" s="1"/>
      <c r="D328" s="1" t="s">
        <v>679</v>
      </c>
      <c r="E328" s="141">
        <v>48</v>
      </c>
      <c r="F328" s="141">
        <v>197671.21204576219</v>
      </c>
      <c r="G328" s="141">
        <v>17194933.75</v>
      </c>
      <c r="H328" s="141">
        <v>18556.781053165225</v>
      </c>
      <c r="I328" s="141">
        <v>4447675.54</v>
      </c>
      <c r="J328" s="141">
        <v>167449.11569096561</v>
      </c>
      <c r="K328" s="141">
        <v>9028466.7799999993</v>
      </c>
      <c r="L328" s="141">
        <v>4410.6614374114224</v>
      </c>
      <c r="M328" s="141">
        <v>2330804.35</v>
      </c>
      <c r="N328" s="141">
        <v>7254.6538642199412</v>
      </c>
      <c r="O328" s="76">
        <v>1387987.08</v>
      </c>
    </row>
    <row r="329" spans="2:15" s="175" customFormat="1" x14ac:dyDescent="0.25">
      <c r="B329" s="24"/>
      <c r="C329" s="1"/>
      <c r="D329" s="1" t="s">
        <v>680</v>
      </c>
      <c r="E329" s="141">
        <v>8</v>
      </c>
      <c r="F329" s="141">
        <v>38951</v>
      </c>
      <c r="G329" s="141">
        <v>1206218.6599999999</v>
      </c>
      <c r="H329" s="141">
        <v>2374</v>
      </c>
      <c r="I329" s="141">
        <v>280127.12</v>
      </c>
      <c r="J329" s="141">
        <v>35954</v>
      </c>
      <c r="K329" s="141">
        <v>753094.49</v>
      </c>
      <c r="L329" s="141">
        <v>243</v>
      </c>
      <c r="M329" s="141">
        <v>117037.88</v>
      </c>
      <c r="N329" s="141">
        <v>380</v>
      </c>
      <c r="O329" s="76">
        <v>55959.18</v>
      </c>
    </row>
    <row r="330" spans="2:15" s="175" customFormat="1" x14ac:dyDescent="0.25">
      <c r="B330" s="24"/>
      <c r="C330" s="1"/>
      <c r="D330" s="1" t="s">
        <v>676</v>
      </c>
      <c r="E330" s="141">
        <v>6</v>
      </c>
      <c r="F330" s="141">
        <v>32637</v>
      </c>
      <c r="G330" s="141">
        <v>1067612.1399999999</v>
      </c>
      <c r="H330" s="141">
        <v>3347</v>
      </c>
      <c r="I330" s="141">
        <v>301807.17</v>
      </c>
      <c r="J330" s="141">
        <v>28800</v>
      </c>
      <c r="K330" s="141">
        <v>668765.06999999995</v>
      </c>
      <c r="L330" s="141">
        <v>149</v>
      </c>
      <c r="M330" s="141">
        <v>43662.1</v>
      </c>
      <c r="N330" s="141">
        <v>341</v>
      </c>
      <c r="O330" s="76">
        <v>53377.8</v>
      </c>
    </row>
    <row r="331" spans="2:15" s="175" customFormat="1" x14ac:dyDescent="0.25">
      <c r="B331" s="24"/>
      <c r="C331" s="1"/>
      <c r="D331" s="1" t="s">
        <v>677</v>
      </c>
      <c r="E331" s="141">
        <v>6</v>
      </c>
      <c r="F331" s="141">
        <v>51910.600444758536</v>
      </c>
      <c r="G331" s="141">
        <v>2509589.89</v>
      </c>
      <c r="H331" s="141">
        <v>4961.3960375006463</v>
      </c>
      <c r="I331" s="141">
        <v>396984.2</v>
      </c>
      <c r="J331" s="141">
        <v>44618.997699654748</v>
      </c>
      <c r="K331" s="141">
        <v>1713758.05</v>
      </c>
      <c r="L331" s="141">
        <v>460.59483396115627</v>
      </c>
      <c r="M331" s="141">
        <v>146932</v>
      </c>
      <c r="N331" s="141">
        <v>1869.6118736419876</v>
      </c>
      <c r="O331" s="76">
        <v>251915.65</v>
      </c>
    </row>
    <row r="332" spans="2:15" s="175" customFormat="1" x14ac:dyDescent="0.25">
      <c r="B332" s="24"/>
      <c r="C332" s="1"/>
      <c r="D332" s="1" t="s">
        <v>682</v>
      </c>
      <c r="E332" s="141">
        <v>4</v>
      </c>
      <c r="F332" s="141">
        <v>28188</v>
      </c>
      <c r="G332" s="141">
        <v>764763.12</v>
      </c>
      <c r="H332" s="141">
        <v>2702</v>
      </c>
      <c r="I332" s="141">
        <v>256896.3</v>
      </c>
      <c r="J332" s="141">
        <v>25427</v>
      </c>
      <c r="K332" s="141">
        <v>500248.6</v>
      </c>
      <c r="L332" s="141">
        <v>18</v>
      </c>
      <c r="M332" s="141">
        <v>1134.6600000000001</v>
      </c>
      <c r="N332" s="141">
        <v>41</v>
      </c>
      <c r="O332" s="76">
        <v>6483.56</v>
      </c>
    </row>
    <row r="333" spans="2:15" s="175" customFormat="1" x14ac:dyDescent="0.25">
      <c r="B333" s="24"/>
      <c r="C333" s="1"/>
      <c r="D333" s="1" t="s">
        <v>674</v>
      </c>
      <c r="E333" s="141">
        <v>3</v>
      </c>
      <c r="F333" s="141">
        <v>3938</v>
      </c>
      <c r="G333" s="141">
        <v>108791.69</v>
      </c>
      <c r="H333" s="141">
        <v>146</v>
      </c>
      <c r="I333" s="141">
        <v>6803.31</v>
      </c>
      <c r="J333" s="141">
        <v>3640</v>
      </c>
      <c r="K333" s="141">
        <v>56056.68</v>
      </c>
      <c r="L333" s="141">
        <v>152</v>
      </c>
      <c r="M333" s="141">
        <v>45931.7</v>
      </c>
      <c r="N333" s="141">
        <v>0</v>
      </c>
      <c r="O333" s="76">
        <v>0</v>
      </c>
    </row>
    <row r="334" spans="2:15" s="175" customFormat="1" x14ac:dyDescent="0.25">
      <c r="B334" s="24"/>
      <c r="C334" s="1"/>
      <c r="D334" s="1" t="s">
        <v>678</v>
      </c>
      <c r="E334" s="141">
        <v>3</v>
      </c>
      <c r="F334" s="141">
        <v>11804</v>
      </c>
      <c r="G334" s="141">
        <v>209645.32</v>
      </c>
      <c r="H334" s="141">
        <v>174</v>
      </c>
      <c r="I334" s="141">
        <v>3938.73</v>
      </c>
      <c r="J334" s="141">
        <v>11451</v>
      </c>
      <c r="K334" s="141">
        <v>168234.9</v>
      </c>
      <c r="L334" s="141">
        <v>179</v>
      </c>
      <c r="M334" s="141">
        <v>37471.69</v>
      </c>
      <c r="N334" s="141">
        <v>0</v>
      </c>
      <c r="O334" s="76">
        <v>0</v>
      </c>
    </row>
    <row r="335" spans="2:15" s="175" customFormat="1" x14ac:dyDescent="0.25">
      <c r="B335" s="24"/>
      <c r="C335" s="1"/>
      <c r="D335" s="1" t="s">
        <v>319</v>
      </c>
      <c r="E335" s="141">
        <v>3</v>
      </c>
      <c r="F335" s="141">
        <v>10080</v>
      </c>
      <c r="G335" s="141">
        <v>48257.94</v>
      </c>
      <c r="H335" s="141">
        <v>56</v>
      </c>
      <c r="I335" s="141">
        <v>5751.42</v>
      </c>
      <c r="J335" s="141">
        <v>9993</v>
      </c>
      <c r="K335" s="141">
        <v>37161.980000000003</v>
      </c>
      <c r="L335" s="141">
        <v>31</v>
      </c>
      <c r="M335" s="141">
        <v>5344.54</v>
      </c>
      <c r="N335" s="141">
        <v>0</v>
      </c>
      <c r="O335" s="76">
        <v>0</v>
      </c>
    </row>
    <row r="336" spans="2:15" s="175" customFormat="1" x14ac:dyDescent="0.25">
      <c r="B336" s="24"/>
      <c r="C336" s="1"/>
      <c r="D336" s="1" t="s">
        <v>1197</v>
      </c>
      <c r="E336" s="141">
        <v>19</v>
      </c>
      <c r="F336" s="141">
        <v>37457</v>
      </c>
      <c r="G336" s="141">
        <v>680091.47</v>
      </c>
      <c r="H336" s="141">
        <v>101</v>
      </c>
      <c r="I336" s="141">
        <v>5515.11</v>
      </c>
      <c r="J336" s="141">
        <v>36959</v>
      </c>
      <c r="K336" s="141">
        <v>578140.64</v>
      </c>
      <c r="L336" s="141">
        <v>397</v>
      </c>
      <c r="M336" s="141">
        <v>96435.73</v>
      </c>
      <c r="N336" s="141">
        <v>0</v>
      </c>
      <c r="O336" s="76">
        <v>0</v>
      </c>
    </row>
    <row r="337" spans="2:15" s="175" customFormat="1" x14ac:dyDescent="0.25">
      <c r="B337" s="24"/>
      <c r="C337" s="1" t="s">
        <v>684</v>
      </c>
      <c r="D337" s="1"/>
      <c r="E337" s="141">
        <v>8</v>
      </c>
      <c r="F337" s="141">
        <v>49418</v>
      </c>
      <c r="G337" s="141">
        <v>2566969.33</v>
      </c>
      <c r="H337" s="141">
        <v>4431</v>
      </c>
      <c r="I337" s="141">
        <v>830595.15</v>
      </c>
      <c r="J337" s="141">
        <v>43820</v>
      </c>
      <c r="K337" s="141">
        <v>1495762.32</v>
      </c>
      <c r="L337" s="141">
        <v>268</v>
      </c>
      <c r="M337" s="141">
        <v>82965.289999999994</v>
      </c>
      <c r="N337" s="141">
        <v>899</v>
      </c>
      <c r="O337" s="76">
        <v>157646.57</v>
      </c>
    </row>
    <row r="338" spans="2:15" s="175" customFormat="1" x14ac:dyDescent="0.25">
      <c r="B338" s="24"/>
      <c r="C338" s="1"/>
      <c r="D338" s="1" t="s">
        <v>1197</v>
      </c>
      <c r="E338" s="141">
        <v>8</v>
      </c>
      <c r="F338" s="141">
        <v>49418</v>
      </c>
      <c r="G338" s="141">
        <v>2566969.3299999996</v>
      </c>
      <c r="H338" s="141">
        <v>4431</v>
      </c>
      <c r="I338" s="141">
        <v>830595.15</v>
      </c>
      <c r="J338" s="141">
        <v>43820</v>
      </c>
      <c r="K338" s="141">
        <v>1495762.3199999998</v>
      </c>
      <c r="L338" s="141">
        <v>268</v>
      </c>
      <c r="M338" s="141">
        <v>82965.290000000008</v>
      </c>
      <c r="N338" s="141">
        <v>899</v>
      </c>
      <c r="O338" s="76">
        <v>157646.57</v>
      </c>
    </row>
    <row r="339" spans="2:15" s="175" customFormat="1" x14ac:dyDescent="0.25">
      <c r="B339" s="24"/>
      <c r="C339" s="1" t="s">
        <v>686</v>
      </c>
      <c r="D339" s="1"/>
      <c r="E339" s="141">
        <v>16</v>
      </c>
      <c r="F339" s="141">
        <v>122856.75725064109</v>
      </c>
      <c r="G339" s="141">
        <v>4626008.32</v>
      </c>
      <c r="H339" s="141">
        <v>3366.3108390596599</v>
      </c>
      <c r="I339" s="141">
        <v>1879087.86</v>
      </c>
      <c r="J339" s="141">
        <v>118457.87997712515</v>
      </c>
      <c r="K339" s="141">
        <v>2502690.71</v>
      </c>
      <c r="L339" s="141">
        <v>444.77091077356721</v>
      </c>
      <c r="M339" s="141">
        <v>158527.29</v>
      </c>
      <c r="N339" s="141">
        <v>587.79552368270788</v>
      </c>
      <c r="O339" s="76">
        <v>85702.46</v>
      </c>
    </row>
    <row r="340" spans="2:15" s="175" customFormat="1" x14ac:dyDescent="0.25">
      <c r="B340" s="24"/>
      <c r="C340" s="1"/>
      <c r="D340" s="1" t="s">
        <v>687</v>
      </c>
      <c r="E340" s="141">
        <v>12</v>
      </c>
      <c r="F340" s="141">
        <v>81229.757250641094</v>
      </c>
      <c r="G340" s="141">
        <v>4469682.32</v>
      </c>
      <c r="H340" s="141">
        <v>3366.3108390596599</v>
      </c>
      <c r="I340" s="141">
        <v>1879087.86</v>
      </c>
      <c r="J340" s="141">
        <v>76932.879977125151</v>
      </c>
      <c r="K340" s="141">
        <v>2357445.36</v>
      </c>
      <c r="L340" s="141">
        <v>342.77091077356721</v>
      </c>
      <c r="M340" s="141">
        <v>147446.64000000001</v>
      </c>
      <c r="N340" s="141">
        <v>587.79552368270788</v>
      </c>
      <c r="O340" s="76">
        <v>85702.46</v>
      </c>
    </row>
    <row r="341" spans="2:15" s="175" customFormat="1" x14ac:dyDescent="0.25">
      <c r="B341" s="24"/>
      <c r="C341" s="1"/>
      <c r="D341" s="1" t="s">
        <v>1197</v>
      </c>
      <c r="E341" s="141">
        <v>4</v>
      </c>
      <c r="F341" s="141">
        <v>41627</v>
      </c>
      <c r="G341" s="141">
        <v>156326</v>
      </c>
      <c r="H341" s="141">
        <v>0</v>
      </c>
      <c r="I341" s="141">
        <v>0</v>
      </c>
      <c r="J341" s="141">
        <v>41525</v>
      </c>
      <c r="K341" s="141">
        <v>145245.34999999998</v>
      </c>
      <c r="L341" s="141">
        <v>102</v>
      </c>
      <c r="M341" s="141">
        <v>11080.65</v>
      </c>
      <c r="N341" s="141">
        <v>0</v>
      </c>
      <c r="O341" s="76">
        <v>0</v>
      </c>
    </row>
    <row r="342" spans="2:15" s="175" customFormat="1" x14ac:dyDescent="0.25">
      <c r="B342" s="24"/>
      <c r="C342" s="1" t="s">
        <v>688</v>
      </c>
      <c r="D342" s="1"/>
      <c r="E342" s="141">
        <v>27</v>
      </c>
      <c r="F342" s="141">
        <v>105922.43606564768</v>
      </c>
      <c r="G342" s="141">
        <v>5221232.99</v>
      </c>
      <c r="H342" s="141">
        <v>11676.28243955478</v>
      </c>
      <c r="I342" s="141">
        <v>1630218.39</v>
      </c>
      <c r="J342" s="141">
        <v>90755.272565981213</v>
      </c>
      <c r="K342" s="141">
        <v>2897003.61</v>
      </c>
      <c r="L342" s="141">
        <v>1283.4111839204361</v>
      </c>
      <c r="M342" s="141">
        <v>331179.46999999997</v>
      </c>
      <c r="N342" s="141">
        <v>2207.4698761912396</v>
      </c>
      <c r="O342" s="76">
        <v>362831.52</v>
      </c>
    </row>
    <row r="343" spans="2:15" s="175" customFormat="1" x14ac:dyDescent="0.25">
      <c r="B343" s="24"/>
      <c r="C343" s="1"/>
      <c r="D343" s="1" t="s">
        <v>690</v>
      </c>
      <c r="E343" s="141">
        <v>16</v>
      </c>
      <c r="F343" s="141">
        <v>76144.436065647664</v>
      </c>
      <c r="G343" s="141">
        <v>4317119.83</v>
      </c>
      <c r="H343" s="141">
        <v>8804.2824395547796</v>
      </c>
      <c r="I343" s="141">
        <v>1368969.82</v>
      </c>
      <c r="J343" s="141">
        <v>64385.27256598122</v>
      </c>
      <c r="K343" s="141">
        <v>2355717.06</v>
      </c>
      <c r="L343" s="141">
        <v>979.41118392043597</v>
      </c>
      <c r="M343" s="141">
        <v>271993.40999999997</v>
      </c>
      <c r="N343" s="141">
        <v>1975.4698761912396</v>
      </c>
      <c r="O343" s="76">
        <v>320439.53999999998</v>
      </c>
    </row>
    <row r="344" spans="2:15" s="175" customFormat="1" x14ac:dyDescent="0.25">
      <c r="B344" s="24"/>
      <c r="C344" s="1"/>
      <c r="D344" s="1" t="s">
        <v>689</v>
      </c>
      <c r="E344" s="141">
        <v>4</v>
      </c>
      <c r="F344" s="141">
        <v>13018</v>
      </c>
      <c r="G344" s="141">
        <v>325465.94</v>
      </c>
      <c r="H344" s="141">
        <v>2511</v>
      </c>
      <c r="I344" s="141">
        <v>134312.09</v>
      </c>
      <c r="J344" s="141">
        <v>10305</v>
      </c>
      <c r="K344" s="141">
        <v>154158.92000000001</v>
      </c>
      <c r="L344" s="141">
        <v>122</v>
      </c>
      <c r="M344" s="141">
        <v>23704.22</v>
      </c>
      <c r="N344" s="141">
        <v>80</v>
      </c>
      <c r="O344" s="76">
        <v>13290.72</v>
      </c>
    </row>
    <row r="345" spans="2:15" s="175" customFormat="1" x14ac:dyDescent="0.25">
      <c r="B345" s="24"/>
      <c r="C345" s="1"/>
      <c r="D345" s="1" t="s">
        <v>1197</v>
      </c>
      <c r="E345" s="141">
        <v>7</v>
      </c>
      <c r="F345" s="141">
        <v>16760</v>
      </c>
      <c r="G345" s="141">
        <v>578647.21000000008</v>
      </c>
      <c r="H345" s="141">
        <v>361</v>
      </c>
      <c r="I345" s="141">
        <v>126936.49</v>
      </c>
      <c r="J345" s="141">
        <v>16065</v>
      </c>
      <c r="K345" s="141">
        <v>387127.64</v>
      </c>
      <c r="L345" s="141">
        <v>182</v>
      </c>
      <c r="M345" s="141">
        <v>35481.85</v>
      </c>
      <c r="N345" s="141">
        <v>152</v>
      </c>
      <c r="O345" s="76">
        <v>29101.25</v>
      </c>
    </row>
    <row r="346" spans="2:15" s="182" customFormat="1" ht="12.6" x14ac:dyDescent="0.2">
      <c r="B346" s="26" t="s">
        <v>691</v>
      </c>
      <c r="C346" s="27"/>
      <c r="D346" s="27"/>
      <c r="E346" s="140">
        <v>454</v>
      </c>
      <c r="F346" s="140">
        <v>2069559.578163641</v>
      </c>
      <c r="G346" s="140">
        <v>160941006.53999999</v>
      </c>
      <c r="H346" s="140">
        <v>175643.05720231056</v>
      </c>
      <c r="I346" s="140">
        <v>37784737.509999998</v>
      </c>
      <c r="J346" s="140">
        <v>1775246.9318109357</v>
      </c>
      <c r="K346" s="140">
        <v>78974036.040000007</v>
      </c>
      <c r="L346" s="140">
        <v>40507.015753189044</v>
      </c>
      <c r="M346" s="140">
        <v>26158603.190000001</v>
      </c>
      <c r="N346" s="140">
        <v>78162.57339720559</v>
      </c>
      <c r="O346" s="75">
        <v>18023629.789999999</v>
      </c>
    </row>
    <row r="347" spans="2:15" s="175" customFormat="1" x14ac:dyDescent="0.25">
      <c r="B347" s="376"/>
      <c r="C347" s="1" t="s">
        <v>692</v>
      </c>
      <c r="D347" s="1"/>
      <c r="E347" s="141">
        <v>33</v>
      </c>
      <c r="F347" s="141">
        <v>178637.57812841126</v>
      </c>
      <c r="G347" s="141">
        <v>13889129.550000001</v>
      </c>
      <c r="H347" s="141">
        <v>10936.222191937259</v>
      </c>
      <c r="I347" s="141">
        <v>2694559.14</v>
      </c>
      <c r="J347" s="141">
        <v>158263.21292516979</v>
      </c>
      <c r="K347" s="141">
        <v>6106959.2800000003</v>
      </c>
      <c r="L347" s="141">
        <v>3165.5951718754804</v>
      </c>
      <c r="M347" s="141">
        <v>1473287.99</v>
      </c>
      <c r="N347" s="141">
        <v>6272.5478394287265</v>
      </c>
      <c r="O347" s="76">
        <v>3614323.15</v>
      </c>
    </row>
    <row r="348" spans="2:15" s="175" customFormat="1" x14ac:dyDescent="0.25">
      <c r="B348" s="24"/>
      <c r="C348" s="1"/>
      <c r="D348" s="1" t="s">
        <v>693</v>
      </c>
      <c r="E348" s="141">
        <v>19</v>
      </c>
      <c r="F348" s="141">
        <v>95104.632089329069</v>
      </c>
      <c r="G348" s="141">
        <v>6628909.4400000004</v>
      </c>
      <c r="H348" s="141">
        <v>9135.2351070711957</v>
      </c>
      <c r="I348" s="141">
        <v>1952569.03</v>
      </c>
      <c r="J348" s="141">
        <v>79269.3944130577</v>
      </c>
      <c r="K348" s="141">
        <v>3303574.02</v>
      </c>
      <c r="L348" s="141">
        <v>2021.960578659051</v>
      </c>
      <c r="M348" s="141">
        <v>626632.30000000005</v>
      </c>
      <c r="N348" s="141">
        <v>4678.0419905411254</v>
      </c>
      <c r="O348" s="76">
        <v>746134.09</v>
      </c>
    </row>
    <row r="349" spans="2:15" s="175" customFormat="1" x14ac:dyDescent="0.25">
      <c r="B349" s="24"/>
      <c r="C349" s="1"/>
      <c r="D349" s="1" t="s">
        <v>694</v>
      </c>
      <c r="E349" s="141">
        <v>6</v>
      </c>
      <c r="F349" s="141">
        <v>61062.94603908217</v>
      </c>
      <c r="G349" s="141">
        <v>6969860.8600000003</v>
      </c>
      <c r="H349" s="141">
        <v>1741.9870848660621</v>
      </c>
      <c r="I349" s="141">
        <v>734729.79</v>
      </c>
      <c r="J349" s="141">
        <v>57264.818512112077</v>
      </c>
      <c r="K349" s="141">
        <v>2627798</v>
      </c>
      <c r="L349" s="141">
        <v>462.63459321642961</v>
      </c>
      <c r="M349" s="141">
        <v>739144.42</v>
      </c>
      <c r="N349" s="141">
        <v>1593.5058488876014</v>
      </c>
      <c r="O349" s="76">
        <v>2868188.65</v>
      </c>
    </row>
    <row r="350" spans="2:15" s="175" customFormat="1" x14ac:dyDescent="0.25">
      <c r="B350" s="24"/>
      <c r="C350" s="1"/>
      <c r="D350" s="1" t="s">
        <v>1197</v>
      </c>
      <c r="E350" s="141">
        <v>8</v>
      </c>
      <c r="F350" s="141">
        <v>22470</v>
      </c>
      <c r="G350" s="141">
        <v>290359.25</v>
      </c>
      <c r="H350" s="141">
        <v>59</v>
      </c>
      <c r="I350" s="141">
        <v>7260.32</v>
      </c>
      <c r="J350" s="141">
        <v>21729</v>
      </c>
      <c r="K350" s="141">
        <v>175587.25</v>
      </c>
      <c r="L350" s="141">
        <v>681</v>
      </c>
      <c r="M350" s="141">
        <v>107511.27</v>
      </c>
      <c r="N350" s="141">
        <v>1</v>
      </c>
      <c r="O350" s="76">
        <v>0.41</v>
      </c>
    </row>
    <row r="351" spans="2:15" s="175" customFormat="1" x14ac:dyDescent="0.25">
      <c r="B351" s="24"/>
      <c r="C351" s="1" t="s">
        <v>695</v>
      </c>
      <c r="D351" s="1"/>
      <c r="E351" s="141">
        <v>25</v>
      </c>
      <c r="F351" s="141">
        <v>105172.81641523527</v>
      </c>
      <c r="G351" s="141">
        <v>5837869.9699999997</v>
      </c>
      <c r="H351" s="141">
        <v>9291.3013725334804</v>
      </c>
      <c r="I351" s="141">
        <v>2736640.98</v>
      </c>
      <c r="J351" s="141">
        <v>91389.548446197965</v>
      </c>
      <c r="K351" s="141">
        <v>2233544.36</v>
      </c>
      <c r="L351" s="141">
        <v>1125.2502534541577</v>
      </c>
      <c r="M351" s="141">
        <v>377412.84</v>
      </c>
      <c r="N351" s="141">
        <v>3366.7163430496566</v>
      </c>
      <c r="O351" s="76">
        <v>490271.79</v>
      </c>
    </row>
    <row r="352" spans="2:15" s="175" customFormat="1" x14ac:dyDescent="0.25">
      <c r="B352" s="24"/>
      <c r="C352" s="1"/>
      <c r="D352" s="1" t="s">
        <v>696</v>
      </c>
      <c r="E352" s="141">
        <v>12</v>
      </c>
      <c r="F352" s="141">
        <v>80492.816415235269</v>
      </c>
      <c r="G352" s="141">
        <v>5062665.95</v>
      </c>
      <c r="H352" s="141">
        <v>7705.3013725334804</v>
      </c>
      <c r="I352" s="141">
        <v>2490393.7599999998</v>
      </c>
      <c r="J352" s="141">
        <v>68893.548446197965</v>
      </c>
      <c r="K352" s="141">
        <v>1872635.28</v>
      </c>
      <c r="L352" s="141">
        <v>749.25025345415759</v>
      </c>
      <c r="M352" s="141">
        <v>264083.65000000002</v>
      </c>
      <c r="N352" s="141">
        <v>3144.7163430496566</v>
      </c>
      <c r="O352" s="76">
        <v>435553.26</v>
      </c>
    </row>
    <row r="353" spans="2:15" s="175" customFormat="1" x14ac:dyDescent="0.25">
      <c r="B353" s="24"/>
      <c r="C353" s="1"/>
      <c r="D353" s="1" t="s">
        <v>657</v>
      </c>
      <c r="E353" s="141">
        <v>5</v>
      </c>
      <c r="F353" s="141">
        <v>3668</v>
      </c>
      <c r="G353" s="141">
        <v>348476.21</v>
      </c>
      <c r="H353" s="141">
        <v>378</v>
      </c>
      <c r="I353" s="141">
        <v>39206.11</v>
      </c>
      <c r="J353" s="141">
        <v>2922</v>
      </c>
      <c r="K353" s="141">
        <v>179567.19</v>
      </c>
      <c r="L353" s="141">
        <v>168</v>
      </c>
      <c r="M353" s="141">
        <v>76752.05</v>
      </c>
      <c r="N353" s="141">
        <v>200</v>
      </c>
      <c r="O353" s="76">
        <v>52950.86</v>
      </c>
    </row>
    <row r="354" spans="2:15" s="175" customFormat="1" x14ac:dyDescent="0.25">
      <c r="B354" s="24"/>
      <c r="C354" s="1"/>
      <c r="D354" s="1" t="s">
        <v>324</v>
      </c>
      <c r="E354" s="141">
        <v>3</v>
      </c>
      <c r="F354" s="141">
        <v>16050</v>
      </c>
      <c r="G354" s="141">
        <v>330454.3</v>
      </c>
      <c r="H354" s="141">
        <v>1208</v>
      </c>
      <c r="I354" s="141">
        <v>207041.1</v>
      </c>
      <c r="J354" s="141">
        <v>14819</v>
      </c>
      <c r="K354" s="141">
        <v>121625.78</v>
      </c>
      <c r="L354" s="141">
        <v>2</v>
      </c>
      <c r="M354" s="141">
        <v>23.87</v>
      </c>
      <c r="N354" s="141">
        <v>21</v>
      </c>
      <c r="O354" s="76">
        <v>1763.55</v>
      </c>
    </row>
    <row r="355" spans="2:15" s="175" customFormat="1" x14ac:dyDescent="0.25">
      <c r="B355" s="24"/>
      <c r="C355" s="1"/>
      <c r="D355" s="1" t="s">
        <v>1197</v>
      </c>
      <c r="E355" s="141">
        <v>5</v>
      </c>
      <c r="F355" s="141">
        <v>4962</v>
      </c>
      <c r="G355" s="141">
        <v>96273.510000000009</v>
      </c>
      <c r="H355" s="141">
        <v>0</v>
      </c>
      <c r="I355" s="141">
        <v>0</v>
      </c>
      <c r="J355" s="141">
        <v>4755</v>
      </c>
      <c r="K355" s="141">
        <v>59716.130000000005</v>
      </c>
      <c r="L355" s="141">
        <v>206</v>
      </c>
      <c r="M355" s="141">
        <v>36553.26</v>
      </c>
      <c r="N355" s="141">
        <v>1</v>
      </c>
      <c r="O355" s="76">
        <v>4.12</v>
      </c>
    </row>
    <row r="356" spans="2:15" s="175" customFormat="1" x14ac:dyDescent="0.25">
      <c r="B356" s="24"/>
      <c r="C356" s="1" t="s">
        <v>697</v>
      </c>
      <c r="D356" s="1"/>
      <c r="E356" s="141">
        <v>37</v>
      </c>
      <c r="F356" s="141">
        <v>180401.77935962606</v>
      </c>
      <c r="G356" s="141">
        <v>9519665.9800000004</v>
      </c>
      <c r="H356" s="141">
        <v>13083.712556453916</v>
      </c>
      <c r="I356" s="141">
        <v>2226228.87</v>
      </c>
      <c r="J356" s="141">
        <v>159887.57731809988</v>
      </c>
      <c r="K356" s="141">
        <v>5181646.7699999996</v>
      </c>
      <c r="L356" s="141">
        <v>2665.6709038639442</v>
      </c>
      <c r="M356" s="141">
        <v>1363694.08</v>
      </c>
      <c r="N356" s="141">
        <v>4764.8185812083029</v>
      </c>
      <c r="O356" s="76">
        <v>748096.26</v>
      </c>
    </row>
    <row r="357" spans="2:15" s="175" customFormat="1" x14ac:dyDescent="0.25">
      <c r="B357" s="24"/>
      <c r="C357" s="1"/>
      <c r="D357" s="1" t="s">
        <v>698</v>
      </c>
      <c r="E357" s="141">
        <v>28</v>
      </c>
      <c r="F357" s="141">
        <v>148259.77935962606</v>
      </c>
      <c r="G357" s="141">
        <v>9157346.0099999998</v>
      </c>
      <c r="H357" s="141">
        <v>13083.712556453916</v>
      </c>
      <c r="I357" s="141">
        <v>2226228.87</v>
      </c>
      <c r="J357" s="141">
        <v>127918.57731809988</v>
      </c>
      <c r="K357" s="141">
        <v>4845659.99</v>
      </c>
      <c r="L357" s="141">
        <v>2492.6709038639442</v>
      </c>
      <c r="M357" s="141">
        <v>1337360.8999999999</v>
      </c>
      <c r="N357" s="141">
        <v>4764.8185812083029</v>
      </c>
      <c r="O357" s="76">
        <v>748096.26</v>
      </c>
    </row>
    <row r="358" spans="2:15" s="175" customFormat="1" x14ac:dyDescent="0.25">
      <c r="B358" s="24"/>
      <c r="C358" s="1"/>
      <c r="D358" s="1" t="s">
        <v>1197</v>
      </c>
      <c r="E358" s="141">
        <v>9</v>
      </c>
      <c r="F358" s="141">
        <v>32142</v>
      </c>
      <c r="G358" s="141">
        <v>362319.9599999999</v>
      </c>
      <c r="H358" s="141">
        <v>0</v>
      </c>
      <c r="I358" s="141">
        <v>0</v>
      </c>
      <c r="J358" s="141">
        <v>31969</v>
      </c>
      <c r="K358" s="141">
        <v>335986.77999999997</v>
      </c>
      <c r="L358" s="141">
        <v>173</v>
      </c>
      <c r="M358" s="141">
        <v>26333.18</v>
      </c>
      <c r="N358" s="141">
        <v>0</v>
      </c>
      <c r="O358" s="76">
        <v>0</v>
      </c>
    </row>
    <row r="359" spans="2:15" s="175" customFormat="1" x14ac:dyDescent="0.25">
      <c r="B359" s="24"/>
      <c r="C359" s="1" t="s">
        <v>699</v>
      </c>
      <c r="D359" s="1"/>
      <c r="E359" s="141">
        <v>4</v>
      </c>
      <c r="F359" s="141">
        <v>12203</v>
      </c>
      <c r="G359" s="141">
        <v>678359.7</v>
      </c>
      <c r="H359" s="141">
        <v>1910</v>
      </c>
      <c r="I359" s="141">
        <v>347247.16</v>
      </c>
      <c r="J359" s="141">
        <v>10152</v>
      </c>
      <c r="K359" s="141">
        <v>289221.23</v>
      </c>
      <c r="L359" s="141">
        <v>51</v>
      </c>
      <c r="M359" s="141">
        <v>26548.2</v>
      </c>
      <c r="N359" s="141">
        <v>90</v>
      </c>
      <c r="O359" s="76">
        <v>15343.12</v>
      </c>
    </row>
    <row r="360" spans="2:15" s="175" customFormat="1" x14ac:dyDescent="0.25">
      <c r="B360" s="24"/>
      <c r="C360" s="1"/>
      <c r="D360" s="1" t="s">
        <v>1197</v>
      </c>
      <c r="E360" s="141">
        <v>4</v>
      </c>
      <c r="F360" s="141">
        <v>12203</v>
      </c>
      <c r="G360" s="141">
        <v>678359.71000000008</v>
      </c>
      <c r="H360" s="141">
        <v>1910</v>
      </c>
      <c r="I360" s="141">
        <v>347247.16</v>
      </c>
      <c r="J360" s="141">
        <v>10152</v>
      </c>
      <c r="K360" s="141">
        <v>289221.23</v>
      </c>
      <c r="L360" s="141">
        <v>51</v>
      </c>
      <c r="M360" s="141">
        <v>26548.2</v>
      </c>
      <c r="N360" s="141">
        <v>90</v>
      </c>
      <c r="O360" s="76">
        <v>15343.12</v>
      </c>
    </row>
    <row r="361" spans="2:15" s="175" customFormat="1" x14ac:dyDescent="0.25">
      <c r="B361" s="24"/>
      <c r="C361" s="1" t="s">
        <v>701</v>
      </c>
      <c r="D361" s="1"/>
      <c r="E361" s="141">
        <v>192</v>
      </c>
      <c r="F361" s="141">
        <v>843225.30663421366</v>
      </c>
      <c r="G361" s="141">
        <v>66583761.439999998</v>
      </c>
      <c r="H361" s="141">
        <v>63098.524916349008</v>
      </c>
      <c r="I361" s="141">
        <v>16520286.689999999</v>
      </c>
      <c r="J361" s="141">
        <v>723340.29108438257</v>
      </c>
      <c r="K361" s="141">
        <v>31362058.920000002</v>
      </c>
      <c r="L361" s="141">
        <v>18968.880518618418</v>
      </c>
      <c r="M361" s="141">
        <v>11263474.109999999</v>
      </c>
      <c r="N361" s="141">
        <v>37817.610114863652</v>
      </c>
      <c r="O361" s="76">
        <v>7437941.7199999997</v>
      </c>
    </row>
    <row r="362" spans="2:15" s="175" customFormat="1" x14ac:dyDescent="0.25">
      <c r="B362" s="24"/>
      <c r="C362" s="1"/>
      <c r="D362" s="1" t="s">
        <v>704</v>
      </c>
      <c r="E362" s="141">
        <v>122</v>
      </c>
      <c r="F362" s="141">
        <v>643931.30663421366</v>
      </c>
      <c r="G362" s="141">
        <v>60107132.920000002</v>
      </c>
      <c r="H362" s="141">
        <v>53405.524916349008</v>
      </c>
      <c r="I362" s="141">
        <v>15150972.43</v>
      </c>
      <c r="J362" s="141">
        <v>538190.29108438257</v>
      </c>
      <c r="K362" s="141">
        <v>27222688.449999999</v>
      </c>
      <c r="L362" s="141">
        <v>16024.880518618418</v>
      </c>
      <c r="M362" s="141">
        <v>10547605.949999999</v>
      </c>
      <c r="N362" s="141">
        <v>36310.610114863652</v>
      </c>
      <c r="O362" s="76">
        <v>7185866.0800000001</v>
      </c>
    </row>
    <row r="363" spans="2:15" s="175" customFormat="1" x14ac:dyDescent="0.25">
      <c r="B363" s="24"/>
      <c r="C363" s="1"/>
      <c r="D363" s="1" t="s">
        <v>703</v>
      </c>
      <c r="E363" s="141">
        <v>7</v>
      </c>
      <c r="F363" s="141">
        <v>11587</v>
      </c>
      <c r="G363" s="141">
        <v>319892.21999999997</v>
      </c>
      <c r="H363" s="141">
        <v>276</v>
      </c>
      <c r="I363" s="141">
        <v>91673.45</v>
      </c>
      <c r="J363" s="141">
        <v>11117</v>
      </c>
      <c r="K363" s="141">
        <v>190539.37</v>
      </c>
      <c r="L363" s="141">
        <v>134</v>
      </c>
      <c r="M363" s="141">
        <v>26258.43</v>
      </c>
      <c r="N363" s="141">
        <v>60</v>
      </c>
      <c r="O363" s="76">
        <v>11420.97</v>
      </c>
    </row>
    <row r="364" spans="2:15" s="175" customFormat="1" x14ac:dyDescent="0.25">
      <c r="B364" s="24"/>
      <c r="C364" s="1"/>
      <c r="D364" s="1" t="s">
        <v>707</v>
      </c>
      <c r="E364" s="141">
        <v>6</v>
      </c>
      <c r="F364" s="141">
        <v>26297</v>
      </c>
      <c r="G364" s="141">
        <v>1265828.93</v>
      </c>
      <c r="H364" s="141">
        <v>2778</v>
      </c>
      <c r="I364" s="141">
        <v>511500.41</v>
      </c>
      <c r="J364" s="141">
        <v>23091</v>
      </c>
      <c r="K364" s="141">
        <v>683107.58</v>
      </c>
      <c r="L364" s="141">
        <v>22</v>
      </c>
      <c r="M364" s="141">
        <v>7182.01</v>
      </c>
      <c r="N364" s="141">
        <v>406</v>
      </c>
      <c r="O364" s="76">
        <v>64038.93</v>
      </c>
    </row>
    <row r="365" spans="2:15" s="175" customFormat="1" x14ac:dyDescent="0.25">
      <c r="B365" s="24"/>
      <c r="C365" s="1"/>
      <c r="D365" s="1" t="s">
        <v>547</v>
      </c>
      <c r="E365" s="141">
        <v>5</v>
      </c>
      <c r="F365" s="141">
        <v>35410</v>
      </c>
      <c r="G365" s="141">
        <v>507230.32</v>
      </c>
      <c r="H365" s="141">
        <v>166</v>
      </c>
      <c r="I365" s="141">
        <v>80729.14</v>
      </c>
      <c r="J365" s="141">
        <v>35123</v>
      </c>
      <c r="K365" s="141">
        <v>402324.37</v>
      </c>
      <c r="L365" s="141">
        <v>66</v>
      </c>
      <c r="M365" s="141">
        <v>11236.98</v>
      </c>
      <c r="N365" s="141">
        <v>55</v>
      </c>
      <c r="O365" s="76">
        <v>12939.83</v>
      </c>
    </row>
    <row r="366" spans="2:15" s="175" customFormat="1" x14ac:dyDescent="0.25">
      <c r="B366" s="24"/>
      <c r="C366" s="1"/>
      <c r="D366" s="1" t="s">
        <v>705</v>
      </c>
      <c r="E366" s="141">
        <v>4</v>
      </c>
      <c r="F366" s="141">
        <v>25163</v>
      </c>
      <c r="G366" s="141">
        <v>1094026.97</v>
      </c>
      <c r="H366" s="141">
        <v>2330</v>
      </c>
      <c r="I366" s="141">
        <v>212327.28</v>
      </c>
      <c r="J366" s="141">
        <v>21859</v>
      </c>
      <c r="K366" s="141">
        <v>640872.48</v>
      </c>
      <c r="L366" s="141">
        <v>417</v>
      </c>
      <c r="M366" s="141">
        <v>127738.59</v>
      </c>
      <c r="N366" s="141">
        <v>557</v>
      </c>
      <c r="O366" s="76">
        <v>113088.62</v>
      </c>
    </row>
    <row r="367" spans="2:15" s="175" customFormat="1" x14ac:dyDescent="0.25">
      <c r="B367" s="24"/>
      <c r="C367" s="1"/>
      <c r="D367" s="1" t="s">
        <v>706</v>
      </c>
      <c r="E367" s="141">
        <v>4</v>
      </c>
      <c r="F367" s="141">
        <v>4145</v>
      </c>
      <c r="G367" s="141">
        <v>105994.29</v>
      </c>
      <c r="H367" s="141">
        <v>93</v>
      </c>
      <c r="I367" s="141">
        <v>872.43</v>
      </c>
      <c r="J367" s="141">
        <v>3914</v>
      </c>
      <c r="K367" s="141">
        <v>75832.47</v>
      </c>
      <c r="L367" s="141">
        <v>128</v>
      </c>
      <c r="M367" s="141">
        <v>29075.35</v>
      </c>
      <c r="N367" s="141">
        <v>10</v>
      </c>
      <c r="O367" s="76">
        <v>214.05</v>
      </c>
    </row>
    <row r="368" spans="2:15" s="175" customFormat="1" x14ac:dyDescent="0.25">
      <c r="B368" s="24"/>
      <c r="C368" s="1"/>
      <c r="D368" s="1" t="s">
        <v>702</v>
      </c>
      <c r="E368" s="141">
        <v>3</v>
      </c>
      <c r="F368" s="141">
        <v>3470</v>
      </c>
      <c r="G368" s="141">
        <v>96217.55</v>
      </c>
      <c r="H368" s="141">
        <v>61</v>
      </c>
      <c r="I368" s="141">
        <v>15664.91</v>
      </c>
      <c r="J368" s="141">
        <v>3388</v>
      </c>
      <c r="K368" s="141">
        <v>76109.259999999995</v>
      </c>
      <c r="L368" s="141">
        <v>16</v>
      </c>
      <c r="M368" s="141">
        <v>4015.66</v>
      </c>
      <c r="N368" s="141">
        <v>5</v>
      </c>
      <c r="O368" s="76">
        <v>427.71</v>
      </c>
    </row>
    <row r="369" spans="2:15" s="175" customFormat="1" x14ac:dyDescent="0.25">
      <c r="B369" s="24"/>
      <c r="C369" s="1"/>
      <c r="D369" s="1" t="s">
        <v>708</v>
      </c>
      <c r="E369" s="141">
        <v>3</v>
      </c>
      <c r="F369" s="141">
        <v>5246</v>
      </c>
      <c r="G369" s="141">
        <v>320979.32</v>
      </c>
      <c r="H369" s="141">
        <v>257</v>
      </c>
      <c r="I369" s="141">
        <v>88928.61</v>
      </c>
      <c r="J369" s="141">
        <v>4767</v>
      </c>
      <c r="K369" s="141">
        <v>198527.59</v>
      </c>
      <c r="L369" s="141">
        <v>152</v>
      </c>
      <c r="M369" s="141">
        <v>23472.58</v>
      </c>
      <c r="N369" s="141">
        <v>70</v>
      </c>
      <c r="O369" s="76">
        <v>10050.540000000001</v>
      </c>
    </row>
    <row r="370" spans="2:15" s="175" customFormat="1" x14ac:dyDescent="0.25">
      <c r="B370" s="24"/>
      <c r="C370" s="1"/>
      <c r="D370" s="1" t="s">
        <v>328</v>
      </c>
      <c r="E370" s="141">
        <v>3</v>
      </c>
      <c r="F370" s="141">
        <v>10732</v>
      </c>
      <c r="G370" s="141">
        <v>1015634.1</v>
      </c>
      <c r="H370" s="141">
        <v>3618</v>
      </c>
      <c r="I370" s="141">
        <v>353037.75</v>
      </c>
      <c r="J370" s="141">
        <v>6830</v>
      </c>
      <c r="K370" s="141">
        <v>565428.85</v>
      </c>
      <c r="L370" s="141">
        <v>142</v>
      </c>
      <c r="M370" s="141">
        <v>75411.360000000001</v>
      </c>
      <c r="N370" s="141">
        <v>142</v>
      </c>
      <c r="O370" s="76">
        <v>21756.14</v>
      </c>
    </row>
    <row r="371" spans="2:15" s="175" customFormat="1" x14ac:dyDescent="0.25">
      <c r="B371" s="24"/>
      <c r="C371" s="1"/>
      <c r="D371" s="1" t="s">
        <v>1197</v>
      </c>
      <c r="E371" s="141">
        <v>35</v>
      </c>
      <c r="F371" s="141">
        <v>77244</v>
      </c>
      <c r="G371" s="141">
        <v>1750824.82</v>
      </c>
      <c r="H371" s="141">
        <v>114</v>
      </c>
      <c r="I371" s="141">
        <v>14580.29</v>
      </c>
      <c r="J371" s="141">
        <v>75061</v>
      </c>
      <c r="K371" s="141">
        <v>1306628.4899999998</v>
      </c>
      <c r="L371" s="141">
        <v>1867</v>
      </c>
      <c r="M371" s="141">
        <v>411477.22</v>
      </c>
      <c r="N371" s="141">
        <v>202</v>
      </c>
      <c r="O371" s="76">
        <v>18138.850000000002</v>
      </c>
    </row>
    <row r="372" spans="2:15" s="175" customFormat="1" x14ac:dyDescent="0.25">
      <c r="B372" s="24"/>
      <c r="C372" s="1" t="s">
        <v>709</v>
      </c>
      <c r="D372" s="1"/>
      <c r="E372" s="141">
        <v>163</v>
      </c>
      <c r="F372" s="141">
        <v>749919.09762615478</v>
      </c>
      <c r="G372" s="141">
        <v>64432219.899999999</v>
      </c>
      <c r="H372" s="141">
        <v>77323.296165036896</v>
      </c>
      <c r="I372" s="141">
        <v>13259774.68</v>
      </c>
      <c r="J372" s="141">
        <v>632214.30203708564</v>
      </c>
      <c r="K372" s="141">
        <v>33800605.479999997</v>
      </c>
      <c r="L372" s="141">
        <v>14530.618905377039</v>
      </c>
      <c r="M372" s="141">
        <v>11654185.98</v>
      </c>
      <c r="N372" s="141">
        <v>25850.880518655245</v>
      </c>
      <c r="O372" s="76">
        <v>5717653.75</v>
      </c>
    </row>
    <row r="373" spans="2:15" s="175" customFormat="1" x14ac:dyDescent="0.25">
      <c r="B373" s="24"/>
      <c r="C373" s="1"/>
      <c r="D373" s="1" t="s">
        <v>710</v>
      </c>
      <c r="E373" s="141">
        <v>95</v>
      </c>
      <c r="F373" s="141">
        <v>453480.15023523115</v>
      </c>
      <c r="G373" s="141">
        <v>47407300.200000003</v>
      </c>
      <c r="H373" s="141">
        <v>55157.097030662066</v>
      </c>
      <c r="I373" s="141">
        <v>9519243.4399999995</v>
      </c>
      <c r="J373" s="141">
        <v>367524.90471683966</v>
      </c>
      <c r="K373" s="141">
        <v>23668321.420000002</v>
      </c>
      <c r="L373" s="141">
        <v>10866.493609655969</v>
      </c>
      <c r="M373" s="141">
        <v>9565253.2599999998</v>
      </c>
      <c r="N373" s="141">
        <v>19931.654878073401</v>
      </c>
      <c r="O373" s="76">
        <v>4654482.07</v>
      </c>
    </row>
    <row r="374" spans="2:15" s="175" customFormat="1" x14ac:dyDescent="0.25">
      <c r="B374" s="24"/>
      <c r="C374" s="1"/>
      <c r="D374" s="1" t="s">
        <v>715</v>
      </c>
      <c r="E374" s="141">
        <v>11</v>
      </c>
      <c r="F374" s="141">
        <v>47965</v>
      </c>
      <c r="G374" s="141">
        <v>3036310.79</v>
      </c>
      <c r="H374" s="141">
        <v>5467</v>
      </c>
      <c r="I374" s="141">
        <v>690439.85</v>
      </c>
      <c r="J374" s="141">
        <v>41173</v>
      </c>
      <c r="K374" s="141">
        <v>2048388.24</v>
      </c>
      <c r="L374" s="141">
        <v>392</v>
      </c>
      <c r="M374" s="141">
        <v>167051.95000000001</v>
      </c>
      <c r="N374" s="141">
        <v>933</v>
      </c>
      <c r="O374" s="76">
        <v>130430.75</v>
      </c>
    </row>
    <row r="375" spans="2:15" s="175" customFormat="1" x14ac:dyDescent="0.25">
      <c r="B375" s="24"/>
      <c r="C375" s="1"/>
      <c r="D375" s="1" t="s">
        <v>559</v>
      </c>
      <c r="E375" s="141">
        <v>9</v>
      </c>
      <c r="F375" s="141">
        <v>34184.928864955458</v>
      </c>
      <c r="G375" s="141">
        <v>2847467.1</v>
      </c>
      <c r="H375" s="141">
        <v>3655.5796875413662</v>
      </c>
      <c r="I375" s="141">
        <v>601028.43000000005</v>
      </c>
      <c r="J375" s="141">
        <v>28758.394278648651</v>
      </c>
      <c r="K375" s="141">
        <v>1480696.56</v>
      </c>
      <c r="L375" s="141">
        <v>694.38089111768477</v>
      </c>
      <c r="M375" s="141">
        <v>540768.17000000004</v>
      </c>
      <c r="N375" s="141">
        <v>1076.5740076477559</v>
      </c>
      <c r="O375" s="76">
        <v>224973.94</v>
      </c>
    </row>
    <row r="376" spans="2:15" s="175" customFormat="1" x14ac:dyDescent="0.25">
      <c r="B376" s="24"/>
      <c r="C376" s="1"/>
      <c r="D376" s="1" t="s">
        <v>717</v>
      </c>
      <c r="E376" s="141">
        <v>7</v>
      </c>
      <c r="F376" s="141">
        <v>37105.018525968146</v>
      </c>
      <c r="G376" s="141">
        <v>2268619.6</v>
      </c>
      <c r="H376" s="141">
        <v>1696.6194468334684</v>
      </c>
      <c r="I376" s="141">
        <v>437520.25</v>
      </c>
      <c r="J376" s="141">
        <v>33378.003041597207</v>
      </c>
      <c r="K376" s="141">
        <v>1221293.81</v>
      </c>
      <c r="L376" s="141">
        <v>672.74440460338496</v>
      </c>
      <c r="M376" s="141">
        <v>296447.35999999999</v>
      </c>
      <c r="N376" s="141">
        <v>1357.6516329340898</v>
      </c>
      <c r="O376" s="76">
        <v>313358.18</v>
      </c>
    </row>
    <row r="377" spans="2:15" s="175" customFormat="1" x14ac:dyDescent="0.25">
      <c r="B377" s="24"/>
      <c r="C377" s="1"/>
      <c r="D377" s="1" t="s">
        <v>713</v>
      </c>
      <c r="E377" s="141">
        <v>6</v>
      </c>
      <c r="F377" s="141">
        <v>21986</v>
      </c>
      <c r="G377" s="141">
        <v>1542824.33</v>
      </c>
      <c r="H377" s="141">
        <v>2068</v>
      </c>
      <c r="I377" s="141">
        <v>193450.75</v>
      </c>
      <c r="J377" s="141">
        <v>19173</v>
      </c>
      <c r="K377" s="141">
        <v>1117001.23</v>
      </c>
      <c r="L377" s="141">
        <v>273</v>
      </c>
      <c r="M377" s="141">
        <v>138646.57</v>
      </c>
      <c r="N377" s="141">
        <v>472</v>
      </c>
      <c r="O377" s="76">
        <v>93725.79</v>
      </c>
    </row>
    <row r="378" spans="2:15" s="175" customFormat="1" x14ac:dyDescent="0.25">
      <c r="B378" s="24"/>
      <c r="C378" s="1"/>
      <c r="D378" s="1" t="s">
        <v>718</v>
      </c>
      <c r="E378" s="141">
        <v>6</v>
      </c>
      <c r="F378" s="141">
        <v>41351</v>
      </c>
      <c r="G378" s="141">
        <v>2206330.56</v>
      </c>
      <c r="H378" s="141">
        <v>3076</v>
      </c>
      <c r="I378" s="141">
        <v>712157.36</v>
      </c>
      <c r="J378" s="141">
        <v>37166</v>
      </c>
      <c r="K378" s="141">
        <v>1266035.21</v>
      </c>
      <c r="L378" s="141">
        <v>359</v>
      </c>
      <c r="M378" s="141">
        <v>120383.93</v>
      </c>
      <c r="N378" s="141">
        <v>750</v>
      </c>
      <c r="O378" s="76">
        <v>107754.06</v>
      </c>
    </row>
    <row r="379" spans="2:15" s="175" customFormat="1" x14ac:dyDescent="0.25">
      <c r="B379" s="24"/>
      <c r="C379" s="1"/>
      <c r="D379" s="1" t="s">
        <v>711</v>
      </c>
      <c r="E379" s="141">
        <v>3</v>
      </c>
      <c r="F379" s="141">
        <v>8928</v>
      </c>
      <c r="G379" s="141">
        <v>321311.23</v>
      </c>
      <c r="H379" s="141">
        <v>423</v>
      </c>
      <c r="I379" s="141">
        <v>88913.43</v>
      </c>
      <c r="J379" s="141">
        <v>8442</v>
      </c>
      <c r="K379" s="141">
        <v>207553.27</v>
      </c>
      <c r="L379" s="141">
        <v>63</v>
      </c>
      <c r="M379" s="141">
        <v>24844.53</v>
      </c>
      <c r="N379" s="141">
        <v>0</v>
      </c>
      <c r="O379" s="76">
        <v>0</v>
      </c>
    </row>
    <row r="380" spans="2:15" s="175" customFormat="1" x14ac:dyDescent="0.25">
      <c r="B380" s="24"/>
      <c r="C380" s="1"/>
      <c r="D380" s="1" t="s">
        <v>712</v>
      </c>
      <c r="E380" s="141">
        <v>3</v>
      </c>
      <c r="F380" s="141">
        <v>17126</v>
      </c>
      <c r="G380" s="141">
        <v>1144306.6200000001</v>
      </c>
      <c r="H380" s="141">
        <v>310</v>
      </c>
      <c r="I380" s="141">
        <v>211027.15</v>
      </c>
      <c r="J380" s="141">
        <v>16244</v>
      </c>
      <c r="K380" s="141">
        <v>548365.42000000004</v>
      </c>
      <c r="L380" s="141">
        <v>167</v>
      </c>
      <c r="M380" s="141">
        <v>320111.21999999997</v>
      </c>
      <c r="N380" s="141">
        <v>405</v>
      </c>
      <c r="O380" s="76">
        <v>64802.84</v>
      </c>
    </row>
    <row r="381" spans="2:15" s="175" customFormat="1" x14ac:dyDescent="0.25">
      <c r="B381" s="24"/>
      <c r="C381" s="1"/>
      <c r="D381" s="1" t="s">
        <v>714</v>
      </c>
      <c r="E381" s="141">
        <v>3</v>
      </c>
      <c r="F381" s="141">
        <v>8706</v>
      </c>
      <c r="G381" s="141">
        <v>343282.31</v>
      </c>
      <c r="H381" s="141">
        <v>353</v>
      </c>
      <c r="I381" s="141">
        <v>47559.96</v>
      </c>
      <c r="J381" s="141">
        <v>8049</v>
      </c>
      <c r="K381" s="141">
        <v>244672.22</v>
      </c>
      <c r="L381" s="141">
        <v>136</v>
      </c>
      <c r="M381" s="141">
        <v>30857.9</v>
      </c>
      <c r="N381" s="141">
        <v>168</v>
      </c>
      <c r="O381" s="76">
        <v>20192.23</v>
      </c>
    </row>
    <row r="382" spans="2:15" s="175" customFormat="1" x14ac:dyDescent="0.25">
      <c r="B382" s="24"/>
      <c r="C382" s="1"/>
      <c r="D382" s="1" t="s">
        <v>329</v>
      </c>
      <c r="E382" s="141">
        <v>3</v>
      </c>
      <c r="F382" s="141">
        <v>12327</v>
      </c>
      <c r="G382" s="141">
        <v>700228.16</v>
      </c>
      <c r="H382" s="141">
        <v>250</v>
      </c>
      <c r="I382" s="141">
        <v>36144.42</v>
      </c>
      <c r="J382" s="141">
        <v>11607</v>
      </c>
      <c r="K382" s="141">
        <v>511063.51</v>
      </c>
      <c r="L382" s="141">
        <v>195</v>
      </c>
      <c r="M382" s="141">
        <v>105399.4</v>
      </c>
      <c r="N382" s="141">
        <v>275</v>
      </c>
      <c r="O382" s="76">
        <v>47620.83</v>
      </c>
    </row>
    <row r="383" spans="2:15" s="175" customFormat="1" x14ac:dyDescent="0.25">
      <c r="B383" s="24"/>
      <c r="C383" s="1"/>
      <c r="D383" s="1" t="s">
        <v>716</v>
      </c>
      <c r="E383" s="141">
        <v>3</v>
      </c>
      <c r="F383" s="141">
        <v>22587</v>
      </c>
      <c r="G383" s="141">
        <v>1099144.57</v>
      </c>
      <c r="H383" s="141">
        <v>2750</v>
      </c>
      <c r="I383" s="141">
        <v>468967.67999999999</v>
      </c>
      <c r="J383" s="141">
        <v>19504</v>
      </c>
      <c r="K383" s="141">
        <v>476810.58</v>
      </c>
      <c r="L383" s="141">
        <v>94</v>
      </c>
      <c r="M383" s="141">
        <v>123781.45</v>
      </c>
      <c r="N383" s="141">
        <v>239</v>
      </c>
      <c r="O383" s="76">
        <v>29584.86</v>
      </c>
    </row>
    <row r="384" spans="2:15" s="175" customFormat="1" x14ac:dyDescent="0.25">
      <c r="B384" s="24"/>
      <c r="C384" s="1"/>
      <c r="D384" s="1" t="s">
        <v>1197</v>
      </c>
      <c r="E384" s="141">
        <v>14</v>
      </c>
      <c r="F384" s="141">
        <v>44173</v>
      </c>
      <c r="G384" s="141">
        <v>1515094.4200000002</v>
      </c>
      <c r="H384" s="141">
        <v>2117</v>
      </c>
      <c r="I384" s="141">
        <v>253321.97000000003</v>
      </c>
      <c r="J384" s="141">
        <v>41195</v>
      </c>
      <c r="K384" s="141">
        <v>1010404.02</v>
      </c>
      <c r="L384" s="141">
        <v>618</v>
      </c>
      <c r="M384" s="141">
        <v>220640.26</v>
      </c>
      <c r="N384" s="141">
        <v>243</v>
      </c>
      <c r="O384" s="76">
        <v>30728.2</v>
      </c>
    </row>
    <row r="385" spans="2:15" s="182" customFormat="1" ht="12.6" x14ac:dyDescent="0.2">
      <c r="B385" s="26" t="s">
        <v>719</v>
      </c>
      <c r="C385" s="27"/>
      <c r="D385" s="27"/>
      <c r="E385" s="140">
        <v>586</v>
      </c>
      <c r="F385" s="140">
        <v>2491120.8219653508</v>
      </c>
      <c r="G385" s="140">
        <v>281608908.43000001</v>
      </c>
      <c r="H385" s="140">
        <v>163857.03197877511</v>
      </c>
      <c r="I385" s="140">
        <v>64167530.119999997</v>
      </c>
      <c r="J385" s="140">
        <v>2176970.863560121</v>
      </c>
      <c r="K385" s="140">
        <v>122968439.14</v>
      </c>
      <c r="L385" s="140">
        <v>52731.34721509365</v>
      </c>
      <c r="M385" s="140">
        <v>53798600.219999999</v>
      </c>
      <c r="N385" s="140">
        <v>97561.579211360935</v>
      </c>
      <c r="O385" s="75">
        <v>40674338.950000003</v>
      </c>
    </row>
    <row r="386" spans="2:15" s="175" customFormat="1" x14ac:dyDescent="0.25">
      <c r="B386" s="376"/>
      <c r="C386" s="1" t="s">
        <v>720</v>
      </c>
      <c r="D386" s="1"/>
      <c r="E386" s="141">
        <v>71</v>
      </c>
      <c r="F386" s="141">
        <v>438918.30907642428</v>
      </c>
      <c r="G386" s="141">
        <v>21025056.850000001</v>
      </c>
      <c r="H386" s="141">
        <v>12614.299817223593</v>
      </c>
      <c r="I386" s="141">
        <v>5992773.0499999998</v>
      </c>
      <c r="J386" s="141">
        <v>410699.77503153705</v>
      </c>
      <c r="K386" s="141">
        <v>10452898.550000001</v>
      </c>
      <c r="L386" s="141">
        <v>5037.4474945679503</v>
      </c>
      <c r="M386" s="141">
        <v>2496912.61</v>
      </c>
      <c r="N386" s="141">
        <v>10566.786733095663</v>
      </c>
      <c r="O386" s="76">
        <v>2082472.63</v>
      </c>
    </row>
    <row r="387" spans="2:15" s="175" customFormat="1" x14ac:dyDescent="0.25">
      <c r="B387" s="24"/>
      <c r="C387" s="1"/>
      <c r="D387" s="1" t="s">
        <v>721</v>
      </c>
      <c r="E387" s="141">
        <v>37</v>
      </c>
      <c r="F387" s="141">
        <v>362269.91513572674</v>
      </c>
      <c r="G387" s="141">
        <v>17464974.289999999</v>
      </c>
      <c r="H387" s="141">
        <v>10418.60274510379</v>
      </c>
      <c r="I387" s="141">
        <v>4949204.41</v>
      </c>
      <c r="J387" s="141">
        <v>337779.65974379861</v>
      </c>
      <c r="K387" s="141">
        <v>8338656.9000000004</v>
      </c>
      <c r="L387" s="141">
        <v>4506.6273580129309</v>
      </c>
      <c r="M387" s="141">
        <v>2311974.77</v>
      </c>
      <c r="N387" s="141">
        <v>9565.0252888114464</v>
      </c>
      <c r="O387" s="76">
        <v>1865138.21</v>
      </c>
    </row>
    <row r="388" spans="2:15" s="175" customFormat="1" x14ac:dyDescent="0.25">
      <c r="B388" s="24"/>
      <c r="C388" s="1"/>
      <c r="D388" s="1" t="s">
        <v>334</v>
      </c>
      <c r="E388" s="141">
        <v>3</v>
      </c>
      <c r="F388" s="141">
        <v>11697.614442842165</v>
      </c>
      <c r="G388" s="141">
        <v>691868.04</v>
      </c>
      <c r="H388" s="141">
        <v>335.88261545839271</v>
      </c>
      <c r="I388" s="141">
        <v>117867.19</v>
      </c>
      <c r="J388" s="141">
        <v>10794.932517142151</v>
      </c>
      <c r="K388" s="141">
        <v>465483.02</v>
      </c>
      <c r="L388" s="141">
        <v>68.920481415795905</v>
      </c>
      <c r="M388" s="141">
        <v>25935.040000000001</v>
      </c>
      <c r="N388" s="141">
        <v>497.87882882582369</v>
      </c>
      <c r="O388" s="76">
        <v>82582.78</v>
      </c>
    </row>
    <row r="389" spans="2:15" s="175" customFormat="1" x14ac:dyDescent="0.25">
      <c r="B389" s="24"/>
      <c r="C389" s="1"/>
      <c r="D389" s="1" t="s">
        <v>722</v>
      </c>
      <c r="E389" s="141">
        <v>3</v>
      </c>
      <c r="F389" s="141">
        <v>6519</v>
      </c>
      <c r="G389" s="141">
        <v>150019.74</v>
      </c>
      <c r="H389" s="141">
        <v>66</v>
      </c>
      <c r="I389" s="141">
        <v>38243.19</v>
      </c>
      <c r="J389" s="141">
        <v>6436</v>
      </c>
      <c r="K389" s="141">
        <v>106870.18</v>
      </c>
      <c r="L389" s="141">
        <v>17</v>
      </c>
      <c r="M389" s="141">
        <v>4906.37</v>
      </c>
      <c r="N389" s="141">
        <v>0</v>
      </c>
      <c r="O389" s="76">
        <v>0</v>
      </c>
    </row>
    <row r="390" spans="2:15" s="175" customFormat="1" x14ac:dyDescent="0.25">
      <c r="B390" s="24"/>
      <c r="C390" s="1"/>
      <c r="D390" s="1" t="s">
        <v>1197</v>
      </c>
      <c r="E390" s="141">
        <v>28</v>
      </c>
      <c r="F390" s="141">
        <v>58431.779497855336</v>
      </c>
      <c r="G390" s="141">
        <v>2718194.810000001</v>
      </c>
      <c r="H390" s="141">
        <v>1793.8144566614096</v>
      </c>
      <c r="I390" s="141">
        <v>887458.25999999989</v>
      </c>
      <c r="J390" s="141">
        <v>55689.182770596308</v>
      </c>
      <c r="K390" s="141">
        <v>1541888.44</v>
      </c>
      <c r="L390" s="141">
        <v>444.89965513922414</v>
      </c>
      <c r="M390" s="141">
        <v>154096.43</v>
      </c>
      <c r="N390" s="141">
        <v>503.88261545839271</v>
      </c>
      <c r="O390" s="76">
        <v>134751.63999999998</v>
      </c>
    </row>
    <row r="391" spans="2:15" s="175" customFormat="1" x14ac:dyDescent="0.25">
      <c r="B391" s="24"/>
      <c r="C391" s="1" t="s">
        <v>723</v>
      </c>
      <c r="D391" s="1"/>
      <c r="E391" s="141">
        <v>444</v>
      </c>
      <c r="F391" s="141">
        <v>1808822.1686501908</v>
      </c>
      <c r="G391" s="141">
        <v>236403026.46000001</v>
      </c>
      <c r="H391" s="141">
        <v>138428.55351553892</v>
      </c>
      <c r="I391" s="141">
        <v>50442787.990000002</v>
      </c>
      <c r="J391" s="141">
        <v>1549207.7459796043</v>
      </c>
      <c r="K391" s="141">
        <v>100353594.79000001</v>
      </c>
      <c r="L391" s="141">
        <v>43268.408680069908</v>
      </c>
      <c r="M391" s="141">
        <v>49053440.469999999</v>
      </c>
      <c r="N391" s="141">
        <v>77917.460474977881</v>
      </c>
      <c r="O391" s="76">
        <v>36553203.210000001</v>
      </c>
    </row>
    <row r="392" spans="2:15" s="175" customFormat="1" x14ac:dyDescent="0.25">
      <c r="B392" s="24"/>
      <c r="C392" s="1"/>
      <c r="D392" s="1" t="s">
        <v>728</v>
      </c>
      <c r="E392" s="141">
        <v>210</v>
      </c>
      <c r="F392" s="141">
        <v>1057816.5758667109</v>
      </c>
      <c r="G392" s="141">
        <v>176714663.86000001</v>
      </c>
      <c r="H392" s="141">
        <v>98260.735679329155</v>
      </c>
      <c r="I392" s="141">
        <v>35840801.600000001</v>
      </c>
      <c r="J392" s="141">
        <v>868111.09815225657</v>
      </c>
      <c r="K392" s="141">
        <v>70713196.549999997</v>
      </c>
      <c r="L392" s="141">
        <v>31120.281694556244</v>
      </c>
      <c r="M392" s="141">
        <v>41151696.75</v>
      </c>
      <c r="N392" s="141">
        <v>60324.460340568832</v>
      </c>
      <c r="O392" s="76">
        <v>29008968.960000001</v>
      </c>
    </row>
    <row r="393" spans="2:15" s="175" customFormat="1" x14ac:dyDescent="0.25">
      <c r="B393" s="24"/>
      <c r="C393" s="1"/>
      <c r="D393" s="1" t="s">
        <v>734</v>
      </c>
      <c r="E393" s="141">
        <v>71</v>
      </c>
      <c r="F393" s="141">
        <v>209287.53633755515</v>
      </c>
      <c r="G393" s="141">
        <v>28147215.890000001</v>
      </c>
      <c r="H393" s="141">
        <v>18481.42389547544</v>
      </c>
      <c r="I393" s="141">
        <v>7191498.0499999998</v>
      </c>
      <c r="J393" s="141">
        <v>178938.96719952649</v>
      </c>
      <c r="K393" s="141">
        <v>12886346.66</v>
      </c>
      <c r="L393" s="141">
        <v>4775.1881125755954</v>
      </c>
      <c r="M393" s="141">
        <v>4084712.49</v>
      </c>
      <c r="N393" s="141">
        <v>7091.9571299776353</v>
      </c>
      <c r="O393" s="76">
        <v>3984658.7</v>
      </c>
    </row>
    <row r="394" spans="2:15" s="175" customFormat="1" x14ac:dyDescent="0.25">
      <c r="B394" s="24"/>
      <c r="C394" s="1"/>
      <c r="D394" s="1" t="s">
        <v>733</v>
      </c>
      <c r="E394" s="141">
        <v>34</v>
      </c>
      <c r="F394" s="141">
        <v>176466.17289327618</v>
      </c>
      <c r="G394" s="141">
        <v>13746578.630000001</v>
      </c>
      <c r="H394" s="141">
        <v>9452.0801945233397</v>
      </c>
      <c r="I394" s="141">
        <v>2711851.34</v>
      </c>
      <c r="J394" s="141">
        <v>159735.76982404047</v>
      </c>
      <c r="K394" s="141">
        <v>7139094.3099999996</v>
      </c>
      <c r="L394" s="141">
        <v>2032.8753801812363</v>
      </c>
      <c r="M394" s="141">
        <v>1446673.14</v>
      </c>
      <c r="N394" s="141">
        <v>5245.4474945311222</v>
      </c>
      <c r="O394" s="76">
        <v>2448959.84</v>
      </c>
    </row>
    <row r="395" spans="2:15" s="175" customFormat="1" x14ac:dyDescent="0.25">
      <c r="B395" s="24"/>
      <c r="C395" s="1"/>
      <c r="D395" s="1" t="s">
        <v>738</v>
      </c>
      <c r="E395" s="141">
        <v>15</v>
      </c>
      <c r="F395" s="141">
        <v>42364.237945126297</v>
      </c>
      <c r="G395" s="141">
        <v>2599036.06</v>
      </c>
      <c r="H395" s="141">
        <v>2398.233213773326</v>
      </c>
      <c r="I395" s="141">
        <v>674224.08</v>
      </c>
      <c r="J395" s="141">
        <v>38139.326254297543</v>
      </c>
      <c r="K395" s="141">
        <v>1518066.67</v>
      </c>
      <c r="L395" s="141">
        <v>588.3354519319721</v>
      </c>
      <c r="M395" s="141">
        <v>194741.88</v>
      </c>
      <c r="N395" s="141">
        <v>1238.3430251234529</v>
      </c>
      <c r="O395" s="76">
        <v>212003.43</v>
      </c>
    </row>
    <row r="396" spans="2:15" s="175" customFormat="1" x14ac:dyDescent="0.25">
      <c r="B396" s="24"/>
      <c r="C396" s="1"/>
      <c r="D396" s="1" t="s">
        <v>727</v>
      </c>
      <c r="E396" s="141">
        <v>14</v>
      </c>
      <c r="F396" s="141">
        <v>34460.697410034125</v>
      </c>
      <c r="G396" s="141">
        <v>1896349.13</v>
      </c>
      <c r="H396" s="141">
        <v>1125.871255634343</v>
      </c>
      <c r="I396" s="141">
        <v>1062260.69</v>
      </c>
      <c r="J396" s="141">
        <v>32862.877273479105</v>
      </c>
      <c r="K396" s="141">
        <v>696292.74</v>
      </c>
      <c r="L396" s="141">
        <v>246.96592060150843</v>
      </c>
      <c r="M396" s="141">
        <v>105342.59</v>
      </c>
      <c r="N396" s="141">
        <v>224.98296031916857</v>
      </c>
      <c r="O396" s="76">
        <v>32453.11</v>
      </c>
    </row>
    <row r="397" spans="2:15" s="175" customFormat="1" x14ac:dyDescent="0.25">
      <c r="B397" s="24"/>
      <c r="C397" s="1"/>
      <c r="D397" s="1" t="s">
        <v>726</v>
      </c>
      <c r="E397" s="141">
        <v>12</v>
      </c>
      <c r="F397" s="141">
        <v>41656.977414834604</v>
      </c>
      <c r="G397" s="141">
        <v>2877815.44</v>
      </c>
      <c r="H397" s="141">
        <v>1099.6005138547666</v>
      </c>
      <c r="I397" s="141">
        <v>720898.08</v>
      </c>
      <c r="J397" s="141">
        <v>39025.994116564281</v>
      </c>
      <c r="K397" s="141">
        <v>1480963.74</v>
      </c>
      <c r="L397" s="141">
        <v>480.72168499211432</v>
      </c>
      <c r="M397" s="141">
        <v>508495.68</v>
      </c>
      <c r="N397" s="141">
        <v>1050.6610994234406</v>
      </c>
      <c r="O397" s="76">
        <v>167457.95000000001</v>
      </c>
    </row>
    <row r="398" spans="2:15" s="175" customFormat="1" x14ac:dyDescent="0.25">
      <c r="B398" s="24"/>
      <c r="C398" s="1"/>
      <c r="D398" s="1" t="s">
        <v>739</v>
      </c>
      <c r="E398" s="141">
        <v>9</v>
      </c>
      <c r="F398" s="141">
        <v>32333.421122843647</v>
      </c>
      <c r="G398" s="141">
        <v>2505959.31</v>
      </c>
      <c r="H398" s="141">
        <v>1057.644059742609</v>
      </c>
      <c r="I398" s="141">
        <v>669873.53</v>
      </c>
      <c r="J398" s="141">
        <v>30193.339372973591</v>
      </c>
      <c r="K398" s="141">
        <v>1307846.6299999999</v>
      </c>
      <c r="L398" s="141">
        <v>366.69707211980227</v>
      </c>
      <c r="M398" s="141">
        <v>138137.20000000001</v>
      </c>
      <c r="N398" s="141">
        <v>715.74061800764457</v>
      </c>
      <c r="O398" s="76">
        <v>390101.95</v>
      </c>
    </row>
    <row r="399" spans="2:15" s="175" customFormat="1" x14ac:dyDescent="0.25">
      <c r="B399" s="24"/>
      <c r="C399" s="1"/>
      <c r="D399" s="1" t="s">
        <v>730</v>
      </c>
      <c r="E399" s="141">
        <v>8</v>
      </c>
      <c r="F399" s="141">
        <v>21706.95726446034</v>
      </c>
      <c r="G399" s="141">
        <v>1987131.22</v>
      </c>
      <c r="H399" s="141">
        <v>1427.4244370055271</v>
      </c>
      <c r="I399" s="141">
        <v>300583.13</v>
      </c>
      <c r="J399" s="141">
        <v>18346.328013149541</v>
      </c>
      <c r="K399" s="141">
        <v>1234838.22</v>
      </c>
      <c r="L399" s="141">
        <v>935.51342207908192</v>
      </c>
      <c r="M399" s="141">
        <v>302103.71000000002</v>
      </c>
      <c r="N399" s="141">
        <v>997.69139222619174</v>
      </c>
      <c r="O399" s="76">
        <v>149606.15</v>
      </c>
    </row>
    <row r="400" spans="2:15" s="175" customFormat="1" x14ac:dyDescent="0.25">
      <c r="B400" s="24"/>
      <c r="C400" s="1"/>
      <c r="D400" s="1" t="s">
        <v>735</v>
      </c>
      <c r="E400" s="141">
        <v>8</v>
      </c>
      <c r="F400" s="141">
        <v>27781.54682175503</v>
      </c>
      <c r="G400" s="141">
        <v>1396693.09</v>
      </c>
      <c r="H400" s="141">
        <v>1296.6860502469058</v>
      </c>
      <c r="I400" s="141">
        <v>209964.65</v>
      </c>
      <c r="J400" s="141">
        <v>25333.723778011852</v>
      </c>
      <c r="K400" s="141">
        <v>666748.65</v>
      </c>
      <c r="L400" s="141">
        <v>675.91703280803733</v>
      </c>
      <c r="M400" s="141">
        <v>432905.48</v>
      </c>
      <c r="N400" s="141">
        <v>475.21996068823501</v>
      </c>
      <c r="O400" s="76">
        <v>87074.31</v>
      </c>
    </row>
    <row r="401" spans="2:15" s="175" customFormat="1" x14ac:dyDescent="0.25">
      <c r="B401" s="24"/>
      <c r="C401" s="1"/>
      <c r="D401" s="1" t="s">
        <v>732</v>
      </c>
      <c r="E401" s="141">
        <v>6</v>
      </c>
      <c r="F401" s="141">
        <v>29514.045573594762</v>
      </c>
      <c r="G401" s="141">
        <v>1878705.43</v>
      </c>
      <c r="H401" s="141">
        <v>1608.8542159535116</v>
      </c>
      <c r="I401" s="141">
        <v>792659.92</v>
      </c>
      <c r="J401" s="141">
        <v>27471.321995304777</v>
      </c>
      <c r="K401" s="141">
        <v>891635.89</v>
      </c>
      <c r="L401" s="141">
        <v>194.91290822431526</v>
      </c>
      <c r="M401" s="141">
        <v>157649.12</v>
      </c>
      <c r="N401" s="141">
        <v>238.95645411215764</v>
      </c>
      <c r="O401" s="76">
        <v>36760.5</v>
      </c>
    </row>
    <row r="402" spans="2:15" s="175" customFormat="1" x14ac:dyDescent="0.25">
      <c r="B402" s="24"/>
      <c r="C402" s="1"/>
      <c r="D402" s="1" t="s">
        <v>1194</v>
      </c>
      <c r="E402" s="141">
        <v>5</v>
      </c>
      <c r="F402" s="141">
        <v>16640</v>
      </c>
      <c r="G402" s="141">
        <v>337559.24</v>
      </c>
      <c r="H402" s="141">
        <v>1129</v>
      </c>
      <c r="I402" s="141">
        <v>13309.52</v>
      </c>
      <c r="J402" s="141">
        <v>14985</v>
      </c>
      <c r="K402" s="141">
        <v>104558.84</v>
      </c>
      <c r="L402" s="141">
        <v>274</v>
      </c>
      <c r="M402" s="141">
        <v>190913.26</v>
      </c>
      <c r="N402" s="141">
        <v>252</v>
      </c>
      <c r="O402" s="76">
        <v>28777.61</v>
      </c>
    </row>
    <row r="403" spans="2:15" s="175" customFormat="1" x14ac:dyDescent="0.25">
      <c r="B403" s="24"/>
      <c r="C403" s="1"/>
      <c r="D403" s="1" t="s">
        <v>724</v>
      </c>
      <c r="E403" s="141">
        <v>4</v>
      </c>
      <c r="F403" s="141">
        <v>20595</v>
      </c>
      <c r="G403" s="141">
        <v>340379.94</v>
      </c>
      <c r="H403" s="141">
        <v>212</v>
      </c>
      <c r="I403" s="141">
        <v>97870.97</v>
      </c>
      <c r="J403" s="141">
        <v>20231</v>
      </c>
      <c r="K403" s="141">
        <v>196115.76</v>
      </c>
      <c r="L403" s="141">
        <v>152</v>
      </c>
      <c r="M403" s="141">
        <v>46393.21</v>
      </c>
      <c r="N403" s="141">
        <v>0</v>
      </c>
      <c r="O403" s="76">
        <v>0</v>
      </c>
    </row>
    <row r="404" spans="2:15" s="175" customFormat="1" x14ac:dyDescent="0.25">
      <c r="B404" s="24"/>
      <c r="C404" s="1"/>
      <c r="D404" s="1" t="s">
        <v>725</v>
      </c>
      <c r="E404" s="141">
        <v>3</v>
      </c>
      <c r="F404" s="141">
        <v>6570</v>
      </c>
      <c r="G404" s="141">
        <v>474673.53</v>
      </c>
      <c r="H404" s="141">
        <v>361</v>
      </c>
      <c r="I404" s="141">
        <v>95020.73</v>
      </c>
      <c r="J404" s="141">
        <v>5888</v>
      </c>
      <c r="K404" s="141">
        <v>320265.51</v>
      </c>
      <c r="L404" s="141">
        <v>264</v>
      </c>
      <c r="M404" s="141">
        <v>53616.84</v>
      </c>
      <c r="N404" s="141">
        <v>57</v>
      </c>
      <c r="O404" s="76">
        <v>5770.45</v>
      </c>
    </row>
    <row r="405" spans="2:15" s="175" customFormat="1" x14ac:dyDescent="0.25">
      <c r="B405" s="24"/>
      <c r="C405" s="1"/>
      <c r="D405" s="1" t="s">
        <v>731</v>
      </c>
      <c r="E405" s="141">
        <v>3</v>
      </c>
      <c r="F405" s="141">
        <v>7003</v>
      </c>
      <c r="G405" s="141">
        <v>130809.01</v>
      </c>
      <c r="H405" s="141">
        <v>117</v>
      </c>
      <c r="I405" s="141">
        <v>31218.31</v>
      </c>
      <c r="J405" s="141">
        <v>6761</v>
      </c>
      <c r="K405" s="141">
        <v>74163.11</v>
      </c>
      <c r="L405" s="141">
        <v>125</v>
      </c>
      <c r="M405" s="141">
        <v>25427.59</v>
      </c>
      <c r="N405" s="141">
        <v>0</v>
      </c>
      <c r="O405" s="76">
        <v>0</v>
      </c>
    </row>
    <row r="406" spans="2:15" s="175" customFormat="1" x14ac:dyDescent="0.25">
      <c r="B406" s="24"/>
      <c r="C406" s="1"/>
      <c r="D406" s="1" t="s">
        <v>675</v>
      </c>
      <c r="E406" s="141">
        <v>3</v>
      </c>
      <c r="F406" s="141">
        <v>5365</v>
      </c>
      <c r="G406" s="141">
        <v>106889.31</v>
      </c>
      <c r="H406" s="141">
        <v>0</v>
      </c>
      <c r="I406" s="141">
        <v>0</v>
      </c>
      <c r="J406" s="141">
        <v>5356</v>
      </c>
      <c r="K406" s="141">
        <v>106043.65</v>
      </c>
      <c r="L406" s="141">
        <v>9</v>
      </c>
      <c r="M406" s="141">
        <v>845.65</v>
      </c>
      <c r="N406" s="141">
        <v>0</v>
      </c>
      <c r="O406" s="76">
        <v>0</v>
      </c>
    </row>
    <row r="407" spans="2:15" s="175" customFormat="1" x14ac:dyDescent="0.25">
      <c r="B407" s="24"/>
      <c r="C407" s="1"/>
      <c r="D407" s="1" t="s">
        <v>336</v>
      </c>
      <c r="E407" s="141">
        <v>3</v>
      </c>
      <c r="F407" s="141">
        <v>5560</v>
      </c>
      <c r="G407" s="141">
        <v>34557.370000000003</v>
      </c>
      <c r="H407" s="141">
        <v>23</v>
      </c>
      <c r="I407" s="141">
        <v>625.04</v>
      </c>
      <c r="J407" s="141">
        <v>5470</v>
      </c>
      <c r="K407" s="141">
        <v>24274.18</v>
      </c>
      <c r="L407" s="141">
        <v>67</v>
      </c>
      <c r="M407" s="141">
        <v>9658.14</v>
      </c>
      <c r="N407" s="141">
        <v>0</v>
      </c>
      <c r="O407" s="76">
        <v>0</v>
      </c>
    </row>
    <row r="408" spans="2:15" s="175" customFormat="1" x14ac:dyDescent="0.25">
      <c r="B408" s="24"/>
      <c r="C408" s="1"/>
      <c r="D408" s="1" t="s">
        <v>1197</v>
      </c>
      <c r="E408" s="141">
        <v>36</v>
      </c>
      <c r="F408" s="141">
        <v>73701</v>
      </c>
      <c r="G408" s="141">
        <v>1228010.02</v>
      </c>
      <c r="H408" s="141">
        <v>378</v>
      </c>
      <c r="I408" s="141">
        <v>30128.350000000006</v>
      </c>
      <c r="J408" s="141">
        <v>72358</v>
      </c>
      <c r="K408" s="141">
        <v>993143.69</v>
      </c>
      <c r="L408" s="141">
        <v>960</v>
      </c>
      <c r="M408" s="141">
        <v>204127.76000000004</v>
      </c>
      <c r="N408" s="141">
        <v>5</v>
      </c>
      <c r="O408" s="76">
        <v>610.24</v>
      </c>
    </row>
    <row r="409" spans="2:15" s="175" customFormat="1" x14ac:dyDescent="0.25">
      <c r="B409" s="24"/>
      <c r="C409" s="1" t="s">
        <v>740</v>
      </c>
      <c r="D409" s="1"/>
      <c r="E409" s="141">
        <v>66</v>
      </c>
      <c r="F409" s="141">
        <v>230313.34423873562</v>
      </c>
      <c r="G409" s="141">
        <v>22999954.690000001</v>
      </c>
      <c r="H409" s="141">
        <v>11181.178646012588</v>
      </c>
      <c r="I409" s="141">
        <v>7299219.6799999997</v>
      </c>
      <c r="J409" s="141">
        <v>206086.34254897985</v>
      </c>
      <c r="K409" s="141">
        <v>11508438.949999999</v>
      </c>
      <c r="L409" s="141">
        <v>4245.4910404557932</v>
      </c>
      <c r="M409" s="141">
        <v>2196523.41</v>
      </c>
      <c r="N409" s="141">
        <v>8800.3320032873853</v>
      </c>
      <c r="O409" s="76">
        <v>1995772.65</v>
      </c>
    </row>
    <row r="410" spans="2:15" s="175" customFormat="1" x14ac:dyDescent="0.25">
      <c r="B410" s="24"/>
      <c r="C410" s="1"/>
      <c r="D410" s="1" t="s">
        <v>743</v>
      </c>
      <c r="E410" s="141">
        <v>36</v>
      </c>
      <c r="F410" s="141">
        <v>161947.7692172344</v>
      </c>
      <c r="G410" s="141">
        <v>18046847.449999999</v>
      </c>
      <c r="H410" s="141">
        <v>7742.5932785776104</v>
      </c>
      <c r="I410" s="141">
        <v>5006078.76</v>
      </c>
      <c r="J410" s="141">
        <v>142740.18249795798</v>
      </c>
      <c r="K410" s="141">
        <v>9177718.3000000007</v>
      </c>
      <c r="L410" s="141">
        <v>3568.5894920186988</v>
      </c>
      <c r="M410" s="141">
        <v>1991600.6</v>
      </c>
      <c r="N410" s="141">
        <v>7896.4039486801084</v>
      </c>
      <c r="O410" s="76">
        <v>1871449.78</v>
      </c>
    </row>
    <row r="411" spans="2:15" s="175" customFormat="1" x14ac:dyDescent="0.25">
      <c r="B411" s="24"/>
      <c r="C411" s="1"/>
      <c r="D411" s="1" t="s">
        <v>742</v>
      </c>
      <c r="E411" s="141">
        <v>7</v>
      </c>
      <c r="F411" s="141">
        <v>15311.750760399302</v>
      </c>
      <c r="G411" s="141">
        <v>1377759.22</v>
      </c>
      <c r="H411" s="141">
        <v>1452.7084319070232</v>
      </c>
      <c r="I411" s="141">
        <v>637471.17000000004</v>
      </c>
      <c r="J411" s="141">
        <v>13366.135100161573</v>
      </c>
      <c r="K411" s="141">
        <v>651473.44999999995</v>
      </c>
      <c r="L411" s="141">
        <v>243.94698762280683</v>
      </c>
      <c r="M411" s="141">
        <v>61220.85</v>
      </c>
      <c r="N411" s="141">
        <v>248.96024070789795</v>
      </c>
      <c r="O411" s="76">
        <v>27593.75</v>
      </c>
    </row>
    <row r="412" spans="2:15" s="175" customFormat="1" x14ac:dyDescent="0.25">
      <c r="B412" s="24"/>
      <c r="C412" s="1"/>
      <c r="D412" s="1" t="s">
        <v>741</v>
      </c>
      <c r="E412" s="141">
        <v>6</v>
      </c>
      <c r="F412" s="141">
        <v>23262.824261101912</v>
      </c>
      <c r="G412" s="141">
        <v>1804439.57</v>
      </c>
      <c r="H412" s="141">
        <v>740.87693552795349</v>
      </c>
      <c r="I412" s="141">
        <v>1004262.66</v>
      </c>
      <c r="J412" s="141">
        <v>22087.024950860294</v>
      </c>
      <c r="K412" s="141">
        <v>701564.02</v>
      </c>
      <c r="L412" s="141">
        <v>72.954560814287476</v>
      </c>
      <c r="M412" s="141">
        <v>34648.839999999997</v>
      </c>
      <c r="N412" s="141">
        <v>361.9678138993786</v>
      </c>
      <c r="O412" s="76">
        <v>63964.04</v>
      </c>
    </row>
    <row r="413" spans="2:15" s="175" customFormat="1" x14ac:dyDescent="0.25">
      <c r="B413" s="24"/>
      <c r="C413" s="1"/>
      <c r="D413" s="1" t="s">
        <v>745</v>
      </c>
      <c r="E413" s="141">
        <v>6</v>
      </c>
      <c r="F413" s="141">
        <v>10936</v>
      </c>
      <c r="G413" s="141">
        <v>436857.81</v>
      </c>
      <c r="H413" s="141">
        <v>349</v>
      </c>
      <c r="I413" s="141">
        <v>99546.33</v>
      </c>
      <c r="J413" s="141">
        <v>10250</v>
      </c>
      <c r="K413" s="141">
        <v>278247.84000000003</v>
      </c>
      <c r="L413" s="141">
        <v>224</v>
      </c>
      <c r="M413" s="141">
        <v>45519.74</v>
      </c>
      <c r="N413" s="141">
        <v>113</v>
      </c>
      <c r="O413" s="76">
        <v>13543.9</v>
      </c>
    </row>
    <row r="414" spans="2:15" s="175" customFormat="1" x14ac:dyDescent="0.25">
      <c r="B414" s="24"/>
      <c r="C414" s="1"/>
      <c r="D414" s="1" t="s">
        <v>744</v>
      </c>
      <c r="E414" s="141">
        <v>3</v>
      </c>
      <c r="F414" s="141">
        <v>11354</v>
      </c>
      <c r="G414" s="141">
        <v>1066798.51</v>
      </c>
      <c r="H414" s="141">
        <v>879</v>
      </c>
      <c r="I414" s="141">
        <v>549085.93999999994</v>
      </c>
      <c r="J414" s="141">
        <v>10288</v>
      </c>
      <c r="K414" s="141">
        <v>497941.92</v>
      </c>
      <c r="L414" s="141">
        <v>7</v>
      </c>
      <c r="M414" s="141">
        <v>549.47</v>
      </c>
      <c r="N414" s="141">
        <v>180</v>
      </c>
      <c r="O414" s="76">
        <v>19221.18</v>
      </c>
    </row>
    <row r="415" spans="2:15" s="175" customFormat="1" x14ac:dyDescent="0.25">
      <c r="B415" s="24"/>
      <c r="C415" s="1"/>
      <c r="D415" s="1" t="s">
        <v>1197</v>
      </c>
      <c r="E415" s="141">
        <v>8</v>
      </c>
      <c r="F415" s="141">
        <v>7501</v>
      </c>
      <c r="G415" s="141">
        <v>267252.15000000002</v>
      </c>
      <c r="H415" s="141">
        <v>17</v>
      </c>
      <c r="I415" s="141">
        <v>2774.82</v>
      </c>
      <c r="J415" s="141">
        <v>7355</v>
      </c>
      <c r="K415" s="141">
        <v>201493.43</v>
      </c>
      <c r="L415" s="141">
        <v>129</v>
      </c>
      <c r="M415" s="141">
        <v>62983.9</v>
      </c>
      <c r="N415" s="141">
        <v>0</v>
      </c>
      <c r="O415" s="76">
        <v>0</v>
      </c>
    </row>
    <row r="416" spans="2:15" s="175" customFormat="1" x14ac:dyDescent="0.25">
      <c r="B416" s="24"/>
      <c r="C416" s="1" t="s">
        <v>746</v>
      </c>
      <c r="D416" s="1"/>
      <c r="E416" s="141">
        <v>5</v>
      </c>
      <c r="F416" s="141">
        <v>13067</v>
      </c>
      <c r="G416" s="141">
        <v>1180870.44</v>
      </c>
      <c r="H416" s="141">
        <v>1633</v>
      </c>
      <c r="I416" s="141">
        <v>432749.41</v>
      </c>
      <c r="J416" s="141">
        <v>10977</v>
      </c>
      <c r="K416" s="141">
        <v>653506.84</v>
      </c>
      <c r="L416" s="141">
        <v>180</v>
      </c>
      <c r="M416" s="141">
        <v>51723.74</v>
      </c>
      <c r="N416" s="141">
        <v>277</v>
      </c>
      <c r="O416" s="76">
        <v>42890.45</v>
      </c>
    </row>
    <row r="417" spans="2:15" s="175" customFormat="1" x14ac:dyDescent="0.25">
      <c r="B417" s="24"/>
      <c r="C417" s="1"/>
      <c r="D417" s="1" t="s">
        <v>1197</v>
      </c>
      <c r="E417" s="141">
        <v>5</v>
      </c>
      <c r="F417" s="141">
        <v>13067</v>
      </c>
      <c r="G417" s="141">
        <v>1180870.44</v>
      </c>
      <c r="H417" s="141">
        <v>1633</v>
      </c>
      <c r="I417" s="141">
        <v>432749.41</v>
      </c>
      <c r="J417" s="141">
        <v>10977</v>
      </c>
      <c r="K417" s="141">
        <v>653506.83000000007</v>
      </c>
      <c r="L417" s="141">
        <v>180</v>
      </c>
      <c r="M417" s="141">
        <v>51723.74</v>
      </c>
      <c r="N417" s="141">
        <v>277</v>
      </c>
      <c r="O417" s="76">
        <v>42890.45</v>
      </c>
    </row>
    <row r="418" spans="2:15" s="182" customFormat="1" ht="12.6" x14ac:dyDescent="0.2">
      <c r="B418" s="26" t="s">
        <v>748</v>
      </c>
      <c r="C418" s="27"/>
      <c r="D418" s="27"/>
      <c r="E418" s="140">
        <v>150</v>
      </c>
      <c r="F418" s="140">
        <v>673684.9770579664</v>
      </c>
      <c r="G418" s="140">
        <v>48841954.600000001</v>
      </c>
      <c r="H418" s="140">
        <v>42417.033672351106</v>
      </c>
      <c r="I418" s="140">
        <v>16425282.560000001</v>
      </c>
      <c r="J418" s="140">
        <v>605236.0605013388</v>
      </c>
      <c r="K418" s="140">
        <v>24711572.469999999</v>
      </c>
      <c r="L418" s="140">
        <v>10939.789978161318</v>
      </c>
      <c r="M418" s="140">
        <v>4723775.3600000003</v>
      </c>
      <c r="N418" s="140">
        <v>15092.092906115171</v>
      </c>
      <c r="O418" s="75">
        <v>2981324.21</v>
      </c>
    </row>
    <row r="419" spans="2:15" s="175" customFormat="1" x14ac:dyDescent="0.25">
      <c r="B419" s="376"/>
      <c r="C419" s="1" t="s">
        <v>749</v>
      </c>
      <c r="D419" s="1"/>
      <c r="E419" s="141">
        <v>3</v>
      </c>
      <c r="F419" s="141">
        <v>18425</v>
      </c>
      <c r="G419" s="141">
        <v>999865.59</v>
      </c>
      <c r="H419" s="141">
        <v>585</v>
      </c>
      <c r="I419" s="141">
        <v>327149.53999999998</v>
      </c>
      <c r="J419" s="141">
        <v>17439</v>
      </c>
      <c r="K419" s="141">
        <v>599388.07999999996</v>
      </c>
      <c r="L419" s="141">
        <v>99</v>
      </c>
      <c r="M419" s="141">
        <v>28648.27</v>
      </c>
      <c r="N419" s="141">
        <v>302</v>
      </c>
      <c r="O419" s="76">
        <v>44679.71</v>
      </c>
    </row>
    <row r="420" spans="2:15" s="175" customFormat="1" x14ac:dyDescent="0.25">
      <c r="B420" s="24"/>
      <c r="C420" s="1"/>
      <c r="D420" s="1" t="s">
        <v>750</v>
      </c>
      <c r="E420" s="141">
        <v>3</v>
      </c>
      <c r="F420" s="141">
        <v>18425</v>
      </c>
      <c r="G420" s="141">
        <v>999865.59</v>
      </c>
      <c r="H420" s="141">
        <v>585</v>
      </c>
      <c r="I420" s="141">
        <v>327149.53999999998</v>
      </c>
      <c r="J420" s="141">
        <v>17439</v>
      </c>
      <c r="K420" s="141">
        <v>599388.07999999996</v>
      </c>
      <c r="L420" s="141">
        <v>99</v>
      </c>
      <c r="M420" s="141">
        <v>28648.27</v>
      </c>
      <c r="N420" s="141">
        <v>302</v>
      </c>
      <c r="O420" s="76">
        <v>44679.71</v>
      </c>
    </row>
    <row r="421" spans="2:15" s="175" customFormat="1" x14ac:dyDescent="0.25">
      <c r="B421" s="24"/>
      <c r="C421" s="1" t="s">
        <v>751</v>
      </c>
      <c r="D421" s="1"/>
      <c r="E421" s="141">
        <v>12</v>
      </c>
      <c r="F421" s="141">
        <v>43554.803365692285</v>
      </c>
      <c r="G421" s="141">
        <v>2379473.59</v>
      </c>
      <c r="H421" s="141">
        <v>2076.1063627055391</v>
      </c>
      <c r="I421" s="141">
        <v>1050154.81</v>
      </c>
      <c r="J421" s="141">
        <v>40619.520588223182</v>
      </c>
      <c r="K421" s="141">
        <v>1145556.81</v>
      </c>
      <c r="L421" s="141">
        <v>321.57400764775582</v>
      </c>
      <c r="M421" s="141">
        <v>92300.49</v>
      </c>
      <c r="N421" s="141">
        <v>537.60240711580821</v>
      </c>
      <c r="O421" s="76">
        <v>91461.48</v>
      </c>
    </row>
    <row r="422" spans="2:15" s="175" customFormat="1" x14ac:dyDescent="0.25">
      <c r="B422" s="24"/>
      <c r="C422" s="1"/>
      <c r="D422" s="1" t="s">
        <v>752</v>
      </c>
      <c r="E422" s="141">
        <v>7</v>
      </c>
      <c r="F422" s="141">
        <v>34049.849684359237</v>
      </c>
      <c r="G422" s="141">
        <v>1956467.6</v>
      </c>
      <c r="H422" s="141">
        <v>1793.3240921447511</v>
      </c>
      <c r="I422" s="141">
        <v>966107.23</v>
      </c>
      <c r="J422" s="141">
        <v>31669.197713473994</v>
      </c>
      <c r="K422" s="141">
        <v>864360.95</v>
      </c>
      <c r="L422" s="141">
        <v>204.64784633834941</v>
      </c>
      <c r="M422" s="141">
        <v>58786.33</v>
      </c>
      <c r="N422" s="141">
        <v>382.68003240214216</v>
      </c>
      <c r="O422" s="76">
        <v>67213.08</v>
      </c>
    </row>
    <row r="423" spans="2:15" s="175" customFormat="1" x14ac:dyDescent="0.25">
      <c r="B423" s="24"/>
      <c r="C423" s="1"/>
      <c r="D423" s="1" t="s">
        <v>1197</v>
      </c>
      <c r="E423" s="141">
        <v>5</v>
      </c>
      <c r="F423" s="141">
        <v>9504.9536813330487</v>
      </c>
      <c r="G423" s="141">
        <v>423005.99</v>
      </c>
      <c r="H423" s="141">
        <v>282.78227056078816</v>
      </c>
      <c r="I423" s="141">
        <v>84047.58</v>
      </c>
      <c r="J423" s="141">
        <v>8950.3228747491867</v>
      </c>
      <c r="K423" s="141">
        <v>281195.86</v>
      </c>
      <c r="L423" s="141">
        <v>116.92616130940638</v>
      </c>
      <c r="M423" s="141">
        <v>33514.159999999996</v>
      </c>
      <c r="N423" s="141">
        <v>154.92237471366604</v>
      </c>
      <c r="O423" s="76">
        <v>24248.400000000001</v>
      </c>
    </row>
    <row r="424" spans="2:15" s="175" customFormat="1" x14ac:dyDescent="0.25">
      <c r="B424" s="24"/>
      <c r="C424" s="1" t="s">
        <v>753</v>
      </c>
      <c r="D424" s="1"/>
      <c r="E424" s="141">
        <v>81</v>
      </c>
      <c r="F424" s="141">
        <v>396912.71308659692</v>
      </c>
      <c r="G424" s="141">
        <v>31625873.850000001</v>
      </c>
      <c r="H424" s="141">
        <v>27523.210290656778</v>
      </c>
      <c r="I424" s="141">
        <v>10494133.48</v>
      </c>
      <c r="J424" s="141">
        <v>352070.52314985654</v>
      </c>
      <c r="K424" s="141">
        <v>15540767.880000001</v>
      </c>
      <c r="L424" s="141">
        <v>6849.6091008628773</v>
      </c>
      <c r="M424" s="141">
        <v>3451841.88</v>
      </c>
      <c r="N424" s="141">
        <v>10469.370545220751</v>
      </c>
      <c r="O424" s="76">
        <v>2139130.61</v>
      </c>
    </row>
    <row r="425" spans="2:15" s="175" customFormat="1" x14ac:dyDescent="0.25">
      <c r="B425" s="24"/>
      <c r="C425" s="1"/>
      <c r="D425" s="1" t="s">
        <v>756</v>
      </c>
      <c r="E425" s="141">
        <v>35</v>
      </c>
      <c r="F425" s="141">
        <v>228485.52950943587</v>
      </c>
      <c r="G425" s="141">
        <v>20987958.84</v>
      </c>
      <c r="H425" s="141">
        <v>17715.588274586305</v>
      </c>
      <c r="I425" s="141">
        <v>7249829.9100000001</v>
      </c>
      <c r="J425" s="141">
        <v>201236.33592054559</v>
      </c>
      <c r="K425" s="141">
        <v>9947896.3800000008</v>
      </c>
      <c r="L425" s="141">
        <v>3032.396375451799</v>
      </c>
      <c r="M425" s="141">
        <v>2396338.21</v>
      </c>
      <c r="N425" s="141">
        <v>6501.2089388521672</v>
      </c>
      <c r="O425" s="76">
        <v>1393894.35</v>
      </c>
    </row>
    <row r="426" spans="2:15" s="175" customFormat="1" x14ac:dyDescent="0.25">
      <c r="B426" s="24"/>
      <c r="C426" s="1"/>
      <c r="D426" s="1" t="s">
        <v>755</v>
      </c>
      <c r="E426" s="141">
        <v>19</v>
      </c>
      <c r="F426" s="141">
        <v>101217.57887340977</v>
      </c>
      <c r="G426" s="141">
        <v>7819689.8099999996</v>
      </c>
      <c r="H426" s="141">
        <v>7903.5667724074283</v>
      </c>
      <c r="I426" s="141">
        <v>2563812.2000000002</v>
      </c>
      <c r="J426" s="141">
        <v>88766.020891589389</v>
      </c>
      <c r="K426" s="141">
        <v>3844327.25</v>
      </c>
      <c r="L426" s="141">
        <v>1709.9473255739599</v>
      </c>
      <c r="M426" s="141">
        <v>859744.46</v>
      </c>
      <c r="N426" s="141">
        <v>2838.0438838389955</v>
      </c>
      <c r="O426" s="76">
        <v>551805.9</v>
      </c>
    </row>
    <row r="427" spans="2:15" s="175" customFormat="1" x14ac:dyDescent="0.25">
      <c r="B427" s="24"/>
      <c r="C427" s="1"/>
      <c r="D427" s="1" t="s">
        <v>754</v>
      </c>
      <c r="E427" s="141">
        <v>8</v>
      </c>
      <c r="F427" s="141">
        <v>24599.561023417591</v>
      </c>
      <c r="G427" s="141">
        <v>1625753.7</v>
      </c>
      <c r="H427" s="141">
        <v>1510.4036107289553</v>
      </c>
      <c r="I427" s="141">
        <v>563943.54</v>
      </c>
      <c r="J427" s="141">
        <v>22066.384270666043</v>
      </c>
      <c r="K427" s="141">
        <v>859769.03</v>
      </c>
      <c r="L427" s="141">
        <v>322.4414766863585</v>
      </c>
      <c r="M427" s="141">
        <v>84618.31</v>
      </c>
      <c r="N427" s="141">
        <v>700.33166533623182</v>
      </c>
      <c r="O427" s="76">
        <v>117422.83</v>
      </c>
    </row>
    <row r="428" spans="2:15" s="175" customFormat="1" x14ac:dyDescent="0.25">
      <c r="B428" s="24"/>
      <c r="C428" s="1"/>
      <c r="D428" s="1" t="s">
        <v>683</v>
      </c>
      <c r="E428" s="141">
        <v>4</v>
      </c>
      <c r="F428" s="141">
        <v>6287</v>
      </c>
      <c r="G428" s="141">
        <v>92127.55</v>
      </c>
      <c r="H428" s="141">
        <v>13</v>
      </c>
      <c r="I428" s="141">
        <v>2562.81</v>
      </c>
      <c r="J428" s="141">
        <v>5753</v>
      </c>
      <c r="K428" s="141">
        <v>55807.38</v>
      </c>
      <c r="L428" s="141">
        <v>521</v>
      </c>
      <c r="M428" s="141">
        <v>33757.360000000001</v>
      </c>
      <c r="N428" s="141">
        <v>0</v>
      </c>
      <c r="O428" s="76">
        <v>0</v>
      </c>
    </row>
    <row r="429" spans="2:15" s="175" customFormat="1" x14ac:dyDescent="0.25">
      <c r="B429" s="24"/>
      <c r="C429" s="1"/>
      <c r="D429" s="1" t="s">
        <v>1197</v>
      </c>
      <c r="E429" s="141">
        <v>15</v>
      </c>
      <c r="F429" s="141">
        <v>36323.043680333722</v>
      </c>
      <c r="G429" s="141">
        <v>1100343.95</v>
      </c>
      <c r="H429" s="141">
        <v>380.65163293408972</v>
      </c>
      <c r="I429" s="141">
        <v>113985.01999999999</v>
      </c>
      <c r="J429" s="141">
        <v>34248.782067055508</v>
      </c>
      <c r="K429" s="141">
        <v>832967.83000000007</v>
      </c>
      <c r="L429" s="141">
        <v>1263.8239231507603</v>
      </c>
      <c r="M429" s="141">
        <v>77383.549999999988</v>
      </c>
      <c r="N429" s="141">
        <v>429.78605719335712</v>
      </c>
      <c r="O429" s="76">
        <v>76007.53</v>
      </c>
    </row>
    <row r="430" spans="2:15" s="175" customFormat="1" x14ac:dyDescent="0.25">
      <c r="B430" s="24"/>
      <c r="C430" s="1" t="s">
        <v>757</v>
      </c>
      <c r="D430" s="1"/>
      <c r="E430" s="141">
        <v>11</v>
      </c>
      <c r="F430" s="141">
        <v>39570.844004465631</v>
      </c>
      <c r="G430" s="141">
        <v>3630217.41</v>
      </c>
      <c r="H430" s="141">
        <v>3536.219960688235</v>
      </c>
      <c r="I430" s="141">
        <v>1676062.73</v>
      </c>
      <c r="J430" s="141">
        <v>35244.24883255332</v>
      </c>
      <c r="K430" s="141">
        <v>1659092.29</v>
      </c>
      <c r="L430" s="141">
        <v>282.71600509850384</v>
      </c>
      <c r="M430" s="141">
        <v>188081.64</v>
      </c>
      <c r="N430" s="141">
        <v>507.65920612557034</v>
      </c>
      <c r="O430" s="76">
        <v>106980.76</v>
      </c>
    </row>
    <row r="431" spans="2:15" s="175" customFormat="1" x14ac:dyDescent="0.25">
      <c r="B431" s="24"/>
      <c r="C431" s="1"/>
      <c r="D431" s="1" t="s">
        <v>1197</v>
      </c>
      <c r="E431" s="141">
        <v>11</v>
      </c>
      <c r="F431" s="141">
        <v>39570.844004465631</v>
      </c>
      <c r="G431" s="141">
        <v>3630217.41</v>
      </c>
      <c r="H431" s="141">
        <v>3536.219960688235</v>
      </c>
      <c r="I431" s="141">
        <v>1676062.73</v>
      </c>
      <c r="J431" s="141">
        <v>35244.24883255332</v>
      </c>
      <c r="K431" s="141">
        <v>1659092.2799999998</v>
      </c>
      <c r="L431" s="141">
        <v>282.71600509850384</v>
      </c>
      <c r="M431" s="141">
        <v>188081.63999999998</v>
      </c>
      <c r="N431" s="141">
        <v>507.65920612557034</v>
      </c>
      <c r="O431" s="76">
        <v>106980.76</v>
      </c>
    </row>
    <row r="432" spans="2:15" s="175" customFormat="1" x14ac:dyDescent="0.25">
      <c r="B432" s="24"/>
      <c r="C432" s="1" t="s">
        <v>758</v>
      </c>
      <c r="D432" s="1"/>
      <c r="E432" s="141">
        <v>21</v>
      </c>
      <c r="F432" s="141">
        <v>92193.771314074373</v>
      </c>
      <c r="G432" s="141">
        <v>5061333.4000000004</v>
      </c>
      <c r="H432" s="141">
        <v>3437.9264992973881</v>
      </c>
      <c r="I432" s="141">
        <v>1365180.74</v>
      </c>
      <c r="J432" s="141">
        <v>84414.711607913283</v>
      </c>
      <c r="K432" s="141">
        <v>2834692.95</v>
      </c>
      <c r="L432" s="141">
        <v>2220.0041245468933</v>
      </c>
      <c r="M432" s="141">
        <v>465130.06</v>
      </c>
      <c r="N432" s="141">
        <v>2121.1290823168101</v>
      </c>
      <c r="O432" s="76">
        <v>396329.66</v>
      </c>
    </row>
    <row r="433" spans="2:15" s="175" customFormat="1" x14ac:dyDescent="0.25">
      <c r="B433" s="24"/>
      <c r="C433" s="1"/>
      <c r="D433" s="1" t="s">
        <v>759</v>
      </c>
      <c r="E433" s="141">
        <v>11</v>
      </c>
      <c r="F433" s="141">
        <v>57211.216104996267</v>
      </c>
      <c r="G433" s="141">
        <v>3872193.58</v>
      </c>
      <c r="H433" s="141">
        <v>2669.3657447347232</v>
      </c>
      <c r="I433" s="141">
        <v>934082.92</v>
      </c>
      <c r="J433" s="141">
        <v>51698.166203275679</v>
      </c>
      <c r="K433" s="141">
        <v>2244818.54</v>
      </c>
      <c r="L433" s="141">
        <v>1021.2786529590387</v>
      </c>
      <c r="M433" s="141">
        <v>367649.44</v>
      </c>
      <c r="N433" s="141">
        <v>1822.4055040268254</v>
      </c>
      <c r="O433" s="76">
        <v>325642.68</v>
      </c>
    </row>
    <row r="434" spans="2:15" s="175" customFormat="1" x14ac:dyDescent="0.25">
      <c r="B434" s="24"/>
      <c r="C434" s="1"/>
      <c r="D434" s="1" t="s">
        <v>737</v>
      </c>
      <c r="E434" s="141">
        <v>5</v>
      </c>
      <c r="F434" s="141">
        <v>22519.555209078102</v>
      </c>
      <c r="G434" s="141">
        <v>1072985.3400000001</v>
      </c>
      <c r="H434" s="141">
        <v>768.56075456266467</v>
      </c>
      <c r="I434" s="141">
        <v>431097.82</v>
      </c>
      <c r="J434" s="141">
        <v>20320.5454046376</v>
      </c>
      <c r="K434" s="141">
        <v>486937.44</v>
      </c>
      <c r="L434" s="141">
        <v>1131.7254715878546</v>
      </c>
      <c r="M434" s="141">
        <v>84263.12</v>
      </c>
      <c r="N434" s="141">
        <v>298.72357828998452</v>
      </c>
      <c r="O434" s="76">
        <v>70686.98</v>
      </c>
    </row>
    <row r="435" spans="2:15" s="175" customFormat="1" x14ac:dyDescent="0.25">
      <c r="B435" s="24"/>
      <c r="C435" s="1"/>
      <c r="D435" s="1" t="s">
        <v>1197</v>
      </c>
      <c r="E435" s="141">
        <v>5</v>
      </c>
      <c r="F435" s="141">
        <v>12463</v>
      </c>
      <c r="G435" s="141">
        <v>116154.45999999999</v>
      </c>
      <c r="H435" s="141">
        <v>0</v>
      </c>
      <c r="I435" s="141">
        <v>0</v>
      </c>
      <c r="J435" s="141">
        <v>12396</v>
      </c>
      <c r="K435" s="141">
        <v>102936.97</v>
      </c>
      <c r="L435" s="141">
        <v>67</v>
      </c>
      <c r="M435" s="141">
        <v>13217.500000000002</v>
      </c>
      <c r="N435" s="141">
        <v>0</v>
      </c>
      <c r="O435" s="76">
        <v>0</v>
      </c>
    </row>
    <row r="436" spans="2:15" s="175" customFormat="1" x14ac:dyDescent="0.25">
      <c r="B436" s="24"/>
      <c r="C436" s="1" t="s">
        <v>761</v>
      </c>
      <c r="D436" s="1"/>
      <c r="E436" s="141">
        <v>22</v>
      </c>
      <c r="F436" s="141">
        <v>83027.845287137185</v>
      </c>
      <c r="G436" s="141">
        <v>5145190.76</v>
      </c>
      <c r="H436" s="141">
        <v>5258.5705590031685</v>
      </c>
      <c r="I436" s="141">
        <v>1512601.26</v>
      </c>
      <c r="J436" s="141">
        <v>75448.056322792487</v>
      </c>
      <c r="K436" s="141">
        <v>2932074.47</v>
      </c>
      <c r="L436" s="141">
        <v>1166.8867400052859</v>
      </c>
      <c r="M436" s="141">
        <v>497773.02</v>
      </c>
      <c r="N436" s="141">
        <v>1154.3316653362319</v>
      </c>
      <c r="O436" s="76">
        <v>202742</v>
      </c>
    </row>
    <row r="437" spans="2:15" s="175" customFormat="1" x14ac:dyDescent="0.25">
      <c r="B437" s="24"/>
      <c r="C437" s="1"/>
      <c r="D437" s="1" t="s">
        <v>762</v>
      </c>
      <c r="E437" s="141">
        <v>11</v>
      </c>
      <c r="F437" s="141">
        <v>36365.188719344842</v>
      </c>
      <c r="G437" s="141">
        <v>2158715.59</v>
      </c>
      <c r="H437" s="141">
        <v>3104.0344173496446</v>
      </c>
      <c r="I437" s="141">
        <v>386193.81</v>
      </c>
      <c r="J437" s="141">
        <v>31915.299748090536</v>
      </c>
      <c r="K437" s="141">
        <v>1352760.21</v>
      </c>
      <c r="L437" s="141">
        <v>664.32219884688107</v>
      </c>
      <c r="M437" s="141">
        <v>292374.03999999998</v>
      </c>
      <c r="N437" s="141">
        <v>681.53235505778355</v>
      </c>
      <c r="O437" s="76">
        <v>127387.53</v>
      </c>
    </row>
    <row r="438" spans="2:15" s="175" customFormat="1" x14ac:dyDescent="0.25">
      <c r="B438" s="24"/>
      <c r="C438" s="1"/>
      <c r="D438" s="1" t="s">
        <v>763</v>
      </c>
      <c r="E438" s="141">
        <v>8</v>
      </c>
      <c r="F438" s="141">
        <v>44405.656567792335</v>
      </c>
      <c r="G438" s="141">
        <v>2963175</v>
      </c>
      <c r="H438" s="141">
        <v>2154.5361416535238</v>
      </c>
      <c r="I438" s="141">
        <v>1126407.45</v>
      </c>
      <c r="J438" s="141">
        <v>41311.756574701962</v>
      </c>
      <c r="K438" s="141">
        <v>1561077.53</v>
      </c>
      <c r="L438" s="141">
        <v>466.56454115840495</v>
      </c>
      <c r="M438" s="141">
        <v>200335.54</v>
      </c>
      <c r="N438" s="141">
        <v>472.79931027844827</v>
      </c>
      <c r="O438" s="76">
        <v>75354.47</v>
      </c>
    </row>
    <row r="439" spans="2:15" s="175" customFormat="1" x14ac:dyDescent="0.25">
      <c r="B439" s="24"/>
      <c r="C439" s="1"/>
      <c r="D439" s="1" t="s">
        <v>1197</v>
      </c>
      <c r="E439" s="141">
        <v>3</v>
      </c>
      <c r="F439" s="141">
        <v>2257</v>
      </c>
      <c r="G439" s="141">
        <v>23300.160000000003</v>
      </c>
      <c r="H439" s="141">
        <v>0</v>
      </c>
      <c r="I439" s="141">
        <v>0</v>
      </c>
      <c r="J439" s="141">
        <v>2221</v>
      </c>
      <c r="K439" s="141">
        <v>18236.72</v>
      </c>
      <c r="L439" s="141">
        <v>36</v>
      </c>
      <c r="M439" s="141">
        <v>5063.4399999999996</v>
      </c>
      <c r="N439" s="141">
        <v>0</v>
      </c>
      <c r="O439" s="76">
        <v>0</v>
      </c>
    </row>
    <row r="440" spans="2:15" s="182" customFormat="1" ht="12.6" x14ac:dyDescent="0.2">
      <c r="B440" s="26" t="s">
        <v>764</v>
      </c>
      <c r="C440" s="27"/>
      <c r="D440" s="27"/>
      <c r="E440" s="140">
        <v>168</v>
      </c>
      <c r="F440" s="140">
        <v>729633.85494581843</v>
      </c>
      <c r="G440" s="140">
        <v>52308191.310000002</v>
      </c>
      <c r="H440" s="140">
        <v>39899.371896914876</v>
      </c>
      <c r="I440" s="140">
        <v>15920853.92</v>
      </c>
      <c r="J440" s="140">
        <v>661783.61788017326</v>
      </c>
      <c r="K440" s="140">
        <v>27239578.84</v>
      </c>
      <c r="L440" s="140">
        <v>13317.261409772931</v>
      </c>
      <c r="M440" s="140">
        <v>6223390.8200000003</v>
      </c>
      <c r="N440" s="140">
        <v>14633.603758957248</v>
      </c>
      <c r="O440" s="75">
        <v>2924367.72</v>
      </c>
    </row>
    <row r="441" spans="2:15" s="175" customFormat="1" x14ac:dyDescent="0.25">
      <c r="B441" s="24"/>
      <c r="C441" s="1" t="s">
        <v>765</v>
      </c>
      <c r="D441" s="1"/>
      <c r="E441" s="141">
        <v>49</v>
      </c>
      <c r="F441" s="141">
        <v>219661.80661079477</v>
      </c>
      <c r="G441" s="141">
        <v>10280338.310000001</v>
      </c>
      <c r="H441" s="141">
        <v>6393.6595440398942</v>
      </c>
      <c r="I441" s="141">
        <v>2744519.06</v>
      </c>
      <c r="J441" s="141">
        <v>204470.25809550058</v>
      </c>
      <c r="K441" s="141">
        <v>5469499.6699999999</v>
      </c>
      <c r="L441" s="141">
        <v>5165.1309756146802</v>
      </c>
      <c r="M441" s="141">
        <v>1386203.99</v>
      </c>
      <c r="N441" s="141">
        <v>3632.7579956396294</v>
      </c>
      <c r="O441" s="76">
        <v>680115.58</v>
      </c>
    </row>
    <row r="442" spans="2:15" s="175" customFormat="1" x14ac:dyDescent="0.25">
      <c r="B442" s="24"/>
      <c r="C442" s="1"/>
      <c r="D442" s="1" t="s">
        <v>767</v>
      </c>
      <c r="E442" s="141">
        <v>21</v>
      </c>
      <c r="F442" s="141">
        <v>110271.80661079477</v>
      </c>
      <c r="G442" s="141">
        <v>8388377.3499999996</v>
      </c>
      <c r="H442" s="141">
        <v>5183.6595440398942</v>
      </c>
      <c r="I442" s="141">
        <v>2372925.13</v>
      </c>
      <c r="J442" s="141">
        <v>98408.258095500554</v>
      </c>
      <c r="K442" s="141">
        <v>4222423.8</v>
      </c>
      <c r="L442" s="141">
        <v>3328.1309756146802</v>
      </c>
      <c r="M442" s="141">
        <v>1134928.6599999999</v>
      </c>
      <c r="N442" s="141">
        <v>3351.7579956396294</v>
      </c>
      <c r="O442" s="76">
        <v>658099.76</v>
      </c>
    </row>
    <row r="443" spans="2:15" s="175" customFormat="1" x14ac:dyDescent="0.25">
      <c r="B443" s="24"/>
      <c r="C443" s="1"/>
      <c r="D443" s="1" t="s">
        <v>769</v>
      </c>
      <c r="E443" s="141">
        <v>8</v>
      </c>
      <c r="F443" s="141">
        <v>29255</v>
      </c>
      <c r="G443" s="141">
        <v>926901.97</v>
      </c>
      <c r="H443" s="141">
        <v>905</v>
      </c>
      <c r="I443" s="141">
        <v>336192.01</v>
      </c>
      <c r="J443" s="141">
        <v>28059</v>
      </c>
      <c r="K443" s="141">
        <v>524164.66</v>
      </c>
      <c r="L443" s="141">
        <v>108</v>
      </c>
      <c r="M443" s="141">
        <v>51397.19</v>
      </c>
      <c r="N443" s="141">
        <v>183</v>
      </c>
      <c r="O443" s="76">
        <v>15148.11</v>
      </c>
    </row>
    <row r="444" spans="2:15" s="175" customFormat="1" x14ac:dyDescent="0.25">
      <c r="B444" s="24"/>
      <c r="C444" s="1"/>
      <c r="D444" s="1" t="s">
        <v>768</v>
      </c>
      <c r="E444" s="141">
        <v>4</v>
      </c>
      <c r="F444" s="141">
        <v>18952</v>
      </c>
      <c r="G444" s="141">
        <v>303714.23</v>
      </c>
      <c r="H444" s="141">
        <v>220</v>
      </c>
      <c r="I444" s="141">
        <v>29370.63</v>
      </c>
      <c r="J444" s="141">
        <v>18588</v>
      </c>
      <c r="K444" s="141">
        <v>258867.66</v>
      </c>
      <c r="L444" s="141">
        <v>46</v>
      </c>
      <c r="M444" s="141">
        <v>8608.2199999999993</v>
      </c>
      <c r="N444" s="141">
        <v>98</v>
      </c>
      <c r="O444" s="76">
        <v>6867.72</v>
      </c>
    </row>
    <row r="445" spans="2:15" s="175" customFormat="1" x14ac:dyDescent="0.25">
      <c r="B445" s="24"/>
      <c r="C445" s="1"/>
      <c r="D445" s="1" t="s">
        <v>766</v>
      </c>
      <c r="E445" s="141">
        <v>3</v>
      </c>
      <c r="F445" s="141">
        <v>9616</v>
      </c>
      <c r="G445" s="141">
        <v>221023.29</v>
      </c>
      <c r="H445" s="141">
        <v>44</v>
      </c>
      <c r="I445" s="141">
        <v>2617.2600000000002</v>
      </c>
      <c r="J445" s="141">
        <v>9340</v>
      </c>
      <c r="K445" s="141">
        <v>163838.14000000001</v>
      </c>
      <c r="L445" s="141">
        <v>232</v>
      </c>
      <c r="M445" s="141">
        <v>54567.89</v>
      </c>
      <c r="N445" s="141">
        <v>0</v>
      </c>
      <c r="O445" s="76">
        <v>0</v>
      </c>
    </row>
    <row r="446" spans="2:15" s="175" customFormat="1" x14ac:dyDescent="0.25">
      <c r="B446" s="24"/>
      <c r="C446" s="1"/>
      <c r="D446" s="1" t="s">
        <v>97</v>
      </c>
      <c r="E446" s="141">
        <v>3</v>
      </c>
      <c r="F446" s="141">
        <v>3955</v>
      </c>
      <c r="G446" s="141">
        <v>37094.1</v>
      </c>
      <c r="H446" s="141">
        <v>0</v>
      </c>
      <c r="I446" s="141">
        <v>0</v>
      </c>
      <c r="J446" s="141">
        <v>3908</v>
      </c>
      <c r="K446" s="141">
        <v>31159.22</v>
      </c>
      <c r="L446" s="141">
        <v>47</v>
      </c>
      <c r="M446" s="141">
        <v>5934.88</v>
      </c>
      <c r="N446" s="141">
        <v>0</v>
      </c>
      <c r="O446" s="76">
        <v>0</v>
      </c>
    </row>
    <row r="447" spans="2:15" s="175" customFormat="1" x14ac:dyDescent="0.25">
      <c r="B447" s="24"/>
      <c r="C447" s="1"/>
      <c r="D447" s="1" t="s">
        <v>1197</v>
      </c>
      <c r="E447" s="141">
        <v>10</v>
      </c>
      <c r="F447" s="141">
        <v>47612</v>
      </c>
      <c r="G447" s="141">
        <v>403227.39</v>
      </c>
      <c r="H447" s="141">
        <v>41</v>
      </c>
      <c r="I447" s="141">
        <v>3414.02</v>
      </c>
      <c r="J447" s="141">
        <v>46167</v>
      </c>
      <c r="K447" s="141">
        <v>269046.21000000002</v>
      </c>
      <c r="L447" s="141">
        <v>1404</v>
      </c>
      <c r="M447" s="141">
        <v>130767.15000000001</v>
      </c>
      <c r="N447" s="141">
        <v>0</v>
      </c>
      <c r="O447" s="76">
        <v>0</v>
      </c>
    </row>
    <row r="448" spans="2:15" s="175" customFormat="1" x14ac:dyDescent="0.25">
      <c r="B448" s="24"/>
      <c r="C448" s="1" t="s">
        <v>770</v>
      </c>
      <c r="D448" s="1"/>
      <c r="E448" s="141">
        <v>95</v>
      </c>
      <c r="F448" s="141">
        <v>416090.21880107548</v>
      </c>
      <c r="G448" s="141">
        <v>37586683.369999997</v>
      </c>
      <c r="H448" s="141">
        <v>27606.403407150021</v>
      </c>
      <c r="I448" s="141">
        <v>11295454.99</v>
      </c>
      <c r="J448" s="141">
        <v>370570.13110249373</v>
      </c>
      <c r="K448" s="141">
        <v>19485604.510000002</v>
      </c>
      <c r="L448" s="141">
        <v>7543.6075455898181</v>
      </c>
      <c r="M448" s="141">
        <v>4650480.5</v>
      </c>
      <c r="N448" s="141">
        <v>10370.076745841923</v>
      </c>
      <c r="O448" s="76">
        <v>2155143.36</v>
      </c>
    </row>
    <row r="449" spans="2:15" s="175" customFormat="1" x14ac:dyDescent="0.25">
      <c r="B449" s="24"/>
      <c r="C449" s="1"/>
      <c r="D449" s="1" t="s">
        <v>773</v>
      </c>
      <c r="E449" s="141">
        <v>58</v>
      </c>
      <c r="F449" s="141">
        <v>271494.21082458319</v>
      </c>
      <c r="G449" s="141">
        <v>27648564.010000002</v>
      </c>
      <c r="H449" s="141">
        <v>17668.827168253243</v>
      </c>
      <c r="I449" s="141">
        <v>7272328.9500000002</v>
      </c>
      <c r="J449" s="141">
        <v>239756.39332632461</v>
      </c>
      <c r="K449" s="141">
        <v>14845805.5</v>
      </c>
      <c r="L449" s="141">
        <v>5557.2982618768747</v>
      </c>
      <c r="M449" s="141">
        <v>3655527.66</v>
      </c>
      <c r="N449" s="141">
        <v>8511.6920681284973</v>
      </c>
      <c r="O449" s="76">
        <v>1874901.9</v>
      </c>
    </row>
    <row r="450" spans="2:15" s="175" customFormat="1" x14ac:dyDescent="0.25">
      <c r="B450" s="24"/>
      <c r="C450" s="1"/>
      <c r="D450" s="1" t="s">
        <v>772</v>
      </c>
      <c r="E450" s="141">
        <v>23</v>
      </c>
      <c r="F450" s="141">
        <v>108048.00797649228</v>
      </c>
      <c r="G450" s="141">
        <v>8818089.6199999992</v>
      </c>
      <c r="H450" s="141">
        <v>8460.5762388967778</v>
      </c>
      <c r="I450" s="141">
        <v>3526161.17</v>
      </c>
      <c r="J450" s="141">
        <v>96082.737776169131</v>
      </c>
      <c r="K450" s="141">
        <v>4080864.51</v>
      </c>
      <c r="L450" s="141">
        <v>1730.3092837129429</v>
      </c>
      <c r="M450" s="141">
        <v>945482.57</v>
      </c>
      <c r="N450" s="141">
        <v>1774.3846777134249</v>
      </c>
      <c r="O450" s="76">
        <v>265581.37</v>
      </c>
    </row>
    <row r="451" spans="2:15" s="175" customFormat="1" x14ac:dyDescent="0.25">
      <c r="B451" s="24"/>
      <c r="C451" s="1"/>
      <c r="D451" s="1" t="s">
        <v>771</v>
      </c>
      <c r="E451" s="141">
        <v>9</v>
      </c>
      <c r="F451" s="141">
        <v>24064</v>
      </c>
      <c r="G451" s="141">
        <v>979036.04</v>
      </c>
      <c r="H451" s="141">
        <v>1030</v>
      </c>
      <c r="I451" s="141">
        <v>487542.3</v>
      </c>
      <c r="J451" s="141">
        <v>22765</v>
      </c>
      <c r="K451" s="141">
        <v>446508.4</v>
      </c>
      <c r="L451" s="141">
        <v>193</v>
      </c>
      <c r="M451" s="141">
        <v>31130.38</v>
      </c>
      <c r="N451" s="141">
        <v>76</v>
      </c>
      <c r="O451" s="76">
        <v>13854.97</v>
      </c>
    </row>
    <row r="452" spans="2:15" s="175" customFormat="1" x14ac:dyDescent="0.25">
      <c r="B452" s="24"/>
      <c r="C452" s="1"/>
      <c r="D452" s="1" t="s">
        <v>1197</v>
      </c>
      <c r="E452" s="141">
        <v>5</v>
      </c>
      <c r="F452" s="141">
        <v>12484</v>
      </c>
      <c r="G452" s="141">
        <v>140993.70000000001</v>
      </c>
      <c r="H452" s="141">
        <v>447</v>
      </c>
      <c r="I452" s="141">
        <v>9422.57</v>
      </c>
      <c r="J452" s="141">
        <v>11966</v>
      </c>
      <c r="K452" s="141">
        <v>112426.11000000002</v>
      </c>
      <c r="L452" s="141">
        <v>63</v>
      </c>
      <c r="M452" s="141">
        <v>18339.89</v>
      </c>
      <c r="N452" s="141">
        <v>8</v>
      </c>
      <c r="O452" s="76">
        <v>805.13</v>
      </c>
    </row>
    <row r="453" spans="2:15" s="175" customFormat="1" x14ac:dyDescent="0.25">
      <c r="B453" s="24"/>
      <c r="C453" s="1" t="s">
        <v>774</v>
      </c>
      <c r="D453" s="1"/>
      <c r="E453" s="141">
        <v>19</v>
      </c>
      <c r="F453" s="141">
        <v>67113.636824465444</v>
      </c>
      <c r="G453" s="141">
        <v>3114930.1</v>
      </c>
      <c r="H453" s="141">
        <v>3068.7765906671775</v>
      </c>
      <c r="I453" s="141">
        <v>1494719.6</v>
      </c>
      <c r="J453" s="141">
        <v>63344.93785908461</v>
      </c>
      <c r="K453" s="141">
        <v>1474989.12</v>
      </c>
      <c r="L453" s="141">
        <v>351.96024070789792</v>
      </c>
      <c r="M453" s="141">
        <v>101208.5</v>
      </c>
      <c r="N453" s="141">
        <v>347.96213400576812</v>
      </c>
      <c r="O453" s="76">
        <v>44012.88</v>
      </c>
    </row>
    <row r="454" spans="2:15" s="175" customFormat="1" x14ac:dyDescent="0.25">
      <c r="B454" s="24"/>
      <c r="C454" s="1"/>
      <c r="D454" s="1" t="s">
        <v>776</v>
      </c>
      <c r="E454" s="141">
        <v>12</v>
      </c>
      <c r="F454" s="141">
        <v>45294.636824465451</v>
      </c>
      <c r="G454" s="141">
        <v>2181232.98</v>
      </c>
      <c r="H454" s="141">
        <v>1917.7765906671777</v>
      </c>
      <c r="I454" s="141">
        <v>1057199.29</v>
      </c>
      <c r="J454" s="141">
        <v>42814.93785908461</v>
      </c>
      <c r="K454" s="141">
        <v>1015876.2</v>
      </c>
      <c r="L454" s="141">
        <v>270.96024070789792</v>
      </c>
      <c r="M454" s="141">
        <v>78316.289999999994</v>
      </c>
      <c r="N454" s="141">
        <v>290.96213400576812</v>
      </c>
      <c r="O454" s="76">
        <v>29841.200000000001</v>
      </c>
    </row>
    <row r="455" spans="2:15" s="175" customFormat="1" x14ac:dyDescent="0.25">
      <c r="B455" s="24"/>
      <c r="C455" s="1"/>
      <c r="D455" s="1" t="s">
        <v>775</v>
      </c>
      <c r="E455" s="141">
        <v>3</v>
      </c>
      <c r="F455" s="141">
        <v>12125</v>
      </c>
      <c r="G455" s="141">
        <v>837299.31</v>
      </c>
      <c r="H455" s="141">
        <v>1063</v>
      </c>
      <c r="I455" s="141">
        <v>432980.18</v>
      </c>
      <c r="J455" s="141">
        <v>10968</v>
      </c>
      <c r="K455" s="141">
        <v>372303.38</v>
      </c>
      <c r="L455" s="141">
        <v>37</v>
      </c>
      <c r="M455" s="141">
        <v>17844.060000000001</v>
      </c>
      <c r="N455" s="141">
        <v>57</v>
      </c>
      <c r="O455" s="76">
        <v>14171.69</v>
      </c>
    </row>
    <row r="456" spans="2:15" s="175" customFormat="1" x14ac:dyDescent="0.25">
      <c r="B456" s="24"/>
      <c r="C456" s="1"/>
      <c r="D456" s="1" t="s">
        <v>1197</v>
      </c>
      <c r="E456" s="141">
        <v>4</v>
      </c>
      <c r="F456" s="141">
        <v>9694</v>
      </c>
      <c r="G456" s="141">
        <v>96397.81</v>
      </c>
      <c r="H456" s="141">
        <v>88</v>
      </c>
      <c r="I456" s="141">
        <v>4540.13</v>
      </c>
      <c r="J456" s="141">
        <v>9562</v>
      </c>
      <c r="K456" s="141">
        <v>86809.54</v>
      </c>
      <c r="L456" s="141">
        <v>44</v>
      </c>
      <c r="M456" s="141">
        <v>5048.1499999999996</v>
      </c>
      <c r="N456" s="141">
        <v>0</v>
      </c>
      <c r="O456" s="76">
        <v>0</v>
      </c>
    </row>
    <row r="457" spans="2:15" s="175" customFormat="1" x14ac:dyDescent="0.25">
      <c r="B457" s="24"/>
      <c r="C457" s="1" t="s">
        <v>777</v>
      </c>
      <c r="D457" s="1"/>
      <c r="E457" s="141">
        <v>5</v>
      </c>
      <c r="F457" s="141">
        <v>26768.19270948269</v>
      </c>
      <c r="G457" s="141">
        <v>1326239.53</v>
      </c>
      <c r="H457" s="141">
        <v>2830.5323550577837</v>
      </c>
      <c r="I457" s="141">
        <v>386160.27</v>
      </c>
      <c r="J457" s="141">
        <v>23398.290823094445</v>
      </c>
      <c r="K457" s="141">
        <v>809485.53</v>
      </c>
      <c r="L457" s="141">
        <v>256.56264786053487</v>
      </c>
      <c r="M457" s="141">
        <v>85497.84</v>
      </c>
      <c r="N457" s="141">
        <v>282.80688346992895</v>
      </c>
      <c r="O457" s="76">
        <v>45095.9</v>
      </c>
    </row>
    <row r="458" spans="2:15" s="175" customFormat="1" x14ac:dyDescent="0.25">
      <c r="B458" s="24"/>
      <c r="C458" s="1"/>
      <c r="D458" s="1" t="s">
        <v>778</v>
      </c>
      <c r="E458" s="141">
        <v>5</v>
      </c>
      <c r="F458" s="141">
        <v>26768.19270948269</v>
      </c>
      <c r="G458" s="141">
        <v>1326239.53</v>
      </c>
      <c r="H458" s="141">
        <v>2830.5323550577837</v>
      </c>
      <c r="I458" s="141">
        <v>386160.27</v>
      </c>
      <c r="J458" s="141">
        <v>23398.290823094445</v>
      </c>
      <c r="K458" s="141">
        <v>809485.53</v>
      </c>
      <c r="L458" s="141">
        <v>256.56264786053487</v>
      </c>
      <c r="M458" s="141">
        <v>85497.84</v>
      </c>
      <c r="N458" s="141">
        <v>282.80688346992895</v>
      </c>
      <c r="O458" s="76">
        <v>45095.9</v>
      </c>
    </row>
    <row r="459" spans="2:15" s="182" customFormat="1" ht="12.6" x14ac:dyDescent="0.2">
      <c r="B459" s="26" t="s">
        <v>779</v>
      </c>
      <c r="C459" s="27"/>
      <c r="D459" s="27"/>
      <c r="E459" s="140">
        <v>280</v>
      </c>
      <c r="F459" s="140">
        <v>1206832.466208871</v>
      </c>
      <c r="G459" s="140">
        <v>85787124.829999998</v>
      </c>
      <c r="H459" s="140">
        <v>93620.480828894244</v>
      </c>
      <c r="I459" s="140">
        <v>26957921.469999999</v>
      </c>
      <c r="J459" s="140">
        <v>1069921.9460276952</v>
      </c>
      <c r="K459" s="140">
        <v>43444197</v>
      </c>
      <c r="L459" s="140">
        <v>17293.942659570639</v>
      </c>
      <c r="M459" s="140">
        <v>9393535.7400000002</v>
      </c>
      <c r="N459" s="140">
        <v>25996.096692710911</v>
      </c>
      <c r="O459" s="75">
        <v>5991470.6100000003</v>
      </c>
    </row>
    <row r="460" spans="2:15" s="175" customFormat="1" x14ac:dyDescent="0.25">
      <c r="B460" s="376"/>
      <c r="C460" s="1" t="s">
        <v>780</v>
      </c>
      <c r="D460" s="1"/>
      <c r="E460" s="141">
        <v>60</v>
      </c>
      <c r="F460" s="141">
        <v>223373.82507141327</v>
      </c>
      <c r="G460" s="141">
        <v>11961871.52</v>
      </c>
      <c r="H460" s="141">
        <v>13344.252146752027</v>
      </c>
      <c r="I460" s="141">
        <v>4688926.7199999997</v>
      </c>
      <c r="J460" s="141">
        <v>206244.98945052415</v>
      </c>
      <c r="K460" s="141">
        <v>5809416.6100000003</v>
      </c>
      <c r="L460" s="141">
        <v>1883.8087767677991</v>
      </c>
      <c r="M460" s="141">
        <v>1129948.74</v>
      </c>
      <c r="N460" s="141">
        <v>1900.7746973693074</v>
      </c>
      <c r="O460" s="76">
        <v>333579.44</v>
      </c>
    </row>
    <row r="461" spans="2:15" s="175" customFormat="1" x14ac:dyDescent="0.25">
      <c r="B461" s="24"/>
      <c r="C461" s="1"/>
      <c r="D461" s="1" t="s">
        <v>784</v>
      </c>
      <c r="E461" s="141">
        <v>16</v>
      </c>
      <c r="F461" s="141">
        <v>64184.825071413266</v>
      </c>
      <c r="G461" s="141">
        <v>3923396.54</v>
      </c>
      <c r="H461" s="141">
        <v>6210.2521467520273</v>
      </c>
      <c r="I461" s="141">
        <v>1371550.61</v>
      </c>
      <c r="J461" s="141">
        <v>56537.989450524132</v>
      </c>
      <c r="K461" s="141">
        <v>2167046.4500000002</v>
      </c>
      <c r="L461" s="141">
        <v>514.80877676779915</v>
      </c>
      <c r="M461" s="141">
        <v>229010.64</v>
      </c>
      <c r="N461" s="141">
        <v>921.77469736930755</v>
      </c>
      <c r="O461" s="76">
        <v>155788.84</v>
      </c>
    </row>
    <row r="462" spans="2:15" s="175" customFormat="1" x14ac:dyDescent="0.25">
      <c r="B462" s="24"/>
      <c r="C462" s="1"/>
      <c r="D462" s="1" t="s">
        <v>781</v>
      </c>
      <c r="E462" s="141">
        <v>13</v>
      </c>
      <c r="F462" s="141">
        <v>62938</v>
      </c>
      <c r="G462" s="141">
        <v>4651444.24</v>
      </c>
      <c r="H462" s="141">
        <v>4925</v>
      </c>
      <c r="I462" s="141">
        <v>2213699.2000000002</v>
      </c>
      <c r="J462" s="141">
        <v>56358</v>
      </c>
      <c r="K462" s="141">
        <v>1494041.75</v>
      </c>
      <c r="L462" s="141">
        <v>776</v>
      </c>
      <c r="M462" s="141">
        <v>776583.99</v>
      </c>
      <c r="N462" s="141">
        <v>879</v>
      </c>
      <c r="O462" s="76">
        <v>167119.29999999999</v>
      </c>
    </row>
    <row r="463" spans="2:15" s="175" customFormat="1" x14ac:dyDescent="0.25">
      <c r="B463" s="24"/>
      <c r="C463" s="1"/>
      <c r="D463" s="1" t="s">
        <v>782</v>
      </c>
      <c r="E463" s="141">
        <v>8</v>
      </c>
      <c r="F463" s="141">
        <v>26830</v>
      </c>
      <c r="G463" s="141">
        <v>1666687.23</v>
      </c>
      <c r="H463" s="141">
        <v>1245</v>
      </c>
      <c r="I463" s="141">
        <v>677813.79</v>
      </c>
      <c r="J463" s="141">
        <v>25407</v>
      </c>
      <c r="K463" s="141">
        <v>944731.35</v>
      </c>
      <c r="L463" s="141">
        <v>121</v>
      </c>
      <c r="M463" s="141">
        <v>36695.83</v>
      </c>
      <c r="N463" s="141">
        <v>57</v>
      </c>
      <c r="O463" s="76">
        <v>7446.27</v>
      </c>
    </row>
    <row r="464" spans="2:15" s="175" customFormat="1" x14ac:dyDescent="0.25">
      <c r="B464" s="24"/>
      <c r="C464" s="1"/>
      <c r="D464" s="1" t="s">
        <v>783</v>
      </c>
      <c r="E464" s="141">
        <v>4</v>
      </c>
      <c r="F464" s="141">
        <v>7305</v>
      </c>
      <c r="G464" s="141">
        <v>292908.94</v>
      </c>
      <c r="H464" s="141">
        <v>172</v>
      </c>
      <c r="I464" s="141">
        <v>5554.56</v>
      </c>
      <c r="J464" s="141">
        <v>7116</v>
      </c>
      <c r="K464" s="141">
        <v>286251.21000000002</v>
      </c>
      <c r="L464" s="141">
        <v>17</v>
      </c>
      <c r="M464" s="141">
        <v>1103.17</v>
      </c>
      <c r="N464" s="141">
        <v>0</v>
      </c>
      <c r="O464" s="76">
        <v>0</v>
      </c>
    </row>
    <row r="465" spans="2:15" s="175" customFormat="1" x14ac:dyDescent="0.25">
      <c r="B465" s="24"/>
      <c r="C465" s="1"/>
      <c r="D465" s="1" t="s">
        <v>579</v>
      </c>
      <c r="E465" s="141">
        <v>4</v>
      </c>
      <c r="F465" s="141">
        <v>11516</v>
      </c>
      <c r="G465" s="141">
        <v>386308.23</v>
      </c>
      <c r="H465" s="141">
        <v>237</v>
      </c>
      <c r="I465" s="141">
        <v>99817.05</v>
      </c>
      <c r="J465" s="141">
        <v>11231</v>
      </c>
      <c r="K465" s="141">
        <v>277041.96000000002</v>
      </c>
      <c r="L465" s="141">
        <v>48</v>
      </c>
      <c r="M465" s="141">
        <v>9449.2199999999993</v>
      </c>
      <c r="N465" s="141">
        <v>0</v>
      </c>
      <c r="O465" s="76">
        <v>0</v>
      </c>
    </row>
    <row r="466" spans="2:15" s="175" customFormat="1" x14ac:dyDescent="0.25">
      <c r="B466" s="24"/>
      <c r="C466" s="1"/>
      <c r="D466" s="1" t="s">
        <v>1197</v>
      </c>
      <c r="E466" s="141">
        <v>15</v>
      </c>
      <c r="F466" s="141">
        <v>50600</v>
      </c>
      <c r="G466" s="141">
        <v>1041126.3499999999</v>
      </c>
      <c r="H466" s="141">
        <v>555</v>
      </c>
      <c r="I466" s="141">
        <v>320491.52000000002</v>
      </c>
      <c r="J466" s="141">
        <v>49595</v>
      </c>
      <c r="K466" s="141">
        <v>640303.89999999979</v>
      </c>
      <c r="L466" s="141">
        <v>407</v>
      </c>
      <c r="M466" s="141">
        <v>77105.899999999994</v>
      </c>
      <c r="N466" s="141">
        <v>43</v>
      </c>
      <c r="O466" s="76">
        <v>3225.03</v>
      </c>
    </row>
    <row r="467" spans="2:15" s="175" customFormat="1" x14ac:dyDescent="0.25">
      <c r="B467" s="24"/>
      <c r="C467" s="1" t="s">
        <v>785</v>
      </c>
      <c r="D467" s="1"/>
      <c r="E467" s="141">
        <v>3</v>
      </c>
      <c r="F467" s="141">
        <v>13166</v>
      </c>
      <c r="G467" s="141">
        <v>829027.29</v>
      </c>
      <c r="H467" s="141">
        <v>1261</v>
      </c>
      <c r="I467" s="141">
        <v>236266.53</v>
      </c>
      <c r="J467" s="141">
        <v>11522</v>
      </c>
      <c r="K467" s="141">
        <v>513282.95</v>
      </c>
      <c r="L467" s="141">
        <v>8</v>
      </c>
      <c r="M467" s="141">
        <v>2926.97</v>
      </c>
      <c r="N467" s="141">
        <v>375</v>
      </c>
      <c r="O467" s="76">
        <v>76550.850000000006</v>
      </c>
    </row>
    <row r="468" spans="2:15" s="175" customFormat="1" x14ac:dyDescent="0.25">
      <c r="B468" s="24"/>
      <c r="C468" s="1"/>
      <c r="D468" s="1" t="s">
        <v>786</v>
      </c>
      <c r="E468" s="141">
        <v>3</v>
      </c>
      <c r="F468" s="141">
        <v>13166</v>
      </c>
      <c r="G468" s="141">
        <v>829027.29</v>
      </c>
      <c r="H468" s="141">
        <v>1261</v>
      </c>
      <c r="I468" s="141">
        <v>236266.53</v>
      </c>
      <c r="J468" s="141">
        <v>11522</v>
      </c>
      <c r="K468" s="141">
        <v>513282.95</v>
      </c>
      <c r="L468" s="141">
        <v>8</v>
      </c>
      <c r="M468" s="141">
        <v>2926.97</v>
      </c>
      <c r="N468" s="141">
        <v>375</v>
      </c>
      <c r="O468" s="76">
        <v>76550.850000000006</v>
      </c>
    </row>
    <row r="469" spans="2:15" s="175" customFormat="1" x14ac:dyDescent="0.25">
      <c r="B469" s="24"/>
      <c r="C469" s="1" t="s">
        <v>787</v>
      </c>
      <c r="D469" s="1"/>
      <c r="E469" s="141">
        <v>31</v>
      </c>
      <c r="F469" s="141">
        <v>189456.87612139637</v>
      </c>
      <c r="G469" s="141">
        <v>14724846.439999999</v>
      </c>
      <c r="H469" s="141">
        <v>13941.468320807693</v>
      </c>
      <c r="I469" s="141">
        <v>5130540.3099999996</v>
      </c>
      <c r="J469" s="141">
        <v>167606.32571280428</v>
      </c>
      <c r="K469" s="141">
        <v>7597702.8099999996</v>
      </c>
      <c r="L469" s="141">
        <v>2971.1480152955119</v>
      </c>
      <c r="M469" s="141">
        <v>1144685.19</v>
      </c>
      <c r="N469" s="141">
        <v>4937.9340724888689</v>
      </c>
      <c r="O469" s="76">
        <v>851918.14</v>
      </c>
    </row>
    <row r="470" spans="2:15" s="175" customFormat="1" x14ac:dyDescent="0.25">
      <c r="B470" s="24"/>
      <c r="C470" s="1"/>
      <c r="D470" s="1" t="s">
        <v>788</v>
      </c>
      <c r="E470" s="141">
        <v>23</v>
      </c>
      <c r="F470" s="141">
        <v>139611.87612139637</v>
      </c>
      <c r="G470" s="141">
        <v>12011889.189999999</v>
      </c>
      <c r="H470" s="141">
        <v>8364.4683208076931</v>
      </c>
      <c r="I470" s="141">
        <v>3991164.69</v>
      </c>
      <c r="J470" s="141">
        <v>123855.32571280429</v>
      </c>
      <c r="K470" s="141">
        <v>6248279.3300000001</v>
      </c>
      <c r="L470" s="141">
        <v>2509.1480152955119</v>
      </c>
      <c r="M470" s="141">
        <v>927307.96</v>
      </c>
      <c r="N470" s="141">
        <v>4882.9340724888689</v>
      </c>
      <c r="O470" s="76">
        <v>845137.22</v>
      </c>
    </row>
    <row r="471" spans="2:15" s="175" customFormat="1" x14ac:dyDescent="0.25">
      <c r="B471" s="24"/>
      <c r="C471" s="1"/>
      <c r="D471" s="1" t="s">
        <v>789</v>
      </c>
      <c r="E471" s="141">
        <v>3</v>
      </c>
      <c r="F471" s="141">
        <v>19237</v>
      </c>
      <c r="G471" s="141">
        <v>490437.08</v>
      </c>
      <c r="H471" s="141">
        <v>522</v>
      </c>
      <c r="I471" s="141">
        <v>129651.36</v>
      </c>
      <c r="J471" s="141">
        <v>18475</v>
      </c>
      <c r="K471" s="141">
        <v>301663.43</v>
      </c>
      <c r="L471" s="141">
        <v>185</v>
      </c>
      <c r="M471" s="141">
        <v>52341.36</v>
      </c>
      <c r="N471" s="141">
        <v>55</v>
      </c>
      <c r="O471" s="76">
        <v>6780.92</v>
      </c>
    </row>
    <row r="472" spans="2:15" s="175" customFormat="1" x14ac:dyDescent="0.25">
      <c r="B472" s="24"/>
      <c r="C472" s="1"/>
      <c r="D472" s="1" t="s">
        <v>1197</v>
      </c>
      <c r="E472" s="141">
        <v>5</v>
      </c>
      <c r="F472" s="141">
        <v>30608</v>
      </c>
      <c r="G472" s="141">
        <v>2222520.17</v>
      </c>
      <c r="H472" s="141">
        <v>5055</v>
      </c>
      <c r="I472" s="141">
        <v>1009724.2599999999</v>
      </c>
      <c r="J472" s="141">
        <v>25276</v>
      </c>
      <c r="K472" s="141">
        <v>1047760.04</v>
      </c>
      <c r="L472" s="141">
        <v>277</v>
      </c>
      <c r="M472" s="141">
        <v>165035.85</v>
      </c>
      <c r="N472" s="141">
        <v>0</v>
      </c>
      <c r="O472" s="76">
        <v>0</v>
      </c>
    </row>
    <row r="473" spans="2:15" s="175" customFormat="1" x14ac:dyDescent="0.25">
      <c r="B473" s="24"/>
      <c r="C473" s="1" t="s">
        <v>790</v>
      </c>
      <c r="D473" s="1"/>
      <c r="E473" s="141">
        <v>48</v>
      </c>
      <c r="F473" s="141">
        <v>171371.4520223788</v>
      </c>
      <c r="G473" s="141">
        <v>11508552.140000001</v>
      </c>
      <c r="H473" s="141">
        <v>7585.6462909916327</v>
      </c>
      <c r="I473" s="141">
        <v>2395472.0499999998</v>
      </c>
      <c r="J473" s="141">
        <v>156381.57028636482</v>
      </c>
      <c r="K473" s="141">
        <v>6724542.4000000004</v>
      </c>
      <c r="L473" s="141">
        <v>3108.2483601562872</v>
      </c>
      <c r="M473" s="141">
        <v>1587245.06</v>
      </c>
      <c r="N473" s="141">
        <v>4295.9870848660621</v>
      </c>
      <c r="O473" s="76">
        <v>801292.63</v>
      </c>
    </row>
    <row r="474" spans="2:15" s="175" customFormat="1" x14ac:dyDescent="0.25">
      <c r="B474" s="24"/>
      <c r="C474" s="1"/>
      <c r="D474" s="1" t="s">
        <v>792</v>
      </c>
      <c r="E474" s="141">
        <v>22</v>
      </c>
      <c r="F474" s="141">
        <v>89924.845490642459</v>
      </c>
      <c r="G474" s="141">
        <v>7716683.0300000003</v>
      </c>
      <c r="H474" s="141">
        <v>4610.8015415274713</v>
      </c>
      <c r="I474" s="141">
        <v>1697452.79</v>
      </c>
      <c r="J474" s="141">
        <v>80752.687332955291</v>
      </c>
      <c r="K474" s="141">
        <v>4678662.04</v>
      </c>
      <c r="L474" s="141">
        <v>1365.2994792356103</v>
      </c>
      <c r="M474" s="141">
        <v>750855.56</v>
      </c>
      <c r="N474" s="141">
        <v>3196.0571369240865</v>
      </c>
      <c r="O474" s="76">
        <v>589712.64000000001</v>
      </c>
    </row>
    <row r="475" spans="2:15" s="175" customFormat="1" x14ac:dyDescent="0.25">
      <c r="B475" s="24"/>
      <c r="C475" s="1"/>
      <c r="D475" s="1" t="s">
        <v>791</v>
      </c>
      <c r="E475" s="141">
        <v>13</v>
      </c>
      <c r="F475" s="141">
        <v>56786.606531736361</v>
      </c>
      <c r="G475" s="141">
        <v>3126698.54</v>
      </c>
      <c r="H475" s="141">
        <v>2730.8447494641609</v>
      </c>
      <c r="I475" s="141">
        <v>679503.64</v>
      </c>
      <c r="J475" s="141">
        <v>52093.882953409542</v>
      </c>
      <c r="K475" s="141">
        <v>1636669.85</v>
      </c>
      <c r="L475" s="141">
        <v>861.94888092067697</v>
      </c>
      <c r="M475" s="141">
        <v>598945.06000000006</v>
      </c>
      <c r="N475" s="141">
        <v>1099.9299479419753</v>
      </c>
      <c r="O475" s="76">
        <v>211579.99</v>
      </c>
    </row>
    <row r="476" spans="2:15" s="175" customFormat="1" x14ac:dyDescent="0.25">
      <c r="B476" s="24"/>
      <c r="C476" s="1"/>
      <c r="D476" s="1" t="s">
        <v>345</v>
      </c>
      <c r="E476" s="141">
        <v>3</v>
      </c>
      <c r="F476" s="141">
        <v>3794</v>
      </c>
      <c r="G476" s="141">
        <v>113523.32</v>
      </c>
      <c r="H476" s="141">
        <v>81</v>
      </c>
      <c r="I476" s="141">
        <v>10294.06</v>
      </c>
      <c r="J476" s="141">
        <v>3645</v>
      </c>
      <c r="K476" s="141">
        <v>63107.81</v>
      </c>
      <c r="L476" s="141">
        <v>68</v>
      </c>
      <c r="M476" s="141">
        <v>40121.440000000002</v>
      </c>
      <c r="N476" s="141">
        <v>0</v>
      </c>
      <c r="O476" s="76">
        <v>0</v>
      </c>
    </row>
    <row r="477" spans="2:15" s="175" customFormat="1" x14ac:dyDescent="0.25">
      <c r="B477" s="24"/>
      <c r="C477" s="1"/>
      <c r="D477" s="1" t="s">
        <v>1197</v>
      </c>
      <c r="E477" s="141">
        <v>10</v>
      </c>
      <c r="F477" s="141">
        <v>20866</v>
      </c>
      <c r="G477" s="141">
        <v>551647.26</v>
      </c>
      <c r="H477" s="141">
        <v>163</v>
      </c>
      <c r="I477" s="141">
        <v>8221.56</v>
      </c>
      <c r="J477" s="141">
        <v>19890</v>
      </c>
      <c r="K477" s="141">
        <v>346102.7</v>
      </c>
      <c r="L477" s="141">
        <v>813</v>
      </c>
      <c r="M477" s="141">
        <v>197322.99</v>
      </c>
      <c r="N477" s="141">
        <v>0</v>
      </c>
      <c r="O477" s="76">
        <v>0</v>
      </c>
    </row>
    <row r="478" spans="2:15" s="175" customFormat="1" x14ac:dyDescent="0.25">
      <c r="B478" s="24"/>
      <c r="C478" s="1" t="s">
        <v>793</v>
      </c>
      <c r="D478" s="1"/>
      <c r="E478" s="141">
        <v>138</v>
      </c>
      <c r="F478" s="141">
        <v>609464.31299368246</v>
      </c>
      <c r="G478" s="141">
        <v>46762827.439999998</v>
      </c>
      <c r="H478" s="141">
        <v>57488.114070342897</v>
      </c>
      <c r="I478" s="141">
        <v>14506715.869999999</v>
      </c>
      <c r="J478" s="141">
        <v>528167.0605780019</v>
      </c>
      <c r="K478" s="141">
        <v>22799252.239999998</v>
      </c>
      <c r="L478" s="141">
        <v>9322.7375073510393</v>
      </c>
      <c r="M478" s="141">
        <v>5528729.7800000003</v>
      </c>
      <c r="N478" s="141">
        <v>14486.400837986674</v>
      </c>
      <c r="O478" s="76">
        <v>3928129.56</v>
      </c>
    </row>
    <row r="479" spans="2:15" s="175" customFormat="1" x14ac:dyDescent="0.25">
      <c r="B479" s="24"/>
      <c r="C479" s="1"/>
      <c r="D479" s="1" t="s">
        <v>794</v>
      </c>
      <c r="E479" s="141">
        <v>104</v>
      </c>
      <c r="F479" s="141">
        <v>507856.31299368246</v>
      </c>
      <c r="G479" s="141">
        <v>44314666.420000002</v>
      </c>
      <c r="H479" s="141">
        <v>54075.114070342897</v>
      </c>
      <c r="I479" s="141">
        <v>14045876.49</v>
      </c>
      <c r="J479" s="141">
        <v>431625.06057800184</v>
      </c>
      <c r="K479" s="141">
        <v>21142065.789999999</v>
      </c>
      <c r="L479" s="141">
        <v>8160.7375073510393</v>
      </c>
      <c r="M479" s="141">
        <v>5268231.1100000003</v>
      </c>
      <c r="N479" s="141">
        <v>13995.400837986674</v>
      </c>
      <c r="O479" s="76">
        <v>3858493.03</v>
      </c>
    </row>
    <row r="480" spans="2:15" s="175" customFormat="1" x14ac:dyDescent="0.25">
      <c r="B480" s="24"/>
      <c r="C480" s="1"/>
      <c r="D480" s="1" t="s">
        <v>795</v>
      </c>
      <c r="E480" s="141">
        <v>11</v>
      </c>
      <c r="F480" s="141">
        <v>36874</v>
      </c>
      <c r="G480" s="141">
        <v>1707788.9</v>
      </c>
      <c r="H480" s="141">
        <v>3013</v>
      </c>
      <c r="I480" s="141">
        <v>453449.62</v>
      </c>
      <c r="J480" s="141">
        <v>33099</v>
      </c>
      <c r="K480" s="141">
        <v>1135616.75</v>
      </c>
      <c r="L480" s="141">
        <v>271</v>
      </c>
      <c r="M480" s="141">
        <v>49086.01</v>
      </c>
      <c r="N480" s="141">
        <v>491</v>
      </c>
      <c r="O480" s="76">
        <v>69636.52</v>
      </c>
    </row>
    <row r="481" spans="2:15" s="175" customFormat="1" x14ac:dyDescent="0.25">
      <c r="B481" s="24"/>
      <c r="C481" s="1"/>
      <c r="D481" s="1" t="s">
        <v>346</v>
      </c>
      <c r="E481" s="141">
        <v>3</v>
      </c>
      <c r="F481" s="141">
        <v>5445</v>
      </c>
      <c r="G481" s="141">
        <v>90700.79</v>
      </c>
      <c r="H481" s="141">
        <v>34</v>
      </c>
      <c r="I481" s="141">
        <v>4869.34</v>
      </c>
      <c r="J481" s="141">
        <v>5328</v>
      </c>
      <c r="K481" s="141">
        <v>70083.73</v>
      </c>
      <c r="L481" s="141">
        <v>83</v>
      </c>
      <c r="M481" s="141">
        <v>15747.73</v>
      </c>
      <c r="N481" s="141">
        <v>0</v>
      </c>
      <c r="O481" s="76">
        <v>0</v>
      </c>
    </row>
    <row r="482" spans="2:15" s="175" customFormat="1" x14ac:dyDescent="0.25">
      <c r="B482" s="24"/>
      <c r="C482" s="1"/>
      <c r="D482" s="1" t="s">
        <v>796</v>
      </c>
      <c r="E482" s="141">
        <v>3</v>
      </c>
      <c r="F482" s="141">
        <v>9107</v>
      </c>
      <c r="G482" s="141">
        <v>74219.14</v>
      </c>
      <c r="H482" s="141">
        <v>149</v>
      </c>
      <c r="I482" s="141">
        <v>1494.43</v>
      </c>
      <c r="J482" s="141">
        <v>8887</v>
      </c>
      <c r="K482" s="141">
        <v>43656.08</v>
      </c>
      <c r="L482" s="141">
        <v>71</v>
      </c>
      <c r="M482" s="141">
        <v>29068.63</v>
      </c>
      <c r="N482" s="141">
        <v>0</v>
      </c>
      <c r="O482" s="76">
        <v>0</v>
      </c>
    </row>
    <row r="483" spans="2:15" s="175" customFormat="1" x14ac:dyDescent="0.25">
      <c r="B483" s="24"/>
      <c r="C483" s="1"/>
      <c r="D483" s="1" t="s">
        <v>797</v>
      </c>
      <c r="E483" s="141">
        <v>3</v>
      </c>
      <c r="F483" s="141">
        <v>8643</v>
      </c>
      <c r="G483" s="141">
        <v>45724.92</v>
      </c>
      <c r="H483" s="141">
        <v>0</v>
      </c>
      <c r="I483" s="141">
        <v>0</v>
      </c>
      <c r="J483" s="141">
        <v>8594</v>
      </c>
      <c r="K483" s="141">
        <v>33970.5</v>
      </c>
      <c r="L483" s="141">
        <v>49</v>
      </c>
      <c r="M483" s="141">
        <v>11754.43</v>
      </c>
      <c r="N483" s="141">
        <v>0</v>
      </c>
      <c r="O483" s="76">
        <v>0</v>
      </c>
    </row>
    <row r="484" spans="2:15" s="175" customFormat="1" x14ac:dyDescent="0.25">
      <c r="B484" s="24"/>
      <c r="C484" s="1"/>
      <c r="D484" s="1" t="s">
        <v>1197</v>
      </c>
      <c r="E484" s="141">
        <v>14</v>
      </c>
      <c r="F484" s="141">
        <v>41539</v>
      </c>
      <c r="G484" s="141">
        <v>529727.25</v>
      </c>
      <c r="H484" s="141">
        <v>217</v>
      </c>
      <c r="I484" s="141">
        <v>1025.99</v>
      </c>
      <c r="J484" s="141">
        <v>40634</v>
      </c>
      <c r="K484" s="141">
        <v>373859.38999999996</v>
      </c>
      <c r="L484" s="141">
        <v>688</v>
      </c>
      <c r="M484" s="141">
        <v>154841.87</v>
      </c>
      <c r="N484" s="141">
        <v>0</v>
      </c>
      <c r="O484" s="76">
        <v>0</v>
      </c>
    </row>
    <row r="485" spans="2:15" s="182" customFormat="1" ht="12.6" x14ac:dyDescent="0.2">
      <c r="B485" s="26" t="s">
        <v>798</v>
      </c>
      <c r="C485" s="27"/>
      <c r="D485" s="27"/>
      <c r="E485" s="140">
        <v>307</v>
      </c>
      <c r="F485" s="140">
        <v>1477862.8512784613</v>
      </c>
      <c r="G485" s="140">
        <v>116197250.05333999</v>
      </c>
      <c r="H485" s="140">
        <v>106458.66238224231</v>
      </c>
      <c r="I485" s="140">
        <v>27382626.907010004</v>
      </c>
      <c r="J485" s="140">
        <v>1311118.3005356276</v>
      </c>
      <c r="K485" s="140">
        <v>57553085.763750002</v>
      </c>
      <c r="L485" s="140">
        <v>26257.815266935933</v>
      </c>
      <c r="M485" s="140">
        <v>19648337.1032</v>
      </c>
      <c r="N485" s="140">
        <v>34028.073093655228</v>
      </c>
      <c r="O485" s="75">
        <v>11613200.299379999</v>
      </c>
    </row>
    <row r="486" spans="2:15" s="175" customFormat="1" x14ac:dyDescent="0.25">
      <c r="B486" s="376"/>
      <c r="C486" s="1" t="s">
        <v>799</v>
      </c>
      <c r="D486" s="1"/>
      <c r="E486" s="141">
        <v>57</v>
      </c>
      <c r="F486" s="141">
        <v>284294.1467940429</v>
      </c>
      <c r="G486" s="141">
        <v>13079349.23</v>
      </c>
      <c r="H486" s="141">
        <v>12357.396375451799</v>
      </c>
      <c r="I486" s="141">
        <v>3570305.1</v>
      </c>
      <c r="J486" s="141">
        <v>265226.49793392472</v>
      </c>
      <c r="K486" s="141">
        <v>6910827</v>
      </c>
      <c r="L486" s="141">
        <v>3948.3146256185719</v>
      </c>
      <c r="M486" s="141">
        <v>2089261.22</v>
      </c>
      <c r="N486" s="141">
        <v>2761.9378590477804</v>
      </c>
      <c r="O486" s="76">
        <v>508955.9</v>
      </c>
    </row>
    <row r="487" spans="2:15" s="175" customFormat="1" x14ac:dyDescent="0.25">
      <c r="B487" s="24"/>
      <c r="C487" s="1"/>
      <c r="D487" s="1" t="s">
        <v>802</v>
      </c>
      <c r="E487" s="141">
        <v>30</v>
      </c>
      <c r="F487" s="141">
        <v>159858.14618727364</v>
      </c>
      <c r="G487" s="141">
        <v>10023389.779999999</v>
      </c>
      <c r="H487" s="141">
        <v>9548.2048142684453</v>
      </c>
      <c r="I487" s="141">
        <v>2866514.2</v>
      </c>
      <c r="J487" s="141">
        <v>145372.67218657234</v>
      </c>
      <c r="K487" s="141">
        <v>5120920.99</v>
      </c>
      <c r="L487" s="141">
        <v>2604.6838189978826</v>
      </c>
      <c r="M487" s="141">
        <v>1594797.42</v>
      </c>
      <c r="N487" s="141">
        <v>2332.5853674349764</v>
      </c>
      <c r="O487" s="76">
        <v>441157.17</v>
      </c>
    </row>
    <row r="488" spans="2:15" s="175" customFormat="1" x14ac:dyDescent="0.25">
      <c r="B488" s="24"/>
      <c r="C488" s="1"/>
      <c r="D488" s="1" t="s">
        <v>801</v>
      </c>
      <c r="E488" s="141">
        <v>12</v>
      </c>
      <c r="F488" s="141">
        <v>57495.000606769245</v>
      </c>
      <c r="G488" s="141">
        <v>2230173.19</v>
      </c>
      <c r="H488" s="141">
        <v>2374.1915611833538</v>
      </c>
      <c r="I488" s="141">
        <v>658798.31000000006</v>
      </c>
      <c r="J488" s="141">
        <v>53863.825747352399</v>
      </c>
      <c r="K488" s="141">
        <v>1150004.6599999999</v>
      </c>
      <c r="L488" s="141">
        <v>827.63080662068933</v>
      </c>
      <c r="M488" s="141">
        <v>353571.49</v>
      </c>
      <c r="N488" s="141">
        <v>429.35249161280359</v>
      </c>
      <c r="O488" s="76">
        <v>67798.73</v>
      </c>
    </row>
    <row r="489" spans="2:15" s="175" customFormat="1" x14ac:dyDescent="0.25">
      <c r="B489" s="24"/>
      <c r="C489" s="1"/>
      <c r="D489" s="1" t="s">
        <v>803</v>
      </c>
      <c r="E489" s="141">
        <v>4</v>
      </c>
      <c r="F489" s="141">
        <v>9765</v>
      </c>
      <c r="G489" s="141">
        <v>175908.54</v>
      </c>
      <c r="H489" s="141">
        <v>51</v>
      </c>
      <c r="I489" s="141">
        <v>630.67999999999995</v>
      </c>
      <c r="J489" s="141">
        <v>9550</v>
      </c>
      <c r="K489" s="141">
        <v>109959.38</v>
      </c>
      <c r="L489" s="141">
        <v>164</v>
      </c>
      <c r="M489" s="141">
        <v>65318.48</v>
      </c>
      <c r="N489" s="141">
        <v>0</v>
      </c>
      <c r="O489" s="76">
        <v>0</v>
      </c>
    </row>
    <row r="490" spans="2:15" s="175" customFormat="1" x14ac:dyDescent="0.25">
      <c r="B490" s="24"/>
      <c r="C490" s="1"/>
      <c r="D490" s="1" t="s">
        <v>800</v>
      </c>
      <c r="E490" s="141">
        <v>3</v>
      </c>
      <c r="F490" s="141">
        <v>23712</v>
      </c>
      <c r="G490" s="141">
        <v>240109.1</v>
      </c>
      <c r="H490" s="141">
        <v>155</v>
      </c>
      <c r="I490" s="141">
        <v>16766.37</v>
      </c>
      <c r="J490" s="141">
        <v>23476</v>
      </c>
      <c r="K490" s="141">
        <v>194100.34</v>
      </c>
      <c r="L490" s="141">
        <v>81</v>
      </c>
      <c r="M490" s="141">
        <v>29242.39</v>
      </c>
      <c r="N490" s="141">
        <v>0</v>
      </c>
      <c r="O490" s="76">
        <v>0</v>
      </c>
    </row>
    <row r="491" spans="2:15" s="175" customFormat="1" x14ac:dyDescent="0.25">
      <c r="B491" s="24"/>
      <c r="C491" s="1"/>
      <c r="D491" s="1" t="s">
        <v>544</v>
      </c>
      <c r="E491" s="141">
        <v>3</v>
      </c>
      <c r="F491" s="141">
        <v>21473</v>
      </c>
      <c r="G491" s="141">
        <v>247202.77</v>
      </c>
      <c r="H491" s="141">
        <v>151</v>
      </c>
      <c r="I491" s="141">
        <v>24318.11</v>
      </c>
      <c r="J491" s="141">
        <v>21206</v>
      </c>
      <c r="K491" s="141">
        <v>199739.05</v>
      </c>
      <c r="L491" s="141">
        <v>116</v>
      </c>
      <c r="M491" s="141">
        <v>23145.61</v>
      </c>
      <c r="N491" s="141">
        <v>0</v>
      </c>
      <c r="O491" s="76">
        <v>0</v>
      </c>
    </row>
    <row r="492" spans="2:15" s="175" customFormat="1" x14ac:dyDescent="0.25">
      <c r="B492" s="24"/>
      <c r="C492" s="1"/>
      <c r="D492" s="1" t="s">
        <v>1197</v>
      </c>
      <c r="E492" s="141">
        <v>5</v>
      </c>
      <c r="F492" s="141">
        <v>11991</v>
      </c>
      <c r="G492" s="141">
        <v>162565.84</v>
      </c>
      <c r="H492" s="141">
        <v>78</v>
      </c>
      <c r="I492" s="141">
        <v>3277.44</v>
      </c>
      <c r="J492" s="141">
        <v>11758</v>
      </c>
      <c r="K492" s="141">
        <v>136102.56</v>
      </c>
      <c r="L492" s="141">
        <v>155</v>
      </c>
      <c r="M492" s="141">
        <v>23185.84</v>
      </c>
      <c r="N492" s="141">
        <v>0</v>
      </c>
      <c r="O492" s="76">
        <v>0</v>
      </c>
    </row>
    <row r="493" spans="2:15" s="175" customFormat="1" x14ac:dyDescent="0.25">
      <c r="B493" s="24"/>
      <c r="C493" s="1" t="s">
        <v>804</v>
      </c>
      <c r="D493" s="1"/>
      <c r="E493" s="141">
        <v>22</v>
      </c>
      <c r="F493" s="141">
        <v>84295.598958508053</v>
      </c>
      <c r="G493" s="141">
        <v>3009077.2</v>
      </c>
      <c r="H493" s="141">
        <v>7227.8371762726802</v>
      </c>
      <c r="I493" s="141">
        <v>1077245.43</v>
      </c>
      <c r="J493" s="141">
        <v>76011.809114718955</v>
      </c>
      <c r="K493" s="141">
        <v>1587942.35</v>
      </c>
      <c r="L493" s="141">
        <v>702.97538709085916</v>
      </c>
      <c r="M493" s="141">
        <v>294873.96999999997</v>
      </c>
      <c r="N493" s="141">
        <v>352.97728042555809</v>
      </c>
      <c r="O493" s="76">
        <v>49015.46</v>
      </c>
    </row>
    <row r="494" spans="2:15" s="175" customFormat="1" x14ac:dyDescent="0.25">
      <c r="B494" s="24"/>
      <c r="C494" s="1"/>
      <c r="D494" s="1" t="s">
        <v>805</v>
      </c>
      <c r="E494" s="141">
        <v>12</v>
      </c>
      <c r="F494" s="141">
        <v>48546.598958508053</v>
      </c>
      <c r="G494" s="141">
        <v>2457891.0699999998</v>
      </c>
      <c r="H494" s="141">
        <v>6792.8371762726802</v>
      </c>
      <c r="I494" s="141">
        <v>985582.07</v>
      </c>
      <c r="J494" s="141">
        <v>41008.809114718955</v>
      </c>
      <c r="K494" s="141">
        <v>1214831.27</v>
      </c>
      <c r="L494" s="141">
        <v>391.97538709085921</v>
      </c>
      <c r="M494" s="141">
        <v>208462.27</v>
      </c>
      <c r="N494" s="141">
        <v>352.97728042555809</v>
      </c>
      <c r="O494" s="76">
        <v>49015.46</v>
      </c>
    </row>
    <row r="495" spans="2:15" s="175" customFormat="1" x14ac:dyDescent="0.25">
      <c r="B495" s="24"/>
      <c r="C495" s="1"/>
      <c r="D495" s="1" t="s">
        <v>1197</v>
      </c>
      <c r="E495" s="141">
        <v>10</v>
      </c>
      <c r="F495" s="141">
        <v>35749</v>
      </c>
      <c r="G495" s="141">
        <v>551186.13</v>
      </c>
      <c r="H495" s="141">
        <v>435</v>
      </c>
      <c r="I495" s="141">
        <v>91663.360000000001</v>
      </c>
      <c r="J495" s="141">
        <v>35003</v>
      </c>
      <c r="K495" s="141">
        <v>373111.08</v>
      </c>
      <c r="L495" s="141">
        <v>311</v>
      </c>
      <c r="M495" s="141">
        <v>86411.71</v>
      </c>
      <c r="N495" s="141">
        <v>0</v>
      </c>
      <c r="O495" s="76">
        <v>0</v>
      </c>
    </row>
    <row r="496" spans="2:15" s="175" customFormat="1" x14ac:dyDescent="0.25">
      <c r="B496" s="24"/>
      <c r="C496" s="1" t="s">
        <v>806</v>
      </c>
      <c r="D496" s="1"/>
      <c r="E496" s="141">
        <v>208</v>
      </c>
      <c r="F496" s="141">
        <v>1012509.1055259103</v>
      </c>
      <c r="G496" s="141">
        <v>97858682.313339993</v>
      </c>
      <c r="H496" s="141">
        <v>84050.428830517834</v>
      </c>
      <c r="I496" s="141">
        <v>21970794.747010004</v>
      </c>
      <c r="J496" s="141">
        <v>876660.99348698405</v>
      </c>
      <c r="K496" s="141">
        <v>47777726.123750001</v>
      </c>
      <c r="L496" s="141">
        <v>20884.525254226504</v>
      </c>
      <c r="M496" s="141">
        <v>17054932.5132</v>
      </c>
      <c r="N496" s="141">
        <v>30913.15795418189</v>
      </c>
      <c r="O496" s="76">
        <v>11055228.939379999</v>
      </c>
    </row>
    <row r="497" spans="2:15" s="175" customFormat="1" x14ac:dyDescent="0.25">
      <c r="B497" s="24"/>
      <c r="C497" s="1"/>
      <c r="D497" s="1" t="s">
        <v>808</v>
      </c>
      <c r="E497" s="141">
        <v>178</v>
      </c>
      <c r="F497" s="141">
        <v>879738.4210347567</v>
      </c>
      <c r="G497" s="141">
        <v>89833666.523340002</v>
      </c>
      <c r="H497" s="141">
        <v>75310.617822464177</v>
      </c>
      <c r="I497" s="141">
        <v>20436560.357009999</v>
      </c>
      <c r="J497" s="141">
        <v>756183.49176646362</v>
      </c>
      <c r="K497" s="141">
        <v>43010712.783750005</v>
      </c>
      <c r="L497" s="141">
        <v>19149.352626021853</v>
      </c>
      <c r="M497" s="141">
        <v>15700708.063199999</v>
      </c>
      <c r="N497" s="141">
        <v>29094.958819807056</v>
      </c>
      <c r="O497" s="76">
        <v>10685685.31938</v>
      </c>
    </row>
    <row r="498" spans="2:15" s="175" customFormat="1" x14ac:dyDescent="0.25">
      <c r="B498" s="24"/>
      <c r="C498" s="1"/>
      <c r="D498" s="1" t="s">
        <v>809</v>
      </c>
      <c r="E498" s="141">
        <v>18</v>
      </c>
      <c r="F498" s="141">
        <v>96117.684491153603</v>
      </c>
      <c r="G498" s="141">
        <v>6999264.9400000004</v>
      </c>
      <c r="H498" s="141">
        <v>6477.8110080536508</v>
      </c>
      <c r="I498" s="141">
        <v>1281510.67</v>
      </c>
      <c r="J498" s="141">
        <v>86491.501720520464</v>
      </c>
      <c r="K498" s="141">
        <v>4145423.73</v>
      </c>
      <c r="L498" s="141">
        <v>1380.1726282046525</v>
      </c>
      <c r="M498" s="141">
        <v>1219280.4099999999</v>
      </c>
      <c r="N498" s="141">
        <v>1768.1991343748346</v>
      </c>
      <c r="O498" s="76">
        <v>353050.12</v>
      </c>
    </row>
    <row r="499" spans="2:15" s="175" customFormat="1" x14ac:dyDescent="0.25">
      <c r="B499" s="24"/>
      <c r="C499" s="1"/>
      <c r="D499" s="1" t="s">
        <v>807</v>
      </c>
      <c r="E499" s="141">
        <v>3</v>
      </c>
      <c r="F499" s="141">
        <v>13485</v>
      </c>
      <c r="G499" s="141">
        <v>596008.53</v>
      </c>
      <c r="H499" s="141">
        <v>1831</v>
      </c>
      <c r="I499" s="141">
        <v>193460.35</v>
      </c>
      <c r="J499" s="141">
        <v>11498</v>
      </c>
      <c r="K499" s="141">
        <v>347279.92</v>
      </c>
      <c r="L499" s="141">
        <v>106</v>
      </c>
      <c r="M499" s="141">
        <v>38774.76</v>
      </c>
      <c r="N499" s="141">
        <v>50</v>
      </c>
      <c r="O499" s="76">
        <v>16493.5</v>
      </c>
    </row>
    <row r="500" spans="2:15" s="175" customFormat="1" x14ac:dyDescent="0.25">
      <c r="B500" s="24"/>
      <c r="C500" s="1"/>
      <c r="D500" s="1" t="s">
        <v>810</v>
      </c>
      <c r="E500" s="141">
        <v>3</v>
      </c>
      <c r="F500" s="141">
        <v>8066</v>
      </c>
      <c r="G500" s="141">
        <v>158357.47</v>
      </c>
      <c r="H500" s="141">
        <v>210</v>
      </c>
      <c r="I500" s="141">
        <v>15632.25</v>
      </c>
      <c r="J500" s="141">
        <v>7798</v>
      </c>
      <c r="K500" s="141">
        <v>114682.01</v>
      </c>
      <c r="L500" s="141">
        <v>58</v>
      </c>
      <c r="M500" s="141">
        <v>28043.21</v>
      </c>
      <c r="N500" s="141">
        <v>0</v>
      </c>
      <c r="O500" s="76">
        <v>0</v>
      </c>
    </row>
    <row r="501" spans="2:15" s="175" customFormat="1" x14ac:dyDescent="0.25">
      <c r="B501" s="24"/>
      <c r="C501" s="1"/>
      <c r="D501" s="1" t="s">
        <v>1197</v>
      </c>
      <c r="E501" s="141">
        <v>6</v>
      </c>
      <c r="F501" s="141">
        <v>15102</v>
      </c>
      <c r="G501" s="141">
        <v>271384.85000000003</v>
      </c>
      <c r="H501" s="141">
        <v>221</v>
      </c>
      <c r="I501" s="141">
        <v>43631.119999999995</v>
      </c>
      <c r="J501" s="141">
        <v>14690</v>
      </c>
      <c r="K501" s="141">
        <v>159627.68</v>
      </c>
      <c r="L501" s="141">
        <v>191</v>
      </c>
      <c r="M501" s="141">
        <v>68126.070000000007</v>
      </c>
      <c r="N501" s="141">
        <v>0</v>
      </c>
      <c r="O501" s="76">
        <v>0</v>
      </c>
    </row>
    <row r="502" spans="2:15" s="175" customFormat="1" x14ac:dyDescent="0.25">
      <c r="B502" s="24"/>
      <c r="C502" s="1" t="s">
        <v>811</v>
      </c>
      <c r="D502" s="1"/>
      <c r="E502" s="141">
        <v>20</v>
      </c>
      <c r="F502" s="141">
        <v>96764</v>
      </c>
      <c r="G502" s="141">
        <v>2250141.31</v>
      </c>
      <c r="H502" s="141">
        <v>2823</v>
      </c>
      <c r="I502" s="141">
        <v>764281.63</v>
      </c>
      <c r="J502" s="141">
        <v>93219</v>
      </c>
      <c r="K502" s="141">
        <v>1276590.29</v>
      </c>
      <c r="L502" s="141">
        <v>722</v>
      </c>
      <c r="M502" s="141">
        <v>209269.4</v>
      </c>
      <c r="N502" s="141">
        <v>0</v>
      </c>
      <c r="O502" s="76">
        <v>0</v>
      </c>
    </row>
    <row r="503" spans="2:15" s="175" customFormat="1" x14ac:dyDescent="0.25">
      <c r="B503" s="24"/>
      <c r="C503" s="1"/>
      <c r="D503" s="1" t="s">
        <v>812</v>
      </c>
      <c r="E503" s="141">
        <v>5</v>
      </c>
      <c r="F503" s="141">
        <v>19465</v>
      </c>
      <c r="G503" s="141">
        <v>1256368.21</v>
      </c>
      <c r="H503" s="141">
        <v>2195</v>
      </c>
      <c r="I503" s="141">
        <v>689305.07</v>
      </c>
      <c r="J503" s="141">
        <v>17122</v>
      </c>
      <c r="K503" s="141">
        <v>523262.39</v>
      </c>
      <c r="L503" s="141">
        <v>148</v>
      </c>
      <c r="M503" s="141">
        <v>43800.75</v>
      </c>
      <c r="N503" s="141">
        <v>0</v>
      </c>
      <c r="O503" s="76">
        <v>0</v>
      </c>
    </row>
    <row r="504" spans="2:15" s="175" customFormat="1" x14ac:dyDescent="0.25">
      <c r="B504" s="24"/>
      <c r="C504" s="1"/>
      <c r="D504" s="1" t="s">
        <v>729</v>
      </c>
      <c r="E504" s="141">
        <v>4</v>
      </c>
      <c r="F504" s="141">
        <v>22567</v>
      </c>
      <c r="G504" s="141">
        <v>404750.82</v>
      </c>
      <c r="H504" s="141">
        <v>242</v>
      </c>
      <c r="I504" s="141">
        <v>25533.27</v>
      </c>
      <c r="J504" s="141">
        <v>22171</v>
      </c>
      <c r="K504" s="141">
        <v>305496.74</v>
      </c>
      <c r="L504" s="141">
        <v>154</v>
      </c>
      <c r="M504" s="141">
        <v>73720.820000000007</v>
      </c>
      <c r="N504" s="141">
        <v>0</v>
      </c>
      <c r="O504" s="76">
        <v>0</v>
      </c>
    </row>
    <row r="505" spans="2:15" s="175" customFormat="1" x14ac:dyDescent="0.25">
      <c r="B505" s="24"/>
      <c r="C505" s="1"/>
      <c r="D505" s="1" t="s">
        <v>1197</v>
      </c>
      <c r="E505" s="141">
        <v>11</v>
      </c>
      <c r="F505" s="141">
        <v>54732</v>
      </c>
      <c r="G505" s="141">
        <v>589022.29999999993</v>
      </c>
      <c r="H505" s="141">
        <v>386</v>
      </c>
      <c r="I505" s="141">
        <v>49443.29</v>
      </c>
      <c r="J505" s="141">
        <v>53926</v>
      </c>
      <c r="K505" s="141">
        <v>447831.17000000004</v>
      </c>
      <c r="L505" s="141">
        <v>420</v>
      </c>
      <c r="M505" s="141">
        <v>91747.830000000016</v>
      </c>
      <c r="N505" s="141">
        <v>0</v>
      </c>
      <c r="O505" s="76">
        <v>0</v>
      </c>
    </row>
    <row r="506" spans="2:15" s="182" customFormat="1" ht="12.6" x14ac:dyDescent="0.2">
      <c r="B506" s="26" t="s">
        <v>813</v>
      </c>
      <c r="C506" s="27"/>
      <c r="D506" s="27"/>
      <c r="E506" s="140">
        <v>176</v>
      </c>
      <c r="F506" s="140">
        <v>891431.88855274627</v>
      </c>
      <c r="G506" s="140">
        <v>62717436.980000004</v>
      </c>
      <c r="H506" s="140">
        <v>77426.476028518708</v>
      </c>
      <c r="I506" s="140">
        <v>20112171.670000002</v>
      </c>
      <c r="J506" s="140">
        <v>790089.73614404898</v>
      </c>
      <c r="K506" s="140">
        <v>30797293.510000002</v>
      </c>
      <c r="L506" s="140">
        <v>12091.44438383769</v>
      </c>
      <c r="M506" s="140">
        <v>7677857.4499999993</v>
      </c>
      <c r="N506" s="140">
        <v>11824.231996340934</v>
      </c>
      <c r="O506" s="75">
        <v>4130114.3299999996</v>
      </c>
    </row>
    <row r="507" spans="2:15" s="175" customFormat="1" x14ac:dyDescent="0.25">
      <c r="B507" s="376"/>
      <c r="C507" s="1" t="s">
        <v>814</v>
      </c>
      <c r="D507" s="1"/>
      <c r="E507" s="141">
        <v>41</v>
      </c>
      <c r="F507" s="141">
        <v>224342.03759331908</v>
      </c>
      <c r="G507" s="141">
        <v>10143368.17</v>
      </c>
      <c r="H507" s="141">
        <v>17880.735276065188</v>
      </c>
      <c r="I507" s="141">
        <v>3213784.39</v>
      </c>
      <c r="J507" s="141">
        <v>201851.20731437241</v>
      </c>
      <c r="K507" s="141">
        <v>5924418.8499999996</v>
      </c>
      <c r="L507" s="141">
        <v>2778.5096354465131</v>
      </c>
      <c r="M507" s="141">
        <v>728854.2</v>
      </c>
      <c r="N507" s="141">
        <v>1831.5853674349767</v>
      </c>
      <c r="O507" s="76">
        <v>276310.71999999997</v>
      </c>
    </row>
    <row r="508" spans="2:15" s="175" customFormat="1" x14ac:dyDescent="0.25">
      <c r="B508" s="24"/>
      <c r="C508" s="1"/>
      <c r="D508" s="1" t="s">
        <v>816</v>
      </c>
      <c r="E508" s="141">
        <v>16</v>
      </c>
      <c r="F508" s="141">
        <v>96346.073431606375</v>
      </c>
      <c r="G508" s="141">
        <v>5926451.1299999999</v>
      </c>
      <c r="H508" s="141">
        <v>10824.310839059661</v>
      </c>
      <c r="I508" s="141">
        <v>2172153.7400000002</v>
      </c>
      <c r="J508" s="141">
        <v>83386.326795753979</v>
      </c>
      <c r="K508" s="141">
        <v>3227967.66</v>
      </c>
      <c r="L508" s="141">
        <v>970.72925818359499</v>
      </c>
      <c r="M508" s="141">
        <v>356578.56</v>
      </c>
      <c r="N508" s="141">
        <v>1164.7065386091531</v>
      </c>
      <c r="O508" s="76">
        <v>169751.16</v>
      </c>
    </row>
    <row r="509" spans="2:15" s="175" customFormat="1" x14ac:dyDescent="0.25">
      <c r="B509" s="24"/>
      <c r="C509" s="1"/>
      <c r="D509" s="1" t="s">
        <v>817</v>
      </c>
      <c r="E509" s="141">
        <v>7</v>
      </c>
      <c r="F509" s="141">
        <v>51538.964161712684</v>
      </c>
      <c r="G509" s="141">
        <v>2500289.73</v>
      </c>
      <c r="H509" s="141">
        <v>4177.4244370055276</v>
      </c>
      <c r="I509" s="141">
        <v>644827.03</v>
      </c>
      <c r="J509" s="141">
        <v>46393.880518618418</v>
      </c>
      <c r="K509" s="141">
        <v>1534233.15</v>
      </c>
      <c r="L509" s="141">
        <v>501.78037726291797</v>
      </c>
      <c r="M509" s="141">
        <v>254289.6</v>
      </c>
      <c r="N509" s="141">
        <v>465.87882882582369</v>
      </c>
      <c r="O509" s="76">
        <v>66939.95</v>
      </c>
    </row>
    <row r="510" spans="2:15" s="175" customFormat="1" x14ac:dyDescent="0.25">
      <c r="B510" s="24"/>
      <c r="C510" s="1"/>
      <c r="D510" s="1" t="s">
        <v>815</v>
      </c>
      <c r="E510" s="141">
        <v>5</v>
      </c>
      <c r="F510" s="141">
        <v>21147</v>
      </c>
      <c r="G510" s="141">
        <v>1002375.85</v>
      </c>
      <c r="H510" s="141">
        <v>2322</v>
      </c>
      <c r="I510" s="141">
        <v>344244.46</v>
      </c>
      <c r="J510" s="141">
        <v>18589</v>
      </c>
      <c r="K510" s="141">
        <v>608132.68000000005</v>
      </c>
      <c r="L510" s="141">
        <v>35</v>
      </c>
      <c r="M510" s="141">
        <v>10379.08</v>
      </c>
      <c r="N510" s="141">
        <v>201</v>
      </c>
      <c r="O510" s="76">
        <v>39619.620000000003</v>
      </c>
    </row>
    <row r="511" spans="2:15" s="175" customFormat="1" x14ac:dyDescent="0.25">
      <c r="B511" s="24"/>
      <c r="C511" s="1"/>
      <c r="D511" s="1" t="s">
        <v>818</v>
      </c>
      <c r="E511" s="141">
        <v>3</v>
      </c>
      <c r="F511" s="141">
        <v>14914</v>
      </c>
      <c r="G511" s="141">
        <v>178436.13</v>
      </c>
      <c r="H511" s="141">
        <v>110</v>
      </c>
      <c r="I511" s="141">
        <v>11262.72</v>
      </c>
      <c r="J511" s="141">
        <v>14435</v>
      </c>
      <c r="K511" s="141">
        <v>136694.72</v>
      </c>
      <c r="L511" s="141">
        <v>369</v>
      </c>
      <c r="M511" s="141">
        <v>30478.69</v>
      </c>
      <c r="N511" s="141">
        <v>0</v>
      </c>
      <c r="O511" s="76">
        <v>0</v>
      </c>
    </row>
    <row r="512" spans="2:15" s="175" customFormat="1" x14ac:dyDescent="0.25">
      <c r="B512" s="24"/>
      <c r="C512" s="1"/>
      <c r="D512" s="1" t="s">
        <v>819</v>
      </c>
      <c r="E512" s="141">
        <v>3</v>
      </c>
      <c r="F512" s="141">
        <v>8525</v>
      </c>
      <c r="G512" s="141">
        <v>91248.81</v>
      </c>
      <c r="H512" s="141">
        <v>35</v>
      </c>
      <c r="I512" s="141">
        <v>5259.41</v>
      </c>
      <c r="J512" s="141">
        <v>8262</v>
      </c>
      <c r="K512" s="141">
        <v>74620.179999999993</v>
      </c>
      <c r="L512" s="141">
        <v>228</v>
      </c>
      <c r="M512" s="141">
        <v>11369.22</v>
      </c>
      <c r="N512" s="141">
        <v>0</v>
      </c>
      <c r="O512" s="76">
        <v>0</v>
      </c>
    </row>
    <row r="513" spans="2:15" s="175" customFormat="1" x14ac:dyDescent="0.25">
      <c r="B513" s="24"/>
      <c r="C513" s="1"/>
      <c r="D513" s="1" t="s">
        <v>820</v>
      </c>
      <c r="E513" s="141">
        <v>3</v>
      </c>
      <c r="F513" s="141">
        <v>12026</v>
      </c>
      <c r="G513" s="141">
        <v>119577.23</v>
      </c>
      <c r="H513" s="141">
        <v>199</v>
      </c>
      <c r="I513" s="141">
        <v>4159.9399999999996</v>
      </c>
      <c r="J513" s="141">
        <v>11608</v>
      </c>
      <c r="K513" s="141">
        <v>97015.9</v>
      </c>
      <c r="L513" s="141">
        <v>219</v>
      </c>
      <c r="M513" s="141">
        <v>18401.39</v>
      </c>
      <c r="N513" s="141">
        <v>0</v>
      </c>
      <c r="O513" s="76">
        <v>0</v>
      </c>
    </row>
    <row r="514" spans="2:15" s="175" customFormat="1" x14ac:dyDescent="0.25">
      <c r="B514" s="24"/>
      <c r="C514" s="1"/>
      <c r="D514" s="1" t="s">
        <v>1197</v>
      </c>
      <c r="E514" s="141">
        <v>4</v>
      </c>
      <c r="F514" s="141">
        <v>19845</v>
      </c>
      <c r="G514" s="141">
        <v>324989.28999999998</v>
      </c>
      <c r="H514" s="141">
        <v>213</v>
      </c>
      <c r="I514" s="141">
        <v>31877.06</v>
      </c>
      <c r="J514" s="141">
        <v>19177</v>
      </c>
      <c r="K514" s="141">
        <v>245754.56</v>
      </c>
      <c r="L514" s="141">
        <v>455</v>
      </c>
      <c r="M514" s="141">
        <v>47357.66</v>
      </c>
      <c r="N514" s="141">
        <v>0</v>
      </c>
      <c r="O514" s="76">
        <v>0</v>
      </c>
    </row>
    <row r="515" spans="2:15" s="175" customFormat="1" x14ac:dyDescent="0.25">
      <c r="B515" s="24"/>
      <c r="C515" s="1" t="s">
        <v>821</v>
      </c>
      <c r="D515" s="1"/>
      <c r="E515" s="141">
        <v>86</v>
      </c>
      <c r="F515" s="141">
        <v>409408.04685248289</v>
      </c>
      <c r="G515" s="141">
        <v>35309010.659999996</v>
      </c>
      <c r="H515" s="141">
        <v>33128.024071415886</v>
      </c>
      <c r="I515" s="141">
        <v>9088236.3200000003</v>
      </c>
      <c r="J515" s="141">
        <v>363291.08803271269</v>
      </c>
      <c r="K515" s="141">
        <v>17502447.120000001</v>
      </c>
      <c r="L515" s="141">
        <v>5662.4948270147052</v>
      </c>
      <c r="M515" s="141">
        <v>5457648.7699999996</v>
      </c>
      <c r="N515" s="141">
        <v>7326.4399213396409</v>
      </c>
      <c r="O515" s="76">
        <v>3260678.46</v>
      </c>
    </row>
    <row r="516" spans="2:15" s="175" customFormat="1" x14ac:dyDescent="0.25">
      <c r="B516" s="24"/>
      <c r="C516" s="1"/>
      <c r="D516" s="1" t="s">
        <v>822</v>
      </c>
      <c r="E516" s="141">
        <v>51</v>
      </c>
      <c r="F516" s="141">
        <v>244682.90871076097</v>
      </c>
      <c r="G516" s="141">
        <v>25624246.359999999</v>
      </c>
      <c r="H516" s="141">
        <v>17362.813577253826</v>
      </c>
      <c r="I516" s="141">
        <v>6358256.8600000003</v>
      </c>
      <c r="J516" s="141">
        <v>219149.48069070181</v>
      </c>
      <c r="K516" s="141">
        <v>11785496</v>
      </c>
      <c r="L516" s="141">
        <v>3165.7939682991619</v>
      </c>
      <c r="M516" s="141">
        <v>4579424.13</v>
      </c>
      <c r="N516" s="141">
        <v>5004.820474506173</v>
      </c>
      <c r="O516" s="76">
        <v>2901069.37</v>
      </c>
    </row>
    <row r="517" spans="2:15" s="175" customFormat="1" x14ac:dyDescent="0.25">
      <c r="B517" s="24"/>
      <c r="C517" s="1"/>
      <c r="D517" s="1" t="s">
        <v>823</v>
      </c>
      <c r="E517" s="141">
        <v>20</v>
      </c>
      <c r="F517" s="141">
        <v>105080.13814172195</v>
      </c>
      <c r="G517" s="141">
        <v>7523021.3700000001</v>
      </c>
      <c r="H517" s="141">
        <v>10044.210494162056</v>
      </c>
      <c r="I517" s="141">
        <v>2309569.62</v>
      </c>
      <c r="J517" s="141">
        <v>92022.607342010888</v>
      </c>
      <c r="K517" s="141">
        <v>4154487.77</v>
      </c>
      <c r="L517" s="141">
        <v>880.70085871554261</v>
      </c>
      <c r="M517" s="141">
        <v>751649.18</v>
      </c>
      <c r="N517" s="141">
        <v>2132.6194468334684</v>
      </c>
      <c r="O517" s="76">
        <v>307314.78999999998</v>
      </c>
    </row>
    <row r="518" spans="2:15" s="175" customFormat="1" x14ac:dyDescent="0.25">
      <c r="B518" s="24"/>
      <c r="C518" s="1"/>
      <c r="D518" s="1" t="s">
        <v>825</v>
      </c>
      <c r="E518" s="141">
        <v>6</v>
      </c>
      <c r="F518" s="141">
        <v>29685</v>
      </c>
      <c r="G518" s="141">
        <v>918041.2</v>
      </c>
      <c r="H518" s="141">
        <v>2979</v>
      </c>
      <c r="I518" s="141">
        <v>177004.92</v>
      </c>
      <c r="J518" s="141">
        <v>25395</v>
      </c>
      <c r="K518" s="141">
        <v>686210.22</v>
      </c>
      <c r="L518" s="141">
        <v>1226</v>
      </c>
      <c r="M518" s="141">
        <v>39396.370000000003</v>
      </c>
      <c r="N518" s="141">
        <v>85</v>
      </c>
      <c r="O518" s="76">
        <v>15429.68</v>
      </c>
    </row>
    <row r="519" spans="2:15" s="175" customFormat="1" x14ac:dyDescent="0.25">
      <c r="B519" s="24"/>
      <c r="C519" s="1"/>
      <c r="D519" s="1" t="s">
        <v>824</v>
      </c>
      <c r="E519" s="141">
        <v>5</v>
      </c>
      <c r="F519" s="141">
        <v>24644</v>
      </c>
      <c r="G519" s="141">
        <v>1127947.01</v>
      </c>
      <c r="H519" s="141">
        <v>2496</v>
      </c>
      <c r="I519" s="141">
        <v>236742.92</v>
      </c>
      <c r="J519" s="141">
        <v>21671</v>
      </c>
      <c r="K519" s="141">
        <v>769708.31</v>
      </c>
      <c r="L519" s="141">
        <v>373</v>
      </c>
      <c r="M519" s="141">
        <v>84631.18</v>
      </c>
      <c r="N519" s="141">
        <v>104</v>
      </c>
      <c r="O519" s="76">
        <v>36864.61</v>
      </c>
    </row>
    <row r="520" spans="2:15" s="175" customFormat="1" x14ac:dyDescent="0.25">
      <c r="B520" s="24"/>
      <c r="C520" s="1"/>
      <c r="D520" s="1" t="s">
        <v>1197</v>
      </c>
      <c r="E520" s="141">
        <v>4</v>
      </c>
      <c r="F520" s="141">
        <v>5316</v>
      </c>
      <c r="G520" s="141">
        <v>115754.72</v>
      </c>
      <c r="H520" s="141">
        <v>246</v>
      </c>
      <c r="I520" s="141">
        <v>6662</v>
      </c>
      <c r="J520" s="141">
        <v>5053</v>
      </c>
      <c r="K520" s="141">
        <v>106544.81000000001</v>
      </c>
      <c r="L520" s="141">
        <v>17</v>
      </c>
      <c r="M520" s="141">
        <v>2547.9</v>
      </c>
      <c r="N520" s="141">
        <v>0</v>
      </c>
      <c r="O520" s="76">
        <v>0</v>
      </c>
    </row>
    <row r="521" spans="2:15" s="175" customFormat="1" x14ac:dyDescent="0.25">
      <c r="B521" s="24"/>
      <c r="C521" s="1" t="s">
        <v>826</v>
      </c>
      <c r="D521" s="1"/>
      <c r="E521" s="141">
        <v>9</v>
      </c>
      <c r="F521" s="141">
        <v>30537</v>
      </c>
      <c r="G521" s="141">
        <v>874108.67</v>
      </c>
      <c r="H521" s="141">
        <v>1319</v>
      </c>
      <c r="I521" s="141">
        <v>394572.9</v>
      </c>
      <c r="J521" s="141">
        <v>28824</v>
      </c>
      <c r="K521" s="141">
        <v>452880.5</v>
      </c>
      <c r="L521" s="141">
        <v>394</v>
      </c>
      <c r="M521" s="141">
        <v>26655.27</v>
      </c>
      <c r="N521" s="141">
        <v>0</v>
      </c>
      <c r="O521" s="76">
        <v>0</v>
      </c>
    </row>
    <row r="522" spans="2:15" s="175" customFormat="1" x14ac:dyDescent="0.25">
      <c r="B522" s="24"/>
      <c r="C522" s="1"/>
      <c r="D522" s="1" t="s">
        <v>353</v>
      </c>
      <c r="E522" s="141">
        <v>3</v>
      </c>
      <c r="F522" s="141">
        <v>11236</v>
      </c>
      <c r="G522" s="141">
        <v>597238.94999999995</v>
      </c>
      <c r="H522" s="141">
        <v>1140</v>
      </c>
      <c r="I522" s="141">
        <v>371295.07</v>
      </c>
      <c r="J522" s="141">
        <v>10022</v>
      </c>
      <c r="K522" s="141">
        <v>221605.92</v>
      </c>
      <c r="L522" s="141">
        <v>74</v>
      </c>
      <c r="M522" s="141">
        <v>4337.95</v>
      </c>
      <c r="N522" s="141">
        <v>0</v>
      </c>
      <c r="O522" s="76">
        <v>0</v>
      </c>
    </row>
    <row r="523" spans="2:15" s="175" customFormat="1" x14ac:dyDescent="0.25">
      <c r="B523" s="24"/>
      <c r="C523" s="1"/>
      <c r="D523" s="1" t="s">
        <v>1197</v>
      </c>
      <c r="E523" s="141">
        <v>6</v>
      </c>
      <c r="F523" s="141">
        <v>19301</v>
      </c>
      <c r="G523" s="141">
        <v>276869.73</v>
      </c>
      <c r="H523" s="141">
        <v>179</v>
      </c>
      <c r="I523" s="141">
        <v>23277.83</v>
      </c>
      <c r="J523" s="141">
        <v>18802</v>
      </c>
      <c r="K523" s="141">
        <v>231274.58000000002</v>
      </c>
      <c r="L523" s="141">
        <v>320</v>
      </c>
      <c r="M523" s="141">
        <v>22317.32</v>
      </c>
      <c r="N523" s="141">
        <v>0</v>
      </c>
      <c r="O523" s="76">
        <v>0</v>
      </c>
    </row>
    <row r="524" spans="2:15" s="175" customFormat="1" x14ac:dyDescent="0.25">
      <c r="B524" s="24"/>
      <c r="C524" s="1" t="s">
        <v>827</v>
      </c>
      <c r="D524" s="1"/>
      <c r="E524" s="141">
        <v>23</v>
      </c>
      <c r="F524" s="141">
        <v>106737.52471277007</v>
      </c>
      <c r="G524" s="141">
        <v>5141788.09</v>
      </c>
      <c r="H524" s="141">
        <v>8090.4149705161763</v>
      </c>
      <c r="I524" s="141">
        <v>1614436.57</v>
      </c>
      <c r="J524" s="141">
        <v>96196.882208374183</v>
      </c>
      <c r="K524" s="141">
        <v>2984846.42</v>
      </c>
      <c r="L524" s="141">
        <v>1463.502062291861</v>
      </c>
      <c r="M524" s="141">
        <v>403346.53</v>
      </c>
      <c r="N524" s="141">
        <v>986.7254715878546</v>
      </c>
      <c r="O524" s="76">
        <v>139158.56</v>
      </c>
    </row>
    <row r="525" spans="2:15" s="175" customFormat="1" x14ac:dyDescent="0.25">
      <c r="B525" s="24"/>
      <c r="C525" s="1"/>
      <c r="D525" s="1" t="s">
        <v>830</v>
      </c>
      <c r="E525" s="141">
        <v>10</v>
      </c>
      <c r="F525" s="141">
        <v>47000.524712770071</v>
      </c>
      <c r="G525" s="141">
        <v>2714766.26</v>
      </c>
      <c r="H525" s="141">
        <v>4303.4149705161763</v>
      </c>
      <c r="I525" s="141">
        <v>762714.3</v>
      </c>
      <c r="J525" s="141">
        <v>41657.882208374183</v>
      </c>
      <c r="K525" s="141">
        <v>1697326.92</v>
      </c>
      <c r="L525" s="141">
        <v>472.50206229186102</v>
      </c>
      <c r="M525" s="141">
        <v>163104.57999999999</v>
      </c>
      <c r="N525" s="141">
        <v>566.7254715878546</v>
      </c>
      <c r="O525" s="76">
        <v>91620.46</v>
      </c>
    </row>
    <row r="526" spans="2:15" s="175" customFormat="1" x14ac:dyDescent="0.25">
      <c r="B526" s="24"/>
      <c r="C526" s="1"/>
      <c r="D526" s="1" t="s">
        <v>828</v>
      </c>
      <c r="E526" s="141">
        <v>6</v>
      </c>
      <c r="F526" s="141">
        <v>32311</v>
      </c>
      <c r="G526" s="141">
        <v>1763924.65</v>
      </c>
      <c r="H526" s="141">
        <v>2673</v>
      </c>
      <c r="I526" s="141">
        <v>661639.71</v>
      </c>
      <c r="J526" s="141">
        <v>28953</v>
      </c>
      <c r="K526" s="141">
        <v>949880.01</v>
      </c>
      <c r="L526" s="141">
        <v>265</v>
      </c>
      <c r="M526" s="141">
        <v>104866.83</v>
      </c>
      <c r="N526" s="141">
        <v>420</v>
      </c>
      <c r="O526" s="76">
        <v>47538.1</v>
      </c>
    </row>
    <row r="527" spans="2:15" s="175" customFormat="1" x14ac:dyDescent="0.25">
      <c r="B527" s="24"/>
      <c r="C527" s="1"/>
      <c r="D527" s="1" t="s">
        <v>829</v>
      </c>
      <c r="E527" s="141">
        <v>3</v>
      </c>
      <c r="F527" s="141">
        <v>16833</v>
      </c>
      <c r="G527" s="141">
        <v>522116.75</v>
      </c>
      <c r="H527" s="141">
        <v>1050</v>
      </c>
      <c r="I527" s="141">
        <v>178576.97</v>
      </c>
      <c r="J527" s="141">
        <v>15442</v>
      </c>
      <c r="K527" s="141">
        <v>238766.74</v>
      </c>
      <c r="L527" s="141">
        <v>341</v>
      </c>
      <c r="M527" s="141">
        <v>104773.04</v>
      </c>
      <c r="N527" s="141">
        <v>0</v>
      </c>
      <c r="O527" s="76">
        <v>0</v>
      </c>
    </row>
    <row r="528" spans="2:15" s="175" customFormat="1" x14ac:dyDescent="0.25">
      <c r="B528" s="24"/>
      <c r="C528" s="1"/>
      <c r="D528" s="1" t="s">
        <v>1197</v>
      </c>
      <c r="E528" s="141">
        <v>4</v>
      </c>
      <c r="F528" s="141">
        <v>10593</v>
      </c>
      <c r="G528" s="141">
        <v>140980.43999999997</v>
      </c>
      <c r="H528" s="141">
        <v>64</v>
      </c>
      <c r="I528" s="141">
        <v>11505.59</v>
      </c>
      <c r="J528" s="141">
        <v>10144</v>
      </c>
      <c r="K528" s="141">
        <v>98872.75</v>
      </c>
      <c r="L528" s="141">
        <v>385</v>
      </c>
      <c r="M528" s="141">
        <v>30602.080000000002</v>
      </c>
      <c r="N528" s="141">
        <v>0</v>
      </c>
      <c r="O528" s="76">
        <v>0</v>
      </c>
    </row>
    <row r="529" spans="2:15" s="175" customFormat="1" x14ac:dyDescent="0.25">
      <c r="B529" s="24"/>
      <c r="C529" s="1" t="s">
        <v>832</v>
      </c>
      <c r="E529" s="141">
        <v>17</v>
      </c>
      <c r="F529" s="141">
        <v>120407.27939417417</v>
      </c>
      <c r="G529" s="141">
        <v>11249161.390000001</v>
      </c>
      <c r="H529" s="141">
        <v>17008.301710521464</v>
      </c>
      <c r="I529" s="141">
        <v>5801141.4900000002</v>
      </c>
      <c r="J529" s="141">
        <v>99926.558588589629</v>
      </c>
      <c r="K529" s="141">
        <v>3932700.62</v>
      </c>
      <c r="L529" s="141">
        <v>1792.937859084609</v>
      </c>
      <c r="M529" s="141">
        <v>1061352.68</v>
      </c>
      <c r="N529" s="141">
        <v>1679.4812359784605</v>
      </c>
      <c r="O529" s="76">
        <v>453966.59</v>
      </c>
    </row>
    <row r="530" spans="2:15" s="182" customFormat="1" ht="12.6" x14ac:dyDescent="0.2">
      <c r="B530" s="26" t="s">
        <v>833</v>
      </c>
      <c r="C530" s="27"/>
      <c r="D530" s="27"/>
      <c r="E530" s="140">
        <v>132</v>
      </c>
      <c r="F530" s="140">
        <v>703202.32610471803</v>
      </c>
      <c r="G530" s="140">
        <v>54857030.200000003</v>
      </c>
      <c r="H530" s="140">
        <v>43242.651091440828</v>
      </c>
      <c r="I530" s="140">
        <v>11402221.84</v>
      </c>
      <c r="J530" s="140">
        <v>625163.2251530143</v>
      </c>
      <c r="K530" s="140">
        <v>29872335.120000001</v>
      </c>
      <c r="L530" s="140">
        <v>12941.872607475783</v>
      </c>
      <c r="M530" s="140">
        <v>8804793.8399999999</v>
      </c>
      <c r="N530" s="140">
        <v>21854.577252787065</v>
      </c>
      <c r="O530" s="75">
        <v>4777679.4000000004</v>
      </c>
    </row>
    <row r="531" spans="2:15" s="175" customFormat="1" x14ac:dyDescent="0.25">
      <c r="B531" s="376"/>
      <c r="C531" s="1" t="s">
        <v>834</v>
      </c>
      <c r="D531" s="1"/>
      <c r="E531" s="141">
        <v>10</v>
      </c>
      <c r="F531" s="141">
        <v>47391.370003690667</v>
      </c>
      <c r="G531" s="141">
        <v>3211397.73</v>
      </c>
      <c r="H531" s="141">
        <v>4869.6402731100407</v>
      </c>
      <c r="I531" s="141">
        <v>684106.93</v>
      </c>
      <c r="J531" s="141">
        <v>40425.40563843587</v>
      </c>
      <c r="K531" s="141">
        <v>2007510.74</v>
      </c>
      <c r="L531" s="141">
        <v>592.65920612557034</v>
      </c>
      <c r="M531" s="141">
        <v>227859.08</v>
      </c>
      <c r="N531" s="141">
        <v>1503.6648860191808</v>
      </c>
      <c r="O531" s="76">
        <v>291920.98</v>
      </c>
    </row>
    <row r="532" spans="2:15" s="175" customFormat="1" x14ac:dyDescent="0.25">
      <c r="B532" s="24"/>
      <c r="C532" s="1"/>
      <c r="D532" s="1" t="s">
        <v>1197</v>
      </c>
      <c r="E532" s="141">
        <v>10</v>
      </c>
      <c r="F532" s="141">
        <v>47391.370003690667</v>
      </c>
      <c r="G532" s="141">
        <v>3211397.73</v>
      </c>
      <c r="H532" s="141">
        <v>4869.6402731100407</v>
      </c>
      <c r="I532" s="141">
        <v>684106.93</v>
      </c>
      <c r="J532" s="141">
        <v>40425.40563843587</v>
      </c>
      <c r="K532" s="141">
        <v>2007510.74</v>
      </c>
      <c r="L532" s="141">
        <v>592.65920612557034</v>
      </c>
      <c r="M532" s="141">
        <v>227859.07</v>
      </c>
      <c r="N532" s="141">
        <v>1503.6648860191808</v>
      </c>
      <c r="O532" s="76">
        <v>291920.98</v>
      </c>
    </row>
    <row r="533" spans="2:15" s="175" customFormat="1" x14ac:dyDescent="0.25">
      <c r="B533" s="24"/>
      <c r="C533" s="1" t="s">
        <v>836</v>
      </c>
      <c r="D533" s="1"/>
      <c r="E533" s="141">
        <v>98</v>
      </c>
      <c r="F533" s="141">
        <v>533604.95610102732</v>
      </c>
      <c r="G533" s="141">
        <v>44332616.829999998</v>
      </c>
      <c r="H533" s="141">
        <v>22491.010818330789</v>
      </c>
      <c r="I533" s="141">
        <v>7804522.1500000004</v>
      </c>
      <c r="J533" s="141">
        <v>480365.8195145785</v>
      </c>
      <c r="K533" s="141">
        <v>23967296.77</v>
      </c>
      <c r="L533" s="141">
        <v>11422.213401350213</v>
      </c>
      <c r="M533" s="141">
        <v>8255389.2199999997</v>
      </c>
      <c r="N533" s="141">
        <v>19325.912366767887</v>
      </c>
      <c r="O533" s="76">
        <v>4305408.6900000004</v>
      </c>
    </row>
    <row r="534" spans="2:15" s="175" customFormat="1" x14ac:dyDescent="0.25">
      <c r="B534" s="24"/>
      <c r="C534" s="1"/>
      <c r="D534" s="1" t="s">
        <v>837</v>
      </c>
      <c r="E534" s="141">
        <v>64</v>
      </c>
      <c r="F534" s="141">
        <v>406468.1709924115</v>
      </c>
      <c r="G534" s="141">
        <v>36263603.009999998</v>
      </c>
      <c r="H534" s="141">
        <v>17088.486036464488</v>
      </c>
      <c r="I534" s="141">
        <v>5709734.6799999997</v>
      </c>
      <c r="J534" s="141">
        <v>362089.61821805086</v>
      </c>
      <c r="K534" s="141">
        <v>18786044.5</v>
      </c>
      <c r="L534" s="141">
        <v>9624.645073596068</v>
      </c>
      <c r="M534" s="141">
        <v>7800283.7800000003</v>
      </c>
      <c r="N534" s="141">
        <v>17665.421664300076</v>
      </c>
      <c r="O534" s="76">
        <v>3967540.05</v>
      </c>
    </row>
    <row r="535" spans="2:15" s="175" customFormat="1" x14ac:dyDescent="0.25">
      <c r="B535" s="24"/>
      <c r="C535" s="1"/>
      <c r="D535" s="1" t="s">
        <v>839</v>
      </c>
      <c r="E535" s="141">
        <v>21</v>
      </c>
      <c r="F535" s="141">
        <v>93983.785108615892</v>
      </c>
      <c r="G535" s="141">
        <v>6937302.0300000003</v>
      </c>
      <c r="H535" s="141">
        <v>4631.5247818663029</v>
      </c>
      <c r="I535" s="141">
        <v>1894015.67</v>
      </c>
      <c r="J535" s="141">
        <v>86290.201296527637</v>
      </c>
      <c r="K535" s="141">
        <v>4308227.5199999996</v>
      </c>
      <c r="L535" s="141">
        <v>1401.5683277541452</v>
      </c>
      <c r="M535" s="141">
        <v>397190.2</v>
      </c>
      <c r="N535" s="141">
        <v>1660.4907024678114</v>
      </c>
      <c r="O535" s="76">
        <v>337868.64</v>
      </c>
    </row>
    <row r="536" spans="2:15" s="175" customFormat="1" x14ac:dyDescent="0.25">
      <c r="B536" s="24"/>
      <c r="C536" s="1"/>
      <c r="D536" s="1" t="s">
        <v>838</v>
      </c>
      <c r="E536" s="141">
        <v>4</v>
      </c>
      <c r="F536" s="141">
        <v>17900</v>
      </c>
      <c r="G536" s="141">
        <v>840361.45</v>
      </c>
      <c r="H536" s="141">
        <v>767</v>
      </c>
      <c r="I536" s="141">
        <v>200751.3</v>
      </c>
      <c r="J536" s="141">
        <v>16928</v>
      </c>
      <c r="K536" s="141">
        <v>600458.46</v>
      </c>
      <c r="L536" s="141">
        <v>205</v>
      </c>
      <c r="M536" s="141">
        <v>39151.68</v>
      </c>
      <c r="N536" s="141">
        <v>0</v>
      </c>
      <c r="O536" s="76">
        <v>0</v>
      </c>
    </row>
    <row r="537" spans="2:15" s="175" customFormat="1" x14ac:dyDescent="0.25">
      <c r="B537" s="24"/>
      <c r="C537" s="1"/>
      <c r="D537" s="1" t="s">
        <v>1197</v>
      </c>
      <c r="E537" s="141">
        <v>9</v>
      </c>
      <c r="F537" s="141">
        <v>15253</v>
      </c>
      <c r="G537" s="141">
        <v>291350.34000000003</v>
      </c>
      <c r="H537" s="141">
        <v>4</v>
      </c>
      <c r="I537" s="141">
        <v>20.5</v>
      </c>
      <c r="J537" s="141">
        <v>15058</v>
      </c>
      <c r="K537" s="141">
        <v>272566.27</v>
      </c>
      <c r="L537" s="141">
        <v>191</v>
      </c>
      <c r="M537" s="141">
        <v>18763.57</v>
      </c>
      <c r="N537" s="141">
        <v>0</v>
      </c>
      <c r="O537" s="76">
        <v>0</v>
      </c>
    </row>
    <row r="538" spans="2:15" s="175" customFormat="1" x14ac:dyDescent="0.25">
      <c r="B538" s="24"/>
      <c r="C538" s="1" t="s">
        <v>840</v>
      </c>
      <c r="D538" s="1"/>
      <c r="E538" s="141">
        <v>7</v>
      </c>
      <c r="F538" s="141">
        <v>22922</v>
      </c>
      <c r="G538" s="141">
        <v>1722630.4</v>
      </c>
      <c r="H538" s="141">
        <v>4025</v>
      </c>
      <c r="I538" s="141">
        <v>819196.9</v>
      </c>
      <c r="J538" s="141">
        <v>18542</v>
      </c>
      <c r="K538" s="141">
        <v>836782.3</v>
      </c>
      <c r="L538" s="141">
        <v>89</v>
      </c>
      <c r="M538" s="141">
        <v>34310.080000000002</v>
      </c>
      <c r="N538" s="141">
        <v>266</v>
      </c>
      <c r="O538" s="76">
        <v>32341.119999999999</v>
      </c>
    </row>
    <row r="539" spans="2:15" s="175" customFormat="1" x14ac:dyDescent="0.25">
      <c r="B539" s="24"/>
      <c r="C539" s="1"/>
      <c r="D539" s="1" t="s">
        <v>841</v>
      </c>
      <c r="E539" s="141">
        <v>3</v>
      </c>
      <c r="F539" s="141">
        <v>18005</v>
      </c>
      <c r="G539" s="141">
        <v>1621811.92</v>
      </c>
      <c r="H539" s="141">
        <v>4025</v>
      </c>
      <c r="I539" s="141">
        <v>819196.9</v>
      </c>
      <c r="J539" s="141">
        <v>13653</v>
      </c>
      <c r="K539" s="141">
        <v>742843.86</v>
      </c>
      <c r="L539" s="141">
        <v>61</v>
      </c>
      <c r="M539" s="141">
        <v>27430.05</v>
      </c>
      <c r="N539" s="141">
        <v>266</v>
      </c>
      <c r="O539" s="76">
        <v>32341.119999999999</v>
      </c>
    </row>
    <row r="540" spans="2:15" s="175" customFormat="1" x14ac:dyDescent="0.25">
      <c r="B540" s="24"/>
      <c r="C540" s="1"/>
      <c r="D540" s="1" t="s">
        <v>1197</v>
      </c>
      <c r="E540" s="141">
        <v>4</v>
      </c>
      <c r="F540" s="141">
        <v>4917</v>
      </c>
      <c r="G540" s="141">
        <v>100818.47</v>
      </c>
      <c r="H540" s="141">
        <v>0</v>
      </c>
      <c r="I540" s="141">
        <v>0</v>
      </c>
      <c r="J540" s="141">
        <v>4889</v>
      </c>
      <c r="K540" s="141">
        <v>93938.439999999988</v>
      </c>
      <c r="L540" s="141">
        <v>28</v>
      </c>
      <c r="M540" s="141">
        <v>6880.0300000000007</v>
      </c>
      <c r="N540" s="141">
        <v>0</v>
      </c>
      <c r="O540" s="76">
        <v>0</v>
      </c>
    </row>
    <row r="541" spans="2:15" s="175" customFormat="1" x14ac:dyDescent="0.25">
      <c r="B541" s="24"/>
      <c r="C541" s="1" t="s">
        <v>842</v>
      </c>
      <c r="D541" s="1"/>
      <c r="E541" s="141">
        <v>9</v>
      </c>
      <c r="F541" s="141">
        <v>48923</v>
      </c>
      <c r="G541" s="141">
        <v>2569890.9900000002</v>
      </c>
      <c r="H541" s="141">
        <v>1927</v>
      </c>
      <c r="I541" s="141">
        <v>709844.61</v>
      </c>
      <c r="J541" s="141">
        <v>46089</v>
      </c>
      <c r="K541" s="141">
        <v>1581906.26</v>
      </c>
      <c r="L541" s="141">
        <v>570</v>
      </c>
      <c r="M541" s="141">
        <v>202106.83</v>
      </c>
      <c r="N541" s="141">
        <v>337</v>
      </c>
      <c r="O541" s="76">
        <v>76033.3</v>
      </c>
    </row>
    <row r="542" spans="2:15" s="175" customFormat="1" x14ac:dyDescent="0.25">
      <c r="B542" s="24"/>
      <c r="C542" s="1"/>
      <c r="D542" s="1" t="s">
        <v>760</v>
      </c>
      <c r="E542" s="141">
        <v>5</v>
      </c>
      <c r="F542" s="141">
        <v>33417</v>
      </c>
      <c r="G542" s="141">
        <v>2251553.34</v>
      </c>
      <c r="H542" s="141">
        <v>1927</v>
      </c>
      <c r="I542" s="141">
        <v>709844.61</v>
      </c>
      <c r="J542" s="141">
        <v>30588</v>
      </c>
      <c r="K542" s="141">
        <v>1263627.69</v>
      </c>
      <c r="L542" s="141">
        <v>565</v>
      </c>
      <c r="M542" s="141">
        <v>202047.75</v>
      </c>
      <c r="N542" s="141">
        <v>337</v>
      </c>
      <c r="O542" s="76">
        <v>76033.3</v>
      </c>
    </row>
    <row r="543" spans="2:15" s="175" customFormat="1" x14ac:dyDescent="0.25">
      <c r="B543" s="24"/>
      <c r="C543" s="1"/>
      <c r="D543" s="1" t="s">
        <v>1197</v>
      </c>
      <c r="E543" s="141">
        <v>4</v>
      </c>
      <c r="F543" s="141">
        <v>15506</v>
      </c>
      <c r="G543" s="141">
        <v>318337.65000000002</v>
      </c>
      <c r="H543" s="141">
        <v>0</v>
      </c>
      <c r="I543" s="141">
        <v>0</v>
      </c>
      <c r="J543" s="141">
        <v>15501</v>
      </c>
      <c r="K543" s="141">
        <v>318278.58</v>
      </c>
      <c r="L543" s="141">
        <v>5</v>
      </c>
      <c r="M543" s="141">
        <v>59.07</v>
      </c>
      <c r="N543" s="141">
        <v>0</v>
      </c>
      <c r="O543" s="76">
        <v>0</v>
      </c>
    </row>
    <row r="544" spans="2:15" s="28" customFormat="1" x14ac:dyDescent="0.25">
      <c r="B544" s="192"/>
      <c r="C544" s="1" t="s">
        <v>963</v>
      </c>
      <c r="E544" s="193">
        <v>8</v>
      </c>
      <c r="F544" s="193">
        <v>50361</v>
      </c>
      <c r="G544" s="193">
        <v>3020494.25</v>
      </c>
      <c r="H544" s="193">
        <v>9930</v>
      </c>
      <c r="I544" s="193">
        <v>1384551.24</v>
      </c>
      <c r="J544" s="193">
        <v>39741</v>
      </c>
      <c r="K544" s="193">
        <v>1478839.04</v>
      </c>
      <c r="L544" s="193">
        <v>268</v>
      </c>
      <c r="M544" s="193">
        <v>85128.640000000014</v>
      </c>
      <c r="N544" s="193">
        <v>422</v>
      </c>
      <c r="O544" s="194">
        <v>71975.31</v>
      </c>
    </row>
    <row r="545" spans="2:15" s="182" customFormat="1" ht="12.6" x14ac:dyDescent="0.2">
      <c r="B545" s="26" t="s">
        <v>845</v>
      </c>
      <c r="C545" s="27"/>
      <c r="D545" s="27"/>
      <c r="E545" s="140">
        <v>18</v>
      </c>
      <c r="F545" s="140">
        <v>108528.85090179162</v>
      </c>
      <c r="G545" s="140">
        <v>5470272.7899999991</v>
      </c>
      <c r="H545" s="140">
        <v>18986.691392226192</v>
      </c>
      <c r="I545" s="140">
        <v>2361341.1799999997</v>
      </c>
      <c r="J545" s="140">
        <v>88675.538169397274</v>
      </c>
      <c r="K545" s="140">
        <v>2860863.95</v>
      </c>
      <c r="L545" s="140">
        <v>308.69139222619179</v>
      </c>
      <c r="M545" s="140">
        <v>184762.07</v>
      </c>
      <c r="N545" s="140">
        <v>557.92994794197534</v>
      </c>
      <c r="O545" s="75">
        <v>63305.599999999999</v>
      </c>
    </row>
    <row r="546" spans="2:15" s="175" customFormat="1" x14ac:dyDescent="0.25">
      <c r="B546" s="376"/>
      <c r="C546" s="1" t="s">
        <v>846</v>
      </c>
      <c r="D546" s="1"/>
      <c r="E546" s="141">
        <v>5</v>
      </c>
      <c r="F546" s="141">
        <v>50971</v>
      </c>
      <c r="G546" s="141">
        <v>2166288.2799999998</v>
      </c>
      <c r="H546" s="141">
        <v>11735</v>
      </c>
      <c r="I546" s="141">
        <v>1453670.66</v>
      </c>
      <c r="J546" s="141">
        <v>38934</v>
      </c>
      <c r="K546" s="141">
        <v>687251.6</v>
      </c>
      <c r="L546" s="141">
        <v>9</v>
      </c>
      <c r="M546" s="141">
        <v>3527.35</v>
      </c>
      <c r="N546" s="141">
        <v>293</v>
      </c>
      <c r="O546" s="76">
        <v>21838.68</v>
      </c>
    </row>
    <row r="547" spans="2:15" s="175" customFormat="1" x14ac:dyDescent="0.25">
      <c r="B547" s="24"/>
      <c r="C547" s="1"/>
      <c r="D547" s="1" t="s">
        <v>1197</v>
      </c>
      <c r="E547" s="141">
        <v>5</v>
      </c>
      <c r="F547" s="141">
        <v>50971</v>
      </c>
      <c r="G547" s="141">
        <v>2166288.2800000003</v>
      </c>
      <c r="H547" s="141">
        <v>11735</v>
      </c>
      <c r="I547" s="141">
        <v>1453670.6600000001</v>
      </c>
      <c r="J547" s="141">
        <v>38934</v>
      </c>
      <c r="K547" s="141">
        <v>687251.59</v>
      </c>
      <c r="L547" s="141">
        <v>9</v>
      </c>
      <c r="M547" s="141">
        <v>3527.35</v>
      </c>
      <c r="N547" s="141">
        <v>293</v>
      </c>
      <c r="O547" s="76">
        <v>21838.68</v>
      </c>
    </row>
    <row r="548" spans="2:15" s="175" customFormat="1" x14ac:dyDescent="0.25">
      <c r="B548" s="24"/>
      <c r="C548" s="1" t="s">
        <v>1199</v>
      </c>
      <c r="D548" s="1"/>
      <c r="E548" s="141">
        <v>3</v>
      </c>
      <c r="F548" s="141">
        <v>12368</v>
      </c>
      <c r="G548" s="141">
        <v>171058.40000000002</v>
      </c>
      <c r="H548" s="141">
        <v>760</v>
      </c>
      <c r="I548" s="141">
        <v>39084.42</v>
      </c>
      <c r="J548" s="141">
        <v>11604</v>
      </c>
      <c r="K548" s="141">
        <v>131655.01</v>
      </c>
      <c r="L548" s="141">
        <v>4</v>
      </c>
      <c r="M548" s="141">
        <v>318.97999999999996</v>
      </c>
      <c r="N548" s="141">
        <v>0</v>
      </c>
      <c r="O548" s="76">
        <v>0</v>
      </c>
    </row>
    <row r="549" spans="2:15" s="175" customFormat="1" x14ac:dyDescent="0.25">
      <c r="B549" s="24"/>
      <c r="C549" s="1"/>
      <c r="D549" s="1" t="s">
        <v>1197</v>
      </c>
      <c r="E549" s="141">
        <v>3</v>
      </c>
      <c r="F549" s="141">
        <v>12368</v>
      </c>
      <c r="G549" s="141">
        <v>171058.40000000002</v>
      </c>
      <c r="H549" s="141">
        <v>760</v>
      </c>
      <c r="I549" s="141">
        <v>39084.42</v>
      </c>
      <c r="J549" s="141">
        <v>11604</v>
      </c>
      <c r="K549" s="141">
        <v>131655.01</v>
      </c>
      <c r="L549" s="141">
        <v>4</v>
      </c>
      <c r="M549" s="141">
        <v>318.97999999999996</v>
      </c>
      <c r="N549" s="141">
        <v>0</v>
      </c>
      <c r="O549" s="76">
        <v>0</v>
      </c>
    </row>
    <row r="550" spans="2:15" s="175" customFormat="1" x14ac:dyDescent="0.25">
      <c r="B550" s="24"/>
      <c r="C550" s="1" t="s">
        <v>848</v>
      </c>
      <c r="D550" s="1"/>
      <c r="E550" s="141">
        <v>6</v>
      </c>
      <c r="F550" s="141">
        <v>25242.850901791629</v>
      </c>
      <c r="G550" s="141">
        <v>1699461.05</v>
      </c>
      <c r="H550" s="141">
        <v>3287.691392226192</v>
      </c>
      <c r="I550" s="141">
        <v>480616.97</v>
      </c>
      <c r="J550" s="141">
        <v>21569.53816939727</v>
      </c>
      <c r="K550" s="141">
        <v>1052523.06</v>
      </c>
      <c r="L550" s="141">
        <v>218.69139222619179</v>
      </c>
      <c r="M550" s="141">
        <v>141311.19</v>
      </c>
      <c r="N550" s="141">
        <v>166.9299479419754</v>
      </c>
      <c r="O550" s="76">
        <v>25009.82</v>
      </c>
    </row>
    <row r="551" spans="2:15" s="175" customFormat="1" x14ac:dyDescent="0.25">
      <c r="B551" s="24"/>
      <c r="C551" s="1"/>
      <c r="D551" s="1" t="s">
        <v>849</v>
      </c>
      <c r="E551" s="141">
        <v>6</v>
      </c>
      <c r="F551" s="141">
        <v>25242.850901791629</v>
      </c>
      <c r="G551" s="141">
        <v>1699461.05</v>
      </c>
      <c r="H551" s="141">
        <v>3287.691392226192</v>
      </c>
      <c r="I551" s="141">
        <v>480616.97</v>
      </c>
      <c r="J551" s="141">
        <v>21569.53816939727</v>
      </c>
      <c r="K551" s="141">
        <v>1052523.06</v>
      </c>
      <c r="L551" s="141">
        <v>218.69139222619179</v>
      </c>
      <c r="M551" s="141">
        <v>141311.19</v>
      </c>
      <c r="N551" s="141">
        <v>166.9299479419754</v>
      </c>
      <c r="O551" s="76">
        <v>25009.82</v>
      </c>
    </row>
    <row r="552" spans="2:15" s="175" customFormat="1" x14ac:dyDescent="0.25">
      <c r="B552" s="24"/>
      <c r="C552" s="1" t="s">
        <v>963</v>
      </c>
      <c r="D552" s="1"/>
      <c r="E552" s="141">
        <v>4</v>
      </c>
      <c r="F552" s="141">
        <v>19947</v>
      </c>
      <c r="G552" s="141">
        <v>1433465.06</v>
      </c>
      <c r="H552" s="141">
        <v>3204</v>
      </c>
      <c r="I552" s="141">
        <v>387969.13</v>
      </c>
      <c r="J552" s="141">
        <v>16568</v>
      </c>
      <c r="K552" s="141">
        <v>989434.28</v>
      </c>
      <c r="L552" s="141">
        <v>77</v>
      </c>
      <c r="M552" s="141">
        <v>39604.550000000003</v>
      </c>
      <c r="N552" s="141">
        <v>98</v>
      </c>
      <c r="O552" s="76">
        <v>16457.099999999999</v>
      </c>
    </row>
    <row r="553" spans="2:15" s="182" customFormat="1" ht="12.6" x14ac:dyDescent="0.2">
      <c r="B553" s="26" t="s">
        <v>852</v>
      </c>
      <c r="C553" s="27"/>
      <c r="D553" s="27"/>
      <c r="E553" s="140">
        <v>146</v>
      </c>
      <c r="F553" s="140">
        <v>677397.89951312658</v>
      </c>
      <c r="G553" s="140">
        <v>38034443.32</v>
      </c>
      <c r="H553" s="140">
        <v>29434.997227257718</v>
      </c>
      <c r="I553" s="140">
        <v>13747888.060000001</v>
      </c>
      <c r="J553" s="140">
        <v>635617.65324977343</v>
      </c>
      <c r="K553" s="140">
        <v>19967828.550000001</v>
      </c>
      <c r="L553" s="140">
        <v>6426.4569610573017</v>
      </c>
      <c r="M553" s="140">
        <v>3201930.68</v>
      </c>
      <c r="N553" s="140">
        <v>5918.7920750381209</v>
      </c>
      <c r="O553" s="75">
        <v>1116796.03</v>
      </c>
    </row>
    <row r="554" spans="2:15" s="175" customFormat="1" x14ac:dyDescent="0.25">
      <c r="B554" s="376"/>
      <c r="C554" s="1" t="s">
        <v>853</v>
      </c>
      <c r="D554" s="1"/>
      <c r="E554" s="141">
        <v>43</v>
      </c>
      <c r="F554" s="141">
        <v>231479.99039528135</v>
      </c>
      <c r="G554" s="141">
        <v>18738787.579999998</v>
      </c>
      <c r="H554" s="141">
        <v>15296.542159498287</v>
      </c>
      <c r="I554" s="141">
        <v>6819320.25</v>
      </c>
      <c r="J554" s="141">
        <v>210271.70538652642</v>
      </c>
      <c r="K554" s="141">
        <v>10082526.83</v>
      </c>
      <c r="L554" s="141">
        <v>2595.3657447347232</v>
      </c>
      <c r="M554" s="141">
        <v>1329473.02</v>
      </c>
      <c r="N554" s="141">
        <v>3316.3771045219446</v>
      </c>
      <c r="O554" s="76">
        <v>507467.48</v>
      </c>
    </row>
    <row r="555" spans="2:15" s="175" customFormat="1" x14ac:dyDescent="0.25">
      <c r="B555" s="24"/>
      <c r="C555" s="1"/>
      <c r="D555" s="1" t="s">
        <v>854</v>
      </c>
      <c r="E555" s="141">
        <v>31</v>
      </c>
      <c r="F555" s="141">
        <v>182915.99039528135</v>
      </c>
      <c r="G555" s="141">
        <v>17751358.960000001</v>
      </c>
      <c r="H555" s="141">
        <v>13475.542159498287</v>
      </c>
      <c r="I555" s="141">
        <v>6440800.6399999997</v>
      </c>
      <c r="J555" s="141">
        <v>163928.70538652642</v>
      </c>
      <c r="K555" s="141">
        <v>9581732.4499999993</v>
      </c>
      <c r="L555" s="141">
        <v>2228.3657447347232</v>
      </c>
      <c r="M555" s="141">
        <v>1223105.3</v>
      </c>
      <c r="N555" s="141">
        <v>3283.3771045219446</v>
      </c>
      <c r="O555" s="76">
        <v>505720.58</v>
      </c>
    </row>
    <row r="556" spans="2:15" s="175" customFormat="1" x14ac:dyDescent="0.25">
      <c r="B556" s="24"/>
      <c r="C556" s="1"/>
      <c r="D556" s="1" t="s">
        <v>100</v>
      </c>
      <c r="E556" s="141">
        <v>7</v>
      </c>
      <c r="F556" s="141">
        <v>32969</v>
      </c>
      <c r="G556" s="141">
        <v>822849.68</v>
      </c>
      <c r="H556" s="141">
        <v>969</v>
      </c>
      <c r="I556" s="141">
        <v>370182.72</v>
      </c>
      <c r="J556" s="141">
        <v>31704</v>
      </c>
      <c r="K556" s="141">
        <v>363573.06</v>
      </c>
      <c r="L556" s="141">
        <v>263</v>
      </c>
      <c r="M556" s="141">
        <v>87346.99</v>
      </c>
      <c r="N556" s="141">
        <v>33</v>
      </c>
      <c r="O556" s="76">
        <v>1746.91</v>
      </c>
    </row>
    <row r="557" spans="2:15" s="175" customFormat="1" x14ac:dyDescent="0.25">
      <c r="B557" s="24"/>
      <c r="C557" s="1"/>
      <c r="D557" s="1" t="s">
        <v>1197</v>
      </c>
      <c r="E557" s="141">
        <v>5</v>
      </c>
      <c r="F557" s="141">
        <v>15595</v>
      </c>
      <c r="G557" s="141">
        <v>164578.93</v>
      </c>
      <c r="H557" s="141">
        <v>852</v>
      </c>
      <c r="I557" s="141">
        <v>8336.9000000000015</v>
      </c>
      <c r="J557" s="141">
        <v>14639</v>
      </c>
      <c r="K557" s="141">
        <v>137221.32</v>
      </c>
      <c r="L557" s="141">
        <v>104</v>
      </c>
      <c r="M557" s="141">
        <v>19020.72</v>
      </c>
      <c r="N557" s="141">
        <v>0</v>
      </c>
      <c r="O557" s="76">
        <v>0</v>
      </c>
    </row>
    <row r="558" spans="2:15" s="175" customFormat="1" x14ac:dyDescent="0.25">
      <c r="B558" s="24"/>
      <c r="C558" s="1" t="s">
        <v>856</v>
      </c>
      <c r="D558" s="1"/>
      <c r="E558" s="141">
        <v>34</v>
      </c>
      <c r="F558" s="141">
        <v>147274.4965168073</v>
      </c>
      <c r="G558" s="141">
        <v>4999348.3899999997</v>
      </c>
      <c r="H558" s="141">
        <v>5662.4717694891096</v>
      </c>
      <c r="I558" s="141">
        <v>2326367.2599999998</v>
      </c>
      <c r="J558" s="141">
        <v>140904.36932778836</v>
      </c>
      <c r="K558" s="141">
        <v>2404872.94</v>
      </c>
      <c r="L558" s="141">
        <v>456.7614442842164</v>
      </c>
      <c r="M558" s="141">
        <v>235433.96</v>
      </c>
      <c r="N558" s="141">
        <v>250.89397524561366</v>
      </c>
      <c r="O558" s="76">
        <v>32674.22</v>
      </c>
    </row>
    <row r="559" spans="2:15" s="175" customFormat="1" x14ac:dyDescent="0.25">
      <c r="B559" s="24"/>
      <c r="C559" s="1"/>
      <c r="D559" s="1" t="s">
        <v>736</v>
      </c>
      <c r="E559" s="141">
        <v>12</v>
      </c>
      <c r="F559" s="141">
        <v>72882.496516807296</v>
      </c>
      <c r="G559" s="141">
        <v>3471699.7</v>
      </c>
      <c r="H559" s="141">
        <v>3583.4717694891096</v>
      </c>
      <c r="I559" s="141">
        <v>1748440.79</v>
      </c>
      <c r="J559" s="141">
        <v>68802.369327788358</v>
      </c>
      <c r="K559" s="141">
        <v>1518379.68</v>
      </c>
      <c r="L559" s="141">
        <v>295.7614442842164</v>
      </c>
      <c r="M559" s="141">
        <v>182436.26</v>
      </c>
      <c r="N559" s="141">
        <v>200.89397524561366</v>
      </c>
      <c r="O559" s="76">
        <v>22442.97</v>
      </c>
    </row>
    <row r="560" spans="2:15" s="175" customFormat="1" x14ac:dyDescent="0.25">
      <c r="B560" s="24"/>
      <c r="C560" s="1"/>
      <c r="D560" s="1" t="s">
        <v>857</v>
      </c>
      <c r="E560" s="141">
        <v>7</v>
      </c>
      <c r="F560" s="141">
        <v>26232</v>
      </c>
      <c r="G560" s="141">
        <v>1004562.81</v>
      </c>
      <c r="H560" s="141">
        <v>1632</v>
      </c>
      <c r="I560" s="141">
        <v>520502.13</v>
      </c>
      <c r="J560" s="141">
        <v>24467</v>
      </c>
      <c r="K560" s="141">
        <v>441357.62</v>
      </c>
      <c r="L560" s="141">
        <v>83</v>
      </c>
      <c r="M560" s="141">
        <v>32471.82</v>
      </c>
      <c r="N560" s="141">
        <v>50</v>
      </c>
      <c r="O560" s="76">
        <v>10231.25</v>
      </c>
    </row>
    <row r="561" spans="2:15" s="175" customFormat="1" x14ac:dyDescent="0.25">
      <c r="B561" s="24"/>
      <c r="C561" s="1"/>
      <c r="D561" s="1" t="s">
        <v>858</v>
      </c>
      <c r="E561" s="141">
        <v>4</v>
      </c>
      <c r="F561" s="141">
        <v>11789</v>
      </c>
      <c r="G561" s="141">
        <v>266021.21999999997</v>
      </c>
      <c r="H561" s="141">
        <v>410</v>
      </c>
      <c r="I561" s="141">
        <v>51737.85</v>
      </c>
      <c r="J561" s="141">
        <v>11322</v>
      </c>
      <c r="K561" s="141">
        <v>195708.49</v>
      </c>
      <c r="L561" s="141">
        <v>57</v>
      </c>
      <c r="M561" s="141">
        <v>18574.88</v>
      </c>
      <c r="N561" s="141">
        <v>0</v>
      </c>
      <c r="O561" s="76">
        <v>0</v>
      </c>
    </row>
    <row r="562" spans="2:15" s="175" customFormat="1" x14ac:dyDescent="0.25">
      <c r="B562" s="24"/>
      <c r="C562" s="1"/>
      <c r="D562" s="1" t="s">
        <v>1197</v>
      </c>
      <c r="E562" s="141">
        <v>11</v>
      </c>
      <c r="F562" s="141">
        <v>36371</v>
      </c>
      <c r="G562" s="141">
        <v>257064.65</v>
      </c>
      <c r="H562" s="141">
        <v>37</v>
      </c>
      <c r="I562" s="141">
        <v>5686.49</v>
      </c>
      <c r="J562" s="141">
        <v>36313</v>
      </c>
      <c r="K562" s="141">
        <v>249427.16</v>
      </c>
      <c r="L562" s="141">
        <v>21</v>
      </c>
      <c r="M562" s="141">
        <v>1951</v>
      </c>
      <c r="N562" s="141">
        <v>0</v>
      </c>
      <c r="O562" s="76">
        <v>0</v>
      </c>
    </row>
    <row r="563" spans="2:15" s="175" customFormat="1" x14ac:dyDescent="0.25">
      <c r="B563" s="24"/>
      <c r="C563" s="1" t="s">
        <v>859</v>
      </c>
      <c r="D563" s="1"/>
      <c r="E563" s="141">
        <v>35</v>
      </c>
      <c r="F563" s="141">
        <v>151496.41260103788</v>
      </c>
      <c r="G563" s="141">
        <v>8678102.4700000007</v>
      </c>
      <c r="H563" s="141">
        <v>4338.983298270321</v>
      </c>
      <c r="I563" s="141">
        <v>2874535.57</v>
      </c>
      <c r="J563" s="141">
        <v>143292.57853545863</v>
      </c>
      <c r="K563" s="141">
        <v>4694147.84</v>
      </c>
      <c r="L563" s="141">
        <v>1997.3297720383616</v>
      </c>
      <c r="M563" s="141">
        <v>795961.11</v>
      </c>
      <c r="N563" s="141">
        <v>1867.5209952705627</v>
      </c>
      <c r="O563" s="76">
        <v>313457.94</v>
      </c>
    </row>
    <row r="564" spans="2:15" s="175" customFormat="1" x14ac:dyDescent="0.25">
      <c r="B564" s="24"/>
      <c r="C564" s="1"/>
      <c r="D564" s="1" t="s">
        <v>862</v>
      </c>
      <c r="E564" s="141">
        <v>20</v>
      </c>
      <c r="F564" s="141">
        <v>105594.41260103787</v>
      </c>
      <c r="G564" s="141">
        <v>8290657.2199999997</v>
      </c>
      <c r="H564" s="141">
        <v>4328.983298270321</v>
      </c>
      <c r="I564" s="141">
        <v>2866154.96</v>
      </c>
      <c r="J564" s="141">
        <v>97669.578535458626</v>
      </c>
      <c r="K564" s="141">
        <v>4368077.46</v>
      </c>
      <c r="L564" s="141">
        <v>1728.3297720383616</v>
      </c>
      <c r="M564" s="141">
        <v>742966.86</v>
      </c>
      <c r="N564" s="141">
        <v>1867.5209952705627</v>
      </c>
      <c r="O564" s="76">
        <v>313457.94</v>
      </c>
    </row>
    <row r="565" spans="2:15" s="175" customFormat="1" x14ac:dyDescent="0.25">
      <c r="B565" s="24"/>
      <c r="C565" s="1"/>
      <c r="D565" s="1" t="s">
        <v>861</v>
      </c>
      <c r="E565" s="141">
        <v>5</v>
      </c>
      <c r="F565" s="141">
        <v>13536</v>
      </c>
      <c r="G565" s="141">
        <v>151635.54999999999</v>
      </c>
      <c r="H565" s="141">
        <v>0</v>
      </c>
      <c r="I565" s="141">
        <v>0</v>
      </c>
      <c r="J565" s="141">
        <v>13536</v>
      </c>
      <c r="K565" s="141">
        <v>151635.54999999999</v>
      </c>
      <c r="L565" s="141">
        <v>0</v>
      </c>
      <c r="M565" s="141">
        <v>0</v>
      </c>
      <c r="N565" s="141">
        <v>0</v>
      </c>
      <c r="O565" s="76">
        <v>0</v>
      </c>
    </row>
    <row r="566" spans="2:15" s="175" customFormat="1" x14ac:dyDescent="0.25">
      <c r="B566" s="24"/>
      <c r="C566" s="1"/>
      <c r="D566" s="1" t="s">
        <v>860</v>
      </c>
      <c r="E566" s="141">
        <v>3</v>
      </c>
      <c r="F566" s="141">
        <v>6617</v>
      </c>
      <c r="G566" s="141">
        <v>71373.34</v>
      </c>
      <c r="H566" s="141">
        <v>10</v>
      </c>
      <c r="I566" s="141">
        <v>8380.61</v>
      </c>
      <c r="J566" s="141">
        <v>6537</v>
      </c>
      <c r="K566" s="141">
        <v>48488.82</v>
      </c>
      <c r="L566" s="141">
        <v>70</v>
      </c>
      <c r="M566" s="141">
        <v>14503.91</v>
      </c>
      <c r="N566" s="141">
        <v>0</v>
      </c>
      <c r="O566" s="76">
        <v>0</v>
      </c>
    </row>
    <row r="567" spans="2:15" s="175" customFormat="1" x14ac:dyDescent="0.25">
      <c r="B567" s="24"/>
      <c r="C567" s="1"/>
      <c r="D567" s="1" t="s">
        <v>1197</v>
      </c>
      <c r="E567" s="141">
        <v>7</v>
      </c>
      <c r="F567" s="141">
        <v>25749</v>
      </c>
      <c r="G567" s="141">
        <v>164436.35999999999</v>
      </c>
      <c r="H567" s="141">
        <v>0</v>
      </c>
      <c r="I567" s="141">
        <v>0</v>
      </c>
      <c r="J567" s="141">
        <v>25550</v>
      </c>
      <c r="K567" s="141">
        <v>125946.00999999998</v>
      </c>
      <c r="L567" s="141">
        <v>199</v>
      </c>
      <c r="M567" s="141">
        <v>38490.340000000004</v>
      </c>
      <c r="N567" s="141">
        <v>0</v>
      </c>
      <c r="O567" s="76">
        <v>0</v>
      </c>
    </row>
    <row r="568" spans="2:15" s="175" customFormat="1" x14ac:dyDescent="0.25">
      <c r="B568" s="24"/>
      <c r="C568" s="1" t="s">
        <v>864</v>
      </c>
      <c r="D568" s="1"/>
      <c r="E568" s="141">
        <v>31</v>
      </c>
      <c r="F568" s="141">
        <v>146374</v>
      </c>
      <c r="G568" s="141">
        <v>5617207.25</v>
      </c>
      <c r="H568" s="141">
        <v>4137</v>
      </c>
      <c r="I568" s="141">
        <v>1727664.98</v>
      </c>
      <c r="J568" s="141">
        <v>140376</v>
      </c>
      <c r="K568" s="141">
        <v>2785283.3</v>
      </c>
      <c r="L568" s="141">
        <v>1377</v>
      </c>
      <c r="M568" s="141">
        <v>841062.59</v>
      </c>
      <c r="N568" s="141">
        <v>484</v>
      </c>
      <c r="O568" s="76">
        <v>263196.38</v>
      </c>
    </row>
    <row r="569" spans="2:15" s="175" customFormat="1" x14ac:dyDescent="0.25">
      <c r="B569" s="24"/>
      <c r="C569" s="1"/>
      <c r="D569" s="1" t="s">
        <v>866</v>
      </c>
      <c r="E569" s="141">
        <v>9</v>
      </c>
      <c r="F569" s="141">
        <v>47729</v>
      </c>
      <c r="G569" s="141">
        <v>3091798.54</v>
      </c>
      <c r="H569" s="141">
        <v>2195</v>
      </c>
      <c r="I569" s="141">
        <v>1253765.82</v>
      </c>
      <c r="J569" s="141">
        <v>44866</v>
      </c>
      <c r="K569" s="141">
        <v>1370342.24</v>
      </c>
      <c r="L569" s="141">
        <v>424</v>
      </c>
      <c r="M569" s="141">
        <v>240277.33</v>
      </c>
      <c r="N569" s="141">
        <v>244</v>
      </c>
      <c r="O569" s="76">
        <v>227413.15</v>
      </c>
    </row>
    <row r="570" spans="2:15" s="175" customFormat="1" x14ac:dyDescent="0.25">
      <c r="B570" s="24"/>
      <c r="C570" s="1"/>
      <c r="D570" s="1" t="s">
        <v>865</v>
      </c>
      <c r="E570" s="141">
        <v>7</v>
      </c>
      <c r="F570" s="141">
        <v>32083</v>
      </c>
      <c r="G570" s="141">
        <v>1771496.51</v>
      </c>
      <c r="H570" s="141">
        <v>1093</v>
      </c>
      <c r="I570" s="141">
        <v>446428.92</v>
      </c>
      <c r="J570" s="141">
        <v>30615</v>
      </c>
      <c r="K570" s="141">
        <v>955254.26</v>
      </c>
      <c r="L570" s="141">
        <v>135</v>
      </c>
      <c r="M570" s="141">
        <v>334030.09999999998</v>
      </c>
      <c r="N570" s="141">
        <v>240</v>
      </c>
      <c r="O570" s="76">
        <v>35783.230000000003</v>
      </c>
    </row>
    <row r="571" spans="2:15" s="175" customFormat="1" x14ac:dyDescent="0.25">
      <c r="B571" s="24"/>
      <c r="C571" s="1"/>
      <c r="D571" s="1" t="s">
        <v>1197</v>
      </c>
      <c r="E571" s="141">
        <v>15</v>
      </c>
      <c r="F571" s="141">
        <v>66562</v>
      </c>
      <c r="G571" s="141">
        <v>753912.21000000008</v>
      </c>
      <c r="H571" s="141">
        <v>849</v>
      </c>
      <c r="I571" s="141">
        <v>27470.25</v>
      </c>
      <c r="J571" s="141">
        <v>64895</v>
      </c>
      <c r="K571" s="141">
        <v>459686.79</v>
      </c>
      <c r="L571" s="141">
        <v>818</v>
      </c>
      <c r="M571" s="141">
        <v>266755.13999999996</v>
      </c>
      <c r="N571" s="141">
        <v>0</v>
      </c>
      <c r="O571" s="76">
        <v>0</v>
      </c>
    </row>
    <row r="572" spans="2:15" s="175" customFormat="1" x14ac:dyDescent="0.25">
      <c r="B572" s="24"/>
      <c r="C572" s="1" t="s">
        <v>537</v>
      </c>
      <c r="D572" s="1"/>
      <c r="E572" s="141">
        <v>3</v>
      </c>
      <c r="F572" s="141">
        <v>773</v>
      </c>
      <c r="G572" s="141">
        <v>997.64</v>
      </c>
      <c r="H572" s="141">
        <v>0</v>
      </c>
      <c r="I572" s="141">
        <v>0</v>
      </c>
      <c r="J572" s="141">
        <v>773</v>
      </c>
      <c r="K572" s="141">
        <v>997.64</v>
      </c>
      <c r="L572" s="141">
        <v>0</v>
      </c>
      <c r="M572" s="141">
        <v>0</v>
      </c>
      <c r="N572" s="141">
        <v>0</v>
      </c>
      <c r="O572" s="76">
        <v>0</v>
      </c>
    </row>
    <row r="573" spans="2:15" s="175" customFormat="1" x14ac:dyDescent="0.25">
      <c r="B573" s="24"/>
      <c r="C573" s="1"/>
      <c r="D573" s="1" t="s">
        <v>1197</v>
      </c>
      <c r="E573" s="141">
        <v>3</v>
      </c>
      <c r="F573" s="141">
        <v>773</v>
      </c>
      <c r="G573" s="141">
        <v>997.63999999999987</v>
      </c>
      <c r="H573" s="141">
        <v>0</v>
      </c>
      <c r="I573" s="141">
        <v>0</v>
      </c>
      <c r="J573" s="141">
        <v>773</v>
      </c>
      <c r="K573" s="141">
        <v>997.63999999999987</v>
      </c>
      <c r="L573" s="141">
        <v>0</v>
      </c>
      <c r="M573" s="141">
        <v>0</v>
      </c>
      <c r="N573" s="141">
        <v>0</v>
      </c>
      <c r="O573" s="76">
        <v>0</v>
      </c>
    </row>
    <row r="574" spans="2:15" s="175" customFormat="1" ht="13.8" thickBot="1" x14ac:dyDescent="0.3">
      <c r="B574" s="372"/>
      <c r="C574" s="373"/>
      <c r="D574" s="373"/>
      <c r="E574" s="373"/>
      <c r="F574" s="373"/>
      <c r="G574" s="373"/>
      <c r="H574" s="373"/>
      <c r="I574" s="373"/>
      <c r="J574" s="373"/>
      <c r="K574" s="373"/>
      <c r="L574" s="373"/>
      <c r="M574" s="373"/>
      <c r="N574" s="373"/>
      <c r="O574" s="374"/>
    </row>
    <row r="575" spans="2:15" ht="6" customHeight="1" x14ac:dyDescent="0.3"/>
    <row r="576" spans="2:15" x14ac:dyDescent="0.3">
      <c r="C576" s="57" t="s">
        <v>105</v>
      </c>
    </row>
    <row r="577" spans="3:10" ht="13.8" x14ac:dyDescent="0.3">
      <c r="C577" s="124"/>
    </row>
    <row r="578" spans="3:10" x14ac:dyDescent="0.3">
      <c r="C578" s="57" t="s">
        <v>479</v>
      </c>
    </row>
    <row r="579" spans="3:10" ht="14.25" customHeight="1" x14ac:dyDescent="0.3">
      <c r="C579" s="14"/>
      <c r="D579" s="648" t="s">
        <v>1521</v>
      </c>
      <c r="E579" s="648"/>
      <c r="F579" s="648"/>
      <c r="G579" s="648"/>
      <c r="H579" s="648"/>
      <c r="I579" s="648"/>
      <c r="J579" s="648"/>
    </row>
    <row r="580" spans="3:10" ht="13.8" x14ac:dyDescent="0.3">
      <c r="C580" s="124"/>
      <c r="D580" s="649" t="s">
        <v>1520</v>
      </c>
      <c r="E580" s="649"/>
      <c r="F580" s="649"/>
      <c r="G580" s="649"/>
      <c r="H580" s="649"/>
      <c r="I580" s="649"/>
      <c r="J580" s="649"/>
    </row>
    <row r="581" spans="3:10" ht="13.8" x14ac:dyDescent="0.3">
      <c r="C581" s="124"/>
      <c r="D581" s="82"/>
    </row>
    <row r="582" spans="3:10" x14ac:dyDescent="0.3">
      <c r="C582" s="58" t="s">
        <v>477</v>
      </c>
    </row>
    <row r="583" spans="3:10" ht="15.6" x14ac:dyDescent="0.3">
      <c r="C583" s="126" t="s">
        <v>1188</v>
      </c>
    </row>
    <row r="584" spans="3:10" ht="15.6" x14ac:dyDescent="0.3">
      <c r="C584" s="127" t="s">
        <v>1195</v>
      </c>
    </row>
  </sheetData>
  <mergeCells count="10">
    <mergeCell ref="D580:J580"/>
    <mergeCell ref="L1:O1"/>
    <mergeCell ref="D579:J579"/>
    <mergeCell ref="B9:O9"/>
    <mergeCell ref="F10:G11"/>
    <mergeCell ref="H10:I11"/>
    <mergeCell ref="J10:K11"/>
    <mergeCell ref="L10:M11"/>
    <mergeCell ref="N10:O11"/>
    <mergeCell ref="B11:D1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41</vt:i4>
      </vt:variant>
    </vt:vector>
  </HeadingPairs>
  <TitlesOfParts>
    <vt:vector size="71" baseType="lpstr">
      <vt:lpstr>Dec-2006</vt:lpstr>
      <vt:lpstr>Dec-2007</vt:lpstr>
      <vt:lpstr>Dec-2008</vt:lpstr>
      <vt:lpstr>Dec-2009</vt:lpstr>
      <vt:lpstr>Dec-2010</vt:lpstr>
      <vt:lpstr>Jun-2011</vt:lpstr>
      <vt:lpstr>Dec-2011</vt:lpstr>
      <vt:lpstr>Jun-2012</vt:lpstr>
      <vt:lpstr>Dec-2012</vt:lpstr>
      <vt:lpstr>Jun-2013</vt:lpstr>
      <vt:lpstr>Dec-2013</vt:lpstr>
      <vt:lpstr>Jun2015</vt:lpstr>
      <vt:lpstr>Dec2015</vt:lpstr>
      <vt:lpstr>Jun2016</vt:lpstr>
      <vt:lpstr>Dec2016</vt:lpstr>
      <vt:lpstr>Jun2017</vt:lpstr>
      <vt:lpstr>Dec2017</vt:lpstr>
      <vt:lpstr>Jun2018</vt:lpstr>
      <vt:lpstr>Dec2018</vt:lpstr>
      <vt:lpstr>Jun2019</vt:lpstr>
      <vt:lpstr>Dec2019</vt:lpstr>
      <vt:lpstr>Jun2020</vt:lpstr>
      <vt:lpstr>Dec2020</vt:lpstr>
      <vt:lpstr>Jun2021</vt:lpstr>
      <vt:lpstr>Dec2021</vt:lpstr>
      <vt:lpstr>Jun2022</vt:lpstr>
      <vt:lpstr>Dec2022</vt:lpstr>
      <vt:lpstr>Jun2023</vt:lpstr>
      <vt:lpstr>Dec2023</vt:lpstr>
      <vt:lpstr>Jun2024</vt:lpstr>
      <vt:lpstr>'Dec-2010'!Print_Area</vt:lpstr>
      <vt:lpstr>'Dec2015'!Print_Area</vt:lpstr>
      <vt:lpstr>'Dec2016'!Print_Area</vt:lpstr>
      <vt:lpstr>'Dec2017'!Print_Area</vt:lpstr>
      <vt:lpstr>'Dec2018'!Print_Area</vt:lpstr>
      <vt:lpstr>'Dec2019'!Print_Area</vt:lpstr>
      <vt:lpstr>'Dec2020'!Print_Area</vt:lpstr>
      <vt:lpstr>'Dec2021'!Print_Area</vt:lpstr>
      <vt:lpstr>'Dec2022'!Print_Area</vt:lpstr>
      <vt:lpstr>'Dec2023'!Print_Area</vt:lpstr>
      <vt:lpstr>'Jun-2011'!Print_Area</vt:lpstr>
      <vt:lpstr>'Jun-2013'!Print_Area</vt:lpstr>
      <vt:lpstr>'Jun2015'!Print_Area</vt:lpstr>
      <vt:lpstr>'Jun2016'!Print_Area</vt:lpstr>
      <vt:lpstr>'Jun2017'!Print_Area</vt:lpstr>
      <vt:lpstr>'Jun2018'!Print_Area</vt:lpstr>
      <vt:lpstr>'Jun2019'!Print_Area</vt:lpstr>
      <vt:lpstr>'Jun2020'!Print_Area</vt:lpstr>
      <vt:lpstr>'Jun2022'!Print_Area</vt:lpstr>
      <vt:lpstr>'Jun2024'!Print_Area</vt:lpstr>
      <vt:lpstr>'Dec-2010'!Print_Titles</vt:lpstr>
      <vt:lpstr>'Dec2015'!Print_Titles</vt:lpstr>
      <vt:lpstr>'Dec2016'!Print_Titles</vt:lpstr>
      <vt:lpstr>'Dec2017'!Print_Titles</vt:lpstr>
      <vt:lpstr>'Dec2018'!Print_Titles</vt:lpstr>
      <vt:lpstr>'Dec2019'!Print_Titles</vt:lpstr>
      <vt:lpstr>'Dec2020'!Print_Titles</vt:lpstr>
      <vt:lpstr>'Dec2021'!Print_Titles</vt:lpstr>
      <vt:lpstr>'Dec2022'!Print_Titles</vt:lpstr>
      <vt:lpstr>'Dec2023'!Print_Titles</vt:lpstr>
      <vt:lpstr>'Jun-2011'!Print_Titles</vt:lpstr>
      <vt:lpstr>'Jun-2013'!Print_Titles</vt:lpstr>
      <vt:lpstr>'Jun2015'!Print_Titles</vt:lpstr>
      <vt:lpstr>'Jun2016'!Print_Titles</vt:lpstr>
      <vt:lpstr>'Jun2017'!Print_Titles</vt:lpstr>
      <vt:lpstr>'Jun2018'!Print_Titles</vt:lpstr>
      <vt:lpstr>'Jun2019'!Print_Titles</vt:lpstr>
      <vt:lpstr>'Jun2020'!Print_Titles</vt:lpstr>
      <vt:lpstr>'Jun2022'!Print_Titles</vt:lpstr>
      <vt:lpstr>'Jun2023'!Print_Titles</vt:lpstr>
      <vt:lpstr>'Jun2024'!Print_Titles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mddiloy</dc:creator>
  <cp:lastModifiedBy>Aileen B. Carreon</cp:lastModifiedBy>
  <cp:lastPrinted>2024-10-15T09:37:57Z</cp:lastPrinted>
  <dcterms:created xsi:type="dcterms:W3CDTF">2011-02-23T09:25:07Z</dcterms:created>
  <dcterms:modified xsi:type="dcterms:W3CDTF">2024-10-15T09:55:56Z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ew0KICAiZG9jSUQiOiAiOWE4OWNlNzUtYTMxMi00NWQ3LTk5NTMtMGM2ZTYyYTY5MmZhIg0KfQ==</vt:lpwstr>
  </property>
  <property fmtid="{D5CDD505-2E9C-101B-9397-08002B2CF9AE}" pid="3" name="GVData0">
    <vt:lpwstr>(end)</vt:lpwstr>
  </property>
</Properties>
</file>